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ainf005.maua.sp.gov.br\Obras\Licitacoes-obras\LICITAÇÕES 2022\CONCORRENCIA\CP__ PA 10402_22 REF MODERN TERMINAL ITAPEVA\ANEXOS TECNICOS ITAPEVA\"/>
    </mc:Choice>
  </mc:AlternateContent>
  <bookViews>
    <workbookView xWindow="0" yWindow="0" windowWidth="22995" windowHeight="10350"/>
  </bookViews>
  <sheets>
    <sheet name="DADOS" sheetId="1" r:id="rId1"/>
  </sheets>
  <externalReferences>
    <externalReference r:id="rId2"/>
    <externalReference r:id="rId3"/>
    <externalReference r:id="rId4"/>
    <externalReference r:id="rId5"/>
    <externalReference r:id="rId6"/>
    <externalReference r:id="rId7"/>
  </externalReferences>
  <definedNames>
    <definedName name="__xlfn_IFERROR">#N/A</definedName>
    <definedName name="__xlfn_SUMIFS">#N/A</definedName>
    <definedName name="_xlnm._FilterDatabase" localSheetId="0" hidden="1">DADOS!$A$13:$I$753</definedName>
    <definedName name="ACOMPANHAMENTO" hidden="1">IF(VALUE([1]Menu!$O$4)=2,"BM","PLE")</definedName>
    <definedName name="Comp.export">#REF!</definedName>
    <definedName name="CONCATENAR">CONCATENATE([2]Banco!$B1," ",[2]Banco!$C1)</definedName>
    <definedName name="Cot.LP.Banco">#REF!</definedName>
    <definedName name="Cot.LP.Cot">#REF!</definedName>
    <definedName name="Cot.LP.Cotacao">#REF!</definedName>
    <definedName name="Cot.LP.Empresa">#REF!</definedName>
    <definedName name="Cot.LP.Indice">#REF!</definedName>
    <definedName name="CRONO.MaxParc" hidden="1">[1]CRONO!$G65536+[1]CRONO!A1</definedName>
    <definedName name="DESNIVEL">{#N/A,#N/A,FALSE,"RESUMO-BB1";#N/A,#N/A,FALSE,"MOD-A01-R - BB1";#N/A,#N/A,FALSE,"URB-BB1"}</definedName>
    <definedName name="EMPRESAS">OFFSET(#REF!,1,0):OFFSET(#REF!,-1,0)</definedName>
    <definedName name="FiltroComp">#REF!</definedName>
    <definedName name="FiltroCot">#REF!</definedName>
    <definedName name="Import.DescLote" hidden="1">[3]DADOS!$F$17</definedName>
    <definedName name="import.recurso" hidden="1">[1]DADOS!$F$4</definedName>
    <definedName name="Import.RespOrçamento" hidden="1">[1]DADOS!$F$22:$F$24</definedName>
    <definedName name="INDICES">OFFSET(#REF!,1,0):OFFSET(#REF!,-1,0)</definedName>
    <definedName name="NCOMPOSICOES">15</definedName>
    <definedName name="NCOTACOES">15</definedName>
    <definedName name="NEMPRESAS">15</definedName>
    <definedName name="NINDICES">3</definedName>
    <definedName name="NRELATORIOS">COUNTA([2]Relatórios!$A$1:$A$65536)-2</definedName>
    <definedName name="NumerEmpresa">15</definedName>
    <definedName name="NumerIndice">3</definedName>
    <definedName name="Objeto">"Referência"</definedName>
    <definedName name="ORÇAMENTO.BancoRef" hidden="1">[4]PLANILHA!#REF!</definedName>
    <definedName name="ORÇAMENTO.CustoUnitario" hidden="1">ROUND([4]PLANILHA!$L1,15-13*[4]PLANILHA!#REF!)</definedName>
    <definedName name="ref">[5]Referencia!$A$1:$G$26730</definedName>
    <definedName name="REFERENCIA.Descricao" hidden="1">IF(ISNUMBER([4]PLANILHA!$W1),OFFSET(INDIRECT(ORÇAMENTO.BancoRef),[4]PLANILHA!$W1-1,3,1),[4]PLANILHA!$W1)</definedName>
    <definedName name="REFERENCIA.Unidade" hidden="1">IF(ISNUMBER([4]PLANILHA!$W1),OFFSET(INDIRECT(ORÇAMENTO.BancoRef),[4]PLANILHA!$W1-1,4,1),"-")</definedName>
    <definedName name="RelatoriosFontes">OFFSET([2]Relatórios!$A$5,1,0,NRELATORIOS)</definedName>
    <definedName name="SENHAGT" hidden="1">"PM2CAIXA"</definedName>
    <definedName name="SomaAgrup" hidden="1">SUMIF(OFFSET([4]PLANILHA!#REF!,1,0,[4]PLANILHA!#REF!),"S",OFFSET([4]PLANILHA!A1,1,0,[4]PLANILHA!#REF!))</definedName>
    <definedName name="tab">[5]ORÇAMENTO!$D$2:$O$126</definedName>
    <definedName name="TIPOORCAMENTO" hidden="1">IF(VALUE([1]Menu!$O$3)=2,"Licitado","Proposto")</definedName>
    <definedName name="_xlnm.Print_Titles" localSheetId="0">DADOS!$13:$13</definedName>
    <definedName name="VTOTAL1" hidden="1">ROUND([4]PLANILHA!$K1*[4]PLANILHA!$N1,15-13*[4]PLANILHA!$W$9)</definedName>
    <definedName name="wrn_BB1_">{#N/A,#N/A,FALSE,"RESUMO-BB1";#N/A,#N/A,FALSE,"MOD-A01-R - BB1";#N/A,#N/A,FALSE,"URB-BB1"}</definedName>
    <definedName name="wrn_BETER_">{#N/A,#N/A,FALSE,"BETER -1";#N/A,#N/A,FALSE,"BETER -2";#N/A,#N/A,FALSE,"BETER -3";#N/A,#N/A,FALSE,"BETER -urb";#N/A,#N/A,FALSE,"BETER -RESUMO"}</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13" i="1" l="1"/>
  <c r="H19"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6" i="1"/>
  <c r="H597" i="1"/>
  <c r="H598" i="1"/>
  <c r="H599" i="1"/>
  <c r="H600" i="1"/>
  <c r="H601" i="1"/>
  <c r="H602" i="1"/>
  <c r="H603" i="1"/>
  <c r="H604" i="1"/>
  <c r="H605" i="1"/>
  <c r="H606" i="1"/>
  <c r="H607" i="1"/>
  <c r="H608" i="1"/>
  <c r="H609" i="1"/>
  <c r="H611" i="1"/>
  <c r="H612" i="1"/>
  <c r="H613" i="1"/>
  <c r="H614" i="1"/>
  <c r="H615" i="1"/>
  <c r="H616" i="1"/>
  <c r="H617" i="1"/>
  <c r="H618" i="1"/>
  <c r="H619"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6" i="1"/>
  <c r="H677" i="1"/>
  <c r="H678"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18" i="1"/>
  <c r="I753" i="1" l="1"/>
  <c r="I752" i="1"/>
  <c r="I750" i="1"/>
  <c r="I749" i="1"/>
  <c r="I747" i="1"/>
  <c r="I746" i="1"/>
  <c r="I744" i="1"/>
  <c r="I743" i="1"/>
  <c r="I742" i="1"/>
  <c r="I740" i="1"/>
  <c r="D740" i="1"/>
  <c r="I739" i="1"/>
  <c r="D739" i="1"/>
  <c r="I738" i="1"/>
  <c r="I737" i="1"/>
  <c r="I736" i="1"/>
  <c r="I735" i="1"/>
  <c r="I734" i="1"/>
  <c r="I733" i="1"/>
  <c r="I732" i="1"/>
  <c r="I731" i="1"/>
  <c r="I729" i="1"/>
  <c r="I728" i="1"/>
  <c r="I727" i="1"/>
  <c r="I726" i="1"/>
  <c r="I725" i="1"/>
  <c r="I724" i="1"/>
  <c r="I723" i="1"/>
  <c r="I720" i="1"/>
  <c r="I719" i="1"/>
  <c r="I717" i="1"/>
  <c r="I716" i="1"/>
  <c r="I715" i="1"/>
  <c r="I714" i="1"/>
  <c r="I713" i="1"/>
  <c r="I711" i="1"/>
  <c r="I710" i="1" s="1"/>
  <c r="I709" i="1"/>
  <c r="I708" i="1" s="1"/>
  <c r="I707" i="1"/>
  <c r="I706" i="1"/>
  <c r="I705" i="1"/>
  <c r="I704" i="1"/>
  <c r="I703" i="1"/>
  <c r="I702" i="1"/>
  <c r="I701" i="1"/>
  <c r="I700" i="1"/>
  <c r="I699" i="1"/>
  <c r="I698" i="1"/>
  <c r="I697" i="1"/>
  <c r="I694" i="1"/>
  <c r="I693" i="1"/>
  <c r="I692" i="1"/>
  <c r="I691" i="1"/>
  <c r="I690" i="1"/>
  <c r="I689" i="1"/>
  <c r="I688" i="1"/>
  <c r="I687" i="1"/>
  <c r="I686" i="1"/>
  <c r="I685" i="1"/>
  <c r="I684" i="1"/>
  <c r="I682" i="1"/>
  <c r="I681" i="1"/>
  <c r="I680" i="1"/>
  <c r="I678" i="1"/>
  <c r="I677" i="1"/>
  <c r="I676" i="1"/>
  <c r="I673" i="1"/>
  <c r="I672" i="1"/>
  <c r="I671" i="1"/>
  <c r="I670" i="1"/>
  <c r="I669" i="1"/>
  <c r="I668" i="1"/>
  <c r="I667" i="1"/>
  <c r="I666" i="1"/>
  <c r="I665" i="1"/>
  <c r="I664" i="1"/>
  <c r="I663" i="1"/>
  <c r="I662" i="1"/>
  <c r="I661" i="1"/>
  <c r="I660" i="1"/>
  <c r="I659" i="1"/>
  <c r="I657" i="1"/>
  <c r="I656" i="1"/>
  <c r="I655" i="1"/>
  <c r="I654" i="1"/>
  <c r="I653" i="1"/>
  <c r="I652" i="1"/>
  <c r="I651" i="1"/>
  <c r="I650" i="1"/>
  <c r="I649" i="1"/>
  <c r="I648" i="1"/>
  <c r="I647" i="1"/>
  <c r="I646" i="1"/>
  <c r="I645" i="1"/>
  <c r="I644" i="1"/>
  <c r="I643" i="1"/>
  <c r="I642" i="1"/>
  <c r="I641" i="1"/>
  <c r="I640" i="1"/>
  <c r="I639" i="1"/>
  <c r="I638" i="1"/>
  <c r="I637" i="1"/>
  <c r="I636" i="1"/>
  <c r="I634" i="1"/>
  <c r="I633" i="1"/>
  <c r="I632" i="1"/>
  <c r="I631" i="1"/>
  <c r="I629" i="1"/>
  <c r="I628" i="1"/>
  <c r="I626" i="1"/>
  <c r="I625" i="1"/>
  <c r="I624" i="1"/>
  <c r="I623" i="1"/>
  <c r="I622" i="1"/>
  <c r="I621" i="1"/>
  <c r="D620" i="1"/>
  <c r="I619" i="1"/>
  <c r="I618" i="1"/>
  <c r="I617" i="1"/>
  <c r="I616" i="1"/>
  <c r="I615" i="1"/>
  <c r="I612" i="1"/>
  <c r="I611" i="1"/>
  <c r="I609" i="1"/>
  <c r="I608" i="1"/>
  <c r="I607" i="1"/>
  <c r="I606" i="1"/>
  <c r="I605" i="1"/>
  <c r="I604" i="1"/>
  <c r="I603" i="1"/>
  <c r="I602" i="1"/>
  <c r="I601" i="1"/>
  <c r="I600" i="1"/>
  <c r="I599" i="1"/>
  <c r="I598" i="1"/>
  <c r="I597" i="1"/>
  <c r="I596" i="1"/>
  <c r="I593" i="1"/>
  <c r="I592" i="1"/>
  <c r="I591" i="1"/>
  <c r="I590" i="1"/>
  <c r="I589" i="1"/>
  <c r="I588" i="1"/>
  <c r="I587" i="1"/>
  <c r="I586" i="1"/>
  <c r="I585" i="1"/>
  <c r="I583" i="1"/>
  <c r="I582" i="1"/>
  <c r="I581" i="1"/>
  <c r="I580" i="1"/>
  <c r="I579" i="1"/>
  <c r="I578" i="1"/>
  <c r="I577" i="1"/>
  <c r="I576" i="1"/>
  <c r="I575" i="1"/>
  <c r="I574" i="1"/>
  <c r="I572" i="1"/>
  <c r="I571" i="1"/>
  <c r="I570" i="1"/>
  <c r="I569" i="1"/>
  <c r="I568" i="1"/>
  <c r="I567" i="1"/>
  <c r="I566" i="1"/>
  <c r="I565" i="1"/>
  <c r="I563" i="1"/>
  <c r="I562" i="1"/>
  <c r="I561" i="1"/>
  <c r="I560" i="1"/>
  <c r="I559" i="1"/>
  <c r="I558" i="1"/>
  <c r="I557" i="1"/>
  <c r="I556" i="1"/>
  <c r="I555" i="1"/>
  <c r="I554" i="1"/>
  <c r="I553" i="1"/>
  <c r="I552" i="1"/>
  <c r="I551" i="1"/>
  <c r="I550" i="1"/>
  <c r="I549" i="1"/>
  <c r="I548" i="1"/>
  <c r="I547" i="1"/>
  <c r="I546" i="1"/>
  <c r="I545" i="1"/>
  <c r="I542" i="1"/>
  <c r="I541" i="1"/>
  <c r="I540" i="1"/>
  <c r="I539" i="1"/>
  <c r="I538" i="1"/>
  <c r="I537" i="1"/>
  <c r="I535" i="1"/>
  <c r="I534" i="1"/>
  <c r="I533" i="1"/>
  <c r="I532" i="1"/>
  <c r="I531" i="1"/>
  <c r="I530" i="1"/>
  <c r="I529" i="1"/>
  <c r="I528" i="1"/>
  <c r="I527" i="1"/>
  <c r="I526" i="1"/>
  <c r="I525" i="1"/>
  <c r="I524" i="1"/>
  <c r="I523" i="1"/>
  <c r="I522" i="1"/>
  <c r="I521" i="1"/>
  <c r="I520" i="1"/>
  <c r="I519" i="1"/>
  <c r="I518" i="1"/>
  <c r="I517" i="1"/>
  <c r="I516" i="1"/>
  <c r="I515" i="1"/>
  <c r="I514" i="1"/>
  <c r="I511" i="1"/>
  <c r="I510" i="1"/>
  <c r="I509" i="1"/>
  <c r="I508" i="1"/>
  <c r="I505" i="1"/>
  <c r="I504" i="1" s="1"/>
  <c r="I503" i="1"/>
  <c r="I502" i="1"/>
  <c r="I501" i="1"/>
  <c r="I500" i="1"/>
  <c r="I499" i="1"/>
  <c r="I497" i="1"/>
  <c r="I496" i="1"/>
  <c r="I495" i="1"/>
  <c r="I493" i="1"/>
  <c r="I492" i="1"/>
  <c r="I491" i="1"/>
  <c r="I489" i="1"/>
  <c r="I488" i="1"/>
  <c r="I487" i="1"/>
  <c r="I486" i="1"/>
  <c r="I485" i="1"/>
  <c r="I484" i="1"/>
  <c r="I483" i="1"/>
  <c r="I482" i="1"/>
  <c r="I481" i="1"/>
  <c r="I480" i="1"/>
  <c r="I479" i="1"/>
  <c r="I478" i="1"/>
  <c r="I476" i="1"/>
  <c r="I475" i="1"/>
  <c r="I474" i="1"/>
  <c r="I472" i="1"/>
  <c r="I471" i="1" s="1"/>
  <c r="I470" i="1"/>
  <c r="I469" i="1"/>
  <c r="I467" i="1"/>
  <c r="I466" i="1"/>
  <c r="I464" i="1"/>
  <c r="I463" i="1"/>
  <c r="I462" i="1"/>
  <c r="I461" i="1"/>
  <c r="I460" i="1"/>
  <c r="I459" i="1"/>
  <c r="I458" i="1"/>
  <c r="I457" i="1"/>
  <c r="I456" i="1"/>
  <c r="I455" i="1"/>
  <c r="I453" i="1"/>
  <c r="I452" i="1"/>
  <c r="I451" i="1"/>
  <c r="I450" i="1"/>
  <c r="I449" i="1"/>
  <c r="I448" i="1"/>
  <c r="I447" i="1"/>
  <c r="I446" i="1"/>
  <c r="I445" i="1"/>
  <c r="I444" i="1"/>
  <c r="I443" i="1"/>
  <c r="I442" i="1"/>
  <c r="I441" i="1"/>
  <c r="I440" i="1"/>
  <c r="I439" i="1"/>
  <c r="I438" i="1"/>
  <c r="I437" i="1"/>
  <c r="I436" i="1"/>
  <c r="I434" i="1"/>
  <c r="I433" i="1" s="1"/>
  <c r="I431" i="1"/>
  <c r="I430" i="1" s="1"/>
  <c r="I429" i="1"/>
  <c r="I428" i="1"/>
  <c r="I427" i="1"/>
  <c r="I426" i="1"/>
  <c r="I425" i="1"/>
  <c r="I424" i="1"/>
  <c r="I422" i="1"/>
  <c r="I421" i="1"/>
  <c r="I420" i="1"/>
  <c r="I419" i="1"/>
  <c r="I418" i="1"/>
  <c r="I416" i="1"/>
  <c r="I415" i="1"/>
  <c r="I414" i="1"/>
  <c r="I413" i="1"/>
  <c r="I412" i="1"/>
  <c r="I410" i="1"/>
  <c r="I409" i="1"/>
  <c r="I408" i="1"/>
  <c r="I407" i="1"/>
  <c r="I406" i="1"/>
  <c r="I405" i="1"/>
  <c r="I404" i="1"/>
  <c r="I403" i="1"/>
  <c r="I402" i="1"/>
  <c r="I401" i="1"/>
  <c r="I400" i="1"/>
  <c r="I399" i="1"/>
  <c r="I398" i="1"/>
  <c r="I396" i="1"/>
  <c r="I395" i="1"/>
  <c r="I394" i="1"/>
  <c r="I393" i="1"/>
  <c r="I391" i="1"/>
  <c r="I390" i="1"/>
  <c r="I389" i="1"/>
  <c r="I388" i="1"/>
  <c r="F387" i="1"/>
  <c r="I386" i="1"/>
  <c r="I384" i="1"/>
  <c r="I383" i="1"/>
  <c r="I382" i="1"/>
  <c r="I380" i="1"/>
  <c r="I379" i="1"/>
  <c r="I378" i="1"/>
  <c r="I377" i="1"/>
  <c r="I376" i="1"/>
  <c r="I375" i="1"/>
  <c r="I374" i="1"/>
  <c r="I373" i="1"/>
  <c r="I372" i="1"/>
  <c r="I371" i="1"/>
  <c r="I370" i="1"/>
  <c r="I369" i="1"/>
  <c r="I368" i="1"/>
  <c r="I367" i="1"/>
  <c r="I366" i="1"/>
  <c r="I365" i="1"/>
  <c r="I364" i="1"/>
  <c r="I363" i="1"/>
  <c r="I362" i="1"/>
  <c r="I361" i="1"/>
  <c r="I360" i="1"/>
  <c r="I358" i="1"/>
  <c r="I357" i="1" s="1"/>
  <c r="I356" i="1"/>
  <c r="I355" i="1"/>
  <c r="I354" i="1"/>
  <c r="I353" i="1"/>
  <c r="I352" i="1"/>
  <c r="I351" i="1"/>
  <c r="I350" i="1"/>
  <c r="I349" i="1"/>
  <c r="I348" i="1"/>
  <c r="I347" i="1"/>
  <c r="I346" i="1"/>
  <c r="I345" i="1"/>
  <c r="I344" i="1"/>
  <c r="I342" i="1"/>
  <c r="I341" i="1" s="1"/>
  <c r="I340" i="1"/>
  <c r="I339" i="1"/>
  <c r="I338" i="1"/>
  <c r="I336" i="1"/>
  <c r="I335" i="1" s="1"/>
  <c r="I334" i="1"/>
  <c r="I333" i="1"/>
  <c r="I332" i="1"/>
  <c r="I331" i="1"/>
  <c r="I330" i="1"/>
  <c r="I329" i="1"/>
  <c r="I328" i="1"/>
  <c r="I327" i="1"/>
  <c r="I326" i="1"/>
  <c r="I325" i="1"/>
  <c r="I324" i="1"/>
  <c r="I323" i="1"/>
  <c r="I322" i="1"/>
  <c r="I320" i="1"/>
  <c r="I319" i="1"/>
  <c r="I318" i="1"/>
  <c r="I317" i="1"/>
  <c r="I316" i="1"/>
  <c r="I315" i="1"/>
  <c r="I314" i="1"/>
  <c r="I313" i="1"/>
  <c r="I312" i="1"/>
  <c r="I311" i="1"/>
  <c r="I310" i="1"/>
  <c r="I309" i="1"/>
  <c r="I308" i="1"/>
  <c r="I307" i="1"/>
  <c r="I306" i="1"/>
  <c r="I305" i="1"/>
  <c r="I304" i="1"/>
  <c r="I303" i="1"/>
  <c r="I301" i="1"/>
  <c r="I300" i="1" s="1"/>
  <c r="I298" i="1"/>
  <c r="I297" i="1" s="1"/>
  <c r="I296" i="1"/>
  <c r="I295" i="1"/>
  <c r="I294" i="1"/>
  <c r="I293" i="1"/>
  <c r="I292" i="1"/>
  <c r="I291" i="1"/>
  <c r="I289" i="1"/>
  <c r="I288" i="1"/>
  <c r="I287" i="1"/>
  <c r="I286" i="1"/>
  <c r="I284" i="1"/>
  <c r="I283" i="1"/>
  <c r="I282" i="1"/>
  <c r="I281" i="1"/>
  <c r="I280" i="1"/>
  <c r="I278" i="1"/>
  <c r="I277" i="1"/>
  <c r="I276" i="1"/>
  <c r="I275" i="1"/>
  <c r="I274" i="1"/>
  <c r="I273" i="1"/>
  <c r="I272" i="1"/>
  <c r="I271" i="1"/>
  <c r="I270" i="1"/>
  <c r="I269" i="1"/>
  <c r="I268" i="1"/>
  <c r="I267" i="1"/>
  <c r="I266" i="1"/>
  <c r="I265" i="1"/>
  <c r="I264" i="1"/>
  <c r="I263" i="1"/>
  <c r="I261" i="1"/>
  <c r="I260" i="1"/>
  <c r="I259" i="1"/>
  <c r="I258" i="1"/>
  <c r="I256" i="1"/>
  <c r="I255" i="1"/>
  <c r="F254" i="1"/>
  <c r="I253" i="1"/>
  <c r="I251" i="1"/>
  <c r="I250" i="1"/>
  <c r="I249" i="1"/>
  <c r="I248" i="1"/>
  <c r="I247" i="1"/>
  <c r="I246" i="1"/>
  <c r="I245" i="1"/>
  <c r="I243" i="1"/>
  <c r="I242" i="1"/>
  <c r="I241" i="1"/>
  <c r="I240" i="1"/>
  <c r="I239" i="1"/>
  <c r="I238" i="1"/>
  <c r="I237" i="1"/>
  <c r="I236" i="1"/>
  <c r="I235" i="1"/>
  <c r="I234" i="1"/>
  <c r="I233" i="1"/>
  <c r="I232" i="1"/>
  <c r="I231" i="1"/>
  <c r="I230" i="1"/>
  <c r="I228" i="1"/>
  <c r="I227" i="1"/>
  <c r="I226" i="1"/>
  <c r="I225" i="1"/>
  <c r="I224" i="1"/>
  <c r="I223" i="1"/>
  <c r="I221" i="1"/>
  <c r="I220" i="1" s="1"/>
  <c r="I219" i="1"/>
  <c r="I218" i="1"/>
  <c r="I217" i="1"/>
  <c r="I215" i="1"/>
  <c r="I214" i="1" s="1"/>
  <c r="I213" i="1"/>
  <c r="I212" i="1"/>
  <c r="I211" i="1"/>
  <c r="I210" i="1"/>
  <c r="I209" i="1"/>
  <c r="I208" i="1"/>
  <c r="I207" i="1"/>
  <c r="I206" i="1"/>
  <c r="I205" i="1"/>
  <c r="I204" i="1"/>
  <c r="I202" i="1"/>
  <c r="I201" i="1"/>
  <c r="I200" i="1"/>
  <c r="I199" i="1"/>
  <c r="I198" i="1"/>
  <c r="I197" i="1"/>
  <c r="I196" i="1"/>
  <c r="I195" i="1"/>
  <c r="I194" i="1"/>
  <c r="I193" i="1"/>
  <c r="I192" i="1"/>
  <c r="I191" i="1"/>
  <c r="I190" i="1"/>
  <c r="I189" i="1"/>
  <c r="I188" i="1"/>
  <c r="I187" i="1"/>
  <c r="I186" i="1"/>
  <c r="I185" i="1"/>
  <c r="I184" i="1"/>
  <c r="I183" i="1"/>
  <c r="I181" i="1"/>
  <c r="I180" i="1" s="1"/>
  <c r="I178" i="1"/>
  <c r="I177" i="1" s="1"/>
  <c r="I176" i="1"/>
  <c r="I175" i="1"/>
  <c r="I174" i="1"/>
  <c r="I173" i="1"/>
  <c r="I172" i="1"/>
  <c r="I171" i="1"/>
  <c r="I169" i="1"/>
  <c r="I168" i="1"/>
  <c r="I167" i="1"/>
  <c r="I166" i="1"/>
  <c r="I165" i="1"/>
  <c r="I163" i="1"/>
  <c r="I162" i="1"/>
  <c r="I161" i="1"/>
  <c r="I160" i="1"/>
  <c r="I159" i="1"/>
  <c r="I157" i="1"/>
  <c r="I156" i="1"/>
  <c r="I155" i="1"/>
  <c r="I154" i="1"/>
  <c r="I153" i="1"/>
  <c r="I152" i="1"/>
  <c r="I151" i="1"/>
  <c r="I150" i="1"/>
  <c r="I148" i="1"/>
  <c r="I147" i="1"/>
  <c r="I146" i="1"/>
  <c r="I145" i="1"/>
  <c r="I143" i="1"/>
  <c r="I142" i="1"/>
  <c r="I141" i="1"/>
  <c r="I140" i="1"/>
  <c r="I139" i="1"/>
  <c r="I138" i="1"/>
  <c r="I136" i="1"/>
  <c r="I135" i="1"/>
  <c r="I134" i="1"/>
  <c r="I133" i="1"/>
  <c r="I132" i="1"/>
  <c r="I131" i="1"/>
  <c r="I129" i="1"/>
  <c r="I128" i="1"/>
  <c r="I127" i="1"/>
  <c r="I126" i="1"/>
  <c r="I125" i="1"/>
  <c r="I124" i="1"/>
  <c r="I123" i="1"/>
  <c r="I122" i="1"/>
  <c r="I121" i="1"/>
  <c r="I120" i="1"/>
  <c r="I119" i="1"/>
  <c r="I118" i="1"/>
  <c r="I117" i="1"/>
  <c r="I116" i="1"/>
  <c r="I115" i="1"/>
  <c r="I113" i="1"/>
  <c r="I112" i="1" s="1"/>
  <c r="I111" i="1"/>
  <c r="I110" i="1"/>
  <c r="I109" i="1"/>
  <c r="I108" i="1"/>
  <c r="I107" i="1"/>
  <c r="I106" i="1"/>
  <c r="I105" i="1"/>
  <c r="I104" i="1"/>
  <c r="I103" i="1"/>
  <c r="I101" i="1"/>
  <c r="I100" i="1" s="1"/>
  <c r="I99" i="1"/>
  <c r="I98" i="1"/>
  <c r="I97" i="1"/>
  <c r="I95" i="1"/>
  <c r="I94" i="1" s="1"/>
  <c r="I93" i="1"/>
  <c r="I92" i="1"/>
  <c r="I91" i="1"/>
  <c r="I90" i="1"/>
  <c r="I89" i="1"/>
  <c r="I88" i="1"/>
  <c r="I87" i="1"/>
  <c r="I86" i="1"/>
  <c r="I85" i="1"/>
  <c r="I84" i="1"/>
  <c r="I82" i="1"/>
  <c r="I81" i="1"/>
  <c r="I80" i="1"/>
  <c r="I79" i="1"/>
  <c r="I78" i="1"/>
  <c r="I77" i="1"/>
  <c r="I76" i="1"/>
  <c r="I75" i="1"/>
  <c r="I74" i="1"/>
  <c r="I73" i="1"/>
  <c r="I72" i="1"/>
  <c r="I71" i="1"/>
  <c r="I70" i="1"/>
  <c r="I69" i="1"/>
  <c r="I68" i="1"/>
  <c r="I67" i="1"/>
  <c r="I66" i="1"/>
  <c r="I65" i="1"/>
  <c r="I64" i="1"/>
  <c r="I63" i="1"/>
  <c r="I61" i="1"/>
  <c r="I60" i="1" s="1"/>
  <c r="I57" i="1"/>
  <c r="I56" i="1"/>
  <c r="I55" i="1"/>
  <c r="I54" i="1"/>
  <c r="I53" i="1"/>
  <c r="I52" i="1"/>
  <c r="I51" i="1"/>
  <c r="I50" i="1"/>
  <c r="I49" i="1"/>
  <c r="I48" i="1"/>
  <c r="I47" i="1"/>
  <c r="I46" i="1"/>
  <c r="I45" i="1"/>
  <c r="I44" i="1"/>
  <c r="I43" i="1"/>
  <c r="I42" i="1"/>
  <c r="I41" i="1"/>
  <c r="I39" i="1"/>
  <c r="I38" i="1"/>
  <c r="I37" i="1"/>
  <c r="I36" i="1"/>
  <c r="I35" i="1"/>
  <c r="I34" i="1"/>
  <c r="I33" i="1"/>
  <c r="F32" i="1"/>
  <c r="I31" i="1"/>
  <c r="I30" i="1"/>
  <c r="I28" i="1"/>
  <c r="I27" i="1"/>
  <c r="I26" i="1"/>
  <c r="I25" i="1"/>
  <c r="I24" i="1"/>
  <c r="I23" i="1"/>
  <c r="I22" i="1"/>
  <c r="I18" i="1"/>
  <c r="I17" i="1" s="1"/>
  <c r="I718" i="1" l="1"/>
  <c r="H610" i="1"/>
  <c r="I610" i="1" s="1"/>
  <c r="H675" i="1"/>
  <c r="I675" i="1" s="1"/>
  <c r="H679" i="1"/>
  <c r="I679" i="1" s="1"/>
  <c r="H595" i="1"/>
  <c r="I595" i="1" s="1"/>
  <c r="H620" i="1"/>
  <c r="I620" i="1" s="1"/>
  <c r="I614" i="1" s="1"/>
  <c r="H20" i="1"/>
  <c r="I20" i="1" s="1"/>
  <c r="I19" i="1" s="1"/>
  <c r="H674" i="1"/>
  <c r="I674" i="1" s="1"/>
  <c r="I748" i="1"/>
  <c r="I490" i="1"/>
  <c r="I536" i="1"/>
  <c r="I254" i="1"/>
  <c r="I257" i="1"/>
  <c r="I454" i="1"/>
  <c r="I468" i="1"/>
  <c r="I40" i="1"/>
  <c r="I96" i="1"/>
  <c r="I285" i="1"/>
  <c r="I290" i="1"/>
  <c r="I751" i="1"/>
  <c r="I411" i="1"/>
  <c r="I494" i="1"/>
  <c r="I498" i="1"/>
  <c r="I564" i="1"/>
  <c r="I544" i="1"/>
  <c r="I584" i="1"/>
  <c r="I21" i="1"/>
  <c r="I392" i="1"/>
  <c r="I473" i="1"/>
  <c r="I435" i="1"/>
  <c r="I477" i="1"/>
  <c r="I513" i="1"/>
  <c r="I630" i="1"/>
  <c r="I137" i="1"/>
  <c r="I262" i="1"/>
  <c r="I252" i="1"/>
  <c r="I279" i="1"/>
  <c r="I32" i="1"/>
  <c r="I635" i="1"/>
  <c r="I722" i="1"/>
  <c r="I229" i="1"/>
  <c r="I387" i="1"/>
  <c r="I385" i="1" s="1"/>
  <c r="I397" i="1"/>
  <c r="I417" i="1"/>
  <c r="I507" i="1"/>
  <c r="I627" i="1"/>
  <c r="I423" i="1"/>
  <c r="I465" i="1"/>
  <c r="I573" i="1"/>
  <c r="I62" i="1"/>
  <c r="I102" i="1"/>
  <c r="I114" i="1"/>
  <c r="I216" i="1"/>
  <c r="I29" i="1"/>
  <c r="I83" i="1"/>
  <c r="I130" i="1"/>
  <c r="I144" i="1"/>
  <c r="I149" i="1"/>
  <c r="I158" i="1"/>
  <c r="I164" i="1"/>
  <c r="I170" i="1"/>
  <c r="I182" i="1"/>
  <c r="I203" i="1"/>
  <c r="I222" i="1"/>
  <c r="I244" i="1"/>
  <c r="I302" i="1"/>
  <c r="I696" i="1"/>
  <c r="I712" i="1"/>
  <c r="I741" i="1"/>
  <c r="I745" i="1"/>
  <c r="I343" i="1"/>
  <c r="I359" i="1"/>
  <c r="I730" i="1"/>
  <c r="I321" i="1"/>
  <c r="I337" i="1"/>
  <c r="I381" i="1"/>
  <c r="I683" i="1"/>
  <c r="I512" i="1" l="1"/>
  <c r="I658" i="1"/>
  <c r="I594" i="1"/>
  <c r="I543" i="1" s="1"/>
  <c r="I16" i="1"/>
  <c r="I695" i="1"/>
  <c r="I432" i="1"/>
  <c r="I613" i="1"/>
  <c r="I59" i="1"/>
  <c r="I721" i="1"/>
  <c r="I299" i="1"/>
  <c r="I179" i="1"/>
  <c r="I506" i="1" l="1"/>
  <c r="I58" i="1"/>
  <c r="I15" i="1" l="1"/>
  <c r="I14" i="1" s="1"/>
</calcChain>
</file>

<file path=xl/sharedStrings.xml><?xml version="1.0" encoding="utf-8"?>
<sst xmlns="http://schemas.openxmlformats.org/spreadsheetml/2006/main" count="2929" uniqueCount="1178">
  <si>
    <t>PREFEITURA DO MUNICÍPIO DE MAUÁ</t>
  </si>
  <si>
    <t>SECRETÁRIA DE OBRAS</t>
  </si>
  <si>
    <t>CDHU</t>
  </si>
  <si>
    <t>SINAPI</t>
  </si>
  <si>
    <t xml:space="preserve">BDI </t>
  </si>
  <si>
    <t xml:space="preserve">ITEM </t>
  </si>
  <si>
    <t>FONTE</t>
  </si>
  <si>
    <t>CÓD.</t>
  </si>
  <si>
    <t>DESCRIÇÃO</t>
  </si>
  <si>
    <t>UND</t>
  </si>
  <si>
    <t>QUANT.</t>
  </si>
  <si>
    <t>PREÇO UNT. SEM BDI</t>
  </si>
  <si>
    <t>PREÇO UNT. COM BDI</t>
  </si>
  <si>
    <t>VALOR TOTAL</t>
  </si>
  <si>
    <t>TOTAL GERAL</t>
  </si>
  <si>
    <t>1.</t>
  </si>
  <si>
    <t xml:space="preserve">IMPLANTAÇÃO DE TERMINAL DE ONIBUS - ITAPEVA </t>
  </si>
  <si>
    <t>-</t>
  </si>
  <si>
    <t>1.1.</t>
  </si>
  <si>
    <t>SERVIÇOS PRELIMINARES</t>
  </si>
  <si>
    <t>1.1.1.</t>
  </si>
  <si>
    <t xml:space="preserve">PROJETOS EXECUTIVOS E ADMINISTRAÇÃO LOCAL </t>
  </si>
  <si>
    <t>1.1.1.0.1.</t>
  </si>
  <si>
    <t>EDIF</t>
  </si>
  <si>
    <t>PROJETO EXECUTIVO (PRANCHA A1)</t>
  </si>
  <si>
    <t>UN</t>
  </si>
  <si>
    <t>1.1.2.</t>
  </si>
  <si>
    <t>ADMINISTRAÇÃO LOCAL</t>
  </si>
  <si>
    <t>1.1.2.0.1.</t>
  </si>
  <si>
    <t>COMPOSIÇÃO</t>
  </si>
  <si>
    <t>0004</t>
  </si>
  <si>
    <t>UNIDADE</t>
  </si>
  <si>
    <t>1.1.3.</t>
  </si>
  <si>
    <t>CONTROLE TECNOLOGICO</t>
  </si>
  <si>
    <t>1.1.3.0.1.</t>
  </si>
  <si>
    <t>INFRA</t>
  </si>
  <si>
    <t>20602</t>
  </si>
  <si>
    <t>ENSAIOS DE LABORATÓRIO - LIMITE DE LIQUIDEZ</t>
  </si>
  <si>
    <t>ENS.</t>
  </si>
  <si>
    <t>1.1.3.0.2.</t>
  </si>
  <si>
    <t>ENSAIOS DE LABORATÓRIO - PLASTICIDADE</t>
  </si>
  <si>
    <t>1.1.3.0.3.</t>
  </si>
  <si>
    <t>ENSAIOS DE LABORATÓRIO - UMIDADE NATURAL</t>
  </si>
  <si>
    <t>1.1.3.0.4.</t>
  </si>
  <si>
    <t>ENSAIOS DE LABORATÓRIO - COMPACTAÇÃO</t>
  </si>
  <si>
    <t>1.1.3.0.5.</t>
  </si>
  <si>
    <t>ENSAIOS DE LABORATÓRIO - GRANULOMETRIA</t>
  </si>
  <si>
    <t>1.1.3.0.6.</t>
  </si>
  <si>
    <t>CONCRETO - ENSAIOS DE RUPTURA A COMPRESSÃO (CORPOS DE PROVA)</t>
  </si>
  <si>
    <t>1.1.3.0.7.</t>
  </si>
  <si>
    <t>ENSAIOS DE LABORATÓRIO - CBR-5 PONTOS (MOLDADO)</t>
  </si>
  <si>
    <t>1.1.4.</t>
  </si>
  <si>
    <t>CANTEIRO DE OBRAS</t>
  </si>
  <si>
    <t>1.1.4.0.1.</t>
  </si>
  <si>
    <t>LOCACAO DE CONTAINER 2,30 X 4,30 M, ALT. 2,50 M, P/ SANITARIO, C/ 5 BACIAS, 1 LAVATORIO E 4 MICTORIOS (NAO INCLUI MOBILIZACAO/DESMOBILIZACAO)</t>
  </si>
  <si>
    <t xml:space="preserve">MES   </t>
  </si>
  <si>
    <t>1.1.4.0.2.</t>
  </si>
  <si>
    <t>LOCACAO DE CONTAINER 2,30 X 6,00 M, ALT. 2,50 M, COM 1 SANITARIO, PARA ESCRITORIO, COMPLETO, SEM DIVISORIAS INTERNAS (NAO INCLUI MOBILIZACAO/DESMOBILIZACAO)</t>
  </si>
  <si>
    <t>1.1.4.0.3.</t>
  </si>
  <si>
    <t>100952</t>
  </si>
  <si>
    <t>TRANSPORTE COM CAMINHÃO CARROCERIA COM GUINDAUTO (MUNCK),  MOMENTO MÁXIMO DE CARGA 11,7 TM, EM VIA URBANA PAVIMENTADA, DMT ATÉ 30KM (UNIDADE: TXKM). AF_07/2020</t>
  </si>
  <si>
    <t>TXKM</t>
  </si>
  <si>
    <t>1.1.4.0.4.</t>
  </si>
  <si>
    <t>EXECUÇÃO DE REFEITÓRIO EM CANTEIRO DE OBRA EM CHAPA DE MADEIRA COMPENSADA, NÃO INCLUSO MOBILIÁRIO E EQUIPAMENTOS. AF_02/2016</t>
  </si>
  <si>
    <t>M2</t>
  </si>
  <si>
    <t>1.1.4.0.5.</t>
  </si>
  <si>
    <t>EXECUÇÃO DE ALMOXARIFADO EM CANTEIRO DE OBRA EM CHAPA DE MADEIRA COMPENSADA, INCLUSO PRATELEIRAS. AF_02/2016</t>
  </si>
  <si>
    <t>1.1.4.0.6.</t>
  </si>
  <si>
    <t>EXECUÇÃO DE RESERVATÓRIO ELEVADO DE ÁGUA (1000 LITROS) EM CANTEIRO DE OBRA, APOIADO EM ESTRUTURA DE MADEIRA. AF_02/2016</t>
  </si>
  <si>
    <t>1.1.4.0.7.</t>
  </si>
  <si>
    <t>TARIFA "A" ENTRE  0 E 20M3 FORNECIMENTO  D'AGUA</t>
  </si>
  <si>
    <t xml:space="preserve">M3    </t>
  </si>
  <si>
    <t>1.1.4.0.8.</t>
  </si>
  <si>
    <t>ENERGIA ELETRICA COMERCIAL, BAIXA TENSAO, RELATIVA AO CONSUMO DE ATE 100 KWH, INCLUINDO ICMS, PIS/PASEP E COFINS</t>
  </si>
  <si>
    <t xml:space="preserve">KWH   </t>
  </si>
  <si>
    <t>1.1.4.0.9.</t>
  </si>
  <si>
    <t>ENTRADA DE ENERGIA ELÉTRICA, AÉREA, BIFÁSICA, COM CAIXA DE SOBREPOR, CABO DE 16 MM2 E DISJUNTOR DIN 50A (NÃO INCLUSO O POSTE DE CONCRETO). AF_07/2020_P</t>
  </si>
  <si>
    <t>1.1.4.0.10.</t>
  </si>
  <si>
    <t>TAPUME COM TELHA METÁLICA. AF_05/2018</t>
  </si>
  <si>
    <t>1.2.</t>
  </si>
  <si>
    <t>DEMOLIÇÕES E REMOÇÕES</t>
  </si>
  <si>
    <t>1.2.0.0.1.</t>
  </si>
  <si>
    <t>DEMOLIÇÃO PARCIAL DE PAVIMENTO ASFÁLTICO, DE FORMA MECANIZADA, SEM REAPROVEITAMENTO. AF_12/2017</t>
  </si>
  <si>
    <t>1.2.0.0.2.</t>
  </si>
  <si>
    <t>DEMOLIÇÃO DE ALVENARIA PARA QUALQUER TIPO DE BLOCO, DE FORMA MECANIZADA, SEM REAPROVEITAMENTO. AF_12/2017</t>
  </si>
  <si>
    <t>M3</t>
  </si>
  <si>
    <t>1.2.0.0.3.</t>
  </si>
  <si>
    <t>DEMOLIÇÃO DE LAJES, DE FORMA MECANIZADA COM MARTELETE, SEM REAPROVEITAMENTO. AF_12/2017</t>
  </si>
  <si>
    <t>1.2.0.0.4.</t>
  </si>
  <si>
    <t>REMOÇÃO DE TELHAS, DE FIBROCIMENTO, METÁLICA E CERÂMICA, DE FORMA MANUAL, SEM REAPROVEITAMENTO. AF_12/2017</t>
  </si>
  <si>
    <t>1.2.0.0.5.</t>
  </si>
  <si>
    <t>CARGA, MANOBRA E DESCARGA DE SOLOS E MATERIAIS GRANULARES EM CAMINHÃO BASCULANTE 14 M³ - CARGA COM PÁ CARREGADEIRA (CAÇAMBA DE 1,7 A 2,8 M³ / 128 HP) E DESCARGA LIVRE (UNIDADE: M3). AF_07/2020</t>
  </si>
  <si>
    <t>1.2.0.0.6.</t>
  </si>
  <si>
    <t>TRANSPORTE COM CAMINHÃO BASCULANTE DE 14 M³, EM VIA URBANA PAVIMENTADA, DMT ATÉ 30 KM (UNIDADE: M3XKM). AF_07/2020</t>
  </si>
  <si>
    <t>M3XKM</t>
  </si>
  <si>
    <t>1.2.0.0.7.</t>
  </si>
  <si>
    <t>COTAÇÃO</t>
  </si>
  <si>
    <t>0001</t>
  </si>
  <si>
    <t>TAXA DE DESTINAÇÃO DE RESÍDUO SOLIDO - TIPO II-B</t>
  </si>
  <si>
    <t>T</t>
  </si>
  <si>
    <t>1.2.0.0.8.</t>
  </si>
  <si>
    <t>ARRANCAMENTO DE GUIAS, INCLUI CARGA EM CAMINHÃO</t>
  </si>
  <si>
    <t>M</t>
  </si>
  <si>
    <t>1.2.0.0.9.</t>
  </si>
  <si>
    <t>TRANSPORTE DE GUIAS</t>
  </si>
  <si>
    <t>MXKM</t>
  </si>
  <si>
    <t>1.2.0.0.10.</t>
  </si>
  <si>
    <t>DEMOLIÇÃO DE PAVIMENTO DE CONCRETO, SARJETA OU SARJETÃO, INCLUI CARGA EM CAMINHÃO</t>
  </si>
  <si>
    <t>1.2.0.0.11.</t>
  </si>
  <si>
    <t>TRANSPORTE DE PAVIMENTO DE CONCRETO, SARJETA E SARJETÃO</t>
  </si>
  <si>
    <t>M2XKM</t>
  </si>
  <si>
    <t>1.2.0.0.12.</t>
  </si>
  <si>
    <t>RETIRADA DE ESTRUTURA METÁLICA INCLUSIVE PERFIS DE FIXAÇÃO</t>
  </si>
  <si>
    <t>KG</t>
  </si>
  <si>
    <t>1.2.0.0.13.</t>
  </si>
  <si>
    <t>RETIRADA DE CERCA DE ARAME FARPADO, MOURÃO DE EUCALIPTO OU CONCRETO</t>
  </si>
  <si>
    <t>1.2.0.0.14.</t>
  </si>
  <si>
    <t>RETIRADA DE GRAMA</t>
  </si>
  <si>
    <t>1.2.0.0.15.</t>
  </si>
  <si>
    <t>0003</t>
  </si>
  <si>
    <t>REMOÇÃO DE TELEFONE PUBLICO</t>
  </si>
  <si>
    <t>1.2.0.0.16.</t>
  </si>
  <si>
    <t>TRANSPLANTE DE ÁRVORES COM DIÂMETRO ATÉ 30CM</t>
  </si>
  <si>
    <t>1.2.0.0.17.</t>
  </si>
  <si>
    <t>DESTOCAMENTO, INCLUSIVE REMOÇÃO DAS RAÍZES - DIÂMETRO 30,01 À 50 CM</t>
  </si>
  <si>
    <t>1.3.</t>
  </si>
  <si>
    <t>EDIFICAÇÃO</t>
  </si>
  <si>
    <t>1.3.1.</t>
  </si>
  <si>
    <t>PREDIO 1 - BILHETERIA</t>
  </si>
  <si>
    <t>1.3.1.1.</t>
  </si>
  <si>
    <t>1.3.1.1.1.</t>
  </si>
  <si>
    <t>LOCACAO CONVENCIONAL DE OBRA, UTILIZANDO GABARITO DE TÁBUAS CORRIDAS PONTALETADAS A CADA 2,00M -  2 UTILIZAÇÕES. AF_10/2018</t>
  </si>
  <si>
    <t>1.3.1.2.</t>
  </si>
  <si>
    <t>FUNDAÇÃO</t>
  </si>
  <si>
    <t>1.3.1.2.1.</t>
  </si>
  <si>
    <t>ESTACA HÉLICE CONTÍNUA , DIÂMETRO DE 50 CM, INCLUSO CONCRETO FCK=30MPA E ARMADURA MÍNIMA (EXCLUSIVE MOBILIZAÇÃO, DESMOBILIZAÇÃO E BOMBEAMENTO). AF_12/2019</t>
  </si>
  <si>
    <t>1.3.1.2.2.</t>
  </si>
  <si>
    <t>12.12.010</t>
  </si>
  <si>
    <t>Taxa de mobilização e desmobilização de equipamentos para execução de estaca tipo hélice contínua em solo</t>
  </si>
  <si>
    <t>TX</t>
  </si>
  <si>
    <t>1.3.1.2.3.</t>
  </si>
  <si>
    <t>LANÇAMENTO COM USO DE BOMBA, ADENSAMENTO E ACABAMENTO DE CONCRETO EM ESTRUTURAS. AF_02/2022</t>
  </si>
  <si>
    <t>1.3.1.2.4.</t>
  </si>
  <si>
    <t>ARRASAMENTO MECANICO DE ESTACA DE CONCRETO ARMADO, DIAMETROS DE 41 CM A 60 CM. AF_05/2021</t>
  </si>
  <si>
    <t>1.3.1.2.5.</t>
  </si>
  <si>
    <t>ESCAVAÇÃO MANUAL DE VALA PARA VIGA BALDRAME (INCLUINDO ESCAVAÇÃO PARA COLOCAÇÃO DE FÔRMAS). AF_06/2017</t>
  </si>
  <si>
    <t>1.3.1.2.6.</t>
  </si>
  <si>
    <t>1.3.1.2.7.</t>
  </si>
  <si>
    <t>1.3.1.2.8.</t>
  </si>
  <si>
    <t>REATERRO MANUAL DE VALAS COM COMPACTAÇÃO MECANIZADA. AF_04/2016</t>
  </si>
  <si>
    <t>1.3.1.2.9.</t>
  </si>
  <si>
    <t>1.3.1.2.10.</t>
  </si>
  <si>
    <t>APILOAMENTO DO FUNDO DE VALAS, PARA SIMPLES REGULARIZAÇÃO</t>
  </si>
  <si>
    <t>1.3.1.2.11.</t>
  </si>
  <si>
    <t>LASTRO DE CONCRETO MAGRO, APLICADO EM BLOCOS DE COROAMENTO OU SAPATAS. AF_08/2017</t>
  </si>
  <si>
    <t>1.3.1.2.12.</t>
  </si>
  <si>
    <t>FABRICAÇÃO, MONTAGEM E DESMONTAGEM DE FÔRMA PARA VIGA BALDRAME, EM CHAPA DE MADEIRA COMPENSADA RESINADA, E=17 MM, 4 UTILIZAÇÕES. AF_06/2017</t>
  </si>
  <si>
    <t>1.3.1.2.13.</t>
  </si>
  <si>
    <t>MONTAGEM DE ARMADURA DE ESTACAS, DIÂMETRO = 16,0 MM. AF_09/2021</t>
  </si>
  <si>
    <t>1.3.1.2.14.</t>
  </si>
  <si>
    <t>ARMAÇÃO DE BLOCO, VIGA BALDRAME OU SAPATA UTILIZANDO AÇO CA-50 DE 6,3 MM - MONTAGEM. AF_06/2017</t>
  </si>
  <si>
    <t>1.3.1.2.15.</t>
  </si>
  <si>
    <t>ARMAÇÃO DE BLOCO, VIGA BALDRAME OU SAPATA UTILIZANDO AÇO CA-50 DE 8 MM - MONTAGEM. AF_06/2017</t>
  </si>
  <si>
    <t>1.3.1.2.16.</t>
  </si>
  <si>
    <t>ARMAÇÃO DE BLOCO, VIGA BALDRAME OU SAPATA UTILIZANDO AÇO CA-50 DE 10 MM - MONTAGEM. AF_06/2017</t>
  </si>
  <si>
    <t>1.3.1.2.17.</t>
  </si>
  <si>
    <t>ARMAÇÃO DE BLOCO, VIGA BALDRAME OU SAPATA UTILIZANDO AÇO CA-50 DE 12,5 MM - MONTAGEM. AF_06/2017</t>
  </si>
  <si>
    <t>1.3.1.2.18.</t>
  </si>
  <si>
    <t>CONCRETAGEM DE BLOCOS DE COROAMENTO E VIGAS BALDRAMES, FCK 30 MPA, COM USO DE BOMBA  LANÇAMENTO, ADENSAMENTO E ACABAMENTO. AF_06/2017</t>
  </si>
  <si>
    <t>1.3.1.2.19.</t>
  </si>
  <si>
    <t>ALVENARIA DE EMBASAMENTO COM BLOCO ESTRUTURAL DE CONCRETO, DE 14X19X29CM E ARGAMASSA DE ASSENTAMENTO COM PREPARO EM BETONEIRA. AF_05/2020</t>
  </si>
  <si>
    <t>1.3.1.2.20.</t>
  </si>
  <si>
    <t>IMPERMEABILIZAÇÃO DE SUPERFÍCIE COM EMULSÃO ASFÁLTICA, 2 DEMÃOS AF_06/2018</t>
  </si>
  <si>
    <t>1.3.1.3.</t>
  </si>
  <si>
    <t>ESTRUTURA</t>
  </si>
  <si>
    <t>1.3.1.3.1.</t>
  </si>
  <si>
    <t>FABRICAÇÃO DE FÔRMA PARA PILARES E ESTRUTURAS SIMILARES, EM CHAPA DE MADEIRA COMPENSADA RESINADA, E = 17 MM. AF_09/2020</t>
  </si>
  <si>
    <t>1.3.1.3.2.</t>
  </si>
  <si>
    <t>FABRICAÇÃO DE FÔRMA PARA VIGAS, EM CHAPA DE MADEIRA COMPENSADA RESINADA, E = 17 MM. AF_09/2020</t>
  </si>
  <si>
    <t>1.3.1.3.3.</t>
  </si>
  <si>
    <t>ARMAÇÃO DE PILAR OU VIGA DE ESTRUTURA CONVENCIONAL DE CONCRETO ARMADO UTILIZANDO AÇO CA-50 DE 6,3 MM - MONTAGEM. AF_06/2022</t>
  </si>
  <si>
    <t>1.3.1.3.4.</t>
  </si>
  <si>
    <t>ARMAÇÃO DE PILAR OU VIGA DE ESTRUTURA CONVENCIONAL DE CONCRETO ARMADO UTILIZANDO AÇO CA-50 DE 8,0 MM - MONTAGEM. AF_06/2022</t>
  </si>
  <si>
    <t>1.3.1.3.5.</t>
  </si>
  <si>
    <t>ARMAÇÃO DE PILAR OU VIGA DE ESTRUTURA CONVENCIONAL DE CONCRETO ARMADO UTILIZANDO AÇO CA-50 DE 10,0 MM - MONTAGEM. AF_06/2022</t>
  </si>
  <si>
    <t>1.3.1.3.6.</t>
  </si>
  <si>
    <t>ARMAÇÃO DE PILAR OU VIGA DE ESTRUTURA CONVENCIONAL DE CONCRETO ARMADO UTILIZANDO AÇO CA-50 DE 12,5 MM - MONTAGEM. AF_06/2022</t>
  </si>
  <si>
    <t>1.3.1.3.7.</t>
  </si>
  <si>
    <t>11.01.350</t>
  </si>
  <si>
    <t>Concreto usinado, fck = 40 MPa - para bombeamento</t>
  </si>
  <si>
    <t>1.3.1.3.8.</t>
  </si>
  <si>
    <t>1.3.1.3.9.</t>
  </si>
  <si>
    <t>LAJE PRÉ-MOLDADA UNIDIRECIONAL, BIAPOIADA, PARA PISO, ENCHIMENTO EM CERÂMICA, VIGOTA CONVENCIONAL, ALTURA TOTAL DA LAJE (ENCHIMENTO+CAPA) = (8+4). AF_11/2020</t>
  </si>
  <si>
    <t>1.3.1.3.10.</t>
  </si>
  <si>
    <t>ESCORAMENTO DE FÔRMAS DE LAJE EM MADEIRA NÃO APARELHADA, PÉ-DIREITO SIMPLES, INCLUSO TRAVAMENTO, 4 UTILIZAÇÕES. AF_09/2020</t>
  </si>
  <si>
    <t>1.3.1.4.</t>
  </si>
  <si>
    <t>VEDAÇÃO</t>
  </si>
  <si>
    <t>1.3.1.4.1.</t>
  </si>
  <si>
    <t>ALVENARIA DE VEDAÇÃO DE BLOCOS  VAZADOS DE CONCRETO APARENTE DE 14X19X39 CM (ESPESSURA 14 CM) E ARGAMASSA DE ASSENTAMENTO COM PREPARO EM BETONEIRA. AF_12/2021</t>
  </si>
  <si>
    <t>1.3.1.5.</t>
  </si>
  <si>
    <t>IMPERMEABILIZAÇÃO</t>
  </si>
  <si>
    <t>1.3.1.5.1.</t>
  </si>
  <si>
    <t>IMPERMEABILIZAÇÃO DE SUPERFÍCIE COM MANTA ASFÁLTICA, UMA CAMADA, INCLUSIVE APLICAÇÃO DE PRIMER ASFÁLTICO, E=3MM. AF_06/2018</t>
  </si>
  <si>
    <t>1.3.1.5.2.</t>
  </si>
  <si>
    <t>PROTEÇÃO MECÂNICA DE SUPERFICIE HORIZONTAL COM ARGAMASSA DE CIMENTO E AREIA, TRAÇO 1:3, E=3CM. AF_06/2018</t>
  </si>
  <si>
    <t>1.3.1.5.3.</t>
  </si>
  <si>
    <t>IMPERMEABILIZAÇÃO DE PISO COM ARGAMASSA DE CIMENTO E AREIA, COM ADITIVO IMPERMEABILIZANTE, E = 2CM. AF_06/2018</t>
  </si>
  <si>
    <t>1.3.1.6.</t>
  </si>
  <si>
    <t>COBERTURA</t>
  </si>
  <si>
    <t>1.3.1.6.1.</t>
  </si>
  <si>
    <t>RUFO EM CHAPA DE AÇO GALVANIZADO NÚMERO 24, CORTE DE 25 CM, INCLUSO TRANSPORTE VERTICAL. AF_07/2019</t>
  </si>
  <si>
    <t>1.3.1.7.</t>
  </si>
  <si>
    <t>ESQUADRIAS</t>
  </si>
  <si>
    <t>1.3.1.7.1.</t>
  </si>
  <si>
    <t>PORTA DE MADEIRA COMPENSADA LISA PARA PINTURA, 120X210X3,5CM, 2 FOLHAS, INCLUSO ADUELA 2A, ALIZAR 2A E DOBRADIÇAS. AF_12/2019</t>
  </si>
  <si>
    <t>1.3.1.7.2.</t>
  </si>
  <si>
    <t>FECHADURA DE EMBUTIR PARA PORTAS INTERNAS, COMPLETA, ACABAMENTO PADRÃO MÉDIO, COM EXECUÇÃO DE FURO - FORNECIMENTO E INSTALAÇÃO. AF_12/2019</t>
  </si>
  <si>
    <t>1.3.1.7.3.</t>
  </si>
  <si>
    <t>JANELA DE ALUMÍNIO TIPO MAXIM-AR, COM VIDROS, BATENTE E FERRAGENS. EXCLUSIVE ALIZAR, ACABAMENTO E CONTRAMARCO. FORNECIMENTO E INSTALAÇÃO. AF_12/2019</t>
  </si>
  <si>
    <t>1.3.1.7.4.</t>
  </si>
  <si>
    <t>CF.19 - CAIXILHO EM PERFIL DE CHAPA DOBRADA, VENEZIANA, FIXO COM VENTILAÇÃO PERMANENTE</t>
  </si>
  <si>
    <t>1.3.1.7.5.</t>
  </si>
  <si>
    <t>PORTA DE FERRO, DE ABRIR, TIPO GRADE COM CHAPA, COM GUARNIÇÕES. AF_12/2019</t>
  </si>
  <si>
    <t>1.3.1.7.6.</t>
  </si>
  <si>
    <t>FECHADURA DE EMBUTIR COM CILINDRO, EXTERNA, COMPLETA, ACABAMENTO PADRÃO POPULAR, INCLUSO EXECUÇÃO DE FURO - FORNECIMENTO E INSTALAÇÃO. AF_12/2019</t>
  </si>
  <si>
    <t>1.3.1.7.7.</t>
  </si>
  <si>
    <t>26.01.350</t>
  </si>
  <si>
    <t>Vidro multilaminado de alta segurança em policarbonato, proteção balística nível III</t>
  </si>
  <si>
    <t>1.3.1.7.8.</t>
  </si>
  <si>
    <t>INSTALAÇÃO DE VIDRO LISO INCOLOR, E = 4 MM, EM ESQUADRIA DE ALUMÍNIO OU PVC, FIXADO COM BAGUETE. AF_01/2021_P</t>
  </si>
  <si>
    <t>1.3.1.7.9.</t>
  </si>
  <si>
    <t>CORRIMÃO SIMPLES, DIÂMETRO EXTERNO = 1 1/2", EM AÇO GALVANIZADO. AF_04/2019_P</t>
  </si>
  <si>
    <t>1.3.1.8.</t>
  </si>
  <si>
    <t>PEITORIL</t>
  </si>
  <si>
    <t>1.3.1.8.1.</t>
  </si>
  <si>
    <t>PEITORIL DE ARGAMASSA DE CIMENTO QUEIMADO -  ESPESSURA 2CM</t>
  </si>
  <si>
    <t>1.3.1.9.</t>
  </si>
  <si>
    <t>INSTALAÇÕES ELETRICAS</t>
  </si>
  <si>
    <t>1.3.1.9.1.</t>
  </si>
  <si>
    <t>LUMINÁRIA COMERCIAL - 2 LÂMPADAS FLUORESCENTES 28W</t>
  </si>
  <si>
    <t>1.3.1.9.2.</t>
  </si>
  <si>
    <t>INTERRUPTOR BIPOLAR (1 MÓDULO), 10A/250V, INCLUINDO SUPORTE E PLACA - FORNECIMENTO E INSTALAÇÃO. AF_09/2017</t>
  </si>
  <si>
    <t>1.3.1.9.3.</t>
  </si>
  <si>
    <t>TOMADA ALTA DE EMBUTIR (1 MÓDULO), 2P+T 10 A, INCLUINDO SUPORTE E PLACA - FORNECIMENTO E INSTALAÇÃO. AF_12/2015</t>
  </si>
  <si>
    <t>1.3.1.9.4.</t>
  </si>
  <si>
    <t>INTERRUPTOR SIMPLES (1 MÓDULO) COM 1 TOMADA DE EMBUTIR 2P+T 10 A,  INCLUINDO SUPORTE E PLACA - FORNECIMENTO E INSTALAÇÃO. AF_12/2015</t>
  </si>
  <si>
    <t>1.3.1.9.5.</t>
  </si>
  <si>
    <t>CABO DE COBRE FLEXÍVEL ISOLADO, 2,5 MM², ANTI-CHAMA 450/750 V, PARA CIRCUITOS TERMINAIS - FORNECIMENTO E INSTALAÇÃO. AF_12/2015</t>
  </si>
  <si>
    <t>1.3.1.9.6.</t>
  </si>
  <si>
    <t>ELETRODUTO DE AÇO GALVANIZADO, CLASSE LEVE, DN 20 MM (3/4), APARENTE, INSTALADO EM PAREDE - FORNECIMENTO E INSTALAÇÃO. AF_11/2016_P</t>
  </si>
  <si>
    <t>1.3.1.9.7.</t>
  </si>
  <si>
    <t>CURVA 90 GRAUS PARA ELETRODUTO, PVC, ROSCÁVEL, DN 25 MM (3/4"), PARA CIRCUITOS TERMINAIS, INSTALADA EM PAREDE - FORNECIMENTO E INSTALAÇÃO. AF_12/2015</t>
  </si>
  <si>
    <t>1.3.1.9.8.</t>
  </si>
  <si>
    <t>LUVA PARA ELETRODUTO, PVC, ROSCÁVEL, DN 25 MM (3/4"), PARA CIRCUITOS TERMINAIS, INSTALADA EM PAREDE - FORNECIMENTO E INSTALAÇÃO. AF_12/2015</t>
  </si>
  <si>
    <t>1.3.1.9.9.</t>
  </si>
  <si>
    <t>CAIXA RETANGULAR 4" X 2" MÉDIA (1,30 M DO PISO), PVC, INSTALADA EM PAREDE - FORNECIMENTO E INSTALAÇÃO. AF_12/2015</t>
  </si>
  <si>
    <t>1.3.1.9.10.</t>
  </si>
  <si>
    <t>CAIXA OCTOGONAL 4" X 4", PVC, INSTALADA EM LAJE - FORNECIMENTO E INSTALAÇÃO. AF_12/2015</t>
  </si>
  <si>
    <t>1.3.1.9.11.</t>
  </si>
  <si>
    <t>QUADRO DE DISTRIBUIÇÃO DE ENERGIA EM CHAPA DE AÇO GALVANIZADO, DE EMBUTIR, COM BARRAMENTO TRIFÁSICO, PARA 18 DISJUNTORES DIN 100A - FORNECIMENTO E INSTALAÇÃO. AF_10/2020</t>
  </si>
  <si>
    <t>1.3.1.9.12.</t>
  </si>
  <si>
    <t>DISJUNTOR TRIPOLAR TIPO NEMA, CORRENTE NOMINAL DE 10 ATÉ 50A - FORNECIMENTO E INSTALAÇÃO. AF_10/2020</t>
  </si>
  <si>
    <t>1.3.1.9.13.</t>
  </si>
  <si>
    <t>DISJUNTOR BIPOLAR TIPO NEMA, CORRENTE NOMINAL DE 10 ATÉ 50A - FORNECIMENTO E INSTALAÇÃO. AF_10/2020</t>
  </si>
  <si>
    <t>1.3.1.9.14.</t>
  </si>
  <si>
    <t>DISJUNTOR MONOPOLAR TIPO NEMA, CORRENTE NOMINAL DE 10 ATÉ 30A - FORNECIMENTO E INSTALAÇÃO. AF_10/2020</t>
  </si>
  <si>
    <t>1.3.1.9.15.</t>
  </si>
  <si>
    <t>INTERRUPTOR DIFERENCIAL RESIDUAL BIPOLAR 25A - SENSIBILIDADE 30MA - 220V</t>
  </si>
  <si>
    <t>1.3.1.10.</t>
  </si>
  <si>
    <t>INSTALAÇÕES HIDRÁULICAS</t>
  </si>
  <si>
    <t>1.3.1.10.1.</t>
  </si>
  <si>
    <t>(COMPOSIÇÃO REPRESENTATIVA) DO SERVIÇO DE INSTALAÇÃO DE TUBOS DE PVC, SOLDÁVEL, ÁGUA FRIA, DN 25 MM (INSTALADO EM RAMAL, SUB-RAMAL, RAMAL DE DISTRIBUIÇÃO OU PRUMADA), INCLUSIVE CONEXÕES, CORTES E FIXAÇÕES, PARA PRÉDIOS. AF_10/2015</t>
  </si>
  <si>
    <t>1.3.1.10.2.</t>
  </si>
  <si>
    <t>(COMPOSIÇÃO REPRESENTATIVA) DO SERVIÇO DE INSTALAÇÃO TUBOS DE PVC, SOLDÁVEL, ÁGUA FRIA, DN 32 MM (INSTALADO EM RAMAL, SUB-RAMAL, RAMAL DE DISTRIBUIÇÃO OU PRUMADA), INCLUSIVE CONEXÕES, CORTES E FIXAÇÕES, PARA PRÉDIOS. AF_10/2015</t>
  </si>
  <si>
    <t>1.3.1.10.3.</t>
  </si>
  <si>
    <t>CAIXA D´ÁGUA EM POLIETILENO, 500 LITROS - FORNECIMENTO E INSTALAÇÃO. AF_06/2021</t>
  </si>
  <si>
    <t>1.3.1.10.4.</t>
  </si>
  <si>
    <t>REGISTRO DE GAVETA BRUTO, LATÃO, ROSCÁVEL, 1", COM ACABAMENTO E CANOPLA CROMADOS - FORNECIMENTO E INSTALAÇÃO. AF_08/2021</t>
  </si>
  <si>
    <t>1.3.1.10.6.</t>
  </si>
  <si>
    <t>REGISTRO DE GAVETA BRUTO, LATÃO, ROSCÁVEL, 1 1/2", COM ACABAMENTO E CANOPLA CROMADOS - FORNECIMENTO E INSTALAÇÃO. AF_08/2021</t>
  </si>
  <si>
    <t>1.3.1.10.7.</t>
  </si>
  <si>
    <t>TORNEIRA DE BOIA PARA CAIXA D'ÁGUA, ROSCÁVEL, 1" - FORNECIMENTO E INSTALAÇÃO. AF_08/2021</t>
  </si>
  <si>
    <t>1.3.1.11.</t>
  </si>
  <si>
    <t>ESGOTO</t>
  </si>
  <si>
    <t>1.3.1.11.1.</t>
  </si>
  <si>
    <t>(COMPOSIÇÃO REPRESENTATIVA) DO SERVIÇO DE INSTALAÇÃO DE TUBO DE PVC, SÉRIE NORMAL, ESGOTO PREDIAL, DN 40 MM (INSTALADO EM RAMAL DE DESCARGA OU RAMAL DE ESGOTO SANITÁRIO), INCLUSIVE CONEXÕES, CORTES E FIXAÇÕES, PARA PRÉDIOS. AF_10/2015</t>
  </si>
  <si>
    <t>1.3.1.11.2.</t>
  </si>
  <si>
    <t>(COMPOSIÇÃO REPRESENTATIVA) DO SERVIÇO DE INSTALAÇÃO DE TUBO DE PVC, SÉRIE NORMAL, ESGOTO PREDIAL, DN 50 MM (INSTALADO EM RAMAL DE DESCARGA OU RAMAL DE ESGOTO SANITÁRIO), INCLUSIVE CONEXÕES, CORTES E FIXAÇÕES PARA, PRÉDIOS. AF_10/2015</t>
  </si>
  <si>
    <t>1.3.1.11.3.</t>
  </si>
  <si>
    <t>TUBO PVC, SERIE NORMAL, ESGOTO PREDIAL, DN 100 MM, FORNECIDO E INSTALADO EM RAMAL DE DESCARGA OU RAMAL DE ESGOTO SANITÁRIO. AF_12/2014</t>
  </si>
  <si>
    <t>1.3.1.11.4.</t>
  </si>
  <si>
    <t>CAIXA SIFONADA, PVC, DN 150 X 185 X 75 MM, FORNECIDA E INSTALADA EM RAMAIS DE ENCAMINHAMENTO DE ÁGUA PLUVIAL. AF_06/2022</t>
  </si>
  <si>
    <t>1.3.1.11.5.</t>
  </si>
  <si>
    <t>JUNÇÃO SIMPLES, PVC, SERIE R, ÁGUA PLUVIAL, DN 150 X 100 MM, JUNTA ELÁSTICA, FORNECIDO E INSTALADO EM CONDUTORES VERTICAIS DE ÁGUAS PLUVIAIS. AF_06/2022</t>
  </si>
  <si>
    <t>1.3.1.11.6.</t>
  </si>
  <si>
    <t>TUBO PVC, SERIE NORMAL, ESGOTO PREDIAL, DN 50 MM, FORNECIDO E INSTALADO EM RAMAL DE DESCARGA OU RAMAL DE ESGOTO SANITÁRIO. AF_12/2014</t>
  </si>
  <si>
    <t>1.3.1.12.</t>
  </si>
  <si>
    <t>AGUAS PLUVIAIS</t>
  </si>
  <si>
    <t>1.3.1.12.1.</t>
  </si>
  <si>
    <t>(COMPOSIÇÃO REPRESENTATIVA) DO SERVIÇO DE INSTALAÇÃO DE TUBOS DE PVC, SÉRIE R, ÁGUA PLUVIAL, DN 100 MM (INSTALADO EM RAMAL DE ENCAMINHAMENTO, OU CONDUTORES VERTICAIS), INCLUSIVE CONEXÕES, CORTES E FIXAÇÕES, PARA PRÉDIOS. AF_10/2015</t>
  </si>
  <si>
    <t>1.3.1.12.2.</t>
  </si>
  <si>
    <t>GRELHA HEMISFÉRICA DE FERRO FUNDIDO - 100MM</t>
  </si>
  <si>
    <t>1.3.1.12.3.</t>
  </si>
  <si>
    <t>CURVA DE FERRO FUNDIDO, LINHA SMU (LIGAÇÃO REDE-CONDUTOR) - 100MM</t>
  </si>
  <si>
    <t>1.3.1.12.4.</t>
  </si>
  <si>
    <t>LUVA, EM FERRO GALVANIZADO, 4", CONEXÃO ROSQUEADA, INSTALADO EM PRUMADAS - FORNECIMENTO E INSTALAÇÃO. AF_10/2020</t>
  </si>
  <si>
    <t>1.3.1.13.</t>
  </si>
  <si>
    <t>LOUÇAS, METAIS E ACESSORIOS</t>
  </si>
  <si>
    <t>1.3.1.13.1.</t>
  </si>
  <si>
    <t>VASO SANITÁRIO SIFONADO COM CAIXA ACOPLADA LOUÇA BRANCA - PADRÃO MÉDIO, INCLUSO ENGATE FLEXÍVEL EM METAL CROMADO, 1/2  X 40CM - FORNECIMENTO E INSTALAÇÃO. AF_01/2020</t>
  </si>
  <si>
    <t>1.3.1.13.2.</t>
  </si>
  <si>
    <t>CUBA DE EMBUTIR OVAL EM LOUÇA BRANCA, 35 X 50CM OU EQUIVALENTE - FORNECIMENTO E INSTALAÇÃO. AF_01/2020</t>
  </si>
  <si>
    <t>1.3.1.13.3.</t>
  </si>
  <si>
    <t>TORNEIRA CROMADA DE MESA, 1/2 OU 3/4, PARA LAVATÓRIO, PADRÃO POPULAR - FORNECIMENTO E INSTALAÇÃO. AF_01/2020</t>
  </si>
  <si>
    <t>1.3.1.13.4.</t>
  </si>
  <si>
    <t>0005</t>
  </si>
  <si>
    <t>ESPELHO CRISTAL 4MM - SEM MOLDURA</t>
  </si>
  <si>
    <t>1.3.1.13.5.</t>
  </si>
  <si>
    <t>BANCADA DE GRANITO CINZA POLIDO, DE 0,50 X 0,60 M, PARA LAVATÓRIO - FORNECIMENTO E INSTALAÇÃO. AF_01/2020</t>
  </si>
  <si>
    <t>1.3.1.13.6.</t>
  </si>
  <si>
    <t>PAPELEIRA DE PAREDE EM METAL CROMADO SEM TAMPA, INCLUSO FIXAÇÃO. AF_01/2020</t>
  </si>
  <si>
    <t>1.3.1.13.7.</t>
  </si>
  <si>
    <t>SABONETEIRA PLASTICA TIPO DISPENSER PARA SABONETE LIQUIDO COM RESERVATORIO 800 A 1500 ML, INCLUSO FIXAÇÃO. AF_01/2020</t>
  </si>
  <si>
    <t>1.3.1.13.8.</t>
  </si>
  <si>
    <t>DISPENSER PAPEL TOALHA, DE PAREDE, MANUAL, PARA SANITÁRIOS - ABS - ALTO IMPACTO - AUTO CORTE</t>
  </si>
  <si>
    <t>1.3.1.14.</t>
  </si>
  <si>
    <t>REVESTIMENTOS</t>
  </si>
  <si>
    <t>1.3.1.14.1.</t>
  </si>
  <si>
    <t>CHAPISCO APLICADO EM ALVENARIAS E ESTRUTURAS DE CONCRETO INTERNAS, COM COLHER DE PEDREIRO.  ARGAMASSA TRAÇO 1:3 COM PREPARO EM BETONEIRA 400L. AF_06/2014</t>
  </si>
  <si>
    <t>1.3.1.14.2.</t>
  </si>
  <si>
    <t>IMPERMEABILIZAÇÃO DE PAREDES COM ARGAMASSA DE CIMENTO E AREIA, COM ADITIVO IMPERMEABILIZANTE, E = 2CM. AF_06/2018</t>
  </si>
  <si>
    <t>1.3.1.14.3.</t>
  </si>
  <si>
    <t>EMBOÇO, PARA RECEBIMENTO DE CERÂMICA, EM ARGAMASSA TRAÇO 1:2:8, PREPARO MECÂNICO COM BETONEIRA 400L, APLICADO MANUALMENTE EM FACES INTERNAS DE PAREDES, PARA AMBIENTE COM ÁREA  MAIOR QUE 10M2, ESPESSURA DE 20MM, COM EXECUÇÃO DE TALISCAS. AF_06/2014</t>
  </si>
  <si>
    <t>1.3.1.14.4.</t>
  </si>
  <si>
    <t>REVESTIMENTO CERÂMICO PARA PAREDES INTERNAS COM PLACAS TIPO ESMALTADA EXTRA DE DIMENSÕES 20X20 CM APLICADAS EM AMBIENTES DE ÁREA MENOR QUE 5 M² NA ALTURA INTEIRA DAS PAREDES. AF_06/2014</t>
  </si>
  <si>
    <t>1.3.1.14.5.</t>
  </si>
  <si>
    <t>TELHAMENTO COM TELHA DE AÇO/ALUMÍNIO E = 0,5 MM, COM ATÉ 2 ÁGUAS, INCLUSO IÇAMENTO. AF_07/2019</t>
  </si>
  <si>
    <t>1.3.1.15.</t>
  </si>
  <si>
    <t>PISOS</t>
  </si>
  <si>
    <t>1.3.1.15.1.</t>
  </si>
  <si>
    <t>EXECUÇÃO DE PASSEIO (CALÇADA) OU PISO DE CONCRETO COM CONCRETO MOLDADO IN LOCO, FEITO EM OBRA, ACABAMENTO CONVENCIONAL, ESPESSURA 8 CM, ARMADO. AF_07/2016</t>
  </si>
  <si>
    <t>1.3.1.15.2.</t>
  </si>
  <si>
    <t>PISO CERÂMICO ESMALTADO  (PEI-5) - ASSENTADO COM ARGAMASSA COLANTE</t>
  </si>
  <si>
    <t>1.3.1.15.3.</t>
  </si>
  <si>
    <t>CONTRAPISO EM ARGAMASSA TRAÇO 1:4 (CIMENTO E AREIA), PREPARO MANUAL, APLICADO EM ÁREAS MOLHADAS SOBRE LAJE, ADERIDO, ACABAMENTO NÃO REFORÇADO, ESPESSURA 2CM. AF_07/2021</t>
  </si>
  <si>
    <t>1.3.1.15.4.</t>
  </si>
  <si>
    <t>SOLEIRA EM MÁRMORE, LARGURA 15 CM, ESPESSURA 2,0 CM. AF_09/2020</t>
  </si>
  <si>
    <t>1.3.1.15.5.</t>
  </si>
  <si>
    <t>PISO PODOTÁTIL, DIRECIONAL OU ALERTA, ASSENTADO SOBRE ARGAMASSA. AF_05/2020</t>
  </si>
  <si>
    <t>1.3.1.16.</t>
  </si>
  <si>
    <t>PINTURA</t>
  </si>
  <si>
    <t>1.3.1.16.1.</t>
  </si>
  <si>
    <t>APLICAÇÃO MANUAL DE PINTURA COM TINTA LÁTEX ACRÍLICA EM PAREDES, DUAS DEMÃOS. AF_06/2014</t>
  </si>
  <si>
    <t>1.3.1.16.2.</t>
  </si>
  <si>
    <t>APLICAÇÃO E LIXAMENTO DE MASSA LÁTEX EM PAREDES, DUAS DEMÃOS. AF_06/2014</t>
  </si>
  <si>
    <t>1.3.1.16.3.</t>
  </si>
  <si>
    <t>PINTURA COM TINTA ALQUÍDICA DE ACABAMENTO (ESMALTE SINTÉTICO FOSCO) APLICADA A ROLO OU PINCEL SOBRE SUPERFÍCIES METÁLICAS (EXCETO PERFIL) EXECUTADO EM OBRA (02 DEMÃOS). AF_01/2020</t>
  </si>
  <si>
    <t>1.3.1.16.4.</t>
  </si>
  <si>
    <t>PINTURA TINTA DE ACABAMENTO (PIGMENTADA) ESMALTE SINTÉTICO ACETINADO EM MADEIRA, 2 DEMÃOS. AF_01/2021</t>
  </si>
  <si>
    <t>1.3.1.16.5.</t>
  </si>
  <si>
    <t>PINTURA COM TINTA ALQUÍDICA DE ACABAMENTO (ESMALTE SINTÉTICO FOSCO) PULVERIZADA SOBRE SUPERFÍCIES METÁLICAS (EXCETO PERFIL) EXECUTADO EM OBRA (02 DEMÃOS). AF_01/2020_P</t>
  </si>
  <si>
    <t>1.3.1.16.6.</t>
  </si>
  <si>
    <t>PINTURA DE PISO COM TINTA EPÓXI, APLICAÇÃO MANUAL, 2 DEMÃOS, INCLUSO PRIMER EPÓXI. AF_05/2021</t>
  </si>
  <si>
    <t>1.3.1.17.</t>
  </si>
  <si>
    <t>LIMPEZA GERAL</t>
  </si>
  <si>
    <t>1.3.1.17.1.</t>
  </si>
  <si>
    <t>LIMPEZA GERAL DA OBRA</t>
  </si>
  <si>
    <t>1.3.2.</t>
  </si>
  <si>
    <t>PRÉDIO 2 - SANITÁRIOS</t>
  </si>
  <si>
    <t>1.3.2.1.</t>
  </si>
  <si>
    <t>1.3.2.1.1.</t>
  </si>
  <si>
    <t>1.3.2.2.</t>
  </si>
  <si>
    <t>1.3.2.2.1.</t>
  </si>
  <si>
    <t>1.3.2.2.2.</t>
  </si>
  <si>
    <t>1.3.2.2.3.</t>
  </si>
  <si>
    <t>1.3.2.2.4.</t>
  </si>
  <si>
    <t>1.3.2.2.5.</t>
  </si>
  <si>
    <t>1.3.2.2.6.</t>
  </si>
  <si>
    <t>1.3.2.2.7.</t>
  </si>
  <si>
    <t>1.3.2.2.8.</t>
  </si>
  <si>
    <t>1.3.2.2.9.</t>
  </si>
  <si>
    <t>1.3.2.2.10.</t>
  </si>
  <si>
    <t>1.3.2.2.11.</t>
  </si>
  <si>
    <t>1.3.2.2.12.</t>
  </si>
  <si>
    <t>1.3.2.2.13.</t>
  </si>
  <si>
    <t>MONTAGEM DE ARMADURA TRANSVERSAL DE ESTACAS DE SEÇÃO CIRCULAR, DIÂMETRO = 6,30 MM. AF_09/2021</t>
  </si>
  <si>
    <t>1.3.2.2.14.</t>
  </si>
  <si>
    <t>1.3.2.2.15.</t>
  </si>
  <si>
    <t>1.3.2.2.16.</t>
  </si>
  <si>
    <t>1.3.2.2.17.</t>
  </si>
  <si>
    <t>1.3.2.2.18.</t>
  </si>
  <si>
    <t>1.3.2.2.19.</t>
  </si>
  <si>
    <t>1.3.2.2.20.</t>
  </si>
  <si>
    <t>1.3.2.3.</t>
  </si>
  <si>
    <t>1.3.2.3.1.</t>
  </si>
  <si>
    <t>1.3.2.3.2.</t>
  </si>
  <si>
    <t>1.3.2.3.3.</t>
  </si>
  <si>
    <t>1.3.2.3.4.</t>
  </si>
  <si>
    <t>1.3.2.3.5.</t>
  </si>
  <si>
    <t>1.3.2.3.6.</t>
  </si>
  <si>
    <t>1.3.2.3.7.</t>
  </si>
  <si>
    <t>1.3.2.3.8.</t>
  </si>
  <si>
    <t>1.3.2.3.9.</t>
  </si>
  <si>
    <t>1.3.2.3.10.</t>
  </si>
  <si>
    <t>1.3.2.4.</t>
  </si>
  <si>
    <t>1.3.2.4.1.</t>
  </si>
  <si>
    <t>1.3.2.5.</t>
  </si>
  <si>
    <t>1.3.2.5.1.</t>
  </si>
  <si>
    <t>1.3.2.5.2.</t>
  </si>
  <si>
    <t>1.3.2.5.3.</t>
  </si>
  <si>
    <t>1.3.2.6.</t>
  </si>
  <si>
    <t>1.3.2.6.1.</t>
  </si>
  <si>
    <t>1.3.2.7.</t>
  </si>
  <si>
    <t>1.3.2.7.1.</t>
  </si>
  <si>
    <t>KIT DE PORTA-PRONTA DE MADEIRA EM ACABAMENTO MELAMÍNICO BRANCO, FOLHA LEVE OU MÉDIA, 80X210CM, EXCLUSIVE FECHADURA, FIXAÇÃO COM PREENCHIMENTO PARCIAL DE ESPUMA EXPANSIVA - FORNECIMENTO E INSTALAÇÃO. AF_12/2019</t>
  </si>
  <si>
    <t>1.3.2.7.2.</t>
  </si>
  <si>
    <t>1.3.2.7.3.</t>
  </si>
  <si>
    <t>PORTA DE MADEIRA PARA VERNIZ, SEMI-OCA (LEVE OU MÉDIA), 60X210CM, ESPESSURA DE 3,5CM, INCLUSO DOBRADIÇAS - FORNECIMENTO E INSTALAÇÃO. AF_12/2019</t>
  </si>
  <si>
    <t>1.3.2.7.4.</t>
  </si>
  <si>
    <t>1.3.2.7.5.</t>
  </si>
  <si>
    <t>1.3.2.7.6.</t>
  </si>
  <si>
    <t>1.3.2.8.</t>
  </si>
  <si>
    <t>1.3.2.8.1.</t>
  </si>
  <si>
    <t>LUMINÁRIA TIPO CALHA, DE SOBREPOR, COM 2 LÂMPADAS TUBULARES FLUORESCENTES DE 18 W, COM REATOR DE PARTIDA RÁPIDA - FORNECIMENTO E INSTALAÇÃO. AF_02/2020</t>
  </si>
  <si>
    <t>1.3.2.8.2.</t>
  </si>
  <si>
    <t>1.3.2.8.3.</t>
  </si>
  <si>
    <t>1.3.2.8.4.</t>
  </si>
  <si>
    <t>1.3.2.8.5.</t>
  </si>
  <si>
    <t>1.3.2.8.6.</t>
  </si>
  <si>
    <t>1.3.2.8.7.</t>
  </si>
  <si>
    <t>1.3.2.8.8.</t>
  </si>
  <si>
    <t>1.3.2.8.9.</t>
  </si>
  <si>
    <t>1.3.2.8.10.</t>
  </si>
  <si>
    <t>1.3.2.8.11.</t>
  </si>
  <si>
    <t>1.3.2.8.12.</t>
  </si>
  <si>
    <t>1.3.2.8.13.</t>
  </si>
  <si>
    <t>1.3.2.8.14.</t>
  </si>
  <si>
    <t>1.3.2.9.</t>
  </si>
  <si>
    <t>1.3.2.9.1.</t>
  </si>
  <si>
    <t>1.3.2.9.2.</t>
  </si>
  <si>
    <t>1.3.2.9.3.</t>
  </si>
  <si>
    <t>1.3.2.9.4.</t>
  </si>
  <si>
    <t>1.3.2.9.5.</t>
  </si>
  <si>
    <t>REGISTRO DE GAVETA BRUTO, LATÃO, ROSCÁVEL, 1 1/4", COM ACABAMENTO E CANOPLA CROMADOS - FORNECIMENTO E INSTALAÇÃO. AF_08/2021</t>
  </si>
  <si>
    <t>1.3.2.9.6.</t>
  </si>
  <si>
    <t>1.3.2.9.7.</t>
  </si>
  <si>
    <t>1.3.2.10.</t>
  </si>
  <si>
    <t>1.3.2.10.1.</t>
  </si>
  <si>
    <t>1.3.2.10.2.</t>
  </si>
  <si>
    <t>1.3.2.10.3.</t>
  </si>
  <si>
    <t>1.3.2.10.4.</t>
  </si>
  <si>
    <t>1.3.2.11.</t>
  </si>
  <si>
    <t>1.3.2.11.1.</t>
  </si>
  <si>
    <t>1.3.2.11.2.</t>
  </si>
  <si>
    <t>1.3.2.11.3.</t>
  </si>
  <si>
    <t>1.3.2.11.4.</t>
  </si>
  <si>
    <t>1.3.2.12.</t>
  </si>
  <si>
    <t>1.3.2.12.1.</t>
  </si>
  <si>
    <t>1.3.2.12.2.</t>
  </si>
  <si>
    <t>1.3.2.12.3.</t>
  </si>
  <si>
    <t>1.3.2.12.4.</t>
  </si>
  <si>
    <t>1.3.2.12.5.</t>
  </si>
  <si>
    <t>1.3.2.12.6.</t>
  </si>
  <si>
    <t>1.3.2.12.7.</t>
  </si>
  <si>
    <t>1.3.2.12.8.</t>
  </si>
  <si>
    <t>1.3.2.12.9.</t>
  </si>
  <si>
    <t>DIVISORIA SANITÁRIA, TIPO CABINE, EM PAINEL DE GRANILITE, ESP = 3CM, ASSENTADO COM ARGAMASSA COLANTE AC III-E, EXCLUSIVE FERRAGENS. AF_01/2021</t>
  </si>
  <si>
    <t>1.3.2.12.10.</t>
  </si>
  <si>
    <t>MICTÓRIO SIFONADO LOUÇA BRANCA  PADRÃO MÉDIO  FORNECIMENTO E INSTALAÇÃO. AF_01/2020</t>
  </si>
  <si>
    <t>1.3.2.12.11.</t>
  </si>
  <si>
    <t>VASO SANITARIO SIFONADO CONVENCIONAL PARA PCD SEM FURO FRONTAL COM LOUÇA BRANCA SEM ASSENTO, INCLUSO CONJUNTO DE LIGAÇÃO PARA BACIA SANITÁRIA AJUSTÁVEL - FORNECIMENTO E INSTALAÇÃO. AF_01/2020</t>
  </si>
  <si>
    <t>1.3.2.12.12.</t>
  </si>
  <si>
    <t>LAVATÓRIO LOUÇA BRANCA SUSPENSO, 29,5 X 39CM OU EQUIVALENTE, PADRÃO POPULAR, INCLUSO SIFÃO TIPO GARRAFA EM PVC, VÁLVULA E ENGATE FLEXÍVEL 30CM EM PLÁSTICO E TORNEIRA CROMADA DE MESA, PADRÃO POPULAR - FORNECIMENTO E INSTALAÇÃO. AF_01/2020</t>
  </si>
  <si>
    <t>1.3.2.12.13.</t>
  </si>
  <si>
    <t>ASSENTO SANITÁRIO CONVENCIONAL - FORNECIMENTO E INSTALACAO. AF_01/2020</t>
  </si>
  <si>
    <t>1.3.2.12.14.</t>
  </si>
  <si>
    <t>BARRA DE APOIO EM "L", EM ACO INOX POLIDO 80 X 80 CM, FIXADA NA PAREDE - FORNECIMENTO E INSTALACAO. AF_01/2020</t>
  </si>
  <si>
    <t>1.3.2.12.15.</t>
  </si>
  <si>
    <t>TANQUE DE LOUÇA BRANCA COM COLUNA, 30L OU EQUIVALENTE - FORNECIMENTO E INSTALAÇÃO. AF_01/2020</t>
  </si>
  <si>
    <t>1.3.2.12.16.</t>
  </si>
  <si>
    <t>TORNEIRA CROMADA 1/2 OU 3/4 PARA TANQUE, PADRÃO POPULAR - FORNECIMENTO E INSTALAÇÃO. AF_01/2020</t>
  </si>
  <si>
    <t>1.3.2.13.</t>
  </si>
  <si>
    <t>1.3.2.13.1.</t>
  </si>
  <si>
    <t>1.3.2.13.2.</t>
  </si>
  <si>
    <t>1.3.2.13.3.</t>
  </si>
  <si>
    <t>1.3.2.13.4.</t>
  </si>
  <si>
    <t>1.3.2.13.5.</t>
  </si>
  <si>
    <t>1.3.2.14.</t>
  </si>
  <si>
    <t>1.3.2.14.1.</t>
  </si>
  <si>
    <t>1.3.2.14.2.</t>
  </si>
  <si>
    <t>1.3.2.14.3.</t>
  </si>
  <si>
    <t>1.3.2.14.4.</t>
  </si>
  <si>
    <t>1.3.2.15.</t>
  </si>
  <si>
    <t>1.3.2.15.1.</t>
  </si>
  <si>
    <t>1.3.2.15.2.</t>
  </si>
  <si>
    <t>1.3.2.15.3.</t>
  </si>
  <si>
    <t>1.3.2.15.4.</t>
  </si>
  <si>
    <t>1.3.2.15.5.</t>
  </si>
  <si>
    <t>1.3.2.15.6.</t>
  </si>
  <si>
    <t>1.3.2.16.</t>
  </si>
  <si>
    <t>1.3.2.16.1.</t>
  </si>
  <si>
    <t>1.3.3.</t>
  </si>
  <si>
    <t>PRÉDIO 3 - ADMINISTRAÇÃO</t>
  </si>
  <si>
    <t>1.3.3.1.</t>
  </si>
  <si>
    <t>1.3.3.1.1.</t>
  </si>
  <si>
    <t>1.3.3.2.</t>
  </si>
  <si>
    <t>1.3.3.2.1.</t>
  </si>
  <si>
    <t>1.3.3.2.2.</t>
  </si>
  <si>
    <t>1.3.3.2.3.</t>
  </si>
  <si>
    <t>1.3.3.2.4.</t>
  </si>
  <si>
    <t>1.3.3.2.5.</t>
  </si>
  <si>
    <t>1.3.3.2.6.</t>
  </si>
  <si>
    <t>1.3.3.2.7.</t>
  </si>
  <si>
    <t>1.3.3.2.8.</t>
  </si>
  <si>
    <t>1.3.3.2.9.</t>
  </si>
  <si>
    <t>1.3.3.2.10.</t>
  </si>
  <si>
    <t>1.3.3.2.11.</t>
  </si>
  <si>
    <t>1.3.3.2.12.</t>
  </si>
  <si>
    <t>1.3.3.2.13.</t>
  </si>
  <si>
    <t>1.3.3.2.14.</t>
  </si>
  <si>
    <t>1.3.3.2.15.</t>
  </si>
  <si>
    <t>1.3.3.2.16.</t>
  </si>
  <si>
    <t>1.3.3.2.17.</t>
  </si>
  <si>
    <t>1.3.3.2.18.</t>
  </si>
  <si>
    <t>1.3.3.3.</t>
  </si>
  <si>
    <t>1.3.3.3.1.</t>
  </si>
  <si>
    <t>1.3.3.3.2.</t>
  </si>
  <si>
    <t>1.3.3.3.3.</t>
  </si>
  <si>
    <t>1.3.3.3.4.</t>
  </si>
  <si>
    <t>1.3.3.3.5.</t>
  </si>
  <si>
    <t>1.3.3.3.6.</t>
  </si>
  <si>
    <t>1.3.3.3.7.</t>
  </si>
  <si>
    <t>1.3.3.3.8.</t>
  </si>
  <si>
    <t>1.3.3.3.9.</t>
  </si>
  <si>
    <t>1.3.3.3.10.</t>
  </si>
  <si>
    <t>1.3.3.3.11.</t>
  </si>
  <si>
    <t>FORNECIMENTO E MONTAGEM DE ESTRUTURA METÁLICA VERTICAL - NÃO PATINÁVEL</t>
  </si>
  <si>
    <t>1.3.3.3.12.</t>
  </si>
  <si>
    <t>33.07.130</t>
  </si>
  <si>
    <t>Pintura epóxi bicomponente em estruturas metálicas</t>
  </si>
  <si>
    <t>1.3.3.3.13.</t>
  </si>
  <si>
    <t>33.07.140</t>
  </si>
  <si>
    <t>Pintura com esmalte alquídico em estrutura metálica</t>
  </si>
  <si>
    <t>1.3.3.4.</t>
  </si>
  <si>
    <t>1.3.3.4.1.</t>
  </si>
  <si>
    <t>1.3.3.5.</t>
  </si>
  <si>
    <t>1.3.3.5.1.</t>
  </si>
  <si>
    <t>1.3.3.5.2.</t>
  </si>
  <si>
    <t>1.3.3.5.3.</t>
  </si>
  <si>
    <t>1.3.3.6.</t>
  </si>
  <si>
    <t>1.3.3.6.1.</t>
  </si>
  <si>
    <t>1.3.3.7.</t>
  </si>
  <si>
    <t>1.3.3.7.1.</t>
  </si>
  <si>
    <t>1.3.3.7.2.</t>
  </si>
  <si>
    <t>1.3.3.7.3.</t>
  </si>
  <si>
    <t>1.3.3.7.4.</t>
  </si>
  <si>
    <t>FECHADURA DE EMBUTIR PARA PORTAS INTERNAS, COMPLETA, ACABAMENTO PADRÃO POPULAR, COM EXECUÇÃO DE FURO - FORNECIMENTO E INSTALAÇÃO. AF_12/2019</t>
  </si>
  <si>
    <t>1.3.3.7.5.</t>
  </si>
  <si>
    <t>TARJETA TIPO LIVRE/OCUPADO PARA PORTA DE BANHEIRO. AF_12/2019</t>
  </si>
  <si>
    <t>1.3.3.7.6.</t>
  </si>
  <si>
    <t>1.3.3.7.7.</t>
  </si>
  <si>
    <t>1.3.3.7.8.</t>
  </si>
  <si>
    <t>36001</t>
  </si>
  <si>
    <t>1.3.3.7.9.</t>
  </si>
  <si>
    <t>1.3.3.7.10.</t>
  </si>
  <si>
    <t>1.3.3.7.11.</t>
  </si>
  <si>
    <t>GUARDA-CORPO DE AÇO GALVANIZADO DE 1,10M, MONTANTES TUBULARES DE 1.1/4" ESPAÇADOS DE 1,20M, TRAVESSA SUPERIOR DE 1.1/2", GRADIL FORMADO POR TUBOS HORIZONTAIS DE 1" E VERTICAIS DE 3/4", FIXADO COM CHUMBADOR MECÂNICO. AF_04/2019_P</t>
  </si>
  <si>
    <t>1.3.3.7.12.</t>
  </si>
  <si>
    <t>1.3.3.7.13.</t>
  </si>
  <si>
    <t>1.3.3.8.</t>
  </si>
  <si>
    <t>1.3.3.8.1.</t>
  </si>
  <si>
    <t>1.3.3.9.</t>
  </si>
  <si>
    <t>1.3.3.9.1.</t>
  </si>
  <si>
    <t>1.3.3.9.2.</t>
  </si>
  <si>
    <t>LUMINÁRIA TIPO CALHA, DE SOBREPOR, COM 2 LÂMPADAS TUBULARES FLUORESCENTES DE 36 W, COM REATOR DE PARTIDA RÁPIDA - FORNECIMENTO E INSTALAÇÃO. AF_02/2020</t>
  </si>
  <si>
    <t>1.3.3.9.3.</t>
  </si>
  <si>
    <t>1.3.3.9.4.</t>
  </si>
  <si>
    <t>1.3.3.9.5.</t>
  </si>
  <si>
    <t>INTERRUPTOR PARALELO (1 MÓDULO) COM 2 TOMADAS DE EMBUTIR 2P+T 10 A,  INCLUINDO SUPORTE E PLACA - FORNECIMENTO E INSTALAÇÃO. AF_12/2015</t>
  </si>
  <si>
    <t>1.3.3.9.6.</t>
  </si>
  <si>
    <t>1.3.3.9.7.</t>
  </si>
  <si>
    <t>CABO DE COBRE FLEXÍVEL ISOLADO, 6 MM², ANTI-CHAMA 450/750 V, PARA CIRCUITOS TERMINAIS - FORNECIMENTO E INSTALAÇÃO. AF_12/2015</t>
  </si>
  <si>
    <t>1.3.3.9.8.</t>
  </si>
  <si>
    <t>1.3.3.9.9.</t>
  </si>
  <si>
    <t>ELETRODUTO DE AÇO GALVANIZADO, CLASSE LEVE, DN 25 MM (1), APARENTE, INSTALADO EM PAREDE - FORNECIMENTO E INSTALAÇÃO. AF_11/2016_P</t>
  </si>
  <si>
    <t>1.3.3.9.10.</t>
  </si>
  <si>
    <t>1.3.3.9.11.</t>
  </si>
  <si>
    <t>1.3.3.9.12.</t>
  </si>
  <si>
    <t>CURVA LONGA 90 GRAUS, PVC, SERIE NORMAL, ESGOTO PREDIAL, DN 40 MM, JUNTA SOLDÁVEL, FORNECIDO E INSTALADO EM RAMAL DE DESCARGA OU RAMAL DE ESGOTO SANITÁRIO. AF_12/2014</t>
  </si>
  <si>
    <t>1.3.3.9.13.</t>
  </si>
  <si>
    <t>LUVA COM ROSCA, PVC, SOLDÁVEL, DN 40MM X 1.1/4 , INSTALADO EM PRUMADA DE ÁGUA - FORNECIMENTO E INSTALAÇÃO. AF_06/2022</t>
  </si>
  <si>
    <t>1.3.3.9.14.</t>
  </si>
  <si>
    <t>1.3.3.9.15.</t>
  </si>
  <si>
    <t>1.3.3.9.16.</t>
  </si>
  <si>
    <t>1.3.3.9.17.</t>
  </si>
  <si>
    <t>1.3.3.9.18.</t>
  </si>
  <si>
    <t>1.3.3.9.19.</t>
  </si>
  <si>
    <t>1.3.3.9.20.</t>
  </si>
  <si>
    <t>1.3.3.9.21.</t>
  </si>
  <si>
    <t>INTERRUPTOR DIFERENCIAL RESIDUAL BIPOLAR 40A - SENSIBILIDADE 30MA - 220V</t>
  </si>
  <si>
    <t>1.3.3.10.</t>
  </si>
  <si>
    <t>1.3.3.10.1.</t>
  </si>
  <si>
    <t>1.3.3.10.2.</t>
  </si>
  <si>
    <t>1.3.3.10.3.</t>
  </si>
  <si>
    <t>1.3.3.11.</t>
  </si>
  <si>
    <t>1.3.3.11.1.</t>
  </si>
  <si>
    <t>1.3.3.11.2.</t>
  </si>
  <si>
    <t>1.3.3.11.3.</t>
  </si>
  <si>
    <t>(COMPOSIÇÃO REPRESENTATIVA) DO SERVIÇO DE INST. TUBO PVC, SÉRIE N, ESGOTO PREDIAL, DN 75 MM, (INST. EM RAMAL DE DESCARGA, RAMAL DE ESG. SANITÁRIO, PRUMADA DE ESG. SANITÁRIO OU VENTILAÇÃO), INCL. CONEXÕES, CORTES E FIXAÇÕES, P/ PRÉDIOS. AF_10/2015</t>
  </si>
  <si>
    <t>1.3.3.11.4.</t>
  </si>
  <si>
    <t>1.3.3.11.5.</t>
  </si>
  <si>
    <t>1.3.3.11.6.</t>
  </si>
  <si>
    <t>CAIXA SIFONADA DE PVC RÍGIDO 250X230X75MM</t>
  </si>
  <si>
    <t>1.3.3.12.</t>
  </si>
  <si>
    <t>AGUA PLUVIAIS</t>
  </si>
  <si>
    <t>1.3.3.12.1.</t>
  </si>
  <si>
    <t>1.3.3.12.2.</t>
  </si>
  <si>
    <t>1.3.3.12.3.</t>
  </si>
  <si>
    <t>1.3.3.12.4.</t>
  </si>
  <si>
    <t>1.3.3.13.</t>
  </si>
  <si>
    <t>1.3.3.13.1.</t>
  </si>
  <si>
    <t>1.3.3.13.2.</t>
  </si>
  <si>
    <t>1.3.3.13.3.</t>
  </si>
  <si>
    <t>1.3.3.13.4.</t>
  </si>
  <si>
    <t>1.3.3.13.5.</t>
  </si>
  <si>
    <t>1.3.3.13.6.</t>
  </si>
  <si>
    <t>1.3.3.13.7.</t>
  </si>
  <si>
    <t>1.3.3.13.8.</t>
  </si>
  <si>
    <t>1.3.3.13.9.</t>
  </si>
  <si>
    <t>1.3.3.13.10.</t>
  </si>
  <si>
    <t>CHUVEIRO ELÉTRICO COMUM CORPO PLÁSTICO, TIPO DUCHA  FORNECIMENTO E INSTALAÇÃO. AF_01/2020</t>
  </si>
  <si>
    <t>1.3.3.13.11.</t>
  </si>
  <si>
    <t>SABONETEIRA DE PAREDE EM METAL CROMADO, INCLUSO FIXAÇÃO. AF_01/2020</t>
  </si>
  <si>
    <t>1.3.3.13.12.</t>
  </si>
  <si>
    <t>CUBA DE EMBUTIR RETANGULAR DE AÇO INOXIDÁVEL, 46 X 30 X 12 CM - FORNECIMENTO E INSTALAÇÃO. AF_01/2020</t>
  </si>
  <si>
    <t>1.3.3.13.13.</t>
  </si>
  <si>
    <t>APARELHO MISTURADOR DE MESA PARA PIA DE COZINHA, PADRÃO MÉDIO - FORNECIMENTO E INSTALAÇÃO. AF_01/2020</t>
  </si>
  <si>
    <t>1.3.3.14.</t>
  </si>
  <si>
    <t>1.3.3.14.1.</t>
  </si>
  <si>
    <t>1.3.3.14.2.</t>
  </si>
  <si>
    <t>1.3.3.14.3.</t>
  </si>
  <si>
    <t>1.3.3.14.4.</t>
  </si>
  <si>
    <t>1.3.3.14.5.</t>
  </si>
  <si>
    <t>1.3.3.15.</t>
  </si>
  <si>
    <t>1.3.3.15.1.</t>
  </si>
  <si>
    <t>1.3.3.15.2.</t>
  </si>
  <si>
    <t>1.3.3.15.3.</t>
  </si>
  <si>
    <t>1.3.3.15.4.</t>
  </si>
  <si>
    <t>1.3.3.15.5.</t>
  </si>
  <si>
    <t>1.3.3.16.</t>
  </si>
  <si>
    <t>1.3.3.16.1.</t>
  </si>
  <si>
    <t>1.3.3.16.2.</t>
  </si>
  <si>
    <t>1.3.3.16.3.</t>
  </si>
  <si>
    <t>1.3.3.16.4.</t>
  </si>
  <si>
    <t>1.3.3.16.5.</t>
  </si>
  <si>
    <t>1.3.3.16.6.</t>
  </si>
  <si>
    <t>1.3.3.17.</t>
  </si>
  <si>
    <t>1.3.3.17.1.</t>
  </si>
  <si>
    <t>1.3.4.</t>
  </si>
  <si>
    <t>PRÉDIO 4 - OPERAÇÃO</t>
  </si>
  <si>
    <t>1.3.4.1.</t>
  </si>
  <si>
    <t>1.3.4.1.1.</t>
  </si>
  <si>
    <t>1.3.4.2.</t>
  </si>
  <si>
    <t>1.3.4.2.1.</t>
  </si>
  <si>
    <t>1.3.4.2.2.</t>
  </si>
  <si>
    <t>1.3.4.2.3.</t>
  </si>
  <si>
    <t>1.3.4.2.4.</t>
  </si>
  <si>
    <t>1.3.4.2.5.</t>
  </si>
  <si>
    <t>1.3.4.2.6.</t>
  </si>
  <si>
    <t>1.3.4.2.7.</t>
  </si>
  <si>
    <t>1.3.4.2.8.</t>
  </si>
  <si>
    <t>1.3.4.2.9.</t>
  </si>
  <si>
    <t>1.3.4.2.10.</t>
  </si>
  <si>
    <t>1.3.4.2.11.</t>
  </si>
  <si>
    <t>1.3.4.2.12.</t>
  </si>
  <si>
    <t>1.3.4.2.13.</t>
  </si>
  <si>
    <t>1.3.4.2.14.</t>
  </si>
  <si>
    <t>1.3.4.2.15.</t>
  </si>
  <si>
    <t>1.3.4.2.16.</t>
  </si>
  <si>
    <t>1.3.4.2.17.</t>
  </si>
  <si>
    <t>1.3.4.2.18.</t>
  </si>
  <si>
    <t>1.3.4.3.</t>
  </si>
  <si>
    <t>1.3.4.3.1.</t>
  </si>
  <si>
    <t>1.3.4.3.2.</t>
  </si>
  <si>
    <t>1.3.4.3.3.</t>
  </si>
  <si>
    <t>1.3.4.3.4.</t>
  </si>
  <si>
    <t>1.3.4.3.5.</t>
  </si>
  <si>
    <t>1.3.4.3.6.</t>
  </si>
  <si>
    <t>1.3.4.3.7.</t>
  </si>
  <si>
    <t>1.3.4.3.8.</t>
  </si>
  <si>
    <t>1.3.4.3.9.</t>
  </si>
  <si>
    <t>1.3.4.3.10.</t>
  </si>
  <si>
    <t>1.3.4.4.</t>
  </si>
  <si>
    <t>1.3.4.4.1.</t>
  </si>
  <si>
    <t>1.3.4.4.2.</t>
  </si>
  <si>
    <t>ALVENARIA DE VEDAÇÃO DE BLOCOS  VAZADOS DE CONCRETO APARENTE DE 19X19X39 CM (ESPESSURA 19 CM) E ARGAMASSA DE ASSENTAMENTO COM PREPARO EM BETONEIRA. AF_12/2021</t>
  </si>
  <si>
    <t>1.3.4.5.</t>
  </si>
  <si>
    <t>1.3.4.5.1.</t>
  </si>
  <si>
    <t>1.3.4.5.2.</t>
  </si>
  <si>
    <t>1.3.4.6.</t>
  </si>
  <si>
    <t>1.3.4.6.1.</t>
  </si>
  <si>
    <t>1.3.4.7.</t>
  </si>
  <si>
    <t>ESQUADRIAS METALICAS</t>
  </si>
  <si>
    <t>1.3.4.7.1.</t>
  </si>
  <si>
    <t>1.3.4.7.2.</t>
  </si>
  <si>
    <t>1.3.4.7.3.</t>
  </si>
  <si>
    <t>1.3.4.8.</t>
  </si>
  <si>
    <t>1.3.4.8.1.</t>
  </si>
  <si>
    <t>1.3.4.8.2.</t>
  </si>
  <si>
    <t>1.3.4.8.3.</t>
  </si>
  <si>
    <t>CONDULETE DE ALUMÍNIO, TIPO LR, PARA ELETRODUTO DE AÇO GALVANIZADO DN 20 MM (3/4''), APARENTE - FORNECIMENTO E INSTALAÇÃO. AF_11/2016_P</t>
  </si>
  <si>
    <t>1.3.4.8.4.</t>
  </si>
  <si>
    <t>CONDULETE DE ALUMÍNIO, TIPO T, PARA ELETRODUTO DE AÇO GALVANIZADO DN 20 MM (3/4''), APARENTE - FORNECIMENTO E INSTALAÇÃO. AF_11/2016_P</t>
  </si>
  <si>
    <t>1.3.4.8.5.</t>
  </si>
  <si>
    <t>CONDULETE DE ALUMÍNIO, TIPO X, PARA ELETRODUTO DE AÇO GALVANIZADO DN 20 MM (3/4''), APARENTE - FORNECIMENTO E INSTALAÇÃO. AF_11/2016_P</t>
  </si>
  <si>
    <t>1.3.4.8.6.</t>
  </si>
  <si>
    <t>95778</t>
  </si>
  <si>
    <t>CONDULETE DE ALUMÍNIO, TIPO C, PARA ELETRODUTO DE AÇO GALVANIZADO DN 20 MM (3/4''), APARENTE - FORNECIMENTO E INSTALAÇÃO. AF_11/2016_P</t>
  </si>
  <si>
    <t xml:space="preserve">UN    </t>
  </si>
  <si>
    <t>1.3.4.8.7.</t>
  </si>
  <si>
    <t>1.3.4.8.8.</t>
  </si>
  <si>
    <t>1.3.4.8.9.</t>
  </si>
  <si>
    <t>1.3.4.8.10.</t>
  </si>
  <si>
    <t>1.3.4.8.11.</t>
  </si>
  <si>
    <t>1.3.4.8.12.</t>
  </si>
  <si>
    <t>1.3.4.9.</t>
  </si>
  <si>
    <t>1.3.4.9.1.</t>
  </si>
  <si>
    <t>1.3.4.9.2.</t>
  </si>
  <si>
    <t>1.3.4.9.3.</t>
  </si>
  <si>
    <t>1.3.4.10.</t>
  </si>
  <si>
    <t>1.3.4.10.1.</t>
  </si>
  <si>
    <t>1.3.4.10.2.</t>
  </si>
  <si>
    <t>1.3.4.10.3.</t>
  </si>
  <si>
    <t>1.3.4.11.</t>
  </si>
  <si>
    <t>1.3.4.11.1.</t>
  </si>
  <si>
    <t>1.3.4.11.2.</t>
  </si>
  <si>
    <t>1.3.4.11.3.</t>
  </si>
  <si>
    <t>1.3.4.11.4.</t>
  </si>
  <si>
    <t>1.3.4.11.5.</t>
  </si>
  <si>
    <t>1.3.4.12.</t>
  </si>
  <si>
    <t>1.3.4.12.1.</t>
  </si>
  <si>
    <t>1.4.</t>
  </si>
  <si>
    <t>IMPLANTAÇÃO</t>
  </si>
  <si>
    <t>1.4.1.</t>
  </si>
  <si>
    <t>MOVIMENTO DE TERRA</t>
  </si>
  <si>
    <t>1.4.1.0.1.</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</si>
  <si>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</si>
  <si>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1.4.1.0.2.</t>
  </si>
  <si>
    <t>EXECUÇÃO E COMPACTAÇÃO DE ATERRO COM SOLO PREDOMINANTEMENTE ARGILOSO - EXCLUSIVE SOLO, ESCAVAÇÃO, CARGA E TRANSPORTE. AF_11/2019</t>
  </si>
  <si>
    <t>1.4.1.0.3.</t>
  </si>
  <si>
    <t>1.4.1.0.4.</t>
  </si>
  <si>
    <t>1.4.2.</t>
  </si>
  <si>
    <t>1.4.2.1.</t>
  </si>
  <si>
    <t>1.4.2.1.1.</t>
  </si>
  <si>
    <t>1.4.2.1.2.</t>
  </si>
  <si>
    <t>ESTACA ESCAVADA HÉLICE CONTÍNUA - DIÂMETRO 60CM</t>
  </si>
  <si>
    <t>1.4.2.1.3.</t>
  </si>
  <si>
    <t>1.4.2.1.4.</t>
  </si>
  <si>
    <t>1.4.2.1.5.</t>
  </si>
  <si>
    <t>1.4.2.1.6.</t>
  </si>
  <si>
    <t>1.4.2.1.7.</t>
  </si>
  <si>
    <t>1.4.2.1.8.</t>
  </si>
  <si>
    <t>1.4.2.1.9.</t>
  </si>
  <si>
    <t>1.4.2.1.10.</t>
  </si>
  <si>
    <t>1.4.2.1.11.</t>
  </si>
  <si>
    <t>1.4.2.1.12.</t>
  </si>
  <si>
    <t>1.4.2.1.13.</t>
  </si>
  <si>
    <t>1.4.2.1.14.</t>
  </si>
  <si>
    <t>1.4.2.1.15.</t>
  </si>
  <si>
    <t>1.4.2.1.16.</t>
  </si>
  <si>
    <t>1.4.2.1.17.</t>
  </si>
  <si>
    <t>1.4.2.1.18.</t>
  </si>
  <si>
    <t>ARMAÇÃO DE BLOCO, VIGA BALDRAME OU SAPATA UTILIZANDO AÇO CA-50 DE 16 MM - MONTAGEM. AF_06/2017</t>
  </si>
  <si>
    <t>1.4.2.1.19.</t>
  </si>
  <si>
    <t>ARMAÇÃO DE BLOCO, VIGA BALDRAME OU SAPATA UTILIZANDO AÇO CA-50 DE 20 MM - MONTAGEM. AF_06/2017</t>
  </si>
  <si>
    <t>1.4.2.1.20.</t>
  </si>
  <si>
    <t>1.4.2.1.21.</t>
  </si>
  <si>
    <t>1.4.2.1.22.</t>
  </si>
  <si>
    <t>1.4.2.2.</t>
  </si>
  <si>
    <t>COBERTURA - ESTRUTURA E TELHAS</t>
  </si>
  <si>
    <t>1.4.2.2.1.</t>
  </si>
  <si>
    <t>1.4.2.2.2.</t>
  </si>
  <si>
    <t>1.4.2.2.3.</t>
  </si>
  <si>
    <t>TELHA TRAPEZOIDAL DUP. AÇO GALVANIZADO E=0,5MM, REVESTIMENTO B, H=40MM PINTURA MIOLO POLIURETANO E=30MM</t>
  </si>
  <si>
    <t>1.4.2.2.4.</t>
  </si>
  <si>
    <t>1.4.2.2.5.</t>
  </si>
  <si>
    <t>1.4.2.2.6.</t>
  </si>
  <si>
    <t>CALHA EM CHAPA DE AÇO GALVANIZADO NÚMERO 24, DESENVOLVIMENTO DE 50 CM, INCLUSO TRANSPORTE VERTICAL. AF_07/2019</t>
  </si>
  <si>
    <t>1.4.3.</t>
  </si>
  <si>
    <t>1.4.3.1.</t>
  </si>
  <si>
    <t>ILUMINAÇÃO, TOMADAS PLATAFORMA</t>
  </si>
  <si>
    <t>1.4.3.1.1.</t>
  </si>
  <si>
    <t>LUMINÁRIA DE EMERGÊNCIA AUTÔNOMA COM 2 PROJETORES 55W/12VCC</t>
  </si>
  <si>
    <t>1.4.3.1.2.</t>
  </si>
  <si>
    <t>LUMINÁRIA TIPO SPOT, DE SOBREPOR, COM 1 LÂMPADA FLUORESCENTE DE 15 W, SEM REATOR - FORNECIMENTO E INSTALAÇÃO. AF_02/2020</t>
  </si>
  <si>
    <t>1.4.3.1.3.</t>
  </si>
  <si>
    <t>PERFILADO LISO CHAPA 14-GE-MED. 38X38MM COM TAMPA E INSTALAÇÃO</t>
  </si>
  <si>
    <t>1.4.3.1.4.</t>
  </si>
  <si>
    <t>SUPORTE P/ PERFILADO 100X38MM GE</t>
  </si>
  <si>
    <t>1.4.3.1.5.</t>
  </si>
  <si>
    <t>TERMINAL OU CONECTOR PARA VERGALHÃO DE COBRE 3/8" (10MM)</t>
  </si>
  <si>
    <t>1.4.3.1.6.</t>
  </si>
  <si>
    <t>1.4.3.1.7.</t>
  </si>
  <si>
    <t>CAIXA DE DERIVAÇÃO P/ PERFILADO 38X38 TP "C" GE - CHAPA 14</t>
  </si>
  <si>
    <t>1.4.3.1.8.</t>
  </si>
  <si>
    <t>EMENDA INTERNA P/ PERFILADO 38X38 "1" GE</t>
  </si>
  <si>
    <t>1.4.3.1.9.</t>
  </si>
  <si>
    <t>EMENDA INTERNA P/ PEFILADO 38X38 "T" GE</t>
  </si>
  <si>
    <t>1.4.3.1.10.</t>
  </si>
  <si>
    <t>SAÍDA PARA ELETRODUTO EM PERFILADO 3/4" GE</t>
  </si>
  <si>
    <t>1.4.3.1.11.</t>
  </si>
  <si>
    <t>1.4.3.1.12.</t>
  </si>
  <si>
    <t>CONDULETE DE PVC, TIPO LL, PARA ELETRODUTO DE PVC SOLDÁVEL DN 25 MM (3/4''), APARENTE - FORNECIMENTO E INSTALAÇÃO. AF_11/2016</t>
  </si>
  <si>
    <t>1.4.3.1.13.</t>
  </si>
  <si>
    <t>ELETRODUTO RÍGIDO ROSCÁVEL, PVC, DN 40 MM (1 1/4"), PARA CIRCUITOS TERMINAIS, INSTALADO EM PAREDE - FORNECIMENTO E INSTALAÇÃO. AF_12/2015</t>
  </si>
  <si>
    <t>1.4.3.1.14.</t>
  </si>
  <si>
    <t>1.4.3.1.15.</t>
  </si>
  <si>
    <t>1.4.3.1.16.</t>
  </si>
  <si>
    <t>1.4.3.1.17.</t>
  </si>
  <si>
    <t>1.4.3.1.18.</t>
  </si>
  <si>
    <t>1.4.3.1.19.</t>
  </si>
  <si>
    <t>1.4.3.2.</t>
  </si>
  <si>
    <t>ILUMINAÇÃO CÊNICA</t>
  </si>
  <si>
    <t>1.4.3.2.1.</t>
  </si>
  <si>
    <t>1.4.3.2.2.</t>
  </si>
  <si>
    <t>1.4.3.2.3.</t>
  </si>
  <si>
    <t>1.4.3.2.4.</t>
  </si>
  <si>
    <t>CABO DE COBRE FLEXÍVEL ISOLADO, 2,5 MM², ANTI-CHAMA 0,6/1,0 KV, PARA CIRCUITOS TERMINAIS - FORNECIMENTO E INSTALAÇÃO. AF_12/2015</t>
  </si>
  <si>
    <t>1.4.3.2.5.</t>
  </si>
  <si>
    <t>CAIXA TELEFÔNICA INTERNA PADRÃO TELESP N.7 150X150X17CM</t>
  </si>
  <si>
    <t>1.4.3.2.6.</t>
  </si>
  <si>
    <t>1.4.3.2.7.</t>
  </si>
  <si>
    <t>1.4.3.2.8.</t>
  </si>
  <si>
    <t>1.4.3.3.</t>
  </si>
  <si>
    <t>DISTRIBUIÇÃO DE FORÇA</t>
  </si>
  <si>
    <t>1.4.3.3.1.</t>
  </si>
  <si>
    <t>ELETRODUTO FLEXÍVEL CORRUGADO, PEAD, DN 100 (4"), PARA REDE ENTERRADA DE DISTRIBUIÇÃO DE ENERGIA ELÉTRICA - FORNECIMENTO E INSTALAÇÃO. AF_12/2021</t>
  </si>
  <si>
    <t>1.4.3.3.2.</t>
  </si>
  <si>
    <t>ELETRODUTO DE AÇO GALVANIZADO ELETROLÍTICO, TIPO LEVE I - 2"</t>
  </si>
  <si>
    <t>1.4.3.3.3.</t>
  </si>
  <si>
    <t>CABO DE COBRE FLEXÍVEL ISOLADO, 4 MM², ANTI-CHAMA 0,6/1,0 KV, PARA CIRCUITOS TERMINAIS - FORNECIMENTO E INSTALAÇÃO. AF_12/2015</t>
  </si>
  <si>
    <t>1.4.3.3.4.</t>
  </si>
  <si>
    <t>CABO DE COBRE FLEXÍVEL ISOLADO, 6 MM², ANTI-CHAMA 0,6/1,0 KV, PARA CIRCUITOS TERMINAIS - FORNECIMENTO E INSTALAÇÃO. AF_12/2015</t>
  </si>
  <si>
    <t>1.4.3.3.5.</t>
  </si>
  <si>
    <t>CABO DE COBRE FLEXÍVEL ISOLADO, 10 MM², ANTI-CHAMA 450/750 V, PARA DISTRIBUIÇÃO - FORNECIMENTO E INSTALAÇÃO. AF_12/2015</t>
  </si>
  <si>
    <t>1.4.3.3.6.</t>
  </si>
  <si>
    <t>CABO DE COBRE FLEXÍVEL ISOLADO, 16 MM², ANTI-CHAMA 0,6/1,0 KV, PARA CIRCUITOS TERMINAIS - FORNECIMENTO E INSTALAÇÃO. AF_12/2015</t>
  </si>
  <si>
    <t>1.4.3.3.7.</t>
  </si>
  <si>
    <t>CABO DE COBRE FLEXÍVEL ISOLADO, 25 MM², ANTI-CHAMA 0,6/1,0 KV, PARA REDE ENTERRADA DE DISTRIBUIÇÃO DE ENERGIA ELÉTRICA - FORNECIMENTO E INSTALAÇÃO. AF_12/2021</t>
  </si>
  <si>
    <t>1.4.3.3.8.</t>
  </si>
  <si>
    <t>CABO DE COBRE FLEXÍVEL ISOLADO, 240 MM², ANTI-CHAMA 0,6/1,0 KV, PARA REDE ENTERRADA DE DISTRIBUIÇÃO DE ENERGIA ELÉTRICA - FORNECIMENTO E INSTALAÇÃO. AF_12/2021</t>
  </si>
  <si>
    <t>1.4.3.3.9.</t>
  </si>
  <si>
    <t>CABO DE COBRE FLEXÍVEL ISOLADO, 50 MM², ANTI-CHAMA 0,6/1,0 KV, PARA REDE ENTERRADA DE DISTRIBUIÇÃO DE ENERGIA ELÉTRICA - FORNECIMENTO E INSTALAÇÃO. AF_12/2021</t>
  </si>
  <si>
    <t>1.4.3.3.10.</t>
  </si>
  <si>
    <t>CABO DE COBRE FLEXÍVEL ISOLADO, 95 MM², ANTI-CHAMA 0,6/1,0 KV, PARA REDE ENTERRADA DE DISTRIBUIÇÃO DE ENERGIA ELÉTRICA - FORNECIMENTO E INSTALAÇÃO. AF_12/2021</t>
  </si>
  <si>
    <t>1.4.3.4.</t>
  </si>
  <si>
    <t>SPDA E ATERRAMENTO</t>
  </si>
  <si>
    <t>1.4.3.4.1.</t>
  </si>
  <si>
    <t>CAIXA ENTERRADA ELÉTRICA RETANGULAR, EM CONCRETO PRÉ-MOLDADO, FUNDO COM BRITA, DIMENSÕES INTERNAS: 0,6X0,6X0,5 M. AF_12/2020</t>
  </si>
  <si>
    <t>1.4.3.4.2.</t>
  </si>
  <si>
    <t>HASTE DE ATERRAMENTO 5/8  PARA SPDA - FORNECIMENTO E INSTALAÇÃO. AF_12/2017</t>
  </si>
  <si>
    <t>1.4.3.4.3.</t>
  </si>
  <si>
    <t>HASTE DE ATERRAMENTO 3/4  PARA SPDA - FORNECIMENTO E INSTALAÇÃO. AF_12/2017</t>
  </si>
  <si>
    <t>1.4.3.4.4.</t>
  </si>
  <si>
    <t>CORDOALHA DE COBRE NU 50 MM², NÃO ENTERRADA, COM ISOLADOR - FORNECIMENTO E INSTALAÇÃO. AF_12/2017</t>
  </si>
  <si>
    <t>1.4.3.4.5.</t>
  </si>
  <si>
    <t>TERMINAL OU CONECTOR DE PRESSÃO - PARA CABO 50MM2</t>
  </si>
  <si>
    <t>1.4.3.4.6.</t>
  </si>
  <si>
    <t>TERMINAL OU CONECTOR DE PRESSÃO - PARA CABO 35MM2</t>
  </si>
  <si>
    <t>1.4.3.4.7.</t>
  </si>
  <si>
    <t>CONECTOR TIPO "SPLIT-BOLT" - PARA CABO DE 35MM2</t>
  </si>
  <si>
    <t>1.4.3.4.8.</t>
  </si>
  <si>
    <t>CARTUCHO PARA CONEXÃO EXOTERMICA CABO/ CABO</t>
  </si>
  <si>
    <t>1.4.3.4.9.</t>
  </si>
  <si>
    <t>CARTUCHO PARA CONEXÃO EXOTERMICA CABO/ HASTE</t>
  </si>
  <si>
    <t>1.4.3.5.</t>
  </si>
  <si>
    <t>EQUIPAMENTOS ELETRICOS</t>
  </si>
  <si>
    <t>1.4.3.5.1.</t>
  </si>
  <si>
    <t>CPU</t>
  </si>
  <si>
    <t>Grupo gerador com potência de 55/50 kVA, variação de + ou - 10% - completo</t>
  </si>
  <si>
    <t>1.4.3.5.2.</t>
  </si>
  <si>
    <t>QUADRO GERAL OU DE DISTRIBUIÇÃO, EM CHAPA METÁLICA N.14 ESMALTADA</t>
  </si>
  <si>
    <t>1.4.3.5.3.</t>
  </si>
  <si>
    <t>DISJUNTOR CAIXA MOLDADA TRIPOLAR 250A COM DISPARADOR TERMOMAGNÉTICO AJUSTÁVEL</t>
  </si>
  <si>
    <t>1.4.3.5.4.</t>
  </si>
  <si>
    <t>1.4.3.5.5.</t>
  </si>
  <si>
    <t>QUADRO COMANDO PARA CONJUNTO MOTOR-BOMBA, TRIFÁSICO - ATÉ 5HP</t>
  </si>
  <si>
    <t>1.4.3.5.6.</t>
  </si>
  <si>
    <t>100309</t>
  </si>
  <si>
    <t>CONJUNTO MOTOR-BOMBA - ATÉ 5HP</t>
  </si>
  <si>
    <t>1.4.3.5.7.</t>
  </si>
  <si>
    <t>CHAVE SECCIONADORA TRIPOLAR, ABERTURA SOB CARGA, COM FUSÍVEIS NH00 - 125A/500V</t>
  </si>
  <si>
    <t>1.4.3.5.8.</t>
  </si>
  <si>
    <t>101903</t>
  </si>
  <si>
    <t>CONTATOR TRIPOLAR I NOMINAL 38A - FORNECIMENTO E INSTALAÇÃO. AF_10/2020</t>
  </si>
  <si>
    <t>1.4.3.5.9.</t>
  </si>
  <si>
    <t>37.14.050</t>
  </si>
  <si>
    <t>Chave comutadora, reversão sob carga, tetrapolar, sem porta fusível, para 100 A</t>
  </si>
  <si>
    <t>1.4.3.5.10.</t>
  </si>
  <si>
    <t>40.12.210</t>
  </si>
  <si>
    <t>Chave comutadora/seletora com 3 polos e 3 posições para 25 A</t>
  </si>
  <si>
    <t>1.4.3.5.11.</t>
  </si>
  <si>
    <t>101901</t>
  </si>
  <si>
    <t>CONTATOR TRIPOLAR I NOMINAL 12A - FORNECIMENTO E INSTALAÇÃO. AF_10/2020</t>
  </si>
  <si>
    <t>1.4.3.5.12.</t>
  </si>
  <si>
    <t>CHAVE DE BOIA AUTOMÁTICA SUPERIOR/INFERIOR 15A/250V - FORNECIMENTO E INSTALAÇÃO. AF_12/2020</t>
  </si>
  <si>
    <t>1.4.3.5.13.</t>
  </si>
  <si>
    <t>101632</t>
  </si>
  <si>
    <t>RELÉ FOTOELÉTRICO PARA COMANDO DE ILUMINAÇÃO EXTERNA 1000 W - FORNECIMENTO E INSTALAÇÃO. AF_08/2020</t>
  </si>
  <si>
    <t>1.4.3.5.14.</t>
  </si>
  <si>
    <t>QUADRO DE BOMBA DE RECALQUE</t>
  </si>
  <si>
    <t>1.4.3.5.16.</t>
  </si>
  <si>
    <t>ENTRADA DE ENERGIA ELÉTRICA, AÉREA, TRIFÁSICA, COM CAIXA DE EMBUTIR, CABO DE 35 MM2 E DISJUNTOR DIN 50A (NÃO INCLUSO O POSTE DE CONCRETO). AF_07/2020</t>
  </si>
  <si>
    <t>1.4.3.5.17.</t>
  </si>
  <si>
    <t>0002</t>
  </si>
  <si>
    <t>POSTE DE CONCRETO ARMADO DE SECAO DUPLO T, EXTENSAO DE 10,00 M, RESISTENCIA DE 1000 DAN, TIPO B-1,5</t>
  </si>
  <si>
    <t>1.4.3.5.18.</t>
  </si>
  <si>
    <t>101896</t>
  </si>
  <si>
    <t>DISJUNTOR TERMOMAGNÉTICO TRIPOLAR , CORRENTE NOMINAL DE 200A - FORNECIMENTO E INSTALAÇÃO. AF_10/2020</t>
  </si>
  <si>
    <t>1.4.3.5.19.</t>
  </si>
  <si>
    <t>1.4.4.</t>
  </si>
  <si>
    <t>INSTALAÇÕES HIDRAULICAS</t>
  </si>
  <si>
    <t>1.4.4.1.</t>
  </si>
  <si>
    <t>AGUA FRIA</t>
  </si>
  <si>
    <t>1.4.4.1.1.</t>
  </si>
  <si>
    <t>1.4.4.1.2.</t>
  </si>
  <si>
    <t>(COMPOSIÇÃO REPRESENTATIVA) DO SERVIÇO DE INSTALAÇÃO DE TUBOS DE PVC, SOLDÁVEL, ÁGUA FRIA, DN 40 MM (INSTALADO EM PRUMADA), INCLUSIVE CONEXÕES, CORTES E FIXAÇÕES, PARA PRÉDIOS. AF_10/2015</t>
  </si>
  <si>
    <t>1.4.4.1.3.</t>
  </si>
  <si>
    <t>(COMPOSIÇÃO REPRESENTATIVA) DO SERVIÇO DE INSTALAÇÃO DE TUBOS DE PVC, SOLDÁVEL, ÁGUA FRIA, DN 50 MM (INSTALADO EM PRUMADA), INCLUSIVE CONEXÕES, CORTES E FIXAÇÕES, PARA PRÉDIOS. AF_10/2015</t>
  </si>
  <si>
    <t>1.4.4.1.8.</t>
  </si>
  <si>
    <t>102137</t>
  </si>
  <si>
    <t>1.4.4.1.9.</t>
  </si>
  <si>
    <t>1.4.4.1.10.</t>
  </si>
  <si>
    <t>006</t>
  </si>
  <si>
    <t>1.4.4.1.11.</t>
  </si>
  <si>
    <t>NIPLE, EM FERRO GALVANIZADO, CONEXÃO ROSQUEADA, DN 32 (1 1/4"), INSTALADO EM REDE DE ALIMENTAÇÃO PARA SPRINKLER - FORNECIMENTO E INSTALAÇÃO. AF_10/2020</t>
  </si>
  <si>
    <t>1.4.4.1.12.</t>
  </si>
  <si>
    <t>1.4.4.1.13.</t>
  </si>
  <si>
    <t>1.4.4.1.14.</t>
  </si>
  <si>
    <t>1.4.4.1.15.</t>
  </si>
  <si>
    <t>1.4.4.1.16.</t>
  </si>
  <si>
    <t>99622</t>
  </si>
  <si>
    <t>VÁLVULA DE RETENÇÃO HORIZONTAL, DE BRONZE, ROSCÁVEL, 1 1/2" - FORNECIMENTO E INSTALAÇÃO. AF_08/2021</t>
  </si>
  <si>
    <t>1.4.4.2.</t>
  </si>
  <si>
    <t>1.4.4.2.1.</t>
  </si>
  <si>
    <t>1.4.4.2.2.</t>
  </si>
  <si>
    <t>CAIXA ENTERRADA HIDRÁULICA RETANGULAR EM ALVENARIA COM TIJOLOS CERÂMICOS MACIÇOS, DIMENSÕES INTERNAS: 0,6X0,6X0,6 M PARA REDE DE ESGOTO. AF_12/2020</t>
  </si>
  <si>
    <t>1.4.4.3.</t>
  </si>
  <si>
    <t>1.4.4.3.1.</t>
  </si>
  <si>
    <t>1.4.4.3.2.</t>
  </si>
  <si>
    <t>(COMPOSIÇÃO REPRESENTATIVA) DO SERVIÇO DE INSTALAÇÃO DE TUBOS DE PVC, SÉRIE R, ÁGUA PLUVIAL, DN 150 MM (INSTALADO EM CONDUTORES VERTICAIS), INCLUSIVE CONEXÕES, CORTES E FIXAÇÕES, PARA PRÉDIOS. AF_10/2015</t>
  </si>
  <si>
    <t>1.4.4.3.3.</t>
  </si>
  <si>
    <t>1.4.4.3.4.</t>
  </si>
  <si>
    <t>1.4.4.4.</t>
  </si>
  <si>
    <t>INCENDIO</t>
  </si>
  <si>
    <t>1.4.4.4.1.</t>
  </si>
  <si>
    <t>ABRIGO PARA HIDRANTE, 90X60X17CM, COM REGISTRO GLOBO ANGULAR 45 GRAUS 2 1/2", ADAPTADOR STORZ 2 1/2", MANGUEIRA DE INCÊNDIO 20M, REDUÇÃO 2 1/2" X 1 1/2" E ESGUICHO EM LATÃO 1 1/2" - FORNECIMENTO E INSTALAÇÃO. AF_10/2020</t>
  </si>
  <si>
    <t>1.4.4.4.2.</t>
  </si>
  <si>
    <t>ACIONADOR MANUAL TIPO "QUEBRE O VIDRO"</t>
  </si>
  <si>
    <t>1.4.4.4.3.</t>
  </si>
  <si>
    <t>ACIONADOR LIGA-DESLIGA PARA BOMBA COM MARTELO QUEBRA VIDRO</t>
  </si>
  <si>
    <t>1.4.4.4.4.</t>
  </si>
  <si>
    <t>BARRA ANTI-PÂNICO PARA  PORTA 1 FOLHA - COLOCADA</t>
  </si>
  <si>
    <t>1.4.4.4.5.</t>
  </si>
  <si>
    <t>1.4.4.4.6.</t>
  </si>
  <si>
    <t>1.4.4.4.7.</t>
  </si>
  <si>
    <t>CENTRAL DE ALARME DE INCÊNDIO ATÉ 12 LAÇOS</t>
  </si>
  <si>
    <t>1.4.4.4.8.</t>
  </si>
  <si>
    <t>EXTINTOR DE INCÊNDIO PORTÁTIL COM CARGA DE ÁGUA PRESSURIZADA DE 10 L, CLASSE A - FORNECIMENTO E INSTALAÇÃO. AF_10/2020_P</t>
  </si>
  <si>
    <t>1.4.4.4.9.</t>
  </si>
  <si>
    <t>EXTINTOR DE INCÊNDIO PORTÁTIL COM CARGA DE PQS DE 6 KG, CLASSE BC - FORNECIMENTO E INSTALAÇÃO. AF_10/2020_P</t>
  </si>
  <si>
    <t>1.4.4.4.10.</t>
  </si>
  <si>
    <t>CABO DE COBRE FLEXÍVEL ISOLADO, 1,5 MM², ANTI-CHAMA 0,6/1,0 KV, PARA CIRCUITOS TERMINAIS - FORNECIMENTO E INSTALAÇÃO. AF_12/2015</t>
  </si>
  <si>
    <t>1.4.4.4.11.</t>
  </si>
  <si>
    <t>1.4.4.4.12.</t>
  </si>
  <si>
    <t>NIPLE, EM FERRO GALVANIZADO, DN 65 (2 1/2"), CONEXÃO ROSQUEADA, INSTALADO EM REDE DE ALIMENTAÇÃO PARA HIDRANTE - FORNECIMENTO E INSTALAÇÃO. AF_10/2020</t>
  </si>
  <si>
    <t>1.4.4.4.13.</t>
  </si>
  <si>
    <t>PORTA CORTA-FOGO 90X210X4CM - FORNECIMENTO E INSTALAÇÃO. AF_12/2019</t>
  </si>
  <si>
    <t>1.4.4.4.14.</t>
  </si>
  <si>
    <t>REGISTRO DE GAVETA BRUTO, LATÃO, ROSCÁVEL, 3" - FORNECIMENTO E INSTALAÇÃO. AF_08/2021</t>
  </si>
  <si>
    <t>1.4.4.4.15.</t>
  </si>
  <si>
    <t>REGISTRO DE GAVETA BRUTO, LATÃO, ROSCÁVEL, 2 1/2" - FORNECIMENTO E INSTALAÇÃO. AF_08/2021</t>
  </si>
  <si>
    <t>1.4.4.4.16.</t>
  </si>
  <si>
    <t>REGISTRO OU VÁLVULA GLOBO ANGULAR EM LATÃO, PARA HIDRANTES EM INSTALAÇÃO PREDIAL DE INCÊNDIO, 45 GRAUS, 2 1/2" - FORNECIMENTO E INSTALAÇÃO. AF_08/2021</t>
  </si>
  <si>
    <t>1.4.4.4.17.</t>
  </si>
  <si>
    <t>SIRENE ELETRÔNICA BITONAL 24V-100 À 120DB, COM FLASH</t>
  </si>
  <si>
    <t>1.4.4.4.18.</t>
  </si>
  <si>
    <t>TUBO DE AÇO GALVANIZADO COM COSTURA, CLASSE MÉDIA, DN 65 (2 1/2"), CONEXÃO ROSQUEADA, INSTALADO EM REDE DE ALIMENTAÇÃO PARA HIDRANTE - FORNECIMENTO E INSTALAÇÃO. AF_10/2020</t>
  </si>
  <si>
    <t>1.4.4.4.19.</t>
  </si>
  <si>
    <t>TUBO DE AÇO GALVANIZADO COM COSTURA, CLASSE MÉDIA, DN 80 (3"), CONEXÃO ROSQUEADA, INSTALADO EM REDE DE ALIMENTAÇÃO PARA HIDRANTE - FORNECIMENTO E INSTALAÇÃO. AF_10/2020</t>
  </si>
  <si>
    <t>1.4.4.4.20.</t>
  </si>
  <si>
    <t>UNIÃO, EM FERRO GALVANIZADO, DN 65 (2 1/2"), CONEXÃO ROSQUEADA, INSTALADO EM REDE DE ALIMENTAÇÃO PARA HIDRANTE - FORNECIMENTO E INSTALAÇÃO. AF_10/2020</t>
  </si>
  <si>
    <t>1.4.4.4.21.</t>
  </si>
  <si>
    <t>VÁLVULA DE RETENÇÃO HORIZONTAL, DE BRONZE, ROSCÁVEL, 2 1/2" - FORNECIMENTO E INSTALAÇÃO. AF_08/2021</t>
  </si>
  <si>
    <t>1.4.4.4.22.</t>
  </si>
  <si>
    <t>VÁLVULA DE RETENÇÃO HORIZONTAL, DE BRONZE, ROSCÁVEL, 3" - FORNECIMENTO E INSTALAÇÃO. AF_08/2021</t>
  </si>
  <si>
    <t>1.4.5.</t>
  </si>
  <si>
    <t>DRENAGEM</t>
  </si>
  <si>
    <t>1.4.5.0.1.</t>
  </si>
  <si>
    <t>ESCAVAÇÃO MANUAL DE VALA COM PROFUNDIDADE MENOR OU IGUAL A 1,30 M. AF_02/2021</t>
  </si>
  <si>
    <t>1.4.5.0.2.</t>
  </si>
  <si>
    <t>ESCAVAÇÃO MECANIZADA DE VALA COM PROF. ATÉ 1,5 M (MÉDIA MONTANTE E JUSANTE/UMA COMPOSIÇÃO POR TRECHO), RETROESCAV. (0,26 M3), LARG. MENOR QUE 0,8 M, EM SOLO DE 1A CATEGORIA, EM LOCAIS COM ALTO NÍVEL DE INTERFERÊNCIA. AF_02/2021</t>
  </si>
  <si>
    <t>1.4.5.0.3.</t>
  </si>
  <si>
    <t>CARGA, MANOBRA E DESCARGA DE SOLOS E MATERIAIS GRANULARES EM CAMINHÃO BASCULANTE 14 M³ - CARGA COM ESCAVADEIRA HIDRÁULICA (CAÇAMBA DE 1,20 M³ / 155 HP) E DESCARGA LIVRE (UNIDADE: M3). AF_07/2020</t>
  </si>
  <si>
    <t>1.4.5.0.4.</t>
  </si>
  <si>
    <t>1.4.5.0.5.</t>
  </si>
  <si>
    <t>REATERRO MECANIZADO DE VALA COM RETROESCAVADEIRA (CAPACIDADE DA CAÇAMBA DA RETRO: 0,26 M³ / POTÊNCIA: 88 HP), LARGURA ATÉ 0,8 M, PROFUNDIDADE ATÉ 1,5 M, COM SOLO DE 1ª CATEGORIA EM LOCAIS COM BAIXO NÍVEL DE INTERFERÊNCIA. AF_04/2016</t>
  </si>
  <si>
    <t>1.4.5.0.6.</t>
  </si>
  <si>
    <t>1.4.5.0.7.</t>
  </si>
  <si>
    <t>DEMOLIÇÃO DE CONCRETO SIMPLES</t>
  </si>
  <si>
    <t>1.4.5.0.8.</t>
  </si>
  <si>
    <t>DEMOLIÇÃO DE PILARES E VIGAS EM CONCRETO ARMADO, DE FORMA MECANIZADA COM MARTELETE, SEM REAPROVEITAMENTO. AF_12/2017</t>
  </si>
  <si>
    <t>1.4.5.0.9.</t>
  </si>
  <si>
    <t>1.4.5.0.10.</t>
  </si>
  <si>
    <t>CARGA, MANOBRA E DESCARGA DE ENTULHO EM CAMINHÃO BASCULANTE 14 M³ - CARGA COM ESCAVADEIRA HIDRÁULICA  (CAÇAMBA DE 0,80 M³ / 111 HP) E DESCARGA LIVRE (UNIDADE: M3). AF_07/2020</t>
  </si>
  <si>
    <t>1.4.5.0.11.</t>
  </si>
  <si>
    <t>1.4.5.0.12.</t>
  </si>
  <si>
    <t>1.4.5.0.13.</t>
  </si>
  <si>
    <t>ESCORAMENTO DE VALA, TIPO DESCONTÍNUO, COM PROFUNDIDADE DE 0 A 1,5 M, LARGURA MENOR QUE 1,5 M. AF_08/2020</t>
  </si>
  <si>
    <t>1.4.5.0.14.</t>
  </si>
  <si>
    <t>PREPARO DE FUNDO DE VALA COM LARGURA MENOR QUE 1,5 M (ACERTO DO SOLO NATURAL). AF_08/2020</t>
  </si>
  <si>
    <t>1.4.5.0.15.</t>
  </si>
  <si>
    <t>ARRANCAMENTO E REMOÇÃO DE CANALIZAÇÃO, 30,0CM &lt; 0 &lt; OU = A 60CM</t>
  </si>
  <si>
    <t>1.4.5.0.17.</t>
  </si>
  <si>
    <t>0007</t>
  </si>
  <si>
    <t>TUBO DE CONCRETO ARMADO PARA AGUAS PLUVIAIS, CLASSE PA-2, COM ENCAIXE PONTA E BOLSA, DIAMETRO NOMINAL DE 500 MM</t>
  </si>
  <si>
    <t xml:space="preserve">M     </t>
  </si>
  <si>
    <t>1.4.5.0.19.</t>
  </si>
  <si>
    <t>0008</t>
  </si>
  <si>
    <t>TUBO DE CONCRETO ARMADO PARA AGUAS PLUVIAIS, CLASSE PA-2, COM ENCAIXE PONTA E BOLSA, DIAMETRO NOMINAL DE 600 MM</t>
  </si>
  <si>
    <t>1.4.5.0.20.</t>
  </si>
  <si>
    <t>CHAMINÉ CIRCULAR PARA POÇO DE VISITA PARA DRENAGEM, EM ALVENARIA COM TIJOLOS CERÂMICOS MACIÇOS, DIÂMETRO INTERNO = 0,6 M. AF_12/2020</t>
  </si>
  <si>
    <t>1.4.5.0.21.</t>
  </si>
  <si>
    <t>BASE PARA POÇO DE VISITA RETANGULAR PARA DRENAGEM, EM ALVENARIA COM BLOCOS DE CONCRETO, DIMENSÕES INTERNAS = 1X2 M, PROFUNDIDADE = 1,40 M, EXCLUINDO TAMPÃO. AF_12/2020</t>
  </si>
  <si>
    <t>1.4.5.0.22.</t>
  </si>
  <si>
    <t>ACRÉSCIMO PARA POÇO DE VISITA RETANGULAR PARA DRENAGEM, EM ALVENARIA COM BLOCOS DE CONCRETO, DIMENSÕES INTERNAS = 1X2 M. AF_12/2020</t>
  </si>
  <si>
    <t>1.4.5.0.23.</t>
  </si>
  <si>
    <t>0009</t>
  </si>
  <si>
    <t>TAMPAO FOFO ARTICULADO, CLASSE B125 CARGA MAX 12,5 T, REDONDO, TAMPA 600 MM (COM INSCRICAO EM RELEVO DO TIPO DE REDE)</t>
  </si>
  <si>
    <t>1.4.5.0.25.</t>
  </si>
  <si>
    <t>CAIXA PARA BOCA DE LOBO DUPLA RETANGULAR, EM ALVENARIA COM BLOCOS DE CONCRETO, DIMENSÕES INTERNAS: 0,6X2,2X1,2 M. AF_12/2020</t>
  </si>
  <si>
    <t>1.4.5.0.26.</t>
  </si>
  <si>
    <t>REFORMA DE BOCA DE LOBO DUPLA</t>
  </si>
  <si>
    <t>1.4.5.0.27.</t>
  </si>
  <si>
    <t>CAIXA PARA BOCA DE LOBO DUPLA COMBINADA COM GRELHA RETANGULAR, EM ALVENARIA COM BLOCOS DE CONCRETO, DIMENSÕES INTERNAS: 1,3X2,2X1,2 M. AF_12/2020</t>
  </si>
  <si>
    <t>1.4.6.</t>
  </si>
  <si>
    <t>RESERVATÓRIO</t>
  </si>
  <si>
    <t>1.4.6.0.1.</t>
  </si>
  <si>
    <t>1.4.6.0.2.</t>
  </si>
  <si>
    <t>1.4.6.0.3.</t>
  </si>
  <si>
    <t>1.4.6.0.4.</t>
  </si>
  <si>
    <t>1.4.6.0.5.</t>
  </si>
  <si>
    <t>1.4.6.0.6.</t>
  </si>
  <si>
    <t>1.4.6.0.7.</t>
  </si>
  <si>
    <t>ANÉIS PRÉ-MOLDADOS EM CONCRETO ARMADO P/ RESERVATÓRIO DE ÁGUA D=2,50M</t>
  </si>
  <si>
    <t>1.4.6.0.8.</t>
  </si>
  <si>
    <t>DP.02 - ESCADA MARINHEIRO DE FERRO GALVANIZADO COM GUARDA CORPO</t>
  </si>
  <si>
    <t>1.4.6.0.9.</t>
  </si>
  <si>
    <t>KIT DE PORTA DE MADEIRA PARA PINTURA, SEMI-OCA (LEVE OU MÉDIA), PADRÃO POPULAR, 70X210CM, ESPESSURA DE 3,5CM, ITENS INCLUSOS: DOBRADIÇAS, MONTAGEM E INSTALAÇÃO DO BATENTE, FECHADURA COM EXECUÇÃO DO FURO - FORNECIMENTO E INSTALAÇÃO. AF_12/2019</t>
  </si>
  <si>
    <t>1.4.6.0.10.</t>
  </si>
  <si>
    <t>1.4.6.0.11.</t>
  </si>
  <si>
    <t>1.4.7.</t>
  </si>
  <si>
    <t>AUTOMAÇÃO</t>
  </si>
  <si>
    <t>1.4.7.1.</t>
  </si>
  <si>
    <t>CIRCUITO FECHADO DE TV - CFTV</t>
  </si>
  <si>
    <t>1.4.7.1.1.</t>
  </si>
  <si>
    <t>PATCH CORD RJ45 - 2,5M</t>
  </si>
  <si>
    <t>1.4.7.1.2.</t>
  </si>
  <si>
    <t>1.4.7.1.3.</t>
  </si>
  <si>
    <t>CABO FLEXÍVEL PVC - 750V - 3 CONDUTORES - 2,50MM2</t>
  </si>
  <si>
    <t>1.4.7.1.4.</t>
  </si>
  <si>
    <t>ELETRODUTO FLEXÍVEL CORRUGADO, PEAD, DN 40 MM (1 1/4"), PARA CIRCUITOS TERMINAIS, INSTALADO EM FORRO - FORNECIMENTO E INSTALAÇÃO. AF_12/2015</t>
  </si>
  <si>
    <t>1.4.7.1.5.</t>
  </si>
  <si>
    <t>CONDULETE DE PVC, TIPO LL, PARA ELETRODUTO DE PVC SOLDÁVEL DN 32 MM (1''), APARENTE - FORNECIMENTO E INSTALAÇÃO. AF_11/2016</t>
  </si>
  <si>
    <t>1.4.7.1.6.</t>
  </si>
  <si>
    <t>ELETRODUTO FLEXÍVEL CORRUGADO, PVC, DN 25 MM (3/4"), PARA CIRCUITOS TERMINAIS, INSTALADO EM PAREDE - FORNECIMENTO E INSTALAÇÃO. AF_12/2015</t>
  </si>
  <si>
    <t>1.4.7.1.7.</t>
  </si>
  <si>
    <t>POSTE DE AÇO GALVANIZADO, TIPO RETO FLANGEADO H=5M</t>
  </si>
  <si>
    <t>1.4.7.1.8.</t>
  </si>
  <si>
    <t>CAIXA DE PASSAGEM EM CHAPA METÁLICA COM TAMPA PARAFUSADA - 40X40X15CM</t>
  </si>
  <si>
    <t>1.4.7.1.9.</t>
  </si>
  <si>
    <t>CAIXA DE PASSAGEM EM ALUMÍNIO COM TAMPA E VEDAÇÃO 40X40CM</t>
  </si>
  <si>
    <t>1.4.7.1.10.</t>
  </si>
  <si>
    <t>ELETRODUTO FLEXÍVEL CORRUGADO, PEAD, DN 50 (1 1/2"), PARA REDE ENTERRADA DE DISTRIBUIÇÃO DE ENERGIA ELÉTRICA - FORNECIMENTO E INSTALAÇÃO. AF_12/2021</t>
  </si>
  <si>
    <t>1.4.7.1.11.</t>
  </si>
  <si>
    <t>CAPTOR TIPO FRANKLIN PARA SPDA - FORNECIMENTO E INSTALAÇÃO. AF_12/2017</t>
  </si>
  <si>
    <t>1.4.7.2.</t>
  </si>
  <si>
    <t>SISTEMA DE DETECÇÃO E ALARME DE INCENDIO - SDAI</t>
  </si>
  <si>
    <t>1.4.7.2.1.</t>
  </si>
  <si>
    <t>1.4.7.3.</t>
  </si>
  <si>
    <t>SISTEMA DE PAINEIS INFORMATIVO</t>
  </si>
  <si>
    <t>1.4.7.3.1.</t>
  </si>
  <si>
    <t>1.4.7.4.</t>
  </si>
  <si>
    <t>INFRAESTRUTURA GERAL - SERVIÇOS</t>
  </si>
  <si>
    <t>1.4.7.4.1.</t>
  </si>
  <si>
    <t>1.4.7.4.2.</t>
  </si>
  <si>
    <t>1.4.7.4.3.</t>
  </si>
  <si>
    <t>CONDULETE DE ALUMÍNIO, TIPO C, PARA ELETRODUTO DE AÇO GALVANIZADO DN 25 MM (1''), APARENTE - FORNECIMENTO E INSTALAÇÃO. AF_11/2016_P</t>
  </si>
  <si>
    <t>1.4.7.4.4.</t>
  </si>
  <si>
    <t>1.4.7.4.5.</t>
  </si>
  <si>
    <t>CONDULETE DE ALUMÍNIO, TIPO T, PARA ELETRODUTO DE AÇO GALVANIZADO DN 25 MM (1''), APARENTE - FORNECIMENTO E INSTALAÇÃO. AF_11/2016_P</t>
  </si>
  <si>
    <t>1.4.8.</t>
  </si>
  <si>
    <t>ESQUADRIA</t>
  </si>
  <si>
    <t>1.4.8.0.1.</t>
  </si>
  <si>
    <t>1.4.8.0.2.</t>
  </si>
  <si>
    <t>1.4.9.</t>
  </si>
  <si>
    <t>PISO</t>
  </si>
  <si>
    <t>1.4.9.1.</t>
  </si>
  <si>
    <t>PAVIMENTO - RECAPEAMENTO</t>
  </si>
  <si>
    <t>1.4.9.1.1.</t>
  </si>
  <si>
    <t>EXECUÇÃO DE PINTURA DE LIGAÇÃO COM EMULSÃO ASFÁLTICA RR-2C. AF_11/2019</t>
  </si>
  <si>
    <t>1.4.9.1.2.</t>
  </si>
  <si>
    <t>EXECUÇÃO DE PAVIMENTO COM APLICAÇÃO DE CONCRETO ASFÁLTICO, CAMADA DE ROLAMENTO - EXCLUSIVE CARGA E TRANSPORTE. AF_11/2019</t>
  </si>
  <si>
    <t>1.4.9.1.3.</t>
  </si>
  <si>
    <t>CARGA DE MISTURA ASFÁLTICA EM CAMINHÃO BASCULANTE 14 M³ (UNIDADE: M3). AF_07/2020</t>
  </si>
  <si>
    <t>1.4.9.1.4.</t>
  </si>
  <si>
    <t>TRANSPORTE COM CAMINHÃO TANQUE DE TRANSPORTE DE MATERIAL ASFÁLTICO DE 30000 L, EM VIA URBANA PAVIMENTADA, DMT ATÉ 30KM (UNIDADE: TXKM). AF_07/2020</t>
  </si>
  <si>
    <t>1.4.9.1.5.</t>
  </si>
  <si>
    <t>FRESAGEM DE PAVIMENTO ASFÁLTICO (PROFUNDIDADE ATÉ 5,0 CM) - EXCLUSIVE TRANSPORTE. AF_11/2019</t>
  </si>
  <si>
    <t>1.4.9.1.6.</t>
  </si>
  <si>
    <t>1.4.9.1.7.</t>
  </si>
  <si>
    <t>1.4.9.2.</t>
  </si>
  <si>
    <t>PAVIMENTO - PARADA</t>
  </si>
  <si>
    <t>1.4.9.2.1.</t>
  </si>
  <si>
    <t>REGULARIZAÇÃO E COMPACTAÇÃO DE SUBLEITO DE SOLO  PREDOMINANTEMENTE ARGILOSO. AF_11/2019</t>
  </si>
  <si>
    <t>1.4.9.2.2.</t>
  </si>
  <si>
    <t>EXECUÇÃO E COMPACTAÇÃO DE BASE E OU SUB BASE PARA PAVIMENTAÇÃO DE BRITA GRADUADA SIMPLES TRATADA COM CIMENTO - EXCLUSIVE CARGA E TRANSPORTE. AF_11/2019</t>
  </si>
  <si>
    <t>1.4.9.2.3.</t>
  </si>
  <si>
    <t>EXECUÇÃO E COMPACTAÇÃO DE BASE E OU SUB BASE PARA PAVIMENTAÇÃO DE BRITA GRADUADA SIMPLES - EXCLUSIVE CARGA E TRANSPORTE. AF_11/2019</t>
  </si>
  <si>
    <t>1.4.9.2.4.</t>
  </si>
  <si>
    <t>1.4.9.2.5.</t>
  </si>
  <si>
    <t>1.4.9.2.6.</t>
  </si>
  <si>
    <t>TRANSPORTE COM CAMINHÃO BASCULANTE DE 14 M³, EM VIA URBANA PAVIMENTADA, ADICIONAL PARA DMT EXCEDENTE A 30 KM (UNIDADE: M3XKM). AF_07/2020</t>
  </si>
  <si>
    <t>1.4.9.2.7.</t>
  </si>
  <si>
    <t>1.4.9.2.8.</t>
  </si>
  <si>
    <t>IMPRIMAÇÃO BETUMINOSA IMPERMEABILIZANTE</t>
  </si>
  <si>
    <t>1.4.9.2.9.</t>
  </si>
  <si>
    <t>00011</t>
  </si>
  <si>
    <t>1.4.9.2.10.</t>
  </si>
  <si>
    <t>00012</t>
  </si>
  <si>
    <t>1.4.9.3.</t>
  </si>
  <si>
    <t>PISO TERMINAL ACESSOS</t>
  </si>
  <si>
    <t>1.4.9.3.1.</t>
  </si>
  <si>
    <t>EXECUÇÃO DE PASSEIO (CALÇADA) OU PISO DE CONCRETO COM CONCRETO MOLDADO IN LOCO, USINADO, ACABAMENTO CONVENCIONAL, ESPESSURA 8 CM, ARMADO. AF_07/2016</t>
  </si>
  <si>
    <t>1.4.9.3.2.</t>
  </si>
  <si>
    <t>54.20.040</t>
  </si>
  <si>
    <t>Bate-roda em concreto pré-moldado</t>
  </si>
  <si>
    <t>1.4.9.3.3.</t>
  </si>
  <si>
    <t>1.4.9.4.</t>
  </si>
  <si>
    <t>GUIAS E SARJETAS</t>
  </si>
  <si>
    <t>1.4.9.4.1.</t>
  </si>
  <si>
    <t>ASSENTAMENTO DE GUIA (MEIO-FIO) EM TRECHO RETO, CONFECCIONADA EM CONCRETO PRÉ-FABRICADO, DIMENSÕES 100X15X13X30 CM (COMPRIMENTO X BASE INFERIOR X BASE SUPERIOR X ALTURA), PARA VIAS URBANAS (USO VIÁRIO). AF_06/2016</t>
  </si>
  <si>
    <t>1.4.9.4.2.</t>
  </si>
  <si>
    <t>EXECUÇÃO DE SARJETA DE CONCRETO USINADO, MOLDADA  IN LOCO  EM TRECHO RETO, 45 CM BASE X 15 CM ALTURA. AF_06/2016</t>
  </si>
  <si>
    <t>1.4.9.5.</t>
  </si>
  <si>
    <t>DIVERSOS - PISO</t>
  </si>
  <si>
    <t>1.4.9.5.1.</t>
  </si>
  <si>
    <t>1.4.9.5.2.</t>
  </si>
  <si>
    <t>EXECUÇÃO DE PAVIMENTO EM PISO INTERTRAVADO, COM BLOCO SEXTAVADO DE 25 X 25 CM, ESPESSURA 8 CM. AF_12/2015</t>
  </si>
  <si>
    <t>1.4.10.</t>
  </si>
  <si>
    <t>PAISAGISMO</t>
  </si>
  <si>
    <t>1.4.10.0.1.</t>
  </si>
  <si>
    <t>PLANTIO DE GRAMA ESMERALDA OU SÃO CARLOS OU CURITIBANA, EM PLACAS. AF_05/2022</t>
  </si>
  <si>
    <t>1.4.10.0.2.</t>
  </si>
  <si>
    <t>ORLA DE SEPARAÇÃO EM CONCRETO NC.26</t>
  </si>
  <si>
    <t>Responsável Técnico</t>
  </si>
  <si>
    <t>EMPRESA:</t>
  </si>
  <si>
    <t>CNPJ:</t>
  </si>
  <si>
    <t>OBJETO:</t>
  </si>
  <si>
    <t xml:space="preserve">REFORMA E REQUALIFICAÇÃO DO TERMINAL ITAPEVA </t>
  </si>
  <si>
    <t xml:space="preserve">ANEXO X - MODELO DE PLANILHA PROPOSTA </t>
  </si>
  <si>
    <t>Assinatura</t>
  </si>
  <si>
    <t>Representante Legal:</t>
  </si>
  <si>
    <t>CREA CAU Nº</t>
  </si>
  <si>
    <t>Preencher somente as células em azul</t>
  </si>
  <si>
    <t>CONCORRÊNCIA PÚBLICA Nº ______/  2.022</t>
  </si>
  <si>
    <t xml:space="preserve">DATA BASE: </t>
  </si>
  <si>
    <t>Deve ser considerado arredondamento de duas casas decimais para Quantidade; Custo Unitário; BDI; Preço Unitário; Preço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</si>
</sst>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R$&quot;\ * #,##0.00_-;\-&quot;R$&quot;\ * #,##0.00_-;_-&quot;R$&quot;\ * &quot;-&quot;??_-;_-@_-"/>
    <numFmt numFmtId="43" formatCode="_-* #,##0.00_-;\-* #,##0.00_-;_-* &quot;-&quot;??_-;_-@_-"/>
    <numFmt numFmtId="164" formatCode="_(* #,##0.00_);_(* \(#,##0.00\);_(* \-??_);_(@_)"/>
  </numFmts>
  <fonts count="15"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Arial"/>
      <family val="2"/>
    </font>
    <font>
      <b/>
      <sz val="10"/>
      <color theme="1"/>
      <name val="Calibri"/>
      <family val="2"/>
      <scheme val="minor"/>
    </font>
    <font>
      <b/>
      <sz val="10"/>
      <name val="Arial"/>
      <family val="2"/>
    </font>
    <font>
      <sz val="11"/>
      <color theme="1"/>
      <name val="Arial"/>
      <family val="2"/>
    </font>
    <font>
      <b/>
      <sz val="11"/>
      <color theme="1"/>
      <name val="Arial"/>
      <family val="2"/>
    </font>
    <font>
      <b/>
      <sz val="14"/>
      <color theme="1"/>
      <name val="Calibri"/>
      <family val="2"/>
      <scheme val="minor"/>
    </font>
    <font>
      <b/>
      <sz val="16"/>
      <color theme="1"/>
      <name val="Calibri"/>
      <family val="2"/>
      <scheme val="minor"/>
    </font>
    <font>
      <sz val="9"/>
      <color theme="1"/>
      <name val="Arial"/>
      <family val="2"/>
    </font>
    <font>
      <sz val="10"/>
      <color theme="1"/>
      <name val="Arial"/>
      <family val="2"/>
    </font>
    <font>
      <sz val="8"/>
      <color theme="1"/>
      <name val="Arial"/>
      <family val="2"/>
    </font>
    <font>
      <sz val="10"/>
      <color theme="1"/>
      <name val="Calibri"/>
      <family val="2"/>
      <scheme val="minor"/>
    </font>
    <font>
      <b/>
      <sz val="13"/>
      <color theme="1"/>
      <name val="Arial"/>
      <family val="2"/>
    </font>
  </fonts>
  <fills count="10">
    <fill>
      <patternFill patternType="none"/>
    </fill>
    <fill>
      <patternFill patternType="gray125"/>
    </fill>
    <fill>
      <patternFill patternType="solid">
        <fgColor theme="2" tint="-9.9978637043366805E-2"/>
        <bgColor indexed="64"/>
      </patternFill>
    </fill>
    <fill>
      <patternFill patternType="solid">
        <fgColor theme="2" tint="-9.9978637043366805E-2"/>
        <bgColor indexed="55"/>
      </patternFill>
    </fill>
    <fill>
      <patternFill patternType="solid">
        <fgColor theme="2" tint="-9.9978637043366805E-2"/>
        <bgColor indexed="42"/>
      </patternFill>
    </fill>
    <fill>
      <patternFill patternType="solid">
        <fgColor theme="2" tint="-9.9978637043366805E-2"/>
        <bgColor indexed="26"/>
      </patternFill>
    </fill>
    <fill>
      <patternFill patternType="solid">
        <fgColor indexed="31"/>
        <bgColor indexed="42"/>
      </patternFill>
    </fill>
    <fill>
      <patternFill patternType="solid">
        <fgColor indexed="43"/>
        <bgColor indexed="26"/>
      </patternFill>
    </fill>
    <fill>
      <patternFill patternType="solid">
        <fgColor theme="8" tint="0.79998168889431442"/>
        <bgColor indexed="64"/>
      </patternFill>
    </fill>
    <fill>
      <patternFill patternType="solid">
        <fgColor theme="8" tint="0.79998168889431442"/>
        <bgColor indexed="26"/>
      </patternFill>
    </fill>
  </fills>
  <borders count="3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8"/>
      </bottom>
      <diagonal/>
    </border>
    <border>
      <left/>
      <right/>
      <top/>
      <bottom style="thin">
        <color indexed="8"/>
      </bottom>
      <diagonal/>
    </border>
    <border>
      <left/>
      <right style="medium">
        <color indexed="64"/>
      </right>
      <top/>
      <bottom style="thin">
        <color indexed="8"/>
      </bottom>
      <diagonal/>
    </border>
    <border>
      <left style="medium">
        <color indexed="64"/>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medium">
        <color indexed="64"/>
      </right>
      <top style="hair">
        <color indexed="8"/>
      </top>
      <bottom style="hair">
        <color indexed="8"/>
      </bottom>
      <diagonal/>
    </border>
    <border>
      <left style="medium">
        <color indexed="64"/>
      </left>
      <right style="hair">
        <color indexed="8"/>
      </right>
      <top style="hair">
        <color indexed="8"/>
      </top>
      <bottom style="medium">
        <color indexed="64"/>
      </bottom>
      <diagonal/>
    </border>
    <border>
      <left style="hair">
        <color indexed="8"/>
      </left>
      <right style="hair">
        <color indexed="8"/>
      </right>
      <top style="hair">
        <color indexed="8"/>
      </top>
      <bottom style="medium">
        <color indexed="64"/>
      </bottom>
      <diagonal/>
    </border>
    <border>
      <left style="hair">
        <color indexed="8"/>
      </left>
      <right style="medium">
        <color indexed="64"/>
      </right>
      <top style="hair">
        <color indexed="8"/>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double">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95">
    <xf numFmtId="0" fontId="0" fillId="0" borderId="0" xfId="0"/>
    <xf numFmtId="0" fontId="3" fillId="0" borderId="0" xfId="0" applyFont="1" applyAlignment="1">
      <alignment vertical="center"/>
    </xf>
    <xf numFmtId="0" fontId="2" fillId="0" borderId="0" xfId="0" applyFont="1"/>
    <xf numFmtId="0" fontId="4" fillId="2" borderId="4" xfId="0" applyFont="1" applyFill="1" applyBorder="1" applyAlignment="1">
      <alignment horizontal="center"/>
    </xf>
    <xf numFmtId="0" fontId="4" fillId="2" borderId="8" xfId="0" applyFont="1" applyFill="1" applyBorder="1"/>
    <xf numFmtId="17" fontId="4" fillId="2" borderId="9" xfId="0" applyNumberFormat="1" applyFont="1" applyFill="1" applyBorder="1"/>
    <xf numFmtId="0" fontId="2" fillId="2" borderId="13" xfId="0" applyFont="1" applyFill="1" applyBorder="1" applyAlignment="1">
      <alignment horizontal="center"/>
    </xf>
    <xf numFmtId="0" fontId="4" fillId="2" borderId="15"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xf>
    <xf numFmtId="164" fontId="5" fillId="3" borderId="20" xfId="1" applyNumberFormat="1" applyFont="1" applyFill="1" applyBorder="1" applyAlignment="1" applyProtection="1">
      <alignment horizontal="center" vertical="center" shrinkToFit="1"/>
    </xf>
    <xf numFmtId="0" fontId="0" fillId="2" borderId="21" xfId="0" applyFill="1" applyBorder="1" applyAlignment="1">
      <alignment vertical="center" wrapText="1" shrinkToFit="1"/>
    </xf>
    <xf numFmtId="49" fontId="0" fillId="4" borderId="22" xfId="0" applyNumberFormat="1" applyFill="1" applyBorder="1" applyAlignment="1" applyProtection="1">
      <alignment horizontal="center" vertical="center" wrapText="1"/>
      <protection locked="0"/>
    </xf>
    <xf numFmtId="49" fontId="0" fillId="5" borderId="22" xfId="0" applyNumberFormat="1" applyFill="1" applyBorder="1" applyAlignment="1" applyProtection="1">
      <alignment horizontal="center" vertical="center" wrapText="1"/>
      <protection locked="0"/>
    </xf>
    <xf numFmtId="0" fontId="0" fillId="5" borderId="22" xfId="0" applyFill="1" applyBorder="1" applyAlignment="1" applyProtection="1">
      <alignment horizontal="left" vertical="center" wrapText="1"/>
      <protection locked="0"/>
    </xf>
    <xf numFmtId="0" fontId="0" fillId="5" borderId="22" xfId="0" applyFill="1" applyBorder="1" applyAlignment="1" applyProtection="1">
      <alignment horizontal="center" vertical="center" wrapText="1"/>
      <protection locked="0"/>
    </xf>
    <xf numFmtId="164" fontId="0" fillId="2" borderId="22" xfId="1" applyNumberFormat="1" applyFont="1" applyFill="1" applyBorder="1" applyAlignment="1" applyProtection="1">
      <alignment vertical="center" shrinkToFit="1"/>
    </xf>
    <xf numFmtId="43" fontId="0" fillId="5" borderId="22" xfId="1" applyFont="1" applyFill="1" applyBorder="1" applyAlignment="1" applyProtection="1">
      <alignment vertical="center" wrapText="1"/>
      <protection locked="0"/>
    </xf>
    <xf numFmtId="10" fontId="0" fillId="4" borderId="22" xfId="2" applyNumberFormat="1" applyFont="1" applyFill="1" applyBorder="1" applyAlignment="1" applyProtection="1">
      <alignment horizontal="center" vertical="center" wrapText="1"/>
      <protection locked="0"/>
    </xf>
    <xf numFmtId="164" fontId="0" fillId="2" borderId="23" xfId="1" applyNumberFormat="1" applyFont="1" applyFill="1" applyBorder="1" applyAlignment="1" applyProtection="1">
      <alignment horizontal="center" vertical="center" shrinkToFit="1"/>
    </xf>
    <xf numFmtId="0" fontId="0" fillId="0" borderId="21" xfId="0" applyBorder="1" applyAlignment="1">
      <alignment vertical="center" wrapText="1" shrinkToFit="1"/>
    </xf>
    <xf numFmtId="49" fontId="0" fillId="6" borderId="22" xfId="0" applyNumberFormat="1" applyFill="1" applyBorder="1" applyAlignment="1" applyProtection="1">
      <alignment horizontal="center" vertical="center" wrapText="1"/>
      <protection locked="0"/>
    </xf>
    <xf numFmtId="49" fontId="0" fillId="7" borderId="22" xfId="0" applyNumberFormat="1" applyFill="1" applyBorder="1" applyAlignment="1" applyProtection="1">
      <alignment horizontal="center" vertical="center" wrapText="1"/>
      <protection locked="0"/>
    </xf>
    <xf numFmtId="0" fontId="0" fillId="7" borderId="22" xfId="0" applyFill="1" applyBorder="1" applyAlignment="1" applyProtection="1">
      <alignment horizontal="left" vertical="center" wrapText="1"/>
      <protection locked="0"/>
    </xf>
    <xf numFmtId="0" fontId="0" fillId="7" borderId="22" xfId="0" applyFill="1" applyBorder="1" applyAlignment="1" applyProtection="1">
      <alignment horizontal="center" vertical="center" wrapText="1"/>
      <protection locked="0"/>
    </xf>
    <xf numFmtId="164" fontId="0" fillId="0" borderId="22" xfId="1" applyNumberFormat="1" applyFont="1" applyFill="1" applyBorder="1" applyAlignment="1" applyProtection="1">
      <alignment vertical="center" shrinkToFit="1"/>
    </xf>
    <xf numFmtId="43" fontId="0" fillId="7" borderId="22" xfId="1" applyFont="1" applyFill="1" applyBorder="1" applyAlignment="1" applyProtection="1">
      <alignment vertical="center" wrapText="1"/>
      <protection locked="0"/>
    </xf>
    <xf numFmtId="10" fontId="0" fillId="6" borderId="22" xfId="2" applyNumberFormat="1" applyFont="1" applyFill="1" applyBorder="1" applyAlignment="1" applyProtection="1">
      <alignment horizontal="center" vertical="center" wrapText="1"/>
      <protection locked="0"/>
    </xf>
    <xf numFmtId="164" fontId="0" fillId="0" borderId="23" xfId="1" applyNumberFormat="1" applyFont="1" applyFill="1" applyBorder="1" applyAlignment="1" applyProtection="1">
      <alignment horizontal="center" vertical="center" shrinkToFit="1"/>
    </xf>
    <xf numFmtId="49" fontId="0" fillId="0" borderId="22" xfId="0" applyNumberFormat="1" applyBorder="1" applyAlignment="1" applyProtection="1">
      <alignment horizontal="center" vertical="center" wrapText="1"/>
      <protection locked="0"/>
    </xf>
    <xf numFmtId="0" fontId="0" fillId="0" borderId="22" xfId="0" applyBorder="1" applyAlignment="1" applyProtection="1">
      <alignment horizontal="left" vertical="center" wrapText="1"/>
      <protection locked="0"/>
    </xf>
    <xf numFmtId="0" fontId="0" fillId="0" borderId="22" xfId="0" applyBorder="1" applyAlignment="1" applyProtection="1">
      <alignment horizontal="center" vertical="center" wrapText="1"/>
      <protection locked="0"/>
    </xf>
    <xf numFmtId="43" fontId="0" fillId="0" borderId="22" xfId="1" applyFont="1" applyFill="1" applyBorder="1" applyAlignment="1" applyProtection="1">
      <alignment horizontal="center" vertical="center" wrapText="1"/>
      <protection locked="0"/>
    </xf>
    <xf numFmtId="49" fontId="0" fillId="0" borderId="22" xfId="0" applyNumberFormat="1" applyBorder="1" applyAlignment="1" applyProtection="1">
      <alignment horizontal="left" vertical="center" wrapText="1"/>
      <protection locked="0"/>
    </xf>
    <xf numFmtId="0" fontId="0" fillId="0" borderId="24" xfId="0" applyBorder="1" applyAlignment="1">
      <alignment vertical="center" wrapText="1" shrinkToFit="1"/>
    </xf>
    <xf numFmtId="49" fontId="0" fillId="0" borderId="25" xfId="0" applyNumberFormat="1" applyBorder="1" applyAlignment="1" applyProtection="1">
      <alignment horizontal="center" vertical="center" wrapText="1"/>
      <protection locked="0"/>
    </xf>
    <xf numFmtId="0" fontId="0" fillId="0" borderId="25" xfId="0" applyBorder="1" applyAlignment="1" applyProtection="1">
      <alignment horizontal="left" vertical="center" wrapText="1"/>
      <protection locked="0"/>
    </xf>
    <xf numFmtId="0" fontId="0" fillId="0" borderId="25" xfId="0" applyBorder="1" applyAlignment="1" applyProtection="1">
      <alignment horizontal="center" vertical="center" wrapText="1"/>
      <protection locked="0"/>
    </xf>
    <xf numFmtId="164" fontId="0" fillId="0" borderId="25" xfId="1" applyNumberFormat="1" applyFont="1" applyFill="1" applyBorder="1" applyAlignment="1" applyProtection="1">
      <alignment vertical="center" shrinkToFit="1"/>
    </xf>
    <xf numFmtId="43" fontId="0" fillId="0" borderId="25" xfId="1" applyFont="1" applyFill="1" applyBorder="1" applyAlignment="1" applyProtection="1">
      <alignment horizontal="center" vertical="center" wrapText="1"/>
      <protection locked="0"/>
    </xf>
    <xf numFmtId="164" fontId="0" fillId="0" borderId="26" xfId="1" applyNumberFormat="1" applyFont="1" applyFill="1" applyBorder="1" applyAlignment="1" applyProtection="1">
      <alignment horizontal="center" vertical="center" shrinkToFit="1"/>
    </xf>
    <xf numFmtId="0" fontId="6" fillId="0" borderId="0" xfId="0" applyFont="1" applyAlignment="1">
      <alignment horizontal="center" vertical="center"/>
    </xf>
    <xf numFmtId="0" fontId="7" fillId="0" borderId="0" xfId="0" applyFont="1" applyAlignment="1">
      <alignment horizontal="center" vertical="center"/>
    </xf>
    <xf numFmtId="0" fontId="2" fillId="0" borderId="0" xfId="0" applyFont="1" applyAlignment="1">
      <alignment horizontal="center"/>
    </xf>
    <xf numFmtId="0" fontId="2" fillId="2" borderId="1" xfId="0" applyFont="1" applyFill="1" applyBorder="1"/>
    <xf numFmtId="0" fontId="2" fillId="2" borderId="3" xfId="0" applyFont="1" applyFill="1" applyBorder="1"/>
    <xf numFmtId="0" fontId="4" fillId="2" borderId="27" xfId="0" applyFont="1" applyFill="1" applyBorder="1" applyAlignment="1">
      <alignment horizontal="center"/>
    </xf>
    <xf numFmtId="0" fontId="2" fillId="8" borderId="10" xfId="0" applyFont="1" applyFill="1" applyBorder="1"/>
    <xf numFmtId="0" fontId="2" fillId="8" borderId="12" xfId="0" applyFont="1" applyFill="1" applyBorder="1"/>
    <xf numFmtId="0" fontId="4" fillId="0" borderId="0" xfId="0" applyFont="1"/>
    <xf numFmtId="0" fontId="8" fillId="0" borderId="0" xfId="0" applyFont="1"/>
    <xf numFmtId="9" fontId="2" fillId="8" borderId="14" xfId="0" applyNumberFormat="1" applyFont="1" applyFill="1" applyBorder="1" applyAlignment="1">
      <alignment horizontal="center"/>
    </xf>
    <xf numFmtId="43" fontId="0" fillId="8" borderId="22" xfId="1" applyFont="1" applyFill="1" applyBorder="1" applyAlignment="1" applyProtection="1">
      <alignment vertical="center" wrapText="1"/>
      <protection locked="0"/>
    </xf>
    <xf numFmtId="43" fontId="0" fillId="9" borderId="22" xfId="1" applyFont="1" applyFill="1" applyBorder="1" applyAlignment="1" applyProtection="1">
      <alignment vertical="center" wrapText="1"/>
      <protection locked="0"/>
    </xf>
    <xf numFmtId="43" fontId="0" fillId="8" borderId="22" xfId="1" applyFont="1" applyFill="1" applyBorder="1" applyAlignment="1" applyProtection="1">
      <alignment horizontal="center" vertical="center" wrapText="1"/>
      <protection locked="0"/>
    </xf>
    <xf numFmtId="43" fontId="0" fillId="8" borderId="25" xfId="1" applyFont="1" applyFill="1" applyBorder="1" applyAlignment="1" applyProtection="1">
      <alignment vertical="center" wrapText="1"/>
      <protection locked="0"/>
    </xf>
    <xf numFmtId="0" fontId="0" fillId="0" borderId="0" xfId="0" applyAlignment="1">
      <alignment horizontal="left"/>
    </xf>
    <xf numFmtId="0" fontId="10" fillId="0" borderId="0" xfId="0" applyFont="1"/>
    <xf numFmtId="0" fontId="11"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4" xfId="0" applyFont="1" applyBorder="1" applyAlignment="1">
      <alignment wrapText="1"/>
    </xf>
    <xf numFmtId="0" fontId="10" fillId="0" borderId="0" xfId="0" applyFont="1" applyAlignment="1">
      <alignment horizontal="center" vertical="center"/>
    </xf>
    <xf numFmtId="43" fontId="10" fillId="0" borderId="0" xfId="1" applyFont="1"/>
    <xf numFmtId="44" fontId="10" fillId="0" borderId="0" xfId="3" applyFont="1"/>
    <xf numFmtId="0" fontId="10" fillId="0" borderId="0" xfId="0" applyFont="1" applyAlignment="1">
      <alignment vertical="top"/>
    </xf>
    <xf numFmtId="0" fontId="11" fillId="0" borderId="10" xfId="0" applyFont="1" applyBorder="1" applyAlignment="1">
      <alignment vertical="top"/>
    </xf>
    <xf numFmtId="0" fontId="12" fillId="0" borderId="11" xfId="0" applyFont="1" applyBorder="1" applyAlignment="1">
      <alignment horizontal="center" vertical="center"/>
    </xf>
    <xf numFmtId="0" fontId="10" fillId="8" borderId="12" xfId="0" applyFont="1" applyFill="1" applyBorder="1" applyAlignment="1">
      <alignment wrapText="1"/>
    </xf>
    <xf numFmtId="0" fontId="10" fillId="0" borderId="0" xfId="0" applyFont="1" applyAlignment="1">
      <alignment wrapText="1"/>
    </xf>
    <xf numFmtId="0" fontId="11" fillId="0" borderId="28" xfId="0" applyFont="1" applyBorder="1" applyAlignment="1">
      <alignment vertical="top"/>
    </xf>
    <xf numFmtId="0" fontId="12" fillId="0" borderId="29" xfId="0" applyFont="1" applyBorder="1" applyAlignment="1">
      <alignment horizontal="center" vertical="center"/>
    </xf>
    <xf numFmtId="0" fontId="10" fillId="8" borderId="30" xfId="0" applyFont="1" applyFill="1" applyBorder="1" applyAlignment="1">
      <alignment wrapText="1"/>
    </xf>
    <xf numFmtId="0" fontId="11" fillId="0" borderId="10" xfId="0" applyFont="1" applyBorder="1" applyAlignment="1">
      <alignment horizontal="center" vertical="center"/>
    </xf>
    <xf numFmtId="0" fontId="10" fillId="0" borderId="11" xfId="0" applyFont="1" applyBorder="1" applyAlignment="1">
      <alignment horizontal="center" vertical="center"/>
    </xf>
    <xf numFmtId="0" fontId="11" fillId="0" borderId="0" xfId="0" applyFont="1" applyAlignment="1">
      <alignment horizontal="center" vertical="center"/>
    </xf>
    <xf numFmtId="0" fontId="11" fillId="0" borderId="0" xfId="0" applyFont="1" applyAlignment="1">
      <alignment wrapText="1"/>
    </xf>
    <xf numFmtId="0" fontId="13" fillId="0" borderId="0" xfId="0" applyFont="1"/>
    <xf numFmtId="0" fontId="6" fillId="0" borderId="0" xfId="0" applyFont="1" applyAlignment="1">
      <alignment vertical="top"/>
    </xf>
    <xf numFmtId="0" fontId="6" fillId="0" borderId="0" xfId="0" applyFont="1"/>
    <xf numFmtId="0" fontId="14" fillId="0" borderId="0" xfId="0" applyFont="1" applyAlignment="1">
      <alignment vertical="center"/>
    </xf>
    <xf numFmtId="0" fontId="4" fillId="8" borderId="6" xfId="0" applyFont="1" applyFill="1" applyBorder="1"/>
    <xf numFmtId="0" fontId="4" fillId="8" borderId="7" xfId="0" applyFont="1" applyFill="1" applyBorder="1"/>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9" fillId="2" borderId="4" xfId="0" applyFont="1" applyFill="1" applyBorder="1" applyAlignment="1">
      <alignment horizontal="center"/>
    </xf>
    <xf numFmtId="0" fontId="9" fillId="2" borderId="27" xfId="0" applyFont="1" applyFill="1" applyBorder="1" applyAlignment="1">
      <alignment horizontal="center"/>
    </xf>
    <xf numFmtId="0" fontId="9" fillId="2" borderId="5" xfId="0" applyFont="1" applyFill="1" applyBorder="1" applyAlignment="1">
      <alignment horizontal="center"/>
    </xf>
    <xf numFmtId="0" fontId="8" fillId="0" borderId="0" xfId="0" applyFont="1" applyAlignment="1">
      <alignment horizontal="right"/>
    </xf>
    <xf numFmtId="9" fontId="2" fillId="8" borderId="28" xfId="0" applyNumberFormat="1" applyFont="1" applyFill="1" applyBorder="1" applyAlignment="1">
      <alignment horizontal="center"/>
    </xf>
    <xf numFmtId="9" fontId="2" fillId="8" borderId="29" xfId="0" applyNumberFormat="1" applyFont="1" applyFill="1" applyBorder="1" applyAlignment="1">
      <alignment horizontal="center"/>
    </xf>
    <xf numFmtId="9" fontId="2" fillId="8" borderId="30" xfId="0" applyNumberFormat="1" applyFont="1" applyFill="1" applyBorder="1" applyAlignment="1">
      <alignment horizontal="center"/>
    </xf>
    <xf numFmtId="9" fontId="2" fillId="8" borderId="31" xfId="0" applyNumberFormat="1" applyFont="1" applyFill="1" applyBorder="1" applyAlignment="1">
      <alignment horizontal="center"/>
    </xf>
    <xf numFmtId="9" fontId="2" fillId="8" borderId="32" xfId="0" applyNumberFormat="1" applyFont="1" applyFill="1" applyBorder="1" applyAlignment="1">
      <alignment horizontal="center"/>
    </xf>
    <xf numFmtId="9" fontId="2" fillId="8" borderId="33" xfId="0" applyNumberFormat="1" applyFont="1" applyFill="1" applyBorder="1" applyAlignment="1">
      <alignment horizontal="center"/>
    </xf>
  </cellXfs>
  <cellStyles count="4">
    <cellStyle name="Moeda" xfId="3" builtinId="4"/>
    <cellStyle name="Normal" xfId="0" builtinId="0"/>
    <cellStyle name="Percentagem" xfId="2" builtinId="5"/>
    <cellStyle name="Vírgula" xfId="1" builtinId="3"/>
  </cellStyles>
  <dxfs count="167">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alcChain" Target="calcChain.xml"/><Relationship Id="rId5" Type="http://schemas.openxmlformats.org/officeDocument/2006/relationships/externalLink" Target="externalLinks/externalLink4.xml"/><Relationship Id="rId10"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684438</xdr:colOff>
      <xdr:row>1</xdr:row>
      <xdr:rowOff>1360</xdr:rowOff>
    </xdr:from>
    <xdr:to>
      <xdr:col>1</xdr:col>
      <xdr:colOff>544285</xdr:colOff>
      <xdr:row>3</xdr:row>
      <xdr:rowOff>144235</xdr:rowOff>
    </xdr:to>
    <xdr:grpSp>
      <xdr:nvGrpSpPr>
        <xdr:cNvPr id="26" name="Agrupar 25">
          <a:extLst>
            <a:ext uri="{FF2B5EF4-FFF2-40B4-BE49-F238E27FC236}">
              <a16:creationId xmlns:a16="http://schemas.microsoft.com/office/drawing/2014/main" xmlns="" id="{D229ED24-48C2-4325-8935-F53BFFFA0A81}"/>
            </a:ext>
          </a:extLst>
        </xdr:cNvPr>
        <xdr:cNvGrpSpPr>
          <a:grpSpLocks/>
        </xdr:cNvGrpSpPr>
      </xdr:nvGrpSpPr>
      <xdr:grpSpPr bwMode="auto">
        <a:xfrm>
          <a:off x="684438" y="191860"/>
          <a:ext cx="649061" cy="551089"/>
          <a:chOff x="1465" y="-262"/>
          <a:chExt cx="1010" cy="947"/>
        </a:xfrm>
      </xdr:grpSpPr>
      <xdr:sp macro="" textlink="">
        <xdr:nvSpPr>
          <xdr:cNvPr id="27" name="Freeform 2">
            <a:extLst>
              <a:ext uri="{FF2B5EF4-FFF2-40B4-BE49-F238E27FC236}">
                <a16:creationId xmlns:a16="http://schemas.microsoft.com/office/drawing/2014/main" xmlns="" id="{EA17CFEC-5AF6-F973-01E2-D93FF1D52D75}"/>
              </a:ext>
            </a:extLst>
          </xdr:cNvPr>
          <xdr:cNvSpPr>
            <a:spLocks/>
          </xdr:cNvSpPr>
        </xdr:nvSpPr>
        <xdr:spPr bwMode="auto">
          <a:xfrm>
            <a:off x="1709" y="-28"/>
            <a:ext cx="538" cy="588"/>
          </a:xfrm>
          <a:custGeom>
            <a:avLst/>
            <a:gdLst>
              <a:gd name="T0" fmla="+- 0 2247 1709"/>
              <a:gd name="T1" fmla="*/ T0 w 538"/>
              <a:gd name="T2" fmla="+- 0 -28 -28"/>
              <a:gd name="T3" fmla="*/ -28 h 588"/>
              <a:gd name="T4" fmla="+- 0 1709 1709"/>
              <a:gd name="T5" fmla="*/ T4 w 538"/>
              <a:gd name="T6" fmla="+- 0 -28 -28"/>
              <a:gd name="T7" fmla="*/ -28 h 588"/>
              <a:gd name="T8" fmla="+- 0 1709 1709"/>
              <a:gd name="T9" fmla="*/ T8 w 538"/>
              <a:gd name="T10" fmla="+- 0 325 -28"/>
              <a:gd name="T11" fmla="*/ 325 h 588"/>
              <a:gd name="T12" fmla="+- 0 1722 1709"/>
              <a:gd name="T13" fmla="*/ T12 w 538"/>
              <a:gd name="T14" fmla="+- 0 405 -28"/>
              <a:gd name="T15" fmla="*/ 405 h 588"/>
              <a:gd name="T16" fmla="+- 0 1758 1709"/>
              <a:gd name="T17" fmla="*/ T16 w 538"/>
              <a:gd name="T18" fmla="+- 0 469 -28"/>
              <a:gd name="T19" fmla="*/ 469 h 588"/>
              <a:gd name="T20" fmla="+- 0 1811 1709"/>
              <a:gd name="T21" fmla="*/ T20 w 538"/>
              <a:gd name="T22" fmla="+- 0 516 -28"/>
              <a:gd name="T23" fmla="*/ 516 h 588"/>
              <a:gd name="T24" fmla="+- 0 1880 1709"/>
              <a:gd name="T25" fmla="*/ T24 w 538"/>
              <a:gd name="T26" fmla="+- 0 546 -28"/>
              <a:gd name="T27" fmla="*/ 546 h 588"/>
              <a:gd name="T28" fmla="+- 0 1903 1709"/>
              <a:gd name="T29" fmla="*/ T28 w 538"/>
              <a:gd name="T30" fmla="+- 0 553 -28"/>
              <a:gd name="T31" fmla="*/ 553 h 588"/>
              <a:gd name="T32" fmla="+- 0 1927 1709"/>
              <a:gd name="T33" fmla="*/ T32 w 538"/>
              <a:gd name="T34" fmla="+- 0 557 -28"/>
              <a:gd name="T35" fmla="*/ 557 h 588"/>
              <a:gd name="T36" fmla="+- 0 1952 1709"/>
              <a:gd name="T37" fmla="*/ T36 w 538"/>
              <a:gd name="T38" fmla="+- 0 560 -28"/>
              <a:gd name="T39" fmla="*/ 560 h 588"/>
              <a:gd name="T40" fmla="+- 0 1979 1709"/>
              <a:gd name="T41" fmla="*/ T40 w 538"/>
              <a:gd name="T42" fmla="+- 0 560 -28"/>
              <a:gd name="T43" fmla="*/ 560 h 588"/>
              <a:gd name="T44" fmla="+- 0 2003 1709"/>
              <a:gd name="T45" fmla="*/ T44 w 538"/>
              <a:gd name="T46" fmla="+- 0 558 -28"/>
              <a:gd name="T47" fmla="*/ 558 h 588"/>
              <a:gd name="T48" fmla="+- 0 2028 1709"/>
              <a:gd name="T49" fmla="*/ T48 w 538"/>
              <a:gd name="T50" fmla="+- 0 557 -28"/>
              <a:gd name="T51" fmla="*/ 557 h 588"/>
              <a:gd name="T52" fmla="+- 0 2100 1709"/>
              <a:gd name="T53" fmla="*/ T52 w 538"/>
              <a:gd name="T54" fmla="+- 0 537 -28"/>
              <a:gd name="T55" fmla="*/ 537 h 588"/>
              <a:gd name="T56" fmla="+- 0 2163 1709"/>
              <a:gd name="T57" fmla="*/ T56 w 538"/>
              <a:gd name="T58" fmla="+- 0 500 -28"/>
              <a:gd name="T59" fmla="*/ 500 h 588"/>
              <a:gd name="T60" fmla="+- 0 2212 1709"/>
              <a:gd name="T61" fmla="*/ T60 w 538"/>
              <a:gd name="T62" fmla="+- 0 448 -28"/>
              <a:gd name="T63" fmla="*/ 448 h 588"/>
              <a:gd name="T64" fmla="+- 0 2241 1709"/>
              <a:gd name="T65" fmla="*/ T64 w 538"/>
              <a:gd name="T66" fmla="+- 0 380 -28"/>
              <a:gd name="T67" fmla="*/ 380 h 588"/>
              <a:gd name="T68" fmla="+- 0 2247 1709"/>
              <a:gd name="T69" fmla="*/ T68 w 538"/>
              <a:gd name="T70" fmla="+- 0 325 -28"/>
              <a:gd name="T71" fmla="*/ 325 h 588"/>
              <a:gd name="T72" fmla="+- 0 2247 1709"/>
              <a:gd name="T73" fmla="*/ T72 w 538"/>
              <a:gd name="T74" fmla="+- 0 -28 -28"/>
              <a:gd name="T75" fmla="*/ -28 h 58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Lst>
            <a:rect l="0" t="0" r="r" b="b"/>
            <a:pathLst>
              <a:path w="538" h="588">
                <a:moveTo>
                  <a:pt x="538" y="0"/>
                </a:moveTo>
                <a:lnTo>
                  <a:pt x="0" y="0"/>
                </a:lnTo>
                <a:lnTo>
                  <a:pt x="0" y="353"/>
                </a:lnTo>
                <a:lnTo>
                  <a:pt x="13" y="433"/>
                </a:lnTo>
                <a:lnTo>
                  <a:pt x="49" y="497"/>
                </a:lnTo>
                <a:lnTo>
                  <a:pt x="102" y="544"/>
                </a:lnTo>
                <a:lnTo>
                  <a:pt x="171" y="574"/>
                </a:lnTo>
                <a:lnTo>
                  <a:pt x="194" y="581"/>
                </a:lnTo>
                <a:lnTo>
                  <a:pt x="218" y="585"/>
                </a:lnTo>
                <a:lnTo>
                  <a:pt x="243" y="588"/>
                </a:lnTo>
                <a:lnTo>
                  <a:pt x="270" y="588"/>
                </a:lnTo>
                <a:lnTo>
                  <a:pt x="294" y="586"/>
                </a:lnTo>
                <a:lnTo>
                  <a:pt x="319" y="585"/>
                </a:lnTo>
                <a:lnTo>
                  <a:pt x="391" y="565"/>
                </a:lnTo>
                <a:lnTo>
                  <a:pt x="454" y="528"/>
                </a:lnTo>
                <a:lnTo>
                  <a:pt x="503" y="476"/>
                </a:lnTo>
                <a:lnTo>
                  <a:pt x="532" y="408"/>
                </a:lnTo>
                <a:lnTo>
                  <a:pt x="538" y="353"/>
                </a:lnTo>
                <a:lnTo>
                  <a:pt x="538" y="0"/>
                </a:lnTo>
                <a:close/>
              </a:path>
            </a:pathLst>
          </a:custGeom>
          <a:solidFill>
            <a:srgbClr val="1E256B"/>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8" name="Freeform 3">
            <a:extLst>
              <a:ext uri="{FF2B5EF4-FFF2-40B4-BE49-F238E27FC236}">
                <a16:creationId xmlns:a16="http://schemas.microsoft.com/office/drawing/2014/main" xmlns="" id="{B1D853CB-9458-0D23-EB8A-AA208BFCB6D5}"/>
              </a:ext>
            </a:extLst>
          </xdr:cNvPr>
          <xdr:cNvSpPr>
            <a:spLocks/>
          </xdr:cNvSpPr>
        </xdr:nvSpPr>
        <xdr:spPr bwMode="auto">
          <a:xfrm>
            <a:off x="1707" y="-30"/>
            <a:ext cx="542" cy="593"/>
          </a:xfrm>
          <a:custGeom>
            <a:avLst/>
            <a:gdLst>
              <a:gd name="T0" fmla="+- 0 2248 1707"/>
              <a:gd name="T1" fmla="*/ T0 w 542"/>
              <a:gd name="T2" fmla="+- 0 -30 -30"/>
              <a:gd name="T3" fmla="*/ -30 h 593"/>
              <a:gd name="T4" fmla="+- 0 2245 1707"/>
              <a:gd name="T5" fmla="*/ T4 w 542"/>
              <a:gd name="T6" fmla="+- 0 -30 -30"/>
              <a:gd name="T7" fmla="*/ -30 h 593"/>
              <a:gd name="T8" fmla="+- 0 2245 1707"/>
              <a:gd name="T9" fmla="*/ T8 w 542"/>
              <a:gd name="T10" fmla="+- 0 325 -30"/>
              <a:gd name="T11" fmla="*/ 325 h 593"/>
              <a:gd name="T12" fmla="+- 0 2222 1707"/>
              <a:gd name="T13" fmla="*/ T12 w 542"/>
              <a:gd name="T14" fmla="+- 0 426 -30"/>
              <a:gd name="T15" fmla="*/ 426 h 593"/>
              <a:gd name="T16" fmla="+- 0 2180 1707"/>
              <a:gd name="T17" fmla="*/ T16 w 542"/>
              <a:gd name="T18" fmla="+- 0 484 -30"/>
              <a:gd name="T19" fmla="*/ 484 h 593"/>
              <a:gd name="T20" fmla="+- 0 2121 1707"/>
              <a:gd name="T21" fmla="*/ T20 w 542"/>
              <a:gd name="T22" fmla="+- 0 525 -30"/>
              <a:gd name="T23" fmla="*/ 525 h 593"/>
              <a:gd name="T24" fmla="+- 0 2076 1707"/>
              <a:gd name="T25" fmla="*/ T24 w 542"/>
              <a:gd name="T26" fmla="+- 0 542 -30"/>
              <a:gd name="T27" fmla="*/ 542 h 593"/>
              <a:gd name="T28" fmla="+- 0 2028 1707"/>
              <a:gd name="T29" fmla="*/ T28 w 542"/>
              <a:gd name="T30" fmla="+- 0 555 -30"/>
              <a:gd name="T31" fmla="*/ 555 h 593"/>
              <a:gd name="T32" fmla="+- 0 1979 1707"/>
              <a:gd name="T33" fmla="*/ T32 w 542"/>
              <a:gd name="T34" fmla="+- 0 558 -30"/>
              <a:gd name="T35" fmla="*/ 558 h 593"/>
              <a:gd name="T36" fmla="+- 0 1857 1707"/>
              <a:gd name="T37" fmla="*/ T36 w 542"/>
              <a:gd name="T38" fmla="+- 0 537 -30"/>
              <a:gd name="T39" fmla="*/ 537 h 593"/>
              <a:gd name="T40" fmla="+- 0 1745 1707"/>
              <a:gd name="T41" fmla="*/ T40 w 542"/>
              <a:gd name="T42" fmla="+- 0 450 -30"/>
              <a:gd name="T43" fmla="*/ 450 h 593"/>
              <a:gd name="T44" fmla="+- 0 1711 1707"/>
              <a:gd name="T45" fmla="*/ T44 w 542"/>
              <a:gd name="T46" fmla="+- 0 325 -30"/>
              <a:gd name="T47" fmla="*/ 325 h 593"/>
              <a:gd name="T48" fmla="+- 0 2245 1707"/>
              <a:gd name="T49" fmla="*/ T48 w 542"/>
              <a:gd name="T50" fmla="+- 0 -26 -30"/>
              <a:gd name="T51" fmla="*/ -26 h 593"/>
              <a:gd name="T52" fmla="+- 0 1710 1707"/>
              <a:gd name="T53" fmla="*/ T52 w 542"/>
              <a:gd name="T54" fmla="+- 0 -30 -30"/>
              <a:gd name="T55" fmla="*/ -30 h 593"/>
              <a:gd name="T56" fmla="+- 0 1708 1707"/>
              <a:gd name="T57" fmla="*/ T56 w 542"/>
              <a:gd name="T58" fmla="+- 0 -30 -30"/>
              <a:gd name="T59" fmla="*/ -30 h 593"/>
              <a:gd name="T60" fmla="+- 0 1708 1707"/>
              <a:gd name="T61" fmla="*/ T60 w 542"/>
              <a:gd name="T62" fmla="+- 0 -29 -30"/>
              <a:gd name="T63" fmla="*/ -29 h 593"/>
              <a:gd name="T64" fmla="+- 0 1707 1707"/>
              <a:gd name="T65" fmla="*/ T64 w 542"/>
              <a:gd name="T66" fmla="+- 0 -28 -30"/>
              <a:gd name="T67" fmla="*/ -28 h 593"/>
              <a:gd name="T68" fmla="+- 0 1708 1707"/>
              <a:gd name="T69" fmla="*/ T68 w 542"/>
              <a:gd name="T70" fmla="+- 0 -30 -30"/>
              <a:gd name="T71" fmla="*/ -30 h 593"/>
              <a:gd name="T72" fmla="+- 0 1707 1707"/>
              <a:gd name="T73" fmla="*/ T72 w 542"/>
              <a:gd name="T74" fmla="+- 0 -28 -30"/>
              <a:gd name="T75" fmla="*/ -28 h 593"/>
              <a:gd name="T76" fmla="+- 0 1707 1707"/>
              <a:gd name="T77" fmla="*/ T76 w 542"/>
              <a:gd name="T78" fmla="+- 0 325 -30"/>
              <a:gd name="T79" fmla="*/ 325 h 593"/>
              <a:gd name="T80" fmla="+- 0 1720 1707"/>
              <a:gd name="T81" fmla="*/ T80 w 542"/>
              <a:gd name="T82" fmla="+- 0 407 -30"/>
              <a:gd name="T83" fmla="*/ 407 h 593"/>
              <a:gd name="T84" fmla="+- 0 1811 1707"/>
              <a:gd name="T85" fmla="*/ T84 w 542"/>
              <a:gd name="T86" fmla="+- 0 517 -30"/>
              <a:gd name="T87" fmla="*/ 517 h 593"/>
              <a:gd name="T88" fmla="+- 0 1855 1707"/>
              <a:gd name="T89" fmla="*/ T88 w 542"/>
              <a:gd name="T90" fmla="+- 0 541 -30"/>
              <a:gd name="T91" fmla="*/ 541 h 593"/>
              <a:gd name="T92" fmla="+- 0 1903 1707"/>
              <a:gd name="T93" fmla="*/ T92 w 542"/>
              <a:gd name="T94" fmla="+- 0 555 -30"/>
              <a:gd name="T95" fmla="*/ 555 h 593"/>
              <a:gd name="T96" fmla="+- 0 1952 1707"/>
              <a:gd name="T97" fmla="*/ T96 w 542"/>
              <a:gd name="T98" fmla="+- 0 562 -30"/>
              <a:gd name="T99" fmla="*/ 562 h 593"/>
              <a:gd name="T100" fmla="+- 0 2028 1707"/>
              <a:gd name="T101" fmla="*/ T100 w 542"/>
              <a:gd name="T102" fmla="+- 0 558 -30"/>
              <a:gd name="T103" fmla="*/ 558 h 593"/>
              <a:gd name="T104" fmla="+- 0 2165 1707"/>
              <a:gd name="T105" fmla="*/ T104 w 542"/>
              <a:gd name="T106" fmla="+- 0 501 -30"/>
              <a:gd name="T107" fmla="*/ 501 h 593"/>
              <a:gd name="T108" fmla="+- 0 2243 1707"/>
              <a:gd name="T109" fmla="*/ T108 w 542"/>
              <a:gd name="T110" fmla="+- 0 380 -30"/>
              <a:gd name="T111" fmla="*/ 380 h 593"/>
              <a:gd name="T112" fmla="+- 0 2249 1707"/>
              <a:gd name="T113" fmla="*/ T112 w 542"/>
              <a:gd name="T114" fmla="+- 0 -28 -30"/>
              <a:gd name="T115" fmla="*/ -28 h 593"/>
              <a:gd name="T116" fmla="+- 0 2247 1707"/>
              <a:gd name="T117" fmla="*/ T116 w 542"/>
              <a:gd name="T118" fmla="+- 0 -28 -30"/>
              <a:gd name="T119" fmla="*/ -28 h 593"/>
              <a:gd name="T120" fmla="+- 0 2248 1707"/>
              <a:gd name="T121" fmla="*/ T120 w 542"/>
              <a:gd name="T122" fmla="+- 0 -29 -30"/>
              <a:gd name="T123" fmla="*/ -29 h 593"/>
              <a:gd name="T124" fmla="+- 0 2249 1707"/>
              <a:gd name="T125" fmla="*/ T124 w 542"/>
              <a:gd name="T126" fmla="+- 0 -30 -30"/>
              <a:gd name="T127" fmla="*/ -30 h 59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Lst>
            <a:rect l="0" t="0" r="r" b="b"/>
            <a:pathLst>
              <a:path w="542" h="593">
                <a:moveTo>
                  <a:pt x="542" y="0"/>
                </a:moveTo>
                <a:lnTo>
                  <a:pt x="541" y="0"/>
                </a:lnTo>
                <a:lnTo>
                  <a:pt x="538" y="0"/>
                </a:lnTo>
                <a:lnTo>
                  <a:pt x="538" y="4"/>
                </a:lnTo>
                <a:lnTo>
                  <a:pt x="538" y="355"/>
                </a:lnTo>
                <a:lnTo>
                  <a:pt x="536" y="383"/>
                </a:lnTo>
                <a:lnTo>
                  <a:pt x="515" y="456"/>
                </a:lnTo>
                <a:lnTo>
                  <a:pt x="488" y="496"/>
                </a:lnTo>
                <a:lnTo>
                  <a:pt x="473" y="514"/>
                </a:lnTo>
                <a:lnTo>
                  <a:pt x="454" y="530"/>
                </a:lnTo>
                <a:lnTo>
                  <a:pt x="414" y="555"/>
                </a:lnTo>
                <a:lnTo>
                  <a:pt x="391" y="565"/>
                </a:lnTo>
                <a:lnTo>
                  <a:pt x="369" y="572"/>
                </a:lnTo>
                <a:lnTo>
                  <a:pt x="346" y="580"/>
                </a:lnTo>
                <a:lnTo>
                  <a:pt x="321" y="585"/>
                </a:lnTo>
                <a:lnTo>
                  <a:pt x="296" y="587"/>
                </a:lnTo>
                <a:lnTo>
                  <a:pt x="272" y="588"/>
                </a:lnTo>
                <a:lnTo>
                  <a:pt x="245" y="587"/>
                </a:lnTo>
                <a:lnTo>
                  <a:pt x="150" y="567"/>
                </a:lnTo>
                <a:lnTo>
                  <a:pt x="87" y="531"/>
                </a:lnTo>
                <a:lnTo>
                  <a:pt x="38" y="480"/>
                </a:lnTo>
                <a:lnTo>
                  <a:pt x="9" y="410"/>
                </a:lnTo>
                <a:lnTo>
                  <a:pt x="4" y="355"/>
                </a:lnTo>
                <a:lnTo>
                  <a:pt x="4" y="4"/>
                </a:lnTo>
                <a:lnTo>
                  <a:pt x="538" y="4"/>
                </a:lnTo>
                <a:lnTo>
                  <a:pt x="538" y="0"/>
                </a:lnTo>
                <a:lnTo>
                  <a:pt x="3" y="0"/>
                </a:lnTo>
                <a:lnTo>
                  <a:pt x="2" y="0"/>
                </a:lnTo>
                <a:lnTo>
                  <a:pt x="1" y="0"/>
                </a:lnTo>
                <a:lnTo>
                  <a:pt x="1" y="1"/>
                </a:lnTo>
                <a:lnTo>
                  <a:pt x="1" y="2"/>
                </a:lnTo>
                <a:lnTo>
                  <a:pt x="0" y="2"/>
                </a:lnTo>
                <a:lnTo>
                  <a:pt x="1" y="1"/>
                </a:lnTo>
                <a:lnTo>
                  <a:pt x="1" y="0"/>
                </a:lnTo>
                <a:lnTo>
                  <a:pt x="0" y="0"/>
                </a:lnTo>
                <a:lnTo>
                  <a:pt x="0" y="2"/>
                </a:lnTo>
                <a:lnTo>
                  <a:pt x="0" y="355"/>
                </a:lnTo>
                <a:lnTo>
                  <a:pt x="0" y="356"/>
                </a:lnTo>
                <a:lnTo>
                  <a:pt x="13" y="437"/>
                </a:lnTo>
                <a:lnTo>
                  <a:pt x="49" y="501"/>
                </a:lnTo>
                <a:lnTo>
                  <a:pt x="104" y="547"/>
                </a:lnTo>
                <a:lnTo>
                  <a:pt x="125" y="560"/>
                </a:lnTo>
                <a:lnTo>
                  <a:pt x="148" y="571"/>
                </a:lnTo>
                <a:lnTo>
                  <a:pt x="171" y="578"/>
                </a:lnTo>
                <a:lnTo>
                  <a:pt x="196" y="585"/>
                </a:lnTo>
                <a:lnTo>
                  <a:pt x="220" y="588"/>
                </a:lnTo>
                <a:lnTo>
                  <a:pt x="245" y="592"/>
                </a:lnTo>
                <a:lnTo>
                  <a:pt x="296" y="592"/>
                </a:lnTo>
                <a:lnTo>
                  <a:pt x="321" y="588"/>
                </a:lnTo>
                <a:lnTo>
                  <a:pt x="393" y="569"/>
                </a:lnTo>
                <a:lnTo>
                  <a:pt x="458" y="531"/>
                </a:lnTo>
                <a:lnTo>
                  <a:pt x="507" y="480"/>
                </a:lnTo>
                <a:lnTo>
                  <a:pt x="536" y="410"/>
                </a:lnTo>
                <a:lnTo>
                  <a:pt x="542" y="355"/>
                </a:lnTo>
                <a:lnTo>
                  <a:pt x="542" y="2"/>
                </a:lnTo>
                <a:lnTo>
                  <a:pt x="540" y="2"/>
                </a:lnTo>
                <a:lnTo>
                  <a:pt x="541" y="2"/>
                </a:lnTo>
                <a:lnTo>
                  <a:pt x="541" y="1"/>
                </a:lnTo>
                <a:lnTo>
                  <a:pt x="542" y="2"/>
                </a:lnTo>
                <a:lnTo>
                  <a:pt x="542" y="0"/>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pic>
        <xdr:nvPicPr>
          <xdr:cNvPr id="29" name="Picture 4">
            <a:extLst>
              <a:ext uri="{FF2B5EF4-FFF2-40B4-BE49-F238E27FC236}">
                <a16:creationId xmlns:a16="http://schemas.microsoft.com/office/drawing/2014/main" xmlns="" id="{4287C25A-C7B9-70F5-FEDC-72F360C2A9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5" y="-43"/>
            <a:ext cx="232" cy="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 name="Picture 5">
            <a:extLst>
              <a:ext uri="{FF2B5EF4-FFF2-40B4-BE49-F238E27FC236}">
                <a16:creationId xmlns:a16="http://schemas.microsoft.com/office/drawing/2014/main" xmlns="" id="{67992364-70AD-9F29-2709-A62A6E26E11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09" y="-43"/>
            <a:ext cx="232" cy="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 name="Picture 6">
            <a:extLst>
              <a:ext uri="{FF2B5EF4-FFF2-40B4-BE49-F238E27FC236}">
                <a16:creationId xmlns:a16="http://schemas.microsoft.com/office/drawing/2014/main" xmlns="" id="{7843F415-DD3C-A624-D30F-38915015DCE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25" y="337"/>
            <a:ext cx="306" cy="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2" name="Freeform 7">
            <a:extLst>
              <a:ext uri="{FF2B5EF4-FFF2-40B4-BE49-F238E27FC236}">
                <a16:creationId xmlns:a16="http://schemas.microsoft.com/office/drawing/2014/main" xmlns="" id="{0A87509F-E52F-F2A3-1BD5-127CB3237264}"/>
              </a:ext>
            </a:extLst>
          </xdr:cNvPr>
          <xdr:cNvSpPr>
            <a:spLocks/>
          </xdr:cNvSpPr>
        </xdr:nvSpPr>
        <xdr:spPr bwMode="auto">
          <a:xfrm>
            <a:off x="1735" y="-260"/>
            <a:ext cx="485" cy="225"/>
          </a:xfrm>
          <a:custGeom>
            <a:avLst/>
            <a:gdLst>
              <a:gd name="T0" fmla="+- 0 2003 1735"/>
              <a:gd name="T1" fmla="*/ T0 w 485"/>
              <a:gd name="T2" fmla="+- 0 -260 -260"/>
              <a:gd name="T3" fmla="*/ -260 h 225"/>
              <a:gd name="T4" fmla="+- 0 1954 1735"/>
              <a:gd name="T5" fmla="*/ T4 w 485"/>
              <a:gd name="T6" fmla="+- 0 -260 -260"/>
              <a:gd name="T7" fmla="*/ -260 h 225"/>
              <a:gd name="T8" fmla="+- 0 1952 1735"/>
              <a:gd name="T9" fmla="*/ T8 w 485"/>
              <a:gd name="T10" fmla="+- 0 -241 -260"/>
              <a:gd name="T11" fmla="*/ -241 h 225"/>
              <a:gd name="T12" fmla="+- 0 1920 1735"/>
              <a:gd name="T13" fmla="*/ T12 w 485"/>
              <a:gd name="T14" fmla="+- 0 -239 -260"/>
              <a:gd name="T15" fmla="*/ -239 h 225"/>
              <a:gd name="T16" fmla="+- 0 1916 1735"/>
              <a:gd name="T17" fmla="*/ T16 w 485"/>
              <a:gd name="T18" fmla="+- 0 -259 -260"/>
              <a:gd name="T19" fmla="*/ -259 h 225"/>
              <a:gd name="T20" fmla="+- 0 1874 1735"/>
              <a:gd name="T21" fmla="*/ T20 w 485"/>
              <a:gd name="T22" fmla="+- 0 -251 -260"/>
              <a:gd name="T23" fmla="*/ -251 h 225"/>
              <a:gd name="T24" fmla="+- 0 1876 1735"/>
              <a:gd name="T25" fmla="*/ T24 w 485"/>
              <a:gd name="T26" fmla="+- 0 -216 -260"/>
              <a:gd name="T27" fmla="*/ -216 h 225"/>
              <a:gd name="T28" fmla="+- 0 1893 1735"/>
              <a:gd name="T29" fmla="*/ T28 w 485"/>
              <a:gd name="T30" fmla="+- 0 -219 -260"/>
              <a:gd name="T31" fmla="*/ -219 h 225"/>
              <a:gd name="T32" fmla="+- 0 1893 1735"/>
              <a:gd name="T33" fmla="*/ T32 w 485"/>
              <a:gd name="T34" fmla="+- 0 -201 -260"/>
              <a:gd name="T35" fmla="*/ -201 h 225"/>
              <a:gd name="T36" fmla="+- 0 1878 1735"/>
              <a:gd name="T37" fmla="*/ T36 w 485"/>
              <a:gd name="T38" fmla="+- 0 -200 -260"/>
              <a:gd name="T39" fmla="*/ -200 h 225"/>
              <a:gd name="T40" fmla="+- 0 1863 1735"/>
              <a:gd name="T41" fmla="*/ T40 w 485"/>
              <a:gd name="T42" fmla="+- 0 -196 -260"/>
              <a:gd name="T43" fmla="*/ -196 h 225"/>
              <a:gd name="T44" fmla="+- 0 1846 1735"/>
              <a:gd name="T45" fmla="*/ T44 w 485"/>
              <a:gd name="T46" fmla="+- 0 -193 -260"/>
              <a:gd name="T47" fmla="*/ -193 h 225"/>
              <a:gd name="T48" fmla="+- 0 1830 1735"/>
              <a:gd name="T49" fmla="*/ T48 w 485"/>
              <a:gd name="T50" fmla="+- 0 -189 -260"/>
              <a:gd name="T51" fmla="*/ -189 h 225"/>
              <a:gd name="T52" fmla="+- 0 1827 1735"/>
              <a:gd name="T53" fmla="*/ T52 w 485"/>
              <a:gd name="T54" fmla="+- 0 -205 -260"/>
              <a:gd name="T55" fmla="*/ -205 h 225"/>
              <a:gd name="T56" fmla="+- 0 1840 1735"/>
              <a:gd name="T57" fmla="*/ T56 w 485"/>
              <a:gd name="T58" fmla="+- 0 -209 -260"/>
              <a:gd name="T59" fmla="*/ -209 h 225"/>
              <a:gd name="T60" fmla="+- 0 1834 1735"/>
              <a:gd name="T61" fmla="*/ T60 w 485"/>
              <a:gd name="T62" fmla="+- 0 -242 -260"/>
              <a:gd name="T63" fmla="*/ -242 h 225"/>
              <a:gd name="T64" fmla="+- 0 1800 1735"/>
              <a:gd name="T65" fmla="*/ T64 w 485"/>
              <a:gd name="T66" fmla="+- 0 -234 -260"/>
              <a:gd name="T67" fmla="*/ -234 h 225"/>
              <a:gd name="T68" fmla="+- 0 1802 1735"/>
              <a:gd name="T69" fmla="*/ T68 w 485"/>
              <a:gd name="T70" fmla="+- 0 -214 -260"/>
              <a:gd name="T71" fmla="*/ -214 h 225"/>
              <a:gd name="T72" fmla="+- 0 1779 1735"/>
              <a:gd name="T73" fmla="*/ T72 w 485"/>
              <a:gd name="T74" fmla="+- 0 -207 -260"/>
              <a:gd name="T75" fmla="*/ -207 h 225"/>
              <a:gd name="T76" fmla="+- 0 1771 1735"/>
              <a:gd name="T77" fmla="*/ T76 w 485"/>
              <a:gd name="T78" fmla="+- 0 -223 -260"/>
              <a:gd name="T79" fmla="*/ -223 h 225"/>
              <a:gd name="T80" fmla="+- 0 1756 1735"/>
              <a:gd name="T81" fmla="*/ T80 w 485"/>
              <a:gd name="T82" fmla="+- 0 -217 -260"/>
              <a:gd name="T83" fmla="*/ -217 h 225"/>
              <a:gd name="T84" fmla="+- 0 1741 1735"/>
              <a:gd name="T85" fmla="*/ T84 w 485"/>
              <a:gd name="T86" fmla="+- 0 -210 -260"/>
              <a:gd name="T87" fmla="*/ -210 h 225"/>
              <a:gd name="T88" fmla="+- 0 1745 1735"/>
              <a:gd name="T89" fmla="*/ T88 w 485"/>
              <a:gd name="T90" fmla="+- 0 -176 -260"/>
              <a:gd name="T91" fmla="*/ -176 h 225"/>
              <a:gd name="T92" fmla="+- 0 1735 1735"/>
              <a:gd name="T93" fmla="*/ T92 w 485"/>
              <a:gd name="T94" fmla="+- 0 -171 -260"/>
              <a:gd name="T95" fmla="*/ -171 h 225"/>
              <a:gd name="T96" fmla="+- 0 1773 1735"/>
              <a:gd name="T97" fmla="*/ T96 w 485"/>
              <a:gd name="T98" fmla="+- 0 -39 -260"/>
              <a:gd name="T99" fmla="*/ -39 h 225"/>
              <a:gd name="T100" fmla="+- 0 1880 1735"/>
              <a:gd name="T101" fmla="*/ T100 w 485"/>
              <a:gd name="T102" fmla="+- 0 -66 -260"/>
              <a:gd name="T103" fmla="*/ -66 h 225"/>
              <a:gd name="T104" fmla="+- 0 1905 1735"/>
              <a:gd name="T105" fmla="*/ T104 w 485"/>
              <a:gd name="T106" fmla="+- 0 -69 -260"/>
              <a:gd name="T107" fmla="*/ -69 h 225"/>
              <a:gd name="T108" fmla="+- 0 1973 1735"/>
              <a:gd name="T109" fmla="*/ T108 w 485"/>
              <a:gd name="T110" fmla="+- 0 -75 -260"/>
              <a:gd name="T111" fmla="*/ -75 h 225"/>
              <a:gd name="T112" fmla="+- 0 2019 1735"/>
              <a:gd name="T113" fmla="*/ T112 w 485"/>
              <a:gd name="T114" fmla="+- 0 -71 -260"/>
              <a:gd name="T115" fmla="*/ -71 h 225"/>
              <a:gd name="T116" fmla="+- 0 2040 1735"/>
              <a:gd name="T117" fmla="*/ T116 w 485"/>
              <a:gd name="T118" fmla="+- 0 -68 -260"/>
              <a:gd name="T119" fmla="*/ -68 h 225"/>
              <a:gd name="T120" fmla="+- 0 2064 1735"/>
              <a:gd name="T121" fmla="*/ T120 w 485"/>
              <a:gd name="T122" fmla="+- 0 -64 -260"/>
              <a:gd name="T123" fmla="*/ -64 h 225"/>
              <a:gd name="T124" fmla="+- 0 2112 1735"/>
              <a:gd name="T125" fmla="*/ T124 w 485"/>
              <a:gd name="T126" fmla="+- 0 -52 -260"/>
              <a:gd name="T127" fmla="*/ -52 h 225"/>
              <a:gd name="T128" fmla="+- 0 2167 1735"/>
              <a:gd name="T129" fmla="*/ T128 w 485"/>
              <a:gd name="T130" fmla="+- 0 -35 -260"/>
              <a:gd name="T131" fmla="*/ -35 h 225"/>
              <a:gd name="T132" fmla="+- 0 2216 1735"/>
              <a:gd name="T133" fmla="*/ T132 w 485"/>
              <a:gd name="T134" fmla="+- 0 -166 -260"/>
              <a:gd name="T135" fmla="*/ -166 h 225"/>
              <a:gd name="T136" fmla="+- 0 2207 1735"/>
              <a:gd name="T137" fmla="*/ T136 w 485"/>
              <a:gd name="T138" fmla="+- 0 -175 -260"/>
              <a:gd name="T139" fmla="*/ -175 h 225"/>
              <a:gd name="T140" fmla="+- 0 2220 1735"/>
              <a:gd name="T141" fmla="*/ T140 w 485"/>
              <a:gd name="T142" fmla="+- 0 -207 -260"/>
              <a:gd name="T143" fmla="*/ -207 h 225"/>
              <a:gd name="T144" fmla="+- 0 2186 1735"/>
              <a:gd name="T145" fmla="*/ T144 w 485"/>
              <a:gd name="T146" fmla="+- 0 -221 -260"/>
              <a:gd name="T147" fmla="*/ -221 h 225"/>
              <a:gd name="T148" fmla="+- 0 2176 1735"/>
              <a:gd name="T149" fmla="*/ T148 w 485"/>
              <a:gd name="T150" fmla="+- 0 -203 -260"/>
              <a:gd name="T151" fmla="*/ -203 h 225"/>
              <a:gd name="T152" fmla="+- 0 2155 1735"/>
              <a:gd name="T153" fmla="*/ T152 w 485"/>
              <a:gd name="T154" fmla="+- 0 -212 -260"/>
              <a:gd name="T155" fmla="*/ -212 h 225"/>
              <a:gd name="T156" fmla="+- 0 2159 1735"/>
              <a:gd name="T157" fmla="*/ T156 w 485"/>
              <a:gd name="T158" fmla="+- 0 -232 -260"/>
              <a:gd name="T159" fmla="*/ -232 h 225"/>
              <a:gd name="T160" fmla="+- 0 2127 1735"/>
              <a:gd name="T161" fmla="*/ T160 w 485"/>
              <a:gd name="T162" fmla="+- 0 -241 -260"/>
              <a:gd name="T163" fmla="*/ -241 h 225"/>
              <a:gd name="T164" fmla="+- 0 2116 1735"/>
              <a:gd name="T165" fmla="*/ T164 w 485"/>
              <a:gd name="T166" fmla="+- 0 -207 -260"/>
              <a:gd name="T167" fmla="*/ -207 h 225"/>
              <a:gd name="T168" fmla="+- 0 2129 1735"/>
              <a:gd name="T169" fmla="*/ T168 w 485"/>
              <a:gd name="T170" fmla="+- 0 -203 -260"/>
              <a:gd name="T171" fmla="*/ -203 h 225"/>
              <a:gd name="T172" fmla="+- 0 2125 1735"/>
              <a:gd name="T173" fmla="*/ T172 w 485"/>
              <a:gd name="T174" fmla="+- 0 -187 -260"/>
              <a:gd name="T175" fmla="*/ -187 h 225"/>
              <a:gd name="T176" fmla="+- 0 2108 1735"/>
              <a:gd name="T177" fmla="*/ T176 w 485"/>
              <a:gd name="T178" fmla="+- 0 -193 -260"/>
              <a:gd name="T179" fmla="*/ -193 h 225"/>
              <a:gd name="T180" fmla="+- 0 2093 1735"/>
              <a:gd name="T181" fmla="*/ T180 w 485"/>
              <a:gd name="T182" fmla="+- 0 -196 -260"/>
              <a:gd name="T183" fmla="*/ -196 h 225"/>
              <a:gd name="T184" fmla="+- 0 2076 1735"/>
              <a:gd name="T185" fmla="*/ T184 w 485"/>
              <a:gd name="T186" fmla="+- 0 -200 -260"/>
              <a:gd name="T187" fmla="*/ -200 h 225"/>
              <a:gd name="T188" fmla="+- 0 2060 1735"/>
              <a:gd name="T189" fmla="*/ T188 w 485"/>
              <a:gd name="T190" fmla="+- 0 -201 -260"/>
              <a:gd name="T191" fmla="*/ -201 h 225"/>
              <a:gd name="T192" fmla="+- 0 2060 1735"/>
              <a:gd name="T193" fmla="*/ T192 w 485"/>
              <a:gd name="T194" fmla="+- 0 -217 -260"/>
              <a:gd name="T195" fmla="*/ -217 h 225"/>
              <a:gd name="T196" fmla="+- 0 2078 1735"/>
              <a:gd name="T197" fmla="*/ T196 w 485"/>
              <a:gd name="T198" fmla="+- 0 -216 -260"/>
              <a:gd name="T199" fmla="*/ -216 h 225"/>
              <a:gd name="T200" fmla="+- 0 2085 1735"/>
              <a:gd name="T201" fmla="*/ T200 w 485"/>
              <a:gd name="T202" fmla="+- 0 -251 -260"/>
              <a:gd name="T203" fmla="*/ -251 h 225"/>
              <a:gd name="T204" fmla="+- 0 2062 1735"/>
              <a:gd name="T205" fmla="*/ T204 w 485"/>
              <a:gd name="T206" fmla="+- 0 -255 -260"/>
              <a:gd name="T207" fmla="*/ -255 h 225"/>
              <a:gd name="T208" fmla="+- 0 2041 1735"/>
              <a:gd name="T209" fmla="*/ T208 w 485"/>
              <a:gd name="T210" fmla="+- 0 -257 -260"/>
              <a:gd name="T211" fmla="*/ -257 h 225"/>
              <a:gd name="T212" fmla="+- 0 2038 1735"/>
              <a:gd name="T213" fmla="*/ T212 w 485"/>
              <a:gd name="T214" fmla="+- 0 -239 -260"/>
              <a:gd name="T215" fmla="*/ -239 h 225"/>
              <a:gd name="T216" fmla="+- 0 2005 1735"/>
              <a:gd name="T217" fmla="*/ T216 w 485"/>
              <a:gd name="T218" fmla="+- 0 -241 -260"/>
              <a:gd name="T219" fmla="*/ -241 h 225"/>
              <a:gd name="T220" fmla="+- 0 2003 1735"/>
              <a:gd name="T221" fmla="*/ T220 w 485"/>
              <a:gd name="T222" fmla="+- 0 -260 -260"/>
              <a:gd name="T223" fmla="*/ -260 h 22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Lst>
            <a:rect l="0" t="0" r="r" b="b"/>
            <a:pathLst>
              <a:path w="485" h="225">
                <a:moveTo>
                  <a:pt x="268" y="0"/>
                </a:moveTo>
                <a:lnTo>
                  <a:pt x="219" y="0"/>
                </a:lnTo>
                <a:lnTo>
                  <a:pt x="217" y="19"/>
                </a:lnTo>
                <a:lnTo>
                  <a:pt x="185" y="21"/>
                </a:lnTo>
                <a:lnTo>
                  <a:pt x="181" y="1"/>
                </a:lnTo>
                <a:lnTo>
                  <a:pt x="139" y="9"/>
                </a:lnTo>
                <a:lnTo>
                  <a:pt x="141" y="44"/>
                </a:lnTo>
                <a:lnTo>
                  <a:pt x="158" y="41"/>
                </a:lnTo>
                <a:lnTo>
                  <a:pt x="158" y="59"/>
                </a:lnTo>
                <a:lnTo>
                  <a:pt x="143" y="60"/>
                </a:lnTo>
                <a:lnTo>
                  <a:pt x="128" y="64"/>
                </a:lnTo>
                <a:lnTo>
                  <a:pt x="111" y="67"/>
                </a:lnTo>
                <a:lnTo>
                  <a:pt x="95" y="71"/>
                </a:lnTo>
                <a:lnTo>
                  <a:pt x="92" y="55"/>
                </a:lnTo>
                <a:lnTo>
                  <a:pt x="105" y="51"/>
                </a:lnTo>
                <a:lnTo>
                  <a:pt x="99" y="18"/>
                </a:lnTo>
                <a:lnTo>
                  <a:pt x="65" y="26"/>
                </a:lnTo>
                <a:lnTo>
                  <a:pt x="67" y="46"/>
                </a:lnTo>
                <a:lnTo>
                  <a:pt x="44" y="53"/>
                </a:lnTo>
                <a:lnTo>
                  <a:pt x="36" y="37"/>
                </a:lnTo>
                <a:lnTo>
                  <a:pt x="21" y="43"/>
                </a:lnTo>
                <a:lnTo>
                  <a:pt x="6" y="50"/>
                </a:lnTo>
                <a:lnTo>
                  <a:pt x="10" y="84"/>
                </a:lnTo>
                <a:lnTo>
                  <a:pt x="0" y="89"/>
                </a:lnTo>
                <a:lnTo>
                  <a:pt x="38" y="221"/>
                </a:lnTo>
                <a:lnTo>
                  <a:pt x="145" y="194"/>
                </a:lnTo>
                <a:lnTo>
                  <a:pt x="170" y="191"/>
                </a:lnTo>
                <a:lnTo>
                  <a:pt x="238" y="185"/>
                </a:lnTo>
                <a:lnTo>
                  <a:pt x="284" y="189"/>
                </a:lnTo>
                <a:lnTo>
                  <a:pt x="305" y="192"/>
                </a:lnTo>
                <a:lnTo>
                  <a:pt x="329" y="196"/>
                </a:lnTo>
                <a:lnTo>
                  <a:pt x="377" y="208"/>
                </a:lnTo>
                <a:lnTo>
                  <a:pt x="432" y="225"/>
                </a:lnTo>
                <a:lnTo>
                  <a:pt x="481" y="94"/>
                </a:lnTo>
                <a:lnTo>
                  <a:pt x="472" y="85"/>
                </a:lnTo>
                <a:lnTo>
                  <a:pt x="485" y="53"/>
                </a:lnTo>
                <a:lnTo>
                  <a:pt x="451" y="39"/>
                </a:lnTo>
                <a:lnTo>
                  <a:pt x="441" y="57"/>
                </a:lnTo>
                <a:lnTo>
                  <a:pt x="420" y="48"/>
                </a:lnTo>
                <a:lnTo>
                  <a:pt x="424" y="28"/>
                </a:lnTo>
                <a:lnTo>
                  <a:pt x="392" y="19"/>
                </a:lnTo>
                <a:lnTo>
                  <a:pt x="381" y="53"/>
                </a:lnTo>
                <a:lnTo>
                  <a:pt x="394" y="57"/>
                </a:lnTo>
                <a:lnTo>
                  <a:pt x="390" y="73"/>
                </a:lnTo>
                <a:lnTo>
                  <a:pt x="373" y="67"/>
                </a:lnTo>
                <a:lnTo>
                  <a:pt x="358" y="64"/>
                </a:lnTo>
                <a:lnTo>
                  <a:pt x="341" y="60"/>
                </a:lnTo>
                <a:lnTo>
                  <a:pt x="325" y="59"/>
                </a:lnTo>
                <a:lnTo>
                  <a:pt x="325" y="43"/>
                </a:lnTo>
                <a:lnTo>
                  <a:pt x="343" y="44"/>
                </a:lnTo>
                <a:lnTo>
                  <a:pt x="350" y="9"/>
                </a:lnTo>
                <a:lnTo>
                  <a:pt x="327" y="5"/>
                </a:lnTo>
                <a:lnTo>
                  <a:pt x="306" y="3"/>
                </a:lnTo>
                <a:lnTo>
                  <a:pt x="303" y="21"/>
                </a:lnTo>
                <a:lnTo>
                  <a:pt x="270" y="19"/>
                </a:lnTo>
                <a:lnTo>
                  <a:pt x="268" y="0"/>
                </a:lnTo>
                <a:close/>
              </a:path>
            </a:pathLst>
          </a:custGeom>
          <a:solidFill>
            <a:srgbClr val="FFF4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pic>
        <xdr:nvPicPr>
          <xdr:cNvPr id="33" name="Picture 8">
            <a:extLst>
              <a:ext uri="{FF2B5EF4-FFF2-40B4-BE49-F238E27FC236}">
                <a16:creationId xmlns:a16="http://schemas.microsoft.com/office/drawing/2014/main" xmlns="" id="{853AC67E-EF28-C113-7D68-F60E1235DC7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34" y="-262"/>
            <a:ext cx="488" cy="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4" name="Freeform 9">
            <a:extLst>
              <a:ext uri="{FF2B5EF4-FFF2-40B4-BE49-F238E27FC236}">
                <a16:creationId xmlns:a16="http://schemas.microsoft.com/office/drawing/2014/main" xmlns="" id="{2F45E438-CD52-9934-7E7A-6F067079E8F1}"/>
              </a:ext>
            </a:extLst>
          </xdr:cNvPr>
          <xdr:cNvSpPr>
            <a:spLocks/>
          </xdr:cNvSpPr>
        </xdr:nvSpPr>
        <xdr:spPr bwMode="auto">
          <a:xfrm>
            <a:off x="1773" y="-96"/>
            <a:ext cx="401" cy="43"/>
          </a:xfrm>
          <a:custGeom>
            <a:avLst/>
            <a:gdLst>
              <a:gd name="T0" fmla="+- 0 1977 1773"/>
              <a:gd name="T1" fmla="*/ T0 w 401"/>
              <a:gd name="T2" fmla="+- 0 -96 -96"/>
              <a:gd name="T3" fmla="*/ -96 h 43"/>
              <a:gd name="T4" fmla="+- 0 1954 1773"/>
              <a:gd name="T5" fmla="*/ T4 w 401"/>
              <a:gd name="T6" fmla="+- 0 -96 -96"/>
              <a:gd name="T7" fmla="*/ -96 h 43"/>
              <a:gd name="T8" fmla="+- 0 1929 1773"/>
              <a:gd name="T9" fmla="*/ T8 w 401"/>
              <a:gd name="T10" fmla="+- 0 -94 -96"/>
              <a:gd name="T11" fmla="*/ -94 h 43"/>
              <a:gd name="T12" fmla="+- 0 1905 1773"/>
              <a:gd name="T13" fmla="*/ T12 w 401"/>
              <a:gd name="T14" fmla="+- 0 -93 -96"/>
              <a:gd name="T15" fmla="*/ -93 h 43"/>
              <a:gd name="T16" fmla="+- 0 1880 1773"/>
              <a:gd name="T17" fmla="*/ T16 w 401"/>
              <a:gd name="T18" fmla="+- 0 -89 -96"/>
              <a:gd name="T19" fmla="*/ -89 h 43"/>
              <a:gd name="T20" fmla="+- 0 1855 1773"/>
              <a:gd name="T21" fmla="*/ T20 w 401"/>
              <a:gd name="T22" fmla="+- 0 -84 -96"/>
              <a:gd name="T23" fmla="*/ -84 h 43"/>
              <a:gd name="T24" fmla="+- 0 1800 1773"/>
              <a:gd name="T25" fmla="*/ T24 w 401"/>
              <a:gd name="T26" fmla="+- 0 -69 -96"/>
              <a:gd name="T27" fmla="*/ -69 h 43"/>
              <a:gd name="T28" fmla="+- 0 1773 1773"/>
              <a:gd name="T29" fmla="*/ T28 w 401"/>
              <a:gd name="T30" fmla="+- 0 -61 -96"/>
              <a:gd name="T31" fmla="*/ -61 h 43"/>
              <a:gd name="T32" fmla="+- 0 1773 1773"/>
              <a:gd name="T33" fmla="*/ T32 w 401"/>
              <a:gd name="T34" fmla="+- 0 -57 -96"/>
              <a:gd name="T35" fmla="*/ -57 h 43"/>
              <a:gd name="T36" fmla="+- 0 1802 1773"/>
              <a:gd name="T37" fmla="*/ T36 w 401"/>
              <a:gd name="T38" fmla="+- 0 -66 -96"/>
              <a:gd name="T39" fmla="*/ -66 h 43"/>
              <a:gd name="T40" fmla="+- 0 1855 1773"/>
              <a:gd name="T41" fmla="*/ T40 w 401"/>
              <a:gd name="T42" fmla="+- 0 -80 -96"/>
              <a:gd name="T43" fmla="*/ -80 h 43"/>
              <a:gd name="T44" fmla="+- 0 1882 1773"/>
              <a:gd name="T45" fmla="*/ T44 w 401"/>
              <a:gd name="T46" fmla="+- 0 -84 -96"/>
              <a:gd name="T47" fmla="*/ -84 h 43"/>
              <a:gd name="T48" fmla="+- 0 1906 1773"/>
              <a:gd name="T49" fmla="*/ T48 w 401"/>
              <a:gd name="T50" fmla="+- 0 -87 -96"/>
              <a:gd name="T51" fmla="*/ -87 h 43"/>
              <a:gd name="T52" fmla="+- 0 1929 1773"/>
              <a:gd name="T53" fmla="*/ T52 w 401"/>
              <a:gd name="T54" fmla="+- 0 -91 -96"/>
              <a:gd name="T55" fmla="*/ -91 h 43"/>
              <a:gd name="T56" fmla="+- 0 2002 1773"/>
              <a:gd name="T57" fmla="*/ T56 w 401"/>
              <a:gd name="T58" fmla="+- 0 -91 -96"/>
              <a:gd name="T59" fmla="*/ -91 h 43"/>
              <a:gd name="T60" fmla="+- 0 2024 1773"/>
              <a:gd name="T61" fmla="*/ T60 w 401"/>
              <a:gd name="T62" fmla="+- 0 -89 -96"/>
              <a:gd name="T63" fmla="*/ -89 h 43"/>
              <a:gd name="T64" fmla="+- 0 2049 1773"/>
              <a:gd name="T65" fmla="*/ T64 w 401"/>
              <a:gd name="T66" fmla="+- 0 -85 -96"/>
              <a:gd name="T67" fmla="*/ -85 h 43"/>
              <a:gd name="T68" fmla="+- 0 2121 1773"/>
              <a:gd name="T69" fmla="*/ T68 w 401"/>
              <a:gd name="T70" fmla="+- 0 -69 -96"/>
              <a:gd name="T71" fmla="*/ -69 h 43"/>
              <a:gd name="T72" fmla="+- 0 2173 1773"/>
              <a:gd name="T73" fmla="*/ T72 w 401"/>
              <a:gd name="T74" fmla="+- 0 -53 -96"/>
              <a:gd name="T75" fmla="*/ -53 h 43"/>
              <a:gd name="T76" fmla="+- 0 2174 1773"/>
              <a:gd name="T77" fmla="*/ T76 w 401"/>
              <a:gd name="T78" fmla="+- 0 -57 -96"/>
              <a:gd name="T79" fmla="*/ -57 h 43"/>
              <a:gd name="T80" fmla="+- 0 2123 1773"/>
              <a:gd name="T81" fmla="*/ T80 w 401"/>
              <a:gd name="T82" fmla="+- 0 -73 -96"/>
              <a:gd name="T83" fmla="*/ -73 h 43"/>
              <a:gd name="T84" fmla="+- 0 2074 1773"/>
              <a:gd name="T85" fmla="*/ T84 w 401"/>
              <a:gd name="T86" fmla="+- 0 -85 -96"/>
              <a:gd name="T87" fmla="*/ -85 h 43"/>
              <a:gd name="T88" fmla="+- 0 2024 1773"/>
              <a:gd name="T89" fmla="*/ T88 w 401"/>
              <a:gd name="T90" fmla="+- 0 -93 -96"/>
              <a:gd name="T91" fmla="*/ -93 h 43"/>
              <a:gd name="T92" fmla="+- 0 2002 1773"/>
              <a:gd name="T93" fmla="*/ T92 w 401"/>
              <a:gd name="T94" fmla="+- 0 -94 -96"/>
              <a:gd name="T95" fmla="*/ -94 h 43"/>
              <a:gd name="T96" fmla="+- 0 1977 1773"/>
              <a:gd name="T97" fmla="*/ T96 w 401"/>
              <a:gd name="T98" fmla="+- 0 -96 -96"/>
              <a:gd name="T99" fmla="*/ -96 h 4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Lst>
            <a:rect l="0" t="0" r="r" b="b"/>
            <a:pathLst>
              <a:path w="401" h="43">
                <a:moveTo>
                  <a:pt x="204" y="0"/>
                </a:moveTo>
                <a:lnTo>
                  <a:pt x="181" y="0"/>
                </a:lnTo>
                <a:lnTo>
                  <a:pt x="156" y="2"/>
                </a:lnTo>
                <a:lnTo>
                  <a:pt x="132" y="3"/>
                </a:lnTo>
                <a:lnTo>
                  <a:pt x="107" y="7"/>
                </a:lnTo>
                <a:lnTo>
                  <a:pt x="82" y="12"/>
                </a:lnTo>
                <a:lnTo>
                  <a:pt x="27" y="27"/>
                </a:lnTo>
                <a:lnTo>
                  <a:pt x="0" y="35"/>
                </a:lnTo>
                <a:lnTo>
                  <a:pt x="0" y="39"/>
                </a:lnTo>
                <a:lnTo>
                  <a:pt x="29" y="30"/>
                </a:lnTo>
                <a:lnTo>
                  <a:pt x="82" y="16"/>
                </a:lnTo>
                <a:lnTo>
                  <a:pt x="109" y="12"/>
                </a:lnTo>
                <a:lnTo>
                  <a:pt x="133" y="9"/>
                </a:lnTo>
                <a:lnTo>
                  <a:pt x="156" y="5"/>
                </a:lnTo>
                <a:lnTo>
                  <a:pt x="229" y="5"/>
                </a:lnTo>
                <a:lnTo>
                  <a:pt x="251" y="7"/>
                </a:lnTo>
                <a:lnTo>
                  <a:pt x="276" y="11"/>
                </a:lnTo>
                <a:lnTo>
                  <a:pt x="348" y="27"/>
                </a:lnTo>
                <a:lnTo>
                  <a:pt x="400" y="43"/>
                </a:lnTo>
                <a:lnTo>
                  <a:pt x="401" y="39"/>
                </a:lnTo>
                <a:lnTo>
                  <a:pt x="350" y="23"/>
                </a:lnTo>
                <a:lnTo>
                  <a:pt x="301" y="11"/>
                </a:lnTo>
                <a:lnTo>
                  <a:pt x="251" y="3"/>
                </a:lnTo>
                <a:lnTo>
                  <a:pt x="229" y="2"/>
                </a:lnTo>
                <a:lnTo>
                  <a:pt x="204" y="0"/>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pic>
        <xdr:nvPicPr>
          <xdr:cNvPr id="35" name="Picture 10">
            <a:extLst>
              <a:ext uri="{FF2B5EF4-FFF2-40B4-BE49-F238E27FC236}">
                <a16:creationId xmlns:a16="http://schemas.microsoft.com/office/drawing/2014/main" xmlns="" id="{A807530A-EDDC-BB85-8607-6B4AD515DA8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37" y="-242"/>
            <a:ext cx="481" cy="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6" name="Freeform 11">
            <a:extLst>
              <a:ext uri="{FF2B5EF4-FFF2-40B4-BE49-F238E27FC236}">
                <a16:creationId xmlns:a16="http://schemas.microsoft.com/office/drawing/2014/main" xmlns="" id="{8084CD37-B611-326D-6F5B-E1ADF87A50EB}"/>
              </a:ext>
            </a:extLst>
          </xdr:cNvPr>
          <xdr:cNvSpPr>
            <a:spLocks/>
          </xdr:cNvSpPr>
        </xdr:nvSpPr>
        <xdr:spPr bwMode="auto">
          <a:xfrm>
            <a:off x="1709" y="220"/>
            <a:ext cx="538" cy="76"/>
          </a:xfrm>
          <a:custGeom>
            <a:avLst/>
            <a:gdLst>
              <a:gd name="T0" fmla="+- 0 2247 1709"/>
              <a:gd name="T1" fmla="*/ T0 w 538"/>
              <a:gd name="T2" fmla="+- 0 220 220"/>
              <a:gd name="T3" fmla="*/ 220 h 76"/>
              <a:gd name="T4" fmla="+- 0 2218 1709"/>
              <a:gd name="T5" fmla="*/ T4 w 538"/>
              <a:gd name="T6" fmla="+- 0 227 220"/>
              <a:gd name="T7" fmla="*/ 227 h 76"/>
              <a:gd name="T8" fmla="+- 0 2167 1709"/>
              <a:gd name="T9" fmla="*/ T8 w 538"/>
              <a:gd name="T10" fmla="+- 0 236 220"/>
              <a:gd name="T11" fmla="*/ 236 h 76"/>
              <a:gd name="T12" fmla="+- 0 2146 1709"/>
              <a:gd name="T13" fmla="*/ T12 w 538"/>
              <a:gd name="T14" fmla="+- 0 237 220"/>
              <a:gd name="T15" fmla="*/ 237 h 76"/>
              <a:gd name="T16" fmla="+- 0 2093 1709"/>
              <a:gd name="T17" fmla="*/ T16 w 538"/>
              <a:gd name="T18" fmla="+- 0 237 220"/>
              <a:gd name="T19" fmla="*/ 237 h 76"/>
              <a:gd name="T20" fmla="+- 0 2079 1709"/>
              <a:gd name="T21" fmla="*/ T20 w 538"/>
              <a:gd name="T22" fmla="+- 0 236 220"/>
              <a:gd name="T23" fmla="*/ 236 h 76"/>
              <a:gd name="T24" fmla="+- 0 2053 1709"/>
              <a:gd name="T25" fmla="*/ T24 w 538"/>
              <a:gd name="T26" fmla="+- 0 230 220"/>
              <a:gd name="T27" fmla="*/ 230 h 76"/>
              <a:gd name="T28" fmla="+- 0 2028 1709"/>
              <a:gd name="T29" fmla="*/ T28 w 538"/>
              <a:gd name="T30" fmla="+- 0 225 220"/>
              <a:gd name="T31" fmla="*/ 225 h 76"/>
              <a:gd name="T32" fmla="+- 0 2005 1709"/>
              <a:gd name="T33" fmla="*/ T32 w 538"/>
              <a:gd name="T34" fmla="+- 0 220 220"/>
              <a:gd name="T35" fmla="*/ 220 h 76"/>
              <a:gd name="T36" fmla="+- 0 1962 1709"/>
              <a:gd name="T37" fmla="*/ T36 w 538"/>
              <a:gd name="T38" fmla="+- 0 220 220"/>
              <a:gd name="T39" fmla="*/ 220 h 76"/>
              <a:gd name="T40" fmla="+- 0 1944 1709"/>
              <a:gd name="T41" fmla="*/ T40 w 538"/>
              <a:gd name="T42" fmla="+- 0 221 220"/>
              <a:gd name="T43" fmla="*/ 221 h 76"/>
              <a:gd name="T44" fmla="+- 0 1929 1709"/>
              <a:gd name="T45" fmla="*/ T44 w 538"/>
              <a:gd name="T46" fmla="+- 0 223 220"/>
              <a:gd name="T47" fmla="*/ 223 h 76"/>
              <a:gd name="T48" fmla="+- 0 1887 1709"/>
              <a:gd name="T49" fmla="*/ T48 w 538"/>
              <a:gd name="T50" fmla="+- 0 234 220"/>
              <a:gd name="T51" fmla="*/ 234 h 76"/>
              <a:gd name="T52" fmla="+- 0 1859 1709"/>
              <a:gd name="T53" fmla="*/ T52 w 538"/>
              <a:gd name="T54" fmla="+- 0 239 220"/>
              <a:gd name="T55" fmla="*/ 239 h 76"/>
              <a:gd name="T56" fmla="+- 0 1846 1709"/>
              <a:gd name="T57" fmla="*/ T56 w 538"/>
              <a:gd name="T58" fmla="+- 0 241 220"/>
              <a:gd name="T59" fmla="*/ 241 h 76"/>
              <a:gd name="T60" fmla="+- 0 1830 1709"/>
              <a:gd name="T61" fmla="*/ T60 w 538"/>
              <a:gd name="T62" fmla="+- 0 243 220"/>
              <a:gd name="T63" fmla="*/ 243 h 76"/>
              <a:gd name="T64" fmla="+- 0 1796 1709"/>
              <a:gd name="T65" fmla="*/ T64 w 538"/>
              <a:gd name="T66" fmla="+- 0 243 220"/>
              <a:gd name="T67" fmla="*/ 243 h 76"/>
              <a:gd name="T68" fmla="+- 0 1777 1709"/>
              <a:gd name="T69" fmla="*/ T68 w 538"/>
              <a:gd name="T70" fmla="+- 0 239 220"/>
              <a:gd name="T71" fmla="*/ 239 h 76"/>
              <a:gd name="T72" fmla="+- 0 1756 1709"/>
              <a:gd name="T73" fmla="*/ T72 w 538"/>
              <a:gd name="T74" fmla="+- 0 236 220"/>
              <a:gd name="T75" fmla="*/ 236 h 76"/>
              <a:gd name="T76" fmla="+- 0 1734 1709"/>
              <a:gd name="T77" fmla="*/ T76 w 538"/>
              <a:gd name="T78" fmla="+- 0 228 220"/>
              <a:gd name="T79" fmla="*/ 228 h 76"/>
              <a:gd name="T80" fmla="+- 0 1709 1709"/>
              <a:gd name="T81" fmla="*/ T80 w 538"/>
              <a:gd name="T82" fmla="+- 0 220 220"/>
              <a:gd name="T83" fmla="*/ 220 h 76"/>
              <a:gd name="T84" fmla="+- 0 1709 1709"/>
              <a:gd name="T85" fmla="*/ T84 w 538"/>
              <a:gd name="T86" fmla="+- 0 273 220"/>
              <a:gd name="T87" fmla="*/ 273 h 76"/>
              <a:gd name="T88" fmla="+- 0 1734 1709"/>
              <a:gd name="T89" fmla="*/ T88 w 538"/>
              <a:gd name="T90" fmla="+- 0 282 220"/>
              <a:gd name="T91" fmla="*/ 282 h 76"/>
              <a:gd name="T92" fmla="+- 0 1756 1709"/>
              <a:gd name="T93" fmla="*/ T92 w 538"/>
              <a:gd name="T94" fmla="+- 0 287 220"/>
              <a:gd name="T95" fmla="*/ 287 h 76"/>
              <a:gd name="T96" fmla="+- 0 1777 1709"/>
              <a:gd name="T97" fmla="*/ T96 w 538"/>
              <a:gd name="T98" fmla="+- 0 293 220"/>
              <a:gd name="T99" fmla="*/ 293 h 76"/>
              <a:gd name="T100" fmla="+- 0 1796 1709"/>
              <a:gd name="T101" fmla="*/ T100 w 538"/>
              <a:gd name="T102" fmla="+- 0 296 220"/>
              <a:gd name="T103" fmla="*/ 296 h 76"/>
              <a:gd name="T104" fmla="+- 0 1830 1709"/>
              <a:gd name="T105" fmla="*/ T104 w 538"/>
              <a:gd name="T106" fmla="+- 0 296 220"/>
              <a:gd name="T107" fmla="*/ 296 h 76"/>
              <a:gd name="T108" fmla="+- 0 1846 1709"/>
              <a:gd name="T109" fmla="*/ T108 w 538"/>
              <a:gd name="T110" fmla="+- 0 294 220"/>
              <a:gd name="T111" fmla="*/ 294 h 76"/>
              <a:gd name="T112" fmla="+- 0 1859 1709"/>
              <a:gd name="T113" fmla="*/ T112 w 538"/>
              <a:gd name="T114" fmla="+- 0 293 220"/>
              <a:gd name="T115" fmla="*/ 293 h 76"/>
              <a:gd name="T116" fmla="+- 0 1887 1709"/>
              <a:gd name="T117" fmla="*/ T116 w 538"/>
              <a:gd name="T118" fmla="+- 0 287 220"/>
              <a:gd name="T119" fmla="*/ 287 h 76"/>
              <a:gd name="T120" fmla="+- 0 1914 1709"/>
              <a:gd name="T121" fmla="*/ T120 w 538"/>
              <a:gd name="T122" fmla="+- 0 280 220"/>
              <a:gd name="T123" fmla="*/ 280 h 76"/>
              <a:gd name="T124" fmla="+- 0 1929 1709"/>
              <a:gd name="T125" fmla="*/ T124 w 538"/>
              <a:gd name="T126" fmla="+- 0 277 220"/>
              <a:gd name="T127" fmla="*/ 277 h 76"/>
              <a:gd name="T128" fmla="+- 0 1962 1709"/>
              <a:gd name="T129" fmla="*/ T128 w 538"/>
              <a:gd name="T130" fmla="+- 0 273 220"/>
              <a:gd name="T131" fmla="*/ 273 h 76"/>
              <a:gd name="T132" fmla="+- 0 2005 1709"/>
              <a:gd name="T133" fmla="*/ T132 w 538"/>
              <a:gd name="T134" fmla="+- 0 273 220"/>
              <a:gd name="T135" fmla="*/ 273 h 76"/>
              <a:gd name="T136" fmla="+- 0 2028 1709"/>
              <a:gd name="T137" fmla="*/ T136 w 538"/>
              <a:gd name="T138" fmla="+- 0 278 220"/>
              <a:gd name="T139" fmla="*/ 278 h 76"/>
              <a:gd name="T140" fmla="+- 0 2053 1709"/>
              <a:gd name="T141" fmla="*/ T140 w 538"/>
              <a:gd name="T142" fmla="+- 0 284 220"/>
              <a:gd name="T143" fmla="*/ 284 h 76"/>
              <a:gd name="T144" fmla="+- 0 2079 1709"/>
              <a:gd name="T145" fmla="*/ T144 w 538"/>
              <a:gd name="T146" fmla="+- 0 287 220"/>
              <a:gd name="T147" fmla="*/ 287 h 76"/>
              <a:gd name="T148" fmla="+- 0 2108 1709"/>
              <a:gd name="T149" fmla="*/ T148 w 538"/>
              <a:gd name="T150" fmla="+- 0 291 220"/>
              <a:gd name="T151" fmla="*/ 291 h 76"/>
              <a:gd name="T152" fmla="+- 0 2146 1709"/>
              <a:gd name="T153" fmla="*/ T152 w 538"/>
              <a:gd name="T154" fmla="+- 0 291 220"/>
              <a:gd name="T155" fmla="*/ 291 h 76"/>
              <a:gd name="T156" fmla="+- 0 2167 1709"/>
              <a:gd name="T157" fmla="*/ T156 w 538"/>
              <a:gd name="T158" fmla="+- 0 289 220"/>
              <a:gd name="T159" fmla="*/ 289 h 76"/>
              <a:gd name="T160" fmla="+- 0 2190 1709"/>
              <a:gd name="T161" fmla="*/ T160 w 538"/>
              <a:gd name="T162" fmla="+- 0 284 220"/>
              <a:gd name="T163" fmla="*/ 284 h 76"/>
              <a:gd name="T164" fmla="+- 0 2218 1709"/>
              <a:gd name="T165" fmla="*/ T164 w 538"/>
              <a:gd name="T166" fmla="+- 0 280 220"/>
              <a:gd name="T167" fmla="*/ 280 h 76"/>
              <a:gd name="T168" fmla="+- 0 2247 1709"/>
              <a:gd name="T169" fmla="*/ T168 w 538"/>
              <a:gd name="T170" fmla="+- 0 273 220"/>
              <a:gd name="T171" fmla="*/ 273 h 76"/>
              <a:gd name="T172" fmla="+- 0 2247 1709"/>
              <a:gd name="T173" fmla="*/ T172 w 538"/>
              <a:gd name="T174" fmla="+- 0 220 220"/>
              <a:gd name="T175" fmla="*/ 220 h 7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Lst>
            <a:rect l="0" t="0" r="r" b="b"/>
            <a:pathLst>
              <a:path w="538" h="76">
                <a:moveTo>
                  <a:pt x="538" y="0"/>
                </a:moveTo>
                <a:lnTo>
                  <a:pt x="509" y="7"/>
                </a:lnTo>
                <a:lnTo>
                  <a:pt x="458" y="16"/>
                </a:lnTo>
                <a:lnTo>
                  <a:pt x="437" y="17"/>
                </a:lnTo>
                <a:lnTo>
                  <a:pt x="384" y="17"/>
                </a:lnTo>
                <a:lnTo>
                  <a:pt x="370" y="16"/>
                </a:lnTo>
                <a:lnTo>
                  <a:pt x="344" y="10"/>
                </a:lnTo>
                <a:lnTo>
                  <a:pt x="319" y="5"/>
                </a:lnTo>
                <a:lnTo>
                  <a:pt x="296" y="0"/>
                </a:lnTo>
                <a:lnTo>
                  <a:pt x="253" y="0"/>
                </a:lnTo>
                <a:lnTo>
                  <a:pt x="235" y="1"/>
                </a:lnTo>
                <a:lnTo>
                  <a:pt x="220" y="3"/>
                </a:lnTo>
                <a:lnTo>
                  <a:pt x="178" y="14"/>
                </a:lnTo>
                <a:lnTo>
                  <a:pt x="150" y="19"/>
                </a:lnTo>
                <a:lnTo>
                  <a:pt x="137" y="21"/>
                </a:lnTo>
                <a:lnTo>
                  <a:pt x="121" y="23"/>
                </a:lnTo>
                <a:lnTo>
                  <a:pt x="87" y="23"/>
                </a:lnTo>
                <a:lnTo>
                  <a:pt x="68" y="19"/>
                </a:lnTo>
                <a:lnTo>
                  <a:pt x="47" y="16"/>
                </a:lnTo>
                <a:lnTo>
                  <a:pt x="25" y="8"/>
                </a:lnTo>
                <a:lnTo>
                  <a:pt x="0" y="0"/>
                </a:lnTo>
                <a:lnTo>
                  <a:pt x="0" y="53"/>
                </a:lnTo>
                <a:lnTo>
                  <a:pt x="25" y="62"/>
                </a:lnTo>
                <a:lnTo>
                  <a:pt x="47" y="67"/>
                </a:lnTo>
                <a:lnTo>
                  <a:pt x="68" y="73"/>
                </a:lnTo>
                <a:lnTo>
                  <a:pt x="87" y="76"/>
                </a:lnTo>
                <a:lnTo>
                  <a:pt x="121" y="76"/>
                </a:lnTo>
                <a:lnTo>
                  <a:pt x="137" y="74"/>
                </a:lnTo>
                <a:lnTo>
                  <a:pt x="150" y="73"/>
                </a:lnTo>
                <a:lnTo>
                  <a:pt x="178" y="67"/>
                </a:lnTo>
                <a:lnTo>
                  <a:pt x="205" y="60"/>
                </a:lnTo>
                <a:lnTo>
                  <a:pt x="220" y="57"/>
                </a:lnTo>
                <a:lnTo>
                  <a:pt x="253" y="53"/>
                </a:lnTo>
                <a:lnTo>
                  <a:pt x="296" y="53"/>
                </a:lnTo>
                <a:lnTo>
                  <a:pt x="319" y="58"/>
                </a:lnTo>
                <a:lnTo>
                  <a:pt x="344" y="64"/>
                </a:lnTo>
                <a:lnTo>
                  <a:pt x="370" y="67"/>
                </a:lnTo>
                <a:lnTo>
                  <a:pt x="399" y="71"/>
                </a:lnTo>
                <a:lnTo>
                  <a:pt x="437" y="71"/>
                </a:lnTo>
                <a:lnTo>
                  <a:pt x="458" y="69"/>
                </a:lnTo>
                <a:lnTo>
                  <a:pt x="481" y="64"/>
                </a:lnTo>
                <a:lnTo>
                  <a:pt x="509" y="60"/>
                </a:lnTo>
                <a:lnTo>
                  <a:pt x="538" y="53"/>
                </a:lnTo>
                <a:lnTo>
                  <a:pt x="538" y="0"/>
                </a:lnTo>
                <a:close/>
              </a:path>
            </a:pathLst>
          </a:custGeom>
          <a:solidFill>
            <a:srgbClr val="A9A8A8"/>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37" name="Freeform 12">
            <a:extLst>
              <a:ext uri="{FF2B5EF4-FFF2-40B4-BE49-F238E27FC236}">
                <a16:creationId xmlns:a16="http://schemas.microsoft.com/office/drawing/2014/main" xmlns="" id="{11B1533B-2C4F-5AD7-436E-5E4613D1362B}"/>
              </a:ext>
            </a:extLst>
          </xdr:cNvPr>
          <xdr:cNvSpPr>
            <a:spLocks/>
          </xdr:cNvSpPr>
        </xdr:nvSpPr>
        <xdr:spPr bwMode="auto">
          <a:xfrm>
            <a:off x="1707" y="216"/>
            <a:ext cx="542" cy="82"/>
          </a:xfrm>
          <a:custGeom>
            <a:avLst/>
            <a:gdLst>
              <a:gd name="T0" fmla="+- 0 2247 1707"/>
              <a:gd name="T1" fmla="*/ T0 w 542"/>
              <a:gd name="T2" fmla="+- 0 218 216"/>
              <a:gd name="T3" fmla="*/ 218 h 82"/>
              <a:gd name="T4" fmla="+- 0 2245 1707"/>
              <a:gd name="T5" fmla="*/ T4 w 542"/>
              <a:gd name="T6" fmla="+- 0 222 216"/>
              <a:gd name="T7" fmla="*/ 222 h 82"/>
              <a:gd name="T8" fmla="+- 0 2216 1707"/>
              <a:gd name="T9" fmla="*/ T8 w 542"/>
              <a:gd name="T10" fmla="+- 0 277 216"/>
              <a:gd name="T11" fmla="*/ 277 h 82"/>
              <a:gd name="T12" fmla="+- 0 2167 1707"/>
              <a:gd name="T13" fmla="*/ T12 w 542"/>
              <a:gd name="T14" fmla="+- 0 286 216"/>
              <a:gd name="T15" fmla="*/ 286 h 82"/>
              <a:gd name="T16" fmla="+- 0 2108 1707"/>
              <a:gd name="T17" fmla="*/ T16 w 542"/>
              <a:gd name="T18" fmla="+- 0 289 216"/>
              <a:gd name="T19" fmla="*/ 289 h 82"/>
              <a:gd name="T20" fmla="+- 0 2079 1707"/>
              <a:gd name="T21" fmla="*/ T20 w 542"/>
              <a:gd name="T22" fmla="+- 0 286 216"/>
              <a:gd name="T23" fmla="*/ 286 h 82"/>
              <a:gd name="T24" fmla="+- 0 2030 1707"/>
              <a:gd name="T25" fmla="*/ T24 w 542"/>
              <a:gd name="T26" fmla="+- 0 277 216"/>
              <a:gd name="T27" fmla="*/ 277 h 82"/>
              <a:gd name="T28" fmla="+- 0 1979 1707"/>
              <a:gd name="T29" fmla="*/ T28 w 542"/>
              <a:gd name="T30" fmla="+- 0 270 216"/>
              <a:gd name="T31" fmla="*/ 270 h 82"/>
              <a:gd name="T32" fmla="+- 0 1859 1707"/>
              <a:gd name="T33" fmla="*/ T32 w 542"/>
              <a:gd name="T34" fmla="+- 0 291 216"/>
              <a:gd name="T35" fmla="*/ 291 h 82"/>
              <a:gd name="T36" fmla="+- 0 1830 1707"/>
              <a:gd name="T37" fmla="*/ T36 w 542"/>
              <a:gd name="T38" fmla="+- 0 294 216"/>
              <a:gd name="T39" fmla="*/ 294 h 82"/>
              <a:gd name="T40" fmla="+- 0 1734 1707"/>
              <a:gd name="T41" fmla="*/ T40 w 542"/>
              <a:gd name="T42" fmla="+- 0 280 216"/>
              <a:gd name="T43" fmla="*/ 280 h 82"/>
              <a:gd name="T44" fmla="+- 0 1711 1707"/>
              <a:gd name="T45" fmla="*/ T44 w 542"/>
              <a:gd name="T46" fmla="+- 0 223 216"/>
              <a:gd name="T47" fmla="*/ 223 h 82"/>
              <a:gd name="T48" fmla="+- 0 1796 1707"/>
              <a:gd name="T49" fmla="*/ T48 w 542"/>
              <a:gd name="T50" fmla="+- 0 245 216"/>
              <a:gd name="T51" fmla="*/ 245 h 82"/>
              <a:gd name="T52" fmla="+- 0 1859 1707"/>
              <a:gd name="T53" fmla="*/ T52 w 542"/>
              <a:gd name="T54" fmla="+- 0 241 216"/>
              <a:gd name="T55" fmla="*/ 241 h 82"/>
              <a:gd name="T56" fmla="+- 0 1916 1707"/>
              <a:gd name="T57" fmla="*/ T56 w 542"/>
              <a:gd name="T58" fmla="+- 0 228 216"/>
              <a:gd name="T59" fmla="*/ 228 h 82"/>
              <a:gd name="T60" fmla="+- 0 1962 1707"/>
              <a:gd name="T61" fmla="*/ T60 w 542"/>
              <a:gd name="T62" fmla="+- 0 221 216"/>
              <a:gd name="T63" fmla="*/ 221 h 82"/>
              <a:gd name="T64" fmla="+- 0 2005 1707"/>
              <a:gd name="T65" fmla="*/ T64 w 542"/>
              <a:gd name="T66" fmla="+- 0 223 216"/>
              <a:gd name="T67" fmla="*/ 223 h 82"/>
              <a:gd name="T68" fmla="+- 0 2078 1707"/>
              <a:gd name="T69" fmla="*/ T68 w 542"/>
              <a:gd name="T70" fmla="+- 0 237 216"/>
              <a:gd name="T71" fmla="*/ 237 h 82"/>
              <a:gd name="T72" fmla="+- 0 2146 1707"/>
              <a:gd name="T73" fmla="*/ T72 w 542"/>
              <a:gd name="T74" fmla="+- 0 239 216"/>
              <a:gd name="T75" fmla="*/ 239 h 82"/>
              <a:gd name="T76" fmla="+- 0 2175 1707"/>
              <a:gd name="T77" fmla="*/ T76 w 542"/>
              <a:gd name="T78" fmla="+- 0 236 216"/>
              <a:gd name="T79" fmla="*/ 236 h 82"/>
              <a:gd name="T80" fmla="+- 0 2218 1707"/>
              <a:gd name="T81" fmla="*/ T80 w 542"/>
              <a:gd name="T82" fmla="+- 0 228 216"/>
              <a:gd name="T83" fmla="*/ 228 h 82"/>
              <a:gd name="T84" fmla="+- 0 2245 1707"/>
              <a:gd name="T85" fmla="*/ T84 w 542"/>
              <a:gd name="T86" fmla="+- 0 219 216"/>
              <a:gd name="T87" fmla="*/ 219 h 82"/>
              <a:gd name="T88" fmla="+- 0 2190 1707"/>
              <a:gd name="T89" fmla="*/ T88 w 542"/>
              <a:gd name="T90" fmla="+- 0 230 216"/>
              <a:gd name="T91" fmla="*/ 230 h 82"/>
              <a:gd name="T92" fmla="+- 0 2146 1707"/>
              <a:gd name="T93" fmla="*/ T92 w 542"/>
              <a:gd name="T94" fmla="+- 0 236 216"/>
              <a:gd name="T95" fmla="*/ 236 h 82"/>
              <a:gd name="T96" fmla="+- 0 2079 1707"/>
              <a:gd name="T97" fmla="*/ T96 w 542"/>
              <a:gd name="T98" fmla="+- 0 232 216"/>
              <a:gd name="T99" fmla="*/ 232 h 82"/>
              <a:gd name="T100" fmla="+- 0 2030 1707"/>
              <a:gd name="T101" fmla="*/ T100 w 542"/>
              <a:gd name="T102" fmla="+- 0 223 216"/>
              <a:gd name="T103" fmla="*/ 223 h 82"/>
              <a:gd name="T104" fmla="+- 0 1979 1707"/>
              <a:gd name="T105" fmla="*/ T104 w 542"/>
              <a:gd name="T106" fmla="+- 0 218 216"/>
              <a:gd name="T107" fmla="*/ 218 h 82"/>
              <a:gd name="T108" fmla="+- 0 1944 1707"/>
              <a:gd name="T109" fmla="*/ T108 w 542"/>
              <a:gd name="T110" fmla="+- 0 220 216"/>
              <a:gd name="T111" fmla="*/ 220 h 82"/>
              <a:gd name="T112" fmla="+- 0 1887 1707"/>
              <a:gd name="T113" fmla="*/ T112 w 542"/>
              <a:gd name="T114" fmla="+- 0 232 216"/>
              <a:gd name="T115" fmla="*/ 232 h 82"/>
              <a:gd name="T116" fmla="+- 0 1846 1707"/>
              <a:gd name="T117" fmla="*/ T116 w 542"/>
              <a:gd name="T118" fmla="+- 0 239 216"/>
              <a:gd name="T119" fmla="*/ 239 h 82"/>
              <a:gd name="T120" fmla="+- 0 1796 1707"/>
              <a:gd name="T121" fmla="*/ T120 w 542"/>
              <a:gd name="T122" fmla="+- 0 241 216"/>
              <a:gd name="T123" fmla="*/ 241 h 82"/>
              <a:gd name="T124" fmla="+- 0 1734 1707"/>
              <a:gd name="T125" fmla="*/ T124 w 542"/>
              <a:gd name="T126" fmla="+- 0 227 216"/>
              <a:gd name="T127" fmla="*/ 227 h 82"/>
              <a:gd name="T128" fmla="+- 0 1707 1707"/>
              <a:gd name="T129" fmla="*/ T128 w 542"/>
              <a:gd name="T130" fmla="+- 0 216 216"/>
              <a:gd name="T131" fmla="*/ 216 h 82"/>
              <a:gd name="T132" fmla="+- 0 1707 1707"/>
              <a:gd name="T133" fmla="*/ T132 w 542"/>
              <a:gd name="T134" fmla="+- 0 221 216"/>
              <a:gd name="T135" fmla="*/ 221 h 82"/>
              <a:gd name="T136" fmla="+- 0 1707 1707"/>
              <a:gd name="T137" fmla="*/ T136 w 542"/>
              <a:gd name="T138" fmla="+- 0 275 216"/>
              <a:gd name="T139" fmla="*/ 275 h 82"/>
              <a:gd name="T140" fmla="+- 0 1756 1707"/>
              <a:gd name="T141" fmla="*/ T140 w 542"/>
              <a:gd name="T142" fmla="+- 0 289 216"/>
              <a:gd name="T143" fmla="*/ 289 h 82"/>
              <a:gd name="T144" fmla="+- 0 1796 1707"/>
              <a:gd name="T145" fmla="*/ T144 w 542"/>
              <a:gd name="T146" fmla="+- 0 298 216"/>
              <a:gd name="T147" fmla="*/ 298 h 82"/>
              <a:gd name="T148" fmla="+- 0 1846 1707"/>
              <a:gd name="T149" fmla="*/ T148 w 542"/>
              <a:gd name="T150" fmla="+- 0 296 216"/>
              <a:gd name="T151" fmla="*/ 296 h 82"/>
              <a:gd name="T152" fmla="+- 0 1887 1707"/>
              <a:gd name="T153" fmla="*/ T152 w 542"/>
              <a:gd name="T154" fmla="+- 0 289 216"/>
              <a:gd name="T155" fmla="*/ 289 h 82"/>
              <a:gd name="T156" fmla="+- 0 1929 1707"/>
              <a:gd name="T157" fmla="*/ T156 w 542"/>
              <a:gd name="T158" fmla="+- 0 278 216"/>
              <a:gd name="T159" fmla="*/ 278 h 82"/>
              <a:gd name="T160" fmla="+- 0 1962 1707"/>
              <a:gd name="T161" fmla="*/ T160 w 542"/>
              <a:gd name="T162" fmla="+- 0 275 216"/>
              <a:gd name="T163" fmla="*/ 275 h 82"/>
              <a:gd name="T164" fmla="+- 0 2005 1707"/>
              <a:gd name="T165" fmla="*/ T164 w 542"/>
              <a:gd name="T166" fmla="+- 0 275 216"/>
              <a:gd name="T167" fmla="*/ 275 h 82"/>
              <a:gd name="T168" fmla="+- 0 2053 1707"/>
              <a:gd name="T169" fmla="*/ T168 w 542"/>
              <a:gd name="T170" fmla="+- 0 286 216"/>
              <a:gd name="T171" fmla="*/ 286 h 82"/>
              <a:gd name="T172" fmla="+- 0 2093 1707"/>
              <a:gd name="T173" fmla="*/ T172 w 542"/>
              <a:gd name="T174" fmla="+- 0 293 216"/>
              <a:gd name="T175" fmla="*/ 293 h 82"/>
              <a:gd name="T176" fmla="+- 0 2218 1707"/>
              <a:gd name="T177" fmla="*/ T176 w 542"/>
              <a:gd name="T178" fmla="+- 0 282 216"/>
              <a:gd name="T179" fmla="*/ 282 h 82"/>
              <a:gd name="T180" fmla="+- 0 2249 1707"/>
              <a:gd name="T181" fmla="*/ T180 w 542"/>
              <a:gd name="T182" fmla="+- 0 220 216"/>
              <a:gd name="T183" fmla="*/ 220 h 8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Lst>
            <a:rect l="0" t="0" r="r" b="b"/>
            <a:pathLst>
              <a:path w="542" h="82">
                <a:moveTo>
                  <a:pt x="542" y="0"/>
                </a:moveTo>
                <a:lnTo>
                  <a:pt x="540" y="2"/>
                </a:lnTo>
                <a:lnTo>
                  <a:pt x="538" y="3"/>
                </a:lnTo>
                <a:lnTo>
                  <a:pt x="538" y="6"/>
                </a:lnTo>
                <a:lnTo>
                  <a:pt x="538" y="55"/>
                </a:lnTo>
                <a:lnTo>
                  <a:pt x="509" y="61"/>
                </a:lnTo>
                <a:lnTo>
                  <a:pt x="483" y="66"/>
                </a:lnTo>
                <a:lnTo>
                  <a:pt x="460" y="70"/>
                </a:lnTo>
                <a:lnTo>
                  <a:pt x="439" y="73"/>
                </a:lnTo>
                <a:lnTo>
                  <a:pt x="401" y="73"/>
                </a:lnTo>
                <a:lnTo>
                  <a:pt x="386" y="71"/>
                </a:lnTo>
                <a:lnTo>
                  <a:pt x="372" y="70"/>
                </a:lnTo>
                <a:lnTo>
                  <a:pt x="346" y="66"/>
                </a:lnTo>
                <a:lnTo>
                  <a:pt x="323" y="61"/>
                </a:lnTo>
                <a:lnTo>
                  <a:pt x="298" y="55"/>
                </a:lnTo>
                <a:lnTo>
                  <a:pt x="272" y="54"/>
                </a:lnTo>
                <a:lnTo>
                  <a:pt x="207" y="62"/>
                </a:lnTo>
                <a:lnTo>
                  <a:pt x="152" y="75"/>
                </a:lnTo>
                <a:lnTo>
                  <a:pt x="139" y="77"/>
                </a:lnTo>
                <a:lnTo>
                  <a:pt x="123" y="78"/>
                </a:lnTo>
                <a:lnTo>
                  <a:pt x="106" y="78"/>
                </a:lnTo>
                <a:lnTo>
                  <a:pt x="27" y="64"/>
                </a:lnTo>
                <a:lnTo>
                  <a:pt x="4" y="55"/>
                </a:lnTo>
                <a:lnTo>
                  <a:pt x="4" y="7"/>
                </a:lnTo>
                <a:lnTo>
                  <a:pt x="49" y="21"/>
                </a:lnTo>
                <a:lnTo>
                  <a:pt x="89" y="29"/>
                </a:lnTo>
                <a:lnTo>
                  <a:pt x="139" y="29"/>
                </a:lnTo>
                <a:lnTo>
                  <a:pt x="152" y="25"/>
                </a:lnTo>
                <a:lnTo>
                  <a:pt x="180" y="20"/>
                </a:lnTo>
                <a:lnTo>
                  <a:pt x="209" y="12"/>
                </a:lnTo>
                <a:lnTo>
                  <a:pt x="222" y="9"/>
                </a:lnTo>
                <a:lnTo>
                  <a:pt x="255" y="5"/>
                </a:lnTo>
                <a:lnTo>
                  <a:pt x="272" y="5"/>
                </a:lnTo>
                <a:lnTo>
                  <a:pt x="298" y="7"/>
                </a:lnTo>
                <a:lnTo>
                  <a:pt x="321" y="11"/>
                </a:lnTo>
                <a:lnTo>
                  <a:pt x="371" y="21"/>
                </a:lnTo>
                <a:lnTo>
                  <a:pt x="386" y="23"/>
                </a:lnTo>
                <a:lnTo>
                  <a:pt x="439" y="23"/>
                </a:lnTo>
                <a:lnTo>
                  <a:pt x="460" y="21"/>
                </a:lnTo>
                <a:lnTo>
                  <a:pt x="468" y="20"/>
                </a:lnTo>
                <a:lnTo>
                  <a:pt x="485" y="18"/>
                </a:lnTo>
                <a:lnTo>
                  <a:pt x="511" y="12"/>
                </a:lnTo>
                <a:lnTo>
                  <a:pt x="538" y="6"/>
                </a:lnTo>
                <a:lnTo>
                  <a:pt x="538" y="3"/>
                </a:lnTo>
                <a:lnTo>
                  <a:pt x="509" y="9"/>
                </a:lnTo>
                <a:lnTo>
                  <a:pt x="483" y="14"/>
                </a:lnTo>
                <a:lnTo>
                  <a:pt x="460" y="18"/>
                </a:lnTo>
                <a:lnTo>
                  <a:pt x="439" y="20"/>
                </a:lnTo>
                <a:lnTo>
                  <a:pt x="401" y="20"/>
                </a:lnTo>
                <a:lnTo>
                  <a:pt x="372" y="16"/>
                </a:lnTo>
                <a:lnTo>
                  <a:pt x="346" y="12"/>
                </a:lnTo>
                <a:lnTo>
                  <a:pt x="323" y="7"/>
                </a:lnTo>
                <a:lnTo>
                  <a:pt x="298" y="2"/>
                </a:lnTo>
                <a:lnTo>
                  <a:pt x="272" y="2"/>
                </a:lnTo>
                <a:lnTo>
                  <a:pt x="255" y="2"/>
                </a:lnTo>
                <a:lnTo>
                  <a:pt x="237" y="4"/>
                </a:lnTo>
                <a:lnTo>
                  <a:pt x="222" y="5"/>
                </a:lnTo>
                <a:lnTo>
                  <a:pt x="180" y="16"/>
                </a:lnTo>
                <a:lnTo>
                  <a:pt x="152" y="21"/>
                </a:lnTo>
                <a:lnTo>
                  <a:pt x="139" y="23"/>
                </a:lnTo>
                <a:lnTo>
                  <a:pt x="123" y="25"/>
                </a:lnTo>
                <a:lnTo>
                  <a:pt x="89" y="25"/>
                </a:lnTo>
                <a:lnTo>
                  <a:pt x="70" y="21"/>
                </a:lnTo>
                <a:lnTo>
                  <a:pt x="27" y="11"/>
                </a:lnTo>
                <a:lnTo>
                  <a:pt x="2" y="2"/>
                </a:lnTo>
                <a:lnTo>
                  <a:pt x="0" y="0"/>
                </a:lnTo>
                <a:lnTo>
                  <a:pt x="0" y="4"/>
                </a:lnTo>
                <a:lnTo>
                  <a:pt x="0" y="5"/>
                </a:lnTo>
                <a:lnTo>
                  <a:pt x="0" y="57"/>
                </a:lnTo>
                <a:lnTo>
                  <a:pt x="0" y="59"/>
                </a:lnTo>
                <a:lnTo>
                  <a:pt x="27" y="68"/>
                </a:lnTo>
                <a:lnTo>
                  <a:pt x="49" y="73"/>
                </a:lnTo>
                <a:lnTo>
                  <a:pt x="70" y="78"/>
                </a:lnTo>
                <a:lnTo>
                  <a:pt x="89" y="82"/>
                </a:lnTo>
                <a:lnTo>
                  <a:pt x="123" y="82"/>
                </a:lnTo>
                <a:lnTo>
                  <a:pt x="139" y="80"/>
                </a:lnTo>
                <a:lnTo>
                  <a:pt x="152" y="78"/>
                </a:lnTo>
                <a:lnTo>
                  <a:pt x="180" y="73"/>
                </a:lnTo>
                <a:lnTo>
                  <a:pt x="209" y="66"/>
                </a:lnTo>
                <a:lnTo>
                  <a:pt x="222" y="62"/>
                </a:lnTo>
                <a:lnTo>
                  <a:pt x="237" y="61"/>
                </a:lnTo>
                <a:lnTo>
                  <a:pt x="255" y="59"/>
                </a:lnTo>
                <a:lnTo>
                  <a:pt x="272" y="59"/>
                </a:lnTo>
                <a:lnTo>
                  <a:pt x="298" y="59"/>
                </a:lnTo>
                <a:lnTo>
                  <a:pt x="321" y="64"/>
                </a:lnTo>
                <a:lnTo>
                  <a:pt x="346" y="70"/>
                </a:lnTo>
                <a:lnTo>
                  <a:pt x="371" y="75"/>
                </a:lnTo>
                <a:lnTo>
                  <a:pt x="386" y="77"/>
                </a:lnTo>
                <a:lnTo>
                  <a:pt x="439" y="77"/>
                </a:lnTo>
                <a:lnTo>
                  <a:pt x="511" y="66"/>
                </a:lnTo>
                <a:lnTo>
                  <a:pt x="542" y="57"/>
                </a:lnTo>
                <a:lnTo>
                  <a:pt x="542" y="4"/>
                </a:lnTo>
                <a:lnTo>
                  <a:pt x="542" y="0"/>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38" name="Freeform 13">
            <a:extLst>
              <a:ext uri="{FF2B5EF4-FFF2-40B4-BE49-F238E27FC236}">
                <a16:creationId xmlns:a16="http://schemas.microsoft.com/office/drawing/2014/main" xmlns="" id="{7947C228-3686-105B-66EF-6D5285FE1361}"/>
              </a:ext>
            </a:extLst>
          </xdr:cNvPr>
          <xdr:cNvSpPr>
            <a:spLocks/>
          </xdr:cNvSpPr>
        </xdr:nvSpPr>
        <xdr:spPr bwMode="auto">
          <a:xfrm>
            <a:off x="1790" y="569"/>
            <a:ext cx="371" cy="114"/>
          </a:xfrm>
          <a:custGeom>
            <a:avLst/>
            <a:gdLst>
              <a:gd name="T0" fmla="+- 0 2161 1790"/>
              <a:gd name="T1" fmla="*/ T0 w 371"/>
              <a:gd name="T2" fmla="+- 0 569 569"/>
              <a:gd name="T3" fmla="*/ 569 h 114"/>
              <a:gd name="T4" fmla="+- 0 2154 1790"/>
              <a:gd name="T5" fmla="*/ T4 w 371"/>
              <a:gd name="T6" fmla="+- 0 580 569"/>
              <a:gd name="T7" fmla="*/ 580 h 114"/>
              <a:gd name="T8" fmla="+- 0 2142 1790"/>
              <a:gd name="T9" fmla="*/ T8 w 371"/>
              <a:gd name="T10" fmla="+- 0 589 569"/>
              <a:gd name="T11" fmla="*/ 589 h 114"/>
              <a:gd name="T12" fmla="+- 0 2102 1790"/>
              <a:gd name="T13" fmla="*/ T12 w 371"/>
              <a:gd name="T14" fmla="+- 0 580 569"/>
              <a:gd name="T15" fmla="*/ 580 h 114"/>
              <a:gd name="T16" fmla="+- 0 2060 1790"/>
              <a:gd name="T17" fmla="*/ T16 w 371"/>
              <a:gd name="T18" fmla="+- 0 575 569"/>
              <a:gd name="T19" fmla="*/ 575 h 114"/>
              <a:gd name="T20" fmla="+- 0 2021 1790"/>
              <a:gd name="T21" fmla="*/ T20 w 371"/>
              <a:gd name="T22" fmla="+- 0 571 569"/>
              <a:gd name="T23" fmla="*/ 571 h 114"/>
              <a:gd name="T24" fmla="+- 0 1981 1790"/>
              <a:gd name="T25" fmla="*/ T24 w 371"/>
              <a:gd name="T26" fmla="+- 0 569 569"/>
              <a:gd name="T27" fmla="*/ 569 h 114"/>
              <a:gd name="T28" fmla="+- 0 1939 1790"/>
              <a:gd name="T29" fmla="*/ T28 w 371"/>
              <a:gd name="T30" fmla="+- 0 569 569"/>
              <a:gd name="T31" fmla="*/ 569 h 114"/>
              <a:gd name="T32" fmla="+- 0 1899 1790"/>
              <a:gd name="T33" fmla="*/ T32 w 371"/>
              <a:gd name="T34" fmla="+- 0 575 569"/>
              <a:gd name="T35" fmla="*/ 575 h 114"/>
              <a:gd name="T36" fmla="+- 0 1857 1790"/>
              <a:gd name="T37" fmla="*/ T36 w 371"/>
              <a:gd name="T38" fmla="+- 0 582 569"/>
              <a:gd name="T39" fmla="*/ 582 h 114"/>
              <a:gd name="T40" fmla="+- 0 1815 1790"/>
              <a:gd name="T41" fmla="*/ T40 w 371"/>
              <a:gd name="T42" fmla="+- 0 591 569"/>
              <a:gd name="T43" fmla="*/ 591 h 114"/>
              <a:gd name="T44" fmla="+- 0 1808 1790"/>
              <a:gd name="T45" fmla="*/ T44 w 371"/>
              <a:gd name="T46" fmla="+- 0 589 569"/>
              <a:gd name="T47" fmla="*/ 589 h 114"/>
              <a:gd name="T48" fmla="+- 0 1802 1790"/>
              <a:gd name="T49" fmla="*/ T48 w 371"/>
              <a:gd name="T50" fmla="+- 0 583 569"/>
              <a:gd name="T51" fmla="*/ 583 h 114"/>
              <a:gd name="T52" fmla="+- 0 1798 1790"/>
              <a:gd name="T53" fmla="*/ T52 w 371"/>
              <a:gd name="T54" fmla="+- 0 578 569"/>
              <a:gd name="T55" fmla="*/ 578 h 114"/>
              <a:gd name="T56" fmla="+- 0 1794 1790"/>
              <a:gd name="T57" fmla="*/ T56 w 371"/>
              <a:gd name="T58" fmla="+- 0 571 569"/>
              <a:gd name="T59" fmla="*/ 571 h 114"/>
              <a:gd name="T60" fmla="+- 0 1790 1790"/>
              <a:gd name="T61" fmla="*/ T60 w 371"/>
              <a:gd name="T62" fmla="+- 0 592 569"/>
              <a:gd name="T63" fmla="*/ 592 h 114"/>
              <a:gd name="T64" fmla="+- 0 1794 1790"/>
              <a:gd name="T65" fmla="*/ T64 w 371"/>
              <a:gd name="T66" fmla="+- 0 605 569"/>
              <a:gd name="T67" fmla="*/ 605 h 114"/>
              <a:gd name="T68" fmla="+- 0 1798 1790"/>
              <a:gd name="T69" fmla="*/ T68 w 371"/>
              <a:gd name="T70" fmla="+- 0 610 569"/>
              <a:gd name="T71" fmla="*/ 610 h 114"/>
              <a:gd name="T72" fmla="+- 0 1802 1790"/>
              <a:gd name="T73" fmla="*/ T72 w 371"/>
              <a:gd name="T74" fmla="+- 0 617 569"/>
              <a:gd name="T75" fmla="*/ 617 h 114"/>
              <a:gd name="T76" fmla="+- 0 1800 1790"/>
              <a:gd name="T77" fmla="*/ T76 w 371"/>
              <a:gd name="T78" fmla="+- 0 633 569"/>
              <a:gd name="T79" fmla="*/ 633 h 114"/>
              <a:gd name="T80" fmla="+- 0 1800 1790"/>
              <a:gd name="T81" fmla="*/ T80 w 371"/>
              <a:gd name="T82" fmla="+- 0 650 569"/>
              <a:gd name="T83" fmla="*/ 650 h 114"/>
              <a:gd name="T84" fmla="+- 0 1846 1790"/>
              <a:gd name="T85" fmla="*/ T84 w 371"/>
              <a:gd name="T86" fmla="+- 0 683 569"/>
              <a:gd name="T87" fmla="*/ 683 h 114"/>
              <a:gd name="T88" fmla="+- 0 1855 1790"/>
              <a:gd name="T89" fmla="*/ T88 w 371"/>
              <a:gd name="T90" fmla="+- 0 683 569"/>
              <a:gd name="T91" fmla="*/ 683 h 114"/>
              <a:gd name="T92" fmla="+- 0 1887 1790"/>
              <a:gd name="T93" fmla="*/ T92 w 371"/>
              <a:gd name="T94" fmla="+- 0 678 569"/>
              <a:gd name="T95" fmla="*/ 678 h 114"/>
              <a:gd name="T96" fmla="+- 0 1918 1790"/>
              <a:gd name="T97" fmla="*/ T96 w 371"/>
              <a:gd name="T98" fmla="+- 0 674 569"/>
              <a:gd name="T99" fmla="*/ 674 h 114"/>
              <a:gd name="T100" fmla="+- 0 1946 1790"/>
              <a:gd name="T101" fmla="*/ T100 w 371"/>
              <a:gd name="T102" fmla="+- 0 673 569"/>
              <a:gd name="T103" fmla="*/ 673 h 114"/>
              <a:gd name="T104" fmla="+- 0 1977 1790"/>
              <a:gd name="T105" fmla="*/ T104 w 371"/>
              <a:gd name="T106" fmla="+- 0 671 569"/>
              <a:gd name="T107" fmla="*/ 671 h 114"/>
              <a:gd name="T108" fmla="+- 0 2007 1790"/>
              <a:gd name="T109" fmla="*/ T108 w 371"/>
              <a:gd name="T110" fmla="+- 0 673 569"/>
              <a:gd name="T111" fmla="*/ 673 h 114"/>
              <a:gd name="T112" fmla="+- 0 2038 1790"/>
              <a:gd name="T113" fmla="*/ T112 w 371"/>
              <a:gd name="T114" fmla="+- 0 674 569"/>
              <a:gd name="T115" fmla="*/ 674 h 114"/>
              <a:gd name="T116" fmla="+- 0 2070 1790"/>
              <a:gd name="T117" fmla="*/ T116 w 371"/>
              <a:gd name="T118" fmla="+- 0 678 569"/>
              <a:gd name="T119" fmla="*/ 678 h 114"/>
              <a:gd name="T120" fmla="+- 0 2104 1790"/>
              <a:gd name="T121" fmla="*/ T120 w 371"/>
              <a:gd name="T122" fmla="+- 0 683 569"/>
              <a:gd name="T123" fmla="*/ 683 h 114"/>
              <a:gd name="T124" fmla="+- 0 2117 1790"/>
              <a:gd name="T125" fmla="*/ T124 w 371"/>
              <a:gd name="T126" fmla="+- 0 678 569"/>
              <a:gd name="T127" fmla="*/ 678 h 114"/>
              <a:gd name="T128" fmla="+- 0 2129 1790"/>
              <a:gd name="T129" fmla="*/ T128 w 371"/>
              <a:gd name="T130" fmla="+- 0 671 569"/>
              <a:gd name="T131" fmla="*/ 671 h 114"/>
              <a:gd name="T132" fmla="+- 0 2136 1790"/>
              <a:gd name="T133" fmla="*/ T132 w 371"/>
              <a:gd name="T134" fmla="+- 0 664 569"/>
              <a:gd name="T135" fmla="*/ 664 h 114"/>
              <a:gd name="T136" fmla="+- 0 2142 1790"/>
              <a:gd name="T137" fmla="*/ T136 w 371"/>
              <a:gd name="T138" fmla="+- 0 655 569"/>
              <a:gd name="T139" fmla="*/ 655 h 114"/>
              <a:gd name="T140" fmla="+- 0 2148 1790"/>
              <a:gd name="T141" fmla="*/ T140 w 371"/>
              <a:gd name="T142" fmla="+- 0 635 569"/>
              <a:gd name="T143" fmla="*/ 635 h 114"/>
              <a:gd name="T144" fmla="+- 0 2148 1790"/>
              <a:gd name="T145" fmla="*/ T144 w 371"/>
              <a:gd name="T146" fmla="+- 0 616 569"/>
              <a:gd name="T147" fmla="*/ 616 h 114"/>
              <a:gd name="T148" fmla="+- 0 2154 1790"/>
              <a:gd name="T149" fmla="*/ T148 w 371"/>
              <a:gd name="T150" fmla="+- 0 610 569"/>
              <a:gd name="T151" fmla="*/ 610 h 114"/>
              <a:gd name="T152" fmla="+- 0 2157 1790"/>
              <a:gd name="T153" fmla="*/ T152 w 371"/>
              <a:gd name="T154" fmla="+- 0 605 569"/>
              <a:gd name="T155" fmla="*/ 605 h 114"/>
              <a:gd name="T156" fmla="+- 0 2159 1790"/>
              <a:gd name="T157" fmla="*/ T156 w 371"/>
              <a:gd name="T158" fmla="+- 0 600 569"/>
              <a:gd name="T159" fmla="*/ 600 h 114"/>
              <a:gd name="T160" fmla="+- 0 2161 1790"/>
              <a:gd name="T161" fmla="*/ T160 w 371"/>
              <a:gd name="T162" fmla="+- 0 592 569"/>
              <a:gd name="T163" fmla="*/ 592 h 114"/>
              <a:gd name="T164" fmla="+- 0 2161 1790"/>
              <a:gd name="T165" fmla="*/ T164 w 371"/>
              <a:gd name="T166" fmla="+- 0 569 569"/>
              <a:gd name="T167" fmla="*/ 569 h 11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Lst>
            <a:rect l="0" t="0" r="r" b="b"/>
            <a:pathLst>
              <a:path w="371" h="114">
                <a:moveTo>
                  <a:pt x="371" y="0"/>
                </a:moveTo>
                <a:lnTo>
                  <a:pt x="364" y="11"/>
                </a:lnTo>
                <a:lnTo>
                  <a:pt x="352" y="20"/>
                </a:lnTo>
                <a:lnTo>
                  <a:pt x="312" y="11"/>
                </a:lnTo>
                <a:lnTo>
                  <a:pt x="270" y="6"/>
                </a:lnTo>
                <a:lnTo>
                  <a:pt x="231" y="2"/>
                </a:lnTo>
                <a:lnTo>
                  <a:pt x="191" y="0"/>
                </a:lnTo>
                <a:lnTo>
                  <a:pt x="149" y="0"/>
                </a:lnTo>
                <a:lnTo>
                  <a:pt x="109" y="6"/>
                </a:lnTo>
                <a:lnTo>
                  <a:pt x="67" y="13"/>
                </a:lnTo>
                <a:lnTo>
                  <a:pt x="25" y="22"/>
                </a:lnTo>
                <a:lnTo>
                  <a:pt x="18" y="20"/>
                </a:lnTo>
                <a:lnTo>
                  <a:pt x="12" y="14"/>
                </a:lnTo>
                <a:lnTo>
                  <a:pt x="8" y="9"/>
                </a:lnTo>
                <a:lnTo>
                  <a:pt x="4" y="2"/>
                </a:lnTo>
                <a:lnTo>
                  <a:pt x="0" y="23"/>
                </a:lnTo>
                <a:lnTo>
                  <a:pt x="4" y="36"/>
                </a:lnTo>
                <a:lnTo>
                  <a:pt x="8" y="41"/>
                </a:lnTo>
                <a:lnTo>
                  <a:pt x="12" y="48"/>
                </a:lnTo>
                <a:lnTo>
                  <a:pt x="10" y="64"/>
                </a:lnTo>
                <a:lnTo>
                  <a:pt x="10" y="81"/>
                </a:lnTo>
                <a:lnTo>
                  <a:pt x="56" y="114"/>
                </a:lnTo>
                <a:lnTo>
                  <a:pt x="65" y="114"/>
                </a:lnTo>
                <a:lnTo>
                  <a:pt x="97" y="109"/>
                </a:lnTo>
                <a:lnTo>
                  <a:pt x="128" y="105"/>
                </a:lnTo>
                <a:lnTo>
                  <a:pt x="156" y="104"/>
                </a:lnTo>
                <a:lnTo>
                  <a:pt x="187" y="102"/>
                </a:lnTo>
                <a:lnTo>
                  <a:pt x="217" y="104"/>
                </a:lnTo>
                <a:lnTo>
                  <a:pt x="248" y="105"/>
                </a:lnTo>
                <a:lnTo>
                  <a:pt x="280" y="109"/>
                </a:lnTo>
                <a:lnTo>
                  <a:pt x="314" y="114"/>
                </a:lnTo>
                <a:lnTo>
                  <a:pt x="327" y="109"/>
                </a:lnTo>
                <a:lnTo>
                  <a:pt x="339" y="102"/>
                </a:lnTo>
                <a:lnTo>
                  <a:pt x="346" y="95"/>
                </a:lnTo>
                <a:lnTo>
                  <a:pt x="352" y="86"/>
                </a:lnTo>
                <a:lnTo>
                  <a:pt x="358" y="66"/>
                </a:lnTo>
                <a:lnTo>
                  <a:pt x="358" y="47"/>
                </a:lnTo>
                <a:lnTo>
                  <a:pt x="364" y="41"/>
                </a:lnTo>
                <a:lnTo>
                  <a:pt x="367" y="36"/>
                </a:lnTo>
                <a:lnTo>
                  <a:pt x="369" y="31"/>
                </a:lnTo>
                <a:lnTo>
                  <a:pt x="371" y="23"/>
                </a:lnTo>
                <a:lnTo>
                  <a:pt x="371" y="0"/>
                </a:lnTo>
                <a:close/>
              </a:path>
            </a:pathLst>
          </a:custGeom>
          <a:solidFill>
            <a:srgbClr val="D9241C"/>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39" name="Freeform 14">
            <a:extLst>
              <a:ext uri="{FF2B5EF4-FFF2-40B4-BE49-F238E27FC236}">
                <a16:creationId xmlns:a16="http://schemas.microsoft.com/office/drawing/2014/main" xmlns="" id="{CD6318DD-DA50-FFDC-F61D-E11E507ADE4B}"/>
              </a:ext>
            </a:extLst>
          </xdr:cNvPr>
          <xdr:cNvSpPr>
            <a:spLocks/>
          </xdr:cNvSpPr>
        </xdr:nvSpPr>
        <xdr:spPr bwMode="auto">
          <a:xfrm>
            <a:off x="1789" y="566"/>
            <a:ext cx="376" cy="119"/>
          </a:xfrm>
          <a:custGeom>
            <a:avLst/>
            <a:gdLst>
              <a:gd name="T0" fmla="+- 0 2163 1789"/>
              <a:gd name="T1" fmla="*/ T0 w 376"/>
              <a:gd name="T2" fmla="+- 0 569 566"/>
              <a:gd name="T3" fmla="*/ 569 h 119"/>
              <a:gd name="T4" fmla="+- 0 2159 1789"/>
              <a:gd name="T5" fmla="*/ T4 w 376"/>
              <a:gd name="T6" fmla="+- 0 567 566"/>
              <a:gd name="T7" fmla="*/ 567 h 119"/>
              <a:gd name="T8" fmla="+- 0 2159 1789"/>
              <a:gd name="T9" fmla="*/ T8 w 376"/>
              <a:gd name="T10" fmla="+- 0 592 566"/>
              <a:gd name="T11" fmla="*/ 592 h 119"/>
              <a:gd name="T12" fmla="+- 0 2155 1789"/>
              <a:gd name="T13" fmla="*/ T12 w 376"/>
              <a:gd name="T14" fmla="+- 0 605 566"/>
              <a:gd name="T15" fmla="*/ 605 h 119"/>
              <a:gd name="T16" fmla="+- 0 2146 1789"/>
              <a:gd name="T17" fmla="*/ T16 w 376"/>
              <a:gd name="T18" fmla="+- 0 614 566"/>
              <a:gd name="T19" fmla="*/ 614 h 119"/>
              <a:gd name="T20" fmla="+- 0 2117 1789"/>
              <a:gd name="T21" fmla="*/ T20 w 376"/>
              <a:gd name="T22" fmla="+- 0 676 566"/>
              <a:gd name="T23" fmla="*/ 676 h 119"/>
              <a:gd name="T24" fmla="+- 0 2070 1789"/>
              <a:gd name="T25" fmla="*/ T24 w 376"/>
              <a:gd name="T26" fmla="+- 0 676 566"/>
              <a:gd name="T27" fmla="*/ 676 h 119"/>
              <a:gd name="T28" fmla="+- 0 1977 1789"/>
              <a:gd name="T29" fmla="*/ T28 w 376"/>
              <a:gd name="T30" fmla="+- 0 669 566"/>
              <a:gd name="T31" fmla="*/ 669 h 119"/>
              <a:gd name="T32" fmla="+- 0 1887 1789"/>
              <a:gd name="T33" fmla="*/ T32 w 376"/>
              <a:gd name="T34" fmla="+- 0 676 566"/>
              <a:gd name="T35" fmla="*/ 676 h 119"/>
              <a:gd name="T36" fmla="+- 0 1846 1789"/>
              <a:gd name="T37" fmla="*/ T36 w 376"/>
              <a:gd name="T38" fmla="+- 0 682 566"/>
              <a:gd name="T39" fmla="*/ 682 h 119"/>
              <a:gd name="T40" fmla="+- 0 1802 1789"/>
              <a:gd name="T41" fmla="*/ T40 w 376"/>
              <a:gd name="T42" fmla="+- 0 633 566"/>
              <a:gd name="T43" fmla="*/ 633 h 119"/>
              <a:gd name="T44" fmla="+- 0 1804 1789"/>
              <a:gd name="T45" fmla="*/ T44 w 376"/>
              <a:gd name="T46" fmla="+- 0 617 566"/>
              <a:gd name="T47" fmla="*/ 617 h 119"/>
              <a:gd name="T48" fmla="+- 0 1804 1789"/>
              <a:gd name="T49" fmla="*/ T48 w 376"/>
              <a:gd name="T50" fmla="+- 0 616 566"/>
              <a:gd name="T51" fmla="*/ 616 h 119"/>
              <a:gd name="T52" fmla="+- 0 1796 1789"/>
              <a:gd name="T53" fmla="*/ T52 w 376"/>
              <a:gd name="T54" fmla="+- 0 603 566"/>
              <a:gd name="T55" fmla="*/ 603 h 119"/>
              <a:gd name="T56" fmla="+- 0 1794 1789"/>
              <a:gd name="T57" fmla="*/ T56 w 376"/>
              <a:gd name="T58" fmla="+- 0 582 566"/>
              <a:gd name="T59" fmla="*/ 582 h 119"/>
              <a:gd name="T60" fmla="+- 0 1796 1789"/>
              <a:gd name="T61" fmla="*/ T60 w 376"/>
              <a:gd name="T62" fmla="+- 0 580 566"/>
              <a:gd name="T63" fmla="*/ 580 h 119"/>
              <a:gd name="T64" fmla="+- 0 1808 1789"/>
              <a:gd name="T65" fmla="*/ T64 w 376"/>
              <a:gd name="T66" fmla="+- 0 591 566"/>
              <a:gd name="T67" fmla="*/ 591 h 119"/>
              <a:gd name="T68" fmla="+- 0 1857 1789"/>
              <a:gd name="T69" fmla="*/ T68 w 376"/>
              <a:gd name="T70" fmla="+- 0 583 566"/>
              <a:gd name="T71" fmla="*/ 583 h 119"/>
              <a:gd name="T72" fmla="+- 0 1939 1789"/>
              <a:gd name="T73" fmla="*/ T72 w 376"/>
              <a:gd name="T74" fmla="+- 0 573 566"/>
              <a:gd name="T75" fmla="*/ 573 h 119"/>
              <a:gd name="T76" fmla="+- 0 2021 1789"/>
              <a:gd name="T77" fmla="*/ T76 w 376"/>
              <a:gd name="T78" fmla="+- 0 573 566"/>
              <a:gd name="T79" fmla="*/ 573 h 119"/>
              <a:gd name="T80" fmla="+- 0 2102 1789"/>
              <a:gd name="T81" fmla="*/ T80 w 376"/>
              <a:gd name="T82" fmla="+- 0 583 566"/>
              <a:gd name="T83" fmla="*/ 583 h 119"/>
              <a:gd name="T84" fmla="+- 0 2144 1789"/>
              <a:gd name="T85" fmla="*/ T84 w 376"/>
              <a:gd name="T86" fmla="+- 0 591 566"/>
              <a:gd name="T87" fmla="*/ 591 h 119"/>
              <a:gd name="T88" fmla="+- 0 2159 1789"/>
              <a:gd name="T89" fmla="*/ T88 w 376"/>
              <a:gd name="T90" fmla="+- 0 575 566"/>
              <a:gd name="T91" fmla="*/ 575 h 119"/>
              <a:gd name="T92" fmla="+- 0 2152 1789"/>
              <a:gd name="T93" fmla="*/ T92 w 376"/>
              <a:gd name="T94" fmla="+- 0 578 566"/>
              <a:gd name="T95" fmla="*/ 578 h 119"/>
              <a:gd name="T96" fmla="+- 0 2102 1789"/>
              <a:gd name="T97" fmla="*/ T96 w 376"/>
              <a:gd name="T98" fmla="+- 0 578 566"/>
              <a:gd name="T99" fmla="*/ 578 h 119"/>
              <a:gd name="T100" fmla="+- 0 2041 1789"/>
              <a:gd name="T101" fmla="*/ T100 w 376"/>
              <a:gd name="T102" fmla="+- 0 571 566"/>
              <a:gd name="T103" fmla="*/ 571 h 119"/>
              <a:gd name="T104" fmla="+- 0 1981 1789"/>
              <a:gd name="T105" fmla="*/ T104 w 376"/>
              <a:gd name="T106" fmla="+- 0 567 566"/>
              <a:gd name="T107" fmla="*/ 567 h 119"/>
              <a:gd name="T108" fmla="+- 0 1897 1789"/>
              <a:gd name="T109" fmla="*/ T108 w 376"/>
              <a:gd name="T110" fmla="+- 0 573 566"/>
              <a:gd name="T111" fmla="*/ 573 h 119"/>
              <a:gd name="T112" fmla="+- 0 1815 1789"/>
              <a:gd name="T113" fmla="*/ T112 w 376"/>
              <a:gd name="T114" fmla="+- 0 589 566"/>
              <a:gd name="T115" fmla="*/ 589 h 119"/>
              <a:gd name="T116" fmla="+- 0 1804 1789"/>
              <a:gd name="T117" fmla="*/ T116 w 376"/>
              <a:gd name="T118" fmla="+- 0 582 566"/>
              <a:gd name="T119" fmla="*/ 582 h 119"/>
              <a:gd name="T120" fmla="+- 0 1796 1789"/>
              <a:gd name="T121" fmla="*/ T120 w 376"/>
              <a:gd name="T122" fmla="+- 0 571 566"/>
              <a:gd name="T123" fmla="*/ 571 h 119"/>
              <a:gd name="T124" fmla="+- 0 1789 1789"/>
              <a:gd name="T125" fmla="*/ T124 w 376"/>
              <a:gd name="T126" fmla="+- 0 582 566"/>
              <a:gd name="T127" fmla="*/ 582 h 119"/>
              <a:gd name="T128" fmla="+- 0 1790 1789"/>
              <a:gd name="T129" fmla="*/ T128 w 376"/>
              <a:gd name="T130" fmla="+- 0 600 566"/>
              <a:gd name="T131" fmla="*/ 600 h 119"/>
              <a:gd name="T132" fmla="+- 0 1800 1789"/>
              <a:gd name="T133" fmla="*/ T132 w 376"/>
              <a:gd name="T134" fmla="+- 0 619 566"/>
              <a:gd name="T135" fmla="*/ 619 h 119"/>
              <a:gd name="T136" fmla="+- 0 1798 1789"/>
              <a:gd name="T137" fmla="*/ T136 w 376"/>
              <a:gd name="T138" fmla="+- 0 650 566"/>
              <a:gd name="T139" fmla="*/ 650 h 119"/>
              <a:gd name="T140" fmla="+- 0 1836 1789"/>
              <a:gd name="T141" fmla="*/ T140 w 376"/>
              <a:gd name="T142" fmla="+- 0 685 566"/>
              <a:gd name="T143" fmla="*/ 685 h 119"/>
              <a:gd name="T144" fmla="+- 0 1887 1789"/>
              <a:gd name="T145" fmla="*/ T144 w 376"/>
              <a:gd name="T146" fmla="+- 0 680 566"/>
              <a:gd name="T147" fmla="*/ 680 h 119"/>
              <a:gd name="T148" fmla="+- 0 1948 1789"/>
              <a:gd name="T149" fmla="*/ T148 w 376"/>
              <a:gd name="T150" fmla="+- 0 674 566"/>
              <a:gd name="T151" fmla="*/ 674 h 119"/>
              <a:gd name="T152" fmla="+- 0 2007 1789"/>
              <a:gd name="T153" fmla="*/ T152 w 376"/>
              <a:gd name="T154" fmla="+- 0 674 566"/>
              <a:gd name="T155" fmla="*/ 674 h 119"/>
              <a:gd name="T156" fmla="+- 0 2070 1789"/>
              <a:gd name="T157" fmla="*/ T156 w 376"/>
              <a:gd name="T158" fmla="+- 0 680 566"/>
              <a:gd name="T159" fmla="*/ 680 h 119"/>
              <a:gd name="T160" fmla="+- 0 2119 1789"/>
              <a:gd name="T161" fmla="*/ T160 w 376"/>
              <a:gd name="T162" fmla="+- 0 680 566"/>
              <a:gd name="T163" fmla="*/ 680 h 119"/>
              <a:gd name="T164" fmla="+- 0 2138 1789"/>
              <a:gd name="T165" fmla="*/ T164 w 376"/>
              <a:gd name="T166" fmla="+- 0 664 566"/>
              <a:gd name="T167" fmla="*/ 664 h 119"/>
              <a:gd name="T168" fmla="+- 0 2150 1789"/>
              <a:gd name="T169" fmla="*/ T168 w 376"/>
              <a:gd name="T170" fmla="+- 0 635 566"/>
              <a:gd name="T171" fmla="*/ 635 h 119"/>
              <a:gd name="T172" fmla="+- 0 2155 1789"/>
              <a:gd name="T173" fmla="*/ T172 w 376"/>
              <a:gd name="T174" fmla="+- 0 612 566"/>
              <a:gd name="T175" fmla="*/ 612 h 119"/>
              <a:gd name="T176" fmla="+- 0 2161 1789"/>
              <a:gd name="T177" fmla="*/ T176 w 376"/>
              <a:gd name="T178" fmla="+- 0 600 566"/>
              <a:gd name="T179" fmla="*/ 600 h 119"/>
              <a:gd name="T180" fmla="+- 0 2165 1789"/>
              <a:gd name="T181" fmla="*/ T180 w 376"/>
              <a:gd name="T182" fmla="+- 0 580 566"/>
              <a:gd name="T183" fmla="*/ 580 h 11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Lst>
            <a:rect l="0" t="0" r="r" b="b"/>
            <a:pathLst>
              <a:path w="376" h="119">
                <a:moveTo>
                  <a:pt x="376" y="14"/>
                </a:moveTo>
                <a:lnTo>
                  <a:pt x="374" y="3"/>
                </a:lnTo>
                <a:lnTo>
                  <a:pt x="374" y="0"/>
                </a:lnTo>
                <a:lnTo>
                  <a:pt x="370" y="1"/>
                </a:lnTo>
                <a:lnTo>
                  <a:pt x="370" y="9"/>
                </a:lnTo>
                <a:lnTo>
                  <a:pt x="370" y="26"/>
                </a:lnTo>
                <a:lnTo>
                  <a:pt x="368" y="32"/>
                </a:lnTo>
                <a:lnTo>
                  <a:pt x="366" y="39"/>
                </a:lnTo>
                <a:lnTo>
                  <a:pt x="363" y="44"/>
                </a:lnTo>
                <a:lnTo>
                  <a:pt x="357" y="48"/>
                </a:lnTo>
                <a:lnTo>
                  <a:pt x="357" y="50"/>
                </a:lnTo>
                <a:lnTo>
                  <a:pt x="328" y="110"/>
                </a:lnTo>
                <a:lnTo>
                  <a:pt x="315" y="116"/>
                </a:lnTo>
                <a:lnTo>
                  <a:pt x="281" y="110"/>
                </a:lnTo>
                <a:lnTo>
                  <a:pt x="249" y="107"/>
                </a:lnTo>
                <a:lnTo>
                  <a:pt x="188" y="103"/>
                </a:lnTo>
                <a:lnTo>
                  <a:pt x="129" y="107"/>
                </a:lnTo>
                <a:lnTo>
                  <a:pt x="98" y="110"/>
                </a:lnTo>
                <a:lnTo>
                  <a:pt x="66" y="116"/>
                </a:lnTo>
                <a:lnTo>
                  <a:pt x="57" y="116"/>
                </a:lnTo>
                <a:lnTo>
                  <a:pt x="13" y="82"/>
                </a:lnTo>
                <a:lnTo>
                  <a:pt x="13" y="67"/>
                </a:lnTo>
                <a:lnTo>
                  <a:pt x="15" y="53"/>
                </a:lnTo>
                <a:lnTo>
                  <a:pt x="15" y="51"/>
                </a:lnTo>
                <a:lnTo>
                  <a:pt x="17" y="51"/>
                </a:lnTo>
                <a:lnTo>
                  <a:pt x="15" y="50"/>
                </a:lnTo>
                <a:lnTo>
                  <a:pt x="11" y="44"/>
                </a:lnTo>
                <a:lnTo>
                  <a:pt x="7" y="37"/>
                </a:lnTo>
                <a:lnTo>
                  <a:pt x="5" y="32"/>
                </a:lnTo>
                <a:lnTo>
                  <a:pt x="5" y="16"/>
                </a:lnTo>
                <a:lnTo>
                  <a:pt x="6" y="12"/>
                </a:lnTo>
                <a:lnTo>
                  <a:pt x="7" y="14"/>
                </a:lnTo>
                <a:lnTo>
                  <a:pt x="13" y="19"/>
                </a:lnTo>
                <a:lnTo>
                  <a:pt x="19" y="25"/>
                </a:lnTo>
                <a:lnTo>
                  <a:pt x="26" y="28"/>
                </a:lnTo>
                <a:lnTo>
                  <a:pt x="68" y="17"/>
                </a:lnTo>
                <a:lnTo>
                  <a:pt x="110" y="10"/>
                </a:lnTo>
                <a:lnTo>
                  <a:pt x="150" y="7"/>
                </a:lnTo>
                <a:lnTo>
                  <a:pt x="192" y="5"/>
                </a:lnTo>
                <a:lnTo>
                  <a:pt x="232" y="7"/>
                </a:lnTo>
                <a:lnTo>
                  <a:pt x="271" y="10"/>
                </a:lnTo>
                <a:lnTo>
                  <a:pt x="313" y="17"/>
                </a:lnTo>
                <a:lnTo>
                  <a:pt x="353" y="25"/>
                </a:lnTo>
                <a:lnTo>
                  <a:pt x="355" y="25"/>
                </a:lnTo>
                <a:lnTo>
                  <a:pt x="365" y="14"/>
                </a:lnTo>
                <a:lnTo>
                  <a:pt x="370" y="9"/>
                </a:lnTo>
                <a:lnTo>
                  <a:pt x="370" y="1"/>
                </a:lnTo>
                <a:lnTo>
                  <a:pt x="363" y="12"/>
                </a:lnTo>
                <a:lnTo>
                  <a:pt x="353" y="21"/>
                </a:lnTo>
                <a:lnTo>
                  <a:pt x="313" y="12"/>
                </a:lnTo>
                <a:lnTo>
                  <a:pt x="273" y="7"/>
                </a:lnTo>
                <a:lnTo>
                  <a:pt x="252" y="5"/>
                </a:lnTo>
                <a:lnTo>
                  <a:pt x="232" y="3"/>
                </a:lnTo>
                <a:lnTo>
                  <a:pt x="192" y="1"/>
                </a:lnTo>
                <a:lnTo>
                  <a:pt x="150" y="1"/>
                </a:lnTo>
                <a:lnTo>
                  <a:pt x="108" y="7"/>
                </a:lnTo>
                <a:lnTo>
                  <a:pt x="68" y="12"/>
                </a:lnTo>
                <a:lnTo>
                  <a:pt x="26" y="23"/>
                </a:lnTo>
                <a:lnTo>
                  <a:pt x="21" y="21"/>
                </a:lnTo>
                <a:lnTo>
                  <a:pt x="15" y="16"/>
                </a:lnTo>
                <a:lnTo>
                  <a:pt x="11" y="10"/>
                </a:lnTo>
                <a:lnTo>
                  <a:pt x="7" y="5"/>
                </a:lnTo>
                <a:lnTo>
                  <a:pt x="3" y="5"/>
                </a:lnTo>
                <a:lnTo>
                  <a:pt x="0" y="16"/>
                </a:lnTo>
                <a:lnTo>
                  <a:pt x="0" y="26"/>
                </a:lnTo>
                <a:lnTo>
                  <a:pt x="1" y="34"/>
                </a:lnTo>
                <a:lnTo>
                  <a:pt x="3" y="39"/>
                </a:lnTo>
                <a:lnTo>
                  <a:pt x="11" y="53"/>
                </a:lnTo>
                <a:lnTo>
                  <a:pt x="9" y="67"/>
                </a:lnTo>
                <a:lnTo>
                  <a:pt x="9" y="84"/>
                </a:lnTo>
                <a:lnTo>
                  <a:pt x="13" y="92"/>
                </a:lnTo>
                <a:lnTo>
                  <a:pt x="47" y="119"/>
                </a:lnTo>
                <a:lnTo>
                  <a:pt x="66" y="119"/>
                </a:lnTo>
                <a:lnTo>
                  <a:pt x="98" y="114"/>
                </a:lnTo>
                <a:lnTo>
                  <a:pt x="129" y="110"/>
                </a:lnTo>
                <a:lnTo>
                  <a:pt x="159" y="108"/>
                </a:lnTo>
                <a:lnTo>
                  <a:pt x="188" y="107"/>
                </a:lnTo>
                <a:lnTo>
                  <a:pt x="218" y="108"/>
                </a:lnTo>
                <a:lnTo>
                  <a:pt x="249" y="110"/>
                </a:lnTo>
                <a:lnTo>
                  <a:pt x="281" y="114"/>
                </a:lnTo>
                <a:lnTo>
                  <a:pt x="315" y="119"/>
                </a:lnTo>
                <a:lnTo>
                  <a:pt x="330" y="114"/>
                </a:lnTo>
                <a:lnTo>
                  <a:pt x="342" y="107"/>
                </a:lnTo>
                <a:lnTo>
                  <a:pt x="349" y="98"/>
                </a:lnTo>
                <a:lnTo>
                  <a:pt x="355" y="89"/>
                </a:lnTo>
                <a:lnTo>
                  <a:pt x="361" y="69"/>
                </a:lnTo>
                <a:lnTo>
                  <a:pt x="361" y="51"/>
                </a:lnTo>
                <a:lnTo>
                  <a:pt x="366" y="46"/>
                </a:lnTo>
                <a:lnTo>
                  <a:pt x="370" y="41"/>
                </a:lnTo>
                <a:lnTo>
                  <a:pt x="372" y="34"/>
                </a:lnTo>
                <a:lnTo>
                  <a:pt x="374" y="26"/>
                </a:lnTo>
                <a:lnTo>
                  <a:pt x="376" y="14"/>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40" name="Freeform 15">
            <a:extLst>
              <a:ext uri="{FF2B5EF4-FFF2-40B4-BE49-F238E27FC236}">
                <a16:creationId xmlns:a16="http://schemas.microsoft.com/office/drawing/2014/main" xmlns="" id="{E4446F56-8197-104B-CEF3-6875CABC2DDA}"/>
              </a:ext>
            </a:extLst>
          </xdr:cNvPr>
          <xdr:cNvSpPr>
            <a:spLocks/>
          </xdr:cNvSpPr>
        </xdr:nvSpPr>
        <xdr:spPr bwMode="auto">
          <a:xfrm>
            <a:off x="1794" y="530"/>
            <a:ext cx="57" cy="61"/>
          </a:xfrm>
          <a:custGeom>
            <a:avLst/>
            <a:gdLst>
              <a:gd name="T0" fmla="+- 0 1836 1794"/>
              <a:gd name="T1" fmla="*/ T0 w 57"/>
              <a:gd name="T2" fmla="+- 0 530 530"/>
              <a:gd name="T3" fmla="*/ 530 h 61"/>
              <a:gd name="T4" fmla="+- 0 1829 1794"/>
              <a:gd name="T5" fmla="*/ T4 w 57"/>
              <a:gd name="T6" fmla="+- 0 544 530"/>
              <a:gd name="T7" fmla="*/ 544 h 61"/>
              <a:gd name="T8" fmla="+- 0 1819 1794"/>
              <a:gd name="T9" fmla="*/ T8 w 57"/>
              <a:gd name="T10" fmla="+- 0 555 530"/>
              <a:gd name="T11" fmla="*/ 555 h 61"/>
              <a:gd name="T12" fmla="+- 0 1808 1794"/>
              <a:gd name="T13" fmla="*/ T12 w 57"/>
              <a:gd name="T14" fmla="+- 0 564 530"/>
              <a:gd name="T15" fmla="*/ 564 h 61"/>
              <a:gd name="T16" fmla="+- 0 1794 1794"/>
              <a:gd name="T17" fmla="*/ T16 w 57"/>
              <a:gd name="T18" fmla="+- 0 571 530"/>
              <a:gd name="T19" fmla="*/ 571 h 61"/>
              <a:gd name="T20" fmla="+- 0 1798 1794"/>
              <a:gd name="T21" fmla="*/ T20 w 57"/>
              <a:gd name="T22" fmla="+- 0 576 530"/>
              <a:gd name="T23" fmla="*/ 576 h 61"/>
              <a:gd name="T24" fmla="+- 0 1802 1794"/>
              <a:gd name="T25" fmla="*/ T24 w 57"/>
              <a:gd name="T26" fmla="+- 0 582 530"/>
              <a:gd name="T27" fmla="*/ 582 h 61"/>
              <a:gd name="T28" fmla="+- 0 1808 1794"/>
              <a:gd name="T29" fmla="*/ T28 w 57"/>
              <a:gd name="T30" fmla="+- 0 587 530"/>
              <a:gd name="T31" fmla="*/ 587 h 61"/>
              <a:gd name="T32" fmla="+- 0 1815 1794"/>
              <a:gd name="T33" fmla="*/ T32 w 57"/>
              <a:gd name="T34" fmla="+- 0 591 530"/>
              <a:gd name="T35" fmla="*/ 591 h 61"/>
              <a:gd name="T36" fmla="+- 0 1834 1794"/>
              <a:gd name="T37" fmla="*/ T36 w 57"/>
              <a:gd name="T38" fmla="+- 0 587 530"/>
              <a:gd name="T39" fmla="*/ 587 h 61"/>
              <a:gd name="T40" fmla="+- 0 1851 1794"/>
              <a:gd name="T41" fmla="*/ T40 w 57"/>
              <a:gd name="T42" fmla="+- 0 582 530"/>
              <a:gd name="T43" fmla="*/ 582 h 61"/>
              <a:gd name="T44" fmla="+- 0 1851 1794"/>
              <a:gd name="T45" fmla="*/ T44 w 57"/>
              <a:gd name="T46" fmla="+- 0 569 530"/>
              <a:gd name="T47" fmla="*/ 569 h 61"/>
              <a:gd name="T48" fmla="+- 0 1848 1794"/>
              <a:gd name="T49" fmla="*/ T48 w 57"/>
              <a:gd name="T50" fmla="+- 0 555 530"/>
              <a:gd name="T51" fmla="*/ 555 h 61"/>
              <a:gd name="T52" fmla="+- 0 1842 1794"/>
              <a:gd name="T53" fmla="*/ T52 w 57"/>
              <a:gd name="T54" fmla="+- 0 542 530"/>
              <a:gd name="T55" fmla="*/ 542 h 61"/>
              <a:gd name="T56" fmla="+- 0 1836 1794"/>
              <a:gd name="T57" fmla="*/ T56 w 57"/>
              <a:gd name="T58" fmla="+- 0 530 530"/>
              <a:gd name="T59" fmla="*/ 530 h 6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57" h="61">
                <a:moveTo>
                  <a:pt x="42" y="0"/>
                </a:moveTo>
                <a:lnTo>
                  <a:pt x="35" y="14"/>
                </a:lnTo>
                <a:lnTo>
                  <a:pt x="25" y="25"/>
                </a:lnTo>
                <a:lnTo>
                  <a:pt x="14" y="34"/>
                </a:lnTo>
                <a:lnTo>
                  <a:pt x="0" y="41"/>
                </a:lnTo>
                <a:lnTo>
                  <a:pt x="4" y="46"/>
                </a:lnTo>
                <a:lnTo>
                  <a:pt x="8" y="52"/>
                </a:lnTo>
                <a:lnTo>
                  <a:pt x="14" y="57"/>
                </a:lnTo>
                <a:lnTo>
                  <a:pt x="21" y="61"/>
                </a:lnTo>
                <a:lnTo>
                  <a:pt x="40" y="57"/>
                </a:lnTo>
                <a:lnTo>
                  <a:pt x="57" y="52"/>
                </a:lnTo>
                <a:lnTo>
                  <a:pt x="57" y="39"/>
                </a:lnTo>
                <a:lnTo>
                  <a:pt x="54" y="25"/>
                </a:lnTo>
                <a:lnTo>
                  <a:pt x="48" y="12"/>
                </a:lnTo>
                <a:lnTo>
                  <a:pt x="42" y="0"/>
                </a:lnTo>
                <a:close/>
              </a:path>
            </a:pathLst>
          </a:custGeom>
          <a:solidFill>
            <a:srgbClr val="A9A8A8"/>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41" name="Freeform 16">
            <a:extLst>
              <a:ext uri="{FF2B5EF4-FFF2-40B4-BE49-F238E27FC236}">
                <a16:creationId xmlns:a16="http://schemas.microsoft.com/office/drawing/2014/main" xmlns="" id="{2FFE9441-3968-1302-CCD4-D65AA23752F1}"/>
              </a:ext>
            </a:extLst>
          </xdr:cNvPr>
          <xdr:cNvSpPr>
            <a:spLocks/>
          </xdr:cNvSpPr>
        </xdr:nvSpPr>
        <xdr:spPr bwMode="auto">
          <a:xfrm>
            <a:off x="1792" y="526"/>
            <a:ext cx="61" cy="66"/>
          </a:xfrm>
          <a:custGeom>
            <a:avLst/>
            <a:gdLst>
              <a:gd name="T0" fmla="+- 0 1853 1792"/>
              <a:gd name="T1" fmla="*/ T0 w 61"/>
              <a:gd name="T2" fmla="+- 0 569 526"/>
              <a:gd name="T3" fmla="*/ 569 h 66"/>
              <a:gd name="T4" fmla="+- 0 1849 1792"/>
              <a:gd name="T5" fmla="*/ T4 w 61"/>
              <a:gd name="T6" fmla="+- 0 555 526"/>
              <a:gd name="T7" fmla="*/ 555 h 66"/>
              <a:gd name="T8" fmla="+- 0 1849 1792"/>
              <a:gd name="T9" fmla="*/ T8 w 61"/>
              <a:gd name="T10" fmla="+- 0 569 526"/>
              <a:gd name="T11" fmla="*/ 569 h 66"/>
              <a:gd name="T12" fmla="+- 0 1849 1792"/>
              <a:gd name="T13" fmla="*/ T12 w 61"/>
              <a:gd name="T14" fmla="+- 0 581 526"/>
              <a:gd name="T15" fmla="*/ 581 h 66"/>
              <a:gd name="T16" fmla="+- 0 1832 1792"/>
              <a:gd name="T17" fmla="*/ T16 w 61"/>
              <a:gd name="T18" fmla="+- 0 585 526"/>
              <a:gd name="T19" fmla="*/ 585 h 66"/>
              <a:gd name="T20" fmla="+- 0 1816 1792"/>
              <a:gd name="T21" fmla="*/ T20 w 61"/>
              <a:gd name="T22" fmla="+- 0 589 526"/>
              <a:gd name="T23" fmla="*/ 589 h 66"/>
              <a:gd name="T24" fmla="+- 0 1810 1792"/>
              <a:gd name="T25" fmla="*/ T24 w 61"/>
              <a:gd name="T26" fmla="+- 0 585 526"/>
              <a:gd name="T27" fmla="*/ 585 h 66"/>
              <a:gd name="T28" fmla="+- 0 1804 1792"/>
              <a:gd name="T29" fmla="*/ T28 w 61"/>
              <a:gd name="T30" fmla="+- 0 582 526"/>
              <a:gd name="T31" fmla="*/ 582 h 66"/>
              <a:gd name="T32" fmla="+- 0 1798 1792"/>
              <a:gd name="T33" fmla="*/ T32 w 61"/>
              <a:gd name="T34" fmla="+- 0 576 526"/>
              <a:gd name="T35" fmla="*/ 576 h 66"/>
              <a:gd name="T36" fmla="+- 0 1797 1792"/>
              <a:gd name="T37" fmla="*/ T36 w 61"/>
              <a:gd name="T38" fmla="+- 0 573 526"/>
              <a:gd name="T39" fmla="*/ 573 h 66"/>
              <a:gd name="T40" fmla="+- 0 1799 1792"/>
              <a:gd name="T41" fmla="*/ T40 w 61"/>
              <a:gd name="T42" fmla="+- 0 571 526"/>
              <a:gd name="T43" fmla="*/ 571 h 66"/>
              <a:gd name="T44" fmla="+- 0 1808 1792"/>
              <a:gd name="T45" fmla="*/ T44 w 61"/>
              <a:gd name="T46" fmla="+- 0 566 526"/>
              <a:gd name="T47" fmla="*/ 566 h 66"/>
              <a:gd name="T48" fmla="+- 0 1821 1792"/>
              <a:gd name="T49" fmla="*/ T48 w 61"/>
              <a:gd name="T50" fmla="+- 0 557 526"/>
              <a:gd name="T51" fmla="*/ 557 h 66"/>
              <a:gd name="T52" fmla="+- 0 1830 1792"/>
              <a:gd name="T53" fmla="*/ T52 w 61"/>
              <a:gd name="T54" fmla="+- 0 544 526"/>
              <a:gd name="T55" fmla="*/ 544 h 66"/>
              <a:gd name="T56" fmla="+- 0 1836 1792"/>
              <a:gd name="T57" fmla="*/ T56 w 61"/>
              <a:gd name="T58" fmla="+- 0 536 526"/>
              <a:gd name="T59" fmla="*/ 536 h 66"/>
              <a:gd name="T60" fmla="+- 0 1840 1792"/>
              <a:gd name="T61" fmla="*/ T60 w 61"/>
              <a:gd name="T62" fmla="+- 0 542 526"/>
              <a:gd name="T63" fmla="*/ 542 h 66"/>
              <a:gd name="T64" fmla="+- 0 1846 1792"/>
              <a:gd name="T65" fmla="*/ T64 w 61"/>
              <a:gd name="T66" fmla="+- 0 555 526"/>
              <a:gd name="T67" fmla="*/ 555 h 66"/>
              <a:gd name="T68" fmla="+- 0 1849 1792"/>
              <a:gd name="T69" fmla="*/ T68 w 61"/>
              <a:gd name="T70" fmla="+- 0 569 526"/>
              <a:gd name="T71" fmla="*/ 569 h 66"/>
              <a:gd name="T72" fmla="+- 0 1849 1792"/>
              <a:gd name="T73" fmla="*/ T72 w 61"/>
              <a:gd name="T74" fmla="+- 0 555 526"/>
              <a:gd name="T75" fmla="*/ 555 h 66"/>
              <a:gd name="T76" fmla="+- 0 1844 1792"/>
              <a:gd name="T77" fmla="*/ T76 w 61"/>
              <a:gd name="T78" fmla="+- 0 541 526"/>
              <a:gd name="T79" fmla="*/ 541 h 66"/>
              <a:gd name="T80" fmla="+- 0 1838 1792"/>
              <a:gd name="T81" fmla="*/ T80 w 61"/>
              <a:gd name="T82" fmla="+- 0 528 526"/>
              <a:gd name="T83" fmla="*/ 528 h 66"/>
              <a:gd name="T84" fmla="+- 0 1834 1792"/>
              <a:gd name="T85" fmla="*/ T84 w 61"/>
              <a:gd name="T86" fmla="+- 0 526 526"/>
              <a:gd name="T87" fmla="*/ 526 h 66"/>
              <a:gd name="T88" fmla="+- 0 1834 1792"/>
              <a:gd name="T89" fmla="*/ T88 w 61"/>
              <a:gd name="T90" fmla="+- 0 530 526"/>
              <a:gd name="T91" fmla="*/ 530 h 66"/>
              <a:gd name="T92" fmla="+- 0 1827 1792"/>
              <a:gd name="T93" fmla="*/ T92 w 61"/>
              <a:gd name="T94" fmla="+- 0 542 526"/>
              <a:gd name="T95" fmla="*/ 542 h 66"/>
              <a:gd name="T96" fmla="+- 0 1817 1792"/>
              <a:gd name="T97" fmla="*/ T96 w 61"/>
              <a:gd name="T98" fmla="+- 0 555 526"/>
              <a:gd name="T99" fmla="*/ 555 h 66"/>
              <a:gd name="T100" fmla="+- 0 1806 1792"/>
              <a:gd name="T101" fmla="*/ T100 w 61"/>
              <a:gd name="T102" fmla="+- 0 562 526"/>
              <a:gd name="T103" fmla="*/ 562 h 66"/>
              <a:gd name="T104" fmla="+- 0 1794 1792"/>
              <a:gd name="T105" fmla="*/ T104 w 61"/>
              <a:gd name="T106" fmla="+- 0 569 526"/>
              <a:gd name="T107" fmla="*/ 569 h 66"/>
              <a:gd name="T108" fmla="+- 0 1792 1792"/>
              <a:gd name="T109" fmla="*/ T108 w 61"/>
              <a:gd name="T110" fmla="+- 0 571 526"/>
              <a:gd name="T111" fmla="*/ 571 h 66"/>
              <a:gd name="T112" fmla="+- 0 1792 1792"/>
              <a:gd name="T113" fmla="*/ T112 w 61"/>
              <a:gd name="T114" fmla="+- 0 573 526"/>
              <a:gd name="T115" fmla="*/ 573 h 66"/>
              <a:gd name="T116" fmla="+- 0 1800 1792"/>
              <a:gd name="T117" fmla="*/ T116 w 61"/>
              <a:gd name="T118" fmla="+- 0 583 526"/>
              <a:gd name="T119" fmla="*/ 583 h 66"/>
              <a:gd name="T120" fmla="+- 0 1806 1792"/>
              <a:gd name="T121" fmla="*/ T120 w 61"/>
              <a:gd name="T122" fmla="+- 0 589 526"/>
              <a:gd name="T123" fmla="*/ 589 h 66"/>
              <a:gd name="T124" fmla="+- 0 1815 1792"/>
              <a:gd name="T125" fmla="*/ T124 w 61"/>
              <a:gd name="T126" fmla="+- 0 592 526"/>
              <a:gd name="T127" fmla="*/ 592 h 66"/>
              <a:gd name="T128" fmla="+- 0 1817 1792"/>
              <a:gd name="T129" fmla="*/ T128 w 61"/>
              <a:gd name="T130" fmla="+- 0 592 526"/>
              <a:gd name="T131" fmla="*/ 592 h 66"/>
              <a:gd name="T132" fmla="+- 0 1834 1792"/>
              <a:gd name="T133" fmla="*/ T132 w 61"/>
              <a:gd name="T134" fmla="+- 0 589 526"/>
              <a:gd name="T135" fmla="*/ 589 h 66"/>
              <a:gd name="T136" fmla="+- 0 1851 1792"/>
              <a:gd name="T137" fmla="*/ T136 w 61"/>
              <a:gd name="T138" fmla="+- 0 583 526"/>
              <a:gd name="T139" fmla="*/ 583 h 66"/>
              <a:gd name="T140" fmla="+- 0 1853 1792"/>
              <a:gd name="T141" fmla="*/ T140 w 61"/>
              <a:gd name="T142" fmla="+- 0 583 526"/>
              <a:gd name="T143" fmla="*/ 583 h 66"/>
              <a:gd name="T144" fmla="+- 0 1853 1792"/>
              <a:gd name="T145" fmla="*/ T144 w 61"/>
              <a:gd name="T146" fmla="+- 0 582 526"/>
              <a:gd name="T147" fmla="*/ 582 h 66"/>
              <a:gd name="T148" fmla="+- 0 1853 1792"/>
              <a:gd name="T149" fmla="*/ T148 w 61"/>
              <a:gd name="T150" fmla="+- 0 569 526"/>
              <a:gd name="T151" fmla="*/ 569 h 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Lst>
            <a:rect l="0" t="0" r="r" b="b"/>
            <a:pathLst>
              <a:path w="61" h="66">
                <a:moveTo>
                  <a:pt x="61" y="43"/>
                </a:moveTo>
                <a:lnTo>
                  <a:pt x="57" y="29"/>
                </a:lnTo>
                <a:lnTo>
                  <a:pt x="57" y="43"/>
                </a:lnTo>
                <a:lnTo>
                  <a:pt x="57" y="55"/>
                </a:lnTo>
                <a:lnTo>
                  <a:pt x="40" y="59"/>
                </a:lnTo>
                <a:lnTo>
                  <a:pt x="24" y="63"/>
                </a:lnTo>
                <a:lnTo>
                  <a:pt x="18" y="59"/>
                </a:lnTo>
                <a:lnTo>
                  <a:pt x="12" y="56"/>
                </a:lnTo>
                <a:lnTo>
                  <a:pt x="6" y="50"/>
                </a:lnTo>
                <a:lnTo>
                  <a:pt x="5" y="47"/>
                </a:lnTo>
                <a:lnTo>
                  <a:pt x="7" y="45"/>
                </a:lnTo>
                <a:lnTo>
                  <a:pt x="16" y="40"/>
                </a:lnTo>
                <a:lnTo>
                  <a:pt x="29" y="31"/>
                </a:lnTo>
                <a:lnTo>
                  <a:pt x="38" y="18"/>
                </a:lnTo>
                <a:lnTo>
                  <a:pt x="44" y="10"/>
                </a:lnTo>
                <a:lnTo>
                  <a:pt x="48" y="16"/>
                </a:lnTo>
                <a:lnTo>
                  <a:pt x="54" y="29"/>
                </a:lnTo>
                <a:lnTo>
                  <a:pt x="57" y="43"/>
                </a:lnTo>
                <a:lnTo>
                  <a:pt x="57" y="29"/>
                </a:lnTo>
                <a:lnTo>
                  <a:pt x="52" y="15"/>
                </a:lnTo>
                <a:lnTo>
                  <a:pt x="46" y="2"/>
                </a:lnTo>
                <a:lnTo>
                  <a:pt x="42" y="0"/>
                </a:lnTo>
                <a:lnTo>
                  <a:pt x="42" y="4"/>
                </a:lnTo>
                <a:lnTo>
                  <a:pt x="35" y="16"/>
                </a:lnTo>
                <a:lnTo>
                  <a:pt x="25" y="29"/>
                </a:lnTo>
                <a:lnTo>
                  <a:pt x="14" y="36"/>
                </a:lnTo>
                <a:lnTo>
                  <a:pt x="2" y="43"/>
                </a:lnTo>
                <a:lnTo>
                  <a:pt x="0" y="45"/>
                </a:lnTo>
                <a:lnTo>
                  <a:pt x="0" y="47"/>
                </a:lnTo>
                <a:lnTo>
                  <a:pt x="8" y="57"/>
                </a:lnTo>
                <a:lnTo>
                  <a:pt x="14" y="63"/>
                </a:lnTo>
                <a:lnTo>
                  <a:pt x="23" y="66"/>
                </a:lnTo>
                <a:lnTo>
                  <a:pt x="25" y="66"/>
                </a:lnTo>
                <a:lnTo>
                  <a:pt x="42" y="63"/>
                </a:lnTo>
                <a:lnTo>
                  <a:pt x="59" y="57"/>
                </a:lnTo>
                <a:lnTo>
                  <a:pt x="61" y="57"/>
                </a:lnTo>
                <a:lnTo>
                  <a:pt x="61" y="56"/>
                </a:lnTo>
                <a:lnTo>
                  <a:pt x="61" y="43"/>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42" name="Freeform 17">
            <a:extLst>
              <a:ext uri="{FF2B5EF4-FFF2-40B4-BE49-F238E27FC236}">
                <a16:creationId xmlns:a16="http://schemas.microsoft.com/office/drawing/2014/main" xmlns="" id="{72F4E42D-A196-BCF5-DCB2-18F912886D24}"/>
              </a:ext>
            </a:extLst>
          </xdr:cNvPr>
          <xdr:cNvSpPr>
            <a:spLocks/>
          </xdr:cNvSpPr>
        </xdr:nvSpPr>
        <xdr:spPr bwMode="auto">
          <a:xfrm>
            <a:off x="2104" y="526"/>
            <a:ext cx="57" cy="63"/>
          </a:xfrm>
          <a:custGeom>
            <a:avLst/>
            <a:gdLst>
              <a:gd name="T0" fmla="+- 0 2121 2104"/>
              <a:gd name="T1" fmla="*/ T0 w 57"/>
              <a:gd name="T2" fmla="+- 0 526 526"/>
              <a:gd name="T3" fmla="*/ 526 h 63"/>
              <a:gd name="T4" fmla="+- 0 2114 2104"/>
              <a:gd name="T5" fmla="*/ T4 w 57"/>
              <a:gd name="T6" fmla="+- 0 539 526"/>
              <a:gd name="T7" fmla="*/ 539 h 63"/>
              <a:gd name="T8" fmla="+- 0 2108 2104"/>
              <a:gd name="T9" fmla="*/ T8 w 57"/>
              <a:gd name="T10" fmla="+- 0 553 526"/>
              <a:gd name="T11" fmla="*/ 553 h 63"/>
              <a:gd name="T12" fmla="+- 0 2104 2104"/>
              <a:gd name="T13" fmla="*/ T12 w 57"/>
              <a:gd name="T14" fmla="+- 0 567 526"/>
              <a:gd name="T15" fmla="*/ 567 h 63"/>
              <a:gd name="T16" fmla="+- 0 2104 2104"/>
              <a:gd name="T17" fmla="*/ T16 w 57"/>
              <a:gd name="T18" fmla="+- 0 580 526"/>
              <a:gd name="T19" fmla="*/ 580 h 63"/>
              <a:gd name="T20" fmla="+- 0 2123 2104"/>
              <a:gd name="T21" fmla="*/ T20 w 57"/>
              <a:gd name="T22" fmla="+- 0 585 526"/>
              <a:gd name="T23" fmla="*/ 585 h 63"/>
              <a:gd name="T24" fmla="+- 0 2142 2104"/>
              <a:gd name="T25" fmla="*/ T24 w 57"/>
              <a:gd name="T26" fmla="+- 0 589 526"/>
              <a:gd name="T27" fmla="*/ 589 h 63"/>
              <a:gd name="T28" fmla="+- 0 2152 2104"/>
              <a:gd name="T29" fmla="*/ T28 w 57"/>
              <a:gd name="T30" fmla="+- 0 580 526"/>
              <a:gd name="T31" fmla="*/ 580 h 63"/>
              <a:gd name="T32" fmla="+- 0 2161 2104"/>
              <a:gd name="T33" fmla="*/ T32 w 57"/>
              <a:gd name="T34" fmla="+- 0 569 526"/>
              <a:gd name="T35" fmla="*/ 569 h 63"/>
              <a:gd name="T36" fmla="+- 0 2148 2104"/>
              <a:gd name="T37" fmla="*/ T36 w 57"/>
              <a:gd name="T38" fmla="+- 0 562 526"/>
              <a:gd name="T39" fmla="*/ 562 h 63"/>
              <a:gd name="T40" fmla="+- 0 2136 2104"/>
              <a:gd name="T41" fmla="*/ T40 w 57"/>
              <a:gd name="T42" fmla="+- 0 553 526"/>
              <a:gd name="T43" fmla="*/ 553 h 63"/>
              <a:gd name="T44" fmla="+- 0 2129 2104"/>
              <a:gd name="T45" fmla="*/ T44 w 57"/>
              <a:gd name="T46" fmla="+- 0 541 526"/>
              <a:gd name="T47" fmla="*/ 541 h 63"/>
              <a:gd name="T48" fmla="+- 0 2121 2104"/>
              <a:gd name="T49" fmla="*/ T48 w 57"/>
              <a:gd name="T50" fmla="+- 0 526 526"/>
              <a:gd name="T51" fmla="*/ 526 h 6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57" h="63">
                <a:moveTo>
                  <a:pt x="17" y="0"/>
                </a:moveTo>
                <a:lnTo>
                  <a:pt x="10" y="13"/>
                </a:lnTo>
                <a:lnTo>
                  <a:pt x="4" y="27"/>
                </a:lnTo>
                <a:lnTo>
                  <a:pt x="0" y="41"/>
                </a:lnTo>
                <a:lnTo>
                  <a:pt x="0" y="54"/>
                </a:lnTo>
                <a:lnTo>
                  <a:pt x="19" y="59"/>
                </a:lnTo>
                <a:lnTo>
                  <a:pt x="38" y="63"/>
                </a:lnTo>
                <a:lnTo>
                  <a:pt x="48" y="54"/>
                </a:lnTo>
                <a:lnTo>
                  <a:pt x="57" y="43"/>
                </a:lnTo>
                <a:lnTo>
                  <a:pt x="44" y="36"/>
                </a:lnTo>
                <a:lnTo>
                  <a:pt x="32" y="27"/>
                </a:lnTo>
                <a:lnTo>
                  <a:pt x="25" y="15"/>
                </a:lnTo>
                <a:lnTo>
                  <a:pt x="17" y="0"/>
                </a:lnTo>
                <a:close/>
              </a:path>
            </a:pathLst>
          </a:custGeom>
          <a:solidFill>
            <a:srgbClr val="A9A8A8"/>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43" name="Freeform 18">
            <a:extLst>
              <a:ext uri="{FF2B5EF4-FFF2-40B4-BE49-F238E27FC236}">
                <a16:creationId xmlns:a16="http://schemas.microsoft.com/office/drawing/2014/main" xmlns="" id="{78EBF81B-F581-2D47-2F31-E41A268A59AA}"/>
              </a:ext>
            </a:extLst>
          </xdr:cNvPr>
          <xdr:cNvSpPr>
            <a:spLocks/>
          </xdr:cNvSpPr>
        </xdr:nvSpPr>
        <xdr:spPr bwMode="auto">
          <a:xfrm>
            <a:off x="2102" y="523"/>
            <a:ext cx="63" cy="68"/>
          </a:xfrm>
          <a:custGeom>
            <a:avLst/>
            <a:gdLst>
              <a:gd name="T0" fmla="+- 0 2165 2102"/>
              <a:gd name="T1" fmla="*/ T0 w 63"/>
              <a:gd name="T2" fmla="+- 0 569 523"/>
              <a:gd name="T3" fmla="*/ 569 h 68"/>
              <a:gd name="T4" fmla="+- 0 2161 2102"/>
              <a:gd name="T5" fmla="*/ T4 w 63"/>
              <a:gd name="T6" fmla="+- 0 567 523"/>
              <a:gd name="T7" fmla="*/ 567 h 68"/>
              <a:gd name="T8" fmla="+- 0 2157 2102"/>
              <a:gd name="T9" fmla="*/ T8 w 63"/>
              <a:gd name="T10" fmla="+- 0 565 523"/>
              <a:gd name="T11" fmla="*/ 565 h 68"/>
              <a:gd name="T12" fmla="+- 0 2157 2102"/>
              <a:gd name="T13" fmla="*/ T12 w 63"/>
              <a:gd name="T14" fmla="+- 0 570 523"/>
              <a:gd name="T15" fmla="*/ 570 h 68"/>
              <a:gd name="T16" fmla="+- 0 2150 2102"/>
              <a:gd name="T17" fmla="*/ T16 w 63"/>
              <a:gd name="T18" fmla="+- 0 578 523"/>
              <a:gd name="T19" fmla="*/ 578 h 68"/>
              <a:gd name="T20" fmla="+- 0 2142 2102"/>
              <a:gd name="T21" fmla="*/ T20 w 63"/>
              <a:gd name="T22" fmla="+- 0 587 523"/>
              <a:gd name="T23" fmla="*/ 587 h 68"/>
              <a:gd name="T24" fmla="+- 0 2106 2102"/>
              <a:gd name="T25" fmla="*/ T24 w 63"/>
              <a:gd name="T26" fmla="+- 0 579 523"/>
              <a:gd name="T27" fmla="*/ 579 h 68"/>
              <a:gd name="T28" fmla="+- 0 2106 2102"/>
              <a:gd name="T29" fmla="*/ T28 w 63"/>
              <a:gd name="T30" fmla="+- 0 567 523"/>
              <a:gd name="T31" fmla="*/ 567 h 68"/>
              <a:gd name="T32" fmla="+- 0 2110 2102"/>
              <a:gd name="T33" fmla="*/ T32 w 63"/>
              <a:gd name="T34" fmla="+- 0 553 523"/>
              <a:gd name="T35" fmla="*/ 553 h 68"/>
              <a:gd name="T36" fmla="+- 0 2116 2102"/>
              <a:gd name="T37" fmla="*/ T36 w 63"/>
              <a:gd name="T38" fmla="+- 0 541 523"/>
              <a:gd name="T39" fmla="*/ 541 h 68"/>
              <a:gd name="T40" fmla="+- 0 2121 2102"/>
              <a:gd name="T41" fmla="*/ T40 w 63"/>
              <a:gd name="T42" fmla="+- 0 532 523"/>
              <a:gd name="T43" fmla="*/ 532 h 68"/>
              <a:gd name="T44" fmla="+- 0 2127 2102"/>
              <a:gd name="T45" fmla="*/ T44 w 63"/>
              <a:gd name="T46" fmla="+- 0 542 523"/>
              <a:gd name="T47" fmla="*/ 542 h 68"/>
              <a:gd name="T48" fmla="+- 0 2136 2102"/>
              <a:gd name="T49" fmla="*/ T48 w 63"/>
              <a:gd name="T50" fmla="+- 0 555 523"/>
              <a:gd name="T51" fmla="*/ 555 h 68"/>
              <a:gd name="T52" fmla="+- 0 2148 2102"/>
              <a:gd name="T53" fmla="*/ T52 w 63"/>
              <a:gd name="T54" fmla="+- 0 564 523"/>
              <a:gd name="T55" fmla="*/ 564 h 68"/>
              <a:gd name="T56" fmla="+- 0 2157 2102"/>
              <a:gd name="T57" fmla="*/ T56 w 63"/>
              <a:gd name="T58" fmla="+- 0 570 523"/>
              <a:gd name="T59" fmla="*/ 570 h 68"/>
              <a:gd name="T60" fmla="+- 0 2157 2102"/>
              <a:gd name="T61" fmla="*/ T60 w 63"/>
              <a:gd name="T62" fmla="+- 0 565 523"/>
              <a:gd name="T63" fmla="*/ 565 h 68"/>
              <a:gd name="T64" fmla="+- 0 2150 2102"/>
              <a:gd name="T65" fmla="*/ T64 w 63"/>
              <a:gd name="T66" fmla="+- 0 560 523"/>
              <a:gd name="T67" fmla="*/ 560 h 68"/>
              <a:gd name="T68" fmla="+- 0 2138 2102"/>
              <a:gd name="T69" fmla="*/ T68 w 63"/>
              <a:gd name="T70" fmla="+- 0 551 523"/>
              <a:gd name="T71" fmla="*/ 551 h 68"/>
              <a:gd name="T72" fmla="+- 0 2131 2102"/>
              <a:gd name="T73" fmla="*/ T72 w 63"/>
              <a:gd name="T74" fmla="+- 0 541 523"/>
              <a:gd name="T75" fmla="*/ 541 h 68"/>
              <a:gd name="T76" fmla="+- 0 2123 2102"/>
              <a:gd name="T77" fmla="*/ T76 w 63"/>
              <a:gd name="T78" fmla="+- 0 526 523"/>
              <a:gd name="T79" fmla="*/ 526 h 68"/>
              <a:gd name="T80" fmla="+- 0 2121 2102"/>
              <a:gd name="T81" fmla="*/ T80 w 63"/>
              <a:gd name="T82" fmla="+- 0 523 523"/>
              <a:gd name="T83" fmla="*/ 523 h 68"/>
              <a:gd name="T84" fmla="+- 0 2119 2102"/>
              <a:gd name="T85" fmla="*/ T84 w 63"/>
              <a:gd name="T86" fmla="+- 0 526 523"/>
              <a:gd name="T87" fmla="*/ 526 h 68"/>
              <a:gd name="T88" fmla="+- 0 2112 2102"/>
              <a:gd name="T89" fmla="*/ T88 w 63"/>
              <a:gd name="T90" fmla="+- 0 539 523"/>
              <a:gd name="T91" fmla="*/ 539 h 68"/>
              <a:gd name="T92" fmla="+- 0 2106 2102"/>
              <a:gd name="T93" fmla="*/ T92 w 63"/>
              <a:gd name="T94" fmla="+- 0 551 523"/>
              <a:gd name="T95" fmla="*/ 551 h 68"/>
              <a:gd name="T96" fmla="+- 0 2102 2102"/>
              <a:gd name="T97" fmla="*/ T96 w 63"/>
              <a:gd name="T98" fmla="+- 0 567 523"/>
              <a:gd name="T99" fmla="*/ 567 h 68"/>
              <a:gd name="T100" fmla="+- 0 2102 2102"/>
              <a:gd name="T101" fmla="*/ T100 w 63"/>
              <a:gd name="T102" fmla="+- 0 580 523"/>
              <a:gd name="T103" fmla="*/ 580 h 68"/>
              <a:gd name="T104" fmla="+- 0 2102 2102"/>
              <a:gd name="T105" fmla="*/ T104 w 63"/>
              <a:gd name="T106" fmla="+- 0 582 523"/>
              <a:gd name="T107" fmla="*/ 582 h 68"/>
              <a:gd name="T108" fmla="+- 0 2104 2102"/>
              <a:gd name="T109" fmla="*/ T108 w 63"/>
              <a:gd name="T110" fmla="+- 0 582 523"/>
              <a:gd name="T111" fmla="*/ 582 h 68"/>
              <a:gd name="T112" fmla="+- 0 2123 2102"/>
              <a:gd name="T113" fmla="*/ T112 w 63"/>
              <a:gd name="T114" fmla="+- 0 587 523"/>
              <a:gd name="T115" fmla="*/ 587 h 68"/>
              <a:gd name="T116" fmla="+- 0 2142 2102"/>
              <a:gd name="T117" fmla="*/ T116 w 63"/>
              <a:gd name="T118" fmla="+- 0 591 523"/>
              <a:gd name="T119" fmla="*/ 591 h 68"/>
              <a:gd name="T120" fmla="+- 0 2144 2102"/>
              <a:gd name="T121" fmla="*/ T120 w 63"/>
              <a:gd name="T122" fmla="+- 0 591 523"/>
              <a:gd name="T123" fmla="*/ 591 h 68"/>
              <a:gd name="T124" fmla="+- 0 2154 2102"/>
              <a:gd name="T125" fmla="*/ T124 w 63"/>
              <a:gd name="T126" fmla="+- 0 582 523"/>
              <a:gd name="T127" fmla="*/ 582 h 68"/>
              <a:gd name="T128" fmla="+- 0 2161 2102"/>
              <a:gd name="T129" fmla="*/ T128 w 63"/>
              <a:gd name="T130" fmla="+- 0 571 523"/>
              <a:gd name="T131" fmla="*/ 571 h 68"/>
              <a:gd name="T132" fmla="+- 0 2165 2102"/>
              <a:gd name="T133" fmla="*/ T132 w 63"/>
              <a:gd name="T134" fmla="+- 0 569 523"/>
              <a:gd name="T135" fmla="*/ 569 h 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Lst>
            <a:rect l="0" t="0" r="r" b="b"/>
            <a:pathLst>
              <a:path w="63" h="68">
                <a:moveTo>
                  <a:pt x="63" y="46"/>
                </a:moveTo>
                <a:lnTo>
                  <a:pt x="59" y="44"/>
                </a:lnTo>
                <a:lnTo>
                  <a:pt x="55" y="42"/>
                </a:lnTo>
                <a:lnTo>
                  <a:pt x="55" y="47"/>
                </a:lnTo>
                <a:lnTo>
                  <a:pt x="48" y="55"/>
                </a:lnTo>
                <a:lnTo>
                  <a:pt x="40" y="64"/>
                </a:lnTo>
                <a:lnTo>
                  <a:pt x="4" y="56"/>
                </a:lnTo>
                <a:lnTo>
                  <a:pt x="4" y="44"/>
                </a:lnTo>
                <a:lnTo>
                  <a:pt x="8" y="30"/>
                </a:lnTo>
                <a:lnTo>
                  <a:pt x="14" y="18"/>
                </a:lnTo>
                <a:lnTo>
                  <a:pt x="19" y="9"/>
                </a:lnTo>
                <a:lnTo>
                  <a:pt x="25" y="19"/>
                </a:lnTo>
                <a:lnTo>
                  <a:pt x="34" y="32"/>
                </a:lnTo>
                <a:lnTo>
                  <a:pt x="46" y="41"/>
                </a:lnTo>
                <a:lnTo>
                  <a:pt x="55" y="47"/>
                </a:lnTo>
                <a:lnTo>
                  <a:pt x="55" y="42"/>
                </a:lnTo>
                <a:lnTo>
                  <a:pt x="48" y="37"/>
                </a:lnTo>
                <a:lnTo>
                  <a:pt x="36" y="28"/>
                </a:lnTo>
                <a:lnTo>
                  <a:pt x="29" y="18"/>
                </a:lnTo>
                <a:lnTo>
                  <a:pt x="21" y="3"/>
                </a:lnTo>
                <a:lnTo>
                  <a:pt x="19" y="0"/>
                </a:lnTo>
                <a:lnTo>
                  <a:pt x="17" y="3"/>
                </a:lnTo>
                <a:lnTo>
                  <a:pt x="10" y="16"/>
                </a:lnTo>
                <a:lnTo>
                  <a:pt x="4" y="28"/>
                </a:lnTo>
                <a:lnTo>
                  <a:pt x="0" y="44"/>
                </a:lnTo>
                <a:lnTo>
                  <a:pt x="0" y="57"/>
                </a:lnTo>
                <a:lnTo>
                  <a:pt x="0" y="59"/>
                </a:lnTo>
                <a:lnTo>
                  <a:pt x="2" y="59"/>
                </a:lnTo>
                <a:lnTo>
                  <a:pt x="21" y="64"/>
                </a:lnTo>
                <a:lnTo>
                  <a:pt x="40" y="68"/>
                </a:lnTo>
                <a:lnTo>
                  <a:pt x="42" y="68"/>
                </a:lnTo>
                <a:lnTo>
                  <a:pt x="52" y="59"/>
                </a:lnTo>
                <a:lnTo>
                  <a:pt x="59" y="48"/>
                </a:lnTo>
                <a:lnTo>
                  <a:pt x="63" y="46"/>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44" name="Freeform 19">
            <a:extLst>
              <a:ext uri="{FF2B5EF4-FFF2-40B4-BE49-F238E27FC236}">
                <a16:creationId xmlns:a16="http://schemas.microsoft.com/office/drawing/2014/main" xmlns="" id="{176A045A-B91A-ED2E-A979-F61EDB00184A}"/>
              </a:ext>
            </a:extLst>
          </xdr:cNvPr>
          <xdr:cNvSpPr>
            <a:spLocks/>
          </xdr:cNvSpPr>
        </xdr:nvSpPr>
        <xdr:spPr bwMode="auto">
          <a:xfrm>
            <a:off x="2121" y="509"/>
            <a:ext cx="354" cy="123"/>
          </a:xfrm>
          <a:custGeom>
            <a:avLst/>
            <a:gdLst>
              <a:gd name="T0" fmla="+- 0 2463 2121"/>
              <a:gd name="T1" fmla="*/ T0 w 354"/>
              <a:gd name="T2" fmla="+- 0 509 509"/>
              <a:gd name="T3" fmla="*/ 509 h 123"/>
              <a:gd name="T4" fmla="+- 0 2422 2121"/>
              <a:gd name="T5" fmla="*/ T4 w 354"/>
              <a:gd name="T6" fmla="+- 0 516 509"/>
              <a:gd name="T7" fmla="*/ 516 h 123"/>
              <a:gd name="T8" fmla="+- 0 2378 2121"/>
              <a:gd name="T9" fmla="*/ T8 w 354"/>
              <a:gd name="T10" fmla="+- 0 519 509"/>
              <a:gd name="T11" fmla="*/ 519 h 123"/>
              <a:gd name="T12" fmla="+- 0 2336 2121"/>
              <a:gd name="T13" fmla="*/ T12 w 354"/>
              <a:gd name="T14" fmla="+- 0 523 509"/>
              <a:gd name="T15" fmla="*/ 523 h 123"/>
              <a:gd name="T16" fmla="+- 0 2292 2121"/>
              <a:gd name="T17" fmla="*/ T16 w 354"/>
              <a:gd name="T18" fmla="+- 0 526 509"/>
              <a:gd name="T19" fmla="*/ 526 h 123"/>
              <a:gd name="T20" fmla="+- 0 2251 2121"/>
              <a:gd name="T21" fmla="*/ T20 w 354"/>
              <a:gd name="T22" fmla="+- 0 528 509"/>
              <a:gd name="T23" fmla="*/ 528 h 123"/>
              <a:gd name="T24" fmla="+- 0 2121 2121"/>
              <a:gd name="T25" fmla="*/ T24 w 354"/>
              <a:gd name="T26" fmla="+- 0 528 509"/>
              <a:gd name="T27" fmla="*/ 528 h 123"/>
              <a:gd name="T28" fmla="+- 0 2129 2121"/>
              <a:gd name="T29" fmla="*/ T28 w 354"/>
              <a:gd name="T30" fmla="+- 0 541 509"/>
              <a:gd name="T31" fmla="*/ 541 h 123"/>
              <a:gd name="T32" fmla="+- 0 2136 2121"/>
              <a:gd name="T33" fmla="*/ T32 w 354"/>
              <a:gd name="T34" fmla="+- 0 553 509"/>
              <a:gd name="T35" fmla="*/ 553 h 123"/>
              <a:gd name="T36" fmla="+- 0 2148 2121"/>
              <a:gd name="T37" fmla="*/ T36 w 354"/>
              <a:gd name="T38" fmla="+- 0 562 509"/>
              <a:gd name="T39" fmla="*/ 562 h 123"/>
              <a:gd name="T40" fmla="+- 0 2161 2121"/>
              <a:gd name="T41" fmla="*/ T40 w 354"/>
              <a:gd name="T42" fmla="+- 0 569 509"/>
              <a:gd name="T43" fmla="*/ 569 h 123"/>
              <a:gd name="T44" fmla="+- 0 2161 2121"/>
              <a:gd name="T45" fmla="*/ T44 w 354"/>
              <a:gd name="T46" fmla="+- 0 592 509"/>
              <a:gd name="T47" fmla="*/ 592 h 123"/>
              <a:gd name="T48" fmla="+- 0 2159 2121"/>
              <a:gd name="T49" fmla="*/ T48 w 354"/>
              <a:gd name="T50" fmla="+- 0 600 509"/>
              <a:gd name="T51" fmla="*/ 600 h 123"/>
              <a:gd name="T52" fmla="+- 0 2157 2121"/>
              <a:gd name="T53" fmla="*/ T52 w 354"/>
              <a:gd name="T54" fmla="+- 0 605 509"/>
              <a:gd name="T55" fmla="*/ 605 h 123"/>
              <a:gd name="T56" fmla="+- 0 2154 2121"/>
              <a:gd name="T57" fmla="*/ T56 w 354"/>
              <a:gd name="T58" fmla="+- 0 610 509"/>
              <a:gd name="T59" fmla="*/ 610 h 123"/>
              <a:gd name="T60" fmla="+- 0 2148 2121"/>
              <a:gd name="T61" fmla="*/ T60 w 354"/>
              <a:gd name="T62" fmla="+- 0 616 509"/>
              <a:gd name="T63" fmla="*/ 616 h 123"/>
              <a:gd name="T64" fmla="+- 0 2148 2121"/>
              <a:gd name="T65" fmla="*/ T64 w 354"/>
              <a:gd name="T66" fmla="+- 0 630 509"/>
              <a:gd name="T67" fmla="*/ 630 h 123"/>
              <a:gd name="T68" fmla="+- 0 2192 2121"/>
              <a:gd name="T69" fmla="*/ T68 w 354"/>
              <a:gd name="T70" fmla="+- 0 632 509"/>
              <a:gd name="T71" fmla="*/ 632 h 123"/>
              <a:gd name="T72" fmla="+- 0 2235 2121"/>
              <a:gd name="T73" fmla="*/ T72 w 354"/>
              <a:gd name="T74" fmla="+- 0 630 509"/>
              <a:gd name="T75" fmla="*/ 630 h 123"/>
              <a:gd name="T76" fmla="+- 0 2277 2121"/>
              <a:gd name="T77" fmla="*/ T76 w 354"/>
              <a:gd name="T78" fmla="+- 0 630 509"/>
              <a:gd name="T79" fmla="*/ 630 h 123"/>
              <a:gd name="T80" fmla="+- 0 2321 2121"/>
              <a:gd name="T81" fmla="*/ T80 w 354"/>
              <a:gd name="T82" fmla="+- 0 626 509"/>
              <a:gd name="T83" fmla="*/ 626 h 123"/>
              <a:gd name="T84" fmla="+- 0 2365 2121"/>
              <a:gd name="T85" fmla="*/ T84 w 354"/>
              <a:gd name="T86" fmla="+- 0 623 509"/>
              <a:gd name="T87" fmla="*/ 623 h 123"/>
              <a:gd name="T88" fmla="+- 0 2406 2121"/>
              <a:gd name="T89" fmla="*/ T88 w 354"/>
              <a:gd name="T90" fmla="+- 0 616 509"/>
              <a:gd name="T91" fmla="*/ 616 h 123"/>
              <a:gd name="T92" fmla="+- 0 2448 2121"/>
              <a:gd name="T93" fmla="*/ T92 w 354"/>
              <a:gd name="T94" fmla="+- 0 610 509"/>
              <a:gd name="T95" fmla="*/ 610 h 123"/>
              <a:gd name="T96" fmla="+- 0 2475 2121"/>
              <a:gd name="T97" fmla="*/ T96 w 354"/>
              <a:gd name="T98" fmla="+- 0 604 509"/>
              <a:gd name="T99" fmla="*/ 604 h 123"/>
              <a:gd name="T100" fmla="+- 0 2475 2121"/>
              <a:gd name="T101" fmla="*/ T100 w 354"/>
              <a:gd name="T102" fmla="+- 0 584 509"/>
              <a:gd name="T103" fmla="*/ 584 h 123"/>
              <a:gd name="T104" fmla="+- 0 2458 2121"/>
              <a:gd name="T105" fmla="*/ T104 w 354"/>
              <a:gd name="T106" fmla="+- 0 560 509"/>
              <a:gd name="T107" fmla="*/ 560 h 123"/>
              <a:gd name="T108" fmla="+- 0 2463 2121"/>
              <a:gd name="T109" fmla="*/ T108 w 354"/>
              <a:gd name="T110" fmla="+- 0 509 509"/>
              <a:gd name="T111" fmla="*/ 509 h 1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354" h="123">
                <a:moveTo>
                  <a:pt x="342" y="0"/>
                </a:moveTo>
                <a:lnTo>
                  <a:pt x="301" y="7"/>
                </a:lnTo>
                <a:lnTo>
                  <a:pt x="257" y="10"/>
                </a:lnTo>
                <a:lnTo>
                  <a:pt x="215" y="14"/>
                </a:lnTo>
                <a:lnTo>
                  <a:pt x="171" y="17"/>
                </a:lnTo>
                <a:lnTo>
                  <a:pt x="130" y="19"/>
                </a:lnTo>
                <a:lnTo>
                  <a:pt x="0" y="19"/>
                </a:lnTo>
                <a:lnTo>
                  <a:pt x="8" y="32"/>
                </a:lnTo>
                <a:lnTo>
                  <a:pt x="15" y="44"/>
                </a:lnTo>
                <a:lnTo>
                  <a:pt x="27" y="53"/>
                </a:lnTo>
                <a:lnTo>
                  <a:pt x="40" y="60"/>
                </a:lnTo>
                <a:lnTo>
                  <a:pt x="40" y="83"/>
                </a:lnTo>
                <a:lnTo>
                  <a:pt x="38" y="91"/>
                </a:lnTo>
                <a:lnTo>
                  <a:pt x="36" y="96"/>
                </a:lnTo>
                <a:lnTo>
                  <a:pt x="33" y="101"/>
                </a:lnTo>
                <a:lnTo>
                  <a:pt x="27" y="107"/>
                </a:lnTo>
                <a:lnTo>
                  <a:pt x="27" y="121"/>
                </a:lnTo>
                <a:lnTo>
                  <a:pt x="71" y="123"/>
                </a:lnTo>
                <a:lnTo>
                  <a:pt x="114" y="121"/>
                </a:lnTo>
                <a:lnTo>
                  <a:pt x="156" y="121"/>
                </a:lnTo>
                <a:lnTo>
                  <a:pt x="200" y="117"/>
                </a:lnTo>
                <a:lnTo>
                  <a:pt x="244" y="114"/>
                </a:lnTo>
                <a:lnTo>
                  <a:pt x="285" y="107"/>
                </a:lnTo>
                <a:lnTo>
                  <a:pt x="327" y="101"/>
                </a:lnTo>
                <a:lnTo>
                  <a:pt x="354" y="95"/>
                </a:lnTo>
                <a:lnTo>
                  <a:pt x="354" y="75"/>
                </a:lnTo>
                <a:lnTo>
                  <a:pt x="337" y="51"/>
                </a:lnTo>
                <a:lnTo>
                  <a:pt x="342" y="0"/>
                </a:lnTo>
                <a:close/>
              </a:path>
            </a:pathLst>
          </a:custGeom>
          <a:solidFill>
            <a:srgbClr val="D9241C"/>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45" name="Freeform 20">
            <a:extLst>
              <a:ext uri="{FF2B5EF4-FFF2-40B4-BE49-F238E27FC236}">
                <a16:creationId xmlns:a16="http://schemas.microsoft.com/office/drawing/2014/main" xmlns="" id="{0642567A-8105-B734-11BD-BEEF94F4D9B4}"/>
              </a:ext>
            </a:extLst>
          </xdr:cNvPr>
          <xdr:cNvSpPr>
            <a:spLocks/>
          </xdr:cNvSpPr>
        </xdr:nvSpPr>
        <xdr:spPr bwMode="auto">
          <a:xfrm>
            <a:off x="2117" y="507"/>
            <a:ext cx="358" cy="126"/>
          </a:xfrm>
          <a:custGeom>
            <a:avLst/>
            <a:gdLst>
              <a:gd name="T0" fmla="+- 0 2475 2117"/>
              <a:gd name="T1" fmla="*/ T0 w 358"/>
              <a:gd name="T2" fmla="+- 0 580 507"/>
              <a:gd name="T3" fmla="*/ 580 h 126"/>
              <a:gd name="T4" fmla="+- 0 2460 2117"/>
              <a:gd name="T5" fmla="*/ T4 w 358"/>
              <a:gd name="T6" fmla="+- 0 561 507"/>
              <a:gd name="T7" fmla="*/ 561 h 126"/>
              <a:gd name="T8" fmla="+- 0 2465 2117"/>
              <a:gd name="T9" fmla="*/ T8 w 358"/>
              <a:gd name="T10" fmla="+- 0 509 507"/>
              <a:gd name="T11" fmla="*/ 509 h 126"/>
              <a:gd name="T12" fmla="+- 0 2467 2117"/>
              <a:gd name="T13" fmla="*/ T12 w 358"/>
              <a:gd name="T14" fmla="+- 0 507 507"/>
              <a:gd name="T15" fmla="*/ 507 h 126"/>
              <a:gd name="T16" fmla="+- 0 2463 2117"/>
              <a:gd name="T17" fmla="*/ T16 w 358"/>
              <a:gd name="T18" fmla="+- 0 507 507"/>
              <a:gd name="T19" fmla="*/ 507 h 126"/>
              <a:gd name="T20" fmla="+- 0 2378 2117"/>
              <a:gd name="T21" fmla="*/ T20 w 358"/>
              <a:gd name="T22" fmla="+- 0 517 507"/>
              <a:gd name="T23" fmla="*/ 517 h 126"/>
              <a:gd name="T24" fmla="+- 0 2292 2117"/>
              <a:gd name="T25" fmla="*/ T24 w 358"/>
              <a:gd name="T26" fmla="+- 0 525 507"/>
              <a:gd name="T27" fmla="*/ 525 h 126"/>
              <a:gd name="T28" fmla="+- 0 2249 2117"/>
              <a:gd name="T29" fmla="*/ T28 w 358"/>
              <a:gd name="T30" fmla="+- 0 526 507"/>
              <a:gd name="T31" fmla="*/ 526 h 126"/>
              <a:gd name="T32" fmla="+- 0 2163 2117"/>
              <a:gd name="T33" fmla="*/ T32 w 358"/>
              <a:gd name="T34" fmla="+- 0 526 507"/>
              <a:gd name="T35" fmla="*/ 526 h 126"/>
              <a:gd name="T36" fmla="+- 0 2121 2117"/>
              <a:gd name="T37" fmla="*/ T36 w 358"/>
              <a:gd name="T38" fmla="+- 0 525 507"/>
              <a:gd name="T39" fmla="*/ 525 h 126"/>
              <a:gd name="T40" fmla="+- 0 2117 2117"/>
              <a:gd name="T41" fmla="*/ T40 w 358"/>
              <a:gd name="T42" fmla="+- 0 525 507"/>
              <a:gd name="T43" fmla="*/ 525 h 126"/>
              <a:gd name="T44" fmla="+- 0 2119 2117"/>
              <a:gd name="T45" fmla="*/ T44 w 358"/>
              <a:gd name="T46" fmla="+- 0 528 507"/>
              <a:gd name="T47" fmla="*/ 528 h 126"/>
              <a:gd name="T48" fmla="+- 0 2127 2117"/>
              <a:gd name="T49" fmla="*/ T48 w 358"/>
              <a:gd name="T50" fmla="+- 0 542 507"/>
              <a:gd name="T51" fmla="*/ 542 h 126"/>
              <a:gd name="T52" fmla="+- 0 2136 2117"/>
              <a:gd name="T53" fmla="*/ T52 w 358"/>
              <a:gd name="T54" fmla="+- 0 555 507"/>
              <a:gd name="T55" fmla="*/ 555 h 126"/>
              <a:gd name="T56" fmla="+- 0 2148 2117"/>
              <a:gd name="T57" fmla="*/ T56 w 358"/>
              <a:gd name="T58" fmla="+- 0 564 507"/>
              <a:gd name="T59" fmla="*/ 564 h 126"/>
              <a:gd name="T60" fmla="+- 0 2159 2117"/>
              <a:gd name="T61" fmla="*/ T60 w 358"/>
              <a:gd name="T62" fmla="+- 0 571 507"/>
              <a:gd name="T63" fmla="*/ 571 h 126"/>
              <a:gd name="T64" fmla="+- 0 2159 2117"/>
              <a:gd name="T65" fmla="*/ T64 w 358"/>
              <a:gd name="T66" fmla="+- 0 592 507"/>
              <a:gd name="T67" fmla="*/ 592 h 126"/>
              <a:gd name="T68" fmla="+- 0 2157 2117"/>
              <a:gd name="T69" fmla="*/ T68 w 358"/>
              <a:gd name="T70" fmla="+- 0 598 507"/>
              <a:gd name="T71" fmla="*/ 598 h 126"/>
              <a:gd name="T72" fmla="+- 0 2155 2117"/>
              <a:gd name="T73" fmla="*/ T72 w 358"/>
              <a:gd name="T74" fmla="+- 0 605 507"/>
              <a:gd name="T75" fmla="*/ 605 h 126"/>
              <a:gd name="T76" fmla="+- 0 2152 2117"/>
              <a:gd name="T77" fmla="*/ T76 w 358"/>
              <a:gd name="T78" fmla="+- 0 610 507"/>
              <a:gd name="T79" fmla="*/ 610 h 126"/>
              <a:gd name="T80" fmla="+- 0 2146 2117"/>
              <a:gd name="T81" fmla="*/ T80 w 358"/>
              <a:gd name="T82" fmla="+- 0 614 507"/>
              <a:gd name="T83" fmla="*/ 614 h 126"/>
              <a:gd name="T84" fmla="+- 0 2146 2117"/>
              <a:gd name="T85" fmla="*/ T84 w 358"/>
              <a:gd name="T86" fmla="+- 0 630 507"/>
              <a:gd name="T87" fmla="*/ 630 h 126"/>
              <a:gd name="T88" fmla="+- 0 2146 2117"/>
              <a:gd name="T89" fmla="*/ T88 w 358"/>
              <a:gd name="T90" fmla="+- 0 632 507"/>
              <a:gd name="T91" fmla="*/ 632 h 126"/>
              <a:gd name="T92" fmla="+- 0 2148 2117"/>
              <a:gd name="T93" fmla="*/ T92 w 358"/>
              <a:gd name="T94" fmla="+- 0 632 507"/>
              <a:gd name="T95" fmla="*/ 632 h 126"/>
              <a:gd name="T96" fmla="+- 0 2192 2117"/>
              <a:gd name="T97" fmla="*/ T96 w 358"/>
              <a:gd name="T98" fmla="+- 0 633 507"/>
              <a:gd name="T99" fmla="*/ 633 h 126"/>
              <a:gd name="T100" fmla="+- 0 2235 2117"/>
              <a:gd name="T101" fmla="*/ T100 w 358"/>
              <a:gd name="T102" fmla="+- 0 633 507"/>
              <a:gd name="T103" fmla="*/ 633 h 126"/>
              <a:gd name="T104" fmla="+- 0 2365 2117"/>
              <a:gd name="T105" fmla="*/ T104 w 358"/>
              <a:gd name="T106" fmla="+- 0 624 507"/>
              <a:gd name="T107" fmla="*/ 624 h 126"/>
              <a:gd name="T108" fmla="+- 0 2448 2117"/>
              <a:gd name="T109" fmla="*/ T108 w 358"/>
              <a:gd name="T110" fmla="+- 0 612 507"/>
              <a:gd name="T111" fmla="*/ 612 h 126"/>
              <a:gd name="T112" fmla="+- 0 2475 2117"/>
              <a:gd name="T113" fmla="*/ T112 w 358"/>
              <a:gd name="T114" fmla="+- 0 606 507"/>
              <a:gd name="T115" fmla="*/ 606 h 126"/>
              <a:gd name="T116" fmla="+- 0 2475 2117"/>
              <a:gd name="T117" fmla="*/ T116 w 358"/>
              <a:gd name="T118" fmla="+- 0 602 507"/>
              <a:gd name="T119" fmla="*/ 602 h 126"/>
              <a:gd name="T120" fmla="+- 0 2406 2117"/>
              <a:gd name="T121" fmla="*/ T120 w 358"/>
              <a:gd name="T122" fmla="+- 0 614 507"/>
              <a:gd name="T123" fmla="*/ 614 h 126"/>
              <a:gd name="T124" fmla="+- 0 2321 2117"/>
              <a:gd name="T125" fmla="*/ T124 w 358"/>
              <a:gd name="T126" fmla="+- 0 624 507"/>
              <a:gd name="T127" fmla="*/ 624 h 126"/>
              <a:gd name="T128" fmla="+- 0 2235 2117"/>
              <a:gd name="T129" fmla="*/ T128 w 358"/>
              <a:gd name="T130" fmla="+- 0 628 507"/>
              <a:gd name="T131" fmla="*/ 628 h 126"/>
              <a:gd name="T132" fmla="+- 0 2150 2117"/>
              <a:gd name="T133" fmla="*/ T132 w 358"/>
              <a:gd name="T134" fmla="+- 0 628 507"/>
              <a:gd name="T135" fmla="*/ 628 h 126"/>
              <a:gd name="T136" fmla="+- 0 2150 2117"/>
              <a:gd name="T137" fmla="*/ T136 w 358"/>
              <a:gd name="T138" fmla="+- 0 617 507"/>
              <a:gd name="T139" fmla="*/ 617 h 126"/>
              <a:gd name="T140" fmla="+- 0 2155 2117"/>
              <a:gd name="T141" fmla="*/ T140 w 358"/>
              <a:gd name="T142" fmla="+- 0 612 507"/>
              <a:gd name="T143" fmla="*/ 612 h 126"/>
              <a:gd name="T144" fmla="+- 0 2159 2117"/>
              <a:gd name="T145" fmla="*/ T144 w 358"/>
              <a:gd name="T146" fmla="+- 0 607 507"/>
              <a:gd name="T147" fmla="*/ 607 h 126"/>
              <a:gd name="T148" fmla="+- 0 2161 2117"/>
              <a:gd name="T149" fmla="*/ T148 w 358"/>
              <a:gd name="T150" fmla="+- 0 600 507"/>
              <a:gd name="T151" fmla="*/ 600 h 126"/>
              <a:gd name="T152" fmla="+- 0 2163 2117"/>
              <a:gd name="T153" fmla="*/ T152 w 358"/>
              <a:gd name="T154" fmla="+- 0 592 507"/>
              <a:gd name="T155" fmla="*/ 592 h 126"/>
              <a:gd name="T156" fmla="+- 0 2165 2117"/>
              <a:gd name="T157" fmla="*/ T156 w 358"/>
              <a:gd name="T158" fmla="+- 0 580 507"/>
              <a:gd name="T159" fmla="*/ 580 h 126"/>
              <a:gd name="T160" fmla="+- 0 2163 2117"/>
              <a:gd name="T161" fmla="*/ T160 w 358"/>
              <a:gd name="T162" fmla="+- 0 569 507"/>
              <a:gd name="T163" fmla="*/ 569 h 126"/>
              <a:gd name="T164" fmla="+- 0 2161 2117"/>
              <a:gd name="T165" fmla="*/ T164 w 358"/>
              <a:gd name="T166" fmla="+- 0 567 507"/>
              <a:gd name="T167" fmla="*/ 567 h 126"/>
              <a:gd name="T168" fmla="+- 0 2150 2117"/>
              <a:gd name="T169" fmla="*/ T168 w 358"/>
              <a:gd name="T170" fmla="+- 0 560 507"/>
              <a:gd name="T171" fmla="*/ 560 h 126"/>
              <a:gd name="T172" fmla="+- 0 2138 2117"/>
              <a:gd name="T173" fmla="*/ T172 w 358"/>
              <a:gd name="T174" fmla="+- 0 551 507"/>
              <a:gd name="T175" fmla="*/ 551 h 126"/>
              <a:gd name="T176" fmla="+- 0 2131 2117"/>
              <a:gd name="T177" fmla="*/ T176 w 358"/>
              <a:gd name="T178" fmla="+- 0 541 507"/>
              <a:gd name="T179" fmla="*/ 541 h 126"/>
              <a:gd name="T180" fmla="+- 0 2125 2117"/>
              <a:gd name="T181" fmla="*/ T180 w 358"/>
              <a:gd name="T182" fmla="+- 0 530 507"/>
              <a:gd name="T183" fmla="*/ 530 h 126"/>
              <a:gd name="T184" fmla="+- 0 2251 2117"/>
              <a:gd name="T185" fmla="*/ T184 w 358"/>
              <a:gd name="T186" fmla="+- 0 530 507"/>
              <a:gd name="T187" fmla="*/ 530 h 126"/>
              <a:gd name="T188" fmla="+- 0 2292 2117"/>
              <a:gd name="T189" fmla="*/ T188 w 358"/>
              <a:gd name="T190" fmla="+- 0 528 507"/>
              <a:gd name="T191" fmla="*/ 528 h 126"/>
              <a:gd name="T192" fmla="+- 0 2321 2117"/>
              <a:gd name="T193" fmla="*/ T192 w 358"/>
              <a:gd name="T194" fmla="+- 0 526 507"/>
              <a:gd name="T195" fmla="*/ 526 h 126"/>
              <a:gd name="T196" fmla="+- 0 2336 2117"/>
              <a:gd name="T197" fmla="*/ T196 w 358"/>
              <a:gd name="T198" fmla="+- 0 525 507"/>
              <a:gd name="T199" fmla="*/ 525 h 126"/>
              <a:gd name="T200" fmla="+- 0 2422 2117"/>
              <a:gd name="T201" fmla="*/ T200 w 358"/>
              <a:gd name="T202" fmla="+- 0 517 507"/>
              <a:gd name="T203" fmla="*/ 517 h 126"/>
              <a:gd name="T204" fmla="+- 0 2461 2117"/>
              <a:gd name="T205" fmla="*/ T204 w 358"/>
              <a:gd name="T206" fmla="+- 0 511 507"/>
              <a:gd name="T207" fmla="*/ 511 h 126"/>
              <a:gd name="T208" fmla="+- 0 2456 2117"/>
              <a:gd name="T209" fmla="*/ T208 w 358"/>
              <a:gd name="T210" fmla="+- 0 560 507"/>
              <a:gd name="T211" fmla="*/ 560 h 126"/>
              <a:gd name="T212" fmla="+- 0 2456 2117"/>
              <a:gd name="T213" fmla="*/ T212 w 358"/>
              <a:gd name="T214" fmla="+- 0 562 507"/>
              <a:gd name="T215" fmla="*/ 562 h 126"/>
              <a:gd name="T216" fmla="+- 0 2475 2117"/>
              <a:gd name="T217" fmla="*/ T216 w 358"/>
              <a:gd name="T218" fmla="+- 0 588 507"/>
              <a:gd name="T219" fmla="*/ 588 h 126"/>
              <a:gd name="T220" fmla="+- 0 2475 2117"/>
              <a:gd name="T221" fmla="*/ T220 w 358"/>
              <a:gd name="T222" fmla="+- 0 580 507"/>
              <a:gd name="T223" fmla="*/ 580 h 12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Lst>
            <a:rect l="0" t="0" r="r" b="b"/>
            <a:pathLst>
              <a:path w="358" h="126">
                <a:moveTo>
                  <a:pt x="358" y="73"/>
                </a:moveTo>
                <a:lnTo>
                  <a:pt x="343" y="54"/>
                </a:lnTo>
                <a:lnTo>
                  <a:pt x="348" y="2"/>
                </a:lnTo>
                <a:lnTo>
                  <a:pt x="350" y="0"/>
                </a:lnTo>
                <a:lnTo>
                  <a:pt x="346" y="0"/>
                </a:lnTo>
                <a:lnTo>
                  <a:pt x="261" y="10"/>
                </a:lnTo>
                <a:lnTo>
                  <a:pt x="175" y="18"/>
                </a:lnTo>
                <a:lnTo>
                  <a:pt x="132" y="19"/>
                </a:lnTo>
                <a:lnTo>
                  <a:pt x="46" y="19"/>
                </a:lnTo>
                <a:lnTo>
                  <a:pt x="4" y="18"/>
                </a:lnTo>
                <a:lnTo>
                  <a:pt x="0" y="18"/>
                </a:lnTo>
                <a:lnTo>
                  <a:pt x="2" y="21"/>
                </a:lnTo>
                <a:lnTo>
                  <a:pt x="10" y="35"/>
                </a:lnTo>
                <a:lnTo>
                  <a:pt x="19" y="48"/>
                </a:lnTo>
                <a:lnTo>
                  <a:pt x="31" y="57"/>
                </a:lnTo>
                <a:lnTo>
                  <a:pt x="42" y="64"/>
                </a:lnTo>
                <a:lnTo>
                  <a:pt x="42" y="85"/>
                </a:lnTo>
                <a:lnTo>
                  <a:pt x="40" y="91"/>
                </a:lnTo>
                <a:lnTo>
                  <a:pt x="38" y="98"/>
                </a:lnTo>
                <a:lnTo>
                  <a:pt x="35" y="103"/>
                </a:lnTo>
                <a:lnTo>
                  <a:pt x="29" y="107"/>
                </a:lnTo>
                <a:lnTo>
                  <a:pt x="29" y="123"/>
                </a:lnTo>
                <a:lnTo>
                  <a:pt x="29" y="125"/>
                </a:lnTo>
                <a:lnTo>
                  <a:pt x="31" y="125"/>
                </a:lnTo>
                <a:lnTo>
                  <a:pt x="75" y="126"/>
                </a:lnTo>
                <a:lnTo>
                  <a:pt x="118" y="126"/>
                </a:lnTo>
                <a:lnTo>
                  <a:pt x="248" y="117"/>
                </a:lnTo>
                <a:lnTo>
                  <a:pt x="331" y="105"/>
                </a:lnTo>
                <a:lnTo>
                  <a:pt x="358" y="99"/>
                </a:lnTo>
                <a:lnTo>
                  <a:pt x="358" y="95"/>
                </a:lnTo>
                <a:lnTo>
                  <a:pt x="289" y="107"/>
                </a:lnTo>
                <a:lnTo>
                  <a:pt x="204" y="117"/>
                </a:lnTo>
                <a:lnTo>
                  <a:pt x="118" y="121"/>
                </a:lnTo>
                <a:lnTo>
                  <a:pt x="33" y="121"/>
                </a:lnTo>
                <a:lnTo>
                  <a:pt x="33" y="110"/>
                </a:lnTo>
                <a:lnTo>
                  <a:pt x="38" y="105"/>
                </a:lnTo>
                <a:lnTo>
                  <a:pt x="42" y="100"/>
                </a:lnTo>
                <a:lnTo>
                  <a:pt x="44" y="93"/>
                </a:lnTo>
                <a:lnTo>
                  <a:pt x="46" y="85"/>
                </a:lnTo>
                <a:lnTo>
                  <a:pt x="48" y="73"/>
                </a:lnTo>
                <a:lnTo>
                  <a:pt x="46" y="62"/>
                </a:lnTo>
                <a:lnTo>
                  <a:pt x="44" y="60"/>
                </a:lnTo>
                <a:lnTo>
                  <a:pt x="33" y="53"/>
                </a:lnTo>
                <a:lnTo>
                  <a:pt x="21" y="44"/>
                </a:lnTo>
                <a:lnTo>
                  <a:pt x="14" y="34"/>
                </a:lnTo>
                <a:lnTo>
                  <a:pt x="8" y="23"/>
                </a:lnTo>
                <a:lnTo>
                  <a:pt x="134" y="23"/>
                </a:lnTo>
                <a:lnTo>
                  <a:pt x="175" y="21"/>
                </a:lnTo>
                <a:lnTo>
                  <a:pt x="204" y="19"/>
                </a:lnTo>
                <a:lnTo>
                  <a:pt x="219" y="18"/>
                </a:lnTo>
                <a:lnTo>
                  <a:pt x="305" y="10"/>
                </a:lnTo>
                <a:lnTo>
                  <a:pt x="344" y="4"/>
                </a:lnTo>
                <a:lnTo>
                  <a:pt x="339" y="53"/>
                </a:lnTo>
                <a:lnTo>
                  <a:pt x="339" y="55"/>
                </a:lnTo>
                <a:lnTo>
                  <a:pt x="358" y="81"/>
                </a:lnTo>
                <a:lnTo>
                  <a:pt x="358" y="73"/>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46" name="Freeform 21">
            <a:extLst>
              <a:ext uri="{FF2B5EF4-FFF2-40B4-BE49-F238E27FC236}">
                <a16:creationId xmlns:a16="http://schemas.microsoft.com/office/drawing/2014/main" xmlns="" id="{78CB5551-BFD4-9717-648F-B8771FBA2A02}"/>
              </a:ext>
            </a:extLst>
          </xdr:cNvPr>
          <xdr:cNvSpPr>
            <a:spLocks/>
          </xdr:cNvSpPr>
        </xdr:nvSpPr>
        <xdr:spPr bwMode="auto">
          <a:xfrm>
            <a:off x="1467" y="496"/>
            <a:ext cx="369" cy="134"/>
          </a:xfrm>
          <a:custGeom>
            <a:avLst/>
            <a:gdLst>
              <a:gd name="T0" fmla="+- 0 1494 1467"/>
              <a:gd name="T1" fmla="*/ T0 w 369"/>
              <a:gd name="T2" fmla="+- 0 496 496"/>
              <a:gd name="T3" fmla="*/ 496 h 134"/>
              <a:gd name="T4" fmla="+- 0 1500 1467"/>
              <a:gd name="T5" fmla="*/ T4 w 369"/>
              <a:gd name="T6" fmla="+- 0 548 496"/>
              <a:gd name="T7" fmla="*/ 548 h 134"/>
              <a:gd name="T8" fmla="+- 0 1467 1467"/>
              <a:gd name="T9" fmla="*/ T8 w 369"/>
              <a:gd name="T10" fmla="+- 0 587 496"/>
              <a:gd name="T11" fmla="*/ 587 h 134"/>
              <a:gd name="T12" fmla="+- 0 1547 1467"/>
              <a:gd name="T13" fmla="*/ T12 w 369"/>
              <a:gd name="T14" fmla="+- 0 605 496"/>
              <a:gd name="T15" fmla="*/ 605 h 134"/>
              <a:gd name="T16" fmla="+- 0 1631 1467"/>
              <a:gd name="T17" fmla="*/ T16 w 369"/>
              <a:gd name="T18" fmla="+- 0 619 496"/>
              <a:gd name="T19" fmla="*/ 619 h 134"/>
              <a:gd name="T20" fmla="+- 0 1673 1467"/>
              <a:gd name="T21" fmla="*/ T20 w 369"/>
              <a:gd name="T22" fmla="+- 0 623 496"/>
              <a:gd name="T23" fmla="*/ 623 h 134"/>
              <a:gd name="T24" fmla="+- 0 1715 1467"/>
              <a:gd name="T25" fmla="*/ T24 w 369"/>
              <a:gd name="T26" fmla="+- 0 626 496"/>
              <a:gd name="T27" fmla="*/ 626 h 134"/>
              <a:gd name="T28" fmla="+- 0 1800 1467"/>
              <a:gd name="T29" fmla="*/ T28 w 369"/>
              <a:gd name="T30" fmla="+- 0 630 496"/>
              <a:gd name="T31" fmla="*/ 630 h 134"/>
              <a:gd name="T32" fmla="+- 0 1802 1467"/>
              <a:gd name="T33" fmla="*/ T32 w 369"/>
              <a:gd name="T34" fmla="+- 0 623 496"/>
              <a:gd name="T35" fmla="*/ 623 h 134"/>
              <a:gd name="T36" fmla="+- 0 1802 1467"/>
              <a:gd name="T37" fmla="*/ T36 w 369"/>
              <a:gd name="T38" fmla="+- 0 617 496"/>
              <a:gd name="T39" fmla="*/ 617 h 134"/>
              <a:gd name="T40" fmla="+- 0 1798 1467"/>
              <a:gd name="T41" fmla="*/ T40 w 369"/>
              <a:gd name="T42" fmla="+- 0 610 496"/>
              <a:gd name="T43" fmla="*/ 610 h 134"/>
              <a:gd name="T44" fmla="+- 0 1794 1467"/>
              <a:gd name="T45" fmla="*/ T44 w 369"/>
              <a:gd name="T46" fmla="+- 0 605 496"/>
              <a:gd name="T47" fmla="*/ 605 h 134"/>
              <a:gd name="T48" fmla="+- 0 1790 1467"/>
              <a:gd name="T49" fmla="*/ T48 w 369"/>
              <a:gd name="T50" fmla="+- 0 592 496"/>
              <a:gd name="T51" fmla="*/ 592 h 134"/>
              <a:gd name="T52" fmla="+- 0 1794 1467"/>
              <a:gd name="T53" fmla="*/ T52 w 369"/>
              <a:gd name="T54" fmla="+- 0 571 496"/>
              <a:gd name="T55" fmla="*/ 571 h 134"/>
              <a:gd name="T56" fmla="+- 0 1808 1467"/>
              <a:gd name="T57" fmla="*/ T56 w 369"/>
              <a:gd name="T58" fmla="+- 0 564 496"/>
              <a:gd name="T59" fmla="*/ 564 h 134"/>
              <a:gd name="T60" fmla="+- 0 1819 1467"/>
              <a:gd name="T61" fmla="*/ T60 w 369"/>
              <a:gd name="T62" fmla="+- 0 555 496"/>
              <a:gd name="T63" fmla="*/ 555 h 134"/>
              <a:gd name="T64" fmla="+- 0 1829 1467"/>
              <a:gd name="T65" fmla="*/ T64 w 369"/>
              <a:gd name="T66" fmla="+- 0 544 496"/>
              <a:gd name="T67" fmla="*/ 544 h 134"/>
              <a:gd name="T68" fmla="+- 0 1836 1467"/>
              <a:gd name="T69" fmla="*/ T68 w 369"/>
              <a:gd name="T70" fmla="+- 0 530 496"/>
              <a:gd name="T71" fmla="*/ 530 h 134"/>
              <a:gd name="T72" fmla="+- 0 1792 1467"/>
              <a:gd name="T73" fmla="*/ T72 w 369"/>
              <a:gd name="T74" fmla="+- 0 530 496"/>
              <a:gd name="T75" fmla="*/ 530 h 134"/>
              <a:gd name="T76" fmla="+- 0 1751 1467"/>
              <a:gd name="T77" fmla="*/ T76 w 369"/>
              <a:gd name="T78" fmla="+- 0 528 496"/>
              <a:gd name="T79" fmla="*/ 528 h 134"/>
              <a:gd name="T80" fmla="+- 0 1707 1467"/>
              <a:gd name="T81" fmla="*/ T80 w 369"/>
              <a:gd name="T82" fmla="+- 0 525 496"/>
              <a:gd name="T83" fmla="*/ 525 h 134"/>
              <a:gd name="T84" fmla="+- 0 1665 1467"/>
              <a:gd name="T85" fmla="*/ T84 w 369"/>
              <a:gd name="T86" fmla="+- 0 521 496"/>
              <a:gd name="T87" fmla="*/ 521 h 134"/>
              <a:gd name="T88" fmla="+- 0 1621 1467"/>
              <a:gd name="T89" fmla="*/ T88 w 369"/>
              <a:gd name="T90" fmla="+- 0 516 496"/>
              <a:gd name="T91" fmla="*/ 516 h 134"/>
              <a:gd name="T92" fmla="+- 0 1580 1467"/>
              <a:gd name="T93" fmla="*/ T92 w 369"/>
              <a:gd name="T94" fmla="+- 0 510 496"/>
              <a:gd name="T95" fmla="*/ 510 h 134"/>
              <a:gd name="T96" fmla="+- 0 1494 1467"/>
              <a:gd name="T97" fmla="*/ T96 w 369"/>
              <a:gd name="T98" fmla="+- 0 496 496"/>
              <a:gd name="T99" fmla="*/ 496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Lst>
            <a:rect l="0" t="0" r="r" b="b"/>
            <a:pathLst>
              <a:path w="369" h="134">
                <a:moveTo>
                  <a:pt x="27" y="0"/>
                </a:moveTo>
                <a:lnTo>
                  <a:pt x="33" y="52"/>
                </a:lnTo>
                <a:lnTo>
                  <a:pt x="0" y="91"/>
                </a:lnTo>
                <a:lnTo>
                  <a:pt x="80" y="109"/>
                </a:lnTo>
                <a:lnTo>
                  <a:pt x="164" y="123"/>
                </a:lnTo>
                <a:lnTo>
                  <a:pt x="206" y="127"/>
                </a:lnTo>
                <a:lnTo>
                  <a:pt x="248" y="130"/>
                </a:lnTo>
                <a:lnTo>
                  <a:pt x="333" y="134"/>
                </a:lnTo>
                <a:lnTo>
                  <a:pt x="335" y="127"/>
                </a:lnTo>
                <a:lnTo>
                  <a:pt x="335" y="121"/>
                </a:lnTo>
                <a:lnTo>
                  <a:pt x="331" y="114"/>
                </a:lnTo>
                <a:lnTo>
                  <a:pt x="327" y="109"/>
                </a:lnTo>
                <a:lnTo>
                  <a:pt x="323" y="96"/>
                </a:lnTo>
                <a:lnTo>
                  <a:pt x="327" y="75"/>
                </a:lnTo>
                <a:lnTo>
                  <a:pt x="341" y="68"/>
                </a:lnTo>
                <a:lnTo>
                  <a:pt x="352" y="59"/>
                </a:lnTo>
                <a:lnTo>
                  <a:pt x="362" y="48"/>
                </a:lnTo>
                <a:lnTo>
                  <a:pt x="369" y="34"/>
                </a:lnTo>
                <a:lnTo>
                  <a:pt x="325" y="34"/>
                </a:lnTo>
                <a:lnTo>
                  <a:pt x="284" y="32"/>
                </a:lnTo>
                <a:lnTo>
                  <a:pt x="240" y="29"/>
                </a:lnTo>
                <a:lnTo>
                  <a:pt x="198" y="25"/>
                </a:lnTo>
                <a:lnTo>
                  <a:pt x="154" y="20"/>
                </a:lnTo>
                <a:lnTo>
                  <a:pt x="113" y="14"/>
                </a:lnTo>
                <a:lnTo>
                  <a:pt x="27" y="0"/>
                </a:lnTo>
                <a:close/>
              </a:path>
            </a:pathLst>
          </a:custGeom>
          <a:solidFill>
            <a:srgbClr val="D9241C"/>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47" name="AutoShape 22">
            <a:extLst>
              <a:ext uri="{FF2B5EF4-FFF2-40B4-BE49-F238E27FC236}">
                <a16:creationId xmlns:a16="http://schemas.microsoft.com/office/drawing/2014/main" xmlns="" id="{588B8DBB-B438-5A29-9970-BC78BBD119E5}"/>
              </a:ext>
            </a:extLst>
          </xdr:cNvPr>
          <xdr:cNvSpPr>
            <a:spLocks/>
          </xdr:cNvSpPr>
        </xdr:nvSpPr>
        <xdr:spPr bwMode="auto">
          <a:xfrm>
            <a:off x="1465" y="494"/>
            <a:ext cx="373" cy="138"/>
          </a:xfrm>
          <a:custGeom>
            <a:avLst/>
            <a:gdLst>
              <a:gd name="T0" fmla="+- 0 1465 1465"/>
              <a:gd name="T1" fmla="*/ T0 w 373"/>
              <a:gd name="T2" fmla="+- 0 585 494"/>
              <a:gd name="T3" fmla="*/ 585 h 138"/>
              <a:gd name="T4" fmla="+- 0 1467 1465"/>
              <a:gd name="T5" fmla="*/ T4 w 373"/>
              <a:gd name="T6" fmla="+- 0 589 494"/>
              <a:gd name="T7" fmla="*/ 589 h 138"/>
              <a:gd name="T8" fmla="+- 0 1836 1465"/>
              <a:gd name="T9" fmla="*/ T8 w 373"/>
              <a:gd name="T10" fmla="+- 0 528 494"/>
              <a:gd name="T11" fmla="*/ 528 h 138"/>
              <a:gd name="T12" fmla="+- 0 1751 1465"/>
              <a:gd name="T13" fmla="*/ T12 w 373"/>
              <a:gd name="T14" fmla="+- 0 526 494"/>
              <a:gd name="T15" fmla="*/ 526 h 138"/>
              <a:gd name="T16" fmla="+- 0 1665 1465"/>
              <a:gd name="T17" fmla="*/ T16 w 373"/>
              <a:gd name="T18" fmla="+- 0 519 494"/>
              <a:gd name="T19" fmla="*/ 519 h 138"/>
              <a:gd name="T20" fmla="+- 0 1538 1465"/>
              <a:gd name="T21" fmla="*/ T20 w 373"/>
              <a:gd name="T22" fmla="+- 0 501 494"/>
              <a:gd name="T23" fmla="*/ 501 h 138"/>
              <a:gd name="T24" fmla="+- 0 1492 1465"/>
              <a:gd name="T25" fmla="*/ T24 w 373"/>
              <a:gd name="T26" fmla="+- 0 494 494"/>
              <a:gd name="T27" fmla="*/ 494 h 138"/>
              <a:gd name="T28" fmla="+- 0 1498 1465"/>
              <a:gd name="T29" fmla="*/ T28 w 373"/>
              <a:gd name="T30" fmla="+- 0 547 494"/>
              <a:gd name="T31" fmla="*/ 547 h 138"/>
              <a:gd name="T32" fmla="+- 0 1469 1465"/>
              <a:gd name="T33" fmla="*/ T32 w 373"/>
              <a:gd name="T34" fmla="+- 0 589 494"/>
              <a:gd name="T35" fmla="*/ 589 h 138"/>
              <a:gd name="T36" fmla="+- 0 1502 1465"/>
              <a:gd name="T37" fmla="*/ T36 w 373"/>
              <a:gd name="T38" fmla="+- 0 548 494"/>
              <a:gd name="T39" fmla="*/ 548 h 138"/>
              <a:gd name="T40" fmla="+- 0 1580 1465"/>
              <a:gd name="T41" fmla="*/ T40 w 373"/>
              <a:gd name="T42" fmla="+- 0 512 494"/>
              <a:gd name="T43" fmla="*/ 512 h 138"/>
              <a:gd name="T44" fmla="+- 0 1665 1465"/>
              <a:gd name="T45" fmla="*/ T44 w 373"/>
              <a:gd name="T46" fmla="+- 0 523 494"/>
              <a:gd name="T47" fmla="*/ 523 h 138"/>
              <a:gd name="T48" fmla="+- 0 1792 1465"/>
              <a:gd name="T49" fmla="*/ T48 w 373"/>
              <a:gd name="T50" fmla="+- 0 532 494"/>
              <a:gd name="T51" fmla="*/ 532 h 138"/>
              <a:gd name="T52" fmla="+- 0 1827 1465"/>
              <a:gd name="T53" fmla="*/ T52 w 373"/>
              <a:gd name="T54" fmla="+- 0 542 494"/>
              <a:gd name="T55" fmla="*/ 542 h 138"/>
              <a:gd name="T56" fmla="+- 0 1806 1465"/>
              <a:gd name="T57" fmla="*/ T56 w 373"/>
              <a:gd name="T58" fmla="+- 0 564 494"/>
              <a:gd name="T59" fmla="*/ 564 h 138"/>
              <a:gd name="T60" fmla="+- 0 1792 1465"/>
              <a:gd name="T61" fmla="*/ T60 w 373"/>
              <a:gd name="T62" fmla="+- 0 571 494"/>
              <a:gd name="T63" fmla="*/ 571 h 138"/>
              <a:gd name="T64" fmla="+- 0 1789 1465"/>
              <a:gd name="T65" fmla="*/ T64 w 373"/>
              <a:gd name="T66" fmla="+- 0 592 494"/>
              <a:gd name="T67" fmla="*/ 592 h 138"/>
              <a:gd name="T68" fmla="+- 0 1792 1465"/>
              <a:gd name="T69" fmla="*/ T68 w 373"/>
              <a:gd name="T70" fmla="+- 0 605 494"/>
              <a:gd name="T71" fmla="*/ 605 h 138"/>
              <a:gd name="T72" fmla="+- 0 1798 1465"/>
              <a:gd name="T73" fmla="*/ T72 w 373"/>
              <a:gd name="T74" fmla="+- 0 623 494"/>
              <a:gd name="T75" fmla="*/ 623 h 138"/>
              <a:gd name="T76" fmla="+- 0 1758 1465"/>
              <a:gd name="T77" fmla="*/ T76 w 373"/>
              <a:gd name="T78" fmla="+- 0 626 494"/>
              <a:gd name="T79" fmla="*/ 626 h 138"/>
              <a:gd name="T80" fmla="+- 0 1673 1465"/>
              <a:gd name="T81" fmla="*/ T80 w 373"/>
              <a:gd name="T82" fmla="+- 0 621 494"/>
              <a:gd name="T83" fmla="*/ 621 h 138"/>
              <a:gd name="T84" fmla="+- 0 1547 1465"/>
              <a:gd name="T85" fmla="*/ T84 w 373"/>
              <a:gd name="T86" fmla="+- 0 603 494"/>
              <a:gd name="T87" fmla="*/ 603 h 138"/>
              <a:gd name="T88" fmla="+- 0 1486 1465"/>
              <a:gd name="T89" fmla="*/ T88 w 373"/>
              <a:gd name="T90" fmla="+- 0 589 494"/>
              <a:gd name="T91" fmla="*/ 589 h 138"/>
              <a:gd name="T92" fmla="+- 0 1467 1465"/>
              <a:gd name="T93" fmla="*/ T92 w 373"/>
              <a:gd name="T94" fmla="+- 0 589 494"/>
              <a:gd name="T95" fmla="*/ 589 h 138"/>
              <a:gd name="T96" fmla="+- 0 1629 1465"/>
              <a:gd name="T97" fmla="*/ T96 w 373"/>
              <a:gd name="T98" fmla="+- 0 621 494"/>
              <a:gd name="T99" fmla="*/ 621 h 138"/>
              <a:gd name="T100" fmla="+- 0 1715 1465"/>
              <a:gd name="T101" fmla="*/ T100 w 373"/>
              <a:gd name="T102" fmla="+- 0 628 494"/>
              <a:gd name="T103" fmla="*/ 628 h 138"/>
              <a:gd name="T104" fmla="+- 0 1800 1465"/>
              <a:gd name="T105" fmla="*/ T104 w 373"/>
              <a:gd name="T106" fmla="+- 0 632 494"/>
              <a:gd name="T107" fmla="*/ 632 h 138"/>
              <a:gd name="T108" fmla="+- 0 1802 1465"/>
              <a:gd name="T109" fmla="*/ T108 w 373"/>
              <a:gd name="T110" fmla="+- 0 630 494"/>
              <a:gd name="T111" fmla="*/ 630 h 138"/>
              <a:gd name="T112" fmla="+- 0 1804 1465"/>
              <a:gd name="T113" fmla="*/ T112 w 373"/>
              <a:gd name="T114" fmla="+- 0 623 494"/>
              <a:gd name="T115" fmla="*/ 623 h 138"/>
              <a:gd name="T116" fmla="+- 0 1806 1465"/>
              <a:gd name="T117" fmla="*/ T116 w 373"/>
              <a:gd name="T118" fmla="+- 0 617 494"/>
              <a:gd name="T119" fmla="*/ 617 h 138"/>
              <a:gd name="T120" fmla="+- 0 1800 1465"/>
              <a:gd name="T121" fmla="*/ T120 w 373"/>
              <a:gd name="T122" fmla="+- 0 610 494"/>
              <a:gd name="T123" fmla="*/ 610 h 138"/>
              <a:gd name="T124" fmla="+- 0 1794 1465"/>
              <a:gd name="T125" fmla="*/ T124 w 373"/>
              <a:gd name="T126" fmla="+- 0 598 494"/>
              <a:gd name="T127" fmla="*/ 598 h 138"/>
              <a:gd name="T128" fmla="+- 0 1796 1465"/>
              <a:gd name="T129" fmla="*/ T128 w 373"/>
              <a:gd name="T130" fmla="+- 0 573 494"/>
              <a:gd name="T131" fmla="*/ 573 h 138"/>
              <a:gd name="T132" fmla="+- 0 1821 1465"/>
              <a:gd name="T133" fmla="*/ T132 w 373"/>
              <a:gd name="T134" fmla="+- 0 557 494"/>
              <a:gd name="T135" fmla="*/ 557 h 138"/>
              <a:gd name="T136" fmla="+- 0 1838 1465"/>
              <a:gd name="T137" fmla="*/ T136 w 373"/>
              <a:gd name="T138" fmla="+- 0 532 494"/>
              <a:gd name="T139" fmla="*/ 532 h 13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373" h="138">
                <a:moveTo>
                  <a:pt x="2" y="95"/>
                </a:moveTo>
                <a:lnTo>
                  <a:pt x="0" y="91"/>
                </a:lnTo>
                <a:lnTo>
                  <a:pt x="0" y="95"/>
                </a:lnTo>
                <a:lnTo>
                  <a:pt x="2" y="95"/>
                </a:lnTo>
                <a:close/>
                <a:moveTo>
                  <a:pt x="373" y="34"/>
                </a:moveTo>
                <a:lnTo>
                  <a:pt x="371" y="34"/>
                </a:lnTo>
                <a:lnTo>
                  <a:pt x="327" y="34"/>
                </a:lnTo>
                <a:lnTo>
                  <a:pt x="286" y="32"/>
                </a:lnTo>
                <a:lnTo>
                  <a:pt x="242" y="29"/>
                </a:lnTo>
                <a:lnTo>
                  <a:pt x="200" y="25"/>
                </a:lnTo>
                <a:lnTo>
                  <a:pt x="115" y="15"/>
                </a:lnTo>
                <a:lnTo>
                  <a:pt x="73" y="7"/>
                </a:lnTo>
                <a:lnTo>
                  <a:pt x="29" y="0"/>
                </a:lnTo>
                <a:lnTo>
                  <a:pt x="27" y="0"/>
                </a:lnTo>
                <a:lnTo>
                  <a:pt x="27" y="2"/>
                </a:lnTo>
                <a:lnTo>
                  <a:pt x="33" y="53"/>
                </a:lnTo>
                <a:lnTo>
                  <a:pt x="0" y="91"/>
                </a:lnTo>
                <a:lnTo>
                  <a:pt x="4" y="95"/>
                </a:lnTo>
                <a:lnTo>
                  <a:pt x="37" y="56"/>
                </a:lnTo>
                <a:lnTo>
                  <a:pt x="37" y="54"/>
                </a:lnTo>
                <a:lnTo>
                  <a:pt x="31" y="5"/>
                </a:lnTo>
                <a:lnTo>
                  <a:pt x="115" y="18"/>
                </a:lnTo>
                <a:lnTo>
                  <a:pt x="156" y="23"/>
                </a:lnTo>
                <a:lnTo>
                  <a:pt x="200" y="29"/>
                </a:lnTo>
                <a:lnTo>
                  <a:pt x="242" y="34"/>
                </a:lnTo>
                <a:lnTo>
                  <a:pt x="327" y="38"/>
                </a:lnTo>
                <a:lnTo>
                  <a:pt x="368" y="38"/>
                </a:lnTo>
                <a:lnTo>
                  <a:pt x="362" y="48"/>
                </a:lnTo>
                <a:lnTo>
                  <a:pt x="352" y="61"/>
                </a:lnTo>
                <a:lnTo>
                  <a:pt x="341" y="70"/>
                </a:lnTo>
                <a:lnTo>
                  <a:pt x="329" y="75"/>
                </a:lnTo>
                <a:lnTo>
                  <a:pt x="327" y="77"/>
                </a:lnTo>
                <a:lnTo>
                  <a:pt x="324" y="88"/>
                </a:lnTo>
                <a:lnTo>
                  <a:pt x="324" y="98"/>
                </a:lnTo>
                <a:lnTo>
                  <a:pt x="325" y="106"/>
                </a:lnTo>
                <a:lnTo>
                  <a:pt x="327" y="111"/>
                </a:lnTo>
                <a:lnTo>
                  <a:pt x="335" y="125"/>
                </a:lnTo>
                <a:lnTo>
                  <a:pt x="333" y="129"/>
                </a:lnTo>
                <a:lnTo>
                  <a:pt x="333" y="132"/>
                </a:lnTo>
                <a:lnTo>
                  <a:pt x="293" y="132"/>
                </a:lnTo>
                <a:lnTo>
                  <a:pt x="250" y="130"/>
                </a:lnTo>
                <a:lnTo>
                  <a:pt x="208" y="127"/>
                </a:lnTo>
                <a:lnTo>
                  <a:pt x="166" y="123"/>
                </a:lnTo>
                <a:lnTo>
                  <a:pt x="82" y="109"/>
                </a:lnTo>
                <a:lnTo>
                  <a:pt x="42" y="100"/>
                </a:lnTo>
                <a:lnTo>
                  <a:pt x="21" y="95"/>
                </a:lnTo>
                <a:lnTo>
                  <a:pt x="4" y="95"/>
                </a:lnTo>
                <a:lnTo>
                  <a:pt x="2" y="95"/>
                </a:lnTo>
                <a:lnTo>
                  <a:pt x="42" y="106"/>
                </a:lnTo>
                <a:lnTo>
                  <a:pt x="164" y="127"/>
                </a:lnTo>
                <a:lnTo>
                  <a:pt x="208" y="132"/>
                </a:lnTo>
                <a:lnTo>
                  <a:pt x="250" y="134"/>
                </a:lnTo>
                <a:lnTo>
                  <a:pt x="291" y="138"/>
                </a:lnTo>
                <a:lnTo>
                  <a:pt x="335" y="138"/>
                </a:lnTo>
                <a:lnTo>
                  <a:pt x="337" y="138"/>
                </a:lnTo>
                <a:lnTo>
                  <a:pt x="337" y="136"/>
                </a:lnTo>
                <a:lnTo>
                  <a:pt x="338" y="132"/>
                </a:lnTo>
                <a:lnTo>
                  <a:pt x="339" y="129"/>
                </a:lnTo>
                <a:lnTo>
                  <a:pt x="339" y="123"/>
                </a:lnTo>
                <a:lnTo>
                  <a:pt x="341" y="123"/>
                </a:lnTo>
                <a:lnTo>
                  <a:pt x="339" y="122"/>
                </a:lnTo>
                <a:lnTo>
                  <a:pt x="335" y="116"/>
                </a:lnTo>
                <a:lnTo>
                  <a:pt x="331" y="109"/>
                </a:lnTo>
                <a:lnTo>
                  <a:pt x="329" y="104"/>
                </a:lnTo>
                <a:lnTo>
                  <a:pt x="329" y="88"/>
                </a:lnTo>
                <a:lnTo>
                  <a:pt x="331" y="79"/>
                </a:lnTo>
                <a:lnTo>
                  <a:pt x="343" y="72"/>
                </a:lnTo>
                <a:lnTo>
                  <a:pt x="356" y="63"/>
                </a:lnTo>
                <a:lnTo>
                  <a:pt x="365" y="52"/>
                </a:lnTo>
                <a:lnTo>
                  <a:pt x="373" y="38"/>
                </a:lnTo>
                <a:lnTo>
                  <a:pt x="373" y="34"/>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48" name="AutoShape 23">
            <a:extLst>
              <a:ext uri="{FF2B5EF4-FFF2-40B4-BE49-F238E27FC236}">
                <a16:creationId xmlns:a16="http://schemas.microsoft.com/office/drawing/2014/main" xmlns="" id="{345E67D8-6AB8-9628-B029-3308A72ACD39}"/>
              </a:ext>
            </a:extLst>
          </xdr:cNvPr>
          <xdr:cNvSpPr>
            <a:spLocks/>
          </xdr:cNvSpPr>
        </xdr:nvSpPr>
        <xdr:spPr bwMode="auto">
          <a:xfrm>
            <a:off x="1526" y="537"/>
            <a:ext cx="913" cy="114"/>
          </a:xfrm>
          <a:custGeom>
            <a:avLst/>
            <a:gdLst>
              <a:gd name="T0" fmla="+- 0 1526 1526"/>
              <a:gd name="T1" fmla="*/ T0 w 913"/>
              <a:gd name="T2" fmla="+- 0 548 537"/>
              <a:gd name="T3" fmla="*/ 548 h 114"/>
              <a:gd name="T4" fmla="+- 0 1540 1526"/>
              <a:gd name="T5" fmla="*/ T4 w 913"/>
              <a:gd name="T6" fmla="+- 0 569 537"/>
              <a:gd name="T7" fmla="*/ 569 h 114"/>
              <a:gd name="T8" fmla="+- 0 1555 1526"/>
              <a:gd name="T9" fmla="*/ T8 w 913"/>
              <a:gd name="T10" fmla="+- 0 566 537"/>
              <a:gd name="T11" fmla="*/ 566 h 114"/>
              <a:gd name="T12" fmla="+- 0 1611 1526"/>
              <a:gd name="T13" fmla="*/ T12 w 913"/>
              <a:gd name="T14" fmla="+- 0 558 537"/>
              <a:gd name="T15" fmla="*/ 558 h 114"/>
              <a:gd name="T16" fmla="+- 0 1604 1526"/>
              <a:gd name="T17" fmla="*/ T16 w 913"/>
              <a:gd name="T18" fmla="+- 0 551 537"/>
              <a:gd name="T19" fmla="*/ 551 h 114"/>
              <a:gd name="T20" fmla="+- 0 1602 1526"/>
              <a:gd name="T21" fmla="*/ T20 w 913"/>
              <a:gd name="T22" fmla="+- 0 587 537"/>
              <a:gd name="T23" fmla="*/ 587 h 114"/>
              <a:gd name="T24" fmla="+- 0 1614 1526"/>
              <a:gd name="T25" fmla="*/ T24 w 913"/>
              <a:gd name="T26" fmla="+- 0 576 537"/>
              <a:gd name="T27" fmla="*/ 576 h 114"/>
              <a:gd name="T28" fmla="+- 0 1644 1526"/>
              <a:gd name="T29" fmla="*/ T28 w 913"/>
              <a:gd name="T30" fmla="+- 0 576 537"/>
              <a:gd name="T31" fmla="*/ 576 h 114"/>
              <a:gd name="T32" fmla="+- 0 1663 1526"/>
              <a:gd name="T33" fmla="*/ T32 w 913"/>
              <a:gd name="T34" fmla="+- 0 567 537"/>
              <a:gd name="T35" fmla="*/ 567 h 114"/>
              <a:gd name="T36" fmla="+- 0 1707 1526"/>
              <a:gd name="T37" fmla="*/ T36 w 913"/>
              <a:gd name="T38" fmla="+- 0 566 537"/>
              <a:gd name="T39" fmla="*/ 566 h 114"/>
              <a:gd name="T40" fmla="+- 0 1696 1526"/>
              <a:gd name="T41" fmla="*/ T40 w 913"/>
              <a:gd name="T42" fmla="+- 0 592 537"/>
              <a:gd name="T43" fmla="*/ 592 h 114"/>
              <a:gd name="T44" fmla="+- 0 1694 1526"/>
              <a:gd name="T45" fmla="*/ T44 w 913"/>
              <a:gd name="T46" fmla="+- 0 580 537"/>
              <a:gd name="T47" fmla="*/ 580 h 114"/>
              <a:gd name="T48" fmla="+- 0 1690 1526"/>
              <a:gd name="T49" fmla="*/ T48 w 913"/>
              <a:gd name="T50" fmla="+- 0 569 537"/>
              <a:gd name="T51" fmla="*/ 569 h 114"/>
              <a:gd name="T52" fmla="+- 0 1690 1526"/>
              <a:gd name="T53" fmla="*/ T52 w 913"/>
              <a:gd name="T54" fmla="+- 0 562 537"/>
              <a:gd name="T55" fmla="*/ 562 h 114"/>
              <a:gd name="T56" fmla="+- 0 1680 1526"/>
              <a:gd name="T57" fmla="*/ T56 w 913"/>
              <a:gd name="T58" fmla="+- 0 592 537"/>
              <a:gd name="T59" fmla="*/ 592 h 114"/>
              <a:gd name="T60" fmla="+- 0 1701 1526"/>
              <a:gd name="T61" fmla="*/ T60 w 913"/>
              <a:gd name="T62" fmla="+- 0 578 537"/>
              <a:gd name="T63" fmla="*/ 578 h 114"/>
              <a:gd name="T64" fmla="+- 0 1734 1526"/>
              <a:gd name="T65" fmla="*/ T64 w 913"/>
              <a:gd name="T66" fmla="+- 0 575 537"/>
              <a:gd name="T67" fmla="*/ 575 h 114"/>
              <a:gd name="T68" fmla="+- 0 1724 1526"/>
              <a:gd name="T69" fmla="*/ T68 w 913"/>
              <a:gd name="T70" fmla="+- 0 583 537"/>
              <a:gd name="T71" fmla="*/ 583 h 114"/>
              <a:gd name="T72" fmla="+- 0 1732 1526"/>
              <a:gd name="T73" fmla="*/ T72 w 913"/>
              <a:gd name="T74" fmla="+- 0 571 537"/>
              <a:gd name="T75" fmla="*/ 571 h 114"/>
              <a:gd name="T76" fmla="+- 0 1716 1526"/>
              <a:gd name="T77" fmla="*/ T76 w 913"/>
              <a:gd name="T78" fmla="+- 0 582 537"/>
              <a:gd name="T79" fmla="*/ 582 h 114"/>
              <a:gd name="T80" fmla="+- 0 1739 1526"/>
              <a:gd name="T81" fmla="*/ T80 w 913"/>
              <a:gd name="T82" fmla="+- 0 585 537"/>
              <a:gd name="T83" fmla="*/ 585 h 114"/>
              <a:gd name="T84" fmla="+- 0 1770 1526"/>
              <a:gd name="T85" fmla="*/ T84 w 913"/>
              <a:gd name="T86" fmla="+- 0 569 537"/>
              <a:gd name="T87" fmla="*/ 569 h 114"/>
              <a:gd name="T88" fmla="+- 0 1752 1526"/>
              <a:gd name="T89" fmla="*/ T88 w 913"/>
              <a:gd name="T90" fmla="+- 0 576 537"/>
              <a:gd name="T91" fmla="*/ 576 h 114"/>
              <a:gd name="T92" fmla="+- 0 1754 1526"/>
              <a:gd name="T93" fmla="*/ T92 w 913"/>
              <a:gd name="T94" fmla="+- 0 580 537"/>
              <a:gd name="T95" fmla="*/ 580 h 114"/>
              <a:gd name="T96" fmla="+- 0 1752 1526"/>
              <a:gd name="T97" fmla="*/ T96 w 913"/>
              <a:gd name="T98" fmla="+- 0 596 537"/>
              <a:gd name="T99" fmla="*/ 596 h 114"/>
              <a:gd name="T100" fmla="+- 0 1760 1526"/>
              <a:gd name="T101" fmla="*/ T100 w 913"/>
              <a:gd name="T102" fmla="+- 0 603 537"/>
              <a:gd name="T103" fmla="*/ 603 h 114"/>
              <a:gd name="T104" fmla="+- 0 1768 1526"/>
              <a:gd name="T105" fmla="*/ T104 w 913"/>
              <a:gd name="T106" fmla="+- 0 582 537"/>
              <a:gd name="T107" fmla="*/ 582 h 114"/>
              <a:gd name="T108" fmla="+- 0 1886 1526"/>
              <a:gd name="T109" fmla="*/ T108 w 913"/>
              <a:gd name="T110" fmla="+- 0 637 537"/>
              <a:gd name="T111" fmla="*/ 637 h 114"/>
              <a:gd name="T112" fmla="+- 0 1865 1526"/>
              <a:gd name="T113" fmla="*/ T112 w 913"/>
              <a:gd name="T114" fmla="+- 0 651 537"/>
              <a:gd name="T115" fmla="*/ 651 h 114"/>
              <a:gd name="T116" fmla="+- 0 1891 1526"/>
              <a:gd name="T117" fmla="*/ T116 w 913"/>
              <a:gd name="T118" fmla="+- 0 644 537"/>
              <a:gd name="T119" fmla="*/ 644 h 114"/>
              <a:gd name="T120" fmla="+- 0 1967 1526"/>
              <a:gd name="T121" fmla="*/ T120 w 913"/>
              <a:gd name="T122" fmla="+- 0 635 537"/>
              <a:gd name="T123" fmla="*/ 635 h 114"/>
              <a:gd name="T124" fmla="+- 0 1956 1526"/>
              <a:gd name="T125" fmla="*/ T124 w 913"/>
              <a:gd name="T126" fmla="+- 0 608 537"/>
              <a:gd name="T127" fmla="*/ 608 h 114"/>
              <a:gd name="T128" fmla="+- 0 1931 1526"/>
              <a:gd name="T129" fmla="*/ T128 w 913"/>
              <a:gd name="T130" fmla="+- 0 651 537"/>
              <a:gd name="T131" fmla="*/ 651 h 114"/>
              <a:gd name="T132" fmla="+- 0 1971 1526"/>
              <a:gd name="T133" fmla="*/ T132 w 913"/>
              <a:gd name="T134" fmla="+- 0 644 537"/>
              <a:gd name="T135" fmla="*/ 644 h 114"/>
              <a:gd name="T136" fmla="+- 0 2005 1526"/>
              <a:gd name="T137" fmla="*/ T136 w 913"/>
              <a:gd name="T138" fmla="+- 0 642 537"/>
              <a:gd name="T139" fmla="*/ 642 h 114"/>
              <a:gd name="T140" fmla="+- 0 2003 1526"/>
              <a:gd name="T141" fmla="*/ T140 w 913"/>
              <a:gd name="T142" fmla="+- 0 651 537"/>
              <a:gd name="T143" fmla="*/ 651 h 114"/>
              <a:gd name="T144" fmla="+- 0 2072 1526"/>
              <a:gd name="T145" fmla="*/ T144 w 913"/>
              <a:gd name="T146" fmla="+- 0 601 537"/>
              <a:gd name="T147" fmla="*/ 601 h 114"/>
              <a:gd name="T148" fmla="+- 0 2093 1526"/>
              <a:gd name="T149" fmla="*/ T148 w 913"/>
              <a:gd name="T150" fmla="+- 0 635 537"/>
              <a:gd name="T151" fmla="*/ 635 h 114"/>
              <a:gd name="T152" fmla="+- 0 2081 1526"/>
              <a:gd name="T153" fmla="*/ T152 w 913"/>
              <a:gd name="T154" fmla="+- 0 608 537"/>
              <a:gd name="T155" fmla="*/ 608 h 114"/>
              <a:gd name="T156" fmla="+- 0 2057 1526"/>
              <a:gd name="T157" fmla="*/ T156 w 913"/>
              <a:gd name="T158" fmla="+- 0 651 537"/>
              <a:gd name="T159" fmla="*/ 651 h 114"/>
              <a:gd name="T160" fmla="+- 0 2097 1526"/>
              <a:gd name="T161" fmla="*/ T160 w 913"/>
              <a:gd name="T162" fmla="+- 0 651 537"/>
              <a:gd name="T163" fmla="*/ 651 h 114"/>
              <a:gd name="T164" fmla="+- 0 2199 1526"/>
              <a:gd name="T165" fmla="*/ T164 w 913"/>
              <a:gd name="T166" fmla="+- 0 578 537"/>
              <a:gd name="T167" fmla="*/ 578 h 114"/>
              <a:gd name="T168" fmla="+- 0 2231 1526"/>
              <a:gd name="T169" fmla="*/ T168 w 913"/>
              <a:gd name="T170" fmla="+- 0 589 537"/>
              <a:gd name="T171" fmla="*/ 589 h 114"/>
              <a:gd name="T172" fmla="+- 0 2233 1526"/>
              <a:gd name="T173" fmla="*/ T172 w 913"/>
              <a:gd name="T174" fmla="+- 0 592 537"/>
              <a:gd name="T175" fmla="*/ 592 h 114"/>
              <a:gd name="T176" fmla="+- 0 2260 1526"/>
              <a:gd name="T177" fmla="*/ T176 w 913"/>
              <a:gd name="T178" fmla="+- 0 573 537"/>
              <a:gd name="T179" fmla="*/ 573 h 114"/>
              <a:gd name="T180" fmla="+- 0 2266 1526"/>
              <a:gd name="T181" fmla="*/ T180 w 913"/>
              <a:gd name="T182" fmla="+- 0 603 537"/>
              <a:gd name="T183" fmla="*/ 603 h 114"/>
              <a:gd name="T184" fmla="+- 0 2294 1526"/>
              <a:gd name="T185" fmla="*/ T184 w 913"/>
              <a:gd name="T186" fmla="+- 0 589 537"/>
              <a:gd name="T187" fmla="*/ 589 h 114"/>
              <a:gd name="T188" fmla="+- 0 2327 1526"/>
              <a:gd name="T189" fmla="*/ T188 w 913"/>
              <a:gd name="T190" fmla="+- 0 562 537"/>
              <a:gd name="T191" fmla="*/ 562 h 114"/>
              <a:gd name="T192" fmla="+- 0 2321 1526"/>
              <a:gd name="T193" fmla="*/ T192 w 913"/>
              <a:gd name="T194" fmla="+- 0 578 537"/>
              <a:gd name="T195" fmla="*/ 578 h 114"/>
              <a:gd name="T196" fmla="+- 0 2368 1526"/>
              <a:gd name="T197" fmla="*/ T196 w 913"/>
              <a:gd name="T198" fmla="+- 0 566 537"/>
              <a:gd name="T199" fmla="*/ 566 h 114"/>
              <a:gd name="T200" fmla="+- 0 2351 1526"/>
              <a:gd name="T201" fmla="*/ T200 w 913"/>
              <a:gd name="T202" fmla="+- 0 567 537"/>
              <a:gd name="T203" fmla="*/ 567 h 114"/>
              <a:gd name="T204" fmla="+- 0 2359 1526"/>
              <a:gd name="T205" fmla="*/ T204 w 913"/>
              <a:gd name="T206" fmla="+- 0 558 537"/>
              <a:gd name="T207" fmla="*/ 558 h 114"/>
              <a:gd name="T208" fmla="+- 0 2347 1526"/>
              <a:gd name="T209" fmla="*/ T208 w 913"/>
              <a:gd name="T210" fmla="+- 0 582 537"/>
              <a:gd name="T211" fmla="*/ 582 h 114"/>
              <a:gd name="T212" fmla="+- 0 2357 1526"/>
              <a:gd name="T213" fmla="*/ T212 w 913"/>
              <a:gd name="T214" fmla="+- 0 592 537"/>
              <a:gd name="T215" fmla="*/ 592 h 114"/>
              <a:gd name="T216" fmla="+- 0 2353 1526"/>
              <a:gd name="T217" fmla="*/ T216 w 913"/>
              <a:gd name="T218" fmla="+- 0 596 537"/>
              <a:gd name="T219" fmla="*/ 596 h 114"/>
              <a:gd name="T220" fmla="+- 0 2403 1526"/>
              <a:gd name="T221" fmla="*/ T220 w 913"/>
              <a:gd name="T222" fmla="+- 0 571 537"/>
              <a:gd name="T223" fmla="*/ 571 h 114"/>
              <a:gd name="T224" fmla="+- 0 2382 1526"/>
              <a:gd name="T225" fmla="*/ T224 w 913"/>
              <a:gd name="T226" fmla="+- 0 557 537"/>
              <a:gd name="T227" fmla="*/ 557 h 114"/>
              <a:gd name="T228" fmla="+- 0 2397 1526"/>
              <a:gd name="T229" fmla="*/ T228 w 913"/>
              <a:gd name="T230" fmla="+- 0 573 537"/>
              <a:gd name="T231" fmla="*/ 573 h 114"/>
              <a:gd name="T232" fmla="+- 0 2380 1526"/>
              <a:gd name="T233" fmla="*/ T232 w 913"/>
              <a:gd name="T234" fmla="+- 0 587 537"/>
              <a:gd name="T235" fmla="*/ 587 h 114"/>
              <a:gd name="T236" fmla="+- 0 2433 1526"/>
              <a:gd name="T237" fmla="*/ T236 w 913"/>
              <a:gd name="T238" fmla="+- 0 571 537"/>
              <a:gd name="T239" fmla="*/ 571 h 114"/>
              <a:gd name="T240" fmla="+- 0 2422 1526"/>
              <a:gd name="T241" fmla="*/ T240 w 913"/>
              <a:gd name="T242" fmla="+- 0 553 537"/>
              <a:gd name="T243" fmla="*/ 553 h 114"/>
              <a:gd name="T244" fmla="+- 0 2435 1526"/>
              <a:gd name="T245" fmla="*/ T244 w 913"/>
              <a:gd name="T246" fmla="+- 0 585 537"/>
              <a:gd name="T247" fmla="*/ 585 h 11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 ang="0">
                <a:pos x="T245" y="T247"/>
              </a:cxn>
            </a:cxnLst>
            <a:rect l="0" t="0" r="r" b="b"/>
            <a:pathLst>
              <a:path w="913" h="114">
                <a:moveTo>
                  <a:pt x="21" y="0"/>
                </a:moveTo>
                <a:lnTo>
                  <a:pt x="17" y="0"/>
                </a:lnTo>
                <a:lnTo>
                  <a:pt x="16" y="2"/>
                </a:lnTo>
                <a:lnTo>
                  <a:pt x="14" y="4"/>
                </a:lnTo>
                <a:lnTo>
                  <a:pt x="12" y="4"/>
                </a:lnTo>
                <a:lnTo>
                  <a:pt x="8" y="5"/>
                </a:lnTo>
                <a:lnTo>
                  <a:pt x="6" y="5"/>
                </a:lnTo>
                <a:lnTo>
                  <a:pt x="4" y="7"/>
                </a:lnTo>
                <a:lnTo>
                  <a:pt x="0" y="7"/>
                </a:lnTo>
                <a:lnTo>
                  <a:pt x="0" y="11"/>
                </a:lnTo>
                <a:lnTo>
                  <a:pt x="2" y="11"/>
                </a:lnTo>
                <a:lnTo>
                  <a:pt x="2" y="13"/>
                </a:lnTo>
                <a:lnTo>
                  <a:pt x="6" y="13"/>
                </a:lnTo>
                <a:lnTo>
                  <a:pt x="14" y="9"/>
                </a:lnTo>
                <a:lnTo>
                  <a:pt x="8" y="32"/>
                </a:lnTo>
                <a:lnTo>
                  <a:pt x="6" y="34"/>
                </a:lnTo>
                <a:lnTo>
                  <a:pt x="8" y="34"/>
                </a:lnTo>
                <a:lnTo>
                  <a:pt x="8" y="36"/>
                </a:lnTo>
                <a:lnTo>
                  <a:pt x="12" y="36"/>
                </a:lnTo>
                <a:lnTo>
                  <a:pt x="14" y="32"/>
                </a:lnTo>
                <a:lnTo>
                  <a:pt x="20" y="9"/>
                </a:lnTo>
                <a:lnTo>
                  <a:pt x="21" y="4"/>
                </a:lnTo>
                <a:lnTo>
                  <a:pt x="21" y="0"/>
                </a:lnTo>
                <a:close/>
                <a:moveTo>
                  <a:pt x="42" y="27"/>
                </a:moveTo>
                <a:lnTo>
                  <a:pt x="40" y="25"/>
                </a:lnTo>
                <a:lnTo>
                  <a:pt x="31" y="23"/>
                </a:lnTo>
                <a:lnTo>
                  <a:pt x="29" y="23"/>
                </a:lnTo>
                <a:lnTo>
                  <a:pt x="27" y="25"/>
                </a:lnTo>
                <a:lnTo>
                  <a:pt x="27" y="29"/>
                </a:lnTo>
                <a:lnTo>
                  <a:pt x="29" y="29"/>
                </a:lnTo>
                <a:lnTo>
                  <a:pt x="31" y="30"/>
                </a:lnTo>
                <a:lnTo>
                  <a:pt x="38" y="32"/>
                </a:lnTo>
                <a:lnTo>
                  <a:pt x="40" y="32"/>
                </a:lnTo>
                <a:lnTo>
                  <a:pt x="42" y="30"/>
                </a:lnTo>
                <a:lnTo>
                  <a:pt x="42" y="27"/>
                </a:lnTo>
                <a:close/>
                <a:moveTo>
                  <a:pt x="88" y="39"/>
                </a:moveTo>
                <a:lnTo>
                  <a:pt x="86" y="38"/>
                </a:lnTo>
                <a:lnTo>
                  <a:pt x="84" y="36"/>
                </a:lnTo>
                <a:lnTo>
                  <a:pt x="82" y="36"/>
                </a:lnTo>
                <a:lnTo>
                  <a:pt x="85" y="21"/>
                </a:lnTo>
                <a:lnTo>
                  <a:pt x="86" y="18"/>
                </a:lnTo>
                <a:lnTo>
                  <a:pt x="86" y="14"/>
                </a:lnTo>
                <a:lnTo>
                  <a:pt x="84" y="13"/>
                </a:lnTo>
                <a:lnTo>
                  <a:pt x="80" y="13"/>
                </a:lnTo>
                <a:lnTo>
                  <a:pt x="78" y="14"/>
                </a:lnTo>
                <a:lnTo>
                  <a:pt x="78" y="21"/>
                </a:lnTo>
                <a:lnTo>
                  <a:pt x="76" y="36"/>
                </a:lnTo>
                <a:lnTo>
                  <a:pt x="65" y="32"/>
                </a:lnTo>
                <a:lnTo>
                  <a:pt x="78" y="21"/>
                </a:lnTo>
                <a:lnTo>
                  <a:pt x="78" y="14"/>
                </a:lnTo>
                <a:lnTo>
                  <a:pt x="61" y="30"/>
                </a:lnTo>
                <a:lnTo>
                  <a:pt x="59" y="30"/>
                </a:lnTo>
                <a:lnTo>
                  <a:pt x="59" y="32"/>
                </a:lnTo>
                <a:lnTo>
                  <a:pt x="57" y="32"/>
                </a:lnTo>
                <a:lnTo>
                  <a:pt x="57" y="36"/>
                </a:lnTo>
                <a:lnTo>
                  <a:pt x="59" y="38"/>
                </a:lnTo>
                <a:lnTo>
                  <a:pt x="61" y="38"/>
                </a:lnTo>
                <a:lnTo>
                  <a:pt x="74" y="41"/>
                </a:lnTo>
                <a:lnTo>
                  <a:pt x="74" y="48"/>
                </a:lnTo>
                <a:lnTo>
                  <a:pt x="76" y="50"/>
                </a:lnTo>
                <a:lnTo>
                  <a:pt x="78" y="50"/>
                </a:lnTo>
                <a:lnTo>
                  <a:pt x="78" y="48"/>
                </a:lnTo>
                <a:lnTo>
                  <a:pt x="80" y="48"/>
                </a:lnTo>
                <a:lnTo>
                  <a:pt x="80" y="46"/>
                </a:lnTo>
                <a:lnTo>
                  <a:pt x="82" y="41"/>
                </a:lnTo>
                <a:lnTo>
                  <a:pt x="82" y="43"/>
                </a:lnTo>
                <a:lnTo>
                  <a:pt x="84" y="43"/>
                </a:lnTo>
                <a:lnTo>
                  <a:pt x="86" y="41"/>
                </a:lnTo>
                <a:lnTo>
                  <a:pt x="88" y="41"/>
                </a:lnTo>
                <a:lnTo>
                  <a:pt x="88" y="39"/>
                </a:lnTo>
                <a:close/>
                <a:moveTo>
                  <a:pt x="118" y="39"/>
                </a:moveTo>
                <a:lnTo>
                  <a:pt x="116" y="39"/>
                </a:lnTo>
                <a:lnTo>
                  <a:pt x="116" y="38"/>
                </a:lnTo>
                <a:lnTo>
                  <a:pt x="103" y="38"/>
                </a:lnTo>
                <a:lnTo>
                  <a:pt x="103" y="41"/>
                </a:lnTo>
                <a:lnTo>
                  <a:pt x="105" y="43"/>
                </a:lnTo>
                <a:lnTo>
                  <a:pt x="107" y="43"/>
                </a:lnTo>
                <a:lnTo>
                  <a:pt x="114" y="45"/>
                </a:lnTo>
                <a:lnTo>
                  <a:pt x="118" y="45"/>
                </a:lnTo>
                <a:lnTo>
                  <a:pt x="118" y="39"/>
                </a:lnTo>
                <a:close/>
                <a:moveTo>
                  <a:pt x="145" y="21"/>
                </a:moveTo>
                <a:lnTo>
                  <a:pt x="141" y="21"/>
                </a:lnTo>
                <a:lnTo>
                  <a:pt x="135" y="27"/>
                </a:lnTo>
                <a:lnTo>
                  <a:pt x="131" y="27"/>
                </a:lnTo>
                <a:lnTo>
                  <a:pt x="130" y="29"/>
                </a:lnTo>
                <a:lnTo>
                  <a:pt x="128" y="29"/>
                </a:lnTo>
                <a:lnTo>
                  <a:pt x="126" y="30"/>
                </a:lnTo>
                <a:lnTo>
                  <a:pt x="126" y="34"/>
                </a:lnTo>
                <a:lnTo>
                  <a:pt x="131" y="34"/>
                </a:lnTo>
                <a:lnTo>
                  <a:pt x="137" y="30"/>
                </a:lnTo>
                <a:lnTo>
                  <a:pt x="133" y="54"/>
                </a:lnTo>
                <a:lnTo>
                  <a:pt x="133" y="57"/>
                </a:lnTo>
                <a:lnTo>
                  <a:pt x="135" y="57"/>
                </a:lnTo>
                <a:lnTo>
                  <a:pt x="137" y="59"/>
                </a:lnTo>
                <a:lnTo>
                  <a:pt x="139" y="57"/>
                </a:lnTo>
                <a:lnTo>
                  <a:pt x="141" y="54"/>
                </a:lnTo>
                <a:lnTo>
                  <a:pt x="144" y="30"/>
                </a:lnTo>
                <a:lnTo>
                  <a:pt x="145" y="25"/>
                </a:lnTo>
                <a:lnTo>
                  <a:pt x="145" y="21"/>
                </a:lnTo>
                <a:close/>
                <a:moveTo>
                  <a:pt x="181" y="29"/>
                </a:moveTo>
                <a:lnTo>
                  <a:pt x="179" y="29"/>
                </a:lnTo>
                <a:lnTo>
                  <a:pt x="175" y="25"/>
                </a:lnTo>
                <a:lnTo>
                  <a:pt x="175" y="32"/>
                </a:lnTo>
                <a:lnTo>
                  <a:pt x="175" y="36"/>
                </a:lnTo>
                <a:lnTo>
                  <a:pt x="173" y="36"/>
                </a:lnTo>
                <a:lnTo>
                  <a:pt x="173" y="38"/>
                </a:lnTo>
                <a:lnTo>
                  <a:pt x="173" y="46"/>
                </a:lnTo>
                <a:lnTo>
                  <a:pt x="173" y="54"/>
                </a:lnTo>
                <a:lnTo>
                  <a:pt x="171" y="55"/>
                </a:lnTo>
                <a:lnTo>
                  <a:pt x="170" y="55"/>
                </a:lnTo>
                <a:lnTo>
                  <a:pt x="168" y="57"/>
                </a:lnTo>
                <a:lnTo>
                  <a:pt x="166" y="57"/>
                </a:lnTo>
                <a:lnTo>
                  <a:pt x="164" y="55"/>
                </a:lnTo>
                <a:lnTo>
                  <a:pt x="162" y="54"/>
                </a:lnTo>
                <a:lnTo>
                  <a:pt x="160" y="52"/>
                </a:lnTo>
                <a:lnTo>
                  <a:pt x="160" y="50"/>
                </a:lnTo>
                <a:lnTo>
                  <a:pt x="162" y="46"/>
                </a:lnTo>
                <a:lnTo>
                  <a:pt x="164" y="45"/>
                </a:lnTo>
                <a:lnTo>
                  <a:pt x="166" y="45"/>
                </a:lnTo>
                <a:lnTo>
                  <a:pt x="168" y="43"/>
                </a:lnTo>
                <a:lnTo>
                  <a:pt x="170" y="45"/>
                </a:lnTo>
                <a:lnTo>
                  <a:pt x="171" y="45"/>
                </a:lnTo>
                <a:lnTo>
                  <a:pt x="173" y="46"/>
                </a:lnTo>
                <a:lnTo>
                  <a:pt x="173" y="38"/>
                </a:lnTo>
                <a:lnTo>
                  <a:pt x="171" y="38"/>
                </a:lnTo>
                <a:lnTo>
                  <a:pt x="171" y="39"/>
                </a:lnTo>
                <a:lnTo>
                  <a:pt x="170" y="39"/>
                </a:lnTo>
                <a:lnTo>
                  <a:pt x="166" y="38"/>
                </a:lnTo>
                <a:lnTo>
                  <a:pt x="164" y="38"/>
                </a:lnTo>
                <a:lnTo>
                  <a:pt x="164" y="32"/>
                </a:lnTo>
                <a:lnTo>
                  <a:pt x="166" y="30"/>
                </a:lnTo>
                <a:lnTo>
                  <a:pt x="168" y="29"/>
                </a:lnTo>
                <a:lnTo>
                  <a:pt x="171" y="29"/>
                </a:lnTo>
                <a:lnTo>
                  <a:pt x="173" y="30"/>
                </a:lnTo>
                <a:lnTo>
                  <a:pt x="175" y="32"/>
                </a:lnTo>
                <a:lnTo>
                  <a:pt x="175" y="25"/>
                </a:lnTo>
                <a:lnTo>
                  <a:pt x="173" y="25"/>
                </a:lnTo>
                <a:lnTo>
                  <a:pt x="170" y="23"/>
                </a:lnTo>
                <a:lnTo>
                  <a:pt x="166" y="23"/>
                </a:lnTo>
                <a:lnTo>
                  <a:pt x="164" y="25"/>
                </a:lnTo>
                <a:lnTo>
                  <a:pt x="160" y="25"/>
                </a:lnTo>
                <a:lnTo>
                  <a:pt x="158" y="27"/>
                </a:lnTo>
                <a:lnTo>
                  <a:pt x="158" y="30"/>
                </a:lnTo>
                <a:lnTo>
                  <a:pt x="156" y="32"/>
                </a:lnTo>
                <a:lnTo>
                  <a:pt x="158" y="38"/>
                </a:lnTo>
                <a:lnTo>
                  <a:pt x="162" y="41"/>
                </a:lnTo>
                <a:lnTo>
                  <a:pt x="158" y="41"/>
                </a:lnTo>
                <a:lnTo>
                  <a:pt x="156" y="43"/>
                </a:lnTo>
                <a:lnTo>
                  <a:pt x="154" y="46"/>
                </a:lnTo>
                <a:lnTo>
                  <a:pt x="154" y="55"/>
                </a:lnTo>
                <a:lnTo>
                  <a:pt x="158" y="59"/>
                </a:lnTo>
                <a:lnTo>
                  <a:pt x="162" y="61"/>
                </a:lnTo>
                <a:lnTo>
                  <a:pt x="173" y="61"/>
                </a:lnTo>
                <a:lnTo>
                  <a:pt x="177" y="59"/>
                </a:lnTo>
                <a:lnTo>
                  <a:pt x="179" y="57"/>
                </a:lnTo>
                <a:lnTo>
                  <a:pt x="181" y="55"/>
                </a:lnTo>
                <a:lnTo>
                  <a:pt x="181" y="46"/>
                </a:lnTo>
                <a:lnTo>
                  <a:pt x="179" y="45"/>
                </a:lnTo>
                <a:lnTo>
                  <a:pt x="177" y="43"/>
                </a:lnTo>
                <a:lnTo>
                  <a:pt x="175" y="41"/>
                </a:lnTo>
                <a:lnTo>
                  <a:pt x="177" y="41"/>
                </a:lnTo>
                <a:lnTo>
                  <a:pt x="179" y="39"/>
                </a:lnTo>
                <a:lnTo>
                  <a:pt x="181" y="38"/>
                </a:lnTo>
                <a:lnTo>
                  <a:pt x="181" y="29"/>
                </a:lnTo>
                <a:close/>
                <a:moveTo>
                  <a:pt x="213" y="32"/>
                </a:moveTo>
                <a:lnTo>
                  <a:pt x="211" y="30"/>
                </a:lnTo>
                <a:lnTo>
                  <a:pt x="209" y="29"/>
                </a:lnTo>
                <a:lnTo>
                  <a:pt x="208" y="29"/>
                </a:lnTo>
                <a:lnTo>
                  <a:pt x="208" y="36"/>
                </a:lnTo>
                <a:lnTo>
                  <a:pt x="208" y="38"/>
                </a:lnTo>
                <a:lnTo>
                  <a:pt x="206" y="39"/>
                </a:lnTo>
                <a:lnTo>
                  <a:pt x="206" y="41"/>
                </a:lnTo>
                <a:lnTo>
                  <a:pt x="206" y="48"/>
                </a:lnTo>
                <a:lnTo>
                  <a:pt x="206" y="57"/>
                </a:lnTo>
                <a:lnTo>
                  <a:pt x="204" y="57"/>
                </a:lnTo>
                <a:lnTo>
                  <a:pt x="202" y="59"/>
                </a:lnTo>
                <a:lnTo>
                  <a:pt x="196" y="59"/>
                </a:lnTo>
                <a:lnTo>
                  <a:pt x="194" y="57"/>
                </a:lnTo>
                <a:lnTo>
                  <a:pt x="194" y="50"/>
                </a:lnTo>
                <a:lnTo>
                  <a:pt x="198" y="46"/>
                </a:lnTo>
                <a:lnTo>
                  <a:pt x="202" y="46"/>
                </a:lnTo>
                <a:lnTo>
                  <a:pt x="204" y="48"/>
                </a:lnTo>
                <a:lnTo>
                  <a:pt x="206" y="48"/>
                </a:lnTo>
                <a:lnTo>
                  <a:pt x="206" y="41"/>
                </a:lnTo>
                <a:lnTo>
                  <a:pt x="198" y="41"/>
                </a:lnTo>
                <a:lnTo>
                  <a:pt x="196" y="39"/>
                </a:lnTo>
                <a:lnTo>
                  <a:pt x="196" y="34"/>
                </a:lnTo>
                <a:lnTo>
                  <a:pt x="198" y="32"/>
                </a:lnTo>
                <a:lnTo>
                  <a:pt x="206" y="32"/>
                </a:lnTo>
                <a:lnTo>
                  <a:pt x="206" y="34"/>
                </a:lnTo>
                <a:lnTo>
                  <a:pt x="208" y="36"/>
                </a:lnTo>
                <a:lnTo>
                  <a:pt x="208" y="29"/>
                </a:lnTo>
                <a:lnTo>
                  <a:pt x="206" y="27"/>
                </a:lnTo>
                <a:lnTo>
                  <a:pt x="196" y="27"/>
                </a:lnTo>
                <a:lnTo>
                  <a:pt x="190" y="30"/>
                </a:lnTo>
                <a:lnTo>
                  <a:pt x="189" y="32"/>
                </a:lnTo>
                <a:lnTo>
                  <a:pt x="189" y="36"/>
                </a:lnTo>
                <a:lnTo>
                  <a:pt x="190" y="39"/>
                </a:lnTo>
                <a:lnTo>
                  <a:pt x="194" y="43"/>
                </a:lnTo>
                <a:lnTo>
                  <a:pt x="190" y="45"/>
                </a:lnTo>
                <a:lnTo>
                  <a:pt x="187" y="48"/>
                </a:lnTo>
                <a:lnTo>
                  <a:pt x="187" y="57"/>
                </a:lnTo>
                <a:lnTo>
                  <a:pt x="189" y="61"/>
                </a:lnTo>
                <a:lnTo>
                  <a:pt x="192" y="63"/>
                </a:lnTo>
                <a:lnTo>
                  <a:pt x="194" y="64"/>
                </a:lnTo>
                <a:lnTo>
                  <a:pt x="206" y="64"/>
                </a:lnTo>
                <a:lnTo>
                  <a:pt x="209" y="63"/>
                </a:lnTo>
                <a:lnTo>
                  <a:pt x="211" y="59"/>
                </a:lnTo>
                <a:lnTo>
                  <a:pt x="213" y="57"/>
                </a:lnTo>
                <a:lnTo>
                  <a:pt x="213" y="48"/>
                </a:lnTo>
                <a:lnTo>
                  <a:pt x="211" y="46"/>
                </a:lnTo>
                <a:lnTo>
                  <a:pt x="209" y="46"/>
                </a:lnTo>
                <a:lnTo>
                  <a:pt x="208" y="45"/>
                </a:lnTo>
                <a:lnTo>
                  <a:pt x="209" y="43"/>
                </a:lnTo>
                <a:lnTo>
                  <a:pt x="211" y="41"/>
                </a:lnTo>
                <a:lnTo>
                  <a:pt x="213" y="39"/>
                </a:lnTo>
                <a:lnTo>
                  <a:pt x="213" y="32"/>
                </a:lnTo>
                <a:close/>
                <a:moveTo>
                  <a:pt x="245" y="36"/>
                </a:moveTo>
                <a:lnTo>
                  <a:pt x="244" y="34"/>
                </a:lnTo>
                <a:lnTo>
                  <a:pt x="244" y="32"/>
                </a:lnTo>
                <a:lnTo>
                  <a:pt x="242" y="30"/>
                </a:lnTo>
                <a:lnTo>
                  <a:pt x="240" y="30"/>
                </a:lnTo>
                <a:lnTo>
                  <a:pt x="238" y="29"/>
                </a:lnTo>
                <a:lnTo>
                  <a:pt x="228" y="29"/>
                </a:lnTo>
                <a:lnTo>
                  <a:pt x="226" y="30"/>
                </a:lnTo>
                <a:lnTo>
                  <a:pt x="225" y="30"/>
                </a:lnTo>
                <a:lnTo>
                  <a:pt x="221" y="34"/>
                </a:lnTo>
                <a:lnTo>
                  <a:pt x="221" y="38"/>
                </a:lnTo>
                <a:lnTo>
                  <a:pt x="223" y="39"/>
                </a:lnTo>
                <a:lnTo>
                  <a:pt x="226" y="39"/>
                </a:lnTo>
                <a:lnTo>
                  <a:pt x="226" y="36"/>
                </a:lnTo>
                <a:lnTo>
                  <a:pt x="228" y="36"/>
                </a:lnTo>
                <a:lnTo>
                  <a:pt x="228" y="34"/>
                </a:lnTo>
                <a:lnTo>
                  <a:pt x="230" y="34"/>
                </a:lnTo>
                <a:lnTo>
                  <a:pt x="232" y="32"/>
                </a:lnTo>
                <a:lnTo>
                  <a:pt x="236" y="34"/>
                </a:lnTo>
                <a:lnTo>
                  <a:pt x="238" y="36"/>
                </a:lnTo>
                <a:lnTo>
                  <a:pt x="238" y="39"/>
                </a:lnTo>
                <a:lnTo>
                  <a:pt x="234" y="43"/>
                </a:lnTo>
                <a:lnTo>
                  <a:pt x="228" y="43"/>
                </a:lnTo>
                <a:lnTo>
                  <a:pt x="226" y="45"/>
                </a:lnTo>
                <a:lnTo>
                  <a:pt x="226" y="46"/>
                </a:lnTo>
                <a:lnTo>
                  <a:pt x="228" y="48"/>
                </a:lnTo>
                <a:lnTo>
                  <a:pt x="236" y="48"/>
                </a:lnTo>
                <a:lnTo>
                  <a:pt x="238" y="50"/>
                </a:lnTo>
                <a:lnTo>
                  <a:pt x="238" y="59"/>
                </a:lnTo>
                <a:lnTo>
                  <a:pt x="236" y="59"/>
                </a:lnTo>
                <a:lnTo>
                  <a:pt x="234" y="61"/>
                </a:lnTo>
                <a:lnTo>
                  <a:pt x="228" y="61"/>
                </a:lnTo>
                <a:lnTo>
                  <a:pt x="226" y="59"/>
                </a:lnTo>
                <a:lnTo>
                  <a:pt x="226" y="57"/>
                </a:lnTo>
                <a:lnTo>
                  <a:pt x="225" y="54"/>
                </a:lnTo>
                <a:lnTo>
                  <a:pt x="223" y="52"/>
                </a:lnTo>
                <a:lnTo>
                  <a:pt x="221" y="52"/>
                </a:lnTo>
                <a:lnTo>
                  <a:pt x="219" y="54"/>
                </a:lnTo>
                <a:lnTo>
                  <a:pt x="219" y="59"/>
                </a:lnTo>
                <a:lnTo>
                  <a:pt x="223" y="63"/>
                </a:lnTo>
                <a:lnTo>
                  <a:pt x="225" y="64"/>
                </a:lnTo>
                <a:lnTo>
                  <a:pt x="228" y="66"/>
                </a:lnTo>
                <a:lnTo>
                  <a:pt x="234" y="66"/>
                </a:lnTo>
                <a:lnTo>
                  <a:pt x="238" y="64"/>
                </a:lnTo>
                <a:lnTo>
                  <a:pt x="240" y="64"/>
                </a:lnTo>
                <a:lnTo>
                  <a:pt x="242" y="63"/>
                </a:lnTo>
                <a:lnTo>
                  <a:pt x="244" y="61"/>
                </a:lnTo>
                <a:lnTo>
                  <a:pt x="245" y="59"/>
                </a:lnTo>
                <a:lnTo>
                  <a:pt x="245" y="50"/>
                </a:lnTo>
                <a:lnTo>
                  <a:pt x="244" y="48"/>
                </a:lnTo>
                <a:lnTo>
                  <a:pt x="242" y="46"/>
                </a:lnTo>
                <a:lnTo>
                  <a:pt x="240" y="45"/>
                </a:lnTo>
                <a:lnTo>
                  <a:pt x="242" y="45"/>
                </a:lnTo>
                <a:lnTo>
                  <a:pt x="244" y="43"/>
                </a:lnTo>
                <a:lnTo>
                  <a:pt x="245" y="39"/>
                </a:lnTo>
                <a:lnTo>
                  <a:pt x="245" y="36"/>
                </a:lnTo>
                <a:close/>
                <a:moveTo>
                  <a:pt x="380" y="73"/>
                </a:moveTo>
                <a:lnTo>
                  <a:pt x="379" y="73"/>
                </a:lnTo>
                <a:lnTo>
                  <a:pt x="377" y="71"/>
                </a:lnTo>
                <a:lnTo>
                  <a:pt x="369" y="71"/>
                </a:lnTo>
                <a:lnTo>
                  <a:pt x="365" y="75"/>
                </a:lnTo>
                <a:lnTo>
                  <a:pt x="365" y="77"/>
                </a:lnTo>
                <a:lnTo>
                  <a:pt x="360" y="100"/>
                </a:lnTo>
                <a:lnTo>
                  <a:pt x="353" y="80"/>
                </a:lnTo>
                <a:lnTo>
                  <a:pt x="352" y="77"/>
                </a:lnTo>
                <a:lnTo>
                  <a:pt x="352" y="75"/>
                </a:lnTo>
                <a:lnTo>
                  <a:pt x="350" y="73"/>
                </a:lnTo>
                <a:lnTo>
                  <a:pt x="350" y="71"/>
                </a:lnTo>
                <a:lnTo>
                  <a:pt x="341" y="71"/>
                </a:lnTo>
                <a:lnTo>
                  <a:pt x="339" y="73"/>
                </a:lnTo>
                <a:lnTo>
                  <a:pt x="337" y="73"/>
                </a:lnTo>
                <a:lnTo>
                  <a:pt x="337" y="113"/>
                </a:lnTo>
                <a:lnTo>
                  <a:pt x="339" y="114"/>
                </a:lnTo>
                <a:lnTo>
                  <a:pt x="344" y="114"/>
                </a:lnTo>
                <a:lnTo>
                  <a:pt x="344" y="80"/>
                </a:lnTo>
                <a:lnTo>
                  <a:pt x="352" y="107"/>
                </a:lnTo>
                <a:lnTo>
                  <a:pt x="354" y="109"/>
                </a:lnTo>
                <a:lnTo>
                  <a:pt x="354" y="113"/>
                </a:lnTo>
                <a:lnTo>
                  <a:pt x="356" y="114"/>
                </a:lnTo>
                <a:lnTo>
                  <a:pt x="361" y="114"/>
                </a:lnTo>
                <a:lnTo>
                  <a:pt x="363" y="113"/>
                </a:lnTo>
                <a:lnTo>
                  <a:pt x="363" y="111"/>
                </a:lnTo>
                <a:lnTo>
                  <a:pt x="365" y="107"/>
                </a:lnTo>
                <a:lnTo>
                  <a:pt x="367" y="100"/>
                </a:lnTo>
                <a:lnTo>
                  <a:pt x="373" y="80"/>
                </a:lnTo>
                <a:lnTo>
                  <a:pt x="373" y="114"/>
                </a:lnTo>
                <a:lnTo>
                  <a:pt x="379" y="114"/>
                </a:lnTo>
                <a:lnTo>
                  <a:pt x="380" y="113"/>
                </a:lnTo>
                <a:lnTo>
                  <a:pt x="380" y="80"/>
                </a:lnTo>
                <a:lnTo>
                  <a:pt x="380" y="73"/>
                </a:lnTo>
                <a:close/>
                <a:moveTo>
                  <a:pt x="445" y="107"/>
                </a:moveTo>
                <a:lnTo>
                  <a:pt x="444" y="104"/>
                </a:lnTo>
                <a:lnTo>
                  <a:pt x="441" y="98"/>
                </a:lnTo>
                <a:lnTo>
                  <a:pt x="432" y="80"/>
                </a:lnTo>
                <a:lnTo>
                  <a:pt x="432" y="79"/>
                </a:lnTo>
                <a:lnTo>
                  <a:pt x="432" y="98"/>
                </a:lnTo>
                <a:lnTo>
                  <a:pt x="418" y="98"/>
                </a:lnTo>
                <a:lnTo>
                  <a:pt x="424" y="80"/>
                </a:lnTo>
                <a:lnTo>
                  <a:pt x="432" y="98"/>
                </a:lnTo>
                <a:lnTo>
                  <a:pt x="432" y="79"/>
                </a:lnTo>
                <a:lnTo>
                  <a:pt x="432" y="75"/>
                </a:lnTo>
                <a:lnTo>
                  <a:pt x="430" y="75"/>
                </a:lnTo>
                <a:lnTo>
                  <a:pt x="430" y="71"/>
                </a:lnTo>
                <a:lnTo>
                  <a:pt x="420" y="71"/>
                </a:lnTo>
                <a:lnTo>
                  <a:pt x="418" y="73"/>
                </a:lnTo>
                <a:lnTo>
                  <a:pt x="418" y="77"/>
                </a:lnTo>
                <a:lnTo>
                  <a:pt x="417" y="77"/>
                </a:lnTo>
                <a:lnTo>
                  <a:pt x="417" y="79"/>
                </a:lnTo>
                <a:lnTo>
                  <a:pt x="405" y="107"/>
                </a:lnTo>
                <a:lnTo>
                  <a:pt x="405" y="109"/>
                </a:lnTo>
                <a:lnTo>
                  <a:pt x="403" y="109"/>
                </a:lnTo>
                <a:lnTo>
                  <a:pt x="403" y="113"/>
                </a:lnTo>
                <a:lnTo>
                  <a:pt x="405" y="114"/>
                </a:lnTo>
                <a:lnTo>
                  <a:pt x="411" y="114"/>
                </a:lnTo>
                <a:lnTo>
                  <a:pt x="413" y="113"/>
                </a:lnTo>
                <a:lnTo>
                  <a:pt x="413" y="109"/>
                </a:lnTo>
                <a:lnTo>
                  <a:pt x="415" y="104"/>
                </a:lnTo>
                <a:lnTo>
                  <a:pt x="434" y="104"/>
                </a:lnTo>
                <a:lnTo>
                  <a:pt x="436" y="109"/>
                </a:lnTo>
                <a:lnTo>
                  <a:pt x="438" y="111"/>
                </a:lnTo>
                <a:lnTo>
                  <a:pt x="438" y="114"/>
                </a:lnTo>
                <a:lnTo>
                  <a:pt x="445" y="114"/>
                </a:lnTo>
                <a:lnTo>
                  <a:pt x="445" y="107"/>
                </a:lnTo>
                <a:close/>
                <a:moveTo>
                  <a:pt x="506" y="73"/>
                </a:moveTo>
                <a:lnTo>
                  <a:pt x="504" y="71"/>
                </a:lnTo>
                <a:lnTo>
                  <a:pt x="498" y="71"/>
                </a:lnTo>
                <a:lnTo>
                  <a:pt x="496" y="73"/>
                </a:lnTo>
                <a:lnTo>
                  <a:pt x="496" y="102"/>
                </a:lnTo>
                <a:lnTo>
                  <a:pt x="495" y="105"/>
                </a:lnTo>
                <a:lnTo>
                  <a:pt x="487" y="109"/>
                </a:lnTo>
                <a:lnTo>
                  <a:pt x="483" y="107"/>
                </a:lnTo>
                <a:lnTo>
                  <a:pt x="481" y="107"/>
                </a:lnTo>
                <a:lnTo>
                  <a:pt x="479" y="105"/>
                </a:lnTo>
                <a:lnTo>
                  <a:pt x="477" y="104"/>
                </a:lnTo>
                <a:lnTo>
                  <a:pt x="477" y="77"/>
                </a:lnTo>
                <a:lnTo>
                  <a:pt x="476" y="73"/>
                </a:lnTo>
                <a:lnTo>
                  <a:pt x="476" y="71"/>
                </a:lnTo>
                <a:lnTo>
                  <a:pt x="468" y="71"/>
                </a:lnTo>
                <a:lnTo>
                  <a:pt x="468" y="105"/>
                </a:lnTo>
                <a:lnTo>
                  <a:pt x="470" y="107"/>
                </a:lnTo>
                <a:lnTo>
                  <a:pt x="472" y="111"/>
                </a:lnTo>
                <a:lnTo>
                  <a:pt x="476" y="113"/>
                </a:lnTo>
                <a:lnTo>
                  <a:pt x="477" y="114"/>
                </a:lnTo>
                <a:lnTo>
                  <a:pt x="495" y="114"/>
                </a:lnTo>
                <a:lnTo>
                  <a:pt x="498" y="113"/>
                </a:lnTo>
                <a:lnTo>
                  <a:pt x="502" y="109"/>
                </a:lnTo>
                <a:lnTo>
                  <a:pt x="504" y="105"/>
                </a:lnTo>
                <a:lnTo>
                  <a:pt x="506" y="102"/>
                </a:lnTo>
                <a:lnTo>
                  <a:pt x="506" y="73"/>
                </a:lnTo>
                <a:close/>
                <a:moveTo>
                  <a:pt x="557" y="61"/>
                </a:moveTo>
                <a:lnTo>
                  <a:pt x="548" y="61"/>
                </a:lnTo>
                <a:lnTo>
                  <a:pt x="548" y="63"/>
                </a:lnTo>
                <a:lnTo>
                  <a:pt x="546" y="64"/>
                </a:lnTo>
                <a:lnTo>
                  <a:pt x="544" y="66"/>
                </a:lnTo>
                <a:lnTo>
                  <a:pt x="544" y="68"/>
                </a:lnTo>
                <a:lnTo>
                  <a:pt x="550" y="68"/>
                </a:lnTo>
                <a:lnTo>
                  <a:pt x="552" y="66"/>
                </a:lnTo>
                <a:lnTo>
                  <a:pt x="553" y="64"/>
                </a:lnTo>
                <a:lnTo>
                  <a:pt x="555" y="63"/>
                </a:lnTo>
                <a:lnTo>
                  <a:pt x="557" y="61"/>
                </a:lnTo>
                <a:close/>
                <a:moveTo>
                  <a:pt x="571" y="107"/>
                </a:moveTo>
                <a:lnTo>
                  <a:pt x="570" y="104"/>
                </a:lnTo>
                <a:lnTo>
                  <a:pt x="567" y="98"/>
                </a:lnTo>
                <a:lnTo>
                  <a:pt x="558" y="80"/>
                </a:lnTo>
                <a:lnTo>
                  <a:pt x="557" y="79"/>
                </a:lnTo>
                <a:lnTo>
                  <a:pt x="557" y="98"/>
                </a:lnTo>
                <a:lnTo>
                  <a:pt x="544" y="98"/>
                </a:lnTo>
                <a:lnTo>
                  <a:pt x="550" y="80"/>
                </a:lnTo>
                <a:lnTo>
                  <a:pt x="557" y="98"/>
                </a:lnTo>
                <a:lnTo>
                  <a:pt x="557" y="79"/>
                </a:lnTo>
                <a:lnTo>
                  <a:pt x="557" y="75"/>
                </a:lnTo>
                <a:lnTo>
                  <a:pt x="555" y="75"/>
                </a:lnTo>
                <a:lnTo>
                  <a:pt x="555" y="71"/>
                </a:lnTo>
                <a:lnTo>
                  <a:pt x="546" y="71"/>
                </a:lnTo>
                <a:lnTo>
                  <a:pt x="544" y="73"/>
                </a:lnTo>
                <a:lnTo>
                  <a:pt x="544" y="77"/>
                </a:lnTo>
                <a:lnTo>
                  <a:pt x="542" y="77"/>
                </a:lnTo>
                <a:lnTo>
                  <a:pt x="542" y="79"/>
                </a:lnTo>
                <a:lnTo>
                  <a:pt x="531" y="107"/>
                </a:lnTo>
                <a:lnTo>
                  <a:pt x="531" y="109"/>
                </a:lnTo>
                <a:lnTo>
                  <a:pt x="529" y="109"/>
                </a:lnTo>
                <a:lnTo>
                  <a:pt x="529" y="113"/>
                </a:lnTo>
                <a:lnTo>
                  <a:pt x="531" y="114"/>
                </a:lnTo>
                <a:lnTo>
                  <a:pt x="536" y="114"/>
                </a:lnTo>
                <a:lnTo>
                  <a:pt x="538" y="113"/>
                </a:lnTo>
                <a:lnTo>
                  <a:pt x="538" y="109"/>
                </a:lnTo>
                <a:lnTo>
                  <a:pt x="540" y="104"/>
                </a:lnTo>
                <a:lnTo>
                  <a:pt x="559" y="104"/>
                </a:lnTo>
                <a:lnTo>
                  <a:pt x="561" y="109"/>
                </a:lnTo>
                <a:lnTo>
                  <a:pt x="561" y="111"/>
                </a:lnTo>
                <a:lnTo>
                  <a:pt x="563" y="113"/>
                </a:lnTo>
                <a:lnTo>
                  <a:pt x="563" y="114"/>
                </a:lnTo>
                <a:lnTo>
                  <a:pt x="571" y="114"/>
                </a:lnTo>
                <a:lnTo>
                  <a:pt x="571" y="107"/>
                </a:lnTo>
                <a:close/>
                <a:moveTo>
                  <a:pt x="681" y="30"/>
                </a:moveTo>
                <a:lnTo>
                  <a:pt x="677" y="30"/>
                </a:lnTo>
                <a:lnTo>
                  <a:pt x="669" y="38"/>
                </a:lnTo>
                <a:lnTo>
                  <a:pt x="666" y="39"/>
                </a:lnTo>
                <a:lnTo>
                  <a:pt x="664" y="39"/>
                </a:lnTo>
                <a:lnTo>
                  <a:pt x="662" y="41"/>
                </a:lnTo>
                <a:lnTo>
                  <a:pt x="662" y="45"/>
                </a:lnTo>
                <a:lnTo>
                  <a:pt x="667" y="45"/>
                </a:lnTo>
                <a:lnTo>
                  <a:pt x="673" y="41"/>
                </a:lnTo>
                <a:lnTo>
                  <a:pt x="673" y="66"/>
                </a:lnTo>
                <a:lnTo>
                  <a:pt x="675" y="66"/>
                </a:lnTo>
                <a:lnTo>
                  <a:pt x="675" y="68"/>
                </a:lnTo>
                <a:lnTo>
                  <a:pt x="677" y="68"/>
                </a:lnTo>
                <a:lnTo>
                  <a:pt x="679" y="66"/>
                </a:lnTo>
                <a:lnTo>
                  <a:pt x="681" y="63"/>
                </a:lnTo>
                <a:lnTo>
                  <a:pt x="681" y="41"/>
                </a:lnTo>
                <a:lnTo>
                  <a:pt x="681" y="30"/>
                </a:lnTo>
                <a:close/>
                <a:moveTo>
                  <a:pt x="707" y="52"/>
                </a:moveTo>
                <a:lnTo>
                  <a:pt x="705" y="52"/>
                </a:lnTo>
                <a:lnTo>
                  <a:pt x="704" y="50"/>
                </a:lnTo>
                <a:lnTo>
                  <a:pt x="694" y="50"/>
                </a:lnTo>
                <a:lnTo>
                  <a:pt x="694" y="52"/>
                </a:lnTo>
                <a:lnTo>
                  <a:pt x="692" y="52"/>
                </a:lnTo>
                <a:lnTo>
                  <a:pt x="692" y="54"/>
                </a:lnTo>
                <a:lnTo>
                  <a:pt x="690" y="54"/>
                </a:lnTo>
                <a:lnTo>
                  <a:pt x="692" y="55"/>
                </a:lnTo>
                <a:lnTo>
                  <a:pt x="694" y="57"/>
                </a:lnTo>
                <a:lnTo>
                  <a:pt x="705" y="57"/>
                </a:lnTo>
                <a:lnTo>
                  <a:pt x="707" y="55"/>
                </a:lnTo>
                <a:lnTo>
                  <a:pt x="707" y="52"/>
                </a:lnTo>
                <a:close/>
                <a:moveTo>
                  <a:pt x="745" y="61"/>
                </a:moveTo>
                <a:lnTo>
                  <a:pt x="744" y="36"/>
                </a:lnTo>
                <a:lnTo>
                  <a:pt x="744" y="30"/>
                </a:lnTo>
                <a:lnTo>
                  <a:pt x="742" y="30"/>
                </a:lnTo>
                <a:lnTo>
                  <a:pt x="742" y="29"/>
                </a:lnTo>
                <a:lnTo>
                  <a:pt x="738" y="29"/>
                </a:lnTo>
                <a:lnTo>
                  <a:pt x="738" y="30"/>
                </a:lnTo>
                <a:lnTo>
                  <a:pt x="734" y="34"/>
                </a:lnTo>
                <a:lnTo>
                  <a:pt x="734" y="36"/>
                </a:lnTo>
                <a:lnTo>
                  <a:pt x="728" y="39"/>
                </a:lnTo>
                <a:lnTo>
                  <a:pt x="726" y="39"/>
                </a:lnTo>
                <a:lnTo>
                  <a:pt x="725" y="41"/>
                </a:lnTo>
                <a:lnTo>
                  <a:pt x="725" y="45"/>
                </a:lnTo>
                <a:lnTo>
                  <a:pt x="728" y="45"/>
                </a:lnTo>
                <a:lnTo>
                  <a:pt x="730" y="43"/>
                </a:lnTo>
                <a:lnTo>
                  <a:pt x="736" y="39"/>
                </a:lnTo>
                <a:lnTo>
                  <a:pt x="738" y="61"/>
                </a:lnTo>
                <a:lnTo>
                  <a:pt x="738" y="64"/>
                </a:lnTo>
                <a:lnTo>
                  <a:pt x="740" y="66"/>
                </a:lnTo>
                <a:lnTo>
                  <a:pt x="742" y="66"/>
                </a:lnTo>
                <a:lnTo>
                  <a:pt x="744" y="64"/>
                </a:lnTo>
                <a:lnTo>
                  <a:pt x="745" y="61"/>
                </a:lnTo>
                <a:close/>
                <a:moveTo>
                  <a:pt x="785" y="48"/>
                </a:moveTo>
                <a:lnTo>
                  <a:pt x="782" y="48"/>
                </a:lnTo>
                <a:lnTo>
                  <a:pt x="782" y="46"/>
                </a:lnTo>
                <a:lnTo>
                  <a:pt x="772" y="48"/>
                </a:lnTo>
                <a:lnTo>
                  <a:pt x="770" y="48"/>
                </a:lnTo>
                <a:lnTo>
                  <a:pt x="768" y="50"/>
                </a:lnTo>
                <a:lnTo>
                  <a:pt x="768" y="52"/>
                </a:lnTo>
                <a:lnTo>
                  <a:pt x="770" y="54"/>
                </a:lnTo>
                <a:lnTo>
                  <a:pt x="783" y="54"/>
                </a:lnTo>
                <a:lnTo>
                  <a:pt x="783" y="52"/>
                </a:lnTo>
                <a:lnTo>
                  <a:pt x="785" y="52"/>
                </a:lnTo>
                <a:lnTo>
                  <a:pt x="785" y="48"/>
                </a:lnTo>
                <a:close/>
                <a:moveTo>
                  <a:pt x="810" y="57"/>
                </a:moveTo>
                <a:lnTo>
                  <a:pt x="806" y="30"/>
                </a:lnTo>
                <a:lnTo>
                  <a:pt x="806" y="27"/>
                </a:lnTo>
                <a:lnTo>
                  <a:pt x="804" y="25"/>
                </a:lnTo>
                <a:lnTo>
                  <a:pt x="801" y="25"/>
                </a:lnTo>
                <a:lnTo>
                  <a:pt x="801" y="27"/>
                </a:lnTo>
                <a:lnTo>
                  <a:pt x="799" y="29"/>
                </a:lnTo>
                <a:lnTo>
                  <a:pt x="799" y="30"/>
                </a:lnTo>
                <a:lnTo>
                  <a:pt x="795" y="34"/>
                </a:lnTo>
                <a:lnTo>
                  <a:pt x="791" y="36"/>
                </a:lnTo>
                <a:lnTo>
                  <a:pt x="789" y="36"/>
                </a:lnTo>
                <a:lnTo>
                  <a:pt x="789" y="38"/>
                </a:lnTo>
                <a:lnTo>
                  <a:pt x="787" y="38"/>
                </a:lnTo>
                <a:lnTo>
                  <a:pt x="787" y="41"/>
                </a:lnTo>
                <a:lnTo>
                  <a:pt x="795" y="41"/>
                </a:lnTo>
                <a:lnTo>
                  <a:pt x="801" y="36"/>
                </a:lnTo>
                <a:lnTo>
                  <a:pt x="802" y="57"/>
                </a:lnTo>
                <a:lnTo>
                  <a:pt x="802" y="61"/>
                </a:lnTo>
                <a:lnTo>
                  <a:pt x="804" y="63"/>
                </a:lnTo>
                <a:lnTo>
                  <a:pt x="806" y="63"/>
                </a:lnTo>
                <a:lnTo>
                  <a:pt x="808" y="61"/>
                </a:lnTo>
                <a:lnTo>
                  <a:pt x="810" y="57"/>
                </a:lnTo>
                <a:close/>
                <a:moveTo>
                  <a:pt x="846" y="34"/>
                </a:moveTo>
                <a:lnTo>
                  <a:pt x="844" y="30"/>
                </a:lnTo>
                <a:lnTo>
                  <a:pt x="842" y="29"/>
                </a:lnTo>
                <a:lnTo>
                  <a:pt x="841" y="27"/>
                </a:lnTo>
                <a:lnTo>
                  <a:pt x="839" y="23"/>
                </a:lnTo>
                <a:lnTo>
                  <a:pt x="839" y="34"/>
                </a:lnTo>
                <a:lnTo>
                  <a:pt x="839" y="36"/>
                </a:lnTo>
                <a:lnTo>
                  <a:pt x="837" y="38"/>
                </a:lnTo>
                <a:lnTo>
                  <a:pt x="837" y="39"/>
                </a:lnTo>
                <a:lnTo>
                  <a:pt x="835" y="41"/>
                </a:lnTo>
                <a:lnTo>
                  <a:pt x="827" y="41"/>
                </a:lnTo>
                <a:lnTo>
                  <a:pt x="825" y="38"/>
                </a:lnTo>
                <a:lnTo>
                  <a:pt x="825" y="30"/>
                </a:lnTo>
                <a:lnTo>
                  <a:pt x="827" y="29"/>
                </a:lnTo>
                <a:lnTo>
                  <a:pt x="829" y="27"/>
                </a:lnTo>
                <a:lnTo>
                  <a:pt x="833" y="27"/>
                </a:lnTo>
                <a:lnTo>
                  <a:pt x="835" y="29"/>
                </a:lnTo>
                <a:lnTo>
                  <a:pt x="837" y="30"/>
                </a:lnTo>
                <a:lnTo>
                  <a:pt x="837" y="32"/>
                </a:lnTo>
                <a:lnTo>
                  <a:pt x="839" y="34"/>
                </a:lnTo>
                <a:lnTo>
                  <a:pt x="839" y="23"/>
                </a:lnTo>
                <a:lnTo>
                  <a:pt x="837" y="23"/>
                </a:lnTo>
                <a:lnTo>
                  <a:pt x="833" y="21"/>
                </a:lnTo>
                <a:lnTo>
                  <a:pt x="829" y="21"/>
                </a:lnTo>
                <a:lnTo>
                  <a:pt x="827" y="23"/>
                </a:lnTo>
                <a:lnTo>
                  <a:pt x="823" y="23"/>
                </a:lnTo>
                <a:lnTo>
                  <a:pt x="819" y="27"/>
                </a:lnTo>
                <a:lnTo>
                  <a:pt x="819" y="29"/>
                </a:lnTo>
                <a:lnTo>
                  <a:pt x="818" y="30"/>
                </a:lnTo>
                <a:lnTo>
                  <a:pt x="818" y="39"/>
                </a:lnTo>
                <a:lnTo>
                  <a:pt x="819" y="41"/>
                </a:lnTo>
                <a:lnTo>
                  <a:pt x="821" y="43"/>
                </a:lnTo>
                <a:lnTo>
                  <a:pt x="821" y="45"/>
                </a:lnTo>
                <a:lnTo>
                  <a:pt x="823" y="45"/>
                </a:lnTo>
                <a:lnTo>
                  <a:pt x="827" y="46"/>
                </a:lnTo>
                <a:lnTo>
                  <a:pt x="833" y="46"/>
                </a:lnTo>
                <a:lnTo>
                  <a:pt x="837" y="45"/>
                </a:lnTo>
                <a:lnTo>
                  <a:pt x="839" y="43"/>
                </a:lnTo>
                <a:lnTo>
                  <a:pt x="839" y="52"/>
                </a:lnTo>
                <a:lnTo>
                  <a:pt x="837" y="54"/>
                </a:lnTo>
                <a:lnTo>
                  <a:pt x="835" y="54"/>
                </a:lnTo>
                <a:lnTo>
                  <a:pt x="833" y="55"/>
                </a:lnTo>
                <a:lnTo>
                  <a:pt x="831" y="55"/>
                </a:lnTo>
                <a:lnTo>
                  <a:pt x="831" y="54"/>
                </a:lnTo>
                <a:lnTo>
                  <a:pt x="829" y="54"/>
                </a:lnTo>
                <a:lnTo>
                  <a:pt x="827" y="52"/>
                </a:lnTo>
                <a:lnTo>
                  <a:pt x="827" y="50"/>
                </a:lnTo>
                <a:lnTo>
                  <a:pt x="823" y="50"/>
                </a:lnTo>
                <a:lnTo>
                  <a:pt x="821" y="52"/>
                </a:lnTo>
                <a:lnTo>
                  <a:pt x="821" y="55"/>
                </a:lnTo>
                <a:lnTo>
                  <a:pt x="823" y="57"/>
                </a:lnTo>
                <a:lnTo>
                  <a:pt x="825" y="57"/>
                </a:lnTo>
                <a:lnTo>
                  <a:pt x="827" y="59"/>
                </a:lnTo>
                <a:lnTo>
                  <a:pt x="837" y="59"/>
                </a:lnTo>
                <a:lnTo>
                  <a:pt x="840" y="57"/>
                </a:lnTo>
                <a:lnTo>
                  <a:pt x="842" y="55"/>
                </a:lnTo>
                <a:lnTo>
                  <a:pt x="844" y="54"/>
                </a:lnTo>
                <a:lnTo>
                  <a:pt x="846" y="50"/>
                </a:lnTo>
                <a:lnTo>
                  <a:pt x="846" y="34"/>
                </a:lnTo>
                <a:close/>
                <a:moveTo>
                  <a:pt x="880" y="41"/>
                </a:moveTo>
                <a:lnTo>
                  <a:pt x="878" y="38"/>
                </a:lnTo>
                <a:lnTo>
                  <a:pt x="878" y="36"/>
                </a:lnTo>
                <a:lnTo>
                  <a:pt x="877" y="34"/>
                </a:lnTo>
                <a:lnTo>
                  <a:pt x="873" y="30"/>
                </a:lnTo>
                <a:lnTo>
                  <a:pt x="863" y="30"/>
                </a:lnTo>
                <a:lnTo>
                  <a:pt x="859" y="34"/>
                </a:lnTo>
                <a:lnTo>
                  <a:pt x="859" y="25"/>
                </a:lnTo>
                <a:lnTo>
                  <a:pt x="873" y="23"/>
                </a:lnTo>
                <a:lnTo>
                  <a:pt x="875" y="21"/>
                </a:lnTo>
                <a:lnTo>
                  <a:pt x="875" y="18"/>
                </a:lnTo>
                <a:lnTo>
                  <a:pt x="871" y="18"/>
                </a:lnTo>
                <a:lnTo>
                  <a:pt x="858" y="20"/>
                </a:lnTo>
                <a:lnTo>
                  <a:pt x="856" y="20"/>
                </a:lnTo>
                <a:lnTo>
                  <a:pt x="854" y="21"/>
                </a:lnTo>
                <a:lnTo>
                  <a:pt x="852" y="23"/>
                </a:lnTo>
                <a:lnTo>
                  <a:pt x="852" y="38"/>
                </a:lnTo>
                <a:lnTo>
                  <a:pt x="854" y="39"/>
                </a:lnTo>
                <a:lnTo>
                  <a:pt x="856" y="41"/>
                </a:lnTo>
                <a:lnTo>
                  <a:pt x="858" y="39"/>
                </a:lnTo>
                <a:lnTo>
                  <a:pt x="859" y="39"/>
                </a:lnTo>
                <a:lnTo>
                  <a:pt x="861" y="38"/>
                </a:lnTo>
                <a:lnTo>
                  <a:pt x="861" y="36"/>
                </a:lnTo>
                <a:lnTo>
                  <a:pt x="871" y="36"/>
                </a:lnTo>
                <a:lnTo>
                  <a:pt x="871" y="38"/>
                </a:lnTo>
                <a:lnTo>
                  <a:pt x="873" y="39"/>
                </a:lnTo>
                <a:lnTo>
                  <a:pt x="873" y="48"/>
                </a:lnTo>
                <a:lnTo>
                  <a:pt x="871" y="48"/>
                </a:lnTo>
                <a:lnTo>
                  <a:pt x="869" y="50"/>
                </a:lnTo>
                <a:lnTo>
                  <a:pt x="863" y="50"/>
                </a:lnTo>
                <a:lnTo>
                  <a:pt x="858" y="45"/>
                </a:lnTo>
                <a:lnTo>
                  <a:pt x="856" y="45"/>
                </a:lnTo>
                <a:lnTo>
                  <a:pt x="854" y="46"/>
                </a:lnTo>
                <a:lnTo>
                  <a:pt x="854" y="50"/>
                </a:lnTo>
                <a:lnTo>
                  <a:pt x="859" y="55"/>
                </a:lnTo>
                <a:lnTo>
                  <a:pt x="869" y="55"/>
                </a:lnTo>
                <a:lnTo>
                  <a:pt x="873" y="54"/>
                </a:lnTo>
                <a:lnTo>
                  <a:pt x="875" y="52"/>
                </a:lnTo>
                <a:lnTo>
                  <a:pt x="878" y="50"/>
                </a:lnTo>
                <a:lnTo>
                  <a:pt x="878" y="46"/>
                </a:lnTo>
                <a:lnTo>
                  <a:pt x="880" y="43"/>
                </a:lnTo>
                <a:lnTo>
                  <a:pt x="880" y="41"/>
                </a:lnTo>
                <a:close/>
                <a:moveTo>
                  <a:pt x="913" y="34"/>
                </a:moveTo>
                <a:lnTo>
                  <a:pt x="907" y="34"/>
                </a:lnTo>
                <a:lnTo>
                  <a:pt x="904" y="21"/>
                </a:lnTo>
                <a:lnTo>
                  <a:pt x="903" y="16"/>
                </a:lnTo>
                <a:lnTo>
                  <a:pt x="901" y="13"/>
                </a:lnTo>
                <a:lnTo>
                  <a:pt x="901" y="36"/>
                </a:lnTo>
                <a:lnTo>
                  <a:pt x="890" y="38"/>
                </a:lnTo>
                <a:lnTo>
                  <a:pt x="897" y="21"/>
                </a:lnTo>
                <a:lnTo>
                  <a:pt x="901" y="36"/>
                </a:lnTo>
                <a:lnTo>
                  <a:pt x="901" y="13"/>
                </a:lnTo>
                <a:lnTo>
                  <a:pt x="896" y="13"/>
                </a:lnTo>
                <a:lnTo>
                  <a:pt x="896" y="16"/>
                </a:lnTo>
                <a:lnTo>
                  <a:pt x="884" y="36"/>
                </a:lnTo>
                <a:lnTo>
                  <a:pt x="884" y="38"/>
                </a:lnTo>
                <a:lnTo>
                  <a:pt x="882" y="39"/>
                </a:lnTo>
                <a:lnTo>
                  <a:pt x="882" y="41"/>
                </a:lnTo>
                <a:lnTo>
                  <a:pt x="886" y="45"/>
                </a:lnTo>
                <a:lnTo>
                  <a:pt x="888" y="43"/>
                </a:lnTo>
                <a:lnTo>
                  <a:pt x="901" y="41"/>
                </a:lnTo>
                <a:lnTo>
                  <a:pt x="903" y="46"/>
                </a:lnTo>
                <a:lnTo>
                  <a:pt x="903" y="48"/>
                </a:lnTo>
                <a:lnTo>
                  <a:pt x="909" y="48"/>
                </a:lnTo>
                <a:lnTo>
                  <a:pt x="909" y="41"/>
                </a:lnTo>
                <a:lnTo>
                  <a:pt x="909" y="39"/>
                </a:lnTo>
                <a:lnTo>
                  <a:pt x="913" y="39"/>
                </a:lnTo>
                <a:lnTo>
                  <a:pt x="913" y="38"/>
                </a:lnTo>
                <a:lnTo>
                  <a:pt x="913" y="34"/>
                </a:lnTo>
                <a:close/>
              </a:path>
            </a:pathLst>
          </a:custGeom>
          <a:solidFill>
            <a:srgbClr val="FFF4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pic>
        <xdr:nvPicPr>
          <xdr:cNvPr id="49" name="Picture 24">
            <a:extLst>
              <a:ext uri="{FF2B5EF4-FFF2-40B4-BE49-F238E27FC236}">
                <a16:creationId xmlns:a16="http://schemas.microsoft.com/office/drawing/2014/main" xmlns="" id="{B7BA3839-D570-D4EE-FAD3-7C7525071C8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91" y="7"/>
            <a:ext cx="173" cy="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SECRETARIAS/SEC.MOBILIDADE/LICITA&#199;&#195;O%20ITAPEVA%202022/ITAPEVA%20AGOSTO%202022/multipla%20com%20altera&#231;&#227;o/PLANILHA%20MULTIPLA%20-%20TERMINAL%20ITAPEVA%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inf005\Obras\074c86bac5b5c1ad\GPO%20-%20Contrato%20Mau&#225;\6.%20Terminal\Refer&#234;ncia%2006-202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inf005\Obras\074c86bac5b5c1ad\GPO%20-%20Contrato%20Mau&#225;\6.%20Terminal\PLANILHA%20MULTIPLA%20-%20TERMINAL%20ITAPEVA\Planilha%20Multipla%20-%20LOTE%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ERVI&#199;O\SOFT\TERMINAL%20ITAPEVA\Planilha%20Final%20Terminal%20Itapeva%20GPO%2027.07.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driner\Downloads\Planilha%20Orcamentaria%20-%20MA02%20R5%20-%20(August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inf005\Obras\1-SECRETARIAS\SEC.MOBILIDADE\LICITA&#199;&#195;O%20ITAPEVA%202022\ITAPEVA%20SETEMBRO%202022\ANEXO%20II%20%20-%20PLANILHA%20OR&#199;AMENTARIA%20TERMINAL%20ITAPEV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row r="3">
          <cell r="O3">
            <v>1</v>
          </cell>
        </row>
        <row r="4">
          <cell r="O4">
            <v>2</v>
          </cell>
        </row>
      </sheetData>
      <sheetData sheetId="1">
        <row r="4">
          <cell r="F4" t="str">
            <v>OGU</v>
          </cell>
        </row>
        <row r="22">
          <cell r="F22" t="str">
            <v>GABRIEL FERIANCIC/ MARCO PIRINELLI</v>
          </cell>
        </row>
        <row r="23">
          <cell r="F23" t="str">
            <v>5061524119-SP / 260657891-0 SP</v>
          </cell>
        </row>
        <row r="24">
          <cell r="F24" t="str">
            <v>28027230220921154/  28027230210468389</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Analitico"/>
      <sheetName val="Banco"/>
      <sheetName val="Composições"/>
      <sheetName val="Cotações"/>
      <sheetName val="Relatórios"/>
      <sheetName val="Busca"/>
    </sheetNames>
    <sheetDataSet>
      <sheetData sheetId="0" refreshError="1"/>
      <sheetData sheetId="1" refreshError="1"/>
      <sheetData sheetId="2">
        <row r="7">
          <cell r="A7" t="str">
            <v>COMP 0003</v>
          </cell>
        </row>
      </sheetData>
      <sheetData sheetId="3">
        <row r="7">
          <cell r="K7">
            <v>0</v>
          </cell>
        </row>
      </sheetData>
      <sheetData sheetId="4" refreshError="1"/>
      <sheetData sheetId="5">
        <row r="1">
          <cell r="A1" t="str">
            <v>DADOS DOS RELATÓRIOS IMPORTADOS</v>
          </cell>
        </row>
        <row r="5">
          <cell r="A5" t="str">
            <v>TIPO</v>
          </cell>
        </row>
        <row r="6">
          <cell r="A6" t="str">
            <v>SINAPI</v>
          </cell>
        </row>
        <row r="7">
          <cell r="A7" t="str">
            <v>SINAPI-I</v>
          </cell>
        </row>
        <row r="8">
          <cell r="A8" t="str">
            <v>SINAPI</v>
          </cell>
        </row>
        <row r="9">
          <cell r="A9" t="str">
            <v>SINAPI-I</v>
          </cell>
        </row>
        <row r="10">
          <cell r="A10" t="str">
            <v>EDIF</v>
          </cell>
        </row>
        <row r="11">
          <cell r="A11" t="str">
            <v>INFRA</v>
          </cell>
        </row>
        <row r="12">
          <cell r="A12" t="str">
            <v>CPOS</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row r="3">
          <cell r="O3">
            <v>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Composição"/>
      <sheetName val="CPU administração"/>
      <sheetName val="REFERÊNCIAS"/>
      <sheetName val="Cotação"/>
      <sheetName val="CURVA ABC"/>
      <sheetName val="DMT-CONTAINER"/>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ÇÃO"/>
      <sheetName val="CAPA 2"/>
      <sheetName val="CAPA 3"/>
      <sheetName val="CAPA 4"/>
      <sheetName val="RESUMO"/>
      <sheetName val="ORÇAMENTO"/>
      <sheetName val="MEMÓRIA DE CÁLCULO "/>
      <sheetName val="PREÇOS EXTRA"/>
      <sheetName val="DMT - BOTAFORA"/>
      <sheetName val="DMT-CONTAINER"/>
      <sheetName val="DMT-JAZIDA"/>
      <sheetName val="Referencia"/>
      <sheetName val="LISTA DE PROJETOS"/>
      <sheetName val="QUADRO COMP 1"/>
      <sheetName val="QUADRO COMP 2"/>
      <sheetName val="QUADRO COMP 3"/>
    </sheetNames>
    <sheetDataSet>
      <sheetData sheetId="0"/>
      <sheetData sheetId="1"/>
      <sheetData sheetId="2"/>
      <sheetData sheetId="3"/>
      <sheetData sheetId="4"/>
      <sheetData sheetId="5">
        <row r="2">
          <cell r="D2" t="str">
            <v>PLANILHA ORÇAMENTÁRIA</v>
          </cell>
          <cell r="E2">
            <v>0</v>
          </cell>
          <cell r="F2">
            <v>0</v>
          </cell>
          <cell r="G2">
            <v>0</v>
          </cell>
          <cell r="H2">
            <v>0</v>
          </cell>
          <cell r="I2">
            <v>0</v>
          </cell>
          <cell r="J2">
            <v>0</v>
          </cell>
          <cell r="K2">
            <v>0</v>
          </cell>
          <cell r="L2">
            <v>0</v>
          </cell>
          <cell r="M2">
            <v>0</v>
          </cell>
          <cell r="N2">
            <v>0</v>
          </cell>
          <cell r="O2">
            <v>0</v>
          </cell>
        </row>
        <row r="3">
          <cell r="D3">
            <v>0</v>
          </cell>
          <cell r="E3">
            <v>0</v>
          </cell>
          <cell r="F3" t="str">
            <v>PREFEITURA DO MUNICÍPIO DE MAUÁ - SECRETARIA DE OBRAS</v>
          </cell>
          <cell r="G3">
            <v>0</v>
          </cell>
          <cell r="H3">
            <v>0</v>
          </cell>
          <cell r="I3">
            <v>0</v>
          </cell>
          <cell r="J3" t="str">
            <v>BDI c/ desoneração:</v>
          </cell>
          <cell r="K3">
            <v>0.29770000000000002</v>
          </cell>
          <cell r="L3">
            <v>0</v>
          </cell>
          <cell r="M3" t="str">
            <v>REFERÊNCIA:</v>
          </cell>
          <cell r="N3" t="str">
            <v>SICRO</v>
          </cell>
          <cell r="O3">
            <v>44562</v>
          </cell>
        </row>
        <row r="4">
          <cell r="D4">
            <v>0</v>
          </cell>
          <cell r="E4">
            <v>0</v>
          </cell>
          <cell r="F4">
            <v>0</v>
          </cell>
          <cell r="G4">
            <v>0</v>
          </cell>
          <cell r="H4">
            <v>0</v>
          </cell>
          <cell r="I4">
            <v>0</v>
          </cell>
          <cell r="J4" t="str">
            <v>BDI s/ desoneração:</v>
          </cell>
          <cell r="K4">
            <v>0.2402</v>
          </cell>
          <cell r="L4">
            <v>0</v>
          </cell>
          <cell r="M4">
            <v>0</v>
          </cell>
          <cell r="N4" t="str">
            <v xml:space="preserve">SIURB </v>
          </cell>
          <cell r="O4">
            <v>44378</v>
          </cell>
        </row>
        <row r="5">
          <cell r="D5">
            <v>0</v>
          </cell>
          <cell r="E5">
            <v>0</v>
          </cell>
          <cell r="F5" t="str">
            <v>OBJETO:</v>
          </cell>
          <cell r="G5" t="str">
            <v>MUROS DE CONTENÇÃO - MA 02</v>
          </cell>
          <cell r="H5">
            <v>0</v>
          </cell>
          <cell r="I5">
            <v>0</v>
          </cell>
          <cell r="J5">
            <v>0</v>
          </cell>
          <cell r="K5">
            <v>0</v>
          </cell>
          <cell r="L5">
            <v>0</v>
          </cell>
          <cell r="M5">
            <v>0</v>
          </cell>
          <cell r="N5" t="str">
            <v>SINAPI</v>
          </cell>
          <cell r="O5">
            <v>44593</v>
          </cell>
        </row>
        <row r="6">
          <cell r="D6">
            <v>0</v>
          </cell>
          <cell r="E6">
            <v>0</v>
          </cell>
          <cell r="F6" t="str">
            <v>LOCAL:</v>
          </cell>
          <cell r="G6" t="str">
            <v>MAUÁ - SP</v>
          </cell>
          <cell r="H6">
            <v>0</v>
          </cell>
          <cell r="I6">
            <v>0</v>
          </cell>
          <cell r="J6">
            <v>0</v>
          </cell>
          <cell r="K6">
            <v>0</v>
          </cell>
          <cell r="L6">
            <v>0</v>
          </cell>
          <cell r="M6">
            <v>0</v>
          </cell>
          <cell r="N6" t="str">
            <v>CDHU</v>
          </cell>
          <cell r="O6">
            <v>44501</v>
          </cell>
        </row>
        <row r="7">
          <cell r="D7">
            <v>0</v>
          </cell>
          <cell r="E7">
            <v>0</v>
          </cell>
          <cell r="F7">
            <v>0</v>
          </cell>
          <cell r="G7">
            <v>0</v>
          </cell>
          <cell r="H7">
            <v>0</v>
          </cell>
          <cell r="I7">
            <v>0</v>
          </cell>
          <cell r="J7">
            <v>0</v>
          </cell>
          <cell r="K7">
            <v>0</v>
          </cell>
          <cell r="L7">
            <v>0</v>
          </cell>
          <cell r="M7">
            <v>0</v>
          </cell>
          <cell r="N7">
            <v>0</v>
          </cell>
          <cell r="O7">
            <v>0</v>
          </cell>
        </row>
        <row r="8">
          <cell r="D8" t="str">
            <v>ITEM</v>
          </cell>
          <cell r="E8" t="str">
            <v>FONTE</v>
          </cell>
          <cell r="F8" t="str">
            <v>CÓD.</v>
          </cell>
          <cell r="G8" t="str">
            <v>DESCRIÇÃO DOS SERVIÇOS</v>
          </cell>
          <cell r="H8" t="str">
            <v>UN.</v>
          </cell>
          <cell r="I8" t="str">
            <v>QUANT.</v>
          </cell>
          <cell r="J8" t="str">
            <v>CUSTO UNIT. COM DESON.
(R$)</v>
          </cell>
          <cell r="K8" t="str">
            <v>CUSTO UNIT. SEM DESON.
(R$)</v>
          </cell>
          <cell r="L8" t="str">
            <v xml:space="preserve"> BDI COM DESON.
(%)</v>
          </cell>
          <cell r="M8" t="str">
            <v xml:space="preserve"> BDI SEM DESON.
(%)</v>
          </cell>
          <cell r="N8" t="str">
            <v>PREÇO TOTAL COM DESON.
(R$)</v>
          </cell>
          <cell r="O8" t="str">
            <v>PREÇO TOTAL SEM DESON.
(R$)</v>
          </cell>
        </row>
        <row r="9">
          <cell r="D9">
            <v>0</v>
          </cell>
          <cell r="E9">
            <v>0</v>
          </cell>
          <cell r="F9">
            <v>0</v>
          </cell>
          <cell r="G9">
            <v>0</v>
          </cell>
          <cell r="H9">
            <v>0</v>
          </cell>
          <cell r="I9">
            <v>0</v>
          </cell>
          <cell r="J9">
            <v>0</v>
          </cell>
          <cell r="K9">
            <v>0</v>
          </cell>
          <cell r="L9">
            <v>0</v>
          </cell>
          <cell r="M9">
            <v>0</v>
          </cell>
          <cell r="N9">
            <v>2706319.7071923851</v>
          </cell>
          <cell r="O9">
            <v>2693359.0110164401</v>
          </cell>
        </row>
        <row r="10">
          <cell r="D10">
            <v>1</v>
          </cell>
          <cell r="E10">
            <v>0</v>
          </cell>
          <cell r="F10">
            <v>0</v>
          </cell>
          <cell r="G10" t="str">
            <v>SERVIÇOS PRELIMINARES</v>
          </cell>
          <cell r="H10">
            <v>0</v>
          </cell>
          <cell r="I10">
            <v>0</v>
          </cell>
          <cell r="J10">
            <v>0</v>
          </cell>
          <cell r="K10">
            <v>0</v>
          </cell>
          <cell r="L10">
            <v>0</v>
          </cell>
          <cell r="M10">
            <v>0</v>
          </cell>
          <cell r="N10">
            <v>196697.92158173749</v>
          </cell>
          <cell r="O10">
            <v>190073.41940924997</v>
          </cell>
        </row>
        <row r="11">
          <cell r="D11" t="str">
            <v>1.1</v>
          </cell>
          <cell r="E11" t="str">
            <v>INFRA</v>
          </cell>
          <cell r="F11" t="str">
            <v>10-16-03</v>
          </cell>
          <cell r="G11" t="str">
            <v>PLACA DE OBRA EM CHAPA DE AÇO GALVANIZADO</v>
          </cell>
          <cell r="H11" t="str">
            <v>M2</v>
          </cell>
          <cell r="I11">
            <v>8</v>
          </cell>
          <cell r="J11">
            <v>340.31</v>
          </cell>
          <cell r="K11">
            <v>344.65</v>
          </cell>
          <cell r="L11">
            <v>441.62028700000002</v>
          </cell>
          <cell r="M11">
            <v>427.43492999999995</v>
          </cell>
          <cell r="N11">
            <v>3532.9622960000002</v>
          </cell>
          <cell r="O11">
            <v>3419.4794399999996</v>
          </cell>
        </row>
        <row r="12">
          <cell r="D12" t="str">
            <v>1.2</v>
          </cell>
          <cell r="E12" t="str">
            <v>SINAPI</v>
          </cell>
          <cell r="F12" t="str">
            <v>98459</v>
          </cell>
          <cell r="G12" t="str">
            <v>TAPUME COM TELHA METÁLICA. AF_05/2018</v>
          </cell>
          <cell r="H12" t="str">
            <v>M2</v>
          </cell>
          <cell r="I12">
            <v>260</v>
          </cell>
          <cell r="J12" t="str">
            <v>125,53</v>
          </cell>
          <cell r="K12" t="str">
            <v>127,59</v>
          </cell>
          <cell r="L12">
            <v>162.90028100000001</v>
          </cell>
          <cell r="M12">
            <v>158.23711800000001</v>
          </cell>
          <cell r="N12">
            <v>42354.073060000002</v>
          </cell>
          <cell r="O12">
            <v>41141.650680000006</v>
          </cell>
        </row>
        <row r="13">
          <cell r="D13" t="str">
            <v>1.3</v>
          </cell>
          <cell r="E13" t="str">
            <v>CDHU</v>
          </cell>
          <cell r="F13" t="str">
            <v>02.01.180</v>
          </cell>
          <cell r="G13" t="str">
            <v>Banheiro químico modelo Standard, com manutenção conforme exigências da CETESB</v>
          </cell>
          <cell r="H13" t="str">
            <v>UNMES</v>
          </cell>
          <cell r="I13">
            <v>4</v>
          </cell>
          <cell r="J13">
            <v>559.4</v>
          </cell>
          <cell r="K13">
            <v>559.4</v>
          </cell>
          <cell r="L13">
            <v>725.93338000000006</v>
          </cell>
          <cell r="M13">
            <v>693.76787999999999</v>
          </cell>
          <cell r="N13">
            <v>2903.7335200000002</v>
          </cell>
          <cell r="O13">
            <v>2775.07152</v>
          </cell>
        </row>
        <row r="14">
          <cell r="D14" t="str">
            <v>1.4</v>
          </cell>
          <cell r="E14" t="str">
            <v>SINAPI-I</v>
          </cell>
          <cell r="F14">
            <v>10776</v>
          </cell>
          <cell r="G14" t="str">
            <v>LOCACAO DE CONTAINER 2,30 X 6,00 M, ALT. 2,50 M, PARA ESCRITORIO, SEM DIVISORIAS INTERNAS E SEM SANITARIO (NAO INCLUI MOBILIZACAO/DESMOBILIZACAO)</v>
          </cell>
          <cell r="H14" t="str">
            <v>MES</v>
          </cell>
          <cell r="I14">
            <v>8</v>
          </cell>
          <cell r="J14" t="str">
            <v>590,62</v>
          </cell>
          <cell r="K14" t="str">
            <v>590,62</v>
          </cell>
          <cell r="L14">
            <v>766.44757400000003</v>
          </cell>
          <cell r="M14">
            <v>732.48692399999993</v>
          </cell>
          <cell r="N14">
            <v>6131.5805920000003</v>
          </cell>
          <cell r="O14">
            <v>5859.8953919999994</v>
          </cell>
        </row>
        <row r="15">
          <cell r="D15" t="str">
            <v>1.5</v>
          </cell>
          <cell r="E15" t="str">
            <v>SINAPI</v>
          </cell>
          <cell r="F15" t="str">
            <v>100952</v>
          </cell>
          <cell r="G15" t="str">
            <v>TRANSPORTE COM CAMINHÃO CARROCERIA COM GUINDAUTO (MUNCK),  MOMENTO MÁXIMO DE CARGA 11,7 TM, EM VIA URBANA PAVIMENTADA, DMT ATÉ 30KM (UNIDADE: TXKM). AF_07/2020</v>
          </cell>
          <cell r="H15" t="str">
            <v>TXKM</v>
          </cell>
          <cell r="I15">
            <v>72.8</v>
          </cell>
          <cell r="J15" t="str">
            <v>2,29</v>
          </cell>
          <cell r="K15" t="str">
            <v>2,32</v>
          </cell>
          <cell r="L15">
            <v>2.9717330000000004</v>
          </cell>
          <cell r="M15">
            <v>2.8772639999999998</v>
          </cell>
          <cell r="N15">
            <v>216.34216240000003</v>
          </cell>
          <cell r="O15">
            <v>209.46481919999997</v>
          </cell>
        </row>
        <row r="16">
          <cell r="D16" t="str">
            <v>1.6</v>
          </cell>
          <cell r="E16" t="str">
            <v>SINAPI</v>
          </cell>
          <cell r="F16">
            <v>98524</v>
          </cell>
          <cell r="G16" t="str">
            <v>LIMPEZA MANUAL DE VEGETAÇÃO EM TERRENO COM ENXADA.AF_05/2018</v>
          </cell>
          <cell r="H16" t="str">
            <v>M2</v>
          </cell>
          <cell r="I16">
            <v>1526</v>
          </cell>
          <cell r="J16">
            <v>3</v>
          </cell>
          <cell r="K16" t="str">
            <v>3,33</v>
          </cell>
          <cell r="L16">
            <v>3.8931000000000004</v>
          </cell>
          <cell r="M16">
            <v>4.1298659999999998</v>
          </cell>
          <cell r="N16">
            <v>5940.8706000000011</v>
          </cell>
          <cell r="O16">
            <v>6302.1755159999993</v>
          </cell>
        </row>
        <row r="17">
          <cell r="D17" t="str">
            <v>1.7</v>
          </cell>
          <cell r="E17" t="str">
            <v>SINAPI</v>
          </cell>
          <cell r="F17" t="str">
            <v>100979</v>
          </cell>
          <cell r="G17" t="str">
            <v>CARGA, MANOBRA E DESCARGA DE SOLOS E MATERIAIS GRANULARES EM CAMINHÃO BASCULANTE 14 M³ - CARGA COM ESCAVADEIRA HIDRÁULICA (CAÇAMBA DE 1,20 M³ / 155 HP) E DESCARGA LIVRE (UNIDADE: M3). AF_07/2020</v>
          </cell>
          <cell r="H17" t="str">
            <v>M3</v>
          </cell>
          <cell r="I17">
            <v>572.25</v>
          </cell>
          <cell r="J17" t="str">
            <v>5,75</v>
          </cell>
          <cell r="K17" t="str">
            <v>5,86</v>
          </cell>
          <cell r="L17">
            <v>7.4617750000000003</v>
          </cell>
          <cell r="M17">
            <v>7.2675720000000004</v>
          </cell>
          <cell r="N17">
            <v>4270.0007437499999</v>
          </cell>
          <cell r="O17">
            <v>4158.8680770000001</v>
          </cell>
        </row>
        <row r="18">
          <cell r="D18" t="str">
            <v>1.8</v>
          </cell>
          <cell r="E18" t="str">
            <v>SINAPI</v>
          </cell>
          <cell r="F18">
            <v>95876</v>
          </cell>
          <cell r="G18" t="str">
            <v>TRANSPORTE COM CAMINHÃO BASCULANTE DE 14 M³, EM VIA URBANA PAVIMENTADA, DMT ATÉ 30 KM (UNIDADE: M3XKM). AF_07/2020</v>
          </cell>
          <cell r="H18" t="str">
            <v>M3XKM</v>
          </cell>
          <cell r="I18">
            <v>4377.7125000000005</v>
          </cell>
          <cell r="J18">
            <v>1.83</v>
          </cell>
          <cell r="K18">
            <v>1.86</v>
          </cell>
          <cell r="L18">
            <v>2.3747910000000001</v>
          </cell>
          <cell r="M18">
            <v>2.306772</v>
          </cell>
          <cell r="N18">
            <v>10396.152245587502</v>
          </cell>
          <cell r="O18">
            <v>10098.384619050001</v>
          </cell>
        </row>
        <row r="19">
          <cell r="D19" t="str">
            <v>1.9</v>
          </cell>
          <cell r="E19" t="str">
            <v>COTAÇÃO</v>
          </cell>
          <cell r="F19">
            <v>1</v>
          </cell>
          <cell r="G19" t="str">
            <v>DISPOSIÇÃO DE MATERIAL EM BOTA-FORA - MATERIAL NÃO INERTE - MATERIAL CONTAMINADO - IIA</v>
          </cell>
          <cell r="H19" t="str">
            <v>T</v>
          </cell>
          <cell r="I19">
            <v>858.375</v>
          </cell>
          <cell r="J19">
            <v>100</v>
          </cell>
          <cell r="K19" t="str">
            <v>100</v>
          </cell>
          <cell r="L19">
            <v>129.77000000000001</v>
          </cell>
          <cell r="M19">
            <v>124.02</v>
          </cell>
          <cell r="N19">
            <v>111391.32375000001</v>
          </cell>
          <cell r="O19">
            <v>106455.6675</v>
          </cell>
        </row>
        <row r="20">
          <cell r="D20" t="str">
            <v>1.10</v>
          </cell>
          <cell r="E20" t="str">
            <v>SINAPI</v>
          </cell>
          <cell r="F20">
            <v>99059</v>
          </cell>
          <cell r="G20" t="str">
            <v>LOCACAO CONVENCIONAL DE OBRA, UTILIZANDO GABARITO DE TÁBUAS CORRIDAS PONTALETADAS A CADA 2,00M -  2 UTILIZAÇÕES. AF_10/2018</v>
          </cell>
          <cell r="H20" t="str">
            <v>M</v>
          </cell>
          <cell r="I20">
            <v>127</v>
          </cell>
          <cell r="J20">
            <v>54.1</v>
          </cell>
          <cell r="K20">
            <v>57.33</v>
          </cell>
          <cell r="L20">
            <v>70.205570000000009</v>
          </cell>
          <cell r="M20">
            <v>71.10066599999999</v>
          </cell>
          <cell r="N20">
            <v>8916.107390000001</v>
          </cell>
          <cell r="O20">
            <v>9029.7845819999984</v>
          </cell>
        </row>
        <row r="21">
          <cell r="D21" t="str">
            <v>1.11</v>
          </cell>
          <cell r="E21" t="str">
            <v>INFRA</v>
          </cell>
          <cell r="F21" t="str">
            <v>01-13-00</v>
          </cell>
          <cell r="G21" t="str">
            <v>NIVELAMENTO DE SEÇÕES TRANSVERSAIS</v>
          </cell>
          <cell r="H21" t="str">
            <v>M/SEC</v>
          </cell>
          <cell r="I21">
            <v>182</v>
          </cell>
          <cell r="J21">
            <v>2.73</v>
          </cell>
          <cell r="K21">
            <v>2.76</v>
          </cell>
          <cell r="L21">
            <v>3.5427210000000002</v>
          </cell>
          <cell r="M21">
            <v>3.4229519999999996</v>
          </cell>
          <cell r="N21">
            <v>644.77522199999999</v>
          </cell>
          <cell r="O21">
            <v>622.97726399999988</v>
          </cell>
        </row>
        <row r="22">
          <cell r="D22">
            <v>2</v>
          </cell>
          <cell r="E22">
            <v>0</v>
          </cell>
          <cell r="F22">
            <v>0</v>
          </cell>
          <cell r="G22" t="str">
            <v>MURO DE CONTENÇÃO - MA02</v>
          </cell>
          <cell r="H22">
            <v>0</v>
          </cell>
          <cell r="I22">
            <v>0</v>
          </cell>
          <cell r="J22">
            <v>0</v>
          </cell>
          <cell r="K22">
            <v>0</v>
          </cell>
          <cell r="L22">
            <v>0</v>
          </cell>
          <cell r="M22">
            <v>0</v>
          </cell>
          <cell r="N22">
            <v>2509621.7856106474</v>
          </cell>
          <cell r="O22">
            <v>2503285.5916071902</v>
          </cell>
        </row>
        <row r="23">
          <cell r="D23" t="str">
            <v>2.1</v>
          </cell>
          <cell r="E23">
            <v>0</v>
          </cell>
          <cell r="F23">
            <v>0</v>
          </cell>
          <cell r="G23" t="str">
            <v>MUROS DE CONTENÇÃO</v>
          </cell>
          <cell r="H23">
            <v>0</v>
          </cell>
          <cell r="I23">
            <v>0</v>
          </cell>
          <cell r="J23">
            <v>0</v>
          </cell>
          <cell r="K23">
            <v>0</v>
          </cell>
          <cell r="L23">
            <v>0</v>
          </cell>
          <cell r="M23">
            <v>0</v>
          </cell>
          <cell r="N23">
            <v>2265405.7596325274</v>
          </cell>
          <cell r="O23">
            <v>2266803.4985891101</v>
          </cell>
        </row>
        <row r="24">
          <cell r="D24" t="str">
            <v>2.1.1</v>
          </cell>
          <cell r="E24">
            <v>0</v>
          </cell>
          <cell r="F24">
            <v>0</v>
          </cell>
          <cell r="G24" t="str">
            <v>SOLO GRAMPEADO</v>
          </cell>
          <cell r="H24">
            <v>0</v>
          </cell>
          <cell r="I24">
            <v>0</v>
          </cell>
          <cell r="J24">
            <v>0</v>
          </cell>
          <cell r="K24">
            <v>0</v>
          </cell>
          <cell r="L24">
            <v>0</v>
          </cell>
          <cell r="M24">
            <v>0</v>
          </cell>
          <cell r="N24">
            <v>1699496.7678709999</v>
          </cell>
          <cell r="O24">
            <v>1717126.5744360001</v>
          </cell>
        </row>
        <row r="25">
          <cell r="D25" t="str">
            <v>2.1.1.1</v>
          </cell>
          <cell r="E25" t="str">
            <v>SINAPI-I</v>
          </cell>
          <cell r="F25">
            <v>10527</v>
          </cell>
          <cell r="G25" t="str">
            <v>LOCACAO DE ANDAIME METALICO TUBULAR DE ENCAIXE, TIPO DE TORRE, COM LARGURA DE 1 ATE 1,5 M E ALTURA DE *1,00* M (INCLUSO SAPATAS FIXAS OU RODIZIOS)</v>
          </cell>
          <cell r="H25" t="str">
            <v>MXMES</v>
          </cell>
          <cell r="I25">
            <v>1512</v>
          </cell>
          <cell r="J25">
            <v>20</v>
          </cell>
          <cell r="K25">
            <v>20</v>
          </cell>
          <cell r="L25">
            <v>25.954000000000001</v>
          </cell>
          <cell r="M25">
            <v>24.803999999999998</v>
          </cell>
          <cell r="N25">
            <v>39242.448000000004</v>
          </cell>
          <cell r="O25">
            <v>37503.648000000001</v>
          </cell>
        </row>
        <row r="26">
          <cell r="D26" t="str">
            <v>2.1.1.2</v>
          </cell>
          <cell r="E26" t="str">
            <v>SINAPI</v>
          </cell>
          <cell r="F26" t="str">
            <v>97064</v>
          </cell>
          <cell r="G26" t="str">
            <v>MONTAGEM E DESMONTAGEM DE ANDAIME TUBULAR TIPO TORRE (EXCLUSIVE ANDAIME E LIMPEZA). AF_11/2017</v>
          </cell>
          <cell r="H26" t="str">
            <v>M</v>
          </cell>
          <cell r="I26">
            <v>1143</v>
          </cell>
          <cell r="J26" t="str">
            <v>17,82</v>
          </cell>
          <cell r="K26" t="str">
            <v>19,82</v>
          </cell>
          <cell r="L26">
            <v>23.125014</v>
          </cell>
          <cell r="M26">
            <v>24.580763999999999</v>
          </cell>
          <cell r="N26">
            <v>26431.891002</v>
          </cell>
          <cell r="O26">
            <v>28095.813252</v>
          </cell>
        </row>
        <row r="27">
          <cell r="D27" t="str">
            <v>2.1.1.3</v>
          </cell>
          <cell r="E27" t="str">
            <v>INFRA</v>
          </cell>
          <cell r="F27" t="str">
            <v>10-02-00</v>
          </cell>
          <cell r="G27" t="str">
            <v>PLATAFORMA DE MADEIRA A SEREM ARMADAS SOBRE ANDAIMES METÁLICOS</v>
          </cell>
          <cell r="H27" t="str">
            <v>M2</v>
          </cell>
          <cell r="I27">
            <v>1714.5</v>
          </cell>
          <cell r="J27">
            <v>9.2200000000000006</v>
          </cell>
          <cell r="K27">
            <v>9.5399999999999991</v>
          </cell>
          <cell r="L27">
            <v>11.964794000000001</v>
          </cell>
          <cell r="M27">
            <v>11.831507999999999</v>
          </cell>
          <cell r="N27">
            <v>20513.639313000003</v>
          </cell>
          <cell r="O27">
            <v>20285.120466</v>
          </cell>
        </row>
        <row r="28">
          <cell r="D28" t="str">
            <v>2.1.1.4</v>
          </cell>
          <cell r="E28" t="str">
            <v>SINAPI</v>
          </cell>
          <cell r="F28" t="str">
            <v>93953</v>
          </cell>
          <cell r="G28" t="str">
            <v>EXECUÇÃO DE GRAMPO PARA SOLO GRAMPEADO COM COMPRIMENTO MAIOR QUE 4 M E MENOR OU IGUAL A 6 M, DIÂMETRO DE 10 CM, PERFURAÇÃO COM EQUIPAMENTO MANUAL E ARMADURA COM DIÂMETRO DE 16 MM. AF_05/2016</v>
          </cell>
          <cell r="H28" t="str">
            <v>M</v>
          </cell>
          <cell r="I28">
            <v>5298</v>
          </cell>
          <cell r="J28" t="str">
            <v>189,30</v>
          </cell>
          <cell r="K28" t="str">
            <v>200,75</v>
          </cell>
          <cell r="L28">
            <v>245.65461000000002</v>
          </cell>
          <cell r="M28">
            <v>248.97014999999999</v>
          </cell>
          <cell r="N28">
            <v>1301478.12378</v>
          </cell>
          <cell r="O28">
            <v>1319043.8547</v>
          </cell>
        </row>
        <row r="29">
          <cell r="D29" t="str">
            <v>2.1.1.5</v>
          </cell>
          <cell r="E29" t="str">
            <v>SINAPI</v>
          </cell>
          <cell r="F29" t="str">
            <v>91090</v>
          </cell>
          <cell r="G29" t="str">
            <v>EXECUÇÃO DE REVESTIMENTO DE CONCRETO PROJETADO COM ESPESSURA DE 7 CM, ARMADO COM TELA, INCLINAÇÃO MENOR QUE 90°, APLICAÇÃO DESCONTÍNUA, UTILIZANDO EQUIPAMENTO DE PROJEÇÃO COM 3 M³/H DE CAPACIDADE. AF_01/2016</v>
          </cell>
          <cell r="H29" t="str">
            <v>M2</v>
          </cell>
          <cell r="I29">
            <v>1526</v>
          </cell>
          <cell r="J29" t="str">
            <v>130,75</v>
          </cell>
          <cell r="K29" t="str">
            <v>136,69</v>
          </cell>
          <cell r="L29">
            <v>169.67427500000002</v>
          </cell>
          <cell r="M29">
            <v>169.52293799999998</v>
          </cell>
          <cell r="N29">
            <v>258922.94365000003</v>
          </cell>
          <cell r="O29">
            <v>258692.00338799998</v>
          </cell>
        </row>
        <row r="30">
          <cell r="D30" t="str">
            <v>2.1.1.6</v>
          </cell>
          <cell r="E30" t="str">
            <v>SINAPI</v>
          </cell>
          <cell r="F30" t="str">
            <v>102991</v>
          </cell>
          <cell r="G30" t="str">
            <v>CANALETA MEIA CANA PRÉ-MOLDADA DE CONCRETO (D = 40 CM) - FORNECIMENTO E INSTALAÇÃO. AF_08/2021</v>
          </cell>
          <cell r="H30" t="str">
            <v>M</v>
          </cell>
          <cell r="I30">
            <v>127</v>
          </cell>
          <cell r="J30" t="str">
            <v>45,42</v>
          </cell>
          <cell r="K30" t="str">
            <v>47,25</v>
          </cell>
          <cell r="L30">
            <v>58.941534000000004</v>
          </cell>
          <cell r="M30">
            <v>58.599449999999997</v>
          </cell>
          <cell r="N30">
            <v>7485.574818000001</v>
          </cell>
          <cell r="O30">
            <v>7442.13015</v>
          </cell>
        </row>
        <row r="31">
          <cell r="D31" t="str">
            <v>2.1.1.7</v>
          </cell>
          <cell r="E31" t="str">
            <v>SICRO</v>
          </cell>
          <cell r="F31" t="str">
            <v>2003614</v>
          </cell>
          <cell r="G31" t="str">
            <v>Dreno sub-horizontal - DSH 01 - material de 1ª categoria</v>
          </cell>
          <cell r="H31" t="str">
            <v>M</v>
          </cell>
          <cell r="I31">
            <v>292</v>
          </cell>
          <cell r="J31">
            <v>119.87</v>
          </cell>
          <cell r="K31">
            <v>127.2</v>
          </cell>
          <cell r="L31">
            <v>155.55529900000002</v>
          </cell>
          <cell r="M31">
            <v>157.75344000000001</v>
          </cell>
          <cell r="N31">
            <v>45422.147308000007</v>
          </cell>
          <cell r="O31">
            <v>46064.004480000003</v>
          </cell>
        </row>
        <row r="32">
          <cell r="D32" t="str">
            <v>2.1.2</v>
          </cell>
          <cell r="E32">
            <v>0</v>
          </cell>
          <cell r="F32">
            <v>0</v>
          </cell>
          <cell r="G32" t="str">
            <v>CORTINA ATIRANTADA</v>
          </cell>
          <cell r="H32">
            <v>0</v>
          </cell>
          <cell r="I32">
            <v>0</v>
          </cell>
          <cell r="J32">
            <v>0</v>
          </cell>
          <cell r="K32">
            <v>0</v>
          </cell>
          <cell r="L32">
            <v>0</v>
          </cell>
          <cell r="M32">
            <v>0</v>
          </cell>
          <cell r="N32">
            <v>565908.99176152761</v>
          </cell>
          <cell r="O32">
            <v>549676.92415311001</v>
          </cell>
        </row>
        <row r="33">
          <cell r="D33" t="str">
            <v>2.1.2.1</v>
          </cell>
          <cell r="E33" t="str">
            <v>EDIF</v>
          </cell>
          <cell r="F33" t="str">
            <v>02-01-61</v>
          </cell>
          <cell r="G33" t="str">
            <v>ESTACA RAIZ DIÂMETRO DE 200MM PARA ATÉ 50 TF</v>
          </cell>
          <cell r="H33" t="str">
            <v>M</v>
          </cell>
          <cell r="I33">
            <v>306</v>
          </cell>
          <cell r="J33">
            <v>342.49</v>
          </cell>
          <cell r="K33">
            <v>346.41</v>
          </cell>
          <cell r="L33">
            <v>444.44927300000006</v>
          </cell>
          <cell r="M33">
            <v>429.617682</v>
          </cell>
          <cell r="N33">
            <v>136001.47753800001</v>
          </cell>
          <cell r="O33">
            <v>131463.01069200001</v>
          </cell>
        </row>
        <row r="34">
          <cell r="D34" t="str">
            <v>2.1.2.2</v>
          </cell>
          <cell r="E34" t="str">
            <v>SINAPI</v>
          </cell>
          <cell r="F34" t="str">
            <v>95584</v>
          </cell>
          <cell r="G34" t="str">
            <v>MONTAGEM DE ARMADURA TRANSVERSAL DE ESTACAS DE SEÇÃO CIRCULAR, DIÂMETRO = 6,30 MM. AF_09/2021</v>
          </cell>
          <cell r="H34" t="str">
            <v>KG</v>
          </cell>
          <cell r="I34">
            <v>201.1695</v>
          </cell>
          <cell r="J34" t="str">
            <v>14,33</v>
          </cell>
          <cell r="K34" t="str">
            <v>14,70</v>
          </cell>
          <cell r="L34">
            <v>18.596041</v>
          </cell>
          <cell r="M34">
            <v>18.23094</v>
          </cell>
          <cell r="N34">
            <v>3740.9562699495</v>
          </cell>
          <cell r="O34">
            <v>3667.50908433</v>
          </cell>
        </row>
        <row r="35">
          <cell r="D35" t="str">
            <v>2.1.2.3</v>
          </cell>
          <cell r="E35" t="str">
            <v>SINAPI</v>
          </cell>
          <cell r="F35" t="str">
            <v>95578</v>
          </cell>
          <cell r="G35" t="str">
            <v>MONTAGEM DE ARMADURA DE ESTACAS, DIÂMETRO = 12,5 MM. AF_09/2021</v>
          </cell>
          <cell r="H35" t="str">
            <v>KG</v>
          </cell>
          <cell r="I35">
            <v>1768.068</v>
          </cell>
          <cell r="J35" t="str">
            <v>10,13</v>
          </cell>
          <cell r="K35" t="str">
            <v>10,20</v>
          </cell>
          <cell r="L35">
            <v>13.145701000000003</v>
          </cell>
          <cell r="M35">
            <v>12.650039999999999</v>
          </cell>
          <cell r="N35">
            <v>23242.493275668003</v>
          </cell>
          <cell r="O35">
            <v>22366.130922719996</v>
          </cell>
        </row>
        <row r="36">
          <cell r="D36" t="str">
            <v>2.1.2.4</v>
          </cell>
          <cell r="E36" t="str">
            <v>INFRA</v>
          </cell>
          <cell r="F36" t="str">
            <v>13-02-01</v>
          </cell>
          <cell r="G36" t="str">
            <v>MATERIAIS PARA A ESTACA TIPO RAIZ (AS QUANTIDADES SERÃO LEVANTADAS NO PROJETO) - FORNECIMENTO DE CIMENTO COMUM</v>
          </cell>
          <cell r="H36" t="str">
            <v>KG</v>
          </cell>
          <cell r="I36">
            <v>15300</v>
          </cell>
          <cell r="J36">
            <v>0.59</v>
          </cell>
          <cell r="K36">
            <v>0.59</v>
          </cell>
          <cell r="L36">
            <v>0.76564299999999996</v>
          </cell>
          <cell r="M36">
            <v>0.73171799999999998</v>
          </cell>
          <cell r="N36">
            <v>11714.337899999999</v>
          </cell>
          <cell r="O36">
            <v>11195.285399999999</v>
          </cell>
        </row>
        <row r="37">
          <cell r="D37" t="str">
            <v>2.1.2.5</v>
          </cell>
          <cell r="E37" t="str">
            <v>INFRA</v>
          </cell>
          <cell r="F37" t="str">
            <v>13-02-02</v>
          </cell>
          <cell r="G37" t="str">
            <v>MATERIAIS PARA A ESTACA TIPO RAIZ (AS QUANTIDADES SERÃO LEVANTADAS NO PROJETO) - FORNECIMENTO DE AREIA</v>
          </cell>
          <cell r="H37" t="str">
            <v>M3</v>
          </cell>
          <cell r="I37">
            <v>24.48</v>
          </cell>
          <cell r="J37">
            <v>112.96</v>
          </cell>
          <cell r="K37">
            <v>112.96</v>
          </cell>
          <cell r="L37">
            <v>146.58819199999999</v>
          </cell>
          <cell r="M37">
            <v>140.09299199999998</v>
          </cell>
          <cell r="N37">
            <v>3588.4789401600001</v>
          </cell>
          <cell r="O37">
            <v>3429.4764441599996</v>
          </cell>
        </row>
        <row r="38">
          <cell r="D38" t="str">
            <v>2.1.2.6</v>
          </cell>
          <cell r="E38" t="str">
            <v>INFRA</v>
          </cell>
          <cell r="F38" t="str">
            <v>13-02-05</v>
          </cell>
          <cell r="G38" t="str">
            <v>MATERIAIS PARA A ESTACA TIPO RAIZ (AS QUANTIDADES SERÃO LEVANTADAS NO PROJETO) - FORNECIMENTO DE ÁGUA</v>
          </cell>
          <cell r="H38" t="str">
            <v>M3</v>
          </cell>
          <cell r="I38">
            <v>7.65</v>
          </cell>
          <cell r="J38">
            <v>26.84</v>
          </cell>
          <cell r="K38">
            <v>26.84</v>
          </cell>
          <cell r="L38">
            <v>34.830268000000004</v>
          </cell>
          <cell r="M38">
            <v>33.286968000000002</v>
          </cell>
          <cell r="N38">
            <v>266.45155020000004</v>
          </cell>
          <cell r="O38">
            <v>254.64530520000002</v>
          </cell>
        </row>
        <row r="39">
          <cell r="D39" t="str">
            <v>2.1.2.7</v>
          </cell>
          <cell r="E39" t="str">
            <v>SINAPI</v>
          </cell>
          <cell r="F39" t="str">
            <v>95601</v>
          </cell>
          <cell r="G39" t="str">
            <v>ARRASAMENTO MECANICO DE ESTACA DE CONCRETO ARMADO, DIAMETROS DE ATÉ 40 CM. AF_05/2021</v>
          </cell>
          <cell r="H39" t="str">
            <v>UN</v>
          </cell>
          <cell r="I39">
            <v>51</v>
          </cell>
          <cell r="J39" t="str">
            <v>15,94</v>
          </cell>
          <cell r="K39" t="str">
            <v>17,66</v>
          </cell>
          <cell r="L39">
            <v>20.685338000000002</v>
          </cell>
          <cell r="M39">
            <v>21.901931999999999</v>
          </cell>
          <cell r="N39">
            <v>1054.9522380000001</v>
          </cell>
          <cell r="O39">
            <v>1116.9985319999998</v>
          </cell>
        </row>
        <row r="40">
          <cell r="D40" t="str">
            <v>2.1.2.8</v>
          </cell>
          <cell r="E40" t="str">
            <v>SINAPI</v>
          </cell>
          <cell r="F40" t="str">
            <v>101616</v>
          </cell>
          <cell r="G40" t="str">
            <v>PREPARO DE FUNDO DE VALA COM LARGURA MENOR QUE 1,5 M (ACERTO DO SOLO NATURAL). AF_08/2020</v>
          </cell>
          <cell r="H40" t="str">
            <v>M2</v>
          </cell>
          <cell r="I40">
            <v>88.899999999999991</v>
          </cell>
          <cell r="J40" t="str">
            <v>5,89</v>
          </cell>
          <cell r="K40" t="str">
            <v>6,55</v>
          </cell>
          <cell r="L40">
            <v>7.6434530000000001</v>
          </cell>
          <cell r="M40">
            <v>8.12331</v>
          </cell>
          <cell r="N40">
            <v>679.50297169999999</v>
          </cell>
          <cell r="O40">
            <v>722.16225899999995</v>
          </cell>
        </row>
        <row r="41">
          <cell r="D41" t="str">
            <v>2.1.2.9</v>
          </cell>
          <cell r="E41" t="str">
            <v>SINAPI</v>
          </cell>
          <cell r="F41" t="str">
            <v>96620</v>
          </cell>
          <cell r="G41" t="str">
            <v>LASTRO DE CONCRETO MAGRO, APLICADO EM PISOS, LAJES SOBRE SOLO OU RADIERS. AF_08/2017</v>
          </cell>
          <cell r="H41" t="str">
            <v>M3</v>
          </cell>
          <cell r="I41">
            <v>6.3500000000000005</v>
          </cell>
          <cell r="J41" t="str">
            <v>476,92</v>
          </cell>
          <cell r="K41" t="str">
            <v>504,47</v>
          </cell>
          <cell r="L41">
            <v>618.89908400000002</v>
          </cell>
          <cell r="M41">
            <v>625.64369399999998</v>
          </cell>
          <cell r="N41">
            <v>3930.0091834000004</v>
          </cell>
          <cell r="O41">
            <v>3972.8374569000002</v>
          </cell>
        </row>
        <row r="42">
          <cell r="D42" t="str">
            <v>2.1.2.10</v>
          </cell>
          <cell r="E42" t="str">
            <v>SINAPI</v>
          </cell>
          <cell r="F42" t="str">
            <v>103673</v>
          </cell>
          <cell r="G42" t="str">
            <v>LANÇAMENTO COM USO DE BOMBA, ADENSAMENTO E ACABAMENTO DE CONCRETO EM ESTRUTURAS. AF_02/2022</v>
          </cell>
          <cell r="H42" t="str">
            <v>M3</v>
          </cell>
          <cell r="I42">
            <v>82.550000000000011</v>
          </cell>
          <cell r="J42" t="str">
            <v>39,31</v>
          </cell>
          <cell r="K42" t="str">
            <v>43,60</v>
          </cell>
          <cell r="L42">
            <v>51.012587000000003</v>
          </cell>
          <cell r="M42">
            <v>54.072720000000004</v>
          </cell>
          <cell r="N42">
            <v>4211.0890568500008</v>
          </cell>
          <cell r="O42">
            <v>4463.7030360000008</v>
          </cell>
        </row>
        <row r="43">
          <cell r="D43" t="str">
            <v>2.1.2.11</v>
          </cell>
          <cell r="E43" t="str">
            <v>SINAPI-I</v>
          </cell>
          <cell r="F43">
            <v>34493</v>
          </cell>
          <cell r="G43" t="str">
            <v>CONCRETO USINADO BOMBEAVEL, CLASSE DE RESISTENCIA C25, COM BRITA 0 E 1, SLUMP = 100 +/- 20 MM, EXCLUI SERVICO DE BOMBEAMENTO (NBR 8953)</v>
          </cell>
          <cell r="H43" t="str">
            <v>M3</v>
          </cell>
          <cell r="I43">
            <v>82.550000000000011</v>
          </cell>
          <cell r="J43" t="str">
            <v>370,14</v>
          </cell>
          <cell r="K43" t="str">
            <v>370,14</v>
          </cell>
          <cell r="L43">
            <v>480.33067800000003</v>
          </cell>
          <cell r="M43">
            <v>459.04762799999997</v>
          </cell>
          <cell r="N43">
            <v>39651.297468900011</v>
          </cell>
          <cell r="O43">
            <v>37894.381691400005</v>
          </cell>
        </row>
        <row r="44">
          <cell r="D44" t="str">
            <v>2.1.2.12</v>
          </cell>
          <cell r="E44" t="str">
            <v>SINAPI</v>
          </cell>
          <cell r="F44" t="str">
            <v>100341</v>
          </cell>
          <cell r="G44" t="str">
            <v>FABRICAÇÃO, MONTAGEM E DESMONTAGEM DE FÔRMA PARA CORTINA DE CONTENÇÃO, EM CHAPA DE MADEIRA COMPENSADA PLASTIFICADA, E = 18 MM, 10 UTILIZAÇÕES. AF_07/2019</v>
          </cell>
          <cell r="H44" t="str">
            <v>M2</v>
          </cell>
          <cell r="I44">
            <v>711.2</v>
          </cell>
          <cell r="J44" t="str">
            <v>35,28</v>
          </cell>
          <cell r="K44" t="str">
            <v>37,15</v>
          </cell>
          <cell r="L44">
            <v>45.782856000000002</v>
          </cell>
          <cell r="M44">
            <v>46.073429999999995</v>
          </cell>
          <cell r="N44">
            <v>32560.767187200003</v>
          </cell>
          <cell r="O44">
            <v>32767.423415999998</v>
          </cell>
        </row>
        <row r="45">
          <cell r="D45" t="str">
            <v>2.1.2.13</v>
          </cell>
          <cell r="E45" t="str">
            <v>SICRO</v>
          </cell>
          <cell r="F45" t="str">
            <v>5605938</v>
          </cell>
          <cell r="G45" t="str">
            <v>Perfuração para tirantes em material de 1ª categoria com diâmetro de até 120 mm</v>
          </cell>
          <cell r="H45" t="str">
            <v>M</v>
          </cell>
          <cell r="I45">
            <v>612</v>
          </cell>
          <cell r="J45">
            <v>20.95</v>
          </cell>
          <cell r="K45">
            <v>21.21</v>
          </cell>
          <cell r="L45">
            <v>27.186814999999999</v>
          </cell>
          <cell r="M45">
            <v>26.304642000000001</v>
          </cell>
          <cell r="N45">
            <v>16638.33078</v>
          </cell>
          <cell r="O45">
            <v>16098.440904000001</v>
          </cell>
        </row>
        <row r="46">
          <cell r="D46" t="str">
            <v>2.1.2.14</v>
          </cell>
          <cell r="E46" t="str">
            <v>SICRO</v>
          </cell>
          <cell r="F46" t="str">
            <v>5605884</v>
          </cell>
          <cell r="G46" t="str">
            <v>Tirante permanente protendido com 8 cordoalhas D = 12,7 mm, aço CP 190 RB, com capacidade de 690 kN - exceto perfuração</v>
          </cell>
          <cell r="H46" t="str">
            <v>M</v>
          </cell>
          <cell r="I46">
            <v>612</v>
          </cell>
          <cell r="J46">
            <v>174.54</v>
          </cell>
          <cell r="K46">
            <v>176.94</v>
          </cell>
          <cell r="L46">
            <v>226.50055800000001</v>
          </cell>
          <cell r="M46">
            <v>219.440988</v>
          </cell>
          <cell r="N46">
            <v>138618.34149600001</v>
          </cell>
          <cell r="O46">
            <v>134297.88465600001</v>
          </cell>
        </row>
        <row r="47">
          <cell r="D47" t="str">
            <v>2.1.2.15</v>
          </cell>
          <cell r="E47" t="str">
            <v>SICRO</v>
          </cell>
          <cell r="F47" t="str">
            <v>5605954</v>
          </cell>
          <cell r="G47" t="str">
            <v>Protensão de tirante com 8 cordoalhas D = 12,7 mm aço CP 190 RB, com capacidade de 690 kN - inclusive ancoragem e grouteamento da cabeça</v>
          </cell>
          <cell r="H47" t="str">
            <v>UN</v>
          </cell>
          <cell r="I47">
            <v>51</v>
          </cell>
          <cell r="J47">
            <v>417.06</v>
          </cell>
          <cell r="K47">
            <v>424.58</v>
          </cell>
          <cell r="L47">
            <v>541.21876200000008</v>
          </cell>
          <cell r="M47">
            <v>526.56411600000001</v>
          </cell>
          <cell r="N47">
            <v>27602.156862000003</v>
          </cell>
          <cell r="O47">
            <v>26854.769916000001</v>
          </cell>
        </row>
        <row r="48">
          <cell r="D48" t="str">
            <v>2.1.2.16</v>
          </cell>
          <cell r="E48" t="str">
            <v>SINAPI</v>
          </cell>
          <cell r="F48" t="str">
            <v>102726</v>
          </cell>
          <cell r="G48" t="str">
            <v>DRENO BARBACÃ, DN 50 MM, COM MATERIAL DRENANTE. AF_07/2021</v>
          </cell>
          <cell r="H48" t="str">
            <v>UN</v>
          </cell>
          <cell r="I48">
            <v>160</v>
          </cell>
          <cell r="J48" t="str">
            <v>25,10</v>
          </cell>
          <cell r="K48" t="str">
            <v>26,26</v>
          </cell>
          <cell r="L48">
            <v>32.572270000000003</v>
          </cell>
          <cell r="M48">
            <v>32.567652000000002</v>
          </cell>
          <cell r="N48">
            <v>5211.5632000000005</v>
          </cell>
          <cell r="O48">
            <v>5210.8243200000006</v>
          </cell>
        </row>
        <row r="49">
          <cell r="D49" t="str">
            <v>2.1.2.17</v>
          </cell>
          <cell r="E49" t="str">
            <v>SINAPI</v>
          </cell>
          <cell r="F49" t="str">
            <v>100342</v>
          </cell>
          <cell r="G49" t="str">
            <v>ARMAÇÃO DE CORTINA DE CONTENÇÃO EM CONCRETO ARMADO, COM AÇO CA-50 DE 6,3 MM - MONTAGEM. AF_07/2019</v>
          </cell>
          <cell r="H49" t="str">
            <v>KG</v>
          </cell>
          <cell r="I49">
            <v>221.6</v>
          </cell>
          <cell r="J49" t="str">
            <v>15,42</v>
          </cell>
          <cell r="K49" t="str">
            <v>15,88</v>
          </cell>
          <cell r="L49">
            <v>20.010534</v>
          </cell>
          <cell r="M49">
            <v>19.694376000000002</v>
          </cell>
          <cell r="N49">
            <v>4434.3343343999995</v>
          </cell>
          <cell r="O49">
            <v>4364.2737216000005</v>
          </cell>
        </row>
        <row r="50">
          <cell r="D50" t="str">
            <v>2.1.2.18</v>
          </cell>
          <cell r="E50" t="str">
            <v>SINAPI</v>
          </cell>
          <cell r="F50">
            <v>100343</v>
          </cell>
          <cell r="G50" t="str">
            <v>ARMAÇÃO DE CORTINA DE CONTENÇÃO EM CONCRETO ARMADO, COM AÇO CA-50 DE 8 MM - MONTAGEM. AF_07/2019</v>
          </cell>
          <cell r="H50" t="str">
            <v>KG</v>
          </cell>
          <cell r="I50">
            <v>1813.8</v>
          </cell>
          <cell r="J50">
            <v>14.57</v>
          </cell>
          <cell r="K50">
            <v>14.89</v>
          </cell>
          <cell r="L50">
            <v>18.907489000000002</v>
          </cell>
          <cell r="M50">
            <v>18.466578000000002</v>
          </cell>
          <cell r="N50">
            <v>34294.403548200004</v>
          </cell>
          <cell r="O50">
            <v>33494.679176400001</v>
          </cell>
        </row>
        <row r="51">
          <cell r="D51" t="str">
            <v>2.1.2.19</v>
          </cell>
          <cell r="E51" t="str">
            <v>SINAPI</v>
          </cell>
          <cell r="F51" t="str">
            <v>100344</v>
          </cell>
          <cell r="G51" t="str">
            <v>ARMAÇÃO DE CORTINA DE CONTENÇÃO EM CONCRETO ARMADO, COM AÇO CA-50 DE 10 MM - MONTAGEM. AF_07/2019</v>
          </cell>
          <cell r="H51" t="str">
            <v>KG</v>
          </cell>
          <cell r="I51">
            <v>1671</v>
          </cell>
          <cell r="J51" t="str">
            <v>13,06</v>
          </cell>
          <cell r="K51" t="str">
            <v>13,29</v>
          </cell>
          <cell r="L51">
            <v>16.947962</v>
          </cell>
          <cell r="M51">
            <v>16.482257999999998</v>
          </cell>
          <cell r="N51">
            <v>28320.044502000001</v>
          </cell>
          <cell r="O51">
            <v>27541.853117999995</v>
          </cell>
        </row>
        <row r="52">
          <cell r="D52" t="str">
            <v>2.1.2.20</v>
          </cell>
          <cell r="E52" t="str">
            <v>SINAPI</v>
          </cell>
          <cell r="F52" t="str">
            <v>100345</v>
          </cell>
          <cell r="G52" t="str">
            <v>ARMAÇÃO DE CORTINA DE CONTENÇÃO EM CONCRETO ARMADO, COM AÇO CA-50 DE 12,5 MM - MONTAGEM. AF_07/2019</v>
          </cell>
          <cell r="H52" t="str">
            <v>KG</v>
          </cell>
          <cell r="I52">
            <v>1895.2</v>
          </cell>
          <cell r="J52" t="str">
            <v>11,06</v>
          </cell>
          <cell r="K52" t="str">
            <v>11,21</v>
          </cell>
          <cell r="L52">
            <v>14.352562000000001</v>
          </cell>
          <cell r="M52">
            <v>13.902642</v>
          </cell>
          <cell r="N52">
            <v>27200.975502400001</v>
          </cell>
          <cell r="O52">
            <v>26348.2871184</v>
          </cell>
        </row>
        <row r="53">
          <cell r="D53" t="str">
            <v>2.1.2.21</v>
          </cell>
          <cell r="E53" t="str">
            <v>SINAPI</v>
          </cell>
          <cell r="F53" t="str">
            <v>102722</v>
          </cell>
          <cell r="G53" t="str">
            <v>DRENO EM MURO DE CONTENÇÃO, EXECUTADO NO PÉ DO MURO, COM TUBO DE PEAD CORRUGADO FLEXÍVEL PERFURADO, ENCHIMENTO COM BRITA, ENVOLVIDO COM MANTA GEOTÊXTIL. AF_07/2021</v>
          </cell>
          <cell r="H53" t="str">
            <v>M</v>
          </cell>
          <cell r="I53">
            <v>127</v>
          </cell>
          <cell r="J53" t="str">
            <v>45,41</v>
          </cell>
          <cell r="K53" t="str">
            <v>46,62</v>
          </cell>
          <cell r="L53">
            <v>58.928556999999998</v>
          </cell>
          <cell r="M53">
            <v>57.818123999999997</v>
          </cell>
          <cell r="N53">
            <v>7483.9267389999995</v>
          </cell>
          <cell r="O53">
            <v>7342.9017479999993</v>
          </cell>
        </row>
        <row r="54">
          <cell r="D54" t="str">
            <v>2.1.2.22</v>
          </cell>
          <cell r="E54" t="str">
            <v>INFRA</v>
          </cell>
          <cell r="F54" t="str">
            <v>06-70-03</v>
          </cell>
          <cell r="G54" t="str">
            <v>FORNECIMENTO E APLICAÇÃO DE GEOCOMPOSTO FORMADO POR NÚCLEO TRIDIMENSIONAL, FLEXÍVEL DE FILAMENTO DE POLIPROPILENO, ASSOCIADO ÀS SUAS DUAS SUPERFÍCIES GEOTEXTEIS NÃO TECIDOS</v>
          </cell>
          <cell r="H54" t="str">
            <v>M2</v>
          </cell>
          <cell r="I54">
            <v>317.5</v>
          </cell>
          <cell r="J54">
            <v>37.53</v>
          </cell>
          <cell r="K54">
            <v>37.61</v>
          </cell>
          <cell r="L54">
            <v>48.702681000000005</v>
          </cell>
          <cell r="M54">
            <v>46.643921999999996</v>
          </cell>
          <cell r="N54">
            <v>15463.101217500001</v>
          </cell>
          <cell r="O54">
            <v>14809.445234999999</v>
          </cell>
        </row>
        <row r="55">
          <cell r="D55" t="str">
            <v>2.2</v>
          </cell>
          <cell r="E55">
            <v>0</v>
          </cell>
          <cell r="F55">
            <v>0</v>
          </cell>
          <cell r="G55" t="str">
            <v>MOVIMENTO DE TERRA</v>
          </cell>
          <cell r="H55">
            <v>0</v>
          </cell>
          <cell r="I55">
            <v>0</v>
          </cell>
          <cell r="J55">
            <v>0</v>
          </cell>
          <cell r="K55">
            <v>0</v>
          </cell>
          <cell r="L55">
            <v>0</v>
          </cell>
          <cell r="M55">
            <v>0</v>
          </cell>
          <cell r="N55">
            <v>244216.02597812004</v>
          </cell>
          <cell r="O55">
            <v>236482.09301807999</v>
          </cell>
        </row>
        <row r="56">
          <cell r="D56" t="str">
            <v>2.2.1</v>
          </cell>
          <cell r="E56" t="str">
            <v>INFRA</v>
          </cell>
          <cell r="F56" t="str">
            <v>04-31-00</v>
          </cell>
          <cell r="G56" t="str">
            <v>FORNECIMENTO DE TERRA, INCLUINDO ESCAVAÇÃO, CARGA E TRANSPORTE ATÉ A DISTÂNCIA MÉDIA DE 1,0KM, MEDIDO NO ATERRO COMPACTADO</v>
          </cell>
          <cell r="H56" t="str">
            <v>M3</v>
          </cell>
          <cell r="I56">
            <v>1510.88</v>
          </cell>
          <cell r="J56">
            <v>21.2</v>
          </cell>
          <cell r="K56">
            <v>21.54</v>
          </cell>
          <cell r="L56">
            <v>27.511240000000001</v>
          </cell>
          <cell r="M56">
            <v>26.713908</v>
          </cell>
          <cell r="N56">
            <v>41566.182291200006</v>
          </cell>
          <cell r="O56">
            <v>40361.50931904</v>
          </cell>
        </row>
        <row r="57">
          <cell r="D57" t="str">
            <v>2.2.2</v>
          </cell>
          <cell r="E57" t="str">
            <v>SINAPI</v>
          </cell>
          <cell r="F57">
            <v>95876</v>
          </cell>
          <cell r="G57" t="str">
            <v>TRANSPORTE COM CAMINHÃO BASCULANTE DE 14 M³, EM VIA URBANA PAVIMENTADA, DMT ATÉ 30 KM (UNIDADE: M3XKM). AF_07/2020</v>
          </cell>
          <cell r="H57" t="str">
            <v>M3XKM</v>
          </cell>
          <cell r="I57">
            <v>54769.4</v>
          </cell>
          <cell r="J57">
            <v>1.83</v>
          </cell>
          <cell r="K57">
            <v>1.86</v>
          </cell>
          <cell r="L57">
            <v>2.3747910000000001</v>
          </cell>
          <cell r="M57">
            <v>2.306772</v>
          </cell>
          <cell r="N57">
            <v>130065.87819540002</v>
          </cell>
          <cell r="O57">
            <v>126340.5183768</v>
          </cell>
        </row>
        <row r="58">
          <cell r="D58" t="str">
            <v>2.2.3</v>
          </cell>
          <cell r="E58" t="str">
            <v>SINAPI</v>
          </cell>
          <cell r="F58">
            <v>93593</v>
          </cell>
          <cell r="G58" t="str">
            <v>TRANSPORTE COM CAMINHÃO BASCULANTE DE 14 M³, EM VIA URBANA PAVIMENTADA, ADICIONAL PARA DMT EXCEDENTE A 30 KM (UNIDADE: M3XKM). AF_07/2020</v>
          </cell>
          <cell r="H58" t="str">
            <v>M3XKM</v>
          </cell>
          <cell r="I58">
            <v>63456.960000000006</v>
          </cell>
          <cell r="J58">
            <v>0.74</v>
          </cell>
          <cell r="K58">
            <v>0.74</v>
          </cell>
          <cell r="L58">
            <v>0.9602980000000001</v>
          </cell>
          <cell r="M58">
            <v>0.91774800000000001</v>
          </cell>
          <cell r="N58">
            <v>60937.591774080014</v>
          </cell>
          <cell r="O58">
            <v>58237.498126080005</v>
          </cell>
        </row>
        <row r="59">
          <cell r="D59" t="str">
            <v>2.2.4</v>
          </cell>
          <cell r="E59" t="str">
            <v>INFRA</v>
          </cell>
          <cell r="F59" t="str">
            <v>04-32-00</v>
          </cell>
          <cell r="G59" t="str">
            <v>COMPACTAÇÃO DE TERRA, MEDIDA NO ATERRO</v>
          </cell>
          <cell r="H59" t="str">
            <v>M3</v>
          </cell>
          <cell r="I59">
            <v>1510.88</v>
          </cell>
          <cell r="J59">
            <v>5.94</v>
          </cell>
          <cell r="K59">
            <v>6.16</v>
          </cell>
          <cell r="L59">
            <v>7.7083380000000012</v>
          </cell>
          <cell r="M59">
            <v>7.6396319999999998</v>
          </cell>
          <cell r="N59">
            <v>11646.373717440003</v>
          </cell>
          <cell r="O59">
            <v>11542.56719616</v>
          </cell>
        </row>
      </sheetData>
      <sheetData sheetId="6"/>
      <sheetData sheetId="7"/>
      <sheetData sheetId="8"/>
      <sheetData sheetId="9"/>
      <sheetData sheetId="10"/>
      <sheetData sheetId="11">
        <row r="1">
          <cell r="A1">
            <v>37370</v>
          </cell>
          <cell r="B1" t="str">
            <v>SINAPI-I</v>
          </cell>
          <cell r="C1">
            <v>37370</v>
          </cell>
          <cell r="D1" t="str">
            <v>ALIMENTACAO - HORISTA (COLETADO CAIXA)</v>
          </cell>
          <cell r="E1" t="str">
            <v>H</v>
          </cell>
          <cell r="F1" t="str">
            <v>3,36</v>
          </cell>
          <cell r="G1" t="str">
            <v>3,36</v>
          </cell>
        </row>
        <row r="2">
          <cell r="A2">
            <v>40862</v>
          </cell>
          <cell r="B2" t="str">
            <v>SINAPI-I</v>
          </cell>
          <cell r="C2">
            <v>40862</v>
          </cell>
          <cell r="D2" t="str">
            <v>ALIMENTACAO - MENSALISTA (COLETADO CAIXA)</v>
          </cell>
          <cell r="E2" t="str">
            <v>MES</v>
          </cell>
          <cell r="F2" t="str">
            <v>632,88</v>
          </cell>
          <cell r="G2" t="str">
            <v>632,88</v>
          </cell>
        </row>
        <row r="3">
          <cell r="A3">
            <v>43482</v>
          </cell>
          <cell r="B3" t="str">
            <v>SINAPI-I</v>
          </cell>
          <cell r="C3">
            <v>43482</v>
          </cell>
          <cell r="D3" t="str">
            <v>EPI - FAMILIA ALMOXARIFE - HORISTA (ENCARGOS COMPLEMENTARES - COLETADO CAIXA)</v>
          </cell>
          <cell r="E3" t="str">
            <v>H</v>
          </cell>
          <cell r="F3" t="str">
            <v>0,69</v>
          </cell>
          <cell r="G3" t="str">
            <v>0,69</v>
          </cell>
        </row>
        <row r="4">
          <cell r="A4">
            <v>43494</v>
          </cell>
          <cell r="B4" t="str">
            <v>SINAPI-I</v>
          </cell>
          <cell r="C4">
            <v>43494</v>
          </cell>
          <cell r="D4" t="str">
            <v>EPI - FAMILIA ALMOXARIFE - MENSALISTA (ENCARGOS COMPLEMENTARES - COLETADO CAIXA)</v>
          </cell>
          <cell r="E4" t="str">
            <v>MES</v>
          </cell>
          <cell r="F4" t="str">
            <v>130,43</v>
          </cell>
          <cell r="G4" t="str">
            <v>130,43</v>
          </cell>
        </row>
        <row r="5">
          <cell r="A5">
            <v>43483</v>
          </cell>
          <cell r="B5" t="str">
            <v>SINAPI-I</v>
          </cell>
          <cell r="C5">
            <v>43483</v>
          </cell>
          <cell r="D5" t="str">
            <v>EPI - FAMILIA CARPINTEIRO DE FORMAS - HORISTA (ENCARGOS COMPLEMENTARES - COLETADO CAIXA)</v>
          </cell>
          <cell r="E5" t="str">
            <v>H</v>
          </cell>
          <cell r="F5" t="str">
            <v>1,26</v>
          </cell>
          <cell r="G5" t="str">
            <v>1,26</v>
          </cell>
        </row>
        <row r="6">
          <cell r="A6">
            <v>43495</v>
          </cell>
          <cell r="B6" t="str">
            <v>SINAPI-I</v>
          </cell>
          <cell r="C6">
            <v>43495</v>
          </cell>
          <cell r="D6" t="str">
            <v>EPI - FAMILIA CARPINTEIRO DE FORMAS - MENSALISTA (ENCARGOS COMPLEMENTARES - COLETADO CAIXA)</v>
          </cell>
          <cell r="E6" t="str">
            <v>MES</v>
          </cell>
          <cell r="F6" t="str">
            <v>238,17</v>
          </cell>
          <cell r="G6" t="str">
            <v>238,17</v>
          </cell>
        </row>
        <row r="7">
          <cell r="A7">
            <v>43484</v>
          </cell>
          <cell r="B7" t="str">
            <v>SINAPI-I</v>
          </cell>
          <cell r="C7">
            <v>43484</v>
          </cell>
          <cell r="D7" t="str">
            <v>EPI - FAMILIA ELETRICISTA - HORISTA (ENCARGOS COMPLEMENTARES - COLETADO CAIXA)</v>
          </cell>
          <cell r="E7" t="str">
            <v>H</v>
          </cell>
          <cell r="F7" t="str">
            <v>1,07</v>
          </cell>
          <cell r="G7" t="str">
            <v>1,07</v>
          </cell>
        </row>
        <row r="8">
          <cell r="A8">
            <v>43496</v>
          </cell>
          <cell r="B8" t="str">
            <v>SINAPI-I</v>
          </cell>
          <cell r="C8">
            <v>43496</v>
          </cell>
          <cell r="D8" t="str">
            <v>EPI - FAMILIA ELETRICISTA - MENSALISTA (ENCARGOS COMPLEMENTARES - COLETADO CAIXA)</v>
          </cell>
          <cell r="E8" t="str">
            <v>MES</v>
          </cell>
          <cell r="F8" t="str">
            <v>201,65</v>
          </cell>
          <cell r="G8" t="str">
            <v>201,65</v>
          </cell>
        </row>
        <row r="9">
          <cell r="A9">
            <v>43485</v>
          </cell>
          <cell r="B9" t="str">
            <v>SINAPI-I</v>
          </cell>
          <cell r="C9">
            <v>43485</v>
          </cell>
          <cell r="D9" t="str">
            <v>EPI - FAMILIA ENCANADOR - HORISTA (ENCARGOS COMPLEMENTARES - COLETADO CAIXA)</v>
          </cell>
          <cell r="E9" t="str">
            <v>H</v>
          </cell>
          <cell r="F9" t="str">
            <v>0,94</v>
          </cell>
          <cell r="G9" t="str">
            <v>0,94</v>
          </cell>
        </row>
        <row r="10">
          <cell r="A10">
            <v>43497</v>
          </cell>
          <cell r="B10" t="str">
            <v>SINAPI-I</v>
          </cell>
          <cell r="C10">
            <v>43497</v>
          </cell>
          <cell r="D10" t="str">
            <v>EPI - FAMILIA ENCANADOR - MENSALISTA (ENCARGOS COMPLEMENTARES - COLETADO CAIXA)</v>
          </cell>
          <cell r="E10" t="str">
            <v>MES</v>
          </cell>
          <cell r="F10" t="str">
            <v>177,43</v>
          </cell>
          <cell r="G10" t="str">
            <v>177,43</v>
          </cell>
        </row>
        <row r="11">
          <cell r="A11">
            <v>43487</v>
          </cell>
          <cell r="B11" t="str">
            <v>SINAPI-I</v>
          </cell>
          <cell r="C11">
            <v>43487</v>
          </cell>
          <cell r="D11" t="str">
            <v>EPI - FAMILIA ENCARREGADO GERAL - HORISTA (ENCARGOS COMPLEMENTARES - COLETADO CAIXA)</v>
          </cell>
          <cell r="E11" t="str">
            <v>H</v>
          </cell>
          <cell r="F11" t="str">
            <v>1,08</v>
          </cell>
          <cell r="G11" t="str">
            <v>1,08</v>
          </cell>
        </row>
        <row r="12">
          <cell r="A12">
            <v>43499</v>
          </cell>
          <cell r="B12" t="str">
            <v>SINAPI-I</v>
          </cell>
          <cell r="C12">
            <v>43499</v>
          </cell>
          <cell r="D12" t="str">
            <v>EPI - FAMILIA ENCARREGADO GERAL - MENSALISTA (ENCARGOS COMPLEMENTARES - COLETADO CAIXA)</v>
          </cell>
          <cell r="E12" t="str">
            <v>MES</v>
          </cell>
          <cell r="F12" t="str">
            <v>202,94</v>
          </cell>
          <cell r="G12" t="str">
            <v>202,94</v>
          </cell>
        </row>
        <row r="13">
          <cell r="A13">
            <v>43486</v>
          </cell>
          <cell r="B13" t="str">
            <v>SINAPI-I</v>
          </cell>
          <cell r="C13">
            <v>43486</v>
          </cell>
          <cell r="D13" t="str">
            <v>EPI - FAMILIA ENGENHEIRO CIVIL - HORISTA (ENCARGOS COMPLEMENTARES - COLETADO CAIXA)</v>
          </cell>
          <cell r="E13" t="str">
            <v>H</v>
          </cell>
          <cell r="F13" t="str">
            <v>0,66</v>
          </cell>
          <cell r="G13" t="str">
            <v>0,66</v>
          </cell>
        </row>
        <row r="14">
          <cell r="A14">
            <v>43498</v>
          </cell>
          <cell r="B14" t="str">
            <v>SINAPI-I</v>
          </cell>
          <cell r="C14">
            <v>43498</v>
          </cell>
          <cell r="D14" t="str">
            <v>EPI - FAMILIA ENGENHEIRO CIVIL - MENSALISTA (ENCARGOS COMPLEMENTARES - COLETADO CAIXA)</v>
          </cell>
          <cell r="E14" t="str">
            <v>MES</v>
          </cell>
          <cell r="F14" t="str">
            <v>123,54</v>
          </cell>
          <cell r="G14" t="str">
            <v>123,54</v>
          </cell>
        </row>
        <row r="15">
          <cell r="A15">
            <v>43488</v>
          </cell>
          <cell r="B15" t="str">
            <v>SINAPI-I</v>
          </cell>
          <cell r="C15">
            <v>43488</v>
          </cell>
          <cell r="D15" t="str">
            <v>EPI - FAMILIA OPERADOR ESCAVADEIRA - HORISTA (ENCARGOS COMPLEMENTARES - COLETADO CAIXA)</v>
          </cell>
          <cell r="E15" t="str">
            <v>H</v>
          </cell>
          <cell r="F15" t="str">
            <v>0,76</v>
          </cell>
          <cell r="G15" t="str">
            <v>0,76</v>
          </cell>
        </row>
        <row r="16">
          <cell r="A16">
            <v>43500</v>
          </cell>
          <cell r="B16" t="str">
            <v>SINAPI-I</v>
          </cell>
          <cell r="C16">
            <v>43500</v>
          </cell>
          <cell r="D16" t="str">
            <v>EPI - FAMILIA OPERADOR ESCAVADEIRA - MENSALISTA (ENCARGOS COMPLEMENTARES - COLETADO CAIXA)</v>
          </cell>
          <cell r="E16" t="str">
            <v>MES</v>
          </cell>
          <cell r="F16" t="str">
            <v>143,59</v>
          </cell>
          <cell r="G16" t="str">
            <v>143,59</v>
          </cell>
        </row>
        <row r="17">
          <cell r="A17">
            <v>43489</v>
          </cell>
          <cell r="B17" t="str">
            <v>SINAPI-I</v>
          </cell>
          <cell r="C17">
            <v>43489</v>
          </cell>
          <cell r="D17" t="str">
            <v>EPI - FAMILIA PEDREIRO - HORISTA (ENCARGOS COMPLEMENTARES - COLETADO CAIXA)</v>
          </cell>
          <cell r="E17" t="str">
            <v>H</v>
          </cell>
          <cell r="F17" t="str">
            <v>1,09</v>
          </cell>
          <cell r="G17" t="str">
            <v>1,09</v>
          </cell>
        </row>
        <row r="18">
          <cell r="A18">
            <v>43501</v>
          </cell>
          <cell r="B18" t="str">
            <v>SINAPI-I</v>
          </cell>
          <cell r="C18">
            <v>43501</v>
          </cell>
          <cell r="D18" t="str">
            <v>EPI - FAMILIA PEDREIRO - MENSALISTA (ENCARGOS COMPLEMENTARES - COLETADO CAIXA)</v>
          </cell>
          <cell r="E18" t="str">
            <v>MES</v>
          </cell>
          <cell r="F18" t="str">
            <v>204,95</v>
          </cell>
          <cell r="G18" t="str">
            <v>204,95</v>
          </cell>
        </row>
        <row r="19">
          <cell r="A19">
            <v>43490</v>
          </cell>
          <cell r="B19" t="str">
            <v>SINAPI-I</v>
          </cell>
          <cell r="C19">
            <v>43490</v>
          </cell>
          <cell r="D19" t="str">
            <v>EPI - FAMILIA PINTOR - HORISTA (ENCARGOS COMPLEMENTARES - COLETADO CAIXA)</v>
          </cell>
          <cell r="E19" t="str">
            <v>H</v>
          </cell>
          <cell r="F19" t="str">
            <v>1,50</v>
          </cell>
          <cell r="G19" t="str">
            <v>1,50</v>
          </cell>
        </row>
        <row r="20">
          <cell r="A20">
            <v>43502</v>
          </cell>
          <cell r="B20" t="str">
            <v>SINAPI-I</v>
          </cell>
          <cell r="C20">
            <v>43502</v>
          </cell>
          <cell r="D20" t="str">
            <v>EPI - FAMILIA PINTOR - MENSALISTA (ENCARGOS COMPLEMENTARES - COLETADO CAIXA)</v>
          </cell>
          <cell r="E20" t="str">
            <v>MES</v>
          </cell>
          <cell r="F20" t="str">
            <v>283,15</v>
          </cell>
          <cell r="G20" t="str">
            <v>283,15</v>
          </cell>
        </row>
        <row r="21">
          <cell r="A21">
            <v>43491</v>
          </cell>
          <cell r="B21" t="str">
            <v>SINAPI-I</v>
          </cell>
          <cell r="C21">
            <v>43491</v>
          </cell>
          <cell r="D21" t="str">
            <v>EPI - FAMILIA SERVENTE - HORISTA (ENCARGOS COMPLEMENTARES - COLETADO CAIXA)</v>
          </cell>
          <cell r="E21" t="str">
            <v>H</v>
          </cell>
          <cell r="F21" t="str">
            <v>1,15</v>
          </cell>
          <cell r="G21" t="str">
            <v>1,15</v>
          </cell>
        </row>
        <row r="22">
          <cell r="A22">
            <v>43503</v>
          </cell>
          <cell r="B22" t="str">
            <v>SINAPI-I</v>
          </cell>
          <cell r="C22">
            <v>43503</v>
          </cell>
          <cell r="D22" t="str">
            <v>EPI - FAMILIA SERVENTE - MENSALISTA (ENCARGOS COMPLEMENTARES - COLETADO CAIXA)</v>
          </cell>
          <cell r="E22" t="str">
            <v>MES</v>
          </cell>
          <cell r="F22" t="str">
            <v>216,60</v>
          </cell>
          <cell r="G22" t="str">
            <v>216,60</v>
          </cell>
        </row>
        <row r="23">
          <cell r="A23">
            <v>43492</v>
          </cell>
          <cell r="B23" t="str">
            <v>SINAPI-I</v>
          </cell>
          <cell r="C23">
            <v>43492</v>
          </cell>
          <cell r="D23" t="str">
            <v>EPI - FAMILIA SOLDADOR - HORISTA (ENCARGOS COMPLEMENTARES - COLETADO CAIXA)</v>
          </cell>
          <cell r="E23" t="str">
            <v>H</v>
          </cell>
          <cell r="F23" t="str">
            <v>1,58</v>
          </cell>
          <cell r="G23" t="str">
            <v>1,58</v>
          </cell>
        </row>
        <row r="24">
          <cell r="A24">
            <v>43504</v>
          </cell>
          <cell r="B24" t="str">
            <v>SINAPI-I</v>
          </cell>
          <cell r="C24">
            <v>43504</v>
          </cell>
          <cell r="D24" t="str">
            <v>EPI - FAMILIA SOLDADOR - MENSALISTA (ENCARGOS COMPLEMENTARES - COLETADO CAIXA)</v>
          </cell>
          <cell r="E24" t="str">
            <v>MES</v>
          </cell>
          <cell r="F24" t="str">
            <v>297,70</v>
          </cell>
          <cell r="G24" t="str">
            <v>297,70</v>
          </cell>
        </row>
        <row r="25">
          <cell r="A25">
            <v>43493</v>
          </cell>
          <cell r="B25" t="str">
            <v>SINAPI-I</v>
          </cell>
          <cell r="C25">
            <v>43493</v>
          </cell>
          <cell r="D25" t="str">
            <v>EPI - FAMILIA TOPOGRAFO - HORISTA (ENCARGOS COMPLEMENTARES - COLETADO CAIXA)</v>
          </cell>
          <cell r="E25" t="str">
            <v>H</v>
          </cell>
          <cell r="F25" t="str">
            <v>0,62</v>
          </cell>
          <cell r="G25" t="str">
            <v>0,62</v>
          </cell>
        </row>
        <row r="26">
          <cell r="A26">
            <v>43505</v>
          </cell>
          <cell r="B26" t="str">
            <v>SINAPI-I</v>
          </cell>
          <cell r="C26">
            <v>43505</v>
          </cell>
          <cell r="D26" t="str">
            <v>EPI - FAMILIA TOPOGRAFO - MENSALISTA (ENCARGOS COMPLEMENTARES - COLETADO CAIXA)</v>
          </cell>
          <cell r="E26" t="str">
            <v>MES</v>
          </cell>
          <cell r="F26" t="str">
            <v>117,12</v>
          </cell>
          <cell r="G26" t="str">
            <v>117,12</v>
          </cell>
        </row>
        <row r="27">
          <cell r="A27">
            <v>37372</v>
          </cell>
          <cell r="B27" t="str">
            <v>SINAPI-I</v>
          </cell>
          <cell r="C27">
            <v>37372</v>
          </cell>
          <cell r="D27" t="str">
            <v>EXAMES - HORISTA (COLETADO CAIXA)</v>
          </cell>
          <cell r="E27" t="str">
            <v>H</v>
          </cell>
          <cell r="F27" t="str">
            <v>0,81</v>
          </cell>
          <cell r="G27" t="str">
            <v>0,81</v>
          </cell>
        </row>
        <row r="28">
          <cell r="A28">
            <v>40863</v>
          </cell>
          <cell r="B28" t="str">
            <v>SINAPI-I</v>
          </cell>
          <cell r="C28">
            <v>40863</v>
          </cell>
          <cell r="D28" t="str">
            <v>EXAMES - MENSALISTA (COLETADO CAIXA)</v>
          </cell>
          <cell r="E28" t="str">
            <v>MES</v>
          </cell>
          <cell r="F28" t="str">
            <v>152,35</v>
          </cell>
          <cell r="G28" t="str">
            <v>152,35</v>
          </cell>
        </row>
        <row r="29">
          <cell r="A29">
            <v>43458</v>
          </cell>
          <cell r="B29" t="str">
            <v>SINAPI-I</v>
          </cell>
          <cell r="C29">
            <v>43458</v>
          </cell>
          <cell r="D29" t="str">
            <v>FERRAMENTAS - FAMILIA ALMOXARIFE - HORISTA (ENCARGOS COMPLEMENTARES - COLETADO CAIXA)</v>
          </cell>
          <cell r="E29" t="str">
            <v>H</v>
          </cell>
          <cell r="F29" t="str">
            <v>0,05</v>
          </cell>
          <cell r="G29" t="str">
            <v>0,05</v>
          </cell>
        </row>
        <row r="30">
          <cell r="A30">
            <v>43470</v>
          </cell>
          <cell r="B30" t="str">
            <v>SINAPI-I</v>
          </cell>
          <cell r="C30">
            <v>43470</v>
          </cell>
          <cell r="D30" t="str">
            <v>FERRAMENTAS - FAMILIA ALMOXARIFE - MENSALISTA (ENCARGOS COMPLEMENTARES - COLETADO CAIXA)</v>
          </cell>
          <cell r="E30" t="str">
            <v>MES</v>
          </cell>
          <cell r="F30" t="str">
            <v>9,21</v>
          </cell>
          <cell r="G30" t="str">
            <v>9,21</v>
          </cell>
        </row>
        <row r="31">
          <cell r="A31">
            <v>43459</v>
          </cell>
          <cell r="B31" t="str">
            <v>SINAPI-I</v>
          </cell>
          <cell r="C31">
            <v>43459</v>
          </cell>
          <cell r="D31" t="str">
            <v>FERRAMENTAS - FAMILIA CARPINTEIRO DE FORMAS - HORISTA (ENCARGOS COMPLEMENTARES - COLETADO CAIXA)</v>
          </cell>
          <cell r="E31" t="str">
            <v>H</v>
          </cell>
          <cell r="F31" t="str">
            <v>0,45</v>
          </cell>
          <cell r="G31" t="str">
            <v>0,45</v>
          </cell>
        </row>
        <row r="32">
          <cell r="A32">
            <v>43471</v>
          </cell>
          <cell r="B32" t="str">
            <v>SINAPI-I</v>
          </cell>
          <cell r="C32">
            <v>43471</v>
          </cell>
          <cell r="D32" t="str">
            <v>FERRAMENTAS - FAMILIA CARPINTEIRO DE FORMAS - MENSALISTA (ENCARGOS COMPLEMENTARES - COLETADO CAIXA)</v>
          </cell>
          <cell r="E32" t="str">
            <v>MES</v>
          </cell>
          <cell r="F32" t="str">
            <v>84,46</v>
          </cell>
          <cell r="G32" t="str">
            <v>84,46</v>
          </cell>
        </row>
        <row r="33">
          <cell r="A33">
            <v>43460</v>
          </cell>
          <cell r="B33" t="str">
            <v>SINAPI-I</v>
          </cell>
          <cell r="C33">
            <v>43460</v>
          </cell>
          <cell r="D33" t="str">
            <v>FERRAMENTAS - FAMILIA ELETRICISTA - HORISTA (ENCARGOS COMPLEMENTARES - COLETADO CAIXA)</v>
          </cell>
          <cell r="E33" t="str">
            <v>H</v>
          </cell>
          <cell r="F33" t="str">
            <v>0,78</v>
          </cell>
          <cell r="G33" t="str">
            <v>0,78</v>
          </cell>
        </row>
        <row r="34">
          <cell r="A34">
            <v>43472</v>
          </cell>
          <cell r="B34" t="str">
            <v>SINAPI-I</v>
          </cell>
          <cell r="C34">
            <v>43472</v>
          </cell>
          <cell r="D34" t="str">
            <v>FERRAMENTAS - FAMILIA ELETRICISTA - MENSALISTA (ENCARGOS COMPLEMENTARES - COLETADO CAIXA)</v>
          </cell>
          <cell r="E34" t="str">
            <v>MES</v>
          </cell>
          <cell r="F34" t="str">
            <v>147,23</v>
          </cell>
          <cell r="G34" t="str">
            <v>147,23</v>
          </cell>
        </row>
        <row r="35">
          <cell r="A35">
            <v>43461</v>
          </cell>
          <cell r="B35" t="str">
            <v>SINAPI-I</v>
          </cell>
          <cell r="C35">
            <v>43461</v>
          </cell>
          <cell r="D35" t="str">
            <v>FERRAMENTAS - FAMILIA ENCANADOR - HORISTA (ENCARGOS COMPLEMENTARES - COLETADO CAIXA)</v>
          </cell>
          <cell r="E35" t="str">
            <v>H</v>
          </cell>
          <cell r="F35" t="str">
            <v>0,32</v>
          </cell>
          <cell r="G35" t="str">
            <v>0,32</v>
          </cell>
        </row>
        <row r="36">
          <cell r="A36">
            <v>43473</v>
          </cell>
          <cell r="B36" t="str">
            <v>SINAPI-I</v>
          </cell>
          <cell r="C36">
            <v>43473</v>
          </cell>
          <cell r="D36" t="str">
            <v>FERRAMENTAS - FAMILIA ENCANADOR - MENSALISTA (ENCARGOS COMPLEMENTARES - COLETADO CAIXA)</v>
          </cell>
          <cell r="E36" t="str">
            <v>MES</v>
          </cell>
          <cell r="F36" t="str">
            <v>60,93</v>
          </cell>
          <cell r="G36" t="str">
            <v>60,93</v>
          </cell>
        </row>
        <row r="37">
          <cell r="A37">
            <v>43463</v>
          </cell>
          <cell r="B37" t="str">
            <v>SINAPI-I</v>
          </cell>
          <cell r="C37">
            <v>43463</v>
          </cell>
          <cell r="D37" t="str">
            <v>FERRAMENTAS - FAMILIA ENCARREGADO GERAL - HORISTA (ENCARGOS COMPLEMENTARES - COLETADO CAIXA)</v>
          </cell>
          <cell r="E37" t="str">
            <v>H</v>
          </cell>
          <cell r="F37" t="str">
            <v>0,10</v>
          </cell>
          <cell r="G37" t="str">
            <v>0,10</v>
          </cell>
        </row>
        <row r="38">
          <cell r="A38">
            <v>43475</v>
          </cell>
          <cell r="B38" t="str">
            <v>SINAPI-I</v>
          </cell>
          <cell r="C38">
            <v>43475</v>
          </cell>
          <cell r="D38" t="str">
            <v>FERRAMENTAS - FAMILIA ENCARREGADO GERAL - MENSALISTA (ENCARGOS COMPLEMENTARES - COLETADO CAIXA)</v>
          </cell>
          <cell r="E38" t="str">
            <v>MES</v>
          </cell>
          <cell r="F38" t="str">
            <v>18,58</v>
          </cell>
          <cell r="G38" t="str">
            <v>18,58</v>
          </cell>
        </row>
        <row r="39">
          <cell r="A39">
            <v>43462</v>
          </cell>
          <cell r="B39" t="str">
            <v>SINAPI-I</v>
          </cell>
          <cell r="C39">
            <v>43462</v>
          </cell>
          <cell r="D39" t="str">
            <v>FERRAMENTAS - FAMILIA ENGENHEIRO CIVIL - HORISTA (ENCARGOS COMPLEMENTARES - COLETADO CAIXA)</v>
          </cell>
          <cell r="E39" t="str">
            <v>H</v>
          </cell>
          <cell r="F39" t="str">
            <v>0,01</v>
          </cell>
          <cell r="G39" t="str">
            <v>0,01</v>
          </cell>
        </row>
        <row r="40">
          <cell r="A40">
            <v>43474</v>
          </cell>
          <cell r="B40" t="str">
            <v>SINAPI-I</v>
          </cell>
          <cell r="C40">
            <v>43474</v>
          </cell>
          <cell r="D40" t="str">
            <v>FERRAMENTAS - FAMILIA ENGENHEIRO CIVIL - MENSALISTA (ENCARGOS COMPLEMENTARES - COLETADO CAIXA)</v>
          </cell>
          <cell r="E40" t="str">
            <v>MES</v>
          </cell>
          <cell r="F40" t="str">
            <v>1,90</v>
          </cell>
          <cell r="G40" t="str">
            <v>1,90</v>
          </cell>
        </row>
        <row r="41">
          <cell r="A41">
            <v>43464</v>
          </cell>
          <cell r="B41" t="str">
            <v>SINAPI-I</v>
          </cell>
          <cell r="C41">
            <v>43464</v>
          </cell>
          <cell r="D41" t="str">
            <v>FERRAMENTAS - FAMILIA OPERADOR ESCAVADEIRA - HORISTA (ENCARGOS COMPLEMENTARES - COLETADO CAIXA)</v>
          </cell>
          <cell r="E41" t="str">
            <v>H</v>
          </cell>
          <cell r="F41" t="str">
            <v>0,01</v>
          </cell>
          <cell r="G41" t="str">
            <v>0,01</v>
          </cell>
        </row>
        <row r="42">
          <cell r="A42">
            <v>43476</v>
          </cell>
          <cell r="B42" t="str">
            <v>SINAPI-I</v>
          </cell>
          <cell r="C42">
            <v>43476</v>
          </cell>
          <cell r="D42" t="str">
            <v>FERRAMENTAS - FAMILIA OPERADOR ESCAVADEIRA - MENSALISTA (ENCARGOS COMPLEMENTARES - COLETADO CAIXA)</v>
          </cell>
          <cell r="E42" t="str">
            <v>MES</v>
          </cell>
          <cell r="F42" t="str">
            <v>0,01</v>
          </cell>
          <cell r="G42" t="str">
            <v>0,01</v>
          </cell>
        </row>
        <row r="43">
          <cell r="A43">
            <v>43465</v>
          </cell>
          <cell r="B43" t="str">
            <v>SINAPI-I</v>
          </cell>
          <cell r="C43">
            <v>43465</v>
          </cell>
          <cell r="D43" t="str">
            <v>FERRAMENTAS - FAMILIA PEDREIRO - HORISTA (ENCARGOS COMPLEMENTARES - COLETADO CAIXA)</v>
          </cell>
          <cell r="E43" t="str">
            <v>H</v>
          </cell>
          <cell r="F43" t="str">
            <v>0,74</v>
          </cell>
          <cell r="G43" t="str">
            <v>0,74</v>
          </cell>
        </row>
        <row r="44">
          <cell r="A44">
            <v>43477</v>
          </cell>
          <cell r="B44" t="str">
            <v>SINAPI-I</v>
          </cell>
          <cell r="C44">
            <v>43477</v>
          </cell>
          <cell r="D44" t="str">
            <v>FERRAMENTAS - FAMILIA PEDREIRO - MENSALISTA (ENCARGOS COMPLEMENTARES - COLETADO CAIXA)</v>
          </cell>
          <cell r="E44" t="str">
            <v>MES</v>
          </cell>
          <cell r="F44" t="str">
            <v>139,44</v>
          </cell>
          <cell r="G44" t="str">
            <v>139,44</v>
          </cell>
        </row>
        <row r="45">
          <cell r="A45">
            <v>43466</v>
          </cell>
          <cell r="B45" t="str">
            <v>SINAPI-I</v>
          </cell>
          <cell r="C45">
            <v>43466</v>
          </cell>
          <cell r="D45" t="str">
            <v>FERRAMENTAS - FAMILIA PINTOR - HORISTA (ENCARGOS COMPLEMENTARES - COLETADO CAIXA)</v>
          </cell>
          <cell r="E45" t="str">
            <v>H</v>
          </cell>
          <cell r="F45" t="str">
            <v>1,48</v>
          </cell>
          <cell r="G45" t="str">
            <v>1,48</v>
          </cell>
        </row>
        <row r="46">
          <cell r="A46">
            <v>43478</v>
          </cell>
          <cell r="B46" t="str">
            <v>SINAPI-I</v>
          </cell>
          <cell r="C46">
            <v>43478</v>
          </cell>
          <cell r="D46" t="str">
            <v>FERRAMENTAS - FAMILIA PINTOR - MENSALISTA (ENCARGOS COMPLEMENTARES - COLETADO CAIXA)</v>
          </cell>
          <cell r="E46" t="str">
            <v>MES</v>
          </cell>
          <cell r="F46" t="str">
            <v>279,09</v>
          </cell>
          <cell r="G46" t="str">
            <v>279,09</v>
          </cell>
        </row>
        <row r="47">
          <cell r="A47">
            <v>43467</v>
          </cell>
          <cell r="B47" t="str">
            <v>SINAPI-I</v>
          </cell>
          <cell r="C47">
            <v>43467</v>
          </cell>
          <cell r="D47" t="str">
            <v>FERRAMENTAS - FAMILIA SERVENTE - HORISTA (ENCARGOS COMPLEMENTARES - COLETADO CAIXA)</v>
          </cell>
          <cell r="E47" t="str">
            <v>H</v>
          </cell>
          <cell r="F47" t="str">
            <v>0,56</v>
          </cell>
          <cell r="G47" t="str">
            <v>0,56</v>
          </cell>
        </row>
        <row r="48">
          <cell r="A48">
            <v>43479</v>
          </cell>
          <cell r="B48" t="str">
            <v>SINAPI-I</v>
          </cell>
          <cell r="C48">
            <v>43479</v>
          </cell>
          <cell r="D48" t="str">
            <v>FERRAMENTAS - FAMILIA SERVENTE - MENSALISTA (ENCARGOS COMPLEMENTARES - COLETADO CAIXA)</v>
          </cell>
          <cell r="E48" t="str">
            <v>MES</v>
          </cell>
          <cell r="F48" t="str">
            <v>106,33</v>
          </cell>
          <cell r="G48" t="str">
            <v>106,33</v>
          </cell>
        </row>
        <row r="49">
          <cell r="A49">
            <v>43468</v>
          </cell>
          <cell r="B49" t="str">
            <v>SINAPI-I</v>
          </cell>
          <cell r="C49">
            <v>43468</v>
          </cell>
          <cell r="D49" t="str">
            <v>FERRAMENTAS - FAMILIA SOLDADOR - HORISTA (ENCARGOS COMPLEMENTARES - COLETADO CAIXA)</v>
          </cell>
          <cell r="E49" t="str">
            <v>H</v>
          </cell>
          <cell r="F49" t="str">
            <v>1,07</v>
          </cell>
          <cell r="G49" t="str">
            <v>1,07</v>
          </cell>
        </row>
        <row r="50">
          <cell r="A50">
            <v>43480</v>
          </cell>
          <cell r="B50" t="str">
            <v>SINAPI-I</v>
          </cell>
          <cell r="C50">
            <v>43480</v>
          </cell>
          <cell r="D50" t="str">
            <v>FERRAMENTAS - FAMILIA SOLDADOR - MENSALISTA (ENCARGOS COMPLEMENTARES - COLETADO CAIXA)</v>
          </cell>
          <cell r="E50" t="str">
            <v>MES</v>
          </cell>
          <cell r="F50" t="str">
            <v>201,56</v>
          </cell>
          <cell r="G50" t="str">
            <v>201,56</v>
          </cell>
        </row>
        <row r="51">
          <cell r="A51">
            <v>43469</v>
          </cell>
          <cell r="B51" t="str">
            <v>SINAPI-I</v>
          </cell>
          <cell r="C51">
            <v>43469</v>
          </cell>
          <cell r="D51" t="str">
            <v>FERRAMENTAS - FAMILIA TOPOGRAFO - HORISTA (ENCARGOS COMPLEMENTARES - COLETADO CAIXA)</v>
          </cell>
          <cell r="E51" t="str">
            <v>H</v>
          </cell>
          <cell r="F51" t="str">
            <v>0,07</v>
          </cell>
          <cell r="G51" t="str">
            <v>0,07</v>
          </cell>
        </row>
        <row r="52">
          <cell r="A52">
            <v>43481</v>
          </cell>
          <cell r="B52" t="str">
            <v>SINAPI-I</v>
          </cell>
          <cell r="C52">
            <v>43481</v>
          </cell>
          <cell r="D52" t="str">
            <v>FERRAMENTAS - FAMILIA TOPOGRAFO - MENSALISTA (ENCARGOS COMPLEMENTARES - COLETADO CAIXA)</v>
          </cell>
          <cell r="E52" t="str">
            <v>MES</v>
          </cell>
          <cell r="F52" t="str">
            <v>13,21</v>
          </cell>
          <cell r="G52" t="str">
            <v>13,21</v>
          </cell>
        </row>
        <row r="53">
          <cell r="A53">
            <v>37373</v>
          </cell>
          <cell r="B53" t="str">
            <v>SINAPI-I</v>
          </cell>
          <cell r="C53">
            <v>37373</v>
          </cell>
          <cell r="D53" t="str">
            <v>SEGURO - HORISTA (COLETADO CAIXA)</v>
          </cell>
          <cell r="E53" t="str">
            <v>H</v>
          </cell>
          <cell r="F53" t="str">
            <v>0,06</v>
          </cell>
          <cell r="G53" t="str">
            <v>0,06</v>
          </cell>
        </row>
        <row r="54">
          <cell r="A54">
            <v>40864</v>
          </cell>
          <cell r="B54" t="str">
            <v>SINAPI-I</v>
          </cell>
          <cell r="C54">
            <v>40864</v>
          </cell>
          <cell r="D54" t="str">
            <v>SEGURO - MENSALISTA (COLETADO CAIXA)</v>
          </cell>
          <cell r="E54" t="str">
            <v>MES</v>
          </cell>
          <cell r="F54" t="str">
            <v>11,80</v>
          </cell>
          <cell r="G54" t="str">
            <v>11,80</v>
          </cell>
        </row>
        <row r="55">
          <cell r="A55">
            <v>37371</v>
          </cell>
          <cell r="B55" t="str">
            <v>SINAPI-I</v>
          </cell>
          <cell r="C55">
            <v>37371</v>
          </cell>
          <cell r="D55" t="str">
            <v>TRANSPORTE - HORISTA (COLETADO CAIXA)</v>
          </cell>
          <cell r="E55" t="str">
            <v>H</v>
          </cell>
          <cell r="F55" t="str">
            <v>0,74</v>
          </cell>
          <cell r="G55" t="str">
            <v>0,74</v>
          </cell>
        </row>
        <row r="56">
          <cell r="A56">
            <v>40861</v>
          </cell>
          <cell r="B56" t="str">
            <v>SINAPI-I</v>
          </cell>
          <cell r="C56">
            <v>40861</v>
          </cell>
          <cell r="D56" t="str">
            <v>TRANSPORTE - MENSALISTA (COLETADO CAIXA)</v>
          </cell>
          <cell r="E56" t="str">
            <v>MES</v>
          </cell>
          <cell r="F56" t="str">
            <v>138,86</v>
          </cell>
          <cell r="G56" t="str">
            <v>138,86</v>
          </cell>
        </row>
        <row r="57">
          <cell r="A57">
            <v>2418</v>
          </cell>
          <cell r="B57" t="str">
            <v>SINAPI-I</v>
          </cell>
          <cell r="C57">
            <v>2418</v>
          </cell>
          <cell r="D57" t="str">
            <v>!EM PROCESSO DE DESATIVACAO! DOBRADICA EM ACO/FERRO, 3" X 2 1/2", E= 1,2 A 1,8 MM, SEM ANEL,  CROMADO OU ZINCADO, TAMPA BOLA, COM PARAFUSOS</v>
          </cell>
          <cell r="E57" t="str">
            <v>UN</v>
          </cell>
          <cell r="F57" t="str">
            <v>13,63</v>
          </cell>
          <cell r="G57" t="str">
            <v>13,63</v>
          </cell>
        </row>
        <row r="58">
          <cell r="A58">
            <v>3378</v>
          </cell>
          <cell r="B58" t="str">
            <v>SINAPI-I</v>
          </cell>
          <cell r="C58">
            <v>3378</v>
          </cell>
          <cell r="D58" t="str">
            <v>!EM PROCESSO DE DESATIVACAO! HASTE DE ATERRAMENTO EM ACO COM 3,00 M DE COMPRIMENTO E DN = 3/4", REVESTIDA COM BAIXA CAMADA DE COBRE, SEM CONECTOR</v>
          </cell>
          <cell r="E58" t="str">
            <v>UN</v>
          </cell>
          <cell r="F58" t="str">
            <v>121,21</v>
          </cell>
          <cell r="G58" t="str">
            <v>121,21</v>
          </cell>
        </row>
        <row r="59">
          <cell r="A59">
            <v>3380</v>
          </cell>
          <cell r="B59" t="str">
            <v>SINAPI-I</v>
          </cell>
          <cell r="C59">
            <v>3380</v>
          </cell>
          <cell r="D59" t="str">
            <v>!EM PROCESSO DE DESATIVACAO! HASTE DE ATERRAMENTO EM ACO COM 3,00 M DE COMPRIMENTO E DN = 5/8", REVESTIDA COM BAIXA CAMADA DE COBRE, COM CONECTOR TIPO GRAMPO</v>
          </cell>
          <cell r="E59" t="str">
            <v>UN</v>
          </cell>
          <cell r="F59" t="str">
            <v>84,85</v>
          </cell>
          <cell r="G59" t="str">
            <v>84,85</v>
          </cell>
        </row>
        <row r="60">
          <cell r="A60">
            <v>3379</v>
          </cell>
          <cell r="B60" t="str">
            <v>SINAPI-I</v>
          </cell>
          <cell r="C60">
            <v>3379</v>
          </cell>
          <cell r="D60" t="str">
            <v>!EM PROCESSO DE DESATIVACAO! HASTE DE ATERRAMENTO EM ACO COM 3,00 M DE COMPRIMENTO E DN = 5/8", REVESTIDA COM BAIXA CAMADA DE COBRE, SEM CONECTOR</v>
          </cell>
          <cell r="E60" t="str">
            <v>UN</v>
          </cell>
          <cell r="F60" t="str">
            <v>81,92</v>
          </cell>
          <cell r="G60" t="str">
            <v>81,92</v>
          </cell>
        </row>
        <row r="61">
          <cell r="A61">
            <v>615</v>
          </cell>
          <cell r="B61" t="str">
            <v>SINAPI-I</v>
          </cell>
          <cell r="C61">
            <v>615</v>
          </cell>
          <cell r="D61" t="str">
            <v>!EM PROCESSO DE DESATIVACAO! JANELA BASCULANTE, ACO, COM BATENTE/REQUADRO, 60 X 80 CM (SEM VIDROS)</v>
          </cell>
          <cell r="E61" t="str">
            <v>M2</v>
          </cell>
          <cell r="F61" t="str">
            <v>561,08</v>
          </cell>
          <cell r="G61" t="str">
            <v>561,08</v>
          </cell>
        </row>
        <row r="62">
          <cell r="A62">
            <v>606</v>
          </cell>
          <cell r="B62" t="str">
            <v>SINAPI-I</v>
          </cell>
          <cell r="C62">
            <v>606</v>
          </cell>
          <cell r="D62" t="str">
            <v>!EM PROCESSO DE DESATIVACAO! JANELA DE CORRER, ACO, BATENTE/REQUADRO DE 6 A 14 CM, QUADRICULADA, PINTURA ANTICORROSIVA, SEM VIDRO, BANDEIRA COM BASCULA, 4 FLS, 120  X 150 CM (A X L)</v>
          </cell>
          <cell r="E62" t="str">
            <v>M2</v>
          </cell>
          <cell r="F62" t="str">
            <v>881,39</v>
          </cell>
          <cell r="G62" t="str">
            <v>881,39</v>
          </cell>
        </row>
        <row r="63">
          <cell r="A63">
            <v>13382</v>
          </cell>
          <cell r="B63" t="str">
            <v>SINAPI-I</v>
          </cell>
          <cell r="C63">
            <v>13382</v>
          </cell>
          <cell r="D63" t="str">
            <v>!EM PROCESSO DE DESATIVACAO! LUMINARIA FECHADA P/ ILUMINACAO PUBLICA, TIPO ABL 50/F OU EQUIV, P/ LAMPADA A VAPOR DE MERCURIO 400W</v>
          </cell>
          <cell r="E63" t="str">
            <v>UN</v>
          </cell>
          <cell r="F63" t="str">
            <v>587,27</v>
          </cell>
          <cell r="G63" t="str">
            <v>587,27</v>
          </cell>
        </row>
        <row r="64">
          <cell r="A64">
            <v>11199</v>
          </cell>
          <cell r="B64" t="str">
            <v>SINAPI-I</v>
          </cell>
          <cell r="C64">
            <v>11199</v>
          </cell>
          <cell r="D64" t="str">
            <v>!EM PROCESSO DE DESATIVACAO!JANELA DE CORRER, ACO, BATENTE/REQUADRO DE 6 A 14 CM,  COM DIVISAO HORIZ , PINT ANTICORROSIVA, SEM VIDRO, BANDEIRA COM BASCULA, 4 FLS, 120  X 150 CM (A X L)</v>
          </cell>
          <cell r="E64" t="str">
            <v>UN</v>
          </cell>
          <cell r="F64" t="str">
            <v>1.264,72</v>
          </cell>
          <cell r="G64" t="str">
            <v>1.264,72</v>
          </cell>
        </row>
        <row r="65">
          <cell r="A65">
            <v>21136</v>
          </cell>
          <cell r="B65" t="str">
            <v>SINAPI-I</v>
          </cell>
          <cell r="C65">
            <v>21136</v>
          </cell>
          <cell r="D65" t="str">
            <v>!EM PROCESSO DESATIVACAO! ELETRODUTO EM ACO GALVANIZADO ELETROLITICO, LEVE, DIAMETRO 1", PAREDE DE 0,90 MM</v>
          </cell>
          <cell r="E65" t="str">
            <v>M</v>
          </cell>
          <cell r="F65" t="str">
            <v>15,25</v>
          </cell>
          <cell r="G65" t="str">
            <v>15,25</v>
          </cell>
        </row>
        <row r="66">
          <cell r="A66">
            <v>21128</v>
          </cell>
          <cell r="B66" t="str">
            <v>SINAPI-I</v>
          </cell>
          <cell r="C66">
            <v>21128</v>
          </cell>
          <cell r="D66" t="str">
            <v>!EM PROCESSO DESATIVACAO! ELETRODUTO EM ACO GALVANIZADO ELETROLITICO, LEVE, DIAMETRO 3/4", PAREDE DE 0,90 MM</v>
          </cell>
          <cell r="E66" t="str">
            <v>M</v>
          </cell>
          <cell r="F66" t="str">
            <v>11,80</v>
          </cell>
          <cell r="G66" t="str">
            <v>11,80</v>
          </cell>
        </row>
        <row r="67">
          <cell r="A67">
            <v>21130</v>
          </cell>
          <cell r="B67" t="str">
            <v>SINAPI-I</v>
          </cell>
          <cell r="C67">
            <v>21130</v>
          </cell>
          <cell r="D67" t="str">
            <v>!EM PROCESSO DESATIVACAO! ELETRODUTO EM ACO GALVANIZADO ELETROLITICO, SEMI-PESADO, DIAMETRO 1 1/2", PAREDE DE 1,20 MM</v>
          </cell>
          <cell r="E67" t="str">
            <v>M</v>
          </cell>
          <cell r="F67" t="str">
            <v>29,80</v>
          </cell>
          <cell r="G67" t="str">
            <v>29,80</v>
          </cell>
        </row>
        <row r="68">
          <cell r="A68">
            <v>21135</v>
          </cell>
          <cell r="B68" t="str">
            <v>SINAPI-I</v>
          </cell>
          <cell r="C68">
            <v>21135</v>
          </cell>
          <cell r="D68" t="str">
            <v>!EM PROCESSO DESATIVACAO! ELETRODUTO EM ACO GALVANIZADO ELETROLITICO, SEMI-PESADO, DIAMETRO 1 1/4", PAREDE DE 1,20 MM</v>
          </cell>
          <cell r="E68" t="str">
            <v>M</v>
          </cell>
          <cell r="F68" t="str">
            <v>29,34</v>
          </cell>
          <cell r="G68" t="str">
            <v>29,34</v>
          </cell>
        </row>
        <row r="69">
          <cell r="A69">
            <v>38605</v>
          </cell>
          <cell r="B69" t="str">
            <v>SINAPI-I</v>
          </cell>
          <cell r="C69">
            <v>38605</v>
          </cell>
          <cell r="D69" t="str">
            <v>ABERTURA PARA ENCAIXE DE CUBA OU LAVATORIO EM BANCADA DE MARMORE/ GRANITO OU OUTRO TIPO DE PEDRA NATURAL</v>
          </cell>
          <cell r="E69" t="str">
            <v>UN</v>
          </cell>
          <cell r="F69" t="str">
            <v>136,82</v>
          </cell>
          <cell r="G69" t="str">
            <v>136,82</v>
          </cell>
        </row>
        <row r="70">
          <cell r="A70">
            <v>11270</v>
          </cell>
          <cell r="B70" t="str">
            <v>SINAPI-I</v>
          </cell>
          <cell r="C70">
            <v>11270</v>
          </cell>
          <cell r="D70" t="str">
            <v>ABRACADEIRA DE LATAO PARA FIXACAO DE CABO PARA-RAIO, DIMENSOES 32 X 24 X 24 MM</v>
          </cell>
          <cell r="E70" t="str">
            <v>UN</v>
          </cell>
          <cell r="F70" t="str">
            <v>2,96</v>
          </cell>
          <cell r="G70" t="str">
            <v>2,96</v>
          </cell>
        </row>
        <row r="71">
          <cell r="A71">
            <v>412</v>
          </cell>
          <cell r="B71" t="str">
            <v>SINAPI-I</v>
          </cell>
          <cell r="C71">
            <v>412</v>
          </cell>
          <cell r="D71" t="str">
            <v>ABRACADEIRA DE NYLON PARA AMARRACAO DE CABOS, COMPRIMENTO DE *230* X *7,6* MM</v>
          </cell>
          <cell r="E71" t="str">
            <v>UN</v>
          </cell>
          <cell r="F71" t="str">
            <v>1,18</v>
          </cell>
          <cell r="G71" t="str">
            <v>1,18</v>
          </cell>
        </row>
        <row r="72">
          <cell r="A72">
            <v>414</v>
          </cell>
          <cell r="B72" t="str">
            <v>SINAPI-I</v>
          </cell>
          <cell r="C72">
            <v>414</v>
          </cell>
          <cell r="D72" t="str">
            <v>ABRACADEIRA DE NYLON PARA AMARRACAO DE CABOS, COMPRIMENTO DE 100 X 2,5 MM</v>
          </cell>
          <cell r="E72" t="str">
            <v>UN</v>
          </cell>
          <cell r="F72" t="str">
            <v>0,07</v>
          </cell>
          <cell r="G72" t="str">
            <v>0,07</v>
          </cell>
        </row>
        <row r="73">
          <cell r="A73">
            <v>410</v>
          </cell>
          <cell r="B73" t="str">
            <v>SINAPI-I</v>
          </cell>
          <cell r="C73">
            <v>410</v>
          </cell>
          <cell r="D73" t="str">
            <v>ABRACADEIRA DE NYLON PARA AMARRACAO DE CABOS, COMPRIMENTO DE 150 X *3,6* MM</v>
          </cell>
          <cell r="E73" t="str">
            <v>UN</v>
          </cell>
          <cell r="F73" t="str">
            <v>0,18</v>
          </cell>
          <cell r="G73" t="str">
            <v>0,18</v>
          </cell>
        </row>
        <row r="74">
          <cell r="A74">
            <v>411</v>
          </cell>
          <cell r="B74" t="str">
            <v>SINAPI-I</v>
          </cell>
          <cell r="C74">
            <v>411</v>
          </cell>
          <cell r="D74" t="str">
            <v>ABRACADEIRA DE NYLON PARA AMARRACAO DE CABOS, COMPRIMENTO DE 200 X *4,6* MM</v>
          </cell>
          <cell r="E74" t="str">
            <v>UN</v>
          </cell>
          <cell r="F74" t="str">
            <v>0,23</v>
          </cell>
          <cell r="G74" t="str">
            <v>0,23</v>
          </cell>
        </row>
        <row r="75">
          <cell r="A75">
            <v>408</v>
          </cell>
          <cell r="B75" t="str">
            <v>SINAPI-I</v>
          </cell>
          <cell r="C75">
            <v>408</v>
          </cell>
          <cell r="D75" t="str">
            <v>ABRACADEIRA DE NYLON PARA AMARRACAO DE CABOS, COMPRIMENTO DE 390 X *4,6* MM</v>
          </cell>
          <cell r="E75" t="str">
            <v>UN</v>
          </cell>
          <cell r="F75" t="str">
            <v>1,14</v>
          </cell>
          <cell r="G75" t="str">
            <v>1,14</v>
          </cell>
        </row>
        <row r="76">
          <cell r="A76">
            <v>39131</v>
          </cell>
          <cell r="B76" t="str">
            <v>SINAPI-I</v>
          </cell>
          <cell r="C76">
            <v>39131</v>
          </cell>
          <cell r="D76" t="str">
            <v>ABRACADEIRA EM ACO PARA AMARRACAO DE ELETRODUTOS, TIPO D, COM 1 1/2" E CUNHA DE FIXACAO</v>
          </cell>
          <cell r="E76" t="str">
            <v>UN</v>
          </cell>
          <cell r="F76" t="str">
            <v>3,08</v>
          </cell>
          <cell r="G76" t="str">
            <v>3,08</v>
          </cell>
        </row>
        <row r="77">
          <cell r="A77">
            <v>394</v>
          </cell>
          <cell r="B77" t="str">
            <v>SINAPI-I</v>
          </cell>
          <cell r="C77">
            <v>394</v>
          </cell>
          <cell r="D77" t="str">
            <v>ABRACADEIRA EM ACO PARA AMARRACAO DE ELETRODUTOS, TIPO D, COM 1 1/2" E PARAFUSO DE FIXACAO</v>
          </cell>
          <cell r="E77" t="str">
            <v>UN</v>
          </cell>
          <cell r="F77" t="str">
            <v>3,11</v>
          </cell>
          <cell r="G77" t="str">
            <v>3,11</v>
          </cell>
        </row>
        <row r="78">
          <cell r="A78">
            <v>39130</v>
          </cell>
          <cell r="B78" t="str">
            <v>SINAPI-I</v>
          </cell>
          <cell r="C78">
            <v>39130</v>
          </cell>
          <cell r="D78" t="str">
            <v>ABRACADEIRA EM ACO PARA AMARRACAO DE ELETRODUTOS, TIPO D, COM 1 1/4" E CUNHA DE FIXACAO</v>
          </cell>
          <cell r="E78" t="str">
            <v>UN</v>
          </cell>
          <cell r="F78" t="str">
            <v>2,81</v>
          </cell>
          <cell r="G78" t="str">
            <v>2,81</v>
          </cell>
        </row>
        <row r="79">
          <cell r="A79">
            <v>395</v>
          </cell>
          <cell r="B79" t="str">
            <v>SINAPI-I</v>
          </cell>
          <cell r="C79">
            <v>395</v>
          </cell>
          <cell r="D79" t="str">
            <v>ABRACADEIRA EM ACO PARA AMARRACAO DE ELETRODUTOS, TIPO D, COM 1 1/4" E PARAFUSO DE FIXACAO</v>
          </cell>
          <cell r="E79" t="str">
            <v>UN</v>
          </cell>
          <cell r="F79" t="str">
            <v>3,00</v>
          </cell>
          <cell r="G79" t="str">
            <v>3,00</v>
          </cell>
        </row>
        <row r="80">
          <cell r="A80">
            <v>39127</v>
          </cell>
          <cell r="B80" t="str">
            <v>SINAPI-I</v>
          </cell>
          <cell r="C80">
            <v>39127</v>
          </cell>
          <cell r="D80" t="str">
            <v>ABRACADEIRA EM ACO PARA AMARRACAO DE ELETRODUTOS, TIPO D, COM 1/2" E CUNHA DE FIXACAO</v>
          </cell>
          <cell r="E80" t="str">
            <v>UN</v>
          </cell>
          <cell r="F80" t="str">
            <v>1,48</v>
          </cell>
          <cell r="G80" t="str">
            <v>1,48</v>
          </cell>
        </row>
        <row r="81">
          <cell r="A81">
            <v>392</v>
          </cell>
          <cell r="B81" t="str">
            <v>SINAPI-I</v>
          </cell>
          <cell r="C81">
            <v>392</v>
          </cell>
          <cell r="D81" t="str">
            <v>ABRACADEIRA EM ACO PARA AMARRACAO DE ELETRODUTOS, TIPO D, COM 1/2" E PARAFUSO DE FIXACAO</v>
          </cell>
          <cell r="E81" t="str">
            <v>UN</v>
          </cell>
          <cell r="F81" t="str">
            <v>1,52</v>
          </cell>
          <cell r="G81" t="str">
            <v>1,52</v>
          </cell>
        </row>
        <row r="82">
          <cell r="A82">
            <v>39129</v>
          </cell>
          <cell r="B82" t="str">
            <v>SINAPI-I</v>
          </cell>
          <cell r="C82">
            <v>39129</v>
          </cell>
          <cell r="D82" t="str">
            <v>ABRACADEIRA EM ACO PARA AMARRACAO DE ELETRODUTOS, TIPO D, COM 1" E CUNHA DE FIXACAO</v>
          </cell>
          <cell r="E82" t="str">
            <v>UN</v>
          </cell>
          <cell r="F82" t="str">
            <v>1,73</v>
          </cell>
          <cell r="G82" t="str">
            <v>1,73</v>
          </cell>
        </row>
        <row r="83">
          <cell r="A83">
            <v>393</v>
          </cell>
          <cell r="B83" t="str">
            <v>SINAPI-I</v>
          </cell>
          <cell r="C83">
            <v>393</v>
          </cell>
          <cell r="D83" t="str">
            <v>ABRACADEIRA EM ACO PARA AMARRACAO DE ELETRODUTOS, TIPO D, COM 1" E PARAFUSO DE FIXACAO</v>
          </cell>
          <cell r="E83" t="str">
            <v>UN</v>
          </cell>
          <cell r="F83" t="str">
            <v>1,81</v>
          </cell>
          <cell r="G83" t="str">
            <v>1,81</v>
          </cell>
        </row>
        <row r="84">
          <cell r="A84">
            <v>39133</v>
          </cell>
          <cell r="B84" t="str">
            <v>SINAPI-I</v>
          </cell>
          <cell r="C84">
            <v>39133</v>
          </cell>
          <cell r="D84" t="str">
            <v>ABRACADEIRA EM ACO PARA AMARRACAO DE ELETRODUTOS, TIPO D, COM 2 1/2" E CUNHA DE FIXACAO</v>
          </cell>
          <cell r="E84" t="str">
            <v>UN</v>
          </cell>
          <cell r="F84" t="str">
            <v>4,04</v>
          </cell>
          <cell r="G84" t="str">
            <v>4,04</v>
          </cell>
        </row>
        <row r="85">
          <cell r="A85">
            <v>397</v>
          </cell>
          <cell r="B85" t="str">
            <v>SINAPI-I</v>
          </cell>
          <cell r="C85">
            <v>397</v>
          </cell>
          <cell r="D85" t="str">
            <v>ABRACADEIRA EM ACO PARA AMARRACAO DE ELETRODUTOS, TIPO D, COM 2 1/2" E PARAFUSO DE FIXACAO</v>
          </cell>
          <cell r="E85" t="str">
            <v>UN</v>
          </cell>
          <cell r="F85" t="str">
            <v>4,46</v>
          </cell>
          <cell r="G85" t="str">
            <v>4,46</v>
          </cell>
        </row>
        <row r="86">
          <cell r="A86">
            <v>39132</v>
          </cell>
          <cell r="B86" t="str">
            <v>SINAPI-I</v>
          </cell>
          <cell r="C86">
            <v>39132</v>
          </cell>
          <cell r="D86" t="str">
            <v>ABRACADEIRA EM ACO PARA AMARRACAO DE ELETRODUTOS, TIPO D, COM 2" E CUNHA DE FIXACAO</v>
          </cell>
          <cell r="E86" t="str">
            <v>UN</v>
          </cell>
          <cell r="F86" t="str">
            <v>3,23</v>
          </cell>
          <cell r="G86" t="str">
            <v>3,23</v>
          </cell>
        </row>
        <row r="87">
          <cell r="A87">
            <v>396</v>
          </cell>
          <cell r="B87" t="str">
            <v>SINAPI-I</v>
          </cell>
          <cell r="C87">
            <v>396</v>
          </cell>
          <cell r="D87" t="str">
            <v>ABRACADEIRA EM ACO PARA AMARRACAO DE ELETRODUTOS, TIPO D, COM 2" E PARAFUSO DE FIXACAO</v>
          </cell>
          <cell r="E87" t="str">
            <v>UN</v>
          </cell>
          <cell r="F87" t="str">
            <v>3,46</v>
          </cell>
          <cell r="G87" t="str">
            <v>3,46</v>
          </cell>
        </row>
        <row r="88">
          <cell r="A88">
            <v>39135</v>
          </cell>
          <cell r="B88" t="str">
            <v>SINAPI-I</v>
          </cell>
          <cell r="C88">
            <v>39135</v>
          </cell>
          <cell r="D88" t="str">
            <v>ABRACADEIRA EM ACO PARA AMARRACAO DE ELETRODUTOS, TIPO D, COM 3 1/2" E CUNHA DE FIXACAO</v>
          </cell>
          <cell r="E88" t="str">
            <v>UN</v>
          </cell>
          <cell r="F88" t="str">
            <v>6,46</v>
          </cell>
          <cell r="G88" t="str">
            <v>6,46</v>
          </cell>
        </row>
        <row r="89">
          <cell r="A89">
            <v>39128</v>
          </cell>
          <cell r="B89" t="str">
            <v>SINAPI-I</v>
          </cell>
          <cell r="C89">
            <v>39128</v>
          </cell>
          <cell r="D89" t="str">
            <v>ABRACADEIRA EM ACO PARA AMARRACAO DE ELETRODUTOS, TIPO D, COM 3/4" E CUNHA DE FIXACAO</v>
          </cell>
          <cell r="E89" t="str">
            <v>UN</v>
          </cell>
          <cell r="F89" t="str">
            <v>1,61</v>
          </cell>
          <cell r="G89" t="str">
            <v>1,61</v>
          </cell>
        </row>
        <row r="90">
          <cell r="A90">
            <v>400</v>
          </cell>
          <cell r="B90" t="str">
            <v>SINAPI-I</v>
          </cell>
          <cell r="C90">
            <v>400</v>
          </cell>
          <cell r="D90" t="str">
            <v>ABRACADEIRA EM ACO PARA AMARRACAO DE ELETRODUTOS, TIPO D, COM 3/4" E PARAFUSO DE FIXACAO</v>
          </cell>
          <cell r="E90" t="str">
            <v>UN</v>
          </cell>
          <cell r="F90" t="str">
            <v>1,57</v>
          </cell>
          <cell r="G90" t="str">
            <v>1,57</v>
          </cell>
        </row>
        <row r="91">
          <cell r="A91">
            <v>39125</v>
          </cell>
          <cell r="B91" t="str">
            <v>SINAPI-I</v>
          </cell>
          <cell r="C91">
            <v>39125</v>
          </cell>
          <cell r="D91" t="str">
            <v>ABRACADEIRA EM ACO PARA AMARRACAO DE ELETRODUTOS, TIPO D, COM 3/8" E PARAFUSO DE FIXACAO</v>
          </cell>
          <cell r="E91" t="str">
            <v>UN</v>
          </cell>
          <cell r="F91" t="str">
            <v>1,61</v>
          </cell>
          <cell r="G91" t="str">
            <v>1,61</v>
          </cell>
        </row>
        <row r="92">
          <cell r="A92">
            <v>39134</v>
          </cell>
          <cell r="B92" t="str">
            <v>SINAPI-I</v>
          </cell>
          <cell r="C92">
            <v>39134</v>
          </cell>
          <cell r="D92" t="str">
            <v>ABRACADEIRA EM ACO PARA AMARRACAO DE ELETRODUTOS, TIPO D, COM 3" E CUNHA DE FIXACAO</v>
          </cell>
          <cell r="E92" t="str">
            <v>UN</v>
          </cell>
          <cell r="F92" t="str">
            <v>5,39</v>
          </cell>
          <cell r="G92" t="str">
            <v>5,39</v>
          </cell>
        </row>
        <row r="93">
          <cell r="A93">
            <v>398</v>
          </cell>
          <cell r="B93" t="str">
            <v>SINAPI-I</v>
          </cell>
          <cell r="C93">
            <v>398</v>
          </cell>
          <cell r="D93" t="str">
            <v>ABRACADEIRA EM ACO PARA AMARRACAO DE ELETRODUTOS, TIPO D, COM 3" E PARAFUSO DE FIXACAO</v>
          </cell>
          <cell r="E93" t="str">
            <v>UN</v>
          </cell>
          <cell r="F93" t="str">
            <v>4,96</v>
          </cell>
          <cell r="G93" t="str">
            <v>4,96</v>
          </cell>
        </row>
        <row r="94">
          <cell r="A94">
            <v>39126</v>
          </cell>
          <cell r="B94" t="str">
            <v>SINAPI-I</v>
          </cell>
          <cell r="C94">
            <v>39126</v>
          </cell>
          <cell r="D94" t="str">
            <v>ABRACADEIRA EM ACO PARA AMARRACAO DE ELETRODUTOS, TIPO D, COM 4" E CUNHA DE FIXACAO</v>
          </cell>
          <cell r="E94" t="str">
            <v>UN</v>
          </cell>
          <cell r="F94" t="str">
            <v>7,27</v>
          </cell>
          <cell r="G94" t="str">
            <v>7,27</v>
          </cell>
        </row>
        <row r="95">
          <cell r="A95">
            <v>399</v>
          </cell>
          <cell r="B95" t="str">
            <v>SINAPI-I</v>
          </cell>
          <cell r="C95">
            <v>399</v>
          </cell>
          <cell r="D95" t="str">
            <v>ABRACADEIRA EM ACO PARA AMARRACAO DE ELETRODUTOS, TIPO D, COM 4" E PARAFUSO DE FIXACAO</v>
          </cell>
          <cell r="E95" t="str">
            <v>UN</v>
          </cell>
          <cell r="F95" t="str">
            <v>6,41</v>
          </cell>
          <cell r="G95" t="str">
            <v>6,41</v>
          </cell>
        </row>
        <row r="96">
          <cell r="A96">
            <v>39158</v>
          </cell>
          <cell r="B96" t="str">
            <v>SINAPI-I</v>
          </cell>
          <cell r="C96">
            <v>39158</v>
          </cell>
          <cell r="D96" t="str">
            <v>ABRACADEIRA EM ACO PARA AMARRACAO DE ELETRODUTOS, TIPO ECONOMICA (GOTA), COM 8"</v>
          </cell>
          <cell r="E96" t="str">
            <v>UN</v>
          </cell>
          <cell r="F96" t="str">
            <v>17,21</v>
          </cell>
          <cell r="G96" t="str">
            <v>17,21</v>
          </cell>
        </row>
        <row r="97">
          <cell r="A97">
            <v>39141</v>
          </cell>
          <cell r="B97" t="str">
            <v>SINAPI-I</v>
          </cell>
          <cell r="C97">
            <v>39141</v>
          </cell>
          <cell r="D97" t="str">
            <v>ABRACADEIRA EM ACO PARA AMARRACAO DE ELETRODUTOS, TIPO U SIMPLES, COM 1 1/2"</v>
          </cell>
          <cell r="E97" t="str">
            <v>UN</v>
          </cell>
          <cell r="F97" t="str">
            <v>1,25</v>
          </cell>
          <cell r="G97" t="str">
            <v>1,25</v>
          </cell>
        </row>
        <row r="98">
          <cell r="A98">
            <v>39140</v>
          </cell>
          <cell r="B98" t="str">
            <v>SINAPI-I</v>
          </cell>
          <cell r="C98">
            <v>39140</v>
          </cell>
          <cell r="D98" t="str">
            <v>ABRACADEIRA EM ACO PARA AMARRACAO DE ELETRODUTOS, TIPO U SIMPLES, COM 1 1/4"</v>
          </cell>
          <cell r="E98" t="str">
            <v>UN</v>
          </cell>
          <cell r="F98" t="str">
            <v>1,13</v>
          </cell>
          <cell r="G98" t="str">
            <v>1,13</v>
          </cell>
        </row>
        <row r="99">
          <cell r="A99">
            <v>39137</v>
          </cell>
          <cell r="B99" t="str">
            <v>SINAPI-I</v>
          </cell>
          <cell r="C99">
            <v>39137</v>
          </cell>
          <cell r="D99" t="str">
            <v>ABRACADEIRA EM ACO PARA AMARRACAO DE ELETRODUTOS, TIPO U SIMPLES, COM 1/2"</v>
          </cell>
          <cell r="E99" t="str">
            <v>UN</v>
          </cell>
          <cell r="F99" t="str">
            <v>0,65</v>
          </cell>
          <cell r="G99" t="str">
            <v>0,65</v>
          </cell>
        </row>
        <row r="100">
          <cell r="A100">
            <v>39139</v>
          </cell>
          <cell r="B100" t="str">
            <v>SINAPI-I</v>
          </cell>
          <cell r="C100">
            <v>39139</v>
          </cell>
          <cell r="D100" t="str">
            <v>ABRACADEIRA EM ACO PARA AMARRACAO DE ELETRODUTOS, TIPO U SIMPLES, COM 1"</v>
          </cell>
          <cell r="E100" t="str">
            <v>UN</v>
          </cell>
          <cell r="F100" t="str">
            <v>0,94</v>
          </cell>
          <cell r="G100" t="str">
            <v>0,94</v>
          </cell>
        </row>
        <row r="101">
          <cell r="A101">
            <v>39143</v>
          </cell>
          <cell r="B101" t="str">
            <v>SINAPI-I</v>
          </cell>
          <cell r="C101">
            <v>39143</v>
          </cell>
          <cell r="D101" t="str">
            <v>ABRACADEIRA EM ACO PARA AMARRACAO DE ELETRODUTOS, TIPO U SIMPLES, COM 2 1/2"</v>
          </cell>
          <cell r="E101" t="str">
            <v>UN</v>
          </cell>
          <cell r="F101" t="str">
            <v>2,58</v>
          </cell>
          <cell r="G101" t="str">
            <v>2,58</v>
          </cell>
        </row>
        <row r="102">
          <cell r="A102">
            <v>39142</v>
          </cell>
          <cell r="B102" t="str">
            <v>SINAPI-I</v>
          </cell>
          <cell r="C102">
            <v>39142</v>
          </cell>
          <cell r="D102" t="str">
            <v>ABRACADEIRA EM ACO PARA AMARRACAO DE ELETRODUTOS, TIPO U SIMPLES, COM 2"</v>
          </cell>
          <cell r="E102" t="str">
            <v>UN</v>
          </cell>
          <cell r="F102" t="str">
            <v>1,84</v>
          </cell>
          <cell r="G102" t="str">
            <v>1,84</v>
          </cell>
        </row>
        <row r="103">
          <cell r="A103">
            <v>39138</v>
          </cell>
          <cell r="B103" t="str">
            <v>SINAPI-I</v>
          </cell>
          <cell r="C103">
            <v>39138</v>
          </cell>
          <cell r="D103" t="str">
            <v>ABRACADEIRA EM ACO PARA AMARRACAO DE ELETRODUTOS, TIPO U SIMPLES, COM 3/4"</v>
          </cell>
          <cell r="E103" t="str">
            <v>UN</v>
          </cell>
          <cell r="F103" t="str">
            <v>0,69</v>
          </cell>
          <cell r="G103" t="str">
            <v>0,69</v>
          </cell>
        </row>
        <row r="104">
          <cell r="A104">
            <v>39136</v>
          </cell>
          <cell r="B104" t="str">
            <v>SINAPI-I</v>
          </cell>
          <cell r="C104">
            <v>39136</v>
          </cell>
          <cell r="D104" t="str">
            <v>ABRACADEIRA EM ACO PARA AMARRACAO DE ELETRODUTOS, TIPO U SIMPLES, COM 3/8"</v>
          </cell>
          <cell r="E104" t="str">
            <v>UN</v>
          </cell>
          <cell r="F104" t="str">
            <v>0,46</v>
          </cell>
          <cell r="G104" t="str">
            <v>0,46</v>
          </cell>
        </row>
        <row r="105">
          <cell r="A105">
            <v>39144</v>
          </cell>
          <cell r="B105" t="str">
            <v>SINAPI-I</v>
          </cell>
          <cell r="C105">
            <v>39144</v>
          </cell>
          <cell r="D105" t="str">
            <v>ABRACADEIRA EM ACO PARA AMARRACAO DE ELETRODUTOS, TIPO U SIMPLES, COM 3"</v>
          </cell>
          <cell r="E105" t="str">
            <v>UN</v>
          </cell>
          <cell r="F105" t="str">
            <v>3,00</v>
          </cell>
          <cell r="G105" t="str">
            <v>3,00</v>
          </cell>
        </row>
        <row r="106">
          <cell r="A106">
            <v>39145</v>
          </cell>
          <cell r="B106" t="str">
            <v>SINAPI-I</v>
          </cell>
          <cell r="C106">
            <v>39145</v>
          </cell>
          <cell r="D106" t="str">
            <v>ABRACADEIRA EM ACO PARA AMARRACAO DE ELETRODUTOS, TIPO U SIMPLES, COM 4"</v>
          </cell>
          <cell r="E106" t="str">
            <v>UN</v>
          </cell>
          <cell r="F106" t="str">
            <v>4,94</v>
          </cell>
          <cell r="G106" t="str">
            <v>4,94</v>
          </cell>
        </row>
        <row r="107">
          <cell r="A107">
            <v>12615</v>
          </cell>
          <cell r="B107" t="str">
            <v>SINAPI-I</v>
          </cell>
          <cell r="C107">
            <v>12615</v>
          </cell>
          <cell r="D107" t="str">
            <v>ABRACADEIRA PVC, PARA CALHA PLUVIAL, DIAMETRO ENTRE 80 E 100 MM, PARA DRENAGEM PREDIAL</v>
          </cell>
          <cell r="E107" t="str">
            <v>UN</v>
          </cell>
          <cell r="F107" t="str">
            <v>4,46</v>
          </cell>
          <cell r="G107" t="str">
            <v>4,46</v>
          </cell>
        </row>
        <row r="108">
          <cell r="A108">
            <v>11927</v>
          </cell>
          <cell r="B108" t="str">
            <v>SINAPI-I</v>
          </cell>
          <cell r="C108">
            <v>11927</v>
          </cell>
          <cell r="D108" t="str">
            <v>ABRACADEIRA, GALVANIZADA/ZINCADA, ROSCA SEM FIM, PARAFUSO INOX, LARGURA  FITA *12,6 A *14 MM, D = 2" A 2 1/2"</v>
          </cell>
          <cell r="E108" t="str">
            <v>UN</v>
          </cell>
          <cell r="F108" t="str">
            <v>8,84</v>
          </cell>
          <cell r="G108" t="str">
            <v>8,84</v>
          </cell>
        </row>
        <row r="109">
          <cell r="A109">
            <v>11928</v>
          </cell>
          <cell r="B109" t="str">
            <v>SINAPI-I</v>
          </cell>
          <cell r="C109">
            <v>11928</v>
          </cell>
          <cell r="D109" t="str">
            <v>ABRACADEIRA, GALVANIZADA/ZINCADA, ROSCA SEM FIM, PARAFUSO INOX, LARGURA  FITA *12,6 A *14 MM, D = 3" A 3 3/4"</v>
          </cell>
          <cell r="E109" t="str">
            <v>UN</v>
          </cell>
          <cell r="F109" t="str">
            <v>10,13</v>
          </cell>
          <cell r="G109" t="str">
            <v>10,13</v>
          </cell>
        </row>
        <row r="110">
          <cell r="A110">
            <v>11929</v>
          </cell>
          <cell r="B110" t="str">
            <v>SINAPI-I</v>
          </cell>
          <cell r="C110">
            <v>11929</v>
          </cell>
          <cell r="D110" t="str">
            <v>ABRACADEIRA, GALVANIZADA/ZINCADA, ROSCA SEM FIM, PARAFUSO INOX, LARGURA  FITA *12,6 A *14 MM, D = 4" A 4 3/4"</v>
          </cell>
          <cell r="E110" t="str">
            <v>UN</v>
          </cell>
          <cell r="F110" t="str">
            <v>15,67</v>
          </cell>
          <cell r="G110" t="str">
            <v>15,67</v>
          </cell>
        </row>
        <row r="111">
          <cell r="A111">
            <v>36801</v>
          </cell>
          <cell r="B111" t="str">
            <v>SINAPI-I</v>
          </cell>
          <cell r="C111">
            <v>36801</v>
          </cell>
          <cell r="D111" t="str">
            <v>ACABAMENTO DE METAL CROMADO PARA REGISTRO PEQUENO, DE PAREDE, 1/2 " OU 3/4 "</v>
          </cell>
          <cell r="E111" t="str">
            <v>UN</v>
          </cell>
          <cell r="F111" t="str">
            <v>28,27</v>
          </cell>
          <cell r="G111" t="str">
            <v>28,27</v>
          </cell>
        </row>
        <row r="112">
          <cell r="A112">
            <v>36246</v>
          </cell>
          <cell r="B112" t="str">
            <v>SINAPI-I</v>
          </cell>
          <cell r="C112">
            <v>36246</v>
          </cell>
          <cell r="D112" t="str">
            <v>ACABAMENTO SIMPLES/CONVENCIONAL PARA FORRO PVC, TIPO "U" OU "C", COR BRANCA, COMPRIMENTO 6 M</v>
          </cell>
          <cell r="E112" t="str">
            <v>M</v>
          </cell>
          <cell r="F112" t="str">
            <v>4,61</v>
          </cell>
          <cell r="G112" t="str">
            <v>4,61</v>
          </cell>
        </row>
        <row r="113">
          <cell r="A113">
            <v>37600</v>
          </cell>
          <cell r="B113" t="str">
            <v>SINAPI-I</v>
          </cell>
          <cell r="C113">
            <v>37600</v>
          </cell>
          <cell r="D113" t="str">
            <v>ACESSORIO DE LIGACAO NAO ELETRICO PARA CARGAS EXPLOSIVAS, TUBO DE 6 M</v>
          </cell>
          <cell r="E113" t="str">
            <v>UN</v>
          </cell>
          <cell r="F113" t="str">
            <v>123,71</v>
          </cell>
          <cell r="G113" t="str">
            <v>123,71</v>
          </cell>
        </row>
        <row r="114">
          <cell r="A114">
            <v>37599</v>
          </cell>
          <cell r="B114" t="str">
            <v>SINAPI-I</v>
          </cell>
          <cell r="C114">
            <v>37599</v>
          </cell>
          <cell r="D114" t="str">
            <v>ACESSORIO INICIADOR NAO ELETRICO, TUBO DE 6 M, TEMPO DE RETARDO DE *160* MS</v>
          </cell>
          <cell r="E114" t="str">
            <v>UN</v>
          </cell>
          <cell r="F114" t="str">
            <v>115,15</v>
          </cell>
          <cell r="G114" t="str">
            <v>115,15</v>
          </cell>
        </row>
        <row r="115">
          <cell r="A115">
            <v>1</v>
          </cell>
          <cell r="B115" t="str">
            <v>SINAPI-I</v>
          </cell>
          <cell r="C115">
            <v>1</v>
          </cell>
          <cell r="D115" t="str">
            <v>ACETILENO (RECARGA DE GAS ACETILENO PARA CILINDRO DE CONJUNTO OXICORTE GRANDE) NAO INCLUI TROCA/MANUTENCAO DO CILINDRO</v>
          </cell>
          <cell r="E115" t="str">
            <v>KG</v>
          </cell>
          <cell r="F115" t="str">
            <v>53,00</v>
          </cell>
          <cell r="G115" t="str">
            <v>53,00</v>
          </cell>
        </row>
        <row r="116">
          <cell r="A116">
            <v>3</v>
          </cell>
          <cell r="B116" t="str">
            <v>SINAPI-I</v>
          </cell>
          <cell r="C116">
            <v>3</v>
          </cell>
          <cell r="D116" t="str">
            <v>ACIDO CLORIDRICO / ACIDO MURIATICO, DILUICAO 10% A 12% PARA USO EM LIMPEZA</v>
          </cell>
          <cell r="E116" t="str">
            <v>L</v>
          </cell>
          <cell r="F116" t="str">
            <v>14,27</v>
          </cell>
          <cell r="G116" t="str">
            <v>14,27</v>
          </cell>
        </row>
        <row r="117">
          <cell r="A117">
            <v>43054</v>
          </cell>
          <cell r="B117" t="str">
            <v>SINAPI-I</v>
          </cell>
          <cell r="C117">
            <v>43054</v>
          </cell>
          <cell r="D117" t="str">
            <v>ACO CA-25, 10,0 MM, OU 12,5 MM, OU 16,0 MM, OU 20,0 MM, OU 25,0 MM, VERGALHAO</v>
          </cell>
          <cell r="E117" t="str">
            <v>KG</v>
          </cell>
          <cell r="F117" t="str">
            <v>10,15</v>
          </cell>
          <cell r="G117" t="str">
            <v>10,15</v>
          </cell>
        </row>
        <row r="118">
          <cell r="A118">
            <v>42402</v>
          </cell>
          <cell r="B118" t="str">
            <v>SINAPI-I</v>
          </cell>
          <cell r="C118">
            <v>42402</v>
          </cell>
          <cell r="D118" t="str">
            <v>ACO CA-25, 16,0 MM, BARRA DE TRANSFERENCIA</v>
          </cell>
          <cell r="E118" t="str">
            <v>KG</v>
          </cell>
          <cell r="F118" t="str">
            <v>9,70</v>
          </cell>
          <cell r="G118" t="str">
            <v>9,70</v>
          </cell>
        </row>
        <row r="119">
          <cell r="A119">
            <v>42403</v>
          </cell>
          <cell r="B119" t="str">
            <v>SINAPI-I</v>
          </cell>
          <cell r="C119">
            <v>42403</v>
          </cell>
          <cell r="D119" t="str">
            <v>ACO CA-25, 20,0 MM, BARRA DE TRANSFERENCIA</v>
          </cell>
          <cell r="E119" t="str">
            <v>KG</v>
          </cell>
          <cell r="F119" t="str">
            <v>12,44</v>
          </cell>
          <cell r="G119" t="str">
            <v>12,44</v>
          </cell>
        </row>
        <row r="120">
          <cell r="A120">
            <v>42404</v>
          </cell>
          <cell r="B120" t="str">
            <v>SINAPI-I</v>
          </cell>
          <cell r="C120">
            <v>42404</v>
          </cell>
          <cell r="D120" t="str">
            <v>ACO CA-25, 25,0 MM, BARRA DE TRANSFERENCIA</v>
          </cell>
          <cell r="E120" t="str">
            <v>KG</v>
          </cell>
          <cell r="F120" t="str">
            <v>12,37</v>
          </cell>
          <cell r="G120" t="str">
            <v>12,37</v>
          </cell>
        </row>
        <row r="121">
          <cell r="A121">
            <v>42405</v>
          </cell>
          <cell r="B121" t="str">
            <v>SINAPI-I</v>
          </cell>
          <cell r="C121">
            <v>42405</v>
          </cell>
          <cell r="D121" t="str">
            <v>ACO CA-25, 32,0 MM, BARRA DE TRANSFERENCIA</v>
          </cell>
          <cell r="E121" t="str">
            <v>KG</v>
          </cell>
          <cell r="F121" t="str">
            <v>13,18</v>
          </cell>
          <cell r="G121" t="str">
            <v>13,18</v>
          </cell>
        </row>
        <row r="122">
          <cell r="A122">
            <v>34341</v>
          </cell>
          <cell r="B122" t="str">
            <v>SINAPI-I</v>
          </cell>
          <cell r="C122">
            <v>34341</v>
          </cell>
          <cell r="D122" t="str">
            <v>ACO CA-25, 32,0 MM, VERGALHAO</v>
          </cell>
          <cell r="E122" t="str">
            <v>KG</v>
          </cell>
          <cell r="F122" t="str">
            <v>11,44</v>
          </cell>
          <cell r="G122" t="str">
            <v>11,44</v>
          </cell>
        </row>
        <row r="123">
          <cell r="A123">
            <v>43053</v>
          </cell>
          <cell r="B123" t="str">
            <v>SINAPI-I</v>
          </cell>
          <cell r="C123">
            <v>43053</v>
          </cell>
          <cell r="D123" t="str">
            <v>ACO CA-25, 6,3 MM OU 8,0 MM, VERGALHAO</v>
          </cell>
          <cell r="E123" t="str">
            <v>KG</v>
          </cell>
          <cell r="F123" t="str">
            <v>9,06</v>
          </cell>
          <cell r="G123" t="str">
            <v>9,06</v>
          </cell>
        </row>
        <row r="124">
          <cell r="A124">
            <v>43058</v>
          </cell>
          <cell r="B124" t="str">
            <v>SINAPI-I</v>
          </cell>
          <cell r="C124">
            <v>43058</v>
          </cell>
          <cell r="D124" t="str">
            <v>ACO CA-50, 10,0 MM, OU 12,5 MM, OU 16,0 MM, OU 20,0 MM, DOBRADO E CORTADO</v>
          </cell>
          <cell r="E124" t="str">
            <v>KG</v>
          </cell>
          <cell r="F124" t="str">
            <v>9,40</v>
          </cell>
          <cell r="G124" t="str">
            <v>9,40</v>
          </cell>
        </row>
        <row r="125">
          <cell r="A125">
            <v>34</v>
          </cell>
          <cell r="B125" t="str">
            <v>SINAPI-I</v>
          </cell>
          <cell r="C125">
            <v>34</v>
          </cell>
          <cell r="D125" t="str">
            <v>ACO CA-50, 10,0 MM, VERGALHAO</v>
          </cell>
          <cell r="E125" t="str">
            <v>KG</v>
          </cell>
          <cell r="F125" t="str">
            <v>9,44</v>
          </cell>
          <cell r="G125" t="str">
            <v>9,44</v>
          </cell>
        </row>
        <row r="126">
          <cell r="A126">
            <v>43055</v>
          </cell>
          <cell r="B126" t="str">
            <v>SINAPI-I</v>
          </cell>
          <cell r="C126">
            <v>43055</v>
          </cell>
          <cell r="D126" t="str">
            <v>ACO CA-50, 12,5 MM OU 16,0 MM, VERGALHAO</v>
          </cell>
          <cell r="E126" t="str">
            <v>KG</v>
          </cell>
          <cell r="F126" t="str">
            <v>8,18</v>
          </cell>
          <cell r="G126" t="str">
            <v>8,18</v>
          </cell>
        </row>
        <row r="127">
          <cell r="A127">
            <v>43056</v>
          </cell>
          <cell r="B127" t="str">
            <v>SINAPI-I</v>
          </cell>
          <cell r="C127">
            <v>43056</v>
          </cell>
          <cell r="D127" t="str">
            <v>ACO CA-50, 20,0 MM OU 25,0 MM, VERGALHAO</v>
          </cell>
          <cell r="E127" t="str">
            <v>KG</v>
          </cell>
          <cell r="F127" t="str">
            <v>9,43</v>
          </cell>
          <cell r="G127" t="str">
            <v>9,43</v>
          </cell>
        </row>
        <row r="128">
          <cell r="A128">
            <v>43057</v>
          </cell>
          <cell r="B128" t="str">
            <v>SINAPI-I</v>
          </cell>
          <cell r="C128">
            <v>43057</v>
          </cell>
          <cell r="D128" t="str">
            <v>ACO CA-50, 32,0 MM, VERGALHAO</v>
          </cell>
          <cell r="E128" t="str">
            <v>KG</v>
          </cell>
          <cell r="F128" t="str">
            <v>10,36</v>
          </cell>
          <cell r="G128" t="str">
            <v>10,36</v>
          </cell>
        </row>
        <row r="129">
          <cell r="A129">
            <v>34449</v>
          </cell>
          <cell r="B129" t="str">
            <v>SINAPI-I</v>
          </cell>
          <cell r="C129">
            <v>34449</v>
          </cell>
          <cell r="D129" t="str">
            <v>ACO CA-50, 6,3 MM, DOBRADO E CORTADO</v>
          </cell>
          <cell r="E129" t="str">
            <v>KG</v>
          </cell>
          <cell r="F129" t="str">
            <v>11,08</v>
          </cell>
          <cell r="G129" t="str">
            <v>11,08</v>
          </cell>
        </row>
        <row r="130">
          <cell r="A130">
            <v>32</v>
          </cell>
          <cell r="B130" t="str">
            <v>SINAPI-I</v>
          </cell>
          <cell r="C130">
            <v>32</v>
          </cell>
          <cell r="D130" t="str">
            <v>ACO CA-50, 6,3 MM, VERGALHAO</v>
          </cell>
          <cell r="E130" t="str">
            <v>KG</v>
          </cell>
          <cell r="F130" t="str">
            <v>9,96</v>
          </cell>
          <cell r="G130" t="str">
            <v>9,96</v>
          </cell>
        </row>
        <row r="131">
          <cell r="A131">
            <v>33</v>
          </cell>
          <cell r="B131" t="str">
            <v>SINAPI-I</v>
          </cell>
          <cell r="C131">
            <v>33</v>
          </cell>
          <cell r="D131" t="str">
            <v>ACO CA-50, 8,0 MM, VERGALHAO</v>
          </cell>
          <cell r="E131" t="str">
            <v>KG</v>
          </cell>
          <cell r="F131" t="str">
            <v>10,02</v>
          </cell>
          <cell r="G131" t="str">
            <v>10,02</v>
          </cell>
        </row>
        <row r="132">
          <cell r="A132">
            <v>43061</v>
          </cell>
          <cell r="B132" t="str">
            <v>SINAPI-I</v>
          </cell>
          <cell r="C132">
            <v>43061</v>
          </cell>
          <cell r="D132" t="str">
            <v>ACO CA-60, 4,2 MM OU 5,0 MM, DOBRADO E CORTADO</v>
          </cell>
          <cell r="E132" t="str">
            <v>KG</v>
          </cell>
          <cell r="F132" t="str">
            <v>9,36</v>
          </cell>
          <cell r="G132" t="str">
            <v>9,36</v>
          </cell>
        </row>
        <row r="133">
          <cell r="A133">
            <v>43059</v>
          </cell>
          <cell r="B133" t="str">
            <v>SINAPI-I</v>
          </cell>
          <cell r="C133">
            <v>43059</v>
          </cell>
          <cell r="D133" t="str">
            <v>ACO CA-60, 4,2 MM, OU 5,0 MM, OU 6,0 MM, OU 7,0 MM, VERGALHAO</v>
          </cell>
          <cell r="E133" t="str">
            <v>KG</v>
          </cell>
          <cell r="F133" t="str">
            <v>8,94</v>
          </cell>
          <cell r="G133" t="str">
            <v>8,94</v>
          </cell>
        </row>
        <row r="134">
          <cell r="A134">
            <v>43062</v>
          </cell>
          <cell r="B134" t="str">
            <v>SINAPI-I</v>
          </cell>
          <cell r="C134">
            <v>43062</v>
          </cell>
          <cell r="D134" t="str">
            <v>ACO CA-60, 6,0 MM OU 7,0 MM, DOBRADO E CORTADO</v>
          </cell>
          <cell r="E134" t="str">
            <v>KG</v>
          </cell>
          <cell r="F134" t="str">
            <v>9,90</v>
          </cell>
          <cell r="G134" t="str">
            <v>9,90</v>
          </cell>
        </row>
        <row r="135">
          <cell r="A135">
            <v>43060</v>
          </cell>
          <cell r="B135" t="str">
            <v>SINAPI-I</v>
          </cell>
          <cell r="C135">
            <v>43060</v>
          </cell>
          <cell r="D135" t="str">
            <v>ACO CA-60, 8,0 MM OU 9,5 MM, VERGALHAO</v>
          </cell>
          <cell r="E135" t="str">
            <v>KG</v>
          </cell>
          <cell r="F135" t="str">
            <v>7,78</v>
          </cell>
          <cell r="G135" t="str">
            <v>7,78</v>
          </cell>
        </row>
        <row r="136">
          <cell r="A136">
            <v>20063</v>
          </cell>
          <cell r="B136" t="str">
            <v>SINAPI-I</v>
          </cell>
          <cell r="C136">
            <v>20063</v>
          </cell>
          <cell r="D136" t="str">
            <v>ACOPLAMENTO DE CONDUTOR PLUVIAL, EM PVC, DIAMETRO ENTRE 80 E 100 MM, PARA DRENAGEM PREDIAL</v>
          </cell>
          <cell r="E136" t="str">
            <v>UN</v>
          </cell>
          <cell r="F136" t="str">
            <v>4,44</v>
          </cell>
          <cell r="G136" t="str">
            <v>4,44</v>
          </cell>
        </row>
        <row r="137">
          <cell r="A137">
            <v>40410</v>
          </cell>
          <cell r="B137" t="str">
            <v>SINAPI-I</v>
          </cell>
          <cell r="C137">
            <v>40410</v>
          </cell>
          <cell r="D137" t="str">
            <v>ACOPLAMENTO RIGIDO EM FERRO FUNDIDO PARA SISTEMA DE TUBULACAO RANHURADA, DN 50 MM (2")</v>
          </cell>
          <cell r="E137" t="str">
            <v>UN</v>
          </cell>
          <cell r="F137" t="str">
            <v>31,27</v>
          </cell>
          <cell r="G137" t="str">
            <v>31,27</v>
          </cell>
        </row>
        <row r="138">
          <cell r="A138">
            <v>40411</v>
          </cell>
          <cell r="B138" t="str">
            <v>SINAPI-I</v>
          </cell>
          <cell r="C138">
            <v>40411</v>
          </cell>
          <cell r="D138" t="str">
            <v>ACOPLAMENTO RIGIDO EM FERRO FUNDIDO PARA SISTEMA DE TUBULACAO RANHURADA, DN 65 MM (2 1/2")</v>
          </cell>
          <cell r="E138" t="str">
            <v>UN</v>
          </cell>
          <cell r="F138" t="str">
            <v>33,93</v>
          </cell>
          <cell r="G138" t="str">
            <v>33,93</v>
          </cell>
        </row>
        <row r="139">
          <cell r="A139">
            <v>40412</v>
          </cell>
          <cell r="B139" t="str">
            <v>SINAPI-I</v>
          </cell>
          <cell r="C139">
            <v>40412</v>
          </cell>
          <cell r="D139" t="str">
            <v>ACOPLAMENTO RIGIDO EM FERRO FUNDIDO PARA SISTEMA DE TUBULACAO RANHURADA, DN 80 MM (3")</v>
          </cell>
          <cell r="E139" t="str">
            <v>UN</v>
          </cell>
          <cell r="F139" t="str">
            <v>38,09</v>
          </cell>
          <cell r="G139" t="str">
            <v>38,09</v>
          </cell>
        </row>
        <row r="140">
          <cell r="A140">
            <v>38838</v>
          </cell>
          <cell r="B140" t="str">
            <v>SINAPI-I</v>
          </cell>
          <cell r="C140">
            <v>38838</v>
          </cell>
          <cell r="D140" t="str">
            <v>ADAPTADOR DE COBRE PARA TUBULACAO PEX, DN 16 X 15 MM</v>
          </cell>
          <cell r="E140" t="str">
            <v>UN</v>
          </cell>
          <cell r="F140" t="str">
            <v>11,14</v>
          </cell>
          <cell r="G140" t="str">
            <v>11,14</v>
          </cell>
        </row>
        <row r="141">
          <cell r="A141">
            <v>38839</v>
          </cell>
          <cell r="B141" t="str">
            <v>SINAPI-I</v>
          </cell>
          <cell r="C141">
            <v>38839</v>
          </cell>
          <cell r="D141" t="str">
            <v>ADAPTADOR DE COBRE PARA TUBULACAO PEX, DN 20 X 22 MM</v>
          </cell>
          <cell r="E141" t="str">
            <v>UN</v>
          </cell>
          <cell r="F141" t="str">
            <v>13,11</v>
          </cell>
          <cell r="G141" t="str">
            <v>13,11</v>
          </cell>
        </row>
        <row r="142">
          <cell r="A142">
            <v>55</v>
          </cell>
          <cell r="B142" t="str">
            <v>SINAPI-I</v>
          </cell>
          <cell r="C142">
            <v>55</v>
          </cell>
          <cell r="D142" t="str">
            <v>ADAPTADOR DE COMPRESSAO EM POLIPROPILENO (PP), PARA TUBO EM PEAD, 20 MM X 1/2", PARA LIGACAO PREDIAL DE AGUA (NTS 179)</v>
          </cell>
          <cell r="E142" t="str">
            <v>UN</v>
          </cell>
          <cell r="F142" t="str">
            <v>5,00</v>
          </cell>
          <cell r="G142" t="str">
            <v>5,00</v>
          </cell>
        </row>
        <row r="143">
          <cell r="A143">
            <v>61</v>
          </cell>
          <cell r="B143" t="str">
            <v>SINAPI-I</v>
          </cell>
          <cell r="C143">
            <v>61</v>
          </cell>
          <cell r="D143" t="str">
            <v>ADAPTADOR DE COMPRESSAO EM POLIPROPILENO (PP), PARA TUBO EM PEAD, 20 MM X 3/4", PARA LIGACAO PREDIAL DE AGUA (NTS 179)</v>
          </cell>
          <cell r="E143" t="str">
            <v>UN</v>
          </cell>
          <cell r="F143" t="str">
            <v>4,73</v>
          </cell>
          <cell r="G143" t="str">
            <v>4,73</v>
          </cell>
        </row>
        <row r="144">
          <cell r="A144">
            <v>62</v>
          </cell>
          <cell r="B144" t="str">
            <v>SINAPI-I</v>
          </cell>
          <cell r="C144">
            <v>62</v>
          </cell>
          <cell r="D144" t="str">
            <v>ADAPTADOR DE COMPRESSAO EM POLIPROPILENO (PP), PARA TUBO EM PEAD, 32 MM X 1", PARA LIGACAO PREDIAL DE AGUA (NTS 179)</v>
          </cell>
          <cell r="E144" t="str">
            <v>UN</v>
          </cell>
          <cell r="F144" t="str">
            <v>9,80</v>
          </cell>
          <cell r="G144" t="str">
            <v>9,80</v>
          </cell>
        </row>
        <row r="145">
          <cell r="A145">
            <v>77</v>
          </cell>
          <cell r="B145" t="str">
            <v>SINAPI-I</v>
          </cell>
          <cell r="C145">
            <v>77</v>
          </cell>
          <cell r="D145" t="str">
            <v>ADAPTADOR PVC PARA SIFAO METALICO, SOLDAVEL, COM ANEL BORRACHA (JE), 40 MM X 1 1/2"</v>
          </cell>
          <cell r="E145" t="str">
            <v>UN</v>
          </cell>
          <cell r="F145" t="str">
            <v>1,54</v>
          </cell>
          <cell r="G145" t="str">
            <v>1,54</v>
          </cell>
        </row>
        <row r="146">
          <cell r="A146">
            <v>76</v>
          </cell>
          <cell r="B146" t="str">
            <v>SINAPI-I</v>
          </cell>
          <cell r="C146">
            <v>76</v>
          </cell>
          <cell r="D146" t="str">
            <v>ADAPTADOR PVC PARA SIFAO, ROSCAVEL, 40 MM X 1 1/4"</v>
          </cell>
          <cell r="E146" t="str">
            <v>UN</v>
          </cell>
          <cell r="F146" t="str">
            <v>1,57</v>
          </cell>
          <cell r="G146" t="str">
            <v>1,57</v>
          </cell>
        </row>
        <row r="147">
          <cell r="A147">
            <v>67</v>
          </cell>
          <cell r="B147" t="str">
            <v>SINAPI-I</v>
          </cell>
          <cell r="C147">
            <v>67</v>
          </cell>
          <cell r="D147" t="str">
            <v>ADAPTADOR PVC ROSCAVEL, COM FLANGES E ANEL DE VEDACAO, 1/2", PARA CAIXA D' AGUA</v>
          </cell>
          <cell r="E147" t="str">
            <v>UN</v>
          </cell>
          <cell r="F147" t="str">
            <v>15,13</v>
          </cell>
          <cell r="G147" t="str">
            <v>15,13</v>
          </cell>
        </row>
        <row r="148">
          <cell r="A148">
            <v>71</v>
          </cell>
          <cell r="B148" t="str">
            <v>SINAPI-I</v>
          </cell>
          <cell r="C148">
            <v>71</v>
          </cell>
          <cell r="D148" t="str">
            <v>ADAPTADOR PVC ROSCAVEL, COM FLANGES E ANEL DE VEDACAO, 1", PARA CAIXA D' AGUA</v>
          </cell>
          <cell r="E148" t="str">
            <v>UN</v>
          </cell>
          <cell r="F148" t="str">
            <v>27,81</v>
          </cell>
          <cell r="G148" t="str">
            <v>27,81</v>
          </cell>
        </row>
        <row r="149">
          <cell r="A149">
            <v>73</v>
          </cell>
          <cell r="B149" t="str">
            <v>SINAPI-I</v>
          </cell>
          <cell r="C149">
            <v>73</v>
          </cell>
          <cell r="D149" t="str">
            <v>ADAPTADOR PVC ROSCAVEL, COM FLANGES E ANEL DE VEDACAO, 3/4", PARA CAIXA D' AGUA</v>
          </cell>
          <cell r="E149" t="str">
            <v>UN</v>
          </cell>
          <cell r="F149" t="str">
            <v>20,76</v>
          </cell>
          <cell r="G149" t="str">
            <v>20,76</v>
          </cell>
        </row>
        <row r="150">
          <cell r="A150">
            <v>103</v>
          </cell>
          <cell r="B150" t="str">
            <v>SINAPI-I</v>
          </cell>
          <cell r="C150">
            <v>103</v>
          </cell>
          <cell r="D150" t="str">
            <v>ADAPTADOR PVC SOLDAVEL CURTO COM BOLSA E ROSCA, 110 MM X 4", PARA AGUA FRIA</v>
          </cell>
          <cell r="E150" t="str">
            <v>UN</v>
          </cell>
          <cell r="F150" t="str">
            <v>61,76</v>
          </cell>
          <cell r="G150" t="str">
            <v>61,76</v>
          </cell>
        </row>
        <row r="151">
          <cell r="A151">
            <v>107</v>
          </cell>
          <cell r="B151" t="str">
            <v>SINAPI-I</v>
          </cell>
          <cell r="C151">
            <v>107</v>
          </cell>
          <cell r="D151" t="str">
            <v>ADAPTADOR PVC SOLDAVEL CURTO COM BOLSA E ROSCA, 20 MM X 1/2", PARA AGUA FRIA</v>
          </cell>
          <cell r="E151" t="str">
            <v>UN</v>
          </cell>
          <cell r="F151" t="str">
            <v>0,97</v>
          </cell>
          <cell r="G151" t="str">
            <v>0,97</v>
          </cell>
        </row>
        <row r="152">
          <cell r="A152">
            <v>65</v>
          </cell>
          <cell r="B152" t="str">
            <v>SINAPI-I</v>
          </cell>
          <cell r="C152">
            <v>65</v>
          </cell>
          <cell r="D152" t="str">
            <v>ADAPTADOR PVC SOLDAVEL CURTO COM BOLSA E ROSCA, 25 MM X 3/4", PARA AGUA FRIA</v>
          </cell>
          <cell r="E152" t="str">
            <v>UN</v>
          </cell>
          <cell r="F152" t="str">
            <v>1,19</v>
          </cell>
          <cell r="G152" t="str">
            <v>1,19</v>
          </cell>
        </row>
        <row r="153">
          <cell r="A153">
            <v>108</v>
          </cell>
          <cell r="B153" t="str">
            <v>SINAPI-I</v>
          </cell>
          <cell r="C153">
            <v>108</v>
          </cell>
          <cell r="D153" t="str">
            <v>ADAPTADOR PVC SOLDAVEL CURTO COM BOLSA E ROSCA, 32 MM X 1", PARA AGUA FRIA</v>
          </cell>
          <cell r="E153" t="str">
            <v>UN</v>
          </cell>
          <cell r="F153" t="str">
            <v>2,47</v>
          </cell>
          <cell r="G153" t="str">
            <v>2,47</v>
          </cell>
        </row>
        <row r="154">
          <cell r="A154">
            <v>110</v>
          </cell>
          <cell r="B154" t="str">
            <v>SINAPI-I</v>
          </cell>
          <cell r="C154">
            <v>110</v>
          </cell>
          <cell r="D154" t="str">
            <v>ADAPTADOR PVC SOLDAVEL CURTO COM BOLSA E ROSCA, 40 MM X 1 1/2", PARA AGUA FRIA</v>
          </cell>
          <cell r="E154" t="str">
            <v>UN</v>
          </cell>
          <cell r="F154" t="str">
            <v>9,54</v>
          </cell>
          <cell r="G154" t="str">
            <v>9,54</v>
          </cell>
        </row>
        <row r="155">
          <cell r="A155">
            <v>109</v>
          </cell>
          <cell r="B155" t="str">
            <v>SINAPI-I</v>
          </cell>
          <cell r="C155">
            <v>109</v>
          </cell>
          <cell r="D155" t="str">
            <v>ADAPTADOR PVC SOLDAVEL CURTO COM BOLSA E ROSCA, 40 MM X 1 1/4", PARA AGUA FRIA</v>
          </cell>
          <cell r="E155" t="str">
            <v>UN</v>
          </cell>
          <cell r="F155" t="str">
            <v>4,70</v>
          </cell>
          <cell r="G155" t="str">
            <v>4,70</v>
          </cell>
        </row>
        <row r="156">
          <cell r="A156">
            <v>111</v>
          </cell>
          <cell r="B156" t="str">
            <v>SINAPI-I</v>
          </cell>
          <cell r="C156">
            <v>111</v>
          </cell>
          <cell r="D156" t="str">
            <v>ADAPTADOR PVC SOLDAVEL CURTO COM BOLSA E ROSCA, 50 MM X 1 1/4", PARA AGUA FRIA</v>
          </cell>
          <cell r="E156" t="str">
            <v>UN</v>
          </cell>
          <cell r="F156" t="str">
            <v>11,00</v>
          </cell>
          <cell r="G156" t="str">
            <v>11,00</v>
          </cell>
        </row>
        <row r="157">
          <cell r="A157">
            <v>112</v>
          </cell>
          <cell r="B157" t="str">
            <v>SINAPI-I</v>
          </cell>
          <cell r="C157">
            <v>112</v>
          </cell>
          <cell r="D157" t="str">
            <v>ADAPTADOR PVC SOLDAVEL CURTO COM BOLSA E ROSCA, 50 MM X1 1/2", PARA AGUA FRIA</v>
          </cell>
          <cell r="E157" t="str">
            <v>UN</v>
          </cell>
          <cell r="F157" t="str">
            <v>5,98</v>
          </cell>
          <cell r="G157" t="str">
            <v>5,98</v>
          </cell>
        </row>
        <row r="158">
          <cell r="A158">
            <v>113</v>
          </cell>
          <cell r="B158" t="str">
            <v>SINAPI-I</v>
          </cell>
          <cell r="C158">
            <v>113</v>
          </cell>
          <cell r="D158" t="str">
            <v>ADAPTADOR PVC SOLDAVEL CURTO COM BOLSA E ROSCA, 60 MM X 2", PARA AGUA FRIA</v>
          </cell>
          <cell r="E158" t="str">
            <v>UN</v>
          </cell>
          <cell r="F158" t="str">
            <v>16,24</v>
          </cell>
          <cell r="G158" t="str">
            <v>16,24</v>
          </cell>
        </row>
        <row r="159">
          <cell r="A159">
            <v>104</v>
          </cell>
          <cell r="B159" t="str">
            <v>SINAPI-I</v>
          </cell>
          <cell r="C159">
            <v>104</v>
          </cell>
          <cell r="D159" t="str">
            <v>ADAPTADOR PVC SOLDAVEL CURTO COM BOLSA E ROSCA, 75 MM X 2 1/2", PARA AGUA FRIA</v>
          </cell>
          <cell r="E159" t="str">
            <v>UN</v>
          </cell>
          <cell r="F159" t="str">
            <v>23,63</v>
          </cell>
          <cell r="G159" t="str">
            <v>23,63</v>
          </cell>
        </row>
        <row r="160">
          <cell r="A160">
            <v>102</v>
          </cell>
          <cell r="B160" t="str">
            <v>SINAPI-I</v>
          </cell>
          <cell r="C160">
            <v>102</v>
          </cell>
          <cell r="D160" t="str">
            <v>ADAPTADOR PVC SOLDAVEL CURTO COM BOLSA E ROSCA, 85 MM X 3", PARA AGUA FRIA</v>
          </cell>
          <cell r="E160" t="str">
            <v>UN</v>
          </cell>
          <cell r="F160" t="str">
            <v>38,79</v>
          </cell>
          <cell r="G160" t="str">
            <v>38,79</v>
          </cell>
        </row>
        <row r="161">
          <cell r="A161">
            <v>95</v>
          </cell>
          <cell r="B161" t="str">
            <v>SINAPI-I</v>
          </cell>
          <cell r="C161">
            <v>95</v>
          </cell>
          <cell r="D161" t="str">
            <v>ADAPTADOR PVC SOLDAVEL, COM FLANGE E ANEL DE VEDACAO, 20 MM X 1/2", PARA CAIXA D'AGUA</v>
          </cell>
          <cell r="E161" t="str">
            <v>UN</v>
          </cell>
          <cell r="F161" t="str">
            <v>13,13</v>
          </cell>
          <cell r="G161" t="str">
            <v>13,13</v>
          </cell>
        </row>
        <row r="162">
          <cell r="A162">
            <v>96</v>
          </cell>
          <cell r="B162" t="str">
            <v>SINAPI-I</v>
          </cell>
          <cell r="C162">
            <v>96</v>
          </cell>
          <cell r="D162" t="str">
            <v>ADAPTADOR PVC SOLDAVEL, COM FLANGE E ANEL DE VEDACAO, 25 MM X 3/4", PARA CAIXA D'AGUA</v>
          </cell>
          <cell r="E162" t="str">
            <v>UN</v>
          </cell>
          <cell r="F162" t="str">
            <v>15,10</v>
          </cell>
          <cell r="G162" t="str">
            <v>15,10</v>
          </cell>
        </row>
        <row r="163">
          <cell r="A163">
            <v>97</v>
          </cell>
          <cell r="B163" t="str">
            <v>SINAPI-I</v>
          </cell>
          <cell r="C163">
            <v>97</v>
          </cell>
          <cell r="D163" t="str">
            <v>ADAPTADOR PVC SOLDAVEL, COM FLANGE E ANEL DE VEDACAO, 32 MM X 1", PARA CAIXA D'AGUA</v>
          </cell>
          <cell r="E163" t="str">
            <v>UN</v>
          </cell>
          <cell r="F163" t="str">
            <v>19,61</v>
          </cell>
          <cell r="G163" t="str">
            <v>19,61</v>
          </cell>
        </row>
        <row r="164">
          <cell r="A164">
            <v>98</v>
          </cell>
          <cell r="B164" t="str">
            <v>SINAPI-I</v>
          </cell>
          <cell r="C164">
            <v>98</v>
          </cell>
          <cell r="D164" t="str">
            <v>ADAPTADOR PVC SOLDAVEL, COM FLANGE E ANEL DE VEDACAO, 40 MM X 1 1/4", PARA CAIXA D'AGUA</v>
          </cell>
          <cell r="E164" t="str">
            <v>UN</v>
          </cell>
          <cell r="F164" t="str">
            <v>26,43</v>
          </cell>
          <cell r="G164" t="str">
            <v>26,43</v>
          </cell>
        </row>
        <row r="165">
          <cell r="A165">
            <v>99</v>
          </cell>
          <cell r="B165" t="str">
            <v>SINAPI-I</v>
          </cell>
          <cell r="C165">
            <v>99</v>
          </cell>
          <cell r="D165" t="str">
            <v>ADAPTADOR PVC SOLDAVEL, COM FLANGE E ANEL DE VEDACAO, 50 MM X 1 1/2", PARA CAIXA D'AGUA</v>
          </cell>
          <cell r="E165" t="str">
            <v>UN</v>
          </cell>
          <cell r="F165" t="str">
            <v>32,05</v>
          </cell>
          <cell r="G165" t="str">
            <v>32,05</v>
          </cell>
        </row>
        <row r="166">
          <cell r="A166">
            <v>100</v>
          </cell>
          <cell r="B166" t="str">
            <v>SINAPI-I</v>
          </cell>
          <cell r="C166">
            <v>100</v>
          </cell>
          <cell r="D166" t="str">
            <v>ADAPTADOR PVC SOLDAVEL, COM FLANGES E ANEL DE VEDACAO, 60 MM X 2", PARA CAIXA D' AGUA</v>
          </cell>
          <cell r="E166" t="str">
            <v>UN</v>
          </cell>
          <cell r="F166" t="str">
            <v>44,71</v>
          </cell>
          <cell r="G166" t="str">
            <v>44,71</v>
          </cell>
        </row>
        <row r="167">
          <cell r="A167">
            <v>75</v>
          </cell>
          <cell r="B167" t="str">
            <v>SINAPI-I</v>
          </cell>
          <cell r="C167">
            <v>75</v>
          </cell>
          <cell r="D167" t="str">
            <v>ADAPTADOR PVC SOLDAVEL, COM FLANGES LIVRES, 110 MM X 4", PARA CAIXA D' AGUA</v>
          </cell>
          <cell r="E167" t="str">
            <v>UN</v>
          </cell>
          <cell r="F167" t="str">
            <v>466,01</v>
          </cell>
          <cell r="G167" t="str">
            <v>466,01</v>
          </cell>
        </row>
        <row r="168">
          <cell r="A168">
            <v>114</v>
          </cell>
          <cell r="B168" t="str">
            <v>SINAPI-I</v>
          </cell>
          <cell r="C168">
            <v>114</v>
          </cell>
          <cell r="D168" t="str">
            <v>ADAPTADOR PVC SOLDAVEL, COM FLANGES LIVRES, 25 MM X 3/4", PARA CAIXA D' AGUA</v>
          </cell>
          <cell r="E168" t="str">
            <v>UN</v>
          </cell>
          <cell r="F168" t="str">
            <v>16,98</v>
          </cell>
          <cell r="G168" t="str">
            <v>16,98</v>
          </cell>
        </row>
        <row r="169">
          <cell r="A169">
            <v>68</v>
          </cell>
          <cell r="B169" t="str">
            <v>SINAPI-I</v>
          </cell>
          <cell r="C169">
            <v>68</v>
          </cell>
          <cell r="D169" t="str">
            <v>ADAPTADOR PVC SOLDAVEL, COM FLANGES LIVRES, 32 MM X 1", PARA CAIXA D' AGUA</v>
          </cell>
          <cell r="E169" t="str">
            <v>UN</v>
          </cell>
          <cell r="F169" t="str">
            <v>25,97</v>
          </cell>
          <cell r="G169" t="str">
            <v>25,97</v>
          </cell>
        </row>
        <row r="170">
          <cell r="A170">
            <v>86</v>
          </cell>
          <cell r="B170" t="str">
            <v>SINAPI-I</v>
          </cell>
          <cell r="C170">
            <v>86</v>
          </cell>
          <cell r="D170" t="str">
            <v>ADAPTADOR PVC SOLDAVEL, COM FLANGES LIVRES, 40 MM X 1  1/4", PARA CAIXA D' AGUA</v>
          </cell>
          <cell r="E170" t="str">
            <v>UN</v>
          </cell>
          <cell r="F170" t="str">
            <v>48,27</v>
          </cell>
          <cell r="G170" t="str">
            <v>48,27</v>
          </cell>
        </row>
        <row r="171">
          <cell r="A171">
            <v>66</v>
          </cell>
          <cell r="B171" t="str">
            <v>SINAPI-I</v>
          </cell>
          <cell r="C171">
            <v>66</v>
          </cell>
          <cell r="D171" t="str">
            <v>ADAPTADOR PVC SOLDAVEL, COM FLANGES LIVRES, 50 MM X 1  1/2", PARA CAIXA D' AGUA</v>
          </cell>
          <cell r="E171" t="str">
            <v>UN</v>
          </cell>
          <cell r="F171" t="str">
            <v>48,45</v>
          </cell>
          <cell r="G171" t="str">
            <v>48,45</v>
          </cell>
        </row>
        <row r="172">
          <cell r="A172">
            <v>69</v>
          </cell>
          <cell r="B172" t="str">
            <v>SINAPI-I</v>
          </cell>
          <cell r="C172">
            <v>69</v>
          </cell>
          <cell r="D172" t="str">
            <v>ADAPTADOR PVC SOLDAVEL, COM FLANGES LIVRES, 60 MM X 2", PARA CAIXA D' AGUA</v>
          </cell>
          <cell r="E172" t="str">
            <v>UN</v>
          </cell>
          <cell r="F172" t="str">
            <v>74,05</v>
          </cell>
          <cell r="G172" t="str">
            <v>74,05</v>
          </cell>
        </row>
        <row r="173">
          <cell r="A173">
            <v>83</v>
          </cell>
          <cell r="B173" t="str">
            <v>SINAPI-I</v>
          </cell>
          <cell r="C173">
            <v>83</v>
          </cell>
          <cell r="D173" t="str">
            <v>ADAPTADOR PVC SOLDAVEL, COM FLANGES LIVRES, 75 MM X 2  1/2", PARA CAIXA D' AGUA</v>
          </cell>
          <cell r="E173" t="str">
            <v>UN</v>
          </cell>
          <cell r="F173" t="str">
            <v>236,50</v>
          </cell>
          <cell r="G173" t="str">
            <v>236,50</v>
          </cell>
        </row>
        <row r="174">
          <cell r="A174">
            <v>74</v>
          </cell>
          <cell r="B174" t="str">
            <v>SINAPI-I</v>
          </cell>
          <cell r="C174">
            <v>74</v>
          </cell>
          <cell r="D174" t="str">
            <v>ADAPTADOR PVC SOLDAVEL, COM FLANGES LIVRES, 85 MM X 3", PARA CAIXA D' AGUA</v>
          </cell>
          <cell r="E174" t="str">
            <v>UN</v>
          </cell>
          <cell r="F174" t="str">
            <v>330,18</v>
          </cell>
          <cell r="G174" t="str">
            <v>330,18</v>
          </cell>
        </row>
        <row r="175">
          <cell r="A175">
            <v>106</v>
          </cell>
          <cell r="B175" t="str">
            <v>SINAPI-I</v>
          </cell>
          <cell r="C175">
            <v>106</v>
          </cell>
          <cell r="D175" t="str">
            <v>ADAPTADOR PVC SOLDAVEL, LONGO, COM FLANGE LIVRE,  110 MM X 4", PARA CAIXA D' AGUA</v>
          </cell>
          <cell r="E175" t="str">
            <v>UN</v>
          </cell>
          <cell r="F175" t="str">
            <v>501,59</v>
          </cell>
          <cell r="G175" t="str">
            <v>501,59</v>
          </cell>
        </row>
        <row r="176">
          <cell r="A176">
            <v>87</v>
          </cell>
          <cell r="B176" t="str">
            <v>SINAPI-I</v>
          </cell>
          <cell r="C176">
            <v>87</v>
          </cell>
          <cell r="D176" t="str">
            <v>ADAPTADOR PVC SOLDAVEL, LONGO, COM FLANGE LIVRE,  25 MM X 3/4", PARA CAIXA D' AGUA</v>
          </cell>
          <cell r="E176" t="str">
            <v>UN</v>
          </cell>
          <cell r="F176" t="str">
            <v>23,84</v>
          </cell>
          <cell r="G176" t="str">
            <v>23,84</v>
          </cell>
        </row>
        <row r="177">
          <cell r="A177">
            <v>88</v>
          </cell>
          <cell r="B177" t="str">
            <v>SINAPI-I</v>
          </cell>
          <cell r="C177">
            <v>88</v>
          </cell>
          <cell r="D177" t="str">
            <v>ADAPTADOR PVC SOLDAVEL, LONGO, COM FLANGE LIVRE,  32 MM X 1", PARA CAIXA D' AGUA</v>
          </cell>
          <cell r="E177" t="str">
            <v>UN</v>
          </cell>
          <cell r="F177" t="str">
            <v>26,61</v>
          </cell>
          <cell r="G177" t="str">
            <v>26,61</v>
          </cell>
        </row>
        <row r="178">
          <cell r="A178">
            <v>89</v>
          </cell>
          <cell r="B178" t="str">
            <v>SINAPI-I</v>
          </cell>
          <cell r="C178">
            <v>89</v>
          </cell>
          <cell r="D178" t="str">
            <v>ADAPTADOR PVC SOLDAVEL, LONGO, COM FLANGE LIVRE,  40 MM X 1 1/4", PARA CAIXA D' AGUA</v>
          </cell>
          <cell r="E178" t="str">
            <v>UN</v>
          </cell>
          <cell r="F178" t="str">
            <v>39,34</v>
          </cell>
          <cell r="G178" t="str">
            <v>39,34</v>
          </cell>
        </row>
        <row r="179">
          <cell r="A179">
            <v>90</v>
          </cell>
          <cell r="B179" t="str">
            <v>SINAPI-I</v>
          </cell>
          <cell r="C179">
            <v>90</v>
          </cell>
          <cell r="D179" t="str">
            <v>ADAPTADOR PVC SOLDAVEL, LONGO, COM FLANGE LIVRE,  50 MM X 1 1/2", PARA CAIXA D' AGUA</v>
          </cell>
          <cell r="E179" t="str">
            <v>UN</v>
          </cell>
          <cell r="F179" t="str">
            <v>45,08</v>
          </cell>
          <cell r="G179" t="str">
            <v>45,08</v>
          </cell>
        </row>
        <row r="180">
          <cell r="A180">
            <v>81</v>
          </cell>
          <cell r="B180" t="str">
            <v>SINAPI-I</v>
          </cell>
          <cell r="C180">
            <v>81</v>
          </cell>
          <cell r="D180" t="str">
            <v>ADAPTADOR PVC SOLDAVEL, LONGO, COM FLANGE LIVRE,  60 MM X 2", PARA CAIXA D' AGUA</v>
          </cell>
          <cell r="E180" t="str">
            <v>UN</v>
          </cell>
          <cell r="F180" t="str">
            <v>77,10</v>
          </cell>
          <cell r="G180" t="str">
            <v>77,10</v>
          </cell>
        </row>
        <row r="181">
          <cell r="A181">
            <v>82</v>
          </cell>
          <cell r="B181" t="str">
            <v>SINAPI-I</v>
          </cell>
          <cell r="C181">
            <v>82</v>
          </cell>
          <cell r="D181" t="str">
            <v>ADAPTADOR PVC SOLDAVEL, LONGO, COM FLANGE LIVRE,  75 MM X 2 1/2", PARA CAIXA D' AGUA</v>
          </cell>
          <cell r="E181" t="str">
            <v>UN</v>
          </cell>
          <cell r="F181" t="str">
            <v>299,28</v>
          </cell>
          <cell r="G181" t="str">
            <v>299,28</v>
          </cell>
        </row>
        <row r="182">
          <cell r="A182">
            <v>105</v>
          </cell>
          <cell r="B182" t="str">
            <v>SINAPI-I</v>
          </cell>
          <cell r="C182">
            <v>105</v>
          </cell>
          <cell r="D182" t="str">
            <v>ADAPTADOR PVC SOLDAVEL, LONGO, COM FLANGE LIVRE,  85 MM X 3", PARA CAIXA D' AGUA</v>
          </cell>
          <cell r="E182" t="str">
            <v>UN</v>
          </cell>
          <cell r="F182" t="str">
            <v>350,39</v>
          </cell>
          <cell r="G182" t="str">
            <v>350,39</v>
          </cell>
        </row>
        <row r="183">
          <cell r="A183">
            <v>60</v>
          </cell>
          <cell r="B183" t="str">
            <v>SINAPI-I</v>
          </cell>
          <cell r="C183">
            <v>60</v>
          </cell>
          <cell r="D183" t="str">
            <v>ADAPTADOR PVC, COM REGISTRO, PARA PEAD, 20 MM X 3/4", PARA LIGACAO PREDIAL DE AGUA</v>
          </cell>
          <cell r="E183" t="str">
            <v>UN</v>
          </cell>
          <cell r="F183" t="str">
            <v>6,49</v>
          </cell>
          <cell r="G183" t="str">
            <v>6,49</v>
          </cell>
        </row>
        <row r="184">
          <cell r="A184">
            <v>72</v>
          </cell>
          <cell r="B184" t="str">
            <v>SINAPI-I</v>
          </cell>
          <cell r="C184">
            <v>72</v>
          </cell>
          <cell r="D184" t="str">
            <v>ADAPTADOR PVC, ROSCAVEL, COM FLANGES E ANEL DE VEDACAO, 1 1/2", PARA CAIXA D'AGUA</v>
          </cell>
          <cell r="E184" t="str">
            <v>UN</v>
          </cell>
          <cell r="F184" t="str">
            <v>47,13</v>
          </cell>
          <cell r="G184" t="str">
            <v>47,13</v>
          </cell>
        </row>
        <row r="185">
          <cell r="A185">
            <v>70</v>
          </cell>
          <cell r="B185" t="str">
            <v>SINAPI-I</v>
          </cell>
          <cell r="C185">
            <v>70</v>
          </cell>
          <cell r="D185" t="str">
            <v>ADAPTADOR PVC, ROSCAVEL, COM FLANGES E ANEL DE VEDACAO, 1 1/4", PARA CAIXA D' AGUA</v>
          </cell>
          <cell r="E185" t="str">
            <v>UN</v>
          </cell>
          <cell r="F185" t="str">
            <v>39,41</v>
          </cell>
          <cell r="G185" t="str">
            <v>39,41</v>
          </cell>
        </row>
        <row r="186">
          <cell r="A186">
            <v>85</v>
          </cell>
          <cell r="B186" t="str">
            <v>SINAPI-I</v>
          </cell>
          <cell r="C186">
            <v>85</v>
          </cell>
          <cell r="D186" t="str">
            <v>ADAPTADOR PVC, ROSCAVEL, COM FLANGES E ANEL DE VEDACAO, 2", PARA CAIXA D' AGUA</v>
          </cell>
          <cell r="E186" t="str">
            <v>UN</v>
          </cell>
          <cell r="F186" t="str">
            <v>57,20</v>
          </cell>
          <cell r="G186" t="str">
            <v>57,20</v>
          </cell>
        </row>
        <row r="187">
          <cell r="A187">
            <v>84</v>
          </cell>
          <cell r="B187" t="str">
            <v>SINAPI-I</v>
          </cell>
          <cell r="C187">
            <v>84</v>
          </cell>
          <cell r="D187" t="str">
            <v>ADAPTADOR PVC, ROSCAVEL, PARA VALVULA PIA OU LAVATORIO, 40 MM</v>
          </cell>
          <cell r="E187" t="str">
            <v>UN</v>
          </cell>
          <cell r="F187" t="str">
            <v>0,66</v>
          </cell>
          <cell r="G187" t="str">
            <v>0,66</v>
          </cell>
        </row>
        <row r="188">
          <cell r="A188">
            <v>37997</v>
          </cell>
          <cell r="B188" t="str">
            <v>SINAPI-I</v>
          </cell>
          <cell r="C188">
            <v>37997</v>
          </cell>
          <cell r="D188" t="str">
            <v>ADAPTADOR, CPVC, SOLDAVEL, 15 MM, PARA AGUA QUENTE</v>
          </cell>
          <cell r="E188" t="str">
            <v>UN</v>
          </cell>
          <cell r="F188" t="str">
            <v>5,65</v>
          </cell>
          <cell r="G188" t="str">
            <v>5,65</v>
          </cell>
        </row>
        <row r="189">
          <cell r="A189">
            <v>37998</v>
          </cell>
          <cell r="B189" t="str">
            <v>SINAPI-I</v>
          </cell>
          <cell r="C189">
            <v>37998</v>
          </cell>
          <cell r="D189" t="str">
            <v>ADAPTADOR, CPVC, SOLDAVEL, 22 MM, PARA AGUA QUENTE</v>
          </cell>
          <cell r="E189" t="str">
            <v>UN</v>
          </cell>
          <cell r="F189" t="str">
            <v>5,85</v>
          </cell>
          <cell r="G189" t="str">
            <v>5,85</v>
          </cell>
        </row>
        <row r="190">
          <cell r="A190">
            <v>10899</v>
          </cell>
          <cell r="B190" t="str">
            <v>SINAPI-I</v>
          </cell>
          <cell r="C190">
            <v>10899</v>
          </cell>
          <cell r="D190" t="str">
            <v>ADAPTADOR, EM LATAO, ENGATE RAPIDO 2 1/2" X ROSCA INTERNA 5 FIOS 2 1/2",  PARA INSTALACAO PREDIAL DE COMBATE A INCENDIO</v>
          </cell>
          <cell r="E190" t="str">
            <v>UN</v>
          </cell>
          <cell r="F190" t="str">
            <v>105,58</v>
          </cell>
          <cell r="G190" t="str">
            <v>105,58</v>
          </cell>
        </row>
        <row r="191">
          <cell r="A191">
            <v>10900</v>
          </cell>
          <cell r="B191" t="str">
            <v>SINAPI-I</v>
          </cell>
          <cell r="C191">
            <v>10900</v>
          </cell>
          <cell r="D191" t="str">
            <v>ADAPTADOR, EM LATAO, ENGATE RAPIDO1 1/2" X ROSCA INTERNA 5 FIOS 2 1/2",  PARA INSTALACAO PREDIAL DE COMBATE A INCENDIO</v>
          </cell>
          <cell r="E191" t="str">
            <v>UN</v>
          </cell>
          <cell r="F191" t="str">
            <v>82,62</v>
          </cell>
          <cell r="G191" t="str">
            <v>82,62</v>
          </cell>
        </row>
        <row r="192">
          <cell r="A192">
            <v>46</v>
          </cell>
          <cell r="B192" t="str">
            <v>SINAPI-I</v>
          </cell>
          <cell r="C192">
            <v>46</v>
          </cell>
          <cell r="D192" t="str">
            <v>ADAPTADOR, PVC PBA,  BOLSA/ROSCA, JE, DN 75 / DE  85 MM</v>
          </cell>
          <cell r="E192" t="str">
            <v>UN</v>
          </cell>
          <cell r="F192" t="str">
            <v>58,46</v>
          </cell>
          <cell r="G192" t="str">
            <v>58,46</v>
          </cell>
        </row>
        <row r="193">
          <cell r="A193">
            <v>51</v>
          </cell>
          <cell r="B193" t="str">
            <v>SINAPI-I</v>
          </cell>
          <cell r="C193">
            <v>51</v>
          </cell>
          <cell r="D193" t="str">
            <v>ADAPTADOR, PVC PBA, A BOLSA DEFOFO, JE, DN 100 / DE 110 MM</v>
          </cell>
          <cell r="E193" t="str">
            <v>UN</v>
          </cell>
          <cell r="F193" t="str">
            <v>161,27</v>
          </cell>
          <cell r="G193" t="str">
            <v>161,27</v>
          </cell>
        </row>
        <row r="194">
          <cell r="A194">
            <v>12863</v>
          </cell>
          <cell r="B194" t="str">
            <v>SINAPI-I</v>
          </cell>
          <cell r="C194">
            <v>12863</v>
          </cell>
          <cell r="D194" t="str">
            <v>ADAPTADOR, PVC PBA, A BOLSA DEFOFO, JE, DN 50 / DE 60 MM</v>
          </cell>
          <cell r="E194" t="str">
            <v>UN</v>
          </cell>
          <cell r="F194" t="str">
            <v>37,14</v>
          </cell>
          <cell r="G194" t="str">
            <v>37,14</v>
          </cell>
        </row>
        <row r="195">
          <cell r="A195">
            <v>50</v>
          </cell>
          <cell r="B195" t="str">
            <v>SINAPI-I</v>
          </cell>
          <cell r="C195">
            <v>50</v>
          </cell>
          <cell r="D195" t="str">
            <v>ADAPTADOR, PVC PBA, A BOLSA DEFOFO, JE, DN 75 / DE  85 MM</v>
          </cell>
          <cell r="E195" t="str">
            <v>UN</v>
          </cell>
          <cell r="F195" t="str">
            <v>84,21</v>
          </cell>
          <cell r="G195" t="str">
            <v>84,21</v>
          </cell>
        </row>
        <row r="196">
          <cell r="A196">
            <v>47</v>
          </cell>
          <cell r="B196" t="str">
            <v>SINAPI-I</v>
          </cell>
          <cell r="C196">
            <v>47</v>
          </cell>
          <cell r="D196" t="str">
            <v>ADAPTADOR, PVC PBA, BOLSA/ROSCA, JE, DN 100 / DE 110 MM</v>
          </cell>
          <cell r="E196" t="str">
            <v>UN</v>
          </cell>
          <cell r="F196" t="str">
            <v>99,95</v>
          </cell>
          <cell r="G196" t="str">
            <v>99,95</v>
          </cell>
        </row>
        <row r="197">
          <cell r="A197">
            <v>48</v>
          </cell>
          <cell r="B197" t="str">
            <v>SINAPI-I</v>
          </cell>
          <cell r="C197">
            <v>48</v>
          </cell>
          <cell r="D197" t="str">
            <v>ADAPTADOR, PVC PBA, BOLSA/ROSCA, JE, DN 50 / DE 60 MM</v>
          </cell>
          <cell r="E197" t="str">
            <v>UN</v>
          </cell>
          <cell r="F197" t="str">
            <v>26,07</v>
          </cell>
          <cell r="G197" t="str">
            <v>26,07</v>
          </cell>
        </row>
        <row r="198">
          <cell r="A198">
            <v>52</v>
          </cell>
          <cell r="B198" t="str">
            <v>SINAPI-I</v>
          </cell>
          <cell r="C198">
            <v>52</v>
          </cell>
          <cell r="D198" t="str">
            <v>ADAPTADOR, PVC PBA, PONTA/ROSCA, JE, DN 50 / DE  60 MM</v>
          </cell>
          <cell r="E198" t="str">
            <v>UN</v>
          </cell>
          <cell r="F198" t="str">
            <v>19,81</v>
          </cell>
          <cell r="G198" t="str">
            <v>19,81</v>
          </cell>
        </row>
        <row r="199">
          <cell r="A199">
            <v>43</v>
          </cell>
          <cell r="B199" t="str">
            <v>SINAPI-I</v>
          </cell>
          <cell r="C199">
            <v>43</v>
          </cell>
          <cell r="D199" t="str">
            <v>ADAPTADOR, PVC PBA, PONTA/ROSCA, JE, DN 75 / DE  85 MM</v>
          </cell>
          <cell r="E199" t="str">
            <v>UN</v>
          </cell>
          <cell r="F199" t="str">
            <v>66,85</v>
          </cell>
          <cell r="G199" t="str">
            <v>66,85</v>
          </cell>
        </row>
        <row r="200">
          <cell r="A200">
            <v>39719</v>
          </cell>
          <cell r="B200" t="str">
            <v>SINAPI-I</v>
          </cell>
          <cell r="C200">
            <v>39719</v>
          </cell>
          <cell r="D200" t="str">
            <v>ADESIVO / COLA DE CONTATO LIQUIDO, A BASE DE RESINAS, PARA COLAGEM DE ESPUMA PARA ISOLAMENTO TERMICO FLEXIVEL</v>
          </cell>
          <cell r="E200" t="str">
            <v>L</v>
          </cell>
          <cell r="F200" t="str">
            <v>170,13</v>
          </cell>
          <cell r="G200" t="str">
            <v>170,13</v>
          </cell>
        </row>
        <row r="201">
          <cell r="A201">
            <v>3410</v>
          </cell>
          <cell r="B201" t="str">
            <v>SINAPI-I</v>
          </cell>
          <cell r="C201">
            <v>3410</v>
          </cell>
          <cell r="D201" t="str">
            <v>ADESIVO / COLA PARA EPS (ISOPOR) E OUTROS MATERIAIS</v>
          </cell>
          <cell r="E201" t="str">
            <v>KG</v>
          </cell>
          <cell r="F201" t="str">
            <v>38,27</v>
          </cell>
          <cell r="G201" t="str">
            <v>38,27</v>
          </cell>
        </row>
        <row r="202">
          <cell r="A202">
            <v>4791</v>
          </cell>
          <cell r="B202" t="str">
            <v>SINAPI-I</v>
          </cell>
          <cell r="C202">
            <v>4791</v>
          </cell>
          <cell r="D202" t="str">
            <v>ADESIVO ACRILICO DE BASE AQUOSA / COLA DE CONTATO</v>
          </cell>
          <cell r="E202" t="str">
            <v>KG</v>
          </cell>
          <cell r="F202" t="str">
            <v>42,74</v>
          </cell>
          <cell r="G202" t="str">
            <v>42,74</v>
          </cell>
        </row>
        <row r="203">
          <cell r="A203">
            <v>157</v>
          </cell>
          <cell r="B203" t="str">
            <v>SINAPI-I</v>
          </cell>
          <cell r="C203">
            <v>157</v>
          </cell>
          <cell r="D203" t="str">
            <v>ADESIVO ESTRUTURAL A BASE DE RESINA EPOXI PARA INJECAO EM TRINCAS, BICOMPONENTE, BAIXA VISCOSIDADE</v>
          </cell>
          <cell r="E203" t="str">
            <v>KG</v>
          </cell>
          <cell r="F203" t="str">
            <v>153,83</v>
          </cell>
          <cell r="G203" t="str">
            <v>153,83</v>
          </cell>
        </row>
        <row r="204">
          <cell r="A204">
            <v>156</v>
          </cell>
          <cell r="B204" t="str">
            <v>SINAPI-I</v>
          </cell>
          <cell r="C204">
            <v>156</v>
          </cell>
          <cell r="D204" t="str">
            <v>ADESIVO ESTRUTURAL A BASE DE RESINA EPOXI, BICOMPONENTE, FLUIDO</v>
          </cell>
          <cell r="E204" t="str">
            <v>KG</v>
          </cell>
          <cell r="F204" t="str">
            <v>54,77</v>
          </cell>
          <cell r="G204" t="str">
            <v>54,77</v>
          </cell>
        </row>
        <row r="205">
          <cell r="A205">
            <v>131</v>
          </cell>
          <cell r="B205" t="str">
            <v>SINAPI-I</v>
          </cell>
          <cell r="C205">
            <v>131</v>
          </cell>
          <cell r="D205" t="str">
            <v>ADESIVO ESTRUTURAL A BASE DE RESINA EPOXI, BICOMPONENTE, PASTOSO (TIXOTROPICO)</v>
          </cell>
          <cell r="E205" t="str">
            <v>KG</v>
          </cell>
          <cell r="F205" t="str">
            <v>46,84</v>
          </cell>
          <cell r="G205" t="str">
            <v>46,84</v>
          </cell>
        </row>
        <row r="206">
          <cell r="A206">
            <v>21114</v>
          </cell>
          <cell r="B206" t="str">
            <v>SINAPI-I</v>
          </cell>
          <cell r="C206">
            <v>21114</v>
          </cell>
          <cell r="D206" t="str">
            <v>ADESIVO PARA TUBOS CPVC, *75* G</v>
          </cell>
          <cell r="E206" t="str">
            <v>UN</v>
          </cell>
          <cell r="F206" t="str">
            <v>33,53</v>
          </cell>
          <cell r="G206" t="str">
            <v>33,53</v>
          </cell>
        </row>
        <row r="207">
          <cell r="A207">
            <v>119</v>
          </cell>
          <cell r="B207" t="str">
            <v>SINAPI-I</v>
          </cell>
          <cell r="C207">
            <v>119</v>
          </cell>
          <cell r="D207" t="str">
            <v>ADESIVO PLASTICO PARA PVC, BISNAGA COM 75 GR</v>
          </cell>
          <cell r="E207" t="str">
            <v>UN</v>
          </cell>
          <cell r="F207" t="str">
            <v>8,50</v>
          </cell>
          <cell r="G207" t="str">
            <v>8,50</v>
          </cell>
        </row>
        <row r="208">
          <cell r="A208">
            <v>122</v>
          </cell>
          <cell r="B208" t="str">
            <v>SINAPI-I</v>
          </cell>
          <cell r="C208">
            <v>122</v>
          </cell>
          <cell r="D208" t="str">
            <v>ADESIVO PLASTICO PARA PVC, FRASCO COM *850* GR</v>
          </cell>
          <cell r="E208" t="str">
            <v>UN</v>
          </cell>
          <cell r="F208" t="str">
            <v>65,40</v>
          </cell>
          <cell r="G208" t="str">
            <v>65,40</v>
          </cell>
        </row>
        <row r="209">
          <cell r="A209">
            <v>20080</v>
          </cell>
          <cell r="B209" t="str">
            <v>SINAPI-I</v>
          </cell>
          <cell r="C209">
            <v>20080</v>
          </cell>
          <cell r="D209" t="str">
            <v>ADESIVO PLASTICO PARA PVC, FRASCO COM 175 GR</v>
          </cell>
          <cell r="E209" t="str">
            <v>UN</v>
          </cell>
          <cell r="F209" t="str">
            <v>21,34</v>
          </cell>
          <cell r="G209" t="str">
            <v>21,34</v>
          </cell>
        </row>
        <row r="210">
          <cell r="A210">
            <v>124</v>
          </cell>
          <cell r="B210" t="str">
            <v>SINAPI-I</v>
          </cell>
          <cell r="C210">
            <v>124</v>
          </cell>
          <cell r="D210" t="str">
            <v>ADITIVO ACELERADOR DE PEGA E ENDURECIMENTO PARA ARGAMASSAS E CONCRETOS, LIQUIDO E ISENTO DE CLORETOS</v>
          </cell>
          <cell r="E210" t="str">
            <v>L</v>
          </cell>
          <cell r="F210" t="str">
            <v>18,06</v>
          </cell>
          <cell r="G210" t="str">
            <v>18,06</v>
          </cell>
        </row>
        <row r="211">
          <cell r="A211">
            <v>7334</v>
          </cell>
          <cell r="B211" t="str">
            <v>SINAPI-I</v>
          </cell>
          <cell r="C211">
            <v>7334</v>
          </cell>
          <cell r="D211" t="str">
            <v>ADITIVO ADESIVO LIQUIDO PARA ARGAMASSAS DE REVESTIMENTOS CIMENTICIOS</v>
          </cell>
          <cell r="E211" t="str">
            <v>L</v>
          </cell>
          <cell r="F211" t="str">
            <v>15,45</v>
          </cell>
          <cell r="G211" t="str">
            <v>15,45</v>
          </cell>
        </row>
        <row r="212">
          <cell r="A212">
            <v>123</v>
          </cell>
          <cell r="B212" t="str">
            <v>SINAPI-I</v>
          </cell>
          <cell r="C212">
            <v>123</v>
          </cell>
          <cell r="D212" t="str">
            <v>ADITIVO IMPERMEABILIZANTE DE PEGA NORMAL PARA ARGAMASSAS E CONCRETOS SEM ARMACAO, LIQUIDO E ISENTO DE CLORETOS</v>
          </cell>
          <cell r="E212" t="str">
            <v>L</v>
          </cell>
          <cell r="F212" t="str">
            <v>7,39</v>
          </cell>
          <cell r="G212" t="str">
            <v>7,39</v>
          </cell>
        </row>
        <row r="213">
          <cell r="A213">
            <v>127</v>
          </cell>
          <cell r="B213" t="str">
            <v>SINAPI-I</v>
          </cell>
          <cell r="C213">
            <v>127</v>
          </cell>
          <cell r="D213" t="str">
            <v>ADITIVO IMPERMEABILIZANTE DE PEGA ULTRARRAPIDA, LIQUIDO E ISENTO DE CLORETOS</v>
          </cell>
          <cell r="E213" t="str">
            <v>L</v>
          </cell>
          <cell r="F213" t="str">
            <v>17,64</v>
          </cell>
          <cell r="G213" t="str">
            <v>17,64</v>
          </cell>
        </row>
        <row r="214">
          <cell r="A214">
            <v>41373</v>
          </cell>
          <cell r="B214" t="str">
            <v>SINAPI-I</v>
          </cell>
          <cell r="C214">
            <v>41373</v>
          </cell>
          <cell r="D214" t="str">
            <v>ADITIVO LIQUIDO IMPERMEABILIZANTE CRISTALIZANTE</v>
          </cell>
          <cell r="E214" t="str">
            <v>L</v>
          </cell>
          <cell r="F214" t="str">
            <v>24,58</v>
          </cell>
          <cell r="G214" t="str">
            <v>24,58</v>
          </cell>
        </row>
        <row r="215">
          <cell r="A215">
            <v>133</v>
          </cell>
          <cell r="B215" t="str">
            <v>SINAPI-I</v>
          </cell>
          <cell r="C215">
            <v>133</v>
          </cell>
          <cell r="D215" t="str">
            <v>ADITIVO LIQUIDO INCORPORADOR DE AR PARA CONCRETO E ARGAMASSA, LIQUIDO E ISENTO DE CLORETOS</v>
          </cell>
          <cell r="E215" t="str">
            <v>L</v>
          </cell>
          <cell r="F215" t="str">
            <v>7,33</v>
          </cell>
          <cell r="G215" t="str">
            <v>7,33</v>
          </cell>
        </row>
        <row r="216">
          <cell r="A216">
            <v>43617</v>
          </cell>
          <cell r="B216" t="str">
            <v>SINAPI-I</v>
          </cell>
          <cell r="C216">
            <v>43617</v>
          </cell>
          <cell r="D216" t="str">
            <v>ADITIVO PLASTIFICANTE E ESTABILIZADOR PARA ARGAMASSAS DE ASSENTAMENTO E REBOCO, LIQUIDO E ISENTO DE CLORETOS</v>
          </cell>
          <cell r="E216" t="str">
            <v>L</v>
          </cell>
          <cell r="F216" t="str">
            <v>8,18</v>
          </cell>
          <cell r="G216" t="str">
            <v>8,18</v>
          </cell>
        </row>
        <row r="217">
          <cell r="A217">
            <v>132</v>
          </cell>
          <cell r="B217" t="str">
            <v>SINAPI-I</v>
          </cell>
          <cell r="C217">
            <v>132</v>
          </cell>
          <cell r="D217" t="str">
            <v>ADITIVO PLASTIFICANTE RETARDADOR DE PEGA E REDUTOR DE AGUA PARA CONCRETO, LIQUIDO E ISENTO DE CLORETOS</v>
          </cell>
          <cell r="E217" t="str">
            <v>L</v>
          </cell>
          <cell r="F217" t="str">
            <v>7,59</v>
          </cell>
          <cell r="G217" t="str">
            <v>7,59</v>
          </cell>
        </row>
        <row r="218">
          <cell r="A218">
            <v>43618</v>
          </cell>
          <cell r="B218" t="str">
            <v>SINAPI-I</v>
          </cell>
          <cell r="C218">
            <v>43618</v>
          </cell>
          <cell r="D218" t="str">
            <v>ADITIVO SUPERPLASTIFICANTE DE PEGA NORMAL PARA CONCRETO, LIQUIDO E ISENTO DE CLORETOS</v>
          </cell>
          <cell r="E218" t="str">
            <v>KG</v>
          </cell>
          <cell r="F218" t="str">
            <v>19,12</v>
          </cell>
          <cell r="G218" t="str">
            <v>19,12</v>
          </cell>
        </row>
        <row r="219">
          <cell r="A219">
            <v>37476</v>
          </cell>
          <cell r="B219" t="str">
            <v>SINAPI-I</v>
          </cell>
          <cell r="C219">
            <v>37476</v>
          </cell>
          <cell r="D219" t="str">
            <v>ADUELA/ GALERIA PRE-MOLDADA DE CONCRETO ARMADO, SECAO QUADRADA INTERNA DE 1,50 X 1,50 M (L X A), MISULA DE 20 X 20 CM, C = 1,00 M, ESPESSURA MIN = 15 CM, TB-45 E FCK DO CONCRETO = 30 MPA</v>
          </cell>
          <cell r="E219" t="str">
            <v>UN</v>
          </cell>
          <cell r="F219" t="str">
            <v>3.244,53</v>
          </cell>
          <cell r="G219" t="str">
            <v>3.244,53</v>
          </cell>
        </row>
        <row r="220">
          <cell r="A220">
            <v>37478</v>
          </cell>
          <cell r="B220" t="str">
            <v>SINAPI-I</v>
          </cell>
          <cell r="C220">
            <v>37478</v>
          </cell>
          <cell r="D220" t="str">
            <v>ADUELA/ GALERIA PRE-MOLDADA DE CONCRETO ARMADO, SECAO RETANGULAR INTERNA DE 2,00 X 2,00 M (L X A), MISULA DE 20 X 20 CM, C = 1,00 M, ESPESSURA MIN = 15 CM, TB-45 E FCK DO CONCRETO = 30 MPA</v>
          </cell>
          <cell r="E220" t="str">
            <v>UN</v>
          </cell>
          <cell r="F220" t="str">
            <v>4.063,86</v>
          </cell>
          <cell r="G220" t="str">
            <v>4.063,86</v>
          </cell>
        </row>
        <row r="221">
          <cell r="A221">
            <v>37477</v>
          </cell>
          <cell r="B221" t="str">
            <v>SINAPI-I</v>
          </cell>
          <cell r="C221">
            <v>37477</v>
          </cell>
          <cell r="D221" t="str">
            <v>ADUELA/ GALERIA PRE-MOLDADA DE CONCRETO ARMADO, SECAO RETANGULAR INTERNA DE 2,50 X 2,50 M (L X A), MISULA DE 20 X 20 CM, C = 1,00 M, ESPESSURA MIN = 15 CM, TB-45 E FCK DO CONCRETO = 30 MPA</v>
          </cell>
          <cell r="E221" t="str">
            <v>UN</v>
          </cell>
          <cell r="F221" t="str">
            <v>5.505,88</v>
          </cell>
          <cell r="G221" t="str">
            <v>5.505,88</v>
          </cell>
        </row>
        <row r="222">
          <cell r="A222">
            <v>37479</v>
          </cell>
          <cell r="B222" t="str">
            <v>SINAPI-I</v>
          </cell>
          <cell r="C222">
            <v>37479</v>
          </cell>
          <cell r="D222" t="str">
            <v>ADUELA/ GALERIA PRE-MOLDADA DE CONCRETO ARMADO, SECAO RETANGULAR INTERNA DE 3,00 X 3,00 M (L X A), MISULA DE 20 X 20 CM, C = 1.00 M, ESPESSURA MIN = 20 CM, TB-45 E FCK DO CONCRETO = 30 MPA</v>
          </cell>
          <cell r="E222" t="str">
            <v>UN</v>
          </cell>
          <cell r="F222" t="str">
            <v>6.530,04</v>
          </cell>
          <cell r="G222" t="str">
            <v>6.530,04</v>
          </cell>
        </row>
        <row r="223">
          <cell r="A223">
            <v>4319</v>
          </cell>
          <cell r="B223" t="str">
            <v>SINAPI-I</v>
          </cell>
          <cell r="C223">
            <v>4319</v>
          </cell>
          <cell r="D223" t="str">
            <v>AFASTADOR PARA TELHA DE FIBROCIMENTO CANALETE 90 OU KALHETAO</v>
          </cell>
          <cell r="E223" t="str">
            <v>UN</v>
          </cell>
          <cell r="F223" t="str">
            <v>1,86</v>
          </cell>
          <cell r="G223" t="str">
            <v>1,86</v>
          </cell>
        </row>
        <row r="224">
          <cell r="A224">
            <v>42409</v>
          </cell>
          <cell r="B224" t="str">
            <v>SINAPI-I</v>
          </cell>
          <cell r="C224">
            <v>42409</v>
          </cell>
          <cell r="D224" t="str">
            <v>AGENTE DE CURA, PROTETOR DA EVAPORACAO DA AGUA DE HIDRATACAO DO CONCRETO</v>
          </cell>
          <cell r="E224" t="str">
            <v>KG</v>
          </cell>
          <cell r="F224" t="str">
            <v>12,04</v>
          </cell>
          <cell r="G224" t="str">
            <v>12,04</v>
          </cell>
        </row>
        <row r="225">
          <cell r="A225">
            <v>40553</v>
          </cell>
          <cell r="B225" t="str">
            <v>SINAPI-I</v>
          </cell>
          <cell r="C225">
            <v>40553</v>
          </cell>
          <cell r="D225" t="str">
            <v>AGREGADO RECICLADO, TIPO RACHAO RECICLADO CINZA, CLASSE A</v>
          </cell>
          <cell r="E225" t="str">
            <v>M3</v>
          </cell>
          <cell r="F225" t="str">
            <v>40,58</v>
          </cell>
          <cell r="G225" t="str">
            <v>40,58</v>
          </cell>
        </row>
        <row r="226">
          <cell r="A226">
            <v>6114</v>
          </cell>
          <cell r="B226" t="str">
            <v>SINAPI-I</v>
          </cell>
          <cell r="C226">
            <v>6114</v>
          </cell>
          <cell r="D226" t="str">
            <v>AJUDANTE DE ARMADOR (HORISTA)</v>
          </cell>
          <cell r="E226" t="str">
            <v>H</v>
          </cell>
          <cell r="F226" t="str">
            <v>14,02</v>
          </cell>
          <cell r="G226" t="str">
            <v>16,23</v>
          </cell>
        </row>
        <row r="227">
          <cell r="A227">
            <v>40912</v>
          </cell>
          <cell r="B227" t="str">
            <v>SINAPI-I</v>
          </cell>
          <cell r="C227">
            <v>40912</v>
          </cell>
          <cell r="D227" t="str">
            <v>AJUDANTE DE ARMADOR (MENSALISTA)</v>
          </cell>
          <cell r="E227" t="str">
            <v>MES</v>
          </cell>
          <cell r="F227" t="str">
            <v>2.463,76</v>
          </cell>
          <cell r="G227" t="str">
            <v>2.853,69</v>
          </cell>
        </row>
        <row r="228">
          <cell r="A228">
            <v>247</v>
          </cell>
          <cell r="B228" t="str">
            <v>SINAPI-I</v>
          </cell>
          <cell r="C228">
            <v>247</v>
          </cell>
          <cell r="D228" t="str">
            <v>AJUDANTE DE ELETRICISTA</v>
          </cell>
          <cell r="E228" t="str">
            <v>H</v>
          </cell>
          <cell r="F228" t="str">
            <v>12,57</v>
          </cell>
          <cell r="G228" t="str">
            <v>14,56</v>
          </cell>
        </row>
        <row r="229">
          <cell r="A229">
            <v>40919</v>
          </cell>
          <cell r="B229" t="str">
            <v>SINAPI-I</v>
          </cell>
          <cell r="C229">
            <v>40919</v>
          </cell>
          <cell r="D229" t="str">
            <v>AJUDANTE DE ELETRICISTA (MENSALISTA)</v>
          </cell>
          <cell r="E229" t="str">
            <v>MES</v>
          </cell>
          <cell r="F229" t="str">
            <v>2.211,13</v>
          </cell>
          <cell r="G229" t="str">
            <v>2.561,08</v>
          </cell>
        </row>
        <row r="230">
          <cell r="A230">
            <v>40984</v>
          </cell>
          <cell r="B230" t="str">
            <v>SINAPI-I</v>
          </cell>
          <cell r="C230">
            <v>40984</v>
          </cell>
          <cell r="D230" t="str">
            <v>AJUDANTE DE ESTRUTURAS METALICAS (MENSALISTA)</v>
          </cell>
          <cell r="E230" t="str">
            <v>MES</v>
          </cell>
          <cell r="F230" t="str">
            <v>2.169,42</v>
          </cell>
          <cell r="G230" t="str">
            <v>2.512,77</v>
          </cell>
        </row>
        <row r="231">
          <cell r="A231">
            <v>44499</v>
          </cell>
          <cell r="B231" t="str">
            <v>SINAPI-I</v>
          </cell>
          <cell r="C231">
            <v>44499</v>
          </cell>
          <cell r="D231" t="str">
            <v>AJUDANTE DE ESTRUTURAS METALICAS HORISTA</v>
          </cell>
          <cell r="E231" t="str">
            <v>H</v>
          </cell>
          <cell r="F231" t="str">
            <v>12,35</v>
          </cell>
          <cell r="G231" t="str">
            <v>14,30</v>
          </cell>
        </row>
        <row r="232">
          <cell r="A232">
            <v>248</v>
          </cell>
          <cell r="B232" t="str">
            <v>SINAPI-I</v>
          </cell>
          <cell r="C232">
            <v>248</v>
          </cell>
          <cell r="D232" t="str">
            <v>AJUDANTE DE OPERACAO EM GERAL (HORISTA)</v>
          </cell>
          <cell r="E232" t="str">
            <v>H</v>
          </cell>
          <cell r="F232" t="str">
            <v>14,02</v>
          </cell>
          <cell r="G232" t="str">
            <v>16,23</v>
          </cell>
        </row>
        <row r="233">
          <cell r="A233">
            <v>41086</v>
          </cell>
          <cell r="B233" t="str">
            <v>SINAPI-I</v>
          </cell>
          <cell r="C233">
            <v>41086</v>
          </cell>
          <cell r="D233" t="str">
            <v>AJUDANTE DE OPERACAO EM GERAL (MENSALISTA)</v>
          </cell>
          <cell r="E233" t="str">
            <v>MES</v>
          </cell>
          <cell r="F233" t="str">
            <v>2.464,61</v>
          </cell>
          <cell r="G233" t="str">
            <v>2.854,67</v>
          </cell>
        </row>
        <row r="234">
          <cell r="A234">
            <v>34466</v>
          </cell>
          <cell r="B234" t="str">
            <v>SINAPI-I</v>
          </cell>
          <cell r="C234">
            <v>34466</v>
          </cell>
          <cell r="D234" t="str">
            <v>AJUDANTE DE PINTOR (HORISTA)</v>
          </cell>
          <cell r="E234" t="str">
            <v>H</v>
          </cell>
          <cell r="F234" t="str">
            <v>16,59</v>
          </cell>
          <cell r="G234" t="str">
            <v>19,20</v>
          </cell>
        </row>
        <row r="235">
          <cell r="A235">
            <v>41083</v>
          </cell>
          <cell r="B235" t="str">
            <v>SINAPI-I</v>
          </cell>
          <cell r="C235">
            <v>41083</v>
          </cell>
          <cell r="D235" t="str">
            <v>AJUDANTE DE PINTOR (MENSALISTA)</v>
          </cell>
          <cell r="E235" t="str">
            <v>MES</v>
          </cell>
          <cell r="F235" t="str">
            <v>2.914,89</v>
          </cell>
          <cell r="G235" t="str">
            <v>3.376,22</v>
          </cell>
        </row>
        <row r="236">
          <cell r="A236">
            <v>252</v>
          </cell>
          <cell r="B236" t="str">
            <v>SINAPI-I</v>
          </cell>
          <cell r="C236">
            <v>252</v>
          </cell>
          <cell r="D236" t="str">
            <v>AJUDANTE DE SERRALHEIRO (HORISTA)</v>
          </cell>
          <cell r="E236" t="str">
            <v>H</v>
          </cell>
          <cell r="F236" t="str">
            <v>14,02</v>
          </cell>
          <cell r="G236" t="str">
            <v>16,23</v>
          </cell>
        </row>
        <row r="237">
          <cell r="A237">
            <v>40909</v>
          </cell>
          <cell r="B237" t="str">
            <v>SINAPI-I</v>
          </cell>
          <cell r="C237">
            <v>40909</v>
          </cell>
          <cell r="D237" t="str">
            <v>AJUDANTE DE SERRALHEIRO (MENSALISTA)</v>
          </cell>
          <cell r="E237" t="str">
            <v>MES</v>
          </cell>
          <cell r="F237" t="str">
            <v>2.464,61</v>
          </cell>
          <cell r="G237" t="str">
            <v>2.854,67</v>
          </cell>
        </row>
        <row r="238">
          <cell r="A238">
            <v>242</v>
          </cell>
          <cell r="B238" t="str">
            <v>SINAPI-I</v>
          </cell>
          <cell r="C238">
            <v>242</v>
          </cell>
          <cell r="D238" t="str">
            <v>AJUDANTE ESPECIALIZADO</v>
          </cell>
          <cell r="E238" t="str">
            <v>H</v>
          </cell>
          <cell r="F238" t="str">
            <v>15,74</v>
          </cell>
          <cell r="G238" t="str">
            <v>18,22</v>
          </cell>
        </row>
        <row r="239">
          <cell r="A239">
            <v>41085</v>
          </cell>
          <cell r="B239" t="str">
            <v>SINAPI-I</v>
          </cell>
          <cell r="C239">
            <v>41085</v>
          </cell>
          <cell r="D239" t="str">
            <v>AJUDANTE ESPECIALIZADO (MENSALISTA)</v>
          </cell>
          <cell r="E239" t="str">
            <v>MES</v>
          </cell>
          <cell r="F239" t="str">
            <v>2.763,79</v>
          </cell>
          <cell r="G239" t="str">
            <v>3.201,20</v>
          </cell>
        </row>
        <row r="240">
          <cell r="A240">
            <v>427</v>
          </cell>
          <cell r="B240" t="str">
            <v>SINAPI-I</v>
          </cell>
          <cell r="C240">
            <v>427</v>
          </cell>
          <cell r="D240" t="str">
            <v>ALCA PREFORMADA DE CONTRA POSTE, EM ACO GALVANIZADO, PARA CABO 3/16", COMPRIMENTO *860* MM</v>
          </cell>
          <cell r="E240" t="str">
            <v>UN</v>
          </cell>
          <cell r="F240" t="str">
            <v>9,41</v>
          </cell>
          <cell r="G240" t="str">
            <v>9,41</v>
          </cell>
        </row>
        <row r="241">
          <cell r="A241">
            <v>417</v>
          </cell>
          <cell r="B241" t="str">
            <v>SINAPI-I</v>
          </cell>
          <cell r="C241">
            <v>417</v>
          </cell>
          <cell r="D241" t="str">
            <v>ALCA PREFORMADA DE DISTRIBUICAO, EM ACO GALVANIZADO, PARA CABO DE ALUMINIO DIAMETRO 16 A 25 MM</v>
          </cell>
          <cell r="E241" t="str">
            <v>UN</v>
          </cell>
          <cell r="F241" t="str">
            <v>4,43</v>
          </cell>
          <cell r="G241" t="str">
            <v>4,43</v>
          </cell>
        </row>
        <row r="242">
          <cell r="A242">
            <v>11273</v>
          </cell>
          <cell r="B242" t="str">
            <v>SINAPI-I</v>
          </cell>
          <cell r="C242">
            <v>11273</v>
          </cell>
          <cell r="D242" t="str">
            <v>ALCA PREFORMADA DE DISTRIBUICAO, EM ACO GALVANIZADO, PARA CONDUTORES DE ALUMINIO AWG 1/0 (CAA 6/1 OU CA 7 FIOS)</v>
          </cell>
          <cell r="E242" t="str">
            <v>UN</v>
          </cell>
          <cell r="F242" t="str">
            <v>13,76</v>
          </cell>
          <cell r="G242" t="str">
            <v>13,76</v>
          </cell>
        </row>
        <row r="243">
          <cell r="A243">
            <v>11272</v>
          </cell>
          <cell r="B243" t="str">
            <v>SINAPI-I</v>
          </cell>
          <cell r="C243">
            <v>11272</v>
          </cell>
          <cell r="D243" t="str">
            <v>ALCA PREFORMADA DE DISTRIBUICAO, EM ACO GALVANIZADO, PARA CONDUTORES DE ALUMINIO AWG 2 (CAA 6/1 OU CA 7 FIOS)</v>
          </cell>
          <cell r="E243" t="str">
            <v>UN</v>
          </cell>
          <cell r="F243" t="str">
            <v>8,30</v>
          </cell>
          <cell r="G243" t="str">
            <v>8,30</v>
          </cell>
        </row>
        <row r="244">
          <cell r="A244">
            <v>11275</v>
          </cell>
          <cell r="B244" t="str">
            <v>SINAPI-I</v>
          </cell>
          <cell r="C244">
            <v>11275</v>
          </cell>
          <cell r="D244" t="str">
            <v>ALCA PREFORMADA DE SERVICO, EM ACO GALVANIZADO, PARA CONDUTORES DE ALUMINIO AWG 4 (CAA 6/1)</v>
          </cell>
          <cell r="E244" t="str">
            <v>UN</v>
          </cell>
          <cell r="F244" t="str">
            <v>3,33</v>
          </cell>
          <cell r="G244" t="str">
            <v>3,33</v>
          </cell>
        </row>
        <row r="245">
          <cell r="A245">
            <v>11274</v>
          </cell>
          <cell r="B245" t="str">
            <v>SINAPI-I</v>
          </cell>
          <cell r="C245">
            <v>11274</v>
          </cell>
          <cell r="D245" t="str">
            <v>ALCA PREFORMADA DE SERVICO, EM ACO GALVANIZADO, PARA CONDUTORES DE ALUMINIO AWG 6 (CAA 6/1)</v>
          </cell>
          <cell r="E245" t="str">
            <v>UN</v>
          </cell>
          <cell r="F245" t="str">
            <v>2,54</v>
          </cell>
          <cell r="G245" t="str">
            <v>2,54</v>
          </cell>
        </row>
        <row r="246">
          <cell r="A246">
            <v>38470</v>
          </cell>
          <cell r="B246" t="str">
            <v>SINAPI-I</v>
          </cell>
          <cell r="C246">
            <v>38470</v>
          </cell>
          <cell r="D246" t="str">
            <v>ALICATE DE CORTE DIAGONAL 6 " COM ISOLAMENTO</v>
          </cell>
          <cell r="E246" t="str">
            <v>UN</v>
          </cell>
          <cell r="F246" t="str">
            <v>59,49</v>
          </cell>
          <cell r="G246" t="str">
            <v>59,49</v>
          </cell>
        </row>
        <row r="247">
          <cell r="A247">
            <v>38547</v>
          </cell>
          <cell r="B247" t="str">
            <v>SINAPI-I</v>
          </cell>
          <cell r="C247">
            <v>38547</v>
          </cell>
          <cell r="D247" t="str">
            <v>ALICATE DE CRIMPAR RJ11, RJ12 E RJ45</v>
          </cell>
          <cell r="E247" t="str">
            <v>UN</v>
          </cell>
          <cell r="F247" t="str">
            <v>162,34</v>
          </cell>
          <cell r="G247" t="str">
            <v>162,34</v>
          </cell>
        </row>
        <row r="248">
          <cell r="A248">
            <v>38469</v>
          </cell>
          <cell r="B248" t="str">
            <v>SINAPI-I</v>
          </cell>
          <cell r="C248">
            <v>38469</v>
          </cell>
          <cell r="D248" t="str">
            <v>ALICATE DE PRESSAO PARA SOLDA DE CHAPA 18 "</v>
          </cell>
          <cell r="E248" t="str">
            <v>UN</v>
          </cell>
          <cell r="F248" t="str">
            <v>174,56</v>
          </cell>
          <cell r="G248" t="str">
            <v>174,56</v>
          </cell>
        </row>
        <row r="249">
          <cell r="A249">
            <v>38467</v>
          </cell>
          <cell r="B249" t="str">
            <v>SINAPI-I</v>
          </cell>
          <cell r="C249">
            <v>38467</v>
          </cell>
          <cell r="D249" t="str">
            <v>ALICATE DE PRESSAO 11 " PARA SOLDA, TIPO C</v>
          </cell>
          <cell r="E249" t="str">
            <v>UN</v>
          </cell>
          <cell r="F249" t="str">
            <v>98,22</v>
          </cell>
          <cell r="G249" t="str">
            <v>98,22</v>
          </cell>
        </row>
        <row r="250">
          <cell r="A250">
            <v>38468</v>
          </cell>
          <cell r="B250" t="str">
            <v>SINAPI-I</v>
          </cell>
          <cell r="C250">
            <v>38468</v>
          </cell>
          <cell r="D250" t="str">
            <v>ALICATE DE PRESSAO 11 " PARA SOLDA, TIPO U</v>
          </cell>
          <cell r="E250" t="str">
            <v>UN</v>
          </cell>
          <cell r="F250" t="str">
            <v>108,08</v>
          </cell>
          <cell r="G250" t="str">
            <v>108,08</v>
          </cell>
        </row>
        <row r="251">
          <cell r="A251">
            <v>38471</v>
          </cell>
          <cell r="B251" t="str">
            <v>SINAPI-I</v>
          </cell>
          <cell r="C251">
            <v>38471</v>
          </cell>
          <cell r="D251" t="str">
            <v>ALICATE PARA ANEIS DE PISTAO, CAPACIDADE 50 A 100 MM</v>
          </cell>
          <cell r="E251" t="str">
            <v>UN</v>
          </cell>
          <cell r="F251" t="str">
            <v>140,35</v>
          </cell>
          <cell r="G251" t="str">
            <v>140,35</v>
          </cell>
        </row>
        <row r="252">
          <cell r="A252">
            <v>10658</v>
          </cell>
          <cell r="B252" t="str">
            <v>SINAPI-I</v>
          </cell>
          <cell r="C252">
            <v>10658</v>
          </cell>
          <cell r="D252" t="str">
            <v>ALISADORA DE CONCRETO COM MOTOR A GASOLINA DE 5,5 HP, PESO COM MOTOR DE 78 KG, 4 PAS</v>
          </cell>
          <cell r="E252" t="str">
            <v>UN</v>
          </cell>
          <cell r="F252" t="str">
            <v>7.309,50</v>
          </cell>
          <cell r="G252" t="str">
            <v>7.309,50</v>
          </cell>
        </row>
        <row r="253">
          <cell r="A253">
            <v>253</v>
          </cell>
          <cell r="B253" t="str">
            <v>SINAPI-I</v>
          </cell>
          <cell r="C253">
            <v>253</v>
          </cell>
          <cell r="D253" t="str">
            <v>ALMOXARIFE</v>
          </cell>
          <cell r="E253" t="str">
            <v>H</v>
          </cell>
          <cell r="F253" t="str">
            <v>20,71</v>
          </cell>
          <cell r="G253" t="str">
            <v>23,98</v>
          </cell>
        </row>
        <row r="254">
          <cell r="A254">
            <v>40809</v>
          </cell>
          <cell r="B254" t="str">
            <v>SINAPI-I</v>
          </cell>
          <cell r="C254">
            <v>40809</v>
          </cell>
          <cell r="D254" t="str">
            <v>ALMOXARIFE (MENSALISTA)</v>
          </cell>
          <cell r="E254" t="str">
            <v>MES</v>
          </cell>
          <cell r="F254" t="str">
            <v>3.636,86</v>
          </cell>
          <cell r="G254" t="str">
            <v>4.212,45</v>
          </cell>
        </row>
        <row r="255">
          <cell r="A255">
            <v>42428</v>
          </cell>
          <cell r="B255" t="str">
            <v>SINAPI-I</v>
          </cell>
          <cell r="C255">
            <v>42428</v>
          </cell>
          <cell r="D255" t="str">
            <v>ALONGADOR COM TRES ALTURAS, EM TUBO DE ACO CARBONO, PINTURA NO PROCESSO ELETROSTATICO - EQUIPAMENTO DE GINASTICA PARA ACADEMIA AO AR LIVRE / ACADEMIA DA TERCEIRA IDADE - ATI</v>
          </cell>
          <cell r="E255" t="str">
            <v>UN</v>
          </cell>
          <cell r="F255" t="str">
            <v>2.230,00</v>
          </cell>
          <cell r="G255" t="str">
            <v>2.230,00</v>
          </cell>
        </row>
        <row r="256">
          <cell r="A256">
            <v>583</v>
          </cell>
          <cell r="B256" t="str">
            <v>SINAPI-I</v>
          </cell>
          <cell r="C256">
            <v>583</v>
          </cell>
          <cell r="D256" t="str">
            <v>ALUMINIO ANODIZADO</v>
          </cell>
          <cell r="E256" t="str">
            <v>KG</v>
          </cell>
          <cell r="F256" t="str">
            <v>46,64</v>
          </cell>
          <cell r="G256" t="str">
            <v>46,64</v>
          </cell>
        </row>
        <row r="257">
          <cell r="A257">
            <v>301</v>
          </cell>
          <cell r="B257" t="str">
            <v>SINAPI-I</v>
          </cell>
          <cell r="C257">
            <v>301</v>
          </cell>
          <cell r="D257" t="str">
            <v>ANEL BORRACHA PARA TUBO ESGOTO PREDIAL, DN 100 MM (NBR 5688)</v>
          </cell>
          <cell r="E257" t="str">
            <v>UN</v>
          </cell>
          <cell r="F257" t="str">
            <v>2,92</v>
          </cell>
          <cell r="G257" t="str">
            <v>2,92</v>
          </cell>
        </row>
        <row r="258">
          <cell r="A258">
            <v>296</v>
          </cell>
          <cell r="B258" t="str">
            <v>SINAPI-I</v>
          </cell>
          <cell r="C258">
            <v>296</v>
          </cell>
          <cell r="D258" t="str">
            <v>ANEL BORRACHA PARA TUBO ESGOTO PREDIAL, DN 50 MM (NBR 5688)</v>
          </cell>
          <cell r="E258" t="str">
            <v>UN</v>
          </cell>
          <cell r="F258" t="str">
            <v>1,65</v>
          </cell>
          <cell r="G258" t="str">
            <v>1,65</v>
          </cell>
        </row>
        <row r="259">
          <cell r="A259">
            <v>297</v>
          </cell>
          <cell r="B259" t="str">
            <v>SINAPI-I</v>
          </cell>
          <cell r="C259">
            <v>297</v>
          </cell>
          <cell r="D259" t="str">
            <v>ANEL BORRACHA PARA TUBO ESGOTO PREDIAL, DN 75 MM (NBR 5688)</v>
          </cell>
          <cell r="E259" t="str">
            <v>UN</v>
          </cell>
          <cell r="F259" t="str">
            <v>2,42</v>
          </cell>
          <cell r="G259" t="str">
            <v>2,42</v>
          </cell>
        </row>
        <row r="260">
          <cell r="A260">
            <v>299</v>
          </cell>
          <cell r="B260" t="str">
            <v>SINAPI-I</v>
          </cell>
          <cell r="C260">
            <v>299</v>
          </cell>
          <cell r="D260" t="str">
            <v>ANEL BORRACHA, DN 100 MM, PARA TUBO SERIE REFORCADA ESGOTO PREDIAL</v>
          </cell>
          <cell r="E260" t="str">
            <v>UN</v>
          </cell>
          <cell r="F260" t="str">
            <v>3,42</v>
          </cell>
          <cell r="G260" t="str">
            <v>3,42</v>
          </cell>
        </row>
        <row r="261">
          <cell r="A261">
            <v>300</v>
          </cell>
          <cell r="B261" t="str">
            <v>SINAPI-I</v>
          </cell>
          <cell r="C261">
            <v>300</v>
          </cell>
          <cell r="D261" t="str">
            <v>ANEL BORRACHA, DN 150 MM, PARA TUBO SERIE REFORCADA ESGOTO PREDIAL</v>
          </cell>
          <cell r="E261" t="str">
            <v>UN</v>
          </cell>
          <cell r="F261" t="str">
            <v>11,85</v>
          </cell>
          <cell r="G261" t="str">
            <v>11,85</v>
          </cell>
        </row>
        <row r="262">
          <cell r="A262">
            <v>20085</v>
          </cell>
          <cell r="B262" t="str">
            <v>SINAPI-I</v>
          </cell>
          <cell r="C262">
            <v>20085</v>
          </cell>
          <cell r="D262" t="str">
            <v>ANEL BORRACHA, DN 50 MM, PARA TUBO SERIE REFORCADA ESGOTO PREDIAL</v>
          </cell>
          <cell r="E262" t="str">
            <v>UN</v>
          </cell>
          <cell r="F262" t="str">
            <v>2,16</v>
          </cell>
          <cell r="G262" t="str">
            <v>2,16</v>
          </cell>
        </row>
        <row r="263">
          <cell r="A263">
            <v>298</v>
          </cell>
          <cell r="B263" t="str">
            <v>SINAPI-I</v>
          </cell>
          <cell r="C263">
            <v>298</v>
          </cell>
          <cell r="D263" t="str">
            <v>ANEL BORRACHA, DN 75 MM, PARA TUBO SERIE REFORCADA ESGOTO PREDIAL</v>
          </cell>
          <cell r="E263" t="str">
            <v>UN</v>
          </cell>
          <cell r="F263" t="str">
            <v>2,63</v>
          </cell>
          <cell r="G263" t="str">
            <v>2,63</v>
          </cell>
        </row>
        <row r="264">
          <cell r="A264">
            <v>311</v>
          </cell>
          <cell r="B264" t="str">
            <v>SINAPI-I</v>
          </cell>
          <cell r="C264">
            <v>311</v>
          </cell>
          <cell r="D264" t="str">
            <v>ANEL BORRACHA, PARA TUBO PVC DEFOFO, DN 100 MM (NBR 7665)</v>
          </cell>
          <cell r="E264" t="str">
            <v>UN</v>
          </cell>
          <cell r="F264" t="str">
            <v>9,77</v>
          </cell>
          <cell r="G264" t="str">
            <v>9,77</v>
          </cell>
        </row>
        <row r="265">
          <cell r="A265">
            <v>318</v>
          </cell>
          <cell r="B265" t="str">
            <v>SINAPI-I</v>
          </cell>
          <cell r="C265">
            <v>318</v>
          </cell>
          <cell r="D265" t="str">
            <v>ANEL BORRACHA, PARA TUBO PVC DEFOFO, DN 150 MM (NBR 7665)</v>
          </cell>
          <cell r="E265" t="str">
            <v>UN</v>
          </cell>
          <cell r="F265" t="str">
            <v>19,68</v>
          </cell>
          <cell r="G265" t="str">
            <v>19,68</v>
          </cell>
        </row>
        <row r="266">
          <cell r="A266">
            <v>319</v>
          </cell>
          <cell r="B266" t="str">
            <v>SINAPI-I</v>
          </cell>
          <cell r="C266">
            <v>319</v>
          </cell>
          <cell r="D266" t="str">
            <v>ANEL BORRACHA, PARA TUBO PVC DEFOFO, DN 200 MM (NBR 7665)</v>
          </cell>
          <cell r="E266" t="str">
            <v>UN</v>
          </cell>
          <cell r="F266" t="str">
            <v>30,86</v>
          </cell>
          <cell r="G266" t="str">
            <v>30,86</v>
          </cell>
        </row>
        <row r="267">
          <cell r="A267">
            <v>303</v>
          </cell>
          <cell r="B267" t="str">
            <v>SINAPI-I</v>
          </cell>
          <cell r="C267">
            <v>303</v>
          </cell>
          <cell r="D267" t="str">
            <v>ANEL BORRACHA, PARA TUBO PVC, REDE COLETOR ESGOTO, DN 100 MM (NBR 7362)</v>
          </cell>
          <cell r="E267" t="str">
            <v>UN</v>
          </cell>
          <cell r="F267" t="str">
            <v>3,23</v>
          </cell>
          <cell r="G267" t="str">
            <v>3,23</v>
          </cell>
        </row>
        <row r="268">
          <cell r="A268">
            <v>305</v>
          </cell>
          <cell r="B268" t="str">
            <v>SINAPI-I</v>
          </cell>
          <cell r="C268">
            <v>305</v>
          </cell>
          <cell r="D268" t="str">
            <v>ANEL BORRACHA, PARA TUBO PVC, REDE COLETOR ESGOTO, DN 150 MM (NBR 7362)</v>
          </cell>
          <cell r="E268" t="str">
            <v>UN</v>
          </cell>
          <cell r="F268" t="str">
            <v>10,17</v>
          </cell>
          <cell r="G268" t="str">
            <v>10,17</v>
          </cell>
        </row>
        <row r="269">
          <cell r="A269">
            <v>306</v>
          </cell>
          <cell r="B269" t="str">
            <v>SINAPI-I</v>
          </cell>
          <cell r="C269">
            <v>306</v>
          </cell>
          <cell r="D269" t="str">
            <v>ANEL BORRACHA, PARA TUBO PVC, REDE COLETOR ESGOTO, DN 200 MM (NBR 7362)</v>
          </cell>
          <cell r="E269" t="str">
            <v>UN</v>
          </cell>
          <cell r="F269" t="str">
            <v>15,43</v>
          </cell>
          <cell r="G269" t="str">
            <v>15,43</v>
          </cell>
        </row>
        <row r="270">
          <cell r="A270">
            <v>307</v>
          </cell>
          <cell r="B270" t="str">
            <v>SINAPI-I</v>
          </cell>
          <cell r="C270">
            <v>307</v>
          </cell>
          <cell r="D270" t="str">
            <v>ANEL BORRACHA, PARA TUBO PVC, REDE COLETOR ESGOTO, DN 250 MM (NBR 7362)</v>
          </cell>
          <cell r="E270" t="str">
            <v>UN</v>
          </cell>
          <cell r="F270" t="str">
            <v>38,99</v>
          </cell>
          <cell r="G270" t="str">
            <v>38,99</v>
          </cell>
        </row>
        <row r="271">
          <cell r="A271">
            <v>309</v>
          </cell>
          <cell r="B271" t="str">
            <v>SINAPI-I</v>
          </cell>
          <cell r="C271">
            <v>309</v>
          </cell>
          <cell r="D271" t="str">
            <v>ANEL BORRACHA, PARA TUBO PVC, REDE COLETOR ESGOTO, DN 350 MM (NBR 7362)</v>
          </cell>
          <cell r="E271" t="str">
            <v>UN</v>
          </cell>
          <cell r="F271" t="str">
            <v>63,87</v>
          </cell>
          <cell r="G271" t="str">
            <v>63,87</v>
          </cell>
        </row>
        <row r="272">
          <cell r="A272">
            <v>310</v>
          </cell>
          <cell r="B272" t="str">
            <v>SINAPI-I</v>
          </cell>
          <cell r="C272">
            <v>310</v>
          </cell>
          <cell r="D272" t="str">
            <v>ANEL BORRACHA, PARA TUBO PVC, REDE COLETOR ESGOTO, DN 400 MM (NBR 7362)</v>
          </cell>
          <cell r="E272" t="str">
            <v>UN</v>
          </cell>
          <cell r="F272" t="str">
            <v>88,52</v>
          </cell>
          <cell r="G272" t="str">
            <v>88,52</v>
          </cell>
        </row>
        <row r="273">
          <cell r="A273">
            <v>328</v>
          </cell>
          <cell r="B273" t="str">
            <v>SINAPI-I</v>
          </cell>
          <cell r="C273">
            <v>328</v>
          </cell>
          <cell r="D273" t="str">
            <v>ANEL BORRACHA, PARA TUBO/CONEXAO PVC PBA, DN 100 MM, PARA REDE AGUA</v>
          </cell>
          <cell r="E273" t="str">
            <v>UN</v>
          </cell>
          <cell r="F273" t="str">
            <v>7,74</v>
          </cell>
          <cell r="G273" t="str">
            <v>7,74</v>
          </cell>
        </row>
        <row r="274">
          <cell r="A274">
            <v>325</v>
          </cell>
          <cell r="B274" t="str">
            <v>SINAPI-I</v>
          </cell>
          <cell r="C274">
            <v>325</v>
          </cell>
          <cell r="D274" t="str">
            <v>ANEL BORRACHA, PARA TUBO/CONEXAO PVC PBA, DN 50 MM, PARA REDE AGUA</v>
          </cell>
          <cell r="E274" t="str">
            <v>UN</v>
          </cell>
          <cell r="F274" t="str">
            <v>2,28</v>
          </cell>
          <cell r="G274" t="str">
            <v>2,28</v>
          </cell>
        </row>
        <row r="275">
          <cell r="A275">
            <v>20326</v>
          </cell>
          <cell r="B275" t="str">
            <v>SINAPI-I</v>
          </cell>
          <cell r="C275">
            <v>20326</v>
          </cell>
          <cell r="D275" t="str">
            <v>ANEL BORRACHA, PARA TUBO/CONEXAO PVC PBA, DN 60 MM, PARA REDE AGUA</v>
          </cell>
          <cell r="E275" t="str">
            <v>UN</v>
          </cell>
          <cell r="F275" t="str">
            <v>4,17</v>
          </cell>
          <cell r="G275" t="str">
            <v>4,17</v>
          </cell>
        </row>
        <row r="276">
          <cell r="A276">
            <v>329</v>
          </cell>
          <cell r="B276" t="str">
            <v>SINAPI-I</v>
          </cell>
          <cell r="C276">
            <v>329</v>
          </cell>
          <cell r="D276" t="str">
            <v>ANEL BORRACHA, PARA TUBO/CONEXAO PVC PBA, DN 75 MM, PARA REDE AGUA</v>
          </cell>
          <cell r="E276" t="str">
            <v>UN</v>
          </cell>
          <cell r="F276" t="str">
            <v>6,47</v>
          </cell>
          <cell r="G276" t="str">
            <v>6,47</v>
          </cell>
        </row>
        <row r="277">
          <cell r="A277">
            <v>308</v>
          </cell>
          <cell r="B277" t="str">
            <v>SINAPI-I</v>
          </cell>
          <cell r="C277">
            <v>308</v>
          </cell>
          <cell r="D277" t="str">
            <v>ANEL BORRACHA, PARA TUBO, PVC REDE COLETOR ESGOTO, DN 300 MM (NBR 7362)</v>
          </cell>
          <cell r="E277" t="str">
            <v>UN</v>
          </cell>
          <cell r="F277" t="str">
            <v>87,02</v>
          </cell>
          <cell r="G277" t="str">
            <v>87,02</v>
          </cell>
        </row>
        <row r="278">
          <cell r="A278">
            <v>39642</v>
          </cell>
          <cell r="B278" t="str">
            <v>SINAPI-I</v>
          </cell>
          <cell r="C278">
            <v>39642</v>
          </cell>
          <cell r="D278" t="str">
            <v>ANEL DE BORRACHA PARA VEDACAO DE DUTO PEAD CORRUGADO PARA ELETRICA, DN 1 1/2" (NBR 15715)</v>
          </cell>
          <cell r="E278" t="str">
            <v>UN</v>
          </cell>
          <cell r="F278" t="str">
            <v>2,86</v>
          </cell>
          <cell r="G278" t="str">
            <v>2,86</v>
          </cell>
        </row>
        <row r="279">
          <cell r="A279">
            <v>39641</v>
          </cell>
          <cell r="B279" t="str">
            <v>SINAPI-I</v>
          </cell>
          <cell r="C279">
            <v>39641</v>
          </cell>
          <cell r="D279" t="str">
            <v>ANEL DE BORRACHA PARA VEDACAO DE DUTO PEAD CORRUGADO PARA ELETRICA, DN 1 1/4" (NBR 15715)</v>
          </cell>
          <cell r="E279" t="str">
            <v>UN</v>
          </cell>
          <cell r="F279" t="str">
            <v>2,51</v>
          </cell>
          <cell r="G279" t="str">
            <v>2,51</v>
          </cell>
        </row>
        <row r="280">
          <cell r="A280">
            <v>39643</v>
          </cell>
          <cell r="B280" t="str">
            <v>SINAPI-I</v>
          </cell>
          <cell r="C280">
            <v>39643</v>
          </cell>
          <cell r="D280" t="str">
            <v>ANEL DE BORRACHA PARA VEDACAO DE DUTO PEAD CORRUGADO PARA ELETRICA, DN 2" (NBR 15715)</v>
          </cell>
          <cell r="E280" t="str">
            <v>UN</v>
          </cell>
          <cell r="F280" t="str">
            <v>3,37</v>
          </cell>
          <cell r="G280" t="str">
            <v>3,37</v>
          </cell>
        </row>
        <row r="281">
          <cell r="A281">
            <v>39644</v>
          </cell>
          <cell r="B281" t="str">
            <v>SINAPI-I</v>
          </cell>
          <cell r="C281">
            <v>39644</v>
          </cell>
          <cell r="D281" t="str">
            <v>ANEL DE BORRACHA PARA VEDACAO DE DUTO PEAD CORRUGADO PARA ELETRICA, DN 3" (NBR 15715)</v>
          </cell>
          <cell r="E281" t="str">
            <v>UN</v>
          </cell>
          <cell r="F281" t="str">
            <v>5,22</v>
          </cell>
          <cell r="G281" t="str">
            <v>5,22</v>
          </cell>
        </row>
        <row r="282">
          <cell r="A282">
            <v>39645</v>
          </cell>
          <cell r="B282" t="str">
            <v>SINAPI-I</v>
          </cell>
          <cell r="C282">
            <v>39645</v>
          </cell>
          <cell r="D282" t="str">
            <v>ANEL DE BORRACHA PARA VEDACAO DE DUTO PEAD CORRUGADO PARA ELETRICA, DN 4" (NBR 15715)</v>
          </cell>
          <cell r="E282" t="str">
            <v>UN</v>
          </cell>
          <cell r="F282" t="str">
            <v>5,72</v>
          </cell>
          <cell r="G282" t="str">
            <v>5,72</v>
          </cell>
        </row>
        <row r="283">
          <cell r="A283">
            <v>41610</v>
          </cell>
          <cell r="B283" t="str">
            <v>SINAPI-I</v>
          </cell>
          <cell r="C283">
            <v>41610</v>
          </cell>
          <cell r="D283" t="str">
            <v>ANEL DE CONCRETO ARMADO COM FUNDO, PARA FOSSA E POCO 1,50 X *0,50* M</v>
          </cell>
          <cell r="E283" t="str">
            <v>UN</v>
          </cell>
          <cell r="F283" t="str">
            <v>601,94</v>
          </cell>
          <cell r="G283" t="str">
            <v>601,94</v>
          </cell>
        </row>
        <row r="284">
          <cell r="A284">
            <v>41611</v>
          </cell>
          <cell r="B284" t="str">
            <v>SINAPI-I</v>
          </cell>
          <cell r="C284">
            <v>41611</v>
          </cell>
          <cell r="D284" t="str">
            <v>ANEL DE CONCRETO ARMADO COM FUNDO, PARA FOSSA E POCO 2,00 X *0,50* M</v>
          </cell>
          <cell r="E284" t="str">
            <v>UN</v>
          </cell>
          <cell r="F284" t="str">
            <v>948,78</v>
          </cell>
          <cell r="G284" t="str">
            <v>948,78</v>
          </cell>
        </row>
        <row r="285">
          <cell r="A285">
            <v>41612</v>
          </cell>
          <cell r="B285" t="str">
            <v>SINAPI-I</v>
          </cell>
          <cell r="C285">
            <v>41612</v>
          </cell>
          <cell r="D285" t="str">
            <v>ANEL DE CONCRETO ARMADO COM FUNDO, PARA FOSSA E POCO 2,50 X *0,50* M</v>
          </cell>
          <cell r="E285" t="str">
            <v>UN</v>
          </cell>
          <cell r="F285" t="str">
            <v>1.332,22</v>
          </cell>
          <cell r="G285" t="str">
            <v>1.332,22</v>
          </cell>
        </row>
        <row r="286">
          <cell r="A286">
            <v>41637</v>
          </cell>
          <cell r="B286" t="str">
            <v>SINAPI-I</v>
          </cell>
          <cell r="C286">
            <v>41637</v>
          </cell>
          <cell r="D286" t="str">
            <v>ANEL DE CONCRETO ARMADO, COM FUROS/DRENO PARA SUMIDOURO, D = 0,80 M, H = 0,50 M</v>
          </cell>
          <cell r="E286" t="str">
            <v>UN</v>
          </cell>
          <cell r="F286" t="str">
            <v>124,53</v>
          </cell>
          <cell r="G286" t="str">
            <v>124,53</v>
          </cell>
        </row>
        <row r="287">
          <cell r="A287">
            <v>41638</v>
          </cell>
          <cell r="B287" t="str">
            <v>SINAPI-I</v>
          </cell>
          <cell r="C287">
            <v>41638</v>
          </cell>
          <cell r="D287" t="str">
            <v>ANEL DE CONCRETO ARMADO, COM FUROS/DRENO PARA SUMIDOURO, D = 1,00 M, H = 0,50M</v>
          </cell>
          <cell r="E287" t="str">
            <v>UN</v>
          </cell>
          <cell r="F287" t="str">
            <v>162,22</v>
          </cell>
          <cell r="G287" t="str">
            <v>162,22</v>
          </cell>
        </row>
        <row r="288">
          <cell r="A288">
            <v>41639</v>
          </cell>
          <cell r="B288" t="str">
            <v>SINAPI-I</v>
          </cell>
          <cell r="C288">
            <v>41639</v>
          </cell>
          <cell r="D288" t="str">
            <v>ANEL DE CONCRETO ARMADO, COM FUROS/DRENO PARA SUMIDOURO, D = 1,50 M, H = 0,50 M</v>
          </cell>
          <cell r="E288" t="str">
            <v>UN</v>
          </cell>
          <cell r="F288" t="str">
            <v>392,45</v>
          </cell>
          <cell r="G288" t="str">
            <v>392,45</v>
          </cell>
        </row>
        <row r="289">
          <cell r="A289">
            <v>11789</v>
          </cell>
          <cell r="B289" t="str">
            <v>SINAPI-I</v>
          </cell>
          <cell r="C289">
            <v>11789</v>
          </cell>
          <cell r="D289" t="str">
            <v>ANEL DE DISTRIBUICAO EM ACO GALVANIZADO PARA FIO FE-160</v>
          </cell>
          <cell r="E289" t="str">
            <v>UN</v>
          </cell>
          <cell r="F289" t="str">
            <v>1,25</v>
          </cell>
          <cell r="G289" t="str">
            <v>1,25</v>
          </cell>
        </row>
        <row r="290">
          <cell r="A290">
            <v>20975</v>
          </cell>
          <cell r="B290" t="str">
            <v>SINAPI-I</v>
          </cell>
          <cell r="C290">
            <v>20975</v>
          </cell>
          <cell r="D290" t="str">
            <v>ANEL DE EXPANSAO EM COBRE, ENGATE RAPIDO 1 1/2", PARA EMPATACAO MANGUEIRA DE COMBATE A INCENDIO PREDIAL</v>
          </cell>
          <cell r="E290" t="str">
            <v>UN</v>
          </cell>
          <cell r="F290" t="str">
            <v>16,56</v>
          </cell>
          <cell r="G290" t="str">
            <v>16,56</v>
          </cell>
        </row>
        <row r="291">
          <cell r="A291">
            <v>20976</v>
          </cell>
          <cell r="B291" t="str">
            <v>SINAPI-I</v>
          </cell>
          <cell r="C291">
            <v>20976</v>
          </cell>
          <cell r="D291" t="str">
            <v>ANEL DE EXPANSAO EM COBRE, ENGATE RAPIDO 2 1/2", PARA EMPATACAO MANGUEIRA DE COMBATE A INCENDIO PREDIAL</v>
          </cell>
          <cell r="E291" t="str">
            <v>UN</v>
          </cell>
          <cell r="F291" t="str">
            <v>25,01</v>
          </cell>
          <cell r="G291" t="str">
            <v>25,01</v>
          </cell>
        </row>
        <row r="292">
          <cell r="A292">
            <v>40340</v>
          </cell>
          <cell r="B292" t="str">
            <v>SINAPI-I</v>
          </cell>
          <cell r="C292">
            <v>40340</v>
          </cell>
          <cell r="D292" t="str">
            <v>ANEL DE VEDACAO/JUNTA ELASTICA, H = *16* MM, PARA TUBO DE CONCRETO, DN 300 MM</v>
          </cell>
          <cell r="E292" t="str">
            <v>UN</v>
          </cell>
          <cell r="F292" t="str">
            <v>21,48</v>
          </cell>
          <cell r="G292" t="str">
            <v>21,48</v>
          </cell>
        </row>
        <row r="293">
          <cell r="A293">
            <v>40341</v>
          </cell>
          <cell r="B293" t="str">
            <v>SINAPI-I</v>
          </cell>
          <cell r="C293">
            <v>40341</v>
          </cell>
          <cell r="D293" t="str">
            <v>ANEL DE VEDACAO/JUNTA ELASTICA, H = *16* MM, PARA TUBO DE CONCRETO, DN 400 MM</v>
          </cell>
          <cell r="E293" t="str">
            <v>UN</v>
          </cell>
          <cell r="F293" t="str">
            <v>25,63</v>
          </cell>
          <cell r="G293" t="str">
            <v>25,63</v>
          </cell>
        </row>
        <row r="294">
          <cell r="A294">
            <v>40342</v>
          </cell>
          <cell r="B294" t="str">
            <v>SINAPI-I</v>
          </cell>
          <cell r="C294">
            <v>40342</v>
          </cell>
          <cell r="D294" t="str">
            <v>ANEL DE VEDACAO/JUNTA ELASTICA, H = *16* MM, PARA TUBO DE CONCRETO, DN 500 MM</v>
          </cell>
          <cell r="E294" t="str">
            <v>UN</v>
          </cell>
          <cell r="F294" t="str">
            <v>30,57</v>
          </cell>
          <cell r="G294" t="str">
            <v>30,57</v>
          </cell>
        </row>
        <row r="295">
          <cell r="A295">
            <v>40343</v>
          </cell>
          <cell r="B295" t="str">
            <v>SINAPI-I</v>
          </cell>
          <cell r="C295">
            <v>40343</v>
          </cell>
          <cell r="D295" t="str">
            <v>ANEL DE VEDACAO/JUNTA ELASTICA, H = *16* MM, PARA TUBO DE CONCRETO, DN 600 MM</v>
          </cell>
          <cell r="E295" t="str">
            <v>UN</v>
          </cell>
          <cell r="F295" t="str">
            <v>36,26</v>
          </cell>
          <cell r="G295" t="str">
            <v>36,26</v>
          </cell>
        </row>
        <row r="296">
          <cell r="A296">
            <v>40344</v>
          </cell>
          <cell r="B296" t="str">
            <v>SINAPI-I</v>
          </cell>
          <cell r="C296">
            <v>40344</v>
          </cell>
          <cell r="D296" t="str">
            <v>ANEL DE VEDACAO/JUNTA ELASTICA, H = *18* MM, PARA TUBO DE CONCRETO, DN 700 MM</v>
          </cell>
          <cell r="E296" t="str">
            <v>UN</v>
          </cell>
          <cell r="F296" t="str">
            <v>49,43</v>
          </cell>
          <cell r="G296" t="str">
            <v>49,43</v>
          </cell>
        </row>
        <row r="297">
          <cell r="A297">
            <v>40345</v>
          </cell>
          <cell r="B297" t="str">
            <v>SINAPI-I</v>
          </cell>
          <cell r="C297">
            <v>40345</v>
          </cell>
          <cell r="D297" t="str">
            <v>ANEL DE VEDACAO/JUNTA ELASTICA, H = *19* MM, PARA TUBO DE CONCRETO, DN 800 MM</v>
          </cell>
          <cell r="E297" t="str">
            <v>UN</v>
          </cell>
          <cell r="F297" t="str">
            <v>60,91</v>
          </cell>
          <cell r="G297" t="str">
            <v>60,91</v>
          </cell>
        </row>
        <row r="298">
          <cell r="A298">
            <v>40346</v>
          </cell>
          <cell r="B298" t="str">
            <v>SINAPI-I</v>
          </cell>
          <cell r="C298">
            <v>40346</v>
          </cell>
          <cell r="D298" t="str">
            <v>ANEL DE VEDACAO/JUNTA ELASTICA, H = *19* MM, PARA TUBO DE CONCRETO, DN 900 MM</v>
          </cell>
          <cell r="E298" t="str">
            <v>UN</v>
          </cell>
          <cell r="F298" t="str">
            <v>70,66</v>
          </cell>
          <cell r="G298" t="str">
            <v>70,66</v>
          </cell>
        </row>
        <row r="299">
          <cell r="A299">
            <v>40347</v>
          </cell>
          <cell r="B299" t="str">
            <v>SINAPI-I</v>
          </cell>
          <cell r="C299">
            <v>40347</v>
          </cell>
          <cell r="D299" t="str">
            <v>ANEL DE VEDACAO/JUNTA ELASTICA, H = *21* MM, PARA TUBO DE CONCRETO, DN 1000 MM</v>
          </cell>
          <cell r="E299" t="str">
            <v>UN</v>
          </cell>
          <cell r="F299" t="str">
            <v>88,78</v>
          </cell>
          <cell r="G299" t="str">
            <v>88,78</v>
          </cell>
        </row>
        <row r="300">
          <cell r="A300">
            <v>6138</v>
          </cell>
          <cell r="B300" t="str">
            <v>SINAPI-I</v>
          </cell>
          <cell r="C300">
            <v>6138</v>
          </cell>
          <cell r="D300" t="str">
            <v>ANEL DE VEDACAO, PVC FLEXIVEL, 100 MM, PARA SAIDA DE BACIA / VASO SANITARIO</v>
          </cell>
          <cell r="E300" t="str">
            <v>UN</v>
          </cell>
          <cell r="F300" t="str">
            <v>13,55</v>
          </cell>
          <cell r="G300" t="str">
            <v>13,55</v>
          </cell>
        </row>
        <row r="301">
          <cell r="A301">
            <v>38840</v>
          </cell>
          <cell r="B301" t="str">
            <v>SINAPI-I</v>
          </cell>
          <cell r="C301">
            <v>38840</v>
          </cell>
          <cell r="D301" t="str">
            <v>ANEL DESLIZANTE / TRADICIONAL, METALICO, PARA TUBO PEX, DN 16 MM</v>
          </cell>
          <cell r="E301" t="str">
            <v>UN</v>
          </cell>
          <cell r="F301" t="str">
            <v>3,12</v>
          </cell>
          <cell r="G301" t="str">
            <v>3,12</v>
          </cell>
        </row>
        <row r="302">
          <cell r="A302">
            <v>38841</v>
          </cell>
          <cell r="B302" t="str">
            <v>SINAPI-I</v>
          </cell>
          <cell r="C302">
            <v>38841</v>
          </cell>
          <cell r="D302" t="str">
            <v>ANEL DESLIZANTE / TRADICIONAL, METALICO, PARA TUBO PEX, DN 20 MM</v>
          </cell>
          <cell r="E302" t="str">
            <v>UN</v>
          </cell>
          <cell r="F302" t="str">
            <v>3,46</v>
          </cell>
          <cell r="G302" t="str">
            <v>3,46</v>
          </cell>
        </row>
        <row r="303">
          <cell r="A303">
            <v>38842</v>
          </cell>
          <cell r="B303" t="str">
            <v>SINAPI-I</v>
          </cell>
          <cell r="C303">
            <v>38842</v>
          </cell>
          <cell r="D303" t="str">
            <v>ANEL DESLIZANTE / TRADICIONAL, METALICO, PARA TUBO PEX, DN 25 MM</v>
          </cell>
          <cell r="E303" t="str">
            <v>UN</v>
          </cell>
          <cell r="F303" t="str">
            <v>6,83</v>
          </cell>
          <cell r="G303" t="str">
            <v>6,83</v>
          </cell>
        </row>
        <row r="304">
          <cell r="A304">
            <v>38843</v>
          </cell>
          <cell r="B304" t="str">
            <v>SINAPI-I</v>
          </cell>
          <cell r="C304">
            <v>38843</v>
          </cell>
          <cell r="D304" t="str">
            <v>ANEL DESLIZANTE / TRADICIONAL, METALICO, PARA TUBO PEX, DN 32 MM</v>
          </cell>
          <cell r="E304" t="str">
            <v>UN</v>
          </cell>
          <cell r="F304" t="str">
            <v>10,68</v>
          </cell>
          <cell r="G304" t="str">
            <v>10,68</v>
          </cell>
        </row>
        <row r="305">
          <cell r="A305">
            <v>43424</v>
          </cell>
          <cell r="B305" t="str">
            <v>SINAPI-I</v>
          </cell>
          <cell r="C305">
            <v>43424</v>
          </cell>
          <cell r="D305" t="str">
            <v>ANEL EM CONCRETO ARMADO, LISO,  PARA FOSSAS SEPTICAS E SUMIDOUROS, COM FUNDO, DIAMETRO INTERNO DE 1,20 M E ALTURA DE 0,50 M</v>
          </cell>
          <cell r="E305" t="str">
            <v>UN</v>
          </cell>
          <cell r="F305" t="str">
            <v>504,32</v>
          </cell>
          <cell r="G305" t="str">
            <v>504,32</v>
          </cell>
        </row>
        <row r="306">
          <cell r="A306">
            <v>43426</v>
          </cell>
          <cell r="B306" t="str">
            <v>SINAPI-I</v>
          </cell>
          <cell r="C306">
            <v>43426</v>
          </cell>
          <cell r="D306" t="str">
            <v>ANEL EM CONCRETO ARMADO, LISO, PARA FOSSAS SEPTICAS E SUMIDOUROS, COM FUNDO, DIAMETRO INTERNO DE 3,00 M E ALTURA DE 0,50 M</v>
          </cell>
          <cell r="E306" t="str">
            <v>UN</v>
          </cell>
          <cell r="F306" t="str">
            <v>1.739,43</v>
          </cell>
          <cell r="G306" t="str">
            <v>1.739,43</v>
          </cell>
        </row>
        <row r="307">
          <cell r="A307">
            <v>12565</v>
          </cell>
          <cell r="B307" t="str">
            <v>SINAPI-I</v>
          </cell>
          <cell r="C307">
            <v>12565</v>
          </cell>
          <cell r="D307" t="str">
            <v>ANEL EM CONCRETO ARMADO, LISO, PARA FOSSAS SEPTICAS E SUMIDOUROS, SEM FUNDO, DIAMETRO INTERNO DE 2,00 M E ALTURA DE 0,50 M</v>
          </cell>
          <cell r="E307" t="str">
            <v>UN</v>
          </cell>
          <cell r="F307" t="str">
            <v>609,99</v>
          </cell>
          <cell r="G307" t="str">
            <v>609,99</v>
          </cell>
        </row>
        <row r="308">
          <cell r="A308">
            <v>12567</v>
          </cell>
          <cell r="B308" t="str">
            <v>SINAPI-I</v>
          </cell>
          <cell r="C308">
            <v>12567</v>
          </cell>
          <cell r="D308" t="str">
            <v>ANEL EM CONCRETO ARMADO, LISO, PARA FOSSAS SEPTICAS E SUMIDOUROS, SEM FUNDO, DIAMETRO INTERNO DE 2,50 M E ALTURA DE 0,50 M</v>
          </cell>
          <cell r="E308" t="str">
            <v>UN</v>
          </cell>
          <cell r="F308" t="str">
            <v>819,32</v>
          </cell>
          <cell r="G308" t="str">
            <v>819,32</v>
          </cell>
        </row>
        <row r="309">
          <cell r="A309">
            <v>12568</v>
          </cell>
          <cell r="B309" t="str">
            <v>SINAPI-I</v>
          </cell>
          <cell r="C309">
            <v>12568</v>
          </cell>
          <cell r="D309" t="str">
            <v>ANEL EM CONCRETO ARMADO, LISO, PARA FOSSAS SEPTICAS E SUMIDOUROS, SEM FUNDO, DIAMETRO INTERNO DE 3,00 M E ALTURA DE 0,50 M</v>
          </cell>
          <cell r="E309" t="str">
            <v>UN</v>
          </cell>
          <cell r="F309" t="str">
            <v>1.147,05</v>
          </cell>
          <cell r="G309" t="str">
            <v>1.147,05</v>
          </cell>
        </row>
        <row r="310">
          <cell r="A310">
            <v>43441</v>
          </cell>
          <cell r="B310" t="str">
            <v>SINAPI-I</v>
          </cell>
          <cell r="C310">
            <v>43441</v>
          </cell>
          <cell r="D310" t="str">
            <v>ANEL EM CONCRETO ARMADO, LISO, PARA POCOS DE INSPECAO, COM FUNDO, DIAMETRO INTERNO DE 0,60 M E ALTURA DE 0,50 M</v>
          </cell>
          <cell r="E310" t="str">
            <v>UN</v>
          </cell>
          <cell r="F310" t="str">
            <v>147,47</v>
          </cell>
          <cell r="G310" t="str">
            <v>147,47</v>
          </cell>
        </row>
        <row r="311">
          <cell r="A311">
            <v>43423</v>
          </cell>
          <cell r="B311" t="str">
            <v>SINAPI-I</v>
          </cell>
          <cell r="C311">
            <v>43423</v>
          </cell>
          <cell r="D311" t="str">
            <v>ANEL EM CONCRETO ARMADO, LISO, PARA POCOS DE INSPECAO, SEM FUNDO, DIAMETRO INTERNO DE 0,60 M E ALTURA DE 0,20 M</v>
          </cell>
          <cell r="E311" t="str">
            <v>UN</v>
          </cell>
          <cell r="F311" t="str">
            <v>68,82</v>
          </cell>
          <cell r="G311" t="str">
            <v>68,82</v>
          </cell>
        </row>
        <row r="312">
          <cell r="A312">
            <v>12532</v>
          </cell>
          <cell r="B312" t="str">
            <v>SINAPI-I</v>
          </cell>
          <cell r="C312">
            <v>12532</v>
          </cell>
          <cell r="D312" t="str">
            <v>ANEL EM CONCRETO ARMADO, LISO, PARA POCOS DE INSPECAO, SEM FUNDO, DIAMETRO INTERNO DE 0,60 M E ALTURA DE 0,50 M</v>
          </cell>
          <cell r="E312" t="str">
            <v>UN</v>
          </cell>
          <cell r="F312" t="str">
            <v>106,14</v>
          </cell>
          <cell r="G312" t="str">
            <v>106,14</v>
          </cell>
        </row>
        <row r="313">
          <cell r="A313">
            <v>43444</v>
          </cell>
          <cell r="B313" t="str">
            <v>SINAPI-I</v>
          </cell>
          <cell r="C313">
            <v>43444</v>
          </cell>
          <cell r="D313" t="str">
            <v>ANEL EM CONCRETO ARMADO, LISO, PARA POCOS DE VISITA, POCOS DE INSPECAO, FOSSAS SEPTICAS E SUMIDOUROS, COM FUNDO, DIAMETRO INTERNO DE 1,20 M E ALTURA DE 0,75 M</v>
          </cell>
          <cell r="E313" t="str">
            <v>UN</v>
          </cell>
          <cell r="F313" t="str">
            <v>356,40</v>
          </cell>
          <cell r="G313" t="str">
            <v>356,40</v>
          </cell>
        </row>
        <row r="314">
          <cell r="A314">
            <v>12551</v>
          </cell>
          <cell r="B314" t="str">
            <v>SINAPI-I</v>
          </cell>
          <cell r="C314">
            <v>12551</v>
          </cell>
          <cell r="D314" t="str">
            <v>ANEL EM CONCRETO ARMADO, LISO, PARA POCOS DE VISITA, POCOS DE INSPECAO, FOSSAS SEPTICAS E SUMIDOUROS, SEM FUNDO, DIAMETRO INTERNO DE 1,20 M E ALTURA DE 0,50 M</v>
          </cell>
          <cell r="E314" t="str">
            <v>UN</v>
          </cell>
          <cell r="F314" t="str">
            <v>254,28</v>
          </cell>
          <cell r="G314" t="str">
            <v>254,28</v>
          </cell>
        </row>
        <row r="315">
          <cell r="A315">
            <v>43442</v>
          </cell>
          <cell r="B315" t="str">
            <v>SINAPI-I</v>
          </cell>
          <cell r="C315">
            <v>43442</v>
          </cell>
          <cell r="D315" t="str">
            <v>ANEL EM CONCRETO ARMADO, LISO, PARA POCOS DE VISITAS, POCOS DE INSPECAO, FOSSAS SEPTICAS E SUMIDOUROS, COM FUNDO, DIAMETRO INTERNO DE 0,80 M E ALTURA DE 0,50 M</v>
          </cell>
          <cell r="E315" t="str">
            <v>UN</v>
          </cell>
          <cell r="F315" t="str">
            <v>196,63</v>
          </cell>
          <cell r="G315" t="str">
            <v>196,63</v>
          </cell>
        </row>
        <row r="316">
          <cell r="A316">
            <v>43443</v>
          </cell>
          <cell r="B316" t="str">
            <v>SINAPI-I</v>
          </cell>
          <cell r="C316">
            <v>43443</v>
          </cell>
          <cell r="D316" t="str">
            <v>ANEL EM CONCRETO ARMADO, LISO, PARA POCOS DE VISITAS, POCOS DE INSPECAO, FOSSAS SEPTICAS E SUMIDOUROS, COM FUNDO, DIAMETRO INTERNO DE 1,00 M E ALTURA DE 0,50 M</v>
          </cell>
          <cell r="E316" t="str">
            <v>UN</v>
          </cell>
          <cell r="F316" t="str">
            <v>258,08</v>
          </cell>
          <cell r="G316" t="str">
            <v>258,08</v>
          </cell>
        </row>
        <row r="317">
          <cell r="A317">
            <v>12544</v>
          </cell>
          <cell r="B317" t="str">
            <v>SINAPI-I</v>
          </cell>
          <cell r="C317">
            <v>12544</v>
          </cell>
          <cell r="D317" t="str">
            <v>ANEL EM CONCRETO ARMADO, LISO, PARA POCOS DE VISITAS, POCOS DE INSPECAO, FOSSAS SEPTICAS E SUMIDOUROS, SEM FUNDO, DIAMETRO INTERNO DE 0,80 M E ALTURA DE 0,50 M</v>
          </cell>
          <cell r="E317" t="str">
            <v>UN</v>
          </cell>
          <cell r="F317" t="str">
            <v>139,28</v>
          </cell>
          <cell r="G317" t="str">
            <v>139,28</v>
          </cell>
        </row>
        <row r="318">
          <cell r="A318">
            <v>12547</v>
          </cell>
          <cell r="B318" t="str">
            <v>SINAPI-I</v>
          </cell>
          <cell r="C318">
            <v>12547</v>
          </cell>
          <cell r="D318" t="str">
            <v>ANEL EM CONCRETO ARMADO, LISO, PARA POCOS DE VISITAS, POCOS DE INSPECAO, FOSSAS SEPTICAS E SUMIDOUROS, SEM FUNDO, DIAMETRO INTERNO DE 1,00 M E ALTURA DE 0,50 M</v>
          </cell>
          <cell r="E318" t="str">
            <v>UN</v>
          </cell>
          <cell r="F318" t="str">
            <v>187,33</v>
          </cell>
          <cell r="G318" t="str">
            <v>187,33</v>
          </cell>
        </row>
        <row r="319">
          <cell r="A319">
            <v>43445</v>
          </cell>
          <cell r="B319" t="str">
            <v>SINAPI-I</v>
          </cell>
          <cell r="C319">
            <v>43445</v>
          </cell>
          <cell r="D319" t="str">
            <v>ANEL EM CONCRETO ARMADO, LISO, PARA, POCOS DE VISITA, POCOS DE INSPECAO, FOSSAS SEPTICAS E SUMIDOUROS, COM FUNDO, DIAMETRO INTERNO DE 1,50 M E ALTURA DE 1,00 M</v>
          </cell>
          <cell r="E319" t="str">
            <v>UN</v>
          </cell>
          <cell r="F319" t="str">
            <v>491,59</v>
          </cell>
          <cell r="G319" t="str">
            <v>491,59</v>
          </cell>
        </row>
        <row r="320">
          <cell r="A320">
            <v>12563</v>
          </cell>
          <cell r="B320" t="str">
            <v>SINAPI-I</v>
          </cell>
          <cell r="C320">
            <v>12563</v>
          </cell>
          <cell r="D320" t="str">
            <v>ANEL EM CONCRETO ARMADO, LISO, PARA, POCOS DE VISITA, POCOS DE INSPECAO, FOSSAS SEPTICAS E SUMIDOUROS, SEM FUNDO, DIAMETRO INTERNO DE 1,50 M E ALTURA DE 0,50 M</v>
          </cell>
          <cell r="E320" t="str">
            <v>UN</v>
          </cell>
          <cell r="F320" t="str">
            <v>351,72</v>
          </cell>
          <cell r="G320" t="str">
            <v>351,72</v>
          </cell>
        </row>
        <row r="321">
          <cell r="A321">
            <v>43425</v>
          </cell>
          <cell r="B321" t="str">
            <v>SINAPI-I</v>
          </cell>
          <cell r="C321">
            <v>43425</v>
          </cell>
          <cell r="D321" t="str">
            <v>ANEL EM CONCRETO ARMADO, PERFURADO,  PARA FOSSAS SEPTICAS E SUMIDOUROS, SEM FUNDO, DIAMETRO INTERNO DE 1,20 M E ALTURA DE 0,50 M</v>
          </cell>
          <cell r="E321" t="str">
            <v>UN</v>
          </cell>
          <cell r="F321" t="str">
            <v>221,21</v>
          </cell>
          <cell r="G321" t="str">
            <v>221,21</v>
          </cell>
        </row>
        <row r="322">
          <cell r="A322">
            <v>43446</v>
          </cell>
          <cell r="B322" t="str">
            <v>SINAPI-I</v>
          </cell>
          <cell r="C322">
            <v>43446</v>
          </cell>
          <cell r="D322" t="str">
            <v>ANEL EM CONCRETO ARMADO, PERFURADO, PARA FOSSAS SEPTICAS E SUMIDOUROS, SEM FUNDO, DIAMETRO INTERNO DE 2,00 M E ALTURA DE 0,50 M</v>
          </cell>
          <cell r="E322" t="str">
            <v>UN</v>
          </cell>
          <cell r="F322" t="str">
            <v>467,01</v>
          </cell>
          <cell r="G322" t="str">
            <v>467,01</v>
          </cell>
        </row>
        <row r="323">
          <cell r="A323">
            <v>43447</v>
          </cell>
          <cell r="B323" t="str">
            <v>SINAPI-I</v>
          </cell>
          <cell r="C323">
            <v>43447</v>
          </cell>
          <cell r="D323" t="str">
            <v>ANEL EM CONCRETO ARMADO, PERFURADO, PARA FOSSAS SEPTICAS E SUMIDOUROS, SEM FUNDO, DIAMETRO INTERNO DE 2,50 M E ALTURA DE 0,50 M</v>
          </cell>
          <cell r="E323" t="str">
            <v>UN</v>
          </cell>
          <cell r="F323" t="str">
            <v>573,52</v>
          </cell>
          <cell r="G323" t="str">
            <v>573,52</v>
          </cell>
        </row>
        <row r="324">
          <cell r="A324">
            <v>43448</v>
          </cell>
          <cell r="B324" t="str">
            <v>SINAPI-I</v>
          </cell>
          <cell r="C324">
            <v>43448</v>
          </cell>
          <cell r="D324" t="str">
            <v>ANEL EM CONCRETO ARMADO, PERFURADO, PARA FOSSAS SEPTICAS E SUMIDOUROS, SEM FUNDO, DIAMETRO INTERNO DE 3,00 M E ALTURA DE 0,50 M</v>
          </cell>
          <cell r="E324" t="str">
            <v>UN</v>
          </cell>
          <cell r="F324" t="str">
            <v>802,94</v>
          </cell>
          <cell r="G324" t="str">
            <v>802,94</v>
          </cell>
        </row>
        <row r="325">
          <cell r="A325">
            <v>13761</v>
          </cell>
          <cell r="B325" t="str">
            <v>SINAPI-I</v>
          </cell>
          <cell r="C325">
            <v>13761</v>
          </cell>
          <cell r="D325" t="str">
            <v>APARELHO CORTE OXI-ACETILENO PARA SOLDA E CORTE CONTENDO MACARICO SOLDA, BICO DE CORTE, CILINDROS, REGULADORES, MANGUEIRAS E CARRINHO</v>
          </cell>
          <cell r="E325" t="str">
            <v>UN</v>
          </cell>
          <cell r="F325" t="str">
            <v>2.470,70</v>
          </cell>
          <cell r="G325" t="str">
            <v>2.470,70</v>
          </cell>
        </row>
        <row r="326">
          <cell r="A326">
            <v>4814</v>
          </cell>
          <cell r="B326" t="str">
            <v>SINAPI-I</v>
          </cell>
          <cell r="C326">
            <v>4814</v>
          </cell>
          <cell r="D326" t="str">
            <v>APARELHO SINALIZADOR LUMINOSO COM LED, PARA SAIDA GARAGEM, COM 2 LENTES EM POLICARBONATO, BIVOLT (INCLUI SUPORTE DE FIXACAO)</v>
          </cell>
          <cell r="E326" t="str">
            <v>UN</v>
          </cell>
          <cell r="F326" t="str">
            <v>99,38</v>
          </cell>
          <cell r="G326" t="str">
            <v>99,38</v>
          </cell>
        </row>
        <row r="327">
          <cell r="A327">
            <v>44473</v>
          </cell>
          <cell r="B327" t="str">
            <v>SINAPI-I</v>
          </cell>
          <cell r="C327">
            <v>44473</v>
          </cell>
          <cell r="D327" t="str">
            <v>APOIO DO PORTA DENTE PARA FRESADORA DE  ASFALTO</v>
          </cell>
          <cell r="E327" t="str">
            <v>UN</v>
          </cell>
          <cell r="F327" t="str">
            <v>2.481,38</v>
          </cell>
          <cell r="G327" t="str">
            <v>2.481,38</v>
          </cell>
        </row>
        <row r="328">
          <cell r="A328">
            <v>6122</v>
          </cell>
          <cell r="B328" t="str">
            <v>SINAPI-I</v>
          </cell>
          <cell r="C328">
            <v>6122</v>
          </cell>
          <cell r="D328" t="str">
            <v>APONTADOR OU APROPRIADOR DE MAO DE OBRA</v>
          </cell>
          <cell r="E328" t="str">
            <v>H</v>
          </cell>
          <cell r="F328" t="str">
            <v>20,64</v>
          </cell>
          <cell r="G328" t="str">
            <v>23,89</v>
          </cell>
        </row>
        <row r="329">
          <cell r="A329">
            <v>40810</v>
          </cell>
          <cell r="B329" t="str">
            <v>SINAPI-I</v>
          </cell>
          <cell r="C329">
            <v>40810</v>
          </cell>
          <cell r="D329" t="str">
            <v>APONTADOR OU APROPRIADOR DE MAO DE OBRA (MENSALISTA)</v>
          </cell>
          <cell r="E329" t="str">
            <v>MES</v>
          </cell>
          <cell r="F329" t="str">
            <v>3.626,04</v>
          </cell>
          <cell r="G329" t="str">
            <v>4.199,92</v>
          </cell>
        </row>
        <row r="330">
          <cell r="A330">
            <v>21100</v>
          </cell>
          <cell r="B330" t="str">
            <v>SINAPI-I</v>
          </cell>
          <cell r="C330">
            <v>21100</v>
          </cell>
          <cell r="D330" t="str">
            <v>AQUECEDOR DE AGUA A GAS GLP/GN COM CAPACIDADE DE ARMAZENAMENTO DE 50 A 80 L</v>
          </cell>
          <cell r="E330" t="str">
            <v>UN</v>
          </cell>
          <cell r="F330" t="str">
            <v>3.047,95</v>
          </cell>
          <cell r="G330" t="str">
            <v>3.047,95</v>
          </cell>
        </row>
        <row r="331">
          <cell r="A331">
            <v>11816</v>
          </cell>
          <cell r="B331" t="str">
            <v>SINAPI-I</v>
          </cell>
          <cell r="C331">
            <v>11816</v>
          </cell>
          <cell r="D331" t="str">
            <v>AQUECEDOR DE AGUA ELETRICO  RESERVATORIO DE 100 L CILINDRICO EM COBRE, REFORCADO COM ACO CARBONO, MONOFASICO, TENSAO NOMINAL 220 V</v>
          </cell>
          <cell r="E331" t="str">
            <v>UN</v>
          </cell>
          <cell r="F331" t="str">
            <v>3.250,00</v>
          </cell>
          <cell r="G331" t="str">
            <v>3.250,00</v>
          </cell>
        </row>
        <row r="332">
          <cell r="A332">
            <v>11814</v>
          </cell>
          <cell r="B332" t="str">
            <v>SINAPI-I</v>
          </cell>
          <cell r="C332">
            <v>11814</v>
          </cell>
          <cell r="D332" t="str">
            <v>AQUECEDOR DE AGUA ELETRICO  RESERVATORIO DE 500 L CILINDRICO EM COBRE, REFORCADO COM ACO CARBONO, MONOFASICO, TENSAO NOMINAL 220 V</v>
          </cell>
          <cell r="E332" t="str">
            <v>UN</v>
          </cell>
          <cell r="F332" t="str">
            <v>7.074,43</v>
          </cell>
          <cell r="G332" t="str">
            <v>7.074,43</v>
          </cell>
        </row>
        <row r="333">
          <cell r="A333">
            <v>14186</v>
          </cell>
          <cell r="B333" t="str">
            <v>SINAPI-I</v>
          </cell>
          <cell r="C333">
            <v>14186</v>
          </cell>
          <cell r="D333" t="str">
            <v>AQUECEDOR DE AGUA ELETRICO  RESERVATORIO DE 500 L CILINDRICO EM COBRE, REFORCADO COM ACO CARBONO, TRIFASICO, TENSAO NOMINAL 220/380/400 V, POTENCIA 24 KW</v>
          </cell>
          <cell r="E333" t="str">
            <v>UN</v>
          </cell>
          <cell r="F333" t="str">
            <v>8.882,91</v>
          </cell>
          <cell r="G333" t="str">
            <v>8.882,91</v>
          </cell>
        </row>
        <row r="334">
          <cell r="A334">
            <v>14185</v>
          </cell>
          <cell r="B334" t="str">
            <v>SINAPI-I</v>
          </cell>
          <cell r="C334">
            <v>14185</v>
          </cell>
          <cell r="D334" t="str">
            <v>AQUECEDOR DE AGUA ELETRICO  RESERVATORIO DE 700 L CILINDRICO EM COBRE, REFORCADO COM ACO CARBONO, MONOFASICO, TENSAO NOMINAL 220 V</v>
          </cell>
          <cell r="E334" t="str">
            <v>UN</v>
          </cell>
          <cell r="F334" t="str">
            <v>11.506,83</v>
          </cell>
          <cell r="G334" t="str">
            <v>11.506,83</v>
          </cell>
        </row>
        <row r="335">
          <cell r="A335">
            <v>11811</v>
          </cell>
          <cell r="B335" t="str">
            <v>SINAPI-I</v>
          </cell>
          <cell r="C335">
            <v>11811</v>
          </cell>
          <cell r="D335" t="str">
            <v>AQUECEDOR DE AGUA ELETRICO HORIZONTAL, RESERVATORIO DE 200 L CILINDRICO EM COBRE, REFORCADO COM ACO CARBONO, MONOFASICO, TENSAO NOMINAL 220 V</v>
          </cell>
          <cell r="E335" t="str">
            <v>UN</v>
          </cell>
          <cell r="F335" t="str">
            <v>4.399,77</v>
          </cell>
          <cell r="G335" t="str">
            <v>4.399,77</v>
          </cell>
        </row>
        <row r="336">
          <cell r="A336">
            <v>44498</v>
          </cell>
          <cell r="B336" t="str">
            <v>SINAPI-I</v>
          </cell>
          <cell r="C336">
            <v>44498</v>
          </cell>
          <cell r="D336" t="str">
            <v>AQUECEDOR DE OLEO BPF (FLUIDO) TERMICO, CAPACIDADE DE 300.000  KCAL/H</v>
          </cell>
          <cell r="E336" t="str">
            <v>UN</v>
          </cell>
          <cell r="F336" t="str">
            <v>290.224,43</v>
          </cell>
          <cell r="G336" t="str">
            <v>290.224,43</v>
          </cell>
        </row>
        <row r="337">
          <cell r="A337">
            <v>34469</v>
          </cell>
          <cell r="B337" t="str">
            <v>SINAPI-I</v>
          </cell>
          <cell r="C337">
            <v>34469</v>
          </cell>
          <cell r="D337" t="str">
            <v>AQUECEDOR SOLAR COM RESERVATORIO TERMICO DE 1000 L E *5* PLACAS COLETORAS DE *2,0* M2 (NAO INCLUI ACESSORIOS) (SEM INSTALACAO)</v>
          </cell>
          <cell r="E337" t="str">
            <v>UN</v>
          </cell>
          <cell r="F337" t="str">
            <v>10.161,91</v>
          </cell>
          <cell r="G337" t="str">
            <v>10.161,91</v>
          </cell>
        </row>
        <row r="338">
          <cell r="A338">
            <v>34476</v>
          </cell>
          <cell r="B338" t="str">
            <v>SINAPI-I</v>
          </cell>
          <cell r="C338">
            <v>34476</v>
          </cell>
          <cell r="D338" t="str">
            <v>AQUECEDOR SOLAR COM RESERVATORIO TERMICO DE 400 L E *2* PLACAS COLETORAS DE *2,0* M2 (NAO INCLUI ACESSORIOS) (SEM INSTALACAO)</v>
          </cell>
          <cell r="E338" t="str">
            <v>UN</v>
          </cell>
          <cell r="F338" t="str">
            <v>5.299,86</v>
          </cell>
          <cell r="G338" t="str">
            <v>5.299,86</v>
          </cell>
        </row>
        <row r="339">
          <cell r="A339">
            <v>34477</v>
          </cell>
          <cell r="B339" t="str">
            <v>SINAPI-I</v>
          </cell>
          <cell r="C339">
            <v>34477</v>
          </cell>
          <cell r="D339" t="str">
            <v>AQUECEDOR SOLAR COM RESERVATORIO TERMICO DE 600 L E *3* PLACAS COLETORAS DE *2,0* M2 (NAO INCLUI ACESSORIOS) (SEM INSTALACAO)</v>
          </cell>
          <cell r="E339" t="str">
            <v>UN</v>
          </cell>
          <cell r="F339" t="str">
            <v>7.033,94</v>
          </cell>
          <cell r="G339" t="str">
            <v>7.033,94</v>
          </cell>
        </row>
        <row r="340">
          <cell r="A340">
            <v>34482</v>
          </cell>
          <cell r="B340" t="str">
            <v>SINAPI-I</v>
          </cell>
          <cell r="C340">
            <v>34482</v>
          </cell>
          <cell r="D340" t="str">
            <v>AQUECEDOR SOLAR COM RESERVATORIO TERMICO DE 800 L E *4* PLACAS COLETORAS DE *2,0* M2 (NAO INCLUI ACESSORIOS) (SEM INSTALACAO)</v>
          </cell>
          <cell r="E340" t="str">
            <v>UN</v>
          </cell>
          <cell r="F340" t="str">
            <v>6.569,31</v>
          </cell>
          <cell r="G340" t="str">
            <v>6.569,31</v>
          </cell>
        </row>
        <row r="341">
          <cell r="A341">
            <v>34472</v>
          </cell>
          <cell r="B341" t="str">
            <v>SINAPI-I</v>
          </cell>
          <cell r="C341">
            <v>34472</v>
          </cell>
          <cell r="D341" t="str">
            <v>AQUECEDOR SOLAR DE INSTALACAO EXTERNA, KIT COMPACTO, CONJUNTO COM RESERVATORIO TERMICO DE 200 L, PLACA COLETORA DE *2,0* M2 E INCLUSO ACESSORIOS (RESIDENCIAS ATE 120,00 M2 E DE 4 A 5 BANHOS POR DIA) (SEM INSTALACAO)</v>
          </cell>
          <cell r="E341" t="str">
            <v>UN</v>
          </cell>
          <cell r="F341" t="str">
            <v>3.126,50</v>
          </cell>
          <cell r="G341" t="str">
            <v>3.126,50</v>
          </cell>
        </row>
        <row r="342">
          <cell r="A342">
            <v>42425</v>
          </cell>
          <cell r="B342" t="str">
            <v>SINAPI-I</v>
          </cell>
          <cell r="C342">
            <v>42425</v>
          </cell>
          <cell r="D342" t="str">
            <v>AR CONDICIONADO SPLIT INVERTER, HI-WALL (PAREDE), 12000 BTU/H, CICLO FRIO, 60HZ, CLASSIFICACAO A (SELO PROCEL), GAS HFC, CONTROLE S/FIO</v>
          </cell>
          <cell r="E342" t="str">
            <v>UN</v>
          </cell>
          <cell r="F342" t="str">
            <v>2.116,86</v>
          </cell>
          <cell r="G342" t="str">
            <v>2.116,86</v>
          </cell>
        </row>
        <row r="343">
          <cell r="A343">
            <v>42422</v>
          </cell>
          <cell r="B343" t="str">
            <v>SINAPI-I</v>
          </cell>
          <cell r="C343">
            <v>42422</v>
          </cell>
          <cell r="D343" t="str">
            <v>AR CONDICIONADO SPLIT INVERTER, HI-WALL (PAREDE), 18000 BTU/H, CICLO FRIO, 60HZ, CLASSIFICACAO A (SELO PROCEL), GAS HFC, CONTROLE S/FIO</v>
          </cell>
          <cell r="E343" t="str">
            <v>UN</v>
          </cell>
          <cell r="F343" t="str">
            <v>3.142,55</v>
          </cell>
          <cell r="G343" t="str">
            <v>3.142,55</v>
          </cell>
        </row>
        <row r="344">
          <cell r="A344">
            <v>43184</v>
          </cell>
          <cell r="B344" t="str">
            <v>SINAPI-I</v>
          </cell>
          <cell r="C344">
            <v>43184</v>
          </cell>
          <cell r="D344" t="str">
            <v>AR CONDICIONADO SPLIT INVERTER, HI-WALL (PAREDE), 24000 BTU/H, CICLO FRIO, 60HZ, CLASSIFICACAO A - SELO PROCEL, GAS HFC, CONTROLE S/FIO</v>
          </cell>
          <cell r="E344" t="str">
            <v>UN</v>
          </cell>
          <cell r="F344" t="str">
            <v>4.343,30</v>
          </cell>
          <cell r="G344" t="str">
            <v>4.343,30</v>
          </cell>
        </row>
        <row r="345">
          <cell r="A345">
            <v>42424</v>
          </cell>
          <cell r="B345" t="str">
            <v>SINAPI-I</v>
          </cell>
          <cell r="C345">
            <v>42424</v>
          </cell>
          <cell r="D345" t="str">
            <v>AR CONDICIONADO SPLIT INVERTER, HI-WALL (PAREDE), 9000 BTU/H, CICLO FRIO, 60HZ, CLASSIFICACAO A (SELO PROCEL), GAS HFC, CONTROLE S/FIO</v>
          </cell>
          <cell r="E345" t="str">
            <v>UN</v>
          </cell>
          <cell r="F345" t="str">
            <v>1.890,54</v>
          </cell>
          <cell r="G345" t="str">
            <v>1.890,54</v>
          </cell>
        </row>
        <row r="346">
          <cell r="A346">
            <v>42421</v>
          </cell>
          <cell r="B346" t="str">
            <v>SINAPI-I</v>
          </cell>
          <cell r="C346">
            <v>42421</v>
          </cell>
          <cell r="D346" t="str">
            <v>AR CONDICIONADO SPLIT INVERTER, PISO TETO, APRESENTANDO ENTRE 54000 E 58000 BTU/H, CICLO FRIO, 60HZ, CLASSIFICACAO ENERGETICA A OU B (SELO PROCEL), GAS HFC, CONTROLE S/FIO</v>
          </cell>
          <cell r="E346" t="str">
            <v>UN</v>
          </cell>
          <cell r="F346" t="str">
            <v>17.213,16</v>
          </cell>
          <cell r="G346" t="str">
            <v>17.213,16</v>
          </cell>
        </row>
        <row r="347">
          <cell r="A347">
            <v>42416</v>
          </cell>
          <cell r="B347" t="str">
            <v>SINAPI-I</v>
          </cell>
          <cell r="C347">
            <v>42416</v>
          </cell>
          <cell r="D347" t="str">
            <v>AR CONDICIONADO SPLIT INVERTER, PISO TETO, 18000 BTU/H, CICLO FRIO, 60HZ, CLASSIFICACAO ENERGETICA A OU B (SELO PROCEL), GAS HFC, CONTROLE S/FIO</v>
          </cell>
          <cell r="E347" t="str">
            <v>UN</v>
          </cell>
          <cell r="F347" t="str">
            <v>8.149,90</v>
          </cell>
          <cell r="G347" t="str">
            <v>8.149,90</v>
          </cell>
        </row>
        <row r="348">
          <cell r="A348">
            <v>42417</v>
          </cell>
          <cell r="B348" t="str">
            <v>SINAPI-I</v>
          </cell>
          <cell r="C348">
            <v>42417</v>
          </cell>
          <cell r="D348" t="str">
            <v>AR CONDICIONADO SPLIT INVERTER, PISO TETO, 24000 BTU/H, CICLO FRIO, 60HZ, CLASSIFICACAO ENERGETICA A OU B (SELO PROCEL), GAS HFC, CONTROLE S/FIO</v>
          </cell>
          <cell r="E348" t="str">
            <v>UN</v>
          </cell>
          <cell r="F348" t="str">
            <v>9.136,71</v>
          </cell>
          <cell r="G348" t="str">
            <v>9.136,71</v>
          </cell>
        </row>
        <row r="349">
          <cell r="A349">
            <v>42419</v>
          </cell>
          <cell r="B349" t="str">
            <v>SINAPI-I</v>
          </cell>
          <cell r="C349">
            <v>42419</v>
          </cell>
          <cell r="D349" t="str">
            <v>AR CONDICIONADO SPLIT INVERTER, PISO TETO, 36000 BTU/H, CICLO FRIO, 60HZ, CLASSIFICACAO ENERGETICA A OU B (SELO PROCEL), GAS HFC, CONTROLE S/FIO</v>
          </cell>
          <cell r="E349" t="str">
            <v>UN</v>
          </cell>
          <cell r="F349" t="str">
            <v>10.322,54</v>
          </cell>
          <cell r="G349" t="str">
            <v>10.322,54</v>
          </cell>
        </row>
        <row r="350">
          <cell r="A350">
            <v>42420</v>
          </cell>
          <cell r="B350" t="str">
            <v>SINAPI-I</v>
          </cell>
          <cell r="C350">
            <v>42420</v>
          </cell>
          <cell r="D350" t="str">
            <v>AR CONDICIONADO SPLIT INVERTER, PISO TETO, 48000 BTU/H, CICLO FRIO, 60HZ, CLASSIFICACAO ENERGETICA A OU B (SELO PROCEL), GAS HFC, CONTROLE S/FIO</v>
          </cell>
          <cell r="E350" t="str">
            <v>UN</v>
          </cell>
          <cell r="F350" t="str">
            <v>14.187,57</v>
          </cell>
          <cell r="G350" t="str">
            <v>14.187,57</v>
          </cell>
        </row>
        <row r="351">
          <cell r="A351">
            <v>43195</v>
          </cell>
          <cell r="B351" t="str">
            <v>SINAPI-I</v>
          </cell>
          <cell r="C351">
            <v>43195</v>
          </cell>
          <cell r="D351" t="str">
            <v>AR CONDICIONADO SPLIT ON/OFF, CASSETE (TETO), FRIO 4 VIAS 18000 BTUS/H, CLASSIFICACAO ENERGETICA C - SELO PROCEL, GAS HFC, CONTROLE S/ FIO</v>
          </cell>
          <cell r="E351" t="str">
            <v>UN</v>
          </cell>
          <cell r="F351" t="str">
            <v>4.995,64</v>
          </cell>
          <cell r="G351" t="str">
            <v>4.995,64</v>
          </cell>
        </row>
        <row r="352">
          <cell r="A352">
            <v>43196</v>
          </cell>
          <cell r="B352" t="str">
            <v>SINAPI-I</v>
          </cell>
          <cell r="C352">
            <v>43196</v>
          </cell>
          <cell r="D352" t="str">
            <v>AR CONDICIONADO SPLIT ON/OFF, CASSETE (TETO), FRIO 4 VIAS 24000 BTUS/H, CLASSIFICACAO ENERGETICA C - SELO PROCEL, GAS HFC, CONTROLE S/ FIO</v>
          </cell>
          <cell r="E352" t="str">
            <v>UN</v>
          </cell>
          <cell r="F352" t="str">
            <v>6.191,38</v>
          </cell>
          <cell r="G352" t="str">
            <v>6.191,38</v>
          </cell>
        </row>
        <row r="353">
          <cell r="A353">
            <v>43198</v>
          </cell>
          <cell r="B353" t="str">
            <v>SINAPI-I</v>
          </cell>
          <cell r="C353">
            <v>43198</v>
          </cell>
          <cell r="D353" t="str">
            <v>AR CONDICIONADO SPLIT ON/OFF, CASSETE (TETO), FRIO 4 VIAS 36000 BTUS/H, CLASSIFICACAO ENERGETICA C - SELO PROCEL, GAS HFC, CONTROLE S/ FIO</v>
          </cell>
          <cell r="E353" t="str">
            <v>UN</v>
          </cell>
          <cell r="F353" t="str">
            <v>9.200,25</v>
          </cell>
          <cell r="G353" t="str">
            <v>9.200,25</v>
          </cell>
        </row>
        <row r="354">
          <cell r="A354">
            <v>43199</v>
          </cell>
          <cell r="B354" t="str">
            <v>SINAPI-I</v>
          </cell>
          <cell r="C354">
            <v>43199</v>
          </cell>
          <cell r="D354" t="str">
            <v>AR CONDICIONADO SPLIT ON/OFF, CASSETE (TETO), FRIO 4 VIAS 48000 BTUS/H, CLASSIFICACAO ENERGETICA C - SELO PROCEL, GAS HFC, CONTROLE S/ FIO</v>
          </cell>
          <cell r="E354" t="str">
            <v>UN</v>
          </cell>
          <cell r="F354" t="str">
            <v>9.537,38</v>
          </cell>
          <cell r="G354" t="str">
            <v>9.537,38</v>
          </cell>
        </row>
        <row r="355">
          <cell r="A355">
            <v>43200</v>
          </cell>
          <cell r="B355" t="str">
            <v>SINAPI-I</v>
          </cell>
          <cell r="C355">
            <v>43200</v>
          </cell>
          <cell r="D355" t="str">
            <v>AR CONDICIONADO SPLIT ON/OFF, CASSETE (TETO), FRIO 4 VIAS 60000 BTUS/H, CLASSIFICACAO ENERGETICA C - SELO PROCEL, GAS HFC, CONTROLE S/ FIO</v>
          </cell>
          <cell r="E355" t="str">
            <v>UN</v>
          </cell>
          <cell r="F355" t="str">
            <v>10.944,83</v>
          </cell>
          <cell r="G355" t="str">
            <v>10.944,83</v>
          </cell>
        </row>
        <row r="356">
          <cell r="A356">
            <v>39556</v>
          </cell>
          <cell r="B356" t="str">
            <v>SINAPI-I</v>
          </cell>
          <cell r="C356">
            <v>39556</v>
          </cell>
          <cell r="D356" t="str">
            <v>AR CONDICIONADO SPLIT ON/OFF, CASSETE (TETO), 18000 BTUS/H, CICLO QUENTE/FRIO, 60 HZ, CLASSIFICACAO ENERGETICA C - SELO PROCEL, GAS HFC, CONTROLE S/ FIO</v>
          </cell>
          <cell r="E356" t="str">
            <v>UN</v>
          </cell>
          <cell r="F356" t="str">
            <v>5.977,75</v>
          </cell>
          <cell r="G356" t="str">
            <v>5.977,75</v>
          </cell>
        </row>
        <row r="357">
          <cell r="A357">
            <v>39557</v>
          </cell>
          <cell r="B357" t="str">
            <v>SINAPI-I</v>
          </cell>
          <cell r="C357">
            <v>39557</v>
          </cell>
          <cell r="D357" t="str">
            <v>AR CONDICIONADO SPLIT ON/OFF, CASSETE (TETO), 24000 BTUS/H, CICLO QUENTE/FRIO, 60 HZ, CLASSIFICACAO ENERGETICA C - SELO PROCEL, GAS HFC, CONTROLE S/ FIO</v>
          </cell>
          <cell r="E357" t="str">
            <v>UN</v>
          </cell>
          <cell r="F357" t="str">
            <v>6.436,73</v>
          </cell>
          <cell r="G357" t="str">
            <v>6.436,73</v>
          </cell>
        </row>
        <row r="358">
          <cell r="A358">
            <v>39559</v>
          </cell>
          <cell r="B358" t="str">
            <v>SINAPI-I</v>
          </cell>
          <cell r="C358">
            <v>39559</v>
          </cell>
          <cell r="D358" t="str">
            <v>AR CONDICIONADO SPLIT ON/OFF, CASSETE (TETO), 36000 BTUS/H, CICLO QUENTE/FRIO, 60 HZ, CLASSIFICACAO ENERGETICA A - SELO PROCEL, GAS HFC, CONTROLE S/ FIO</v>
          </cell>
          <cell r="E358" t="str">
            <v>UN</v>
          </cell>
          <cell r="F358" t="str">
            <v>9.512,24</v>
          </cell>
          <cell r="G358" t="str">
            <v>9.512,24</v>
          </cell>
        </row>
        <row r="359">
          <cell r="A359">
            <v>39560</v>
          </cell>
          <cell r="B359" t="str">
            <v>SINAPI-I</v>
          </cell>
          <cell r="C359">
            <v>39560</v>
          </cell>
          <cell r="D359" t="str">
            <v>AR CONDICIONADO SPLIT ON/OFF, CASSETE (TETO), 48000 BTUS/H, CICLO QUENTE/FRIO, 60 HZ, CLASSIFICACAO ENERGETICA A - SELO PROCEL, GAS HFC, CONTROLE S/ FIO</v>
          </cell>
          <cell r="E359" t="str">
            <v>UN</v>
          </cell>
          <cell r="F359" t="str">
            <v>11.004,74</v>
          </cell>
          <cell r="G359" t="str">
            <v>11.004,74</v>
          </cell>
        </row>
        <row r="360">
          <cell r="A360">
            <v>39561</v>
          </cell>
          <cell r="B360" t="str">
            <v>SINAPI-I</v>
          </cell>
          <cell r="C360">
            <v>39561</v>
          </cell>
          <cell r="D360" t="str">
            <v>AR CONDICIONADO SPLIT ON/OFF, CASSETE (TETO), 60000 BTUS/H, CICLO QUENTE/FRIO, 60 HZ, CLASSIFICACAO ENERGETICA A - SELO PROCEL, GAS HFC, CONTROLE S/ FIO</v>
          </cell>
          <cell r="E360" t="str">
            <v>UN</v>
          </cell>
          <cell r="F360" t="str">
            <v>11.512,36</v>
          </cell>
          <cell r="G360" t="str">
            <v>11.512,36</v>
          </cell>
        </row>
        <row r="361">
          <cell r="A361">
            <v>43190</v>
          </cell>
          <cell r="B361" t="str">
            <v>SINAPI-I</v>
          </cell>
          <cell r="C361">
            <v>43190</v>
          </cell>
          <cell r="D361" t="str">
            <v>AR CONDICIONADO SPLIT ON/OFF, HI-WALL (PAREDE), 12000 BTUS/H, CICLO FRIO, 60 HZ, CLASSIFICACAO ENERGETICA A - SELO PROCEL, GAS HFC, CONTROLE S/ FIO</v>
          </cell>
          <cell r="E361" t="str">
            <v>UN</v>
          </cell>
          <cell r="F361" t="str">
            <v>1.698,92</v>
          </cell>
          <cell r="G361" t="str">
            <v>1.698,92</v>
          </cell>
        </row>
        <row r="362">
          <cell r="A362">
            <v>39555</v>
          </cell>
          <cell r="B362" t="str">
            <v>SINAPI-I</v>
          </cell>
          <cell r="C362">
            <v>39555</v>
          </cell>
          <cell r="D362" t="str">
            <v>AR CONDICIONADO SPLIT ON/OFF, HI-WALL (PAREDE), 12000 BTUS/H, CICLO QUENTE/FRIO, 60 HZ, CLASSIFICACAO ENERGETICA A - SELO PROCEL, GAS HFC, CONTROLE S/ FIO</v>
          </cell>
          <cell r="E362" t="str">
            <v>UN</v>
          </cell>
          <cell r="F362" t="str">
            <v>1.837,79</v>
          </cell>
          <cell r="G362" t="str">
            <v>1.837,79</v>
          </cell>
        </row>
        <row r="363">
          <cell r="A363">
            <v>43191</v>
          </cell>
          <cell r="B363" t="str">
            <v>SINAPI-I</v>
          </cell>
          <cell r="C363">
            <v>43191</v>
          </cell>
          <cell r="D363" t="str">
            <v>AR CONDICIONADO SPLIT ON/OFF, HI-WALL (PAREDE), 18000 BTUS/H, CICLO FRIO, 60 HZ, CLASSIFICACAO ENERGETICA A - SELO PROCEL, GAS HFC, CONTROLE S/ FIO</v>
          </cell>
          <cell r="E363" t="str">
            <v>UN</v>
          </cell>
          <cell r="F363" t="str">
            <v>2.444,52</v>
          </cell>
          <cell r="G363" t="str">
            <v>2.444,52</v>
          </cell>
        </row>
        <row r="364">
          <cell r="A364">
            <v>39548</v>
          </cell>
          <cell r="B364" t="str">
            <v>SINAPI-I</v>
          </cell>
          <cell r="C364">
            <v>39548</v>
          </cell>
          <cell r="D364" t="str">
            <v>AR CONDICIONADO SPLIT ON/OFF, HI-WALL (PAREDE), 18000 BTUS/H, CICLO QUENTE/FRIO, 60 HZ, CLASSIFICACAO ENERGETICA A - SELO PROCEL, GAS HFC, CONTROLE S/ FIO</v>
          </cell>
          <cell r="E364" t="str">
            <v>UN</v>
          </cell>
          <cell r="F364" t="str">
            <v>2.726,01</v>
          </cell>
          <cell r="G364" t="str">
            <v>2.726,01</v>
          </cell>
        </row>
        <row r="365">
          <cell r="A365">
            <v>43192</v>
          </cell>
          <cell r="B365" t="str">
            <v>SINAPI-I</v>
          </cell>
          <cell r="C365">
            <v>43192</v>
          </cell>
          <cell r="D365" t="str">
            <v>AR CONDICIONADO SPLIT ON/OFF, HI-WALL (PAREDE), 24000 BTUS/H, CICLO FRIO, 60 HZ, CLASSIFICACAO ENERGETICA A - SELO PROCEL, GAS HFC, CONTROLE S/ FIO</v>
          </cell>
          <cell r="E365" t="str">
            <v>UN</v>
          </cell>
          <cell r="F365" t="str">
            <v>3.202,10</v>
          </cell>
          <cell r="G365" t="str">
            <v>3.202,10</v>
          </cell>
        </row>
        <row r="366">
          <cell r="A366">
            <v>39554</v>
          </cell>
          <cell r="B366" t="str">
            <v>SINAPI-I</v>
          </cell>
          <cell r="C366">
            <v>39554</v>
          </cell>
          <cell r="D366" t="str">
            <v>AR CONDICIONADO SPLIT ON/OFF, HI-WALL (PAREDE), 24000 BTUS/H, CICLO QUENTE/FRIO, 60 HZ, CLASSIFICACAO ENERGETICA A - SELO PROCEL, GAS HFC, CONTROLE S/ FIO</v>
          </cell>
          <cell r="E366" t="str">
            <v>UN</v>
          </cell>
          <cell r="F366" t="str">
            <v>3.604,75</v>
          </cell>
          <cell r="G366" t="str">
            <v>3.604,75</v>
          </cell>
        </row>
        <row r="367">
          <cell r="A367">
            <v>43194</v>
          </cell>
          <cell r="B367" t="str">
            <v>SINAPI-I</v>
          </cell>
          <cell r="C367">
            <v>43194</v>
          </cell>
          <cell r="D367" t="str">
            <v>AR CONDICIONADO SPLIT ON/OFF, HI-WALL (PAREDE), 9000 BTUS/H, CICLO FRIO, 60 HZ, CLASSIFICACAO ENERGETICA A - SELO PROCEL, GAS HFC, CONTROLE S/ FIO</v>
          </cell>
          <cell r="E367" t="str">
            <v>UN</v>
          </cell>
          <cell r="F367" t="str">
            <v>1.455,41</v>
          </cell>
          <cell r="G367" t="str">
            <v>1.455,41</v>
          </cell>
        </row>
        <row r="368">
          <cell r="A368">
            <v>39551</v>
          </cell>
          <cell r="B368" t="str">
            <v>SINAPI-I</v>
          </cell>
          <cell r="C368">
            <v>39551</v>
          </cell>
          <cell r="D368" t="str">
            <v>AR CONDICIONADO SPLIT ON/OFF, HI-WALL (PAREDE), 9000 BTUS/H, CICLO QUENTE/FRIO, 60 HZ, CLASSIFICACAO ENERGETICA A - SELO PROCEL, GAS HFC, CONTROLE S/ FIO</v>
          </cell>
          <cell r="E368" t="str">
            <v>UN</v>
          </cell>
          <cell r="F368" t="str">
            <v>1.602,56</v>
          </cell>
          <cell r="G368" t="str">
            <v>1.602,56</v>
          </cell>
        </row>
        <row r="369">
          <cell r="A369">
            <v>43185</v>
          </cell>
          <cell r="B369" t="str">
            <v>SINAPI-I</v>
          </cell>
          <cell r="C369">
            <v>43185</v>
          </cell>
          <cell r="D369" t="str">
            <v>AR CONDICIONADO SPLIT ON/OFF, PISO TETO, 18.000 BTU/H, CICLO FRIO, 60HZ, CLASSIFICACAO ENERGETICA C - SELO PROCEL, GAS HFC, CONTROLE S/FIO</v>
          </cell>
          <cell r="E369" t="str">
            <v>UN</v>
          </cell>
          <cell r="F369" t="str">
            <v>4.554,20</v>
          </cell>
          <cell r="G369" t="str">
            <v>4.554,20</v>
          </cell>
        </row>
        <row r="370">
          <cell r="A370">
            <v>43186</v>
          </cell>
          <cell r="B370" t="str">
            <v>SINAPI-I</v>
          </cell>
          <cell r="C370">
            <v>43186</v>
          </cell>
          <cell r="D370" t="str">
            <v>AR CONDICIONADO SPLIT ON/OFF, PISO TETO, 24.000 BTU/H, CICLO FRIO, 60HZ, CLASSIFICACAO ENERGETICA C - SELO PROCEL, GAS HFC, CONTROLE S/FIO</v>
          </cell>
          <cell r="E370" t="str">
            <v>UN</v>
          </cell>
          <cell r="F370" t="str">
            <v>4.803,77</v>
          </cell>
          <cell r="G370" t="str">
            <v>4.803,77</v>
          </cell>
        </row>
        <row r="371">
          <cell r="A371">
            <v>43187</v>
          </cell>
          <cell r="B371" t="str">
            <v>SINAPI-I</v>
          </cell>
          <cell r="C371">
            <v>43187</v>
          </cell>
          <cell r="D371" t="str">
            <v>AR CONDICIONADO SPLIT ON/OFF, PISO TETO, 36.000 BTU/H, CICLO FRIO, 60HZ, CLASSIFICACAO ENERGETICA C - SELO PROCEL, GAS HFC, CONTROLE S/FIO</v>
          </cell>
          <cell r="E371" t="str">
            <v>UN</v>
          </cell>
          <cell r="F371" t="str">
            <v>6.374,65</v>
          </cell>
          <cell r="G371" t="str">
            <v>6.374,65</v>
          </cell>
        </row>
        <row r="372">
          <cell r="A372">
            <v>43188</v>
          </cell>
          <cell r="B372" t="str">
            <v>SINAPI-I</v>
          </cell>
          <cell r="C372">
            <v>43188</v>
          </cell>
          <cell r="D372" t="str">
            <v>AR CONDICIONADO SPLIT ON/OFF, PISO TETO, 48.000 BTU/H, CICLO FRIO, 60HZ, CLASSIFICACAO ENERGETICA C - SELO PROCEL, GAS HFC, CONTROLE S/FIO</v>
          </cell>
          <cell r="E372" t="str">
            <v>UN</v>
          </cell>
          <cell r="F372" t="str">
            <v>7.723,73</v>
          </cell>
          <cell r="G372" t="str">
            <v>7.723,73</v>
          </cell>
        </row>
        <row r="373">
          <cell r="A373">
            <v>43189</v>
          </cell>
          <cell r="B373" t="str">
            <v>SINAPI-I</v>
          </cell>
          <cell r="C373">
            <v>43189</v>
          </cell>
          <cell r="D373" t="str">
            <v>AR CONDICIONADO SPLIT ON/OFF, PISO TETO, 60.000 BTU/H, CICLO FRIO, 60HZ, CLASSIFICACAO ENERGETICA C - SELO PROCEL, GAS HFC, CONTROLE S/FIO</v>
          </cell>
          <cell r="E373" t="str">
            <v>UN</v>
          </cell>
          <cell r="F373" t="str">
            <v>8.687,91</v>
          </cell>
          <cell r="G373" t="str">
            <v>8.687,91</v>
          </cell>
        </row>
        <row r="374">
          <cell r="A374">
            <v>39580</v>
          </cell>
          <cell r="B374" t="str">
            <v>SINAPI-I</v>
          </cell>
          <cell r="C374">
            <v>39580</v>
          </cell>
          <cell r="D374" t="str">
            <v>AR-CONDICIONADO FRIO SPLITAO INVERTER 30 TR</v>
          </cell>
          <cell r="E374" t="str">
            <v>UN</v>
          </cell>
          <cell r="F374" t="str">
            <v>68.464,28</v>
          </cell>
          <cell r="G374" t="str">
            <v>68.464,28</v>
          </cell>
        </row>
        <row r="375">
          <cell r="A375">
            <v>39577</v>
          </cell>
          <cell r="B375" t="str">
            <v>SINAPI-I</v>
          </cell>
          <cell r="C375">
            <v>39577</v>
          </cell>
          <cell r="D375" t="str">
            <v>AR-CONDICIONADO FRIO SPLITAO MODULAR 10 TR</v>
          </cell>
          <cell r="E375" t="str">
            <v>UN</v>
          </cell>
          <cell r="F375" t="str">
            <v>21.429,17</v>
          </cell>
          <cell r="G375" t="str">
            <v>21.429,17</v>
          </cell>
        </row>
        <row r="376">
          <cell r="A376">
            <v>39578</v>
          </cell>
          <cell r="B376" t="str">
            <v>SINAPI-I</v>
          </cell>
          <cell r="C376">
            <v>39578</v>
          </cell>
          <cell r="D376" t="str">
            <v>AR-CONDICIONADO FRIO SPLITAO MODULAR 15 TR</v>
          </cell>
          <cell r="E376" t="str">
            <v>UN</v>
          </cell>
          <cell r="F376" t="str">
            <v>27.654,77</v>
          </cell>
          <cell r="G376" t="str">
            <v>27.654,77</v>
          </cell>
        </row>
        <row r="377">
          <cell r="A377">
            <v>39579</v>
          </cell>
          <cell r="B377" t="str">
            <v>SINAPI-I</v>
          </cell>
          <cell r="C377">
            <v>39579</v>
          </cell>
          <cell r="D377" t="str">
            <v>AR-CONDICIONADO FRIO SPLITAO MODULAR 20 TR</v>
          </cell>
          <cell r="E377" t="str">
            <v>UN</v>
          </cell>
          <cell r="F377" t="str">
            <v>40.235,53</v>
          </cell>
          <cell r="G377" t="str">
            <v>40.235,53</v>
          </cell>
        </row>
        <row r="378">
          <cell r="A378">
            <v>39826</v>
          </cell>
          <cell r="B378" t="str">
            <v>SINAPI-I</v>
          </cell>
          <cell r="C378">
            <v>39826</v>
          </cell>
          <cell r="D378" t="str">
            <v>AR-CONDICIONADO SPLIT INVERTER, PISO TETO, 24000 BTU/H, QUENTE/FRIO, 60HZ, CLASSIFICACAO ENERGETICA A - SELO PROCEL, GAS HFC, CONTROLE S/FIO</v>
          </cell>
          <cell r="E378" t="str">
            <v>UN</v>
          </cell>
          <cell r="F378" t="str">
            <v>4.941,65</v>
          </cell>
          <cell r="G378" t="str">
            <v>4.941,65</v>
          </cell>
        </row>
        <row r="379">
          <cell r="A379">
            <v>10700</v>
          </cell>
          <cell r="B379" t="str">
            <v>SINAPI-I</v>
          </cell>
          <cell r="C379">
            <v>10700</v>
          </cell>
          <cell r="D379" t="str">
            <v>ARADO REVERSIVEL COM 3 DISCOS DE 26" X 6MM REBOCAVEL</v>
          </cell>
          <cell r="E379" t="str">
            <v>UN</v>
          </cell>
          <cell r="F379" t="str">
            <v>28.471,98</v>
          </cell>
          <cell r="G379" t="str">
            <v>28.471,98</v>
          </cell>
        </row>
        <row r="380">
          <cell r="A380">
            <v>346</v>
          </cell>
          <cell r="B380" t="str">
            <v>SINAPI-I</v>
          </cell>
          <cell r="C380">
            <v>346</v>
          </cell>
          <cell r="D380" t="str">
            <v>ARAME DE ACO OVALADO 15 X 17 ( 45,7 KG, 700 KGF), ROLO 1000 M</v>
          </cell>
          <cell r="E380" t="str">
            <v>KG</v>
          </cell>
          <cell r="F380" t="str">
            <v>25,32</v>
          </cell>
          <cell r="G380" t="str">
            <v>25,32</v>
          </cell>
        </row>
        <row r="381">
          <cell r="A381">
            <v>3312</v>
          </cell>
          <cell r="B381" t="str">
            <v>SINAPI-I</v>
          </cell>
          <cell r="C381">
            <v>3312</v>
          </cell>
          <cell r="D381" t="str">
            <v>ARAME DE AMARRACAO PARA GABIAO GALVANIZADO, DIAMETRO 2,2 MM</v>
          </cell>
          <cell r="E381" t="str">
            <v>KG</v>
          </cell>
          <cell r="F381" t="str">
            <v>23,25</v>
          </cell>
          <cell r="G381" t="str">
            <v>23,25</v>
          </cell>
        </row>
        <row r="382">
          <cell r="A382">
            <v>339</v>
          </cell>
          <cell r="B382" t="str">
            <v>SINAPI-I</v>
          </cell>
          <cell r="C382">
            <v>339</v>
          </cell>
          <cell r="D382" t="str">
            <v>ARAME FARPADO GALVANIZADO, 14 BWG (2,11 MM), CLASSE 250</v>
          </cell>
          <cell r="E382" t="str">
            <v>M</v>
          </cell>
          <cell r="F382" t="str">
            <v>1,30</v>
          </cell>
          <cell r="G382" t="str">
            <v>1,30</v>
          </cell>
        </row>
        <row r="383">
          <cell r="A383">
            <v>340</v>
          </cell>
          <cell r="B383" t="str">
            <v>SINAPI-I</v>
          </cell>
          <cell r="C383">
            <v>340</v>
          </cell>
          <cell r="D383" t="str">
            <v>ARAME FARPADO GALVANIZADO, 16 BWG (1,65 MM), CLASSE 250</v>
          </cell>
          <cell r="E383" t="str">
            <v>M</v>
          </cell>
          <cell r="F383" t="str">
            <v>1,18</v>
          </cell>
          <cell r="G383" t="str">
            <v>1,18</v>
          </cell>
        </row>
        <row r="384">
          <cell r="A384">
            <v>43130</v>
          </cell>
          <cell r="B384" t="str">
            <v>SINAPI-I</v>
          </cell>
          <cell r="C384">
            <v>43130</v>
          </cell>
          <cell r="D384" t="str">
            <v>ARAME GALVANIZADO 12 BWG, D = 2,76 MM (0,048 KG/M) OU 14 BWG, D = 2,11 MM (0,026 KG/M)</v>
          </cell>
          <cell r="E384" t="str">
            <v>KG</v>
          </cell>
          <cell r="F384" t="str">
            <v>21,38</v>
          </cell>
          <cell r="G384" t="str">
            <v>21,38</v>
          </cell>
        </row>
        <row r="385">
          <cell r="A385">
            <v>344</v>
          </cell>
          <cell r="B385" t="str">
            <v>SINAPI-I</v>
          </cell>
          <cell r="C385">
            <v>344</v>
          </cell>
          <cell r="D385" t="str">
            <v>ARAME GALVANIZADO 16 BWG, D = 1,65MM (0,0166 KG/M)</v>
          </cell>
          <cell r="E385" t="str">
            <v>KG</v>
          </cell>
          <cell r="F385" t="str">
            <v>28,10</v>
          </cell>
          <cell r="G385" t="str">
            <v>28,10</v>
          </cell>
        </row>
        <row r="386">
          <cell r="A386">
            <v>345</v>
          </cell>
          <cell r="B386" t="str">
            <v>SINAPI-I</v>
          </cell>
          <cell r="C386">
            <v>345</v>
          </cell>
          <cell r="D386" t="str">
            <v>ARAME GALVANIZADO 18 BWG, D = 1,24MM (0,009 KG/M)</v>
          </cell>
          <cell r="E386" t="str">
            <v>KG</v>
          </cell>
          <cell r="F386" t="str">
            <v>30,49</v>
          </cell>
          <cell r="G386" t="str">
            <v>30,49</v>
          </cell>
        </row>
        <row r="387">
          <cell r="A387">
            <v>43131</v>
          </cell>
          <cell r="B387" t="str">
            <v>SINAPI-I</v>
          </cell>
          <cell r="C387">
            <v>43131</v>
          </cell>
          <cell r="D387" t="str">
            <v>ARAME GALVANIZADO 6 BWG, D = 5,16 MM (0,157 KG/M), OU 8 BWG, D = 4,19 MM (0,101 KG/M), OU 10 BWG, D = 3,40 MM (0,0713 KG/M)</v>
          </cell>
          <cell r="E387" t="str">
            <v>KG</v>
          </cell>
          <cell r="F387" t="str">
            <v>24,83</v>
          </cell>
          <cell r="G387" t="str">
            <v>24,83</v>
          </cell>
        </row>
        <row r="388">
          <cell r="A388">
            <v>3313</v>
          </cell>
          <cell r="B388" t="str">
            <v>SINAPI-I</v>
          </cell>
          <cell r="C388">
            <v>3313</v>
          </cell>
          <cell r="D388" t="str">
            <v>ARAME PROTEGIDO COM POLIMERO PARA GABIAO, DIAMETRO 2,2 MM</v>
          </cell>
          <cell r="E388" t="str">
            <v>KG</v>
          </cell>
          <cell r="F388" t="str">
            <v>29,92</v>
          </cell>
          <cell r="G388" t="str">
            <v>29,92</v>
          </cell>
        </row>
        <row r="389">
          <cell r="A389">
            <v>43132</v>
          </cell>
          <cell r="B389" t="str">
            <v>SINAPI-I</v>
          </cell>
          <cell r="C389">
            <v>43132</v>
          </cell>
          <cell r="D389" t="str">
            <v>ARAME RECOZIDO 16 BWG, D = 1,65 MM (0,016 KG/M) OU 18 BWG, D = 1,25 MM (0,01 KG/M)</v>
          </cell>
          <cell r="E389" t="str">
            <v>KG</v>
          </cell>
          <cell r="F389" t="str">
            <v>21,38</v>
          </cell>
          <cell r="G389" t="str">
            <v>21,38</v>
          </cell>
        </row>
        <row r="390">
          <cell r="A390">
            <v>366</v>
          </cell>
          <cell r="B390" t="str">
            <v>SINAPI-I</v>
          </cell>
          <cell r="C390">
            <v>366</v>
          </cell>
          <cell r="D390" t="str">
            <v>AREIA FINA - POSTO JAZIDA/FORNECEDOR (RETIRADO NA JAZIDA, SEM TRANSPORTE)</v>
          </cell>
          <cell r="E390" t="str">
            <v>M3</v>
          </cell>
          <cell r="F390" t="str">
            <v>49,00</v>
          </cell>
          <cell r="G390" t="str">
            <v>49,00</v>
          </cell>
        </row>
        <row r="391">
          <cell r="A391">
            <v>367</v>
          </cell>
          <cell r="B391" t="str">
            <v>SINAPI-I</v>
          </cell>
          <cell r="C391">
            <v>367</v>
          </cell>
          <cell r="D391" t="str">
            <v>AREIA GROSSA - POSTO JAZIDA/FORNECEDOR (RETIRADO NA JAZIDA, SEM TRANSPORTE)</v>
          </cell>
          <cell r="E391" t="str">
            <v>M3</v>
          </cell>
          <cell r="F391" t="str">
            <v>49,64</v>
          </cell>
          <cell r="G391" t="str">
            <v>49,64</v>
          </cell>
        </row>
        <row r="392">
          <cell r="A392">
            <v>370</v>
          </cell>
          <cell r="B392" t="str">
            <v>SINAPI-I</v>
          </cell>
          <cell r="C392">
            <v>370</v>
          </cell>
          <cell r="D392" t="str">
            <v>AREIA MEDIA - POSTO JAZIDA/FORNECEDOR (RETIRADO NA JAZIDA, SEM TRANSPORTE)</v>
          </cell>
          <cell r="E392" t="str">
            <v>M3</v>
          </cell>
          <cell r="F392" t="str">
            <v>49,00</v>
          </cell>
          <cell r="G392" t="str">
            <v>49,00</v>
          </cell>
        </row>
        <row r="393">
          <cell r="A393">
            <v>368</v>
          </cell>
          <cell r="B393" t="str">
            <v>SINAPI-I</v>
          </cell>
          <cell r="C393">
            <v>368</v>
          </cell>
          <cell r="D393" t="str">
            <v>AREIA PARA ATERRO - POSTO JAZIDA/FORNECEDOR (RETIRADO NA JAZIDA, SEM TRANSPORTE)</v>
          </cell>
          <cell r="E393" t="str">
            <v>M3</v>
          </cell>
          <cell r="F393" t="str">
            <v>24,50</v>
          </cell>
          <cell r="G393" t="str">
            <v>24,50</v>
          </cell>
        </row>
        <row r="394">
          <cell r="A394">
            <v>11075</v>
          </cell>
          <cell r="B394" t="str">
            <v>SINAPI-I</v>
          </cell>
          <cell r="C394">
            <v>11075</v>
          </cell>
          <cell r="D394" t="str">
            <v>AREIA PARA LEITO FILTRANTE (0,42 A 1,68 MM) - POSTO JAZIDA/FORNECEDOR (RETIRADO NA JAZIDA, SEM TRANSPORTE)</v>
          </cell>
          <cell r="E394" t="str">
            <v>M3</v>
          </cell>
          <cell r="F394" t="str">
            <v>562,36</v>
          </cell>
          <cell r="G394" t="str">
            <v>562,36</v>
          </cell>
        </row>
        <row r="395">
          <cell r="A395">
            <v>1381</v>
          </cell>
          <cell r="B395" t="str">
            <v>SINAPI-I</v>
          </cell>
          <cell r="C395">
            <v>1381</v>
          </cell>
          <cell r="D395" t="str">
            <v>ARGAMASSA COLANTE AC I PARA CERAMICAS</v>
          </cell>
          <cell r="E395" t="str">
            <v>KG</v>
          </cell>
          <cell r="F395" t="str">
            <v>0,63</v>
          </cell>
          <cell r="G395" t="str">
            <v>0,63</v>
          </cell>
        </row>
        <row r="396">
          <cell r="A396">
            <v>34353</v>
          </cell>
          <cell r="B396" t="str">
            <v>SINAPI-I</v>
          </cell>
          <cell r="C396">
            <v>34353</v>
          </cell>
          <cell r="D396" t="str">
            <v>ARGAMASSA COLANTE AC II</v>
          </cell>
          <cell r="E396" t="str">
            <v>KG</v>
          </cell>
          <cell r="F396" t="str">
            <v>1,17</v>
          </cell>
          <cell r="G396" t="str">
            <v>1,17</v>
          </cell>
        </row>
        <row r="397">
          <cell r="A397">
            <v>37595</v>
          </cell>
          <cell r="B397" t="str">
            <v>SINAPI-I</v>
          </cell>
          <cell r="C397">
            <v>37595</v>
          </cell>
          <cell r="D397" t="str">
            <v>ARGAMASSA COLANTE TIPO AC III</v>
          </cell>
          <cell r="E397" t="str">
            <v>KG</v>
          </cell>
          <cell r="F397" t="str">
            <v>1,93</v>
          </cell>
          <cell r="G397" t="str">
            <v>1,93</v>
          </cell>
        </row>
        <row r="398">
          <cell r="A398">
            <v>37596</v>
          </cell>
          <cell r="B398" t="str">
            <v>SINAPI-I</v>
          </cell>
          <cell r="C398">
            <v>37596</v>
          </cell>
          <cell r="D398" t="str">
            <v>ARGAMASSA COLANTE TIPO AC III E</v>
          </cell>
          <cell r="E398" t="str">
            <v>KG</v>
          </cell>
          <cell r="F398" t="str">
            <v>2,22</v>
          </cell>
          <cell r="G398" t="str">
            <v>2,22</v>
          </cell>
        </row>
        <row r="399">
          <cell r="A399">
            <v>371</v>
          </cell>
          <cell r="B399" t="str">
            <v>SINAPI-I</v>
          </cell>
          <cell r="C399">
            <v>371</v>
          </cell>
          <cell r="D399" t="str">
            <v>ARGAMASSA INDUSTRIALIZADA MULTIUSO, PARA REVESTIMENTO INTERNO E EXTERNO E ASSENTAMENTO DE BLOCOS DIVERSOS</v>
          </cell>
          <cell r="E399" t="str">
            <v>KG</v>
          </cell>
          <cell r="F399" t="str">
            <v>0,68</v>
          </cell>
          <cell r="G399" t="str">
            <v>0,68</v>
          </cell>
        </row>
        <row r="400">
          <cell r="A400">
            <v>37553</v>
          </cell>
          <cell r="B400" t="str">
            <v>SINAPI-I</v>
          </cell>
          <cell r="C400">
            <v>37553</v>
          </cell>
          <cell r="D400" t="str">
            <v>ARGAMASSA INDUSTRIALIZADA PARA CHAPISCO COLANTE</v>
          </cell>
          <cell r="E400" t="str">
            <v>KG</v>
          </cell>
          <cell r="F400" t="str">
            <v>1,28</v>
          </cell>
          <cell r="G400" t="str">
            <v>1,28</v>
          </cell>
        </row>
        <row r="401">
          <cell r="A401">
            <v>37552</v>
          </cell>
          <cell r="B401" t="str">
            <v>SINAPI-I</v>
          </cell>
          <cell r="C401">
            <v>37552</v>
          </cell>
          <cell r="D401" t="str">
            <v>ARGAMASSA INDUSTRIALIZADA PARA CHAPISCO ROLADO</v>
          </cell>
          <cell r="E401" t="str">
            <v>KG</v>
          </cell>
          <cell r="F401" t="str">
            <v>2,07</v>
          </cell>
          <cell r="G401" t="str">
            <v>2,07</v>
          </cell>
        </row>
        <row r="402">
          <cell r="A402">
            <v>36880</v>
          </cell>
          <cell r="B402" t="str">
            <v>SINAPI-I</v>
          </cell>
          <cell r="C402">
            <v>36880</v>
          </cell>
          <cell r="D402" t="str">
            <v>ARGAMASSA PARA REVESTIMENTO DECORATIVO MONOCAMADA</v>
          </cell>
          <cell r="E402" t="str">
            <v>KG</v>
          </cell>
          <cell r="F402" t="str">
            <v>2,10</v>
          </cell>
          <cell r="G402" t="str">
            <v>2,10</v>
          </cell>
        </row>
        <row r="403">
          <cell r="A403">
            <v>34355</v>
          </cell>
          <cell r="B403" t="str">
            <v>SINAPI-I</v>
          </cell>
          <cell r="C403">
            <v>34355</v>
          </cell>
          <cell r="D403" t="str">
            <v>ARGAMASSA PISO SOBRE PISO</v>
          </cell>
          <cell r="E403" t="str">
            <v>KG</v>
          </cell>
          <cell r="F403" t="str">
            <v>1,81</v>
          </cell>
          <cell r="G403" t="str">
            <v>1,81</v>
          </cell>
        </row>
        <row r="404">
          <cell r="A404">
            <v>130</v>
          </cell>
          <cell r="B404" t="str">
            <v>SINAPI-I</v>
          </cell>
          <cell r="C404">
            <v>130</v>
          </cell>
          <cell r="D404" t="str">
            <v>ARGAMASSA POLIMERICA DE REPARO ESTRUTURAL, BICOMPONENTE</v>
          </cell>
          <cell r="E404" t="str">
            <v>KG</v>
          </cell>
          <cell r="F404" t="str">
            <v>4,21</v>
          </cell>
          <cell r="G404" t="str">
            <v>4,21</v>
          </cell>
        </row>
        <row r="405">
          <cell r="A405">
            <v>135</v>
          </cell>
          <cell r="B405" t="str">
            <v>SINAPI-I</v>
          </cell>
          <cell r="C405">
            <v>135</v>
          </cell>
          <cell r="D405" t="str">
            <v>ARGAMASSA POLIMERICA IMPERMEABILIZANTE SEMIFLEXIVEL, BICOMPONENTE (MEMBRANA IMPERMEABILIZANTE ACRILICA)</v>
          </cell>
          <cell r="E405" t="str">
            <v>KG</v>
          </cell>
          <cell r="F405" t="str">
            <v>3,39</v>
          </cell>
          <cell r="G405" t="str">
            <v>3,39</v>
          </cell>
        </row>
        <row r="406">
          <cell r="A406">
            <v>36886</v>
          </cell>
          <cell r="B406" t="str">
            <v>SINAPI-I</v>
          </cell>
          <cell r="C406">
            <v>36886</v>
          </cell>
          <cell r="D406" t="str">
            <v>ARGAMASSA PRONTA PARA CONTRAPISO</v>
          </cell>
          <cell r="E406" t="str">
            <v>KG</v>
          </cell>
          <cell r="F406" t="str">
            <v>0,65</v>
          </cell>
          <cell r="G406" t="str">
            <v>0,65</v>
          </cell>
        </row>
        <row r="407">
          <cell r="A407">
            <v>38546</v>
          </cell>
          <cell r="B407" t="str">
            <v>SINAPI-I</v>
          </cell>
          <cell r="C407">
            <v>38546</v>
          </cell>
          <cell r="D407" t="str">
            <v>ARGAMASSA USINADA AUTOADENSAVEL E AUTONIVELANTE PARA CONTRAPISO, INCLUI BOMBEAMENTO</v>
          </cell>
          <cell r="E407" t="str">
            <v>M3</v>
          </cell>
          <cell r="F407" t="str">
            <v>392,81</v>
          </cell>
          <cell r="G407" t="str">
            <v>392,81</v>
          </cell>
        </row>
        <row r="408">
          <cell r="A408">
            <v>34549</v>
          </cell>
          <cell r="B408" t="str">
            <v>SINAPI-I</v>
          </cell>
          <cell r="C408">
            <v>34549</v>
          </cell>
          <cell r="D408" t="str">
            <v>ARGILA EXPANDIDA, GRANULOMETRIA 2215</v>
          </cell>
          <cell r="E408" t="str">
            <v>M3</v>
          </cell>
          <cell r="F408" t="str">
            <v>646,06</v>
          </cell>
          <cell r="G408" t="str">
            <v>646,06</v>
          </cell>
        </row>
        <row r="409">
          <cell r="A409">
            <v>6081</v>
          </cell>
          <cell r="B409" t="str">
            <v>SINAPI-I</v>
          </cell>
          <cell r="C409">
            <v>6081</v>
          </cell>
          <cell r="D409" t="str">
            <v>ARGILA OU BARRO PARA ATERRO/REATERRO (COM TRANSPORTE ATE 10 KM)</v>
          </cell>
          <cell r="E409" t="str">
            <v>M3</v>
          </cell>
          <cell r="F409" t="str">
            <v>45,22</v>
          </cell>
          <cell r="G409" t="str">
            <v>45,22</v>
          </cell>
        </row>
        <row r="410">
          <cell r="A410">
            <v>6077</v>
          </cell>
          <cell r="B410" t="str">
            <v>SINAPI-I</v>
          </cell>
          <cell r="C410">
            <v>6077</v>
          </cell>
          <cell r="D410" t="str">
            <v>ARGILA OU BARRO PARA ATERRO/REATERRO (RETIRADO NA JAZIDA, SEM TRANSPORTE)</v>
          </cell>
          <cell r="E410" t="str">
            <v>M3</v>
          </cell>
          <cell r="F410" t="str">
            <v>32,30</v>
          </cell>
          <cell r="G410" t="str">
            <v>32,30</v>
          </cell>
        </row>
        <row r="411">
          <cell r="A411">
            <v>6079</v>
          </cell>
          <cell r="B411" t="str">
            <v>SINAPI-I</v>
          </cell>
          <cell r="C411">
            <v>6079</v>
          </cell>
          <cell r="D411" t="str">
            <v>ARGILA, ARGILA VERMELHA OU ARGILA ARENOSA (RETIRADA NA JAZIDA, SEM TRANSPORTE)</v>
          </cell>
          <cell r="E411" t="str">
            <v>M3</v>
          </cell>
          <cell r="F411" t="str">
            <v>32,30</v>
          </cell>
          <cell r="G411" t="str">
            <v>32,30</v>
          </cell>
        </row>
        <row r="412">
          <cell r="A412">
            <v>1091</v>
          </cell>
          <cell r="B412" t="str">
            <v>SINAPI-I</v>
          </cell>
          <cell r="C412">
            <v>1091</v>
          </cell>
          <cell r="D412" t="str">
            <v>ARMACAO VERTICAL COM HASTE E CONTRA-PINO, EM CHAPA DE ACO GALVANIZADO 3/16", COM 1 ESTRIBO E 1 ISOLADOR</v>
          </cell>
          <cell r="E412" t="str">
            <v>UN</v>
          </cell>
          <cell r="F412" t="str">
            <v>37,47</v>
          </cell>
          <cell r="G412" t="str">
            <v>37,47</v>
          </cell>
        </row>
        <row r="413">
          <cell r="A413">
            <v>1094</v>
          </cell>
          <cell r="B413" t="str">
            <v>SINAPI-I</v>
          </cell>
          <cell r="C413">
            <v>1094</v>
          </cell>
          <cell r="D413" t="str">
            <v>ARMACAO VERTICAL COM HASTE E CONTRA-PINO, EM CHAPA DE ACO GALVANIZADO 3/16", COM 1 ESTRIBO, SEM ISOLADOR</v>
          </cell>
          <cell r="E413" t="str">
            <v>UN</v>
          </cell>
          <cell r="F413" t="str">
            <v>26,21</v>
          </cell>
          <cell r="G413" t="str">
            <v>26,21</v>
          </cell>
        </row>
        <row r="414">
          <cell r="A414">
            <v>1095</v>
          </cell>
          <cell r="B414" t="str">
            <v>SINAPI-I</v>
          </cell>
          <cell r="C414">
            <v>1095</v>
          </cell>
          <cell r="D414" t="str">
            <v>ARMACAO VERTICAL COM HASTE E CONTRA-PINO, EM CHAPA DE ACO GALVANIZADO 3/16", COM 2 ESTRIBOS, E 2 ISOLADORES</v>
          </cell>
          <cell r="E414" t="str">
            <v>UN</v>
          </cell>
          <cell r="F414" t="str">
            <v>55,70</v>
          </cell>
          <cell r="G414" t="str">
            <v>55,70</v>
          </cell>
        </row>
        <row r="415">
          <cell r="A415">
            <v>1092</v>
          </cell>
          <cell r="B415" t="str">
            <v>SINAPI-I</v>
          </cell>
          <cell r="C415">
            <v>1092</v>
          </cell>
          <cell r="D415" t="str">
            <v>ARMACAO VERTICAL COM HASTE E CONTRA-PINO, EM CHAPA DE ACO GALVANIZADO 3/16", COM 2 ESTRIBOS, SEM ISOLADOR</v>
          </cell>
          <cell r="E415" t="str">
            <v>UN</v>
          </cell>
          <cell r="F415" t="str">
            <v>43,10</v>
          </cell>
          <cell r="G415" t="str">
            <v>43,10</v>
          </cell>
        </row>
        <row r="416">
          <cell r="A416">
            <v>1093</v>
          </cell>
          <cell r="B416" t="str">
            <v>SINAPI-I</v>
          </cell>
          <cell r="C416">
            <v>1093</v>
          </cell>
          <cell r="D416" t="str">
            <v>ARMACAO VERTICAL COM HASTE E CONTRA-PINO, EM CHAPA DE ACO GALVANIZADO 3/16", COM 3 ESTRIBOS E 3 ISOLADORES</v>
          </cell>
          <cell r="E416" t="str">
            <v>UN</v>
          </cell>
          <cell r="F416" t="str">
            <v>100,65</v>
          </cell>
          <cell r="G416" t="str">
            <v>100,65</v>
          </cell>
        </row>
        <row r="417">
          <cell r="A417">
            <v>1090</v>
          </cell>
          <cell r="B417" t="str">
            <v>SINAPI-I</v>
          </cell>
          <cell r="C417">
            <v>1090</v>
          </cell>
          <cell r="D417" t="str">
            <v>ARMACAO VERTICAL COM HASTE E CONTRA-PINO, EM CHAPA DE ACO GALVANIZADO 3/16", COM 3 ESTRIBOS, SEM ISOLADOR</v>
          </cell>
          <cell r="E417" t="str">
            <v>UN</v>
          </cell>
          <cell r="F417" t="str">
            <v>72,06</v>
          </cell>
          <cell r="G417" t="str">
            <v>72,06</v>
          </cell>
        </row>
        <row r="418">
          <cell r="A418">
            <v>1096</v>
          </cell>
          <cell r="B418" t="str">
            <v>SINAPI-I</v>
          </cell>
          <cell r="C418">
            <v>1096</v>
          </cell>
          <cell r="D418" t="str">
            <v>ARMACAO VERTICAL COM HASTE E CONTRA-PINO, EM CHAPA DE ACO GALVANIZADO 3/16", COM 4 ESTRIBOS E 4 ISOLADORES</v>
          </cell>
          <cell r="E418" t="str">
            <v>UN</v>
          </cell>
          <cell r="F418" t="str">
            <v>129,69</v>
          </cell>
          <cell r="G418" t="str">
            <v>129,69</v>
          </cell>
        </row>
        <row r="419">
          <cell r="A419">
            <v>1097</v>
          </cell>
          <cell r="B419" t="str">
            <v>SINAPI-I</v>
          </cell>
          <cell r="C419">
            <v>1097</v>
          </cell>
          <cell r="D419" t="str">
            <v>ARMACAO VERTICAL COM HASTE E CONTRA-PINO, EM CHAPA DE ACO GALVANIZADO 3/16", COM 4 ESTRIBOS, SEM ISOLADOR</v>
          </cell>
          <cell r="E419" t="str">
            <v>UN</v>
          </cell>
          <cell r="F419" t="str">
            <v>110,09</v>
          </cell>
          <cell r="G419" t="str">
            <v>110,09</v>
          </cell>
        </row>
        <row r="420">
          <cell r="A420">
            <v>378</v>
          </cell>
          <cell r="B420" t="str">
            <v>SINAPI-I</v>
          </cell>
          <cell r="C420">
            <v>378</v>
          </cell>
          <cell r="D420" t="str">
            <v>ARMADOR (HORISTA)</v>
          </cell>
          <cell r="E420" t="str">
            <v>H</v>
          </cell>
          <cell r="F420" t="str">
            <v>17,07</v>
          </cell>
          <cell r="G420" t="str">
            <v>19,76</v>
          </cell>
        </row>
        <row r="421">
          <cell r="A421">
            <v>40911</v>
          </cell>
          <cell r="B421" t="str">
            <v>SINAPI-I</v>
          </cell>
          <cell r="C421">
            <v>40911</v>
          </cell>
          <cell r="D421" t="str">
            <v>ARMADOR (MENSALISTA)</v>
          </cell>
          <cell r="E421" t="str">
            <v>MES</v>
          </cell>
          <cell r="F421" t="str">
            <v>2.997,16</v>
          </cell>
          <cell r="G421" t="str">
            <v>3.471,51</v>
          </cell>
        </row>
        <row r="422">
          <cell r="A422">
            <v>33939</v>
          </cell>
          <cell r="B422" t="str">
            <v>SINAPI-I</v>
          </cell>
          <cell r="C422">
            <v>33939</v>
          </cell>
          <cell r="D422" t="str">
            <v>ARQUITETO JUNIOR</v>
          </cell>
          <cell r="E422" t="str">
            <v>H</v>
          </cell>
          <cell r="F422" t="str">
            <v>61,33</v>
          </cell>
          <cell r="G422" t="str">
            <v>71,01</v>
          </cell>
        </row>
        <row r="423">
          <cell r="A423">
            <v>40815</v>
          </cell>
          <cell r="B423" t="str">
            <v>SINAPI-I</v>
          </cell>
          <cell r="C423">
            <v>40815</v>
          </cell>
          <cell r="D423" t="str">
            <v>ARQUITETO JUNIOR (MENSALISTA)</v>
          </cell>
          <cell r="E423" t="str">
            <v>MES</v>
          </cell>
          <cell r="F423" t="str">
            <v>10.770,80</v>
          </cell>
          <cell r="G423" t="str">
            <v>12.475,44</v>
          </cell>
        </row>
        <row r="424">
          <cell r="A424">
            <v>34760</v>
          </cell>
          <cell r="B424" t="str">
            <v>SINAPI-I</v>
          </cell>
          <cell r="C424">
            <v>34760</v>
          </cell>
          <cell r="D424" t="str">
            <v>ARQUITETO PAISAGISTA</v>
          </cell>
          <cell r="E424" t="str">
            <v>H</v>
          </cell>
          <cell r="F424" t="str">
            <v>58,26</v>
          </cell>
          <cell r="G424" t="str">
            <v>67,45</v>
          </cell>
        </row>
        <row r="425">
          <cell r="A425">
            <v>40935</v>
          </cell>
          <cell r="B425" t="str">
            <v>SINAPI-I</v>
          </cell>
          <cell r="C425">
            <v>40935</v>
          </cell>
          <cell r="D425" t="str">
            <v>ARQUITETO PAISAGISTA (MENSALISTA)</v>
          </cell>
          <cell r="E425" t="str">
            <v>MES</v>
          </cell>
          <cell r="F425" t="str">
            <v>10.229,59</v>
          </cell>
          <cell r="G425" t="str">
            <v>11.848,58</v>
          </cell>
        </row>
        <row r="426">
          <cell r="A426">
            <v>33952</v>
          </cell>
          <cell r="B426" t="str">
            <v>SINAPI-I</v>
          </cell>
          <cell r="C426">
            <v>33952</v>
          </cell>
          <cell r="D426" t="str">
            <v>ARQUITETO PLENO</v>
          </cell>
          <cell r="E426" t="str">
            <v>H</v>
          </cell>
          <cell r="F426" t="str">
            <v>87,13</v>
          </cell>
          <cell r="G426" t="str">
            <v>100,88</v>
          </cell>
        </row>
        <row r="427">
          <cell r="A427">
            <v>40816</v>
          </cell>
          <cell r="B427" t="str">
            <v>SINAPI-I</v>
          </cell>
          <cell r="C427">
            <v>40816</v>
          </cell>
          <cell r="D427" t="str">
            <v>ARQUITETO PLENO (MENSALISTA)</v>
          </cell>
          <cell r="E427" t="str">
            <v>MES</v>
          </cell>
          <cell r="F427" t="str">
            <v>15.299,03</v>
          </cell>
          <cell r="G427" t="str">
            <v>17.720,34</v>
          </cell>
        </row>
        <row r="428">
          <cell r="A428">
            <v>33953</v>
          </cell>
          <cell r="B428" t="str">
            <v>SINAPI-I</v>
          </cell>
          <cell r="C428">
            <v>33953</v>
          </cell>
          <cell r="D428" t="str">
            <v>ARQUITETO SENIOR</v>
          </cell>
          <cell r="E428" t="str">
            <v>H</v>
          </cell>
          <cell r="F428" t="str">
            <v>115,19</v>
          </cell>
          <cell r="G428" t="str">
            <v>133,37</v>
          </cell>
        </row>
        <row r="429">
          <cell r="A429">
            <v>40817</v>
          </cell>
          <cell r="B429" t="str">
            <v>SINAPI-I</v>
          </cell>
          <cell r="C429">
            <v>40817</v>
          </cell>
          <cell r="D429" t="str">
            <v>ARQUITETO SENIOR (MENSALISTA)</v>
          </cell>
          <cell r="E429" t="str">
            <v>MES</v>
          </cell>
          <cell r="F429" t="str">
            <v>20.226,67</v>
          </cell>
          <cell r="G429" t="str">
            <v>23.427,86</v>
          </cell>
        </row>
        <row r="430">
          <cell r="A430">
            <v>13348</v>
          </cell>
          <cell r="B430" t="str">
            <v>SINAPI-I</v>
          </cell>
          <cell r="C430">
            <v>13348</v>
          </cell>
          <cell r="D430" t="str">
            <v>ARRUELA  EM ACO GALVANIZADO, DIAMETRO EXTERNO = 35MM, ESPESSURA = 3MM, DIAMETRO DO FURO= 18MM</v>
          </cell>
          <cell r="E430" t="str">
            <v>UN</v>
          </cell>
          <cell r="F430" t="str">
            <v>0,92</v>
          </cell>
          <cell r="G430" t="str">
            <v>0,92</v>
          </cell>
        </row>
        <row r="431">
          <cell r="A431">
            <v>39211</v>
          </cell>
          <cell r="B431" t="str">
            <v>SINAPI-I</v>
          </cell>
          <cell r="C431">
            <v>39211</v>
          </cell>
          <cell r="D431" t="str">
            <v>ARRUELA EM ALUMINIO, COM ROSCA, DE  1 1/4", PARA ELETRODUTO</v>
          </cell>
          <cell r="E431" t="str">
            <v>UN</v>
          </cell>
          <cell r="F431" t="str">
            <v>1,53</v>
          </cell>
          <cell r="G431" t="str">
            <v>1,53</v>
          </cell>
        </row>
        <row r="432">
          <cell r="A432">
            <v>39212</v>
          </cell>
          <cell r="B432" t="str">
            <v>SINAPI-I</v>
          </cell>
          <cell r="C432">
            <v>39212</v>
          </cell>
          <cell r="D432" t="str">
            <v>ARRUELA EM ALUMINIO, COM ROSCA, DE 1 1/2", PARA ELETRODUTO</v>
          </cell>
          <cell r="E432" t="str">
            <v>UN</v>
          </cell>
          <cell r="F432" t="str">
            <v>1,70</v>
          </cell>
          <cell r="G432" t="str">
            <v>1,70</v>
          </cell>
        </row>
        <row r="433">
          <cell r="A433">
            <v>39208</v>
          </cell>
          <cell r="B433" t="str">
            <v>SINAPI-I</v>
          </cell>
          <cell r="C433">
            <v>39208</v>
          </cell>
          <cell r="D433" t="str">
            <v>ARRUELA EM ALUMINIO, COM ROSCA, DE 1/2", PARA ELETRODUTO</v>
          </cell>
          <cell r="E433" t="str">
            <v>UN</v>
          </cell>
          <cell r="F433" t="str">
            <v>0,46</v>
          </cell>
          <cell r="G433" t="str">
            <v>0,46</v>
          </cell>
        </row>
        <row r="434">
          <cell r="A434">
            <v>39210</v>
          </cell>
          <cell r="B434" t="str">
            <v>SINAPI-I</v>
          </cell>
          <cell r="C434">
            <v>39210</v>
          </cell>
          <cell r="D434" t="str">
            <v>ARRUELA EM ALUMINIO, COM ROSCA, DE 1", PARA ELETRODUTO</v>
          </cell>
          <cell r="E434" t="str">
            <v>UN</v>
          </cell>
          <cell r="F434" t="str">
            <v>0,85</v>
          </cell>
          <cell r="G434" t="str">
            <v>0,85</v>
          </cell>
        </row>
        <row r="435">
          <cell r="A435">
            <v>39214</v>
          </cell>
          <cell r="B435" t="str">
            <v>SINAPI-I</v>
          </cell>
          <cell r="C435">
            <v>39214</v>
          </cell>
          <cell r="D435" t="str">
            <v>ARRUELA EM ALUMINIO, COM ROSCA, DE 2 1/2", PARA ELETRODUTO</v>
          </cell>
          <cell r="E435" t="str">
            <v>UN</v>
          </cell>
          <cell r="F435" t="str">
            <v>3,16</v>
          </cell>
          <cell r="G435" t="str">
            <v>3,16</v>
          </cell>
        </row>
        <row r="436">
          <cell r="A436">
            <v>39213</v>
          </cell>
          <cell r="B436" t="str">
            <v>SINAPI-I</v>
          </cell>
          <cell r="C436">
            <v>39213</v>
          </cell>
          <cell r="D436" t="str">
            <v>ARRUELA EM ALUMINIO, COM ROSCA, DE 2", PARA ELETRODUTO</v>
          </cell>
          <cell r="E436" t="str">
            <v>UN</v>
          </cell>
          <cell r="F436" t="str">
            <v>2,23</v>
          </cell>
          <cell r="G436" t="str">
            <v>2,23</v>
          </cell>
        </row>
        <row r="437">
          <cell r="A437">
            <v>39209</v>
          </cell>
          <cell r="B437" t="str">
            <v>SINAPI-I</v>
          </cell>
          <cell r="C437">
            <v>39209</v>
          </cell>
          <cell r="D437" t="str">
            <v>ARRUELA EM ALUMINIO, COM ROSCA, DE 3/4", PARA ELETRODUTO</v>
          </cell>
          <cell r="E437" t="str">
            <v>UN</v>
          </cell>
          <cell r="F437" t="str">
            <v>0,55</v>
          </cell>
          <cell r="G437" t="str">
            <v>0,55</v>
          </cell>
        </row>
        <row r="438">
          <cell r="A438">
            <v>39207</v>
          </cell>
          <cell r="B438" t="str">
            <v>SINAPI-I</v>
          </cell>
          <cell r="C438">
            <v>39207</v>
          </cell>
          <cell r="D438" t="str">
            <v>ARRUELA EM ALUMINIO, COM ROSCA, DE 3/8", PARA ELETRODUTO</v>
          </cell>
          <cell r="E438" t="str">
            <v>UN</v>
          </cell>
          <cell r="F438" t="str">
            <v>0,85</v>
          </cell>
          <cell r="G438" t="str">
            <v>0,85</v>
          </cell>
        </row>
        <row r="439">
          <cell r="A439">
            <v>39215</v>
          </cell>
          <cell r="B439" t="str">
            <v>SINAPI-I</v>
          </cell>
          <cell r="C439">
            <v>39215</v>
          </cell>
          <cell r="D439" t="str">
            <v>ARRUELA EM ALUMINIO, COM ROSCA, DE 3", PARA ELETRODUTO</v>
          </cell>
          <cell r="E439" t="str">
            <v>UN</v>
          </cell>
          <cell r="F439" t="str">
            <v>5,76</v>
          </cell>
          <cell r="G439" t="str">
            <v>5,76</v>
          </cell>
        </row>
        <row r="440">
          <cell r="A440">
            <v>39216</v>
          </cell>
          <cell r="B440" t="str">
            <v>SINAPI-I</v>
          </cell>
          <cell r="C440">
            <v>39216</v>
          </cell>
          <cell r="D440" t="str">
            <v>ARRUELA EM ALUMINIO, COM ROSCA, DE 4", PARA ELETRODUTO</v>
          </cell>
          <cell r="E440" t="str">
            <v>UN</v>
          </cell>
          <cell r="F440" t="str">
            <v>8,03</v>
          </cell>
          <cell r="G440" t="str">
            <v>8,03</v>
          </cell>
        </row>
        <row r="441">
          <cell r="A441">
            <v>11267</v>
          </cell>
          <cell r="B441" t="str">
            <v>SINAPI-I</v>
          </cell>
          <cell r="C441">
            <v>11267</v>
          </cell>
          <cell r="D441" t="str">
            <v>ARRUELA LISA, REDONDA, DE LATAO POLIDO, DIAMETRO NOMINAL 5/8", DIAMETRO EXTERNO = 34 MM, DIAMETRO DO FURO = 17 MM, ESPESSURA = *2,5* MM</v>
          </cell>
          <cell r="E441" t="str">
            <v>UN</v>
          </cell>
          <cell r="F441" t="str">
            <v>0,80</v>
          </cell>
          <cell r="G441" t="str">
            <v>0,80</v>
          </cell>
        </row>
        <row r="442">
          <cell r="A442">
            <v>379</v>
          </cell>
          <cell r="B442" t="str">
            <v>SINAPI-I</v>
          </cell>
          <cell r="C442">
            <v>379</v>
          </cell>
          <cell r="D442" t="str">
            <v>ARRUELA QUADRADA EM ACO GALVANIZADO, DIMENSAO = 38 MM, ESPESSURA = 3MM, DIAMETRO DO FURO= 18 MM</v>
          </cell>
          <cell r="E442" t="str">
            <v>UN</v>
          </cell>
          <cell r="F442" t="str">
            <v>0,81</v>
          </cell>
          <cell r="G442" t="str">
            <v>0,81</v>
          </cell>
        </row>
        <row r="443">
          <cell r="A443">
            <v>510</v>
          </cell>
          <cell r="B443" t="str">
            <v>SINAPI-I</v>
          </cell>
          <cell r="C443">
            <v>510</v>
          </cell>
          <cell r="D443" t="str">
            <v>ASFALTO MODIFICADO TIPO I - NBR 9910 (ASFALTO OXIDADO PARA IMPERMEABILIZACAO, COEFICIENTE DE PENETRACAO 25-40)</v>
          </cell>
          <cell r="E443" t="str">
            <v>KG</v>
          </cell>
          <cell r="F443" t="str">
            <v>12,64</v>
          </cell>
          <cell r="G443" t="str">
            <v>12,64</v>
          </cell>
        </row>
        <row r="444">
          <cell r="A444">
            <v>516</v>
          </cell>
          <cell r="B444" t="str">
            <v>SINAPI-I</v>
          </cell>
          <cell r="C444">
            <v>516</v>
          </cell>
          <cell r="D444" t="str">
            <v>ASFALTO MODIFICADO TIPO II - NBR 9910 (ASFALTO OXIDADO PARA IMPERMEABILIZACAO, COEFICIENTE DE PENETRACAO 20-35)</v>
          </cell>
          <cell r="E444" t="str">
            <v>KG</v>
          </cell>
          <cell r="F444" t="str">
            <v>14,98</v>
          </cell>
          <cell r="G444" t="str">
            <v>14,98</v>
          </cell>
        </row>
        <row r="445">
          <cell r="A445">
            <v>509</v>
          </cell>
          <cell r="B445" t="str">
            <v>SINAPI-I</v>
          </cell>
          <cell r="C445">
            <v>509</v>
          </cell>
          <cell r="D445" t="str">
            <v>ASFALTO MODIFICADO TIPO III - NBR 9910 (ASFALTO OXIDADO PARA IMPERMEABILIZACAO, COEFICIENTE DE PENETRACAO 15-25)</v>
          </cell>
          <cell r="E445" t="str">
            <v>KG</v>
          </cell>
          <cell r="F445" t="str">
            <v>16,81</v>
          </cell>
          <cell r="G445" t="str">
            <v>16,81</v>
          </cell>
        </row>
        <row r="446">
          <cell r="A446">
            <v>40331</v>
          </cell>
          <cell r="B446" t="str">
            <v>SINAPI-I</v>
          </cell>
          <cell r="C446">
            <v>40331</v>
          </cell>
          <cell r="D446" t="str">
            <v>ASSENTADOR DE MANILHAS</v>
          </cell>
          <cell r="E446" t="str">
            <v>H</v>
          </cell>
          <cell r="F446" t="str">
            <v>16,68</v>
          </cell>
          <cell r="G446" t="str">
            <v>19,31</v>
          </cell>
        </row>
        <row r="447">
          <cell r="A447">
            <v>40930</v>
          </cell>
          <cell r="B447" t="str">
            <v>SINAPI-I</v>
          </cell>
          <cell r="C447">
            <v>40930</v>
          </cell>
          <cell r="D447" t="str">
            <v>ASSENTADOR DE MANILHAS (MENSALISTA)</v>
          </cell>
          <cell r="E447" t="str">
            <v>MES</v>
          </cell>
          <cell r="F447" t="str">
            <v>2.929,07</v>
          </cell>
          <cell r="G447" t="str">
            <v>3.392,64</v>
          </cell>
        </row>
        <row r="448">
          <cell r="A448">
            <v>11761</v>
          </cell>
          <cell r="B448" t="str">
            <v>SINAPI-I</v>
          </cell>
          <cell r="C448">
            <v>11761</v>
          </cell>
          <cell r="D448" t="str">
            <v>ASSENTO  VASO SANITARIO INFANTIL EM PLASTICO BRANCO</v>
          </cell>
          <cell r="E448" t="str">
            <v>UN</v>
          </cell>
          <cell r="F448" t="str">
            <v>80,65</v>
          </cell>
          <cell r="G448" t="str">
            <v>80,65</v>
          </cell>
        </row>
        <row r="449">
          <cell r="A449">
            <v>377</v>
          </cell>
          <cell r="B449" t="str">
            <v>SINAPI-I</v>
          </cell>
          <cell r="C449">
            <v>377</v>
          </cell>
          <cell r="D449" t="str">
            <v>ASSENTO SANITARIO DE PLASTICO, TIPO CONVENCIONAL</v>
          </cell>
          <cell r="E449" t="str">
            <v>UN</v>
          </cell>
          <cell r="F449" t="str">
            <v>37,90</v>
          </cell>
          <cell r="G449" t="str">
            <v>37,90</v>
          </cell>
        </row>
        <row r="450">
          <cell r="A450">
            <v>7588</v>
          </cell>
          <cell r="B450" t="str">
            <v>SINAPI-I</v>
          </cell>
          <cell r="C450">
            <v>7588</v>
          </cell>
          <cell r="D450" t="str">
            <v>AUTOMATICO DE BOIA SUPERIOR / INFERIOR, *15* A / 250 V</v>
          </cell>
          <cell r="E450" t="str">
            <v>UN</v>
          </cell>
          <cell r="F450" t="str">
            <v>37,94</v>
          </cell>
          <cell r="G450" t="str">
            <v>37,94</v>
          </cell>
        </row>
        <row r="451">
          <cell r="A451">
            <v>34392</v>
          </cell>
          <cell r="B451" t="str">
            <v>SINAPI-I</v>
          </cell>
          <cell r="C451">
            <v>34392</v>
          </cell>
          <cell r="D451" t="str">
            <v>AUXILIAR  DE ALMOXARIFE</v>
          </cell>
          <cell r="E451" t="str">
            <v>H</v>
          </cell>
          <cell r="F451" t="str">
            <v>15,87</v>
          </cell>
          <cell r="G451" t="str">
            <v>18,37</v>
          </cell>
        </row>
        <row r="452">
          <cell r="A452">
            <v>40908</v>
          </cell>
          <cell r="B452" t="str">
            <v>SINAPI-I</v>
          </cell>
          <cell r="C452">
            <v>40908</v>
          </cell>
          <cell r="D452" t="str">
            <v>AUXILIAR DE ALMOXARIFE (MENSALISTA)</v>
          </cell>
          <cell r="E452" t="str">
            <v>MES</v>
          </cell>
          <cell r="F452" t="str">
            <v>2.786,74</v>
          </cell>
          <cell r="G452" t="str">
            <v>3.227,79</v>
          </cell>
        </row>
        <row r="453">
          <cell r="A453">
            <v>34551</v>
          </cell>
          <cell r="B453" t="str">
            <v>SINAPI-I</v>
          </cell>
          <cell r="C453">
            <v>34551</v>
          </cell>
          <cell r="D453" t="str">
            <v>AUXILIAR DE AZULEJISTA (HORISTA)</v>
          </cell>
          <cell r="E453" t="str">
            <v>H</v>
          </cell>
          <cell r="F453" t="str">
            <v>14,02</v>
          </cell>
          <cell r="G453" t="str">
            <v>16,23</v>
          </cell>
        </row>
        <row r="454">
          <cell r="A454">
            <v>41078</v>
          </cell>
          <cell r="B454" t="str">
            <v>SINAPI-I</v>
          </cell>
          <cell r="C454">
            <v>41078</v>
          </cell>
          <cell r="D454" t="str">
            <v>AUXILIAR DE AZULEJISTA (MENSALISTA)</v>
          </cell>
          <cell r="E454" t="str">
            <v>MES</v>
          </cell>
          <cell r="F454" t="str">
            <v>2.463,76</v>
          </cell>
          <cell r="G454" t="str">
            <v>2.853,69</v>
          </cell>
        </row>
        <row r="455">
          <cell r="A455">
            <v>246</v>
          </cell>
          <cell r="B455" t="str">
            <v>SINAPI-I</v>
          </cell>
          <cell r="C455">
            <v>246</v>
          </cell>
          <cell r="D455" t="str">
            <v>AUXILIAR DE ENCANADOR OU BOMBEIRO HIDRAULICO (HORISTA)</v>
          </cell>
          <cell r="E455" t="str">
            <v>H</v>
          </cell>
          <cell r="F455" t="str">
            <v>15,42</v>
          </cell>
          <cell r="G455" t="str">
            <v>17,86</v>
          </cell>
        </row>
        <row r="456">
          <cell r="A456">
            <v>40927</v>
          </cell>
          <cell r="B456" t="str">
            <v>SINAPI-I</v>
          </cell>
          <cell r="C456">
            <v>40927</v>
          </cell>
          <cell r="D456" t="str">
            <v>AUXILIAR DE ENCANADOR OU BOMBEIRO HIDRAULICO (MENSALISTA)</v>
          </cell>
          <cell r="E456" t="str">
            <v>MES</v>
          </cell>
          <cell r="F456" t="str">
            <v>2.709,34</v>
          </cell>
          <cell r="G456" t="str">
            <v>3.138,14</v>
          </cell>
        </row>
        <row r="457">
          <cell r="A457">
            <v>2350</v>
          </cell>
          <cell r="B457" t="str">
            <v>SINAPI-I</v>
          </cell>
          <cell r="C457">
            <v>2350</v>
          </cell>
          <cell r="D457" t="str">
            <v>AUXILIAR DE ESCRITORIO</v>
          </cell>
          <cell r="E457" t="str">
            <v>H</v>
          </cell>
          <cell r="F457" t="str">
            <v>19,05</v>
          </cell>
          <cell r="G457" t="str">
            <v>22,05</v>
          </cell>
        </row>
        <row r="458">
          <cell r="A458">
            <v>40812</v>
          </cell>
          <cell r="B458" t="str">
            <v>SINAPI-I</v>
          </cell>
          <cell r="C458">
            <v>40812</v>
          </cell>
          <cell r="D458" t="str">
            <v>AUXILIAR DE ESCRITORIO (MENSALISTA)</v>
          </cell>
          <cell r="E458" t="str">
            <v>MES</v>
          </cell>
          <cell r="F458" t="str">
            <v>3.345,01</v>
          </cell>
          <cell r="G458" t="str">
            <v>3.874,41</v>
          </cell>
        </row>
        <row r="459">
          <cell r="A459">
            <v>245</v>
          </cell>
          <cell r="B459" t="str">
            <v>SINAPI-I</v>
          </cell>
          <cell r="C459">
            <v>245</v>
          </cell>
          <cell r="D459" t="str">
            <v>AUXILIAR DE LABORATORISTA DE SOLOS E DE CONCRETO</v>
          </cell>
          <cell r="E459" t="str">
            <v>H</v>
          </cell>
          <cell r="F459" t="str">
            <v>24,71</v>
          </cell>
          <cell r="G459" t="str">
            <v>28,61</v>
          </cell>
        </row>
        <row r="460">
          <cell r="A460">
            <v>41090</v>
          </cell>
          <cell r="B460" t="str">
            <v>SINAPI-I</v>
          </cell>
          <cell r="C460">
            <v>41090</v>
          </cell>
          <cell r="D460" t="str">
            <v>AUXILIAR DE LABORATORISTA DE SOLOS E DE CONCRETO (MENSALISTA)</v>
          </cell>
          <cell r="E460" t="str">
            <v>MES</v>
          </cell>
          <cell r="F460" t="str">
            <v>4.340,70</v>
          </cell>
          <cell r="G460" t="str">
            <v>5.027,69</v>
          </cell>
        </row>
        <row r="461">
          <cell r="A461">
            <v>251</v>
          </cell>
          <cell r="B461" t="str">
            <v>SINAPI-I</v>
          </cell>
          <cell r="C461">
            <v>251</v>
          </cell>
          <cell r="D461" t="str">
            <v>AUXILIAR DE MECANICO</v>
          </cell>
          <cell r="E461" t="str">
            <v>H</v>
          </cell>
          <cell r="F461" t="str">
            <v>14,76</v>
          </cell>
          <cell r="G461" t="str">
            <v>17,08</v>
          </cell>
        </row>
        <row r="462">
          <cell r="A462">
            <v>40975</v>
          </cell>
          <cell r="B462" t="str">
            <v>SINAPI-I</v>
          </cell>
          <cell r="C462">
            <v>40975</v>
          </cell>
          <cell r="D462" t="str">
            <v>AUXILIAR DE MECANICO (MENSALISTA)</v>
          </cell>
          <cell r="E462" t="str">
            <v>MES</v>
          </cell>
          <cell r="F462" t="str">
            <v>2.593,71</v>
          </cell>
          <cell r="G462" t="str">
            <v>3.004,21</v>
          </cell>
        </row>
        <row r="463">
          <cell r="A463">
            <v>6127</v>
          </cell>
          <cell r="B463" t="str">
            <v>SINAPI-I</v>
          </cell>
          <cell r="C463">
            <v>6127</v>
          </cell>
          <cell r="D463" t="str">
            <v>AUXILIAR DE PEDREIRO (HORISTA)</v>
          </cell>
          <cell r="E463" t="str">
            <v>H</v>
          </cell>
          <cell r="F463" t="str">
            <v>14,02</v>
          </cell>
          <cell r="G463" t="str">
            <v>16,23</v>
          </cell>
        </row>
        <row r="464">
          <cell r="A464">
            <v>41072</v>
          </cell>
          <cell r="B464" t="str">
            <v>SINAPI-I</v>
          </cell>
          <cell r="C464">
            <v>41072</v>
          </cell>
          <cell r="D464" t="str">
            <v>AUXILIAR DE PEDREIRO (MENSALISTA)</v>
          </cell>
          <cell r="E464" t="str">
            <v>MES</v>
          </cell>
          <cell r="F464" t="str">
            <v>2.463,76</v>
          </cell>
          <cell r="G464" t="str">
            <v>2.853,69</v>
          </cell>
        </row>
        <row r="465">
          <cell r="A465">
            <v>6121</v>
          </cell>
          <cell r="B465" t="str">
            <v>SINAPI-I</v>
          </cell>
          <cell r="C465">
            <v>6121</v>
          </cell>
          <cell r="D465" t="str">
            <v>AUXILIAR DE SERVICOS GERAIS</v>
          </cell>
          <cell r="E465" t="str">
            <v>H</v>
          </cell>
          <cell r="F465" t="str">
            <v>14,20</v>
          </cell>
          <cell r="G465" t="str">
            <v>16,44</v>
          </cell>
        </row>
        <row r="466">
          <cell r="A466">
            <v>41071</v>
          </cell>
          <cell r="B466" t="str">
            <v>SINAPI-I</v>
          </cell>
          <cell r="C466">
            <v>41071</v>
          </cell>
          <cell r="D466" t="str">
            <v>AUXILIAR DE SERVICOS GERAIS (MENSALISTA)</v>
          </cell>
          <cell r="E466" t="str">
            <v>MES</v>
          </cell>
          <cell r="F466" t="str">
            <v>2.493,84</v>
          </cell>
          <cell r="G466" t="str">
            <v>2.888,54</v>
          </cell>
        </row>
        <row r="467">
          <cell r="A467">
            <v>244</v>
          </cell>
          <cell r="B467" t="str">
            <v>SINAPI-I</v>
          </cell>
          <cell r="C467">
            <v>244</v>
          </cell>
          <cell r="D467" t="str">
            <v>AUXILIAR DE TOPOGRAFO</v>
          </cell>
          <cell r="E467" t="str">
            <v>H</v>
          </cell>
          <cell r="F467" t="str">
            <v>19,47</v>
          </cell>
          <cell r="G467" t="str">
            <v>22,54</v>
          </cell>
        </row>
        <row r="468">
          <cell r="A468">
            <v>41093</v>
          </cell>
          <cell r="B468" t="str">
            <v>SINAPI-I</v>
          </cell>
          <cell r="C468">
            <v>41093</v>
          </cell>
          <cell r="D468" t="str">
            <v>AUXILIAR DE TOPOGRAFO (MENSALISTA)</v>
          </cell>
          <cell r="E468" t="str">
            <v>MES</v>
          </cell>
          <cell r="F468" t="str">
            <v>3.422,20</v>
          </cell>
          <cell r="G468" t="str">
            <v>3.963,82</v>
          </cell>
        </row>
        <row r="469">
          <cell r="A469">
            <v>532</v>
          </cell>
          <cell r="B469" t="str">
            <v>SINAPI-I</v>
          </cell>
          <cell r="C469">
            <v>532</v>
          </cell>
          <cell r="D469" t="str">
            <v>AUXILIAR TECNICO / ASSISTENTE DE ENGENHARIA</v>
          </cell>
          <cell r="E469" t="str">
            <v>H</v>
          </cell>
          <cell r="F469" t="str">
            <v>31,51</v>
          </cell>
          <cell r="G469" t="str">
            <v>36,49</v>
          </cell>
        </row>
        <row r="470">
          <cell r="A470">
            <v>40931</v>
          </cell>
          <cell r="B470" t="str">
            <v>SINAPI-I</v>
          </cell>
          <cell r="C470">
            <v>40931</v>
          </cell>
          <cell r="D470" t="str">
            <v>AUXILIAR TECNICO / ASSISTENTE DE ENGENHARIA (MENSALISTA)</v>
          </cell>
          <cell r="E470" t="str">
            <v>MES</v>
          </cell>
          <cell r="F470" t="str">
            <v>5.534,98</v>
          </cell>
          <cell r="G470" t="str">
            <v>6.410,98</v>
          </cell>
        </row>
        <row r="471">
          <cell r="A471">
            <v>36150</v>
          </cell>
          <cell r="B471" t="str">
            <v>SINAPI-I</v>
          </cell>
          <cell r="C471">
            <v>36150</v>
          </cell>
          <cell r="D471" t="str">
            <v>AVENTAL DE SEGURANCA DE RASPA DE COURO 1,00 X 0,60 M</v>
          </cell>
          <cell r="E471" t="str">
            <v>UN</v>
          </cell>
          <cell r="F471" t="str">
            <v>41,58</v>
          </cell>
          <cell r="G471" t="str">
            <v>41,58</v>
          </cell>
        </row>
        <row r="472">
          <cell r="A472">
            <v>4760</v>
          </cell>
          <cell r="B472" t="str">
            <v>SINAPI-I</v>
          </cell>
          <cell r="C472">
            <v>4760</v>
          </cell>
          <cell r="D472" t="str">
            <v>AZULEJISTA OU LADRILHEIRO (HORISTA)</v>
          </cell>
          <cell r="E472" t="str">
            <v>H</v>
          </cell>
          <cell r="F472" t="str">
            <v>17,07</v>
          </cell>
          <cell r="G472" t="str">
            <v>19,76</v>
          </cell>
        </row>
        <row r="473">
          <cell r="A473">
            <v>41069</v>
          </cell>
          <cell r="B473" t="str">
            <v>SINAPI-I</v>
          </cell>
          <cell r="C473">
            <v>41069</v>
          </cell>
          <cell r="D473" t="str">
            <v>AZULEJISTA OU LADRILHEIRO (MENSALISTA)</v>
          </cell>
          <cell r="E473" t="str">
            <v>MES</v>
          </cell>
          <cell r="F473" t="str">
            <v>2.997,16</v>
          </cell>
          <cell r="G473" t="str">
            <v>3.471,51</v>
          </cell>
        </row>
        <row r="474">
          <cell r="A474">
            <v>10422</v>
          </cell>
          <cell r="B474" t="str">
            <v>SINAPI-I</v>
          </cell>
          <cell r="C474">
            <v>10422</v>
          </cell>
          <cell r="D474" t="str">
            <v>BACIA SANITARIA (VASO) COM CAIXA ACOPLADA, SIFAO APARENTE, DE LOUCA BRANCA (SEM ASSENTO)</v>
          </cell>
          <cell r="E474" t="str">
            <v>UN</v>
          </cell>
          <cell r="F474" t="str">
            <v>277,57</v>
          </cell>
          <cell r="G474" t="str">
            <v>277,57</v>
          </cell>
        </row>
        <row r="475">
          <cell r="A475">
            <v>44019</v>
          </cell>
          <cell r="B475" t="str">
            <v>SINAPI-I</v>
          </cell>
          <cell r="C475">
            <v>44019</v>
          </cell>
          <cell r="D475" t="str">
            <v>BACIA SANITARIA (VASO) COM CAIXA ACOPLADA, SIFAO OCULTO / CARENADO, DE LOUCA BRANCA (SEM ASSENTO ) - PADRAO ALTO</v>
          </cell>
          <cell r="E475" t="str">
            <v>UN</v>
          </cell>
          <cell r="F475" t="str">
            <v>384,23</v>
          </cell>
          <cell r="G475" t="str">
            <v>384,23</v>
          </cell>
        </row>
        <row r="476">
          <cell r="A476">
            <v>36520</v>
          </cell>
          <cell r="B476" t="str">
            <v>SINAPI-I</v>
          </cell>
          <cell r="C476">
            <v>36520</v>
          </cell>
          <cell r="D476" t="str">
            <v>BACIA SANITARIA (VASO) CONVENCIONAL PARA PCD, SEM FURO FRONTAL, DE LOUCA BRANCA (SEM ASSENTO)</v>
          </cell>
          <cell r="E476" t="str">
            <v>UN</v>
          </cell>
          <cell r="F476" t="str">
            <v>467,18</v>
          </cell>
          <cell r="G476" t="str">
            <v>467,18</v>
          </cell>
        </row>
        <row r="477">
          <cell r="A477">
            <v>42319</v>
          </cell>
          <cell r="B477" t="str">
            <v>SINAPI-I</v>
          </cell>
          <cell r="C477">
            <v>42319</v>
          </cell>
          <cell r="D477" t="str">
            <v>BACIA SANITARIA (VASO) CONVENCIONAL PARA USO ESPECIFICO (HOSPITAIS, CLINICAS), COM FURO FRONTAL, DE LOUCA BRANCA, SEM ASSENTO</v>
          </cell>
          <cell r="E477" t="str">
            <v>UN</v>
          </cell>
          <cell r="F477" t="str">
            <v>418,62</v>
          </cell>
          <cell r="G477" t="str">
            <v>418,62</v>
          </cell>
        </row>
        <row r="478">
          <cell r="A478">
            <v>10420</v>
          </cell>
          <cell r="B478" t="str">
            <v>SINAPI-I</v>
          </cell>
          <cell r="C478">
            <v>10420</v>
          </cell>
          <cell r="D478" t="str">
            <v>BACIA SANITARIA (VASO) CONVENCIONAL, DE LOUCA BRANCA, SIFAO APARENTE, SAIDA VERTICAL (SEM ASSENTO)</v>
          </cell>
          <cell r="E478" t="str">
            <v>UN</v>
          </cell>
          <cell r="F478" t="str">
            <v>148,50</v>
          </cell>
          <cell r="G478" t="str">
            <v>148,50</v>
          </cell>
        </row>
        <row r="479">
          <cell r="A479">
            <v>10421</v>
          </cell>
          <cell r="B479" t="str">
            <v>SINAPI-I</v>
          </cell>
          <cell r="C479">
            <v>10421</v>
          </cell>
          <cell r="D479" t="str">
            <v>BACIA SANITARIA (VASO) CONVENCIONAL, DE LOUCA COLORIDA, SIFAO APARENTE, SAIDA VERTICAL (SEM ASSENTO)</v>
          </cell>
          <cell r="E479" t="str">
            <v>UN</v>
          </cell>
          <cell r="F479" t="str">
            <v>163,18</v>
          </cell>
          <cell r="G479" t="str">
            <v>163,18</v>
          </cell>
        </row>
        <row r="480">
          <cell r="A480">
            <v>11786</v>
          </cell>
          <cell r="B480" t="str">
            <v>SINAPI-I</v>
          </cell>
          <cell r="C480">
            <v>11786</v>
          </cell>
          <cell r="D480" t="str">
            <v>BACIA SANITARIA (VASO) INFANTIL, SIFONADO, DE LOUCA BRANCA, (SEM ASSENTO)</v>
          </cell>
          <cell r="E480" t="str">
            <v>UN</v>
          </cell>
          <cell r="F480" t="str">
            <v>329,04</v>
          </cell>
          <cell r="G480" t="str">
            <v>329,04</v>
          </cell>
        </row>
        <row r="481">
          <cell r="A481">
            <v>10</v>
          </cell>
          <cell r="B481" t="str">
            <v>SINAPI-I</v>
          </cell>
          <cell r="C481">
            <v>10</v>
          </cell>
          <cell r="D481" t="str">
            <v>BALDE PLASTICO CAPACIDADE *10* L</v>
          </cell>
          <cell r="E481" t="str">
            <v>UN</v>
          </cell>
          <cell r="F481" t="str">
            <v>6,84</v>
          </cell>
          <cell r="G481" t="str">
            <v>6,84</v>
          </cell>
        </row>
        <row r="482">
          <cell r="A482">
            <v>4815</v>
          </cell>
          <cell r="B482" t="str">
            <v>SINAPI-I</v>
          </cell>
          <cell r="C482">
            <v>4815</v>
          </cell>
          <cell r="D482" t="str">
            <v>BALDE VERMELHO PARA SINALIZACAO DE VIAS</v>
          </cell>
          <cell r="E482" t="str">
            <v>UN</v>
          </cell>
          <cell r="F482" t="str">
            <v>5,88</v>
          </cell>
          <cell r="G482" t="str">
            <v>5,88</v>
          </cell>
        </row>
        <row r="483">
          <cell r="A483">
            <v>541</v>
          </cell>
          <cell r="B483" t="str">
            <v>SINAPI-I</v>
          </cell>
          <cell r="C483">
            <v>541</v>
          </cell>
          <cell r="D483" t="str">
            <v>BANCADA DE MARMORE SINTETICO COM UMA CUBA, 120 X *60* CM</v>
          </cell>
          <cell r="E483" t="str">
            <v>UN</v>
          </cell>
          <cell r="F483" t="str">
            <v>198,48</v>
          </cell>
          <cell r="G483" t="str">
            <v>198,48</v>
          </cell>
        </row>
        <row r="484">
          <cell r="A484">
            <v>542</v>
          </cell>
          <cell r="B484" t="str">
            <v>SINAPI-I</v>
          </cell>
          <cell r="C484">
            <v>542</v>
          </cell>
          <cell r="D484" t="str">
            <v>BANCADA DE MARMORE SINTETICO COM UMA CUBA, 150 X *60* CM</v>
          </cell>
          <cell r="E484" t="str">
            <v>UN</v>
          </cell>
          <cell r="F484" t="str">
            <v>248,79</v>
          </cell>
          <cell r="G484" t="str">
            <v>248,79</v>
          </cell>
        </row>
        <row r="485">
          <cell r="A485">
            <v>540</v>
          </cell>
          <cell r="B485" t="str">
            <v>SINAPI-I</v>
          </cell>
          <cell r="C485">
            <v>540</v>
          </cell>
          <cell r="D485" t="str">
            <v>BANCADA DE MARMORE SINTETICO COM UMA CUBA, 200 X *60* CM</v>
          </cell>
          <cell r="E485" t="str">
            <v>UN</v>
          </cell>
          <cell r="F485" t="str">
            <v>560,66</v>
          </cell>
          <cell r="G485" t="str">
            <v>560,66</v>
          </cell>
        </row>
        <row r="486">
          <cell r="A486">
            <v>38364</v>
          </cell>
          <cell r="B486" t="str">
            <v>SINAPI-I</v>
          </cell>
          <cell r="C486">
            <v>38364</v>
          </cell>
          <cell r="D486" t="str">
            <v>BANCADA/ BANCA EM GRANITO, POLIDO, TIPO ANDORINHA/ QUARTZ/ CASTELO/ CORUMBA OU OUTROS EQUIVALENTES DA REGIAO, COM CUBA INOX, FORMATO *120 X 60* CM, E=  *2* CM</v>
          </cell>
          <cell r="E486" t="str">
            <v>UN</v>
          </cell>
          <cell r="F486" t="str">
            <v>780,92</v>
          </cell>
          <cell r="G486" t="str">
            <v>780,92</v>
          </cell>
        </row>
        <row r="487">
          <cell r="A487">
            <v>11692</v>
          </cell>
          <cell r="B487" t="str">
            <v>SINAPI-I</v>
          </cell>
          <cell r="C487">
            <v>11692</v>
          </cell>
          <cell r="D487" t="str">
            <v>BANCADA/ BANCA EM MARMORE, POLIDO, BRANCO COMUM, E=  *3* CM</v>
          </cell>
          <cell r="E487" t="str">
            <v>M2</v>
          </cell>
          <cell r="F487" t="str">
            <v>463,09</v>
          </cell>
          <cell r="G487" t="str">
            <v>463,09</v>
          </cell>
        </row>
        <row r="488">
          <cell r="A488">
            <v>1746</v>
          </cell>
          <cell r="B488" t="str">
            <v>SINAPI-I</v>
          </cell>
          <cell r="C488">
            <v>1746</v>
          </cell>
          <cell r="D488" t="str">
            <v>BANCADA/BANCA/PIA DE ACO INOXIDAVEL (AISI 430) COM 1 CUBA CENTRAL, COM VALVULA, ESCORREDOR DUPLO, DE *0,55 X 1,20* M</v>
          </cell>
          <cell r="E488" t="str">
            <v>UN</v>
          </cell>
          <cell r="F488" t="str">
            <v>210,00</v>
          </cell>
          <cell r="G488" t="str">
            <v>210,00</v>
          </cell>
        </row>
        <row r="489">
          <cell r="A489">
            <v>1748</v>
          </cell>
          <cell r="B489" t="str">
            <v>SINAPI-I</v>
          </cell>
          <cell r="C489">
            <v>1748</v>
          </cell>
          <cell r="D489" t="str">
            <v>BANCADA/BANCA/PIA DE ACO INOXIDAVEL (AISI 430) COM 1 CUBA CENTRAL, COM VALVULA, ESCORREDOR DUPLO, DE *0,55 X 1,40* M</v>
          </cell>
          <cell r="E489" t="str">
            <v>UN</v>
          </cell>
          <cell r="F489" t="str">
            <v>279,25</v>
          </cell>
          <cell r="G489" t="str">
            <v>279,25</v>
          </cell>
        </row>
        <row r="490">
          <cell r="A490">
            <v>1749</v>
          </cell>
          <cell r="B490" t="str">
            <v>SINAPI-I</v>
          </cell>
          <cell r="C490">
            <v>1749</v>
          </cell>
          <cell r="D490" t="str">
            <v>BANCADA/BANCA/PIA DE ACO INOXIDAVEL (AISI 430) COM 1 CUBA CENTRAL, COM VALVULA, ESCORREDOR DUPLO, DE *0,55 X 1,80* M</v>
          </cell>
          <cell r="E490" t="str">
            <v>UN</v>
          </cell>
          <cell r="F490" t="str">
            <v>404,58</v>
          </cell>
          <cell r="G490" t="str">
            <v>404,58</v>
          </cell>
        </row>
        <row r="491">
          <cell r="A491">
            <v>37412</v>
          </cell>
          <cell r="B491" t="str">
            <v>SINAPI-I</v>
          </cell>
          <cell r="C491">
            <v>37412</v>
          </cell>
          <cell r="D491" t="str">
            <v>BANCADA/BANCA/PIA DE ACO INOXIDAVEL (AISI 430) COM 1 CUBA CENTRAL, COM VALVULA, LISA (SEM ESCORREDOR), DE *0,55 X 1,20* M</v>
          </cell>
          <cell r="E491" t="str">
            <v>UN</v>
          </cell>
          <cell r="F491" t="str">
            <v>205,27</v>
          </cell>
          <cell r="G491" t="str">
            <v>205,27</v>
          </cell>
        </row>
        <row r="492">
          <cell r="A492">
            <v>1745</v>
          </cell>
          <cell r="B492" t="str">
            <v>SINAPI-I</v>
          </cell>
          <cell r="C492">
            <v>1745</v>
          </cell>
          <cell r="D492" t="str">
            <v>BANCADA/BANCA/PIA DE ACO INOXIDAVEL (AISI 430) COM 1 CUBA CENTRAL, SEM VALVULA, ESCORREDOR DUPLO, DE *0,55 X 1,60* M</v>
          </cell>
          <cell r="E492" t="str">
            <v>UN</v>
          </cell>
          <cell r="F492" t="str">
            <v>244,10</v>
          </cell>
          <cell r="G492" t="str">
            <v>244,10</v>
          </cell>
        </row>
        <row r="493">
          <cell r="A493">
            <v>1750</v>
          </cell>
          <cell r="B493" t="str">
            <v>SINAPI-I</v>
          </cell>
          <cell r="C493">
            <v>1750</v>
          </cell>
          <cell r="D493" t="str">
            <v>BANCADA/BANCA/PIA DE ACO INOXIDAVEL (AISI 430) COM 2 CUBAS, COM VALVULAS, ESCORREDOR DUPLO, DE *0,55 X 2,00* M</v>
          </cell>
          <cell r="E493" t="str">
            <v>UN</v>
          </cell>
          <cell r="F493" t="str">
            <v>570,42</v>
          </cell>
          <cell r="G493" t="str">
            <v>570,42</v>
          </cell>
        </row>
        <row r="494">
          <cell r="A494">
            <v>11687</v>
          </cell>
          <cell r="B494" t="str">
            <v>SINAPI-I</v>
          </cell>
          <cell r="C494">
            <v>11687</v>
          </cell>
          <cell r="D494" t="str">
            <v>BANCADA/TAMPO ACO INOX (AISI 304), LARGURA 60 CM, COM RODABANCA (NAO INCLUI PES DE APOIO)</v>
          </cell>
          <cell r="E494" t="str">
            <v>M</v>
          </cell>
          <cell r="F494" t="str">
            <v>908,85</v>
          </cell>
          <cell r="G494" t="str">
            <v>908,85</v>
          </cell>
        </row>
        <row r="495">
          <cell r="A495">
            <v>11689</v>
          </cell>
          <cell r="B495" t="str">
            <v>SINAPI-I</v>
          </cell>
          <cell r="C495">
            <v>11689</v>
          </cell>
          <cell r="D495" t="str">
            <v>BANCADA/TAMPO ACO INOX (AISI 304), LARGURA 70 CM, COM RODABANCA (NAO INCLUI PES DE APOIO)</v>
          </cell>
          <cell r="E495" t="str">
            <v>M</v>
          </cell>
          <cell r="F495" t="str">
            <v>1.138,74</v>
          </cell>
          <cell r="G495" t="str">
            <v>1.138,74</v>
          </cell>
        </row>
        <row r="496">
          <cell r="A496">
            <v>11693</v>
          </cell>
          <cell r="B496" t="str">
            <v>SINAPI-I</v>
          </cell>
          <cell r="C496">
            <v>11693</v>
          </cell>
          <cell r="D496" t="str">
            <v>BANCADA/TAMPO LISO (SEM CUBA) EM MARMORE SINTETICO</v>
          </cell>
          <cell r="E496" t="str">
            <v>M2</v>
          </cell>
          <cell r="F496" t="str">
            <v>220,07</v>
          </cell>
          <cell r="G496" t="str">
            <v>220,07</v>
          </cell>
        </row>
        <row r="497">
          <cell r="A497">
            <v>36215</v>
          </cell>
          <cell r="B497" t="str">
            <v>SINAPI-I</v>
          </cell>
          <cell r="C497">
            <v>36215</v>
          </cell>
          <cell r="D497" t="str">
            <v>BANCO ARTICULADO PARA BANHO, EM ACO INOX POLIDO, 70* CM X 45* CM</v>
          </cell>
          <cell r="E497" t="str">
            <v>UN</v>
          </cell>
          <cell r="F497" t="str">
            <v>809,32</v>
          </cell>
          <cell r="G497" t="str">
            <v>809,32</v>
          </cell>
        </row>
        <row r="498">
          <cell r="A498">
            <v>42439</v>
          </cell>
          <cell r="B498" t="str">
            <v>SINAPI-I</v>
          </cell>
          <cell r="C498">
            <v>42439</v>
          </cell>
          <cell r="D498" t="str">
            <v>BANCO COM ENCOSTO, 1,60M* DE COMPRIMENTO, EM TUBO DE ACO CARBONO E PINTURA NO PROCESSO ELETROSTATICO - PARA ACADEMIA AO AR LIVRE / ACADEMIA DA TERCEIRA IDADE - ATI</v>
          </cell>
          <cell r="E498" t="str">
            <v>UN</v>
          </cell>
          <cell r="F498" t="str">
            <v>1.186,04</v>
          </cell>
          <cell r="G498" t="str">
            <v>1.186,04</v>
          </cell>
        </row>
        <row r="499">
          <cell r="A499">
            <v>38381</v>
          </cell>
          <cell r="B499" t="str">
            <v>SINAPI-I</v>
          </cell>
          <cell r="C499">
            <v>38381</v>
          </cell>
          <cell r="D499" t="str">
            <v>BANDEJA DE PINTURA PARA ROLO 23 CM</v>
          </cell>
          <cell r="E499" t="str">
            <v>UN</v>
          </cell>
          <cell r="F499" t="str">
            <v>11,59</v>
          </cell>
          <cell r="G499" t="str">
            <v>11,59</v>
          </cell>
        </row>
        <row r="500">
          <cell r="A500">
            <v>39621</v>
          </cell>
          <cell r="B500" t="str">
            <v>SINAPI-I</v>
          </cell>
          <cell r="C500">
            <v>39621</v>
          </cell>
          <cell r="D500" t="str">
            <v>BARRA ANTIPANICO DUPLA, CEGA EM LADO OPOSTO, COR CINZA</v>
          </cell>
          <cell r="E500" t="str">
            <v>PAR</v>
          </cell>
          <cell r="F500" t="str">
            <v>1.352,90</v>
          </cell>
          <cell r="G500" t="str">
            <v>1.352,90</v>
          </cell>
        </row>
        <row r="501">
          <cell r="A501">
            <v>39624</v>
          </cell>
          <cell r="B501" t="str">
            <v>SINAPI-I</v>
          </cell>
          <cell r="C501">
            <v>39624</v>
          </cell>
          <cell r="D501" t="str">
            <v>BARRA ANTIPANICO DUPLA, PARA PORTA DE VIDRO, COR CINZA</v>
          </cell>
          <cell r="E501" t="str">
            <v>PAR</v>
          </cell>
          <cell r="F501" t="str">
            <v>1.492,39</v>
          </cell>
          <cell r="G501" t="str">
            <v>1.492,39</v>
          </cell>
        </row>
        <row r="502">
          <cell r="A502">
            <v>39615</v>
          </cell>
          <cell r="B502" t="str">
            <v>SINAPI-I</v>
          </cell>
          <cell r="C502">
            <v>39615</v>
          </cell>
          <cell r="D502" t="str">
            <v>BARRA ANTIPANICO SIMPLES, CEGA EM LADO OPOSTO, COR CINZA</v>
          </cell>
          <cell r="E502" t="str">
            <v>UN</v>
          </cell>
          <cell r="F502" t="str">
            <v>603,06</v>
          </cell>
          <cell r="G502" t="str">
            <v>603,06</v>
          </cell>
        </row>
        <row r="503">
          <cell r="A503">
            <v>39620</v>
          </cell>
          <cell r="B503" t="str">
            <v>SINAPI-I</v>
          </cell>
          <cell r="C503">
            <v>39620</v>
          </cell>
          <cell r="D503" t="str">
            <v>BARRA ANTIPANICO SIMPLES, COM FECHADURA LADO OPOSTO, COR CINZA</v>
          </cell>
          <cell r="E503" t="str">
            <v>UN</v>
          </cell>
          <cell r="F503" t="str">
            <v>921,04</v>
          </cell>
          <cell r="G503" t="str">
            <v>921,04</v>
          </cell>
        </row>
        <row r="504">
          <cell r="A504">
            <v>39623</v>
          </cell>
          <cell r="B504" t="str">
            <v>SINAPI-I</v>
          </cell>
          <cell r="C504">
            <v>39623</v>
          </cell>
          <cell r="D504" t="str">
            <v>BARRA ANTIPANICO SIMPLES, PARA PORTA DE VIDRO, COR CINZA</v>
          </cell>
          <cell r="E504" t="str">
            <v>UN</v>
          </cell>
          <cell r="F504" t="str">
            <v>986,52</v>
          </cell>
          <cell r="G504" t="str">
            <v>986,52</v>
          </cell>
        </row>
        <row r="505">
          <cell r="A505">
            <v>36207</v>
          </cell>
          <cell r="B505" t="str">
            <v>SINAPI-I</v>
          </cell>
          <cell r="C505">
            <v>36207</v>
          </cell>
          <cell r="D505" t="str">
            <v>BARRA DE APOIO EM "L", EM ACO INOX POLIDO 70 X 70 CM, DIAMETRO MINIMO 3 CM</v>
          </cell>
          <cell r="E505" t="str">
            <v>UN</v>
          </cell>
          <cell r="F505" t="str">
            <v>358,47</v>
          </cell>
          <cell r="G505" t="str">
            <v>358,47</v>
          </cell>
        </row>
        <row r="506">
          <cell r="A506">
            <v>36209</v>
          </cell>
          <cell r="B506" t="str">
            <v>SINAPI-I</v>
          </cell>
          <cell r="C506">
            <v>36209</v>
          </cell>
          <cell r="D506" t="str">
            <v>BARRA DE APOIO EM "L", EM ACO INOX POLIDO 80 X 80 CM, DIAMETRO MINIMO 3 CM</v>
          </cell>
          <cell r="E506" t="str">
            <v>UN</v>
          </cell>
          <cell r="F506" t="str">
            <v>411,40</v>
          </cell>
          <cell r="G506" t="str">
            <v>411,40</v>
          </cell>
        </row>
        <row r="507">
          <cell r="A507">
            <v>36210</v>
          </cell>
          <cell r="B507" t="str">
            <v>SINAPI-I</v>
          </cell>
          <cell r="C507">
            <v>36210</v>
          </cell>
          <cell r="D507" t="str">
            <v>BARRA DE APOIO LATERAL ARTICULADA, COM TRAVA, EM ACO INOX POLIDO, 70 CM, DIAMETRO MINIMO 3 CM</v>
          </cell>
          <cell r="E507" t="str">
            <v>UN</v>
          </cell>
          <cell r="F507" t="str">
            <v>445,12</v>
          </cell>
          <cell r="G507" t="str">
            <v>445,12</v>
          </cell>
        </row>
        <row r="508">
          <cell r="A508">
            <v>36204</v>
          </cell>
          <cell r="B508" t="str">
            <v>SINAPI-I</v>
          </cell>
          <cell r="C508">
            <v>36204</v>
          </cell>
          <cell r="D508" t="str">
            <v>BARRA DE APOIO RETA, EM ACO INOX POLIDO, COMPRIMENTO 60CM, DIAMETRO MINIMO 3 CM</v>
          </cell>
          <cell r="E508" t="str">
            <v>UN</v>
          </cell>
          <cell r="F508" t="str">
            <v>157,82</v>
          </cell>
          <cell r="G508" t="str">
            <v>157,82</v>
          </cell>
        </row>
        <row r="509">
          <cell r="A509">
            <v>36205</v>
          </cell>
          <cell r="B509" t="str">
            <v>SINAPI-I</v>
          </cell>
          <cell r="C509">
            <v>36205</v>
          </cell>
          <cell r="D509" t="str">
            <v>BARRA DE APOIO RETA, EM ACO INOX POLIDO, COMPRIMENTO 70CM, DIAMETRO MINIMO 3 CM</v>
          </cell>
          <cell r="E509" t="str">
            <v>UN</v>
          </cell>
          <cell r="F509" t="str">
            <v>175,28</v>
          </cell>
          <cell r="G509" t="str">
            <v>175,28</v>
          </cell>
        </row>
        <row r="510">
          <cell r="A510">
            <v>36081</v>
          </cell>
          <cell r="B510" t="str">
            <v>SINAPI-I</v>
          </cell>
          <cell r="C510">
            <v>36081</v>
          </cell>
          <cell r="D510" t="str">
            <v>BARRA DE APOIO RETA, EM ACO INOX POLIDO, COMPRIMENTO 80CM, DIAMETRO MINIMO 3 CM</v>
          </cell>
          <cell r="E510" t="str">
            <v>UN</v>
          </cell>
          <cell r="F510" t="str">
            <v>186,89</v>
          </cell>
          <cell r="G510" t="str">
            <v>186,89</v>
          </cell>
        </row>
        <row r="511">
          <cell r="A511">
            <v>36206</v>
          </cell>
          <cell r="B511" t="str">
            <v>SINAPI-I</v>
          </cell>
          <cell r="C511">
            <v>36206</v>
          </cell>
          <cell r="D511" t="str">
            <v>BARRA DE APOIO RETA, EM ACO INOX POLIDO, COMPRIMENTO 90 CM, DIAMETRO MINIMO 3 CM</v>
          </cell>
          <cell r="E511" t="str">
            <v>UN</v>
          </cell>
          <cell r="F511" t="str">
            <v>195,80</v>
          </cell>
          <cell r="G511" t="str">
            <v>195,80</v>
          </cell>
        </row>
        <row r="512">
          <cell r="A512">
            <v>36218</v>
          </cell>
          <cell r="B512" t="str">
            <v>SINAPI-I</v>
          </cell>
          <cell r="C512">
            <v>36218</v>
          </cell>
          <cell r="D512" t="str">
            <v>BARRA DE APOIO RETA, EM ALUMINIO, COMPRIMENTO 60CM, DIAMETRO MINIMO 3 CM</v>
          </cell>
          <cell r="E512" t="str">
            <v>UN</v>
          </cell>
          <cell r="F512" t="str">
            <v>136,26</v>
          </cell>
          <cell r="G512" t="str">
            <v>136,26</v>
          </cell>
        </row>
        <row r="513">
          <cell r="A513">
            <v>36220</v>
          </cell>
          <cell r="B513" t="str">
            <v>SINAPI-I</v>
          </cell>
          <cell r="C513">
            <v>36220</v>
          </cell>
          <cell r="D513" t="str">
            <v>BARRA DE APOIO RETA, EM ALUMINIO, COMPRIMENTO 70CM, DIAMETRO MINIMO 3 CM</v>
          </cell>
          <cell r="E513" t="str">
            <v>UN</v>
          </cell>
          <cell r="F513" t="str">
            <v>156,24</v>
          </cell>
          <cell r="G513" t="str">
            <v>156,24</v>
          </cell>
        </row>
        <row r="514">
          <cell r="A514">
            <v>36080</v>
          </cell>
          <cell r="B514" t="str">
            <v>SINAPI-I</v>
          </cell>
          <cell r="C514">
            <v>36080</v>
          </cell>
          <cell r="D514" t="str">
            <v>BARRA DE APOIO RETA, EM ALUMINIO, COMPRIMENTO 80 CM, DIAMETRO MINIMO 3 CM</v>
          </cell>
          <cell r="E514" t="str">
            <v>UN</v>
          </cell>
          <cell r="F514" t="str">
            <v>169,00</v>
          </cell>
          <cell r="G514" t="str">
            <v>169,00</v>
          </cell>
        </row>
        <row r="515">
          <cell r="A515">
            <v>36223</v>
          </cell>
          <cell r="B515" t="str">
            <v>SINAPI-I</v>
          </cell>
          <cell r="C515">
            <v>36223</v>
          </cell>
          <cell r="D515" t="str">
            <v>BARRA DE APOIO RETA, EM ALUMINIO, COMPRIMENTO 90 CM, DIAMETRO MINIMO 3 CM</v>
          </cell>
          <cell r="E515" t="str">
            <v>UN</v>
          </cell>
          <cell r="F515" t="str">
            <v>176,97</v>
          </cell>
          <cell r="G515" t="str">
            <v>176,97</v>
          </cell>
        </row>
        <row r="516">
          <cell r="A516">
            <v>546</v>
          </cell>
          <cell r="B516" t="str">
            <v>SINAPI-I</v>
          </cell>
          <cell r="C516">
            <v>546</v>
          </cell>
          <cell r="D516" t="str">
            <v>BARRA DE FERRO CHATA, RETANGULAR (QUALQUER BITOLA)</v>
          </cell>
          <cell r="E516" t="str">
            <v>KG</v>
          </cell>
          <cell r="F516" t="str">
            <v>12,05</v>
          </cell>
          <cell r="G516" t="str">
            <v>12,05</v>
          </cell>
        </row>
        <row r="517">
          <cell r="A517">
            <v>566</v>
          </cell>
          <cell r="B517" t="str">
            <v>SINAPI-I</v>
          </cell>
          <cell r="C517">
            <v>566</v>
          </cell>
          <cell r="D517" t="str">
            <v>BARRA DE FERRO CHATO, RETANGULAR, 19,05 MM X 3,17 MM (L X E), 0,47 KG/M</v>
          </cell>
          <cell r="E517" t="str">
            <v>M</v>
          </cell>
          <cell r="F517" t="str">
            <v>5,72</v>
          </cell>
          <cell r="G517" t="str">
            <v>5,72</v>
          </cell>
        </row>
        <row r="518">
          <cell r="A518">
            <v>565</v>
          </cell>
          <cell r="B518" t="str">
            <v>SINAPI-I</v>
          </cell>
          <cell r="C518">
            <v>565</v>
          </cell>
          <cell r="D518" t="str">
            <v>BARRA DE FERRO CHATO, RETANGULAR, 25,4 MM X 4,76 MM (L X E), 1,73 KG/M</v>
          </cell>
          <cell r="E518" t="str">
            <v>M</v>
          </cell>
          <cell r="F518" t="str">
            <v>20,84</v>
          </cell>
          <cell r="G518" t="str">
            <v>20,84</v>
          </cell>
        </row>
        <row r="519">
          <cell r="A519">
            <v>555</v>
          </cell>
          <cell r="B519" t="str">
            <v>SINAPI-I</v>
          </cell>
          <cell r="C519">
            <v>555</v>
          </cell>
          <cell r="D519" t="str">
            <v>BARRA DE FERRO CHATO, RETANGULAR, 25,4 MM X 6,35 MM (L X E), 1,2265 KG/M</v>
          </cell>
          <cell r="E519" t="str">
            <v>M</v>
          </cell>
          <cell r="F519" t="str">
            <v>14,77</v>
          </cell>
          <cell r="G519" t="str">
            <v>14,77</v>
          </cell>
        </row>
        <row r="520">
          <cell r="A520">
            <v>557</v>
          </cell>
          <cell r="B520" t="str">
            <v>SINAPI-I</v>
          </cell>
          <cell r="C520">
            <v>557</v>
          </cell>
          <cell r="D520" t="str">
            <v>BARRA DE FERRO CHATO, RETANGULAR, 38,1 MM X 12,7 MM (L X E), 3,79 KG/M</v>
          </cell>
          <cell r="E520" t="str">
            <v>M</v>
          </cell>
          <cell r="F520" t="str">
            <v>46,36</v>
          </cell>
          <cell r="G520" t="str">
            <v>46,36</v>
          </cell>
        </row>
        <row r="521">
          <cell r="A521">
            <v>552</v>
          </cell>
          <cell r="B521" t="str">
            <v>SINAPI-I</v>
          </cell>
          <cell r="C521">
            <v>552</v>
          </cell>
          <cell r="D521" t="str">
            <v>BARRA DE FERRO CHATO, RETANGULAR, 38,1 MM X 6,35 MM (L X E), 1,89 KG/M</v>
          </cell>
          <cell r="E521" t="str">
            <v>M</v>
          </cell>
          <cell r="F521" t="str">
            <v>23,00</v>
          </cell>
          <cell r="G521" t="str">
            <v>23,00</v>
          </cell>
        </row>
        <row r="522">
          <cell r="A522">
            <v>563</v>
          </cell>
          <cell r="B522" t="str">
            <v>SINAPI-I</v>
          </cell>
          <cell r="C522">
            <v>563</v>
          </cell>
          <cell r="D522" t="str">
            <v>BARRA DE FERRO CHATO, RETANGULAR, 38,1 MM X 9,53 MM (L X E), 2,84 KG/M</v>
          </cell>
          <cell r="E522" t="str">
            <v>M</v>
          </cell>
          <cell r="F522" t="str">
            <v>34,57</v>
          </cell>
          <cell r="G522" t="str">
            <v>34,57</v>
          </cell>
        </row>
        <row r="523">
          <cell r="A523">
            <v>549</v>
          </cell>
          <cell r="B523" t="str">
            <v>SINAPI-I</v>
          </cell>
          <cell r="C523">
            <v>549</v>
          </cell>
          <cell r="D523" t="str">
            <v>BARRA DE FERRO CHATO, RETANGULAR, 50,8 MM X 12,7 MM (L X E), 5,06 KG/M</v>
          </cell>
          <cell r="E523" t="str">
            <v>M</v>
          </cell>
          <cell r="F523" t="str">
            <v>62,21</v>
          </cell>
          <cell r="G523" t="str">
            <v>62,21</v>
          </cell>
        </row>
        <row r="524">
          <cell r="A524">
            <v>551</v>
          </cell>
          <cell r="B524" t="str">
            <v>SINAPI-I</v>
          </cell>
          <cell r="C524">
            <v>551</v>
          </cell>
          <cell r="D524" t="str">
            <v>BARRA DE FERRO CHATO, RETANGULAR, 50,8 MM X 25,4 MM (L X E), 10,12 KG/M</v>
          </cell>
          <cell r="E524" t="str">
            <v>M</v>
          </cell>
          <cell r="F524" t="str">
            <v>123,19</v>
          </cell>
          <cell r="G524" t="str">
            <v>123,19</v>
          </cell>
        </row>
        <row r="525">
          <cell r="A525">
            <v>559</v>
          </cell>
          <cell r="B525" t="str">
            <v>SINAPI-I</v>
          </cell>
          <cell r="C525">
            <v>559</v>
          </cell>
          <cell r="D525" t="str">
            <v>BARRA DE FERRO CHATO, RETANGULAR, 50,8 MM X 6,35 MM (L X E), 2,53 KG/M</v>
          </cell>
          <cell r="E525" t="str">
            <v>M</v>
          </cell>
          <cell r="F525" t="str">
            <v>30,79</v>
          </cell>
          <cell r="G525" t="str">
            <v>30,79</v>
          </cell>
        </row>
        <row r="526">
          <cell r="A526">
            <v>560</v>
          </cell>
          <cell r="B526" t="str">
            <v>SINAPI-I</v>
          </cell>
          <cell r="C526">
            <v>560</v>
          </cell>
          <cell r="D526" t="str">
            <v>BARRA DE FERRO CHATO, RETANGULAR, 50,8 MM X 7,94 MM (L X E), 3,162 KG/M</v>
          </cell>
          <cell r="E526" t="str">
            <v>M</v>
          </cell>
          <cell r="F526" t="str">
            <v>38,52</v>
          </cell>
          <cell r="G526" t="str">
            <v>38,52</v>
          </cell>
        </row>
        <row r="527">
          <cell r="A527">
            <v>547</v>
          </cell>
          <cell r="B527" t="str">
            <v>SINAPI-I</v>
          </cell>
          <cell r="C527">
            <v>547</v>
          </cell>
          <cell r="D527" t="str">
            <v>BARRA DE FERRO CHATO, RETANGULAR, 50,8 MM X 9,53 MM (L X E), 3,79KG/M</v>
          </cell>
          <cell r="E527" t="str">
            <v>M</v>
          </cell>
          <cell r="F527" t="str">
            <v>46,13</v>
          </cell>
          <cell r="G527" t="str">
            <v>46,13</v>
          </cell>
        </row>
        <row r="528">
          <cell r="A528">
            <v>38127</v>
          </cell>
          <cell r="B528" t="str">
            <v>SINAPI-I</v>
          </cell>
          <cell r="C528">
            <v>38127</v>
          </cell>
          <cell r="D528" t="str">
            <v>BASE DE MISTURADOR MONOCOMANDO PARA CHUVEIRO, DE PAREDE (NAO INCLUI ACABAMENTOS)</v>
          </cell>
          <cell r="E528" t="str">
            <v>UN</v>
          </cell>
          <cell r="F528" t="str">
            <v>359,91</v>
          </cell>
          <cell r="G528" t="str">
            <v>359,91</v>
          </cell>
        </row>
        <row r="529">
          <cell r="A529">
            <v>38060</v>
          </cell>
          <cell r="B529" t="str">
            <v>SINAPI-I</v>
          </cell>
          <cell r="C529">
            <v>38060</v>
          </cell>
          <cell r="D529" t="str">
            <v>BASE PARA MASTRO DE PARA-RAIOS DIAMETRO NOMINAL 1 1/2"</v>
          </cell>
          <cell r="E529" t="str">
            <v>UN</v>
          </cell>
          <cell r="F529" t="str">
            <v>53,60</v>
          </cell>
          <cell r="G529" t="str">
            <v>53,60</v>
          </cell>
        </row>
        <row r="530">
          <cell r="A530">
            <v>10956</v>
          </cell>
          <cell r="B530" t="str">
            <v>SINAPI-I</v>
          </cell>
          <cell r="C530">
            <v>10956</v>
          </cell>
          <cell r="D530" t="str">
            <v>BASE PARA MASTRO DE PARA-RAIOS DIAMETRO NOMINAL 2"</v>
          </cell>
          <cell r="E530" t="str">
            <v>UN</v>
          </cell>
          <cell r="F530" t="str">
            <v>58,78</v>
          </cell>
          <cell r="G530" t="str">
            <v>58,78</v>
          </cell>
        </row>
        <row r="531">
          <cell r="A531">
            <v>39380</v>
          </cell>
          <cell r="B531" t="str">
            <v>SINAPI-I</v>
          </cell>
          <cell r="C531">
            <v>39380</v>
          </cell>
          <cell r="D531" t="str">
            <v>BASE PARA RELE COM SUPORTE METALICO</v>
          </cell>
          <cell r="E531" t="str">
            <v>UN</v>
          </cell>
          <cell r="F531" t="str">
            <v>30,55</v>
          </cell>
          <cell r="G531" t="str">
            <v>30,55</v>
          </cell>
        </row>
        <row r="532">
          <cell r="A532">
            <v>37597</v>
          </cell>
          <cell r="B532" t="str">
            <v>SINAPI-I</v>
          </cell>
          <cell r="C532">
            <v>37597</v>
          </cell>
          <cell r="D532" t="str">
            <v>BATE-ESTACAS POR GRAVIDADE, POTENCIA160 HP, PESO DO MARTELO ATE 3 TONELADAS</v>
          </cell>
          <cell r="E532" t="str">
            <v>UN</v>
          </cell>
          <cell r="F532" t="str">
            <v>573.203,12</v>
          </cell>
          <cell r="G532" t="str">
            <v>573.203,12</v>
          </cell>
        </row>
        <row r="533">
          <cell r="A533">
            <v>183</v>
          </cell>
          <cell r="B533" t="str">
            <v>SINAPI-I</v>
          </cell>
          <cell r="C533">
            <v>183</v>
          </cell>
          <cell r="D533" t="str">
            <v>BATENTE / PORTAL / ADUELA / MARCO EM MADEIRA MACICA COM REBAIXO, E = *3* CM, L = *14* CM, PARA PORTAS DE  GIRO DE *60 CM A 120* CM  X *210* CM, CEDRINHO / ANGELIM COMERCIAL / TAURI / CURUPIXA / PEROBA / CUMARU OU EQUIVALENTE DA REGIAO (NAO INCLUI ALIZARES)</v>
          </cell>
          <cell r="E533" t="str">
            <v>JG</v>
          </cell>
          <cell r="F533" t="str">
            <v>230,00</v>
          </cell>
          <cell r="G533" t="str">
            <v>230,00</v>
          </cell>
        </row>
        <row r="534">
          <cell r="A534">
            <v>184</v>
          </cell>
          <cell r="B534" t="str">
            <v>SINAPI-I</v>
          </cell>
          <cell r="C534">
            <v>184</v>
          </cell>
          <cell r="D534" t="str">
            <v>BATENTE / PORTAL / ADUELA / MARCO EM MADEIRA MACICA COM REBAIXO, E = *3* CM, L = *14* CM, PARA PORTAS DE  GIRO DE *60 CM A 120* CM  X *210* CM, PINUS / EUCALIPTO / VIROLA OU EQUIVALENTE DA REGIAO (NAO INCLUI ALIZARES)</v>
          </cell>
          <cell r="E534" t="str">
            <v>JG</v>
          </cell>
          <cell r="F534" t="str">
            <v>142,45</v>
          </cell>
          <cell r="G534" t="str">
            <v>142,45</v>
          </cell>
        </row>
        <row r="535">
          <cell r="A535">
            <v>181</v>
          </cell>
          <cell r="B535" t="str">
            <v>SINAPI-I</v>
          </cell>
          <cell r="C535">
            <v>181</v>
          </cell>
          <cell r="D535" t="str">
            <v>BATENTE / PORTAL / ADUELA / MARCO EM MADEIRA MACICA COM REBAIXO, E = *3* CM, L = *16* CM, PARA PORTAS DE  GIRO DE *60 CM A 120* CM  X *210* CM, CEDRINHO / ANGELIM COMERCIAL / TAURI / CURUPIXA / PEROBA / CUMARU OU EQUIVALENTE DA REGIAO (NAO INCLUI ALIZARES)</v>
          </cell>
          <cell r="E535" t="str">
            <v>JG</v>
          </cell>
          <cell r="F535" t="str">
            <v>307,16</v>
          </cell>
          <cell r="G535" t="str">
            <v>307,16</v>
          </cell>
        </row>
        <row r="536">
          <cell r="A536">
            <v>20001</v>
          </cell>
          <cell r="B536" t="str">
            <v>SINAPI-I</v>
          </cell>
          <cell r="C536">
            <v>20001</v>
          </cell>
          <cell r="D536" t="str">
            <v>BATENTE / PORTAL / ADUELA / MARCO EM MADEIRA MACICA COM REBAIXO, E = *3* CM, L = *16* CM, PARA PORTAS DE  GIRO DE *60 CM A 120* CM  X *210* CM, PINUS / EUCALIPTO / VIROLA OU EQUIVALENTE DA REGIAO (NAO INCLUI ALIZARES)</v>
          </cell>
          <cell r="E536" t="str">
            <v>JG</v>
          </cell>
          <cell r="F536" t="str">
            <v>178,06</v>
          </cell>
          <cell r="G536" t="str">
            <v>178,06</v>
          </cell>
        </row>
        <row r="537">
          <cell r="A537">
            <v>39837</v>
          </cell>
          <cell r="B537" t="str">
            <v>SINAPI-I</v>
          </cell>
          <cell r="C537">
            <v>39837</v>
          </cell>
          <cell r="D537" t="str">
            <v>BATENTE/PORTAL/ADUELA/MARCO, EM MDF/PVC WOOD/POLIESTIRENO OU MADEIRA LAMINADA, L = *9,0* CM COM GUARNICAO REGULAVEL 2 FACES = *35* MM, PRIMER</v>
          </cell>
          <cell r="E537" t="str">
            <v>JG</v>
          </cell>
          <cell r="F537" t="str">
            <v>363,13</v>
          </cell>
          <cell r="G537" t="str">
            <v>363,13</v>
          </cell>
        </row>
        <row r="538">
          <cell r="A538">
            <v>43366</v>
          </cell>
          <cell r="B538" t="str">
            <v>SINAPI-I</v>
          </cell>
          <cell r="C538">
            <v>43366</v>
          </cell>
          <cell r="D538" t="str">
            <v>BENTONITA, ARGILA CONSTITUIDA POR  MONTMORILONITA</v>
          </cell>
          <cell r="E538" t="str">
            <v>KG</v>
          </cell>
          <cell r="F538" t="str">
            <v>1,36</v>
          </cell>
          <cell r="G538" t="str">
            <v>1,36</v>
          </cell>
        </row>
        <row r="539">
          <cell r="A539">
            <v>10535</v>
          </cell>
          <cell r="B539" t="str">
            <v>SINAPI-I</v>
          </cell>
          <cell r="C539">
            <v>10535</v>
          </cell>
          <cell r="D539" t="str">
            <v>BETONEIRA CAPACIDADE NOMINAL 400 L, CAPACIDADE DE MISTURA  280 L, MOTOR ELETRICO TRIFASICO 220/380 V POTENCIA 2 CV, SEM CARREGADOR</v>
          </cell>
          <cell r="E539" t="str">
            <v>UN</v>
          </cell>
          <cell r="F539" t="str">
            <v>4.549,00</v>
          </cell>
          <cell r="G539" t="str">
            <v>4.549,00</v>
          </cell>
        </row>
        <row r="540">
          <cell r="A540">
            <v>10537</v>
          </cell>
          <cell r="B540" t="str">
            <v>SINAPI-I</v>
          </cell>
          <cell r="C540">
            <v>10537</v>
          </cell>
          <cell r="D540" t="str">
            <v>BETONEIRA CAPACIDADE NOMINAL 400 L, CAPACIDADE DE MISTURA 310 L, MOTOR A DIESEL POTENCIA 5 CV, SEM CARREGADOR</v>
          </cell>
          <cell r="E540" t="str">
            <v>UN</v>
          </cell>
          <cell r="F540" t="str">
            <v>6.203,60</v>
          </cell>
          <cell r="G540" t="str">
            <v>6.203,60</v>
          </cell>
        </row>
        <row r="541">
          <cell r="A541">
            <v>13891</v>
          </cell>
          <cell r="B541" t="str">
            <v>SINAPI-I</v>
          </cell>
          <cell r="C541">
            <v>13891</v>
          </cell>
          <cell r="D541" t="str">
            <v>BETONEIRA CAPACIDADE NOMINAL 400 L, CAPACIDADE DE MISTURA 310 L, MOTOR A GASOLINA POTENCIA 5,5 CV, SEM CARREGADOR</v>
          </cell>
          <cell r="E541" t="str">
            <v>UN</v>
          </cell>
          <cell r="F541" t="str">
            <v>5.690,10</v>
          </cell>
          <cell r="G541" t="str">
            <v>5.690,10</v>
          </cell>
        </row>
        <row r="542">
          <cell r="A542">
            <v>44492</v>
          </cell>
          <cell r="B542" t="str">
            <v>SINAPI-I</v>
          </cell>
          <cell r="C542">
            <v>44492</v>
          </cell>
          <cell r="D542" t="str">
            <v>BETONEIRA CAPACIDADE NOMINAL 600 L, CAPACIDADE DE MISTURA 440 L, MOTOR A GASOLINA POTENCIA 10 HP, COM  CARREGADOR</v>
          </cell>
          <cell r="E542" t="str">
            <v>UN</v>
          </cell>
          <cell r="F542" t="str">
            <v>24.749,64</v>
          </cell>
          <cell r="G542" t="str">
            <v>24.749,64</v>
          </cell>
        </row>
        <row r="543">
          <cell r="A543">
            <v>36396</v>
          </cell>
          <cell r="B543" t="str">
            <v>SINAPI-I</v>
          </cell>
          <cell r="C543">
            <v>36396</v>
          </cell>
          <cell r="D543" t="str">
            <v>BETONEIRA, CAPACIDADE NOMINAL 400 L, CAPACIDADE DE MISTURA 310L, MOTOR ELETRICO TRIFASICO 220/380V POTENCIA 2 CV, SEM CARREGADOR</v>
          </cell>
          <cell r="E543" t="str">
            <v>UN</v>
          </cell>
          <cell r="F543" t="str">
            <v>5.204,36</v>
          </cell>
          <cell r="G543" t="str">
            <v>5.204,36</v>
          </cell>
        </row>
        <row r="544">
          <cell r="A544">
            <v>36397</v>
          </cell>
          <cell r="B544" t="str">
            <v>SINAPI-I</v>
          </cell>
          <cell r="C544">
            <v>36397</v>
          </cell>
          <cell r="D544" t="str">
            <v>BETONEIRA, CAPACIDADE NOMINAL 600 L, CAPACIDADE DE MISTURA  360L, MOTOR ELETRICO TRIFASICO 220/380V, POTENCIA 4CV, EXCLUSO CARREGADOR</v>
          </cell>
          <cell r="E544" t="str">
            <v>UN</v>
          </cell>
          <cell r="F544" t="str">
            <v>18.504,40</v>
          </cell>
          <cell r="G544" t="str">
            <v>18.504,40</v>
          </cell>
        </row>
        <row r="545">
          <cell r="A545">
            <v>36398</v>
          </cell>
          <cell r="B545" t="str">
            <v>SINAPI-I</v>
          </cell>
          <cell r="C545">
            <v>36398</v>
          </cell>
          <cell r="D545" t="str">
            <v>BETONEIRA, CAPACIDADE NOMINAL 600 L, CAPACIDADE DE MISTURA 440 L, MOTOR A DIESEL POTENCIA 10 CV, COM CARREGADOR</v>
          </cell>
          <cell r="E545" t="str">
            <v>UN</v>
          </cell>
          <cell r="F545" t="str">
            <v>22.490,56</v>
          </cell>
          <cell r="G545" t="str">
            <v>22.490,56</v>
          </cell>
        </row>
        <row r="546">
          <cell r="A546">
            <v>647</v>
          </cell>
          <cell r="B546" t="str">
            <v>SINAPI-I</v>
          </cell>
          <cell r="C546">
            <v>647</v>
          </cell>
          <cell r="D546" t="str">
            <v>BLASTER, DINAMITADOR OU CABO DE FOGO</v>
          </cell>
          <cell r="E546" t="str">
            <v>H</v>
          </cell>
          <cell r="F546" t="str">
            <v>15,14</v>
          </cell>
          <cell r="G546" t="str">
            <v>17,53</v>
          </cell>
        </row>
        <row r="547">
          <cell r="A547">
            <v>40920</v>
          </cell>
          <cell r="B547" t="str">
            <v>SINAPI-I</v>
          </cell>
          <cell r="C547">
            <v>40920</v>
          </cell>
          <cell r="D547" t="str">
            <v>BLASTER, DINAMITADOR OU CABO DE FOGO (MENSALISTA)</v>
          </cell>
          <cell r="E547" t="str">
            <v>MES</v>
          </cell>
          <cell r="F547" t="str">
            <v>2.662,03</v>
          </cell>
          <cell r="G547" t="str">
            <v>3.083,34</v>
          </cell>
        </row>
        <row r="548">
          <cell r="A548">
            <v>715</v>
          </cell>
          <cell r="B548" t="str">
            <v>SINAPI-I</v>
          </cell>
          <cell r="C548">
            <v>715</v>
          </cell>
          <cell r="D548" t="str">
            <v>BLOCO / TIJOLO DE VIDRO INCOLOR, CANELADO / ONDULADO, *19 X 19 X 8* CM (A X L X E)</v>
          </cell>
          <cell r="E548" t="str">
            <v>UN</v>
          </cell>
          <cell r="F548" t="str">
            <v>17,99</v>
          </cell>
          <cell r="G548" t="str">
            <v>17,99</v>
          </cell>
        </row>
        <row r="549">
          <cell r="A549">
            <v>716</v>
          </cell>
          <cell r="B549" t="str">
            <v>SINAPI-I</v>
          </cell>
          <cell r="C549">
            <v>716</v>
          </cell>
          <cell r="D549" t="str">
            <v>BLOCO / TIJOLO DE VIDRO INCOLOR, XADREZ, *20 X 20 X 10* CM (A X L X E)</v>
          </cell>
          <cell r="E549" t="str">
            <v>UN</v>
          </cell>
          <cell r="F549" t="str">
            <v>20,34</v>
          </cell>
          <cell r="G549" t="str">
            <v>20,34</v>
          </cell>
        </row>
        <row r="550">
          <cell r="A550">
            <v>38783</v>
          </cell>
          <cell r="B550" t="str">
            <v>SINAPI-I</v>
          </cell>
          <cell r="C550">
            <v>38783</v>
          </cell>
          <cell r="D550" t="str">
            <v>BLOCO CERAMICO / TIJOLO VAZADO PARA ALVENARIA DE VEDACAO, FUROS NA HORIZONTAL, 11,5 X 19 X 19 CM (NBR 15270)</v>
          </cell>
          <cell r="E550" t="str">
            <v>UN</v>
          </cell>
          <cell r="F550" t="str">
            <v>1,00</v>
          </cell>
          <cell r="G550" t="str">
            <v>1,00</v>
          </cell>
        </row>
        <row r="551">
          <cell r="A551">
            <v>37593</v>
          </cell>
          <cell r="B551" t="str">
            <v>SINAPI-I</v>
          </cell>
          <cell r="C551">
            <v>37593</v>
          </cell>
          <cell r="D551" t="str">
            <v>BLOCO CERAMICO / TIJOLO VAZADO PARA ALVENARIA DE VEDACAO, FUROS NA VERTICAL, 14 X 19 X 39 CM (NBR 15270)</v>
          </cell>
          <cell r="E551" t="str">
            <v>UN</v>
          </cell>
          <cell r="F551" t="str">
            <v>2,46</v>
          </cell>
          <cell r="G551" t="str">
            <v>2,46</v>
          </cell>
        </row>
        <row r="552">
          <cell r="A552">
            <v>37594</v>
          </cell>
          <cell r="B552" t="str">
            <v>SINAPI-I</v>
          </cell>
          <cell r="C552">
            <v>37594</v>
          </cell>
          <cell r="D552" t="str">
            <v>BLOCO CERAMICO / TIJOLO VAZADO PARA ALVENARIA DE VEDACAO, FUROS NA VERTICAL, 19 X 19 X 39 CM (NBR 15270)</v>
          </cell>
          <cell r="E552" t="str">
            <v>UN</v>
          </cell>
          <cell r="F552" t="str">
            <v>3,06</v>
          </cell>
          <cell r="G552" t="str">
            <v>3,06</v>
          </cell>
        </row>
        <row r="553">
          <cell r="A553">
            <v>37592</v>
          </cell>
          <cell r="B553" t="str">
            <v>SINAPI-I</v>
          </cell>
          <cell r="C553">
            <v>37592</v>
          </cell>
          <cell r="D553" t="str">
            <v>BLOCO CERAMICO / TIJOLO VAZADO PARA ALVENARIA DE VEDACAO, FUROS NA VERTICAL,, 9 X 19 X 39 CM (NBR 15270)</v>
          </cell>
          <cell r="E553" t="str">
            <v>UN</v>
          </cell>
          <cell r="F553" t="str">
            <v>1,94</v>
          </cell>
          <cell r="G553" t="str">
            <v>1,94</v>
          </cell>
        </row>
        <row r="554">
          <cell r="A554">
            <v>7270</v>
          </cell>
          <cell r="B554" t="str">
            <v>SINAPI-I</v>
          </cell>
          <cell r="C554">
            <v>7270</v>
          </cell>
          <cell r="D554" t="str">
            <v>BLOCO CERAMICO / TIJOLO VAZADO PARA ALVENARIA DE VEDACAO, 4 FUROS NA HORIZONTAL, DE 9 X 9 X 19 CM (L X A X C)</v>
          </cell>
          <cell r="E554" t="str">
            <v>UN</v>
          </cell>
          <cell r="F554" t="str">
            <v>0,86</v>
          </cell>
          <cell r="G554" t="str">
            <v>0,86</v>
          </cell>
        </row>
        <row r="555">
          <cell r="A555">
            <v>7267</v>
          </cell>
          <cell r="B555" t="str">
            <v>SINAPI-I</v>
          </cell>
          <cell r="C555">
            <v>7267</v>
          </cell>
          <cell r="D555" t="str">
            <v>BLOCO CERAMICO / TIJOLO VAZADO PARA ALVENARIA DE VEDACAO, 6 FUROS NA HORIZONTAL, 9 X 14 X 19 CM (L X A X C)</v>
          </cell>
          <cell r="E555" t="str">
            <v>UN</v>
          </cell>
          <cell r="F555" t="str">
            <v>0,68</v>
          </cell>
          <cell r="G555" t="str">
            <v>0,68</v>
          </cell>
        </row>
        <row r="556">
          <cell r="A556">
            <v>7271</v>
          </cell>
          <cell r="B556" t="str">
            <v>SINAPI-I</v>
          </cell>
          <cell r="C556">
            <v>7271</v>
          </cell>
          <cell r="D556" t="str">
            <v>BLOCO CERAMICO / TIJOLO VAZADO PARA ALVENARIA DE VEDACAO, 8 FUROS NA HORIZONTAL, DE 9 X 19 X 19 CM (L XA X C)</v>
          </cell>
          <cell r="E556" t="str">
            <v>UN</v>
          </cell>
          <cell r="F556" t="str">
            <v>0,75</v>
          </cell>
          <cell r="G556" t="str">
            <v>0,75</v>
          </cell>
        </row>
        <row r="557">
          <cell r="A557">
            <v>7266</v>
          </cell>
          <cell r="B557" t="str">
            <v>SINAPI-I</v>
          </cell>
          <cell r="C557">
            <v>7266</v>
          </cell>
          <cell r="D557" t="str">
            <v>BLOCO CERAMICO / TIJOLO VAZADO PARA ALVENARIA DE VEDACAO, 8 FUROS NA HORIZONTAL, 9 X 19 X 19 CM (L X A X C)</v>
          </cell>
          <cell r="E557" t="str">
            <v>MIL</v>
          </cell>
          <cell r="F557" t="str">
            <v>750,00</v>
          </cell>
          <cell r="G557" t="str">
            <v>750,00</v>
          </cell>
        </row>
        <row r="558">
          <cell r="A558">
            <v>7268</v>
          </cell>
          <cell r="B558" t="str">
            <v>SINAPI-I</v>
          </cell>
          <cell r="C558">
            <v>7268</v>
          </cell>
          <cell r="D558" t="str">
            <v>BLOCO CERAMICO / TIJOLO VAZADO PARA ALVENARIA DE VEDACAO, 8 FUROS NA HORIZONTAL, 9 X 19 X 29 CM (L X A X C)</v>
          </cell>
          <cell r="E558" t="str">
            <v>UN</v>
          </cell>
          <cell r="F558" t="str">
            <v>1,04</v>
          </cell>
          <cell r="G558" t="str">
            <v>1,04</v>
          </cell>
        </row>
        <row r="559">
          <cell r="A559">
            <v>34556</v>
          </cell>
          <cell r="B559" t="str">
            <v>SINAPI-I</v>
          </cell>
          <cell r="C559">
            <v>34556</v>
          </cell>
          <cell r="D559" t="str">
            <v>BLOCO DE CONCRETO ESTRUTURAL 14 X 19 X 29 CM, FBK 10 MPA (NBR 6136)</v>
          </cell>
          <cell r="E559" t="str">
            <v>UN</v>
          </cell>
          <cell r="F559" t="str">
            <v>3,73</v>
          </cell>
          <cell r="G559" t="str">
            <v>3,73</v>
          </cell>
        </row>
        <row r="560">
          <cell r="A560">
            <v>37873</v>
          </cell>
          <cell r="B560" t="str">
            <v>SINAPI-I</v>
          </cell>
          <cell r="C560">
            <v>37873</v>
          </cell>
          <cell r="D560" t="str">
            <v>BLOCO DE CONCRETO ESTRUTURAL 14 X 19 X 29 CM, FBK 12 MPA (NBR 6136)</v>
          </cell>
          <cell r="E560" t="str">
            <v>UN</v>
          </cell>
          <cell r="F560" t="str">
            <v>3,80</v>
          </cell>
          <cell r="G560" t="str">
            <v>3,80</v>
          </cell>
        </row>
        <row r="561">
          <cell r="A561">
            <v>34564</v>
          </cell>
          <cell r="B561" t="str">
            <v>SINAPI-I</v>
          </cell>
          <cell r="C561">
            <v>34564</v>
          </cell>
          <cell r="D561" t="str">
            <v>BLOCO DE CONCRETO ESTRUTURAL 14 X 19 X 29 CM, FBK 14 MPA (NBR 6136)</v>
          </cell>
          <cell r="E561" t="str">
            <v>UN</v>
          </cell>
          <cell r="F561" t="str">
            <v>3,98</v>
          </cell>
          <cell r="G561" t="str">
            <v>3,98</v>
          </cell>
        </row>
        <row r="562">
          <cell r="A562">
            <v>34565</v>
          </cell>
          <cell r="B562" t="str">
            <v>SINAPI-I</v>
          </cell>
          <cell r="C562">
            <v>34565</v>
          </cell>
          <cell r="D562" t="str">
            <v>BLOCO DE CONCRETO ESTRUTURAL 14 X 19 X 29 CM, FBK 16 MPA (NBR 6136)</v>
          </cell>
          <cell r="E562" t="str">
            <v>UN</v>
          </cell>
          <cell r="F562" t="str">
            <v>4,21</v>
          </cell>
          <cell r="G562" t="str">
            <v>4,21</v>
          </cell>
        </row>
        <row r="563">
          <cell r="A563">
            <v>38590</v>
          </cell>
          <cell r="B563" t="str">
            <v>SINAPI-I</v>
          </cell>
          <cell r="C563">
            <v>38590</v>
          </cell>
          <cell r="D563" t="str">
            <v>BLOCO DE CONCRETO ESTRUTURAL 14 X 19 X 29 CM, FBK 4,5 MPA (NBR 6136)</v>
          </cell>
          <cell r="E563" t="str">
            <v>UN</v>
          </cell>
          <cell r="F563" t="str">
            <v>3,11</v>
          </cell>
          <cell r="G563" t="str">
            <v>3,11</v>
          </cell>
        </row>
        <row r="564">
          <cell r="A564">
            <v>34566</v>
          </cell>
          <cell r="B564" t="str">
            <v>SINAPI-I</v>
          </cell>
          <cell r="C564">
            <v>34566</v>
          </cell>
          <cell r="D564" t="str">
            <v>BLOCO DE CONCRETO ESTRUTURAL 14 X 19 X 29 CM, FBK 6 MPA (NBR 6136)</v>
          </cell>
          <cell r="E564" t="str">
            <v>UN</v>
          </cell>
          <cell r="F564" t="str">
            <v>3,27</v>
          </cell>
          <cell r="G564" t="str">
            <v>3,27</v>
          </cell>
        </row>
        <row r="565">
          <cell r="A565">
            <v>34567</v>
          </cell>
          <cell r="B565" t="str">
            <v>SINAPI-I</v>
          </cell>
          <cell r="C565">
            <v>34567</v>
          </cell>
          <cell r="D565" t="str">
            <v>BLOCO DE CONCRETO ESTRUTURAL 14 X 19 X 29 CM, FBK 8 MPA (NBR 6136)</v>
          </cell>
          <cell r="E565" t="str">
            <v>UN</v>
          </cell>
          <cell r="F565" t="str">
            <v>3,46</v>
          </cell>
          <cell r="G565" t="str">
            <v>3,46</v>
          </cell>
        </row>
        <row r="566">
          <cell r="A566">
            <v>38591</v>
          </cell>
          <cell r="B566" t="str">
            <v>SINAPI-I</v>
          </cell>
          <cell r="C566">
            <v>38591</v>
          </cell>
          <cell r="D566" t="str">
            <v>BLOCO DE CONCRETO ESTRUTURAL 14 X 19 X 34 CM, FBK 4,5 MPA (NBR 6136)</v>
          </cell>
          <cell r="E566" t="str">
            <v>UN</v>
          </cell>
          <cell r="F566" t="str">
            <v>3,14</v>
          </cell>
          <cell r="G566" t="str">
            <v>3,14</v>
          </cell>
        </row>
        <row r="567">
          <cell r="A567">
            <v>34568</v>
          </cell>
          <cell r="B567" t="str">
            <v>SINAPI-I</v>
          </cell>
          <cell r="C567">
            <v>34568</v>
          </cell>
          <cell r="D567" t="str">
            <v>BLOCO DE CONCRETO ESTRUTURAL 14 X 19 X 39 CM, FBK 10 MPA (NBR 6136)</v>
          </cell>
          <cell r="E567" t="str">
            <v>UN</v>
          </cell>
          <cell r="F567" t="str">
            <v>4,09</v>
          </cell>
          <cell r="G567" t="str">
            <v>4,09</v>
          </cell>
        </row>
        <row r="568">
          <cell r="A568">
            <v>34569</v>
          </cell>
          <cell r="B568" t="str">
            <v>SINAPI-I</v>
          </cell>
          <cell r="C568">
            <v>34569</v>
          </cell>
          <cell r="D568" t="str">
            <v>BLOCO DE CONCRETO ESTRUTURAL 14 X 19 X 39 CM, FBK 12 MPA (NBR 6136)</v>
          </cell>
          <cell r="E568" t="str">
            <v>UN</v>
          </cell>
          <cell r="F568" t="str">
            <v>4,21</v>
          </cell>
          <cell r="G568" t="str">
            <v>4,21</v>
          </cell>
        </row>
        <row r="569">
          <cell r="A569">
            <v>34570</v>
          </cell>
          <cell r="B569" t="str">
            <v>SINAPI-I</v>
          </cell>
          <cell r="C569">
            <v>34570</v>
          </cell>
          <cell r="D569" t="str">
            <v>BLOCO DE CONCRETO ESTRUTURAL 14 X 19 X 39 CM, FBK 14 MPA (NBR 6136)</v>
          </cell>
          <cell r="E569" t="str">
            <v>UN</v>
          </cell>
          <cell r="F569" t="str">
            <v>4,57</v>
          </cell>
          <cell r="G569" t="str">
            <v>4,57</v>
          </cell>
        </row>
        <row r="570">
          <cell r="A570">
            <v>25070</v>
          </cell>
          <cell r="B570" t="str">
            <v>SINAPI-I</v>
          </cell>
          <cell r="C570">
            <v>25070</v>
          </cell>
          <cell r="D570" t="str">
            <v>BLOCO DE CONCRETO ESTRUTURAL 14 X 19 X 39 CM, FBK 4,5 MPA (NBR 6136)</v>
          </cell>
          <cell r="E570" t="str">
            <v>UN</v>
          </cell>
          <cell r="F570" t="str">
            <v>3,44</v>
          </cell>
          <cell r="G570" t="str">
            <v>3,44</v>
          </cell>
        </row>
        <row r="571">
          <cell r="A571">
            <v>34571</v>
          </cell>
          <cell r="B571" t="str">
            <v>SINAPI-I</v>
          </cell>
          <cell r="C571">
            <v>34571</v>
          </cell>
          <cell r="D571" t="str">
            <v>BLOCO DE CONCRETO ESTRUTURAL 14 X 19 X 39 CM, FBK 6 MPA (NBR 6136)</v>
          </cell>
          <cell r="E571" t="str">
            <v>UN</v>
          </cell>
          <cell r="F571" t="str">
            <v>3,47</v>
          </cell>
          <cell r="G571" t="str">
            <v>3,47</v>
          </cell>
        </row>
        <row r="572">
          <cell r="A572">
            <v>34573</v>
          </cell>
          <cell r="B572" t="str">
            <v>SINAPI-I</v>
          </cell>
          <cell r="C572">
            <v>34573</v>
          </cell>
          <cell r="D572" t="str">
            <v>BLOCO DE CONCRETO ESTRUTURAL 14 X 19 X 39 CM, FBK 8 MPA (NBR 6136)</v>
          </cell>
          <cell r="E572" t="str">
            <v>UN</v>
          </cell>
          <cell r="F572" t="str">
            <v>3,65</v>
          </cell>
          <cell r="G572" t="str">
            <v>3,65</v>
          </cell>
        </row>
        <row r="573">
          <cell r="A573">
            <v>37107</v>
          </cell>
          <cell r="B573" t="str">
            <v>SINAPI-I</v>
          </cell>
          <cell r="C573">
            <v>37107</v>
          </cell>
          <cell r="D573" t="str">
            <v>BLOCO DE CONCRETO ESTRUTURAL 14 X 19 X 39, FCK 16 MPA (NBR 6136)</v>
          </cell>
          <cell r="E573" t="str">
            <v>UN</v>
          </cell>
          <cell r="F573" t="str">
            <v>4,82</v>
          </cell>
          <cell r="G573" t="str">
            <v>4,82</v>
          </cell>
        </row>
        <row r="574">
          <cell r="A574">
            <v>34576</v>
          </cell>
          <cell r="B574" t="str">
            <v>SINAPI-I</v>
          </cell>
          <cell r="C574">
            <v>34576</v>
          </cell>
          <cell r="D574" t="str">
            <v>BLOCO DE CONCRETO ESTRUTURAL 19 X 19 X 39 CM, FBK 10 MPA (NBR 6136)</v>
          </cell>
          <cell r="E574" t="str">
            <v>UN</v>
          </cell>
          <cell r="F574" t="str">
            <v>5,32</v>
          </cell>
          <cell r="G574" t="str">
            <v>5,32</v>
          </cell>
        </row>
        <row r="575">
          <cell r="A575">
            <v>34577</v>
          </cell>
          <cell r="B575" t="str">
            <v>SINAPI-I</v>
          </cell>
          <cell r="C575">
            <v>34577</v>
          </cell>
          <cell r="D575" t="str">
            <v>BLOCO DE CONCRETO ESTRUTURAL 19 X 19 X 39 CM, FBK 12 MPA (NBR 6136)</v>
          </cell>
          <cell r="E575" t="str">
            <v>UN</v>
          </cell>
          <cell r="F575" t="str">
            <v>5,55</v>
          </cell>
          <cell r="G575" t="str">
            <v>5,55</v>
          </cell>
        </row>
        <row r="576">
          <cell r="A576">
            <v>34578</v>
          </cell>
          <cell r="B576" t="str">
            <v>SINAPI-I</v>
          </cell>
          <cell r="C576">
            <v>34578</v>
          </cell>
          <cell r="D576" t="str">
            <v>BLOCO DE CONCRETO ESTRUTURAL 19 X 19 X 39 CM, FBK 14 MPA (NBR 6136)</v>
          </cell>
          <cell r="E576" t="str">
            <v>UN</v>
          </cell>
          <cell r="F576" t="str">
            <v>6,02</v>
          </cell>
          <cell r="G576" t="str">
            <v>6,02</v>
          </cell>
        </row>
        <row r="577">
          <cell r="A577">
            <v>34579</v>
          </cell>
          <cell r="B577" t="str">
            <v>SINAPI-I</v>
          </cell>
          <cell r="C577">
            <v>34579</v>
          </cell>
          <cell r="D577" t="str">
            <v>BLOCO DE CONCRETO ESTRUTURAL 19 X 19 X 39 CM, FBK 16 MPA (NBR 6136)</v>
          </cell>
          <cell r="E577" t="str">
            <v>UN</v>
          </cell>
          <cell r="F577" t="str">
            <v>6,42</v>
          </cell>
          <cell r="G577" t="str">
            <v>6,42</v>
          </cell>
        </row>
        <row r="578">
          <cell r="A578">
            <v>25067</v>
          </cell>
          <cell r="B578" t="str">
            <v>SINAPI-I</v>
          </cell>
          <cell r="C578">
            <v>25067</v>
          </cell>
          <cell r="D578" t="str">
            <v>BLOCO DE CONCRETO ESTRUTURAL 19 X 19 X 39 CM, FBK 4,5 MPA (NBR 6136)</v>
          </cell>
          <cell r="E578" t="str">
            <v>UN</v>
          </cell>
          <cell r="F578" t="str">
            <v>4,30</v>
          </cell>
          <cell r="G578" t="str">
            <v>4,30</v>
          </cell>
        </row>
        <row r="579">
          <cell r="A579">
            <v>34580</v>
          </cell>
          <cell r="B579" t="str">
            <v>SINAPI-I</v>
          </cell>
          <cell r="C579">
            <v>34580</v>
          </cell>
          <cell r="D579" t="str">
            <v>BLOCO DE CONCRETO ESTRUTURAL 19 X 19 X 39 CM, FBK 8 MPA (NBR 6136)</v>
          </cell>
          <cell r="E579" t="str">
            <v>UN</v>
          </cell>
          <cell r="F579" t="str">
            <v>4,80</v>
          </cell>
          <cell r="G579" t="str">
            <v>4,80</v>
          </cell>
        </row>
        <row r="580">
          <cell r="A580">
            <v>25071</v>
          </cell>
          <cell r="B580" t="str">
            <v>SINAPI-I</v>
          </cell>
          <cell r="C580">
            <v>25071</v>
          </cell>
          <cell r="D580" t="str">
            <v>BLOCO DE CONCRETO ESTRUTURAL 9 X 19 X 39 CM, FBK 4,5 MPA (NBR 6136)</v>
          </cell>
          <cell r="E580" t="str">
            <v>UN</v>
          </cell>
          <cell r="F580" t="str">
            <v>2,39</v>
          </cell>
          <cell r="G580" t="str">
            <v>2,39</v>
          </cell>
        </row>
        <row r="581">
          <cell r="A581">
            <v>38395</v>
          </cell>
          <cell r="B581" t="str">
            <v>SINAPI-I</v>
          </cell>
          <cell r="C581">
            <v>38395</v>
          </cell>
          <cell r="D581" t="str">
            <v>BLOCO DE ESPUMA MULTIUSO *23 X 13 X 8* CM</v>
          </cell>
          <cell r="E581" t="str">
            <v>UN</v>
          </cell>
          <cell r="F581" t="str">
            <v>9,68</v>
          </cell>
          <cell r="G581" t="str">
            <v>9,68</v>
          </cell>
        </row>
        <row r="582">
          <cell r="A582">
            <v>34583</v>
          </cell>
          <cell r="B582" t="str">
            <v>SINAPI-I</v>
          </cell>
          <cell r="C582">
            <v>34583</v>
          </cell>
          <cell r="D582" t="str">
            <v>BLOCO DE GESSO COMPACTO / MACICO, BRANCO, E = 10 CM, DIMENSOES *67 X 50* CM</v>
          </cell>
          <cell r="E582" t="str">
            <v>M2</v>
          </cell>
          <cell r="F582" t="str">
            <v>50,05</v>
          </cell>
          <cell r="G582" t="str">
            <v>50,05</v>
          </cell>
        </row>
        <row r="583">
          <cell r="A583">
            <v>34584</v>
          </cell>
          <cell r="B583" t="str">
            <v>SINAPI-I</v>
          </cell>
          <cell r="C583">
            <v>34584</v>
          </cell>
          <cell r="D583" t="str">
            <v>BLOCO DE GESSO VAZADO, BRANCO, E = *7* CM, DIMENSOES *67 X 50* CM</v>
          </cell>
          <cell r="E583" t="str">
            <v>M2</v>
          </cell>
          <cell r="F583" t="str">
            <v>36,70</v>
          </cell>
          <cell r="G583" t="str">
            <v>36,70</v>
          </cell>
        </row>
        <row r="584">
          <cell r="A584">
            <v>709</v>
          </cell>
          <cell r="B584" t="str">
            <v>SINAPI-I</v>
          </cell>
          <cell r="C584">
            <v>709</v>
          </cell>
          <cell r="D584" t="str">
            <v>BLOCO DE POLIETILENO ALTA DENSIDADE, *27* X *30* X *100* CM, ACOMPANHADOS PLACAS  TERMINAIS  E LONGARINAS, PARA FUNDO DE FILTRO</v>
          </cell>
          <cell r="E584" t="str">
            <v>M2</v>
          </cell>
          <cell r="F584" t="str">
            <v>813,39</v>
          </cell>
          <cell r="G584" t="str">
            <v>813,39</v>
          </cell>
        </row>
        <row r="585">
          <cell r="A585">
            <v>34599</v>
          </cell>
          <cell r="B585" t="str">
            <v>SINAPI-I</v>
          </cell>
          <cell r="C585">
            <v>34599</v>
          </cell>
          <cell r="D585" t="str">
            <v>BLOCO DE VEDACAO CONCRETO APARENTE 9 X 19 X 39 CM (CLASSE C - NBR 6136)</v>
          </cell>
          <cell r="E585" t="str">
            <v>UN</v>
          </cell>
          <cell r="F585" t="str">
            <v>2,45</v>
          </cell>
          <cell r="G585" t="str">
            <v>2,45</v>
          </cell>
        </row>
        <row r="586">
          <cell r="A586">
            <v>34592</v>
          </cell>
          <cell r="B586" t="str">
            <v>SINAPI-I</v>
          </cell>
          <cell r="C586">
            <v>34592</v>
          </cell>
          <cell r="D586" t="str">
            <v>BLOCO DE VEDACAO CONCRETO 14 X 19 X 29 CM (CLASSE C - NBR 6136)</v>
          </cell>
          <cell r="E586" t="str">
            <v>UN</v>
          </cell>
          <cell r="F586" t="str">
            <v>2,73</v>
          </cell>
          <cell r="G586" t="str">
            <v>2,73</v>
          </cell>
        </row>
        <row r="587">
          <cell r="A587">
            <v>37103</v>
          </cell>
          <cell r="B587" t="str">
            <v>SINAPI-I</v>
          </cell>
          <cell r="C587">
            <v>37103</v>
          </cell>
          <cell r="D587" t="str">
            <v>BLOCO DE VEDACAO DE CONCRETO APARENTE 14 X 19 X 39 CM (CLASSE C - NBR 6136)</v>
          </cell>
          <cell r="E587" t="str">
            <v>UN</v>
          </cell>
          <cell r="F587" t="str">
            <v>3,13</v>
          </cell>
          <cell r="G587" t="str">
            <v>3,13</v>
          </cell>
        </row>
        <row r="588">
          <cell r="A588">
            <v>34555</v>
          </cell>
          <cell r="B588" t="str">
            <v>SINAPI-I</v>
          </cell>
          <cell r="C588">
            <v>34555</v>
          </cell>
          <cell r="D588" t="str">
            <v>BLOCO DE VEDACAO DE CONCRETO APARENTE 19 X 19 X 39 CM  (CLASSE C - NBR 6136)</v>
          </cell>
          <cell r="E588" t="str">
            <v>UN</v>
          </cell>
          <cell r="F588" t="str">
            <v>3,97</v>
          </cell>
          <cell r="G588" t="str">
            <v>3,97</v>
          </cell>
        </row>
        <row r="589">
          <cell r="A589">
            <v>674</v>
          </cell>
          <cell r="B589" t="str">
            <v>SINAPI-I</v>
          </cell>
          <cell r="C589">
            <v>674</v>
          </cell>
          <cell r="D589" t="str">
            <v>BLOCO DE VEDACAO DE CONCRETO CELULAR AUTOCLAVADO 10 X 30 X 60 CM (E X A X C)</v>
          </cell>
          <cell r="E589" t="str">
            <v>M2</v>
          </cell>
          <cell r="F589" t="str">
            <v>75,57</v>
          </cell>
          <cell r="G589" t="str">
            <v>75,57</v>
          </cell>
        </row>
        <row r="590">
          <cell r="A590">
            <v>34600</v>
          </cell>
          <cell r="B590" t="str">
            <v>SINAPI-I</v>
          </cell>
          <cell r="C590">
            <v>34600</v>
          </cell>
          <cell r="D590" t="str">
            <v>BLOCO DE VEDACAO DE CONCRETO CELULAR AUTOCLAVADO 15 X 30 X 60 CM (E X A X C)</v>
          </cell>
          <cell r="E590" t="str">
            <v>M2</v>
          </cell>
          <cell r="F590" t="str">
            <v>111,00</v>
          </cell>
          <cell r="G590" t="str">
            <v>111,00</v>
          </cell>
        </row>
        <row r="591">
          <cell r="A591">
            <v>652</v>
          </cell>
          <cell r="B591" t="str">
            <v>SINAPI-I</v>
          </cell>
          <cell r="C591">
            <v>652</v>
          </cell>
          <cell r="D591" t="str">
            <v>BLOCO DE VEDACAO DE CONCRETO CELULAR AUTOCLAVADO 20 X 30 X 60 CM (E X A X C)</v>
          </cell>
          <cell r="E591" t="str">
            <v>M2</v>
          </cell>
          <cell r="F591" t="str">
            <v>170,04</v>
          </cell>
          <cell r="G591" t="str">
            <v>170,04</v>
          </cell>
        </row>
        <row r="592">
          <cell r="A592">
            <v>651</v>
          </cell>
          <cell r="B592" t="str">
            <v>SINAPI-I</v>
          </cell>
          <cell r="C592">
            <v>651</v>
          </cell>
          <cell r="D592" t="str">
            <v>BLOCO DE VEDACAO DE CONCRETO 14 X 19 X 39 CM (CLASSE C - NBR 6136)</v>
          </cell>
          <cell r="E592" t="str">
            <v>UN</v>
          </cell>
          <cell r="F592" t="str">
            <v>3,01</v>
          </cell>
          <cell r="G592" t="str">
            <v>3,01</v>
          </cell>
        </row>
        <row r="593">
          <cell r="A593">
            <v>654</v>
          </cell>
          <cell r="B593" t="str">
            <v>SINAPI-I</v>
          </cell>
          <cell r="C593">
            <v>654</v>
          </cell>
          <cell r="D593" t="str">
            <v>BLOCO DE VEDACAO DE CONCRETO 19 X 19 X 39 CM (CLASSE C - NBR 6136)</v>
          </cell>
          <cell r="E593" t="str">
            <v>UN</v>
          </cell>
          <cell r="F593" t="str">
            <v>3,73</v>
          </cell>
          <cell r="G593" t="str">
            <v>3,73</v>
          </cell>
        </row>
        <row r="594">
          <cell r="A594">
            <v>650</v>
          </cell>
          <cell r="B594" t="str">
            <v>SINAPI-I</v>
          </cell>
          <cell r="C594">
            <v>650</v>
          </cell>
          <cell r="D594" t="str">
            <v>BLOCO DE VEDACAO DE CONCRETO, 9 X 19 X 39 CM (CLASSE C - NBR 6136)</v>
          </cell>
          <cell r="E594" t="str">
            <v>UN</v>
          </cell>
          <cell r="F594" t="str">
            <v>2,41</v>
          </cell>
          <cell r="G594" t="str">
            <v>2,41</v>
          </cell>
        </row>
        <row r="595">
          <cell r="A595">
            <v>718</v>
          </cell>
          <cell r="B595" t="str">
            <v>SINAPI-I</v>
          </cell>
          <cell r="C595">
            <v>718</v>
          </cell>
          <cell r="D595" t="str">
            <v>BLOCO DE VIDRO / ELEMENTO VAZADO, INCOLOR, VENEZIANA, *20 X 20 X 6* CM (A X L X E)</v>
          </cell>
          <cell r="E595" t="str">
            <v>UN</v>
          </cell>
          <cell r="F595" t="str">
            <v>17,77</v>
          </cell>
          <cell r="G595" t="str">
            <v>17,77</v>
          </cell>
        </row>
        <row r="596">
          <cell r="A596">
            <v>11981</v>
          </cell>
          <cell r="B596" t="str">
            <v>SINAPI-I</v>
          </cell>
          <cell r="C596">
            <v>11981</v>
          </cell>
          <cell r="D596" t="str">
            <v>BLOCO DE VIDRO / ELEMENTO VAZADO, INCOLOR, VENEZIANA, DE *20 X 10 X 8* CM (A X L X E)</v>
          </cell>
          <cell r="E596" t="str">
            <v>UN</v>
          </cell>
          <cell r="F596" t="str">
            <v>17,27</v>
          </cell>
          <cell r="G596" t="str">
            <v>17,27</v>
          </cell>
        </row>
        <row r="597">
          <cell r="A597">
            <v>34586</v>
          </cell>
          <cell r="B597" t="str">
            <v>SINAPI-I</v>
          </cell>
          <cell r="C597">
            <v>34586</v>
          </cell>
          <cell r="D597" t="str">
            <v>BLOCO ESTRUTURAL CERAMICO 14 X 19 X 29 CM, 6,0 MPA (NBR 15270)</v>
          </cell>
          <cell r="E597" t="str">
            <v>UN</v>
          </cell>
          <cell r="F597" t="str">
            <v>2,10</v>
          </cell>
          <cell r="G597" t="str">
            <v>2,10</v>
          </cell>
        </row>
        <row r="598">
          <cell r="A598">
            <v>38603</v>
          </cell>
          <cell r="B598" t="str">
            <v>SINAPI-I</v>
          </cell>
          <cell r="C598">
            <v>38603</v>
          </cell>
          <cell r="D598" t="str">
            <v>BLOCO ESTRUTURAL CERAMICO 14 X 19 X 34 CM, 6,0 MPA (NBR 15270)</v>
          </cell>
          <cell r="E598" t="str">
            <v>UN</v>
          </cell>
          <cell r="F598" t="str">
            <v>2,55</v>
          </cell>
          <cell r="G598" t="str">
            <v>2,55</v>
          </cell>
        </row>
        <row r="599">
          <cell r="A599">
            <v>34588</v>
          </cell>
          <cell r="B599" t="str">
            <v>SINAPI-I</v>
          </cell>
          <cell r="C599">
            <v>34588</v>
          </cell>
          <cell r="D599" t="str">
            <v>BLOCO ESTRUTURAL CERAMICO 14 X 19 X 39 CM, 6,0 MPA (NBR 15270)</v>
          </cell>
          <cell r="E599" t="str">
            <v>UN</v>
          </cell>
          <cell r="F599" t="str">
            <v>2,75</v>
          </cell>
          <cell r="G599" t="str">
            <v>2,75</v>
          </cell>
        </row>
        <row r="600">
          <cell r="A600">
            <v>34590</v>
          </cell>
          <cell r="B600" t="str">
            <v>SINAPI-I</v>
          </cell>
          <cell r="C600">
            <v>34590</v>
          </cell>
          <cell r="D600" t="str">
            <v>BLOCO ESTRUTURAL CERAMICO 19 X 19 X 29 CM, 6,0 MPA (NBR 15270)</v>
          </cell>
          <cell r="E600" t="str">
            <v>UN</v>
          </cell>
          <cell r="F600" t="str">
            <v>2,51</v>
          </cell>
          <cell r="G600" t="str">
            <v>2,51</v>
          </cell>
        </row>
        <row r="601">
          <cell r="A601">
            <v>34591</v>
          </cell>
          <cell r="B601" t="str">
            <v>SINAPI-I</v>
          </cell>
          <cell r="C601">
            <v>34591</v>
          </cell>
          <cell r="D601" t="str">
            <v>BLOCO ESTRUTURAL CERAMICO 19 X 19 X 39 CM, 6,0 MPA (NBR 15270)</v>
          </cell>
          <cell r="E601" t="str">
            <v>UN</v>
          </cell>
          <cell r="F601" t="str">
            <v>3,40</v>
          </cell>
          <cell r="G601" t="str">
            <v>3,40</v>
          </cell>
        </row>
        <row r="602">
          <cell r="A602">
            <v>41372</v>
          </cell>
          <cell r="B602" t="str">
            <v>SINAPI-I</v>
          </cell>
          <cell r="C602">
            <v>41372</v>
          </cell>
          <cell r="D602" t="str">
            <v>BLOCO VEDACAO CONCRETO CELULAR AUTOCLAVADO 12,5 X 30 X 60 CM (E X A X C)</v>
          </cell>
          <cell r="E602" t="str">
            <v>M2</v>
          </cell>
          <cell r="F602" t="str">
            <v>106,06</v>
          </cell>
          <cell r="G602" t="str">
            <v>106,06</v>
          </cell>
        </row>
        <row r="603">
          <cell r="A603">
            <v>41371</v>
          </cell>
          <cell r="B603" t="str">
            <v>SINAPI-I</v>
          </cell>
          <cell r="C603">
            <v>41371</v>
          </cell>
          <cell r="D603" t="str">
            <v>BLOCO VEDACAO CONCRETO CELULAR AUTOCLAVADO 7,5 X 30 X 60 CM (E X A X C)</v>
          </cell>
          <cell r="E603" t="str">
            <v>M2</v>
          </cell>
          <cell r="F603" t="str">
            <v>62,69</v>
          </cell>
          <cell r="G603" t="str">
            <v>62,69</v>
          </cell>
        </row>
        <row r="604">
          <cell r="A604">
            <v>40517</v>
          </cell>
          <cell r="B604" t="str">
            <v>SINAPI-I</v>
          </cell>
          <cell r="C604">
            <v>40517</v>
          </cell>
          <cell r="D604" t="str">
            <v>BLOQUETE/PISO DE CONCRETO - MODELO BLOCO PISOGRAMA/CONCREGRAMA 2 FUROS, DIMENSOES APROX. DE 35 CM X 15 CM E ESPESSURA DE 7 CM (+/- 1 CM), COR NATURAL</v>
          </cell>
          <cell r="E604" t="str">
            <v>M2</v>
          </cell>
          <cell r="F604" t="str">
            <v>50,30</v>
          </cell>
          <cell r="G604" t="str">
            <v>50,30</v>
          </cell>
        </row>
        <row r="605">
          <cell r="A605">
            <v>40515</v>
          </cell>
          <cell r="B605" t="str">
            <v>SINAPI-I</v>
          </cell>
          <cell r="C605">
            <v>40515</v>
          </cell>
          <cell r="D605" t="str">
            <v>BLOQUETE/PISO DE CONCRETO - MODELO PISOGRAMA/CONCREGRAMA/PAVI-GRADE/GRAMEIRO, DIMENSOES APROXIMADAS DE 60 CM X 45 CM E ESPESSURA DE 8 CM (+/- 1 CM), COR NATURAL</v>
          </cell>
          <cell r="E605" t="str">
            <v>M2</v>
          </cell>
          <cell r="F605" t="str">
            <v>113,19</v>
          </cell>
          <cell r="G605" t="str">
            <v>113,19</v>
          </cell>
        </row>
        <row r="606">
          <cell r="A606">
            <v>40529</v>
          </cell>
          <cell r="B606" t="str">
            <v>SINAPI-I</v>
          </cell>
          <cell r="C606">
            <v>40529</v>
          </cell>
          <cell r="D606" t="str">
            <v>BLOQUETE/PISO INTERTRAVADO DE CONCRETO - MODELO ONDA/16 FACES/RETANGULAR/TIJOLINHO/PAVER/HOLANDES/PARALELEPIPEDO, *22 CM X *11 CM, E = 10 CM, RESISTENCIA DE 50 MPA (NBR 9781), COR NATURAL</v>
          </cell>
          <cell r="E606" t="str">
            <v>M2</v>
          </cell>
          <cell r="F606" t="str">
            <v>72,31</v>
          </cell>
          <cell r="G606" t="str">
            <v>72,31</v>
          </cell>
        </row>
        <row r="607">
          <cell r="A607">
            <v>36170</v>
          </cell>
          <cell r="B607" t="str">
            <v>SINAPI-I</v>
          </cell>
          <cell r="C607">
            <v>36170</v>
          </cell>
          <cell r="D607" t="str">
            <v>BLOQUETE/PISO INTERTRAVADO DE CONCRETO - MODELO ONDA/16 FACES/RETANGULAR/TIJOLINHO/PAVER/HOLANDES/PARALELEPIPEDO, *22 CM X 11* CM, E = 8 CM, RESISTENCIA DE 35 MPA (NBR 9781), COR NATURAL</v>
          </cell>
          <cell r="E607" t="str">
            <v>M2</v>
          </cell>
          <cell r="F607" t="str">
            <v>60,00</v>
          </cell>
          <cell r="G607" t="str">
            <v>60,00</v>
          </cell>
        </row>
        <row r="608">
          <cell r="A608">
            <v>40524</v>
          </cell>
          <cell r="B608" t="str">
            <v>SINAPI-I</v>
          </cell>
          <cell r="C608">
            <v>40524</v>
          </cell>
          <cell r="D608" t="str">
            <v>BLOQUETE/PISO INTERTRAVADO DE CONCRETO - MODELO ONDA/16 FACES/RETANGULAR/TIJOLINHO/PAVER/HOLANDES/PARALELEPIPEDO, 20 CM X 10 CM, E = 10 CM, RESISTENCIA DE 35 MPA (NBR 9781), COR NATURAL</v>
          </cell>
          <cell r="E608" t="str">
            <v>M2</v>
          </cell>
          <cell r="F608" t="str">
            <v>70,74</v>
          </cell>
          <cell r="G608" t="str">
            <v>70,74</v>
          </cell>
        </row>
        <row r="609">
          <cell r="A609">
            <v>36156</v>
          </cell>
          <cell r="B609" t="str">
            <v>SINAPI-I</v>
          </cell>
          <cell r="C609">
            <v>36156</v>
          </cell>
          <cell r="D609" t="str">
            <v>BLOQUETE/PISO INTERTRAVADO DE CONCRETO - MODELO ONDA/16 FACES/RETANGULAR/TIJOLINHO/PAVER/HOLANDES/PARALELEPIPEDO, 20 CM X 10 CM, E = 6 CM, RESISTENCIA DE 35 MPA (NBR 9781), COLORIDO</v>
          </cell>
          <cell r="E609" t="str">
            <v>M2</v>
          </cell>
          <cell r="F609" t="str">
            <v>55,02</v>
          </cell>
          <cell r="G609" t="str">
            <v>55,02</v>
          </cell>
        </row>
        <row r="610">
          <cell r="A610">
            <v>36155</v>
          </cell>
          <cell r="B610" t="str">
            <v>SINAPI-I</v>
          </cell>
          <cell r="C610">
            <v>36155</v>
          </cell>
          <cell r="D610" t="str">
            <v>BLOQUETE/PISO INTERTRAVADO DE CONCRETO - MODELO ONDA/16 FACES/RETANGULAR/TIJOLINHO/PAVER/HOLANDES/PARALELEPIPEDO, 20 CM X 10 CM, E = 6 CM, RESISTENCIA DE 35 MPA (NBR 9781), COR NATURAL</v>
          </cell>
          <cell r="E610" t="str">
            <v>M2</v>
          </cell>
          <cell r="F610" t="str">
            <v>47,50</v>
          </cell>
          <cell r="G610" t="str">
            <v>47,50</v>
          </cell>
        </row>
        <row r="611">
          <cell r="A611">
            <v>36154</v>
          </cell>
          <cell r="B611" t="str">
            <v>SINAPI-I</v>
          </cell>
          <cell r="C611">
            <v>36154</v>
          </cell>
          <cell r="D611" t="str">
            <v>BLOQUETE/PISO INTERTRAVADO DE CONCRETO - MODELO ONDA/16 FACES/RETANGULAR/TIJOLINHO/PAVER/HOLANDES/PARALELEPIPEDO, 20 CM X 10 CM, E = 8 CM, RESISTENCIA DE 35 MPA (NBR 9781), COLORIDO</v>
          </cell>
          <cell r="E611" t="str">
            <v>M2</v>
          </cell>
          <cell r="F611" t="str">
            <v>66,02</v>
          </cell>
          <cell r="G611" t="str">
            <v>66,02</v>
          </cell>
        </row>
        <row r="612">
          <cell r="A612">
            <v>695</v>
          </cell>
          <cell r="B612" t="str">
            <v>SINAPI-I</v>
          </cell>
          <cell r="C612">
            <v>695</v>
          </cell>
          <cell r="D612" t="str">
            <v>BLOQUETE/PISO INTERTRAVADO DE CONCRETO - MODELO RAQUETE, *22 CM X 13,5* CM, E = 6 CM, RESISTENCIA DE 35 MPA (NBR 9781), COR NATURAL</v>
          </cell>
          <cell r="E612" t="str">
            <v>M2</v>
          </cell>
          <cell r="F612" t="str">
            <v>48,49</v>
          </cell>
          <cell r="G612" t="str">
            <v>48,49</v>
          </cell>
        </row>
        <row r="613">
          <cell r="A613">
            <v>679</v>
          </cell>
          <cell r="B613" t="str">
            <v>SINAPI-I</v>
          </cell>
          <cell r="C613">
            <v>679</v>
          </cell>
          <cell r="D613" t="str">
            <v>BLOQUETE/PISO INTERTRAVADO DE CONCRETO - MODELO SEXTAVADO / HEXAGONAL, 25 CM X 25 CM, E = 10 CM, RESISTENCIA DE 35 MPA (NBR 9781), COR NATURAL</v>
          </cell>
          <cell r="E613" t="str">
            <v>M2</v>
          </cell>
          <cell r="F613" t="str">
            <v>72,31</v>
          </cell>
          <cell r="G613" t="str">
            <v>72,31</v>
          </cell>
        </row>
        <row r="614">
          <cell r="A614">
            <v>711</v>
          </cell>
          <cell r="B614" t="str">
            <v>SINAPI-I</v>
          </cell>
          <cell r="C614">
            <v>711</v>
          </cell>
          <cell r="D614" t="str">
            <v>BLOQUETE/PISO INTERTRAVADO DE CONCRETO - MODELO SEXTAVADO / HEXAGONAL, 25 CM X 25 CM, E = 6 CM, RESISTENCIA DE 35 MPA (NBR 9781), COR NATURAL</v>
          </cell>
          <cell r="E614" t="str">
            <v>M2</v>
          </cell>
          <cell r="F614" t="str">
            <v>47,83</v>
          </cell>
          <cell r="G614" t="str">
            <v>47,83</v>
          </cell>
        </row>
        <row r="615">
          <cell r="A615">
            <v>712</v>
          </cell>
          <cell r="B615" t="str">
            <v>SINAPI-I</v>
          </cell>
          <cell r="C615">
            <v>712</v>
          </cell>
          <cell r="D615" t="str">
            <v>BLOQUETE/PISO INTERTRAVADO DE CONCRETO - MODELO SEXTAVADO / HEXAGONAL, 25 CM X 25 CM, E = 8 CM, RESISTENCIA DE 35 MPA (NBR 9781), COR NATURAL</v>
          </cell>
          <cell r="E615" t="str">
            <v>M2</v>
          </cell>
          <cell r="F615" t="str">
            <v>60,25</v>
          </cell>
          <cell r="G615" t="str">
            <v>60,25</v>
          </cell>
        </row>
        <row r="616">
          <cell r="A616">
            <v>12614</v>
          </cell>
          <cell r="B616" t="str">
            <v>SINAPI-I</v>
          </cell>
          <cell r="C616">
            <v>12614</v>
          </cell>
          <cell r="D616" t="str">
            <v>BOCAL PVC, PARA CALHA PLUVIAL, DIAMETRO DA SAIDA ENTRE 80 E 100 MM, PARA DRENAGEM PREDIAL</v>
          </cell>
          <cell r="E616" t="str">
            <v>UN</v>
          </cell>
          <cell r="F616" t="str">
            <v>20,76</v>
          </cell>
          <cell r="G616" t="str">
            <v>20,76</v>
          </cell>
        </row>
        <row r="617">
          <cell r="A617">
            <v>6140</v>
          </cell>
          <cell r="B617" t="str">
            <v>SINAPI-I</v>
          </cell>
          <cell r="C617">
            <v>6140</v>
          </cell>
          <cell r="D617" t="str">
            <v>BOLSA DE LIGACAO EM PVC FLEXIVEL PARA VASO SANITARIO 1.1/2 " (40 MM)</v>
          </cell>
          <cell r="E617" t="str">
            <v>UN</v>
          </cell>
          <cell r="F617" t="str">
            <v>4,28</v>
          </cell>
          <cell r="G617" t="str">
            <v>4,28</v>
          </cell>
        </row>
        <row r="618">
          <cell r="A618">
            <v>38399</v>
          </cell>
          <cell r="B618" t="str">
            <v>SINAPI-I</v>
          </cell>
          <cell r="C618">
            <v>38399</v>
          </cell>
          <cell r="D618" t="str">
            <v>BOLSA DE LONA PARA FERRAMENTAS *50 X 35 X 25* CM</v>
          </cell>
          <cell r="E618" t="str">
            <v>UN</v>
          </cell>
          <cell r="F618" t="str">
            <v>305,78</v>
          </cell>
          <cell r="G618" t="str">
            <v>305,78</v>
          </cell>
        </row>
        <row r="619">
          <cell r="A619">
            <v>735</v>
          </cell>
          <cell r="B619" t="str">
            <v>SINAPI-I</v>
          </cell>
          <cell r="C619">
            <v>735</v>
          </cell>
          <cell r="D619" t="str">
            <v>BOMBA CENTRIFUGA  MOTOR ELETRICO TRIFASICO 1,48HP  DIAMETRO DE SUCCAO X ELEVACAO 1" X 1", 4 ESTAGIOS, DIAMETRO DOS ROTORES 3 X 107 MM + 1 X 100 MM, HM/Q: 10 M / 5,3 M3/H A 70 M / 1,8 M3/H</v>
          </cell>
          <cell r="E619" t="str">
            <v>UN</v>
          </cell>
          <cell r="F619" t="str">
            <v>2.679,17</v>
          </cell>
          <cell r="G619" t="str">
            <v>2.679,17</v>
          </cell>
        </row>
        <row r="620">
          <cell r="A620">
            <v>736</v>
          </cell>
          <cell r="B620" t="str">
            <v>SINAPI-I</v>
          </cell>
          <cell r="C620">
            <v>736</v>
          </cell>
          <cell r="D620" t="str">
            <v>BOMBA CENTRIFUGA  MOTOR ELETRICO TRIFASICO 2,96HP, DIAMETRO DE SUCCAO X ELEVACAO 1 1/2" X 1 1/4", DIAMETRO DO ROTOR 148 MM, HM/Q: 34 M / 14,80 M3/H A 40 M / 8,60 M3/H</v>
          </cell>
          <cell r="E620" t="str">
            <v>UN</v>
          </cell>
          <cell r="F620" t="str">
            <v>2.252,70</v>
          </cell>
          <cell r="G620" t="str">
            <v>2.252,70</v>
          </cell>
        </row>
        <row r="621">
          <cell r="A621">
            <v>729</v>
          </cell>
          <cell r="B621" t="str">
            <v>SINAPI-I</v>
          </cell>
          <cell r="C621">
            <v>729</v>
          </cell>
          <cell r="D621" t="str">
            <v>BOMBA CENTRIFUGA COM MOTOR ELETRICO MONOFASICO, POTENCIA 0,33 HP,  BOCAIS 1" X 3/4", DIAMETRO DO ROTOR 99 MM, HM/Q = 4 MCA / 8,5 M3/H A 18 MCA / 0,90 M3/H</v>
          </cell>
          <cell r="E621" t="str">
            <v>UN</v>
          </cell>
          <cell r="F621" t="str">
            <v>918,00</v>
          </cell>
          <cell r="G621" t="str">
            <v>918,00</v>
          </cell>
        </row>
        <row r="622">
          <cell r="A622">
            <v>39925</v>
          </cell>
          <cell r="B622" t="str">
            <v>SINAPI-I</v>
          </cell>
          <cell r="C622">
            <v>39925</v>
          </cell>
          <cell r="D622" t="str">
            <v>BOMBA CENTRIFUGA MONOESTAGIO COM MOTOR ELETRICO MONOFASICO, POTENCIA 15 HP,  DIAMETRO DO ROTOR *173* MM, HM/Q = *30* MCA / *90* M3/H A *45* MCA / *55* M3/H</v>
          </cell>
          <cell r="E622" t="str">
            <v>UN</v>
          </cell>
          <cell r="F622" t="str">
            <v>13.265,01</v>
          </cell>
          <cell r="G622" t="str">
            <v>13.265,01</v>
          </cell>
        </row>
        <row r="623">
          <cell r="A623">
            <v>731</v>
          </cell>
          <cell r="B623" t="str">
            <v>SINAPI-I</v>
          </cell>
          <cell r="C623">
            <v>731</v>
          </cell>
          <cell r="D623" t="str">
            <v>BOMBA CENTRIFUGA MOTOR ELETRICO MONOFASICO 0,49 HP  BOCAIS 1" X 3/4", DIAMETRO DO ROTOR 110 MM, HM/Q: 6 M / 8,3 M3/H A 20 M / 1,2 M3/H</v>
          </cell>
          <cell r="E623" t="str">
            <v>UN</v>
          </cell>
          <cell r="F623" t="str">
            <v>893,44</v>
          </cell>
          <cell r="G623" t="str">
            <v>893,44</v>
          </cell>
        </row>
        <row r="624">
          <cell r="A624">
            <v>10575</v>
          </cell>
          <cell r="B624" t="str">
            <v>SINAPI-I</v>
          </cell>
          <cell r="C624">
            <v>10575</v>
          </cell>
          <cell r="D624" t="str">
            <v>BOMBA CENTRIFUGA MOTOR ELETRICO MONOFASICO 0,50 CV DIAMETRO DE SUCCAO X ELEVACAO 3/4" X 3/4", MONOESTAGIO, DIAMETRO DOS ROTORES 114 MM, HM/Q: 2 M / 2,99 M3/H A 24 M / 0,71 M3/H</v>
          </cell>
          <cell r="E624" t="str">
            <v>UN</v>
          </cell>
          <cell r="F624" t="str">
            <v>1.394,28</v>
          </cell>
          <cell r="G624" t="str">
            <v>1.394,28</v>
          </cell>
        </row>
        <row r="625">
          <cell r="A625">
            <v>733</v>
          </cell>
          <cell r="B625" t="str">
            <v>SINAPI-I</v>
          </cell>
          <cell r="C625">
            <v>733</v>
          </cell>
          <cell r="D625" t="str">
            <v>BOMBA CENTRIFUGA MOTOR ELETRICO MONOFASICO 0,74HP  DIAMETRO DE SUCCAO X ELEVACAO 1 1/4" X 1", DIAMETRO DO ROTOR 120 MM, HM/Q: 8 M / 7,70 M3/H A 24 M / 2,80 M3/H</v>
          </cell>
          <cell r="E625" t="str">
            <v>UN</v>
          </cell>
          <cell r="F625" t="str">
            <v>1.526,57</v>
          </cell>
          <cell r="G625" t="str">
            <v>1.526,57</v>
          </cell>
        </row>
        <row r="626">
          <cell r="A626">
            <v>732</v>
          </cell>
          <cell r="B626" t="str">
            <v>SINAPI-I</v>
          </cell>
          <cell r="C626">
            <v>732</v>
          </cell>
          <cell r="D626" t="str">
            <v>BOMBA CENTRIFUGA MOTOR ELETRICO TRIFASICO 0,99HP  DIAMETRO DE SUCCAO X ELEVACAO 1" X 1", DIAMETRO DO ROTOR 145 MM, HM/Q: 14 M / 8,4 M3/H A 40 M / 0,60 M3/H</v>
          </cell>
          <cell r="E626" t="str">
            <v>UN</v>
          </cell>
          <cell r="F626" t="str">
            <v>1.506,04</v>
          </cell>
          <cell r="G626" t="str">
            <v>1.506,04</v>
          </cell>
        </row>
        <row r="627">
          <cell r="A627">
            <v>737</v>
          </cell>
          <cell r="B627" t="str">
            <v>SINAPI-I</v>
          </cell>
          <cell r="C627">
            <v>737</v>
          </cell>
          <cell r="D627" t="str">
            <v>BOMBA CENTRIFUGA MOTOR ELETRICO TRIFASICO 14,8 HP, DIAMETRO DE SUCCAO X ELEVACAO 2 1/2" X 2", DIAMETRO DO ROTOR 195 MM, HM/Q: 62 M / 55,5 M3/H A 80 M / 31,50 M3/H</v>
          </cell>
          <cell r="E627" t="str">
            <v>UN</v>
          </cell>
          <cell r="F627" t="str">
            <v>8.445,45</v>
          </cell>
          <cell r="G627" t="str">
            <v>8.445,45</v>
          </cell>
        </row>
        <row r="628">
          <cell r="A628">
            <v>738</v>
          </cell>
          <cell r="B628" t="str">
            <v>SINAPI-I</v>
          </cell>
          <cell r="C628">
            <v>738</v>
          </cell>
          <cell r="D628" t="str">
            <v>BOMBA CENTRIFUGA MOTOR ELETRICO TRIFASICO 5HP, DIAMETRO DE SUCCAO X ELEVACAO 2" X 1 1/2", DIAMETRO DO ROTOR 155 MM, HM/Q: 40 M / 20,40 M3/H A 46 M / 9,20 M3/H</v>
          </cell>
          <cell r="E628" t="str">
            <v>UN</v>
          </cell>
          <cell r="F628" t="str">
            <v>3.916,09</v>
          </cell>
          <cell r="G628" t="str">
            <v>3.916,09</v>
          </cell>
        </row>
        <row r="629">
          <cell r="A629">
            <v>740</v>
          </cell>
          <cell r="B629" t="str">
            <v>SINAPI-I</v>
          </cell>
          <cell r="C629">
            <v>740</v>
          </cell>
          <cell r="D629" t="str">
            <v>BOMBA CENTRIFUGA MOTOR ELETRICO TRIFASICO 9,86 DIAMETRO DE SUCCAO X ELEVACAO 1" X 1", 4 ESTAGIOS, DIAMETRO DOS ROTORES 4 X 146 MM, HM/Q: 85 M / 14,9 M3/H A 140 M / 4,2 M3/H</v>
          </cell>
          <cell r="E629" t="str">
            <v>UN</v>
          </cell>
          <cell r="F629" t="str">
            <v>7.944,94</v>
          </cell>
          <cell r="G629" t="str">
            <v>7.944,94</v>
          </cell>
        </row>
        <row r="630">
          <cell r="A630">
            <v>734</v>
          </cell>
          <cell r="B630" t="str">
            <v>SINAPI-I</v>
          </cell>
          <cell r="C630">
            <v>734</v>
          </cell>
          <cell r="D630" t="str">
            <v>BOMBA CENTRIFUGA,  MOTOR ELETRICO TRIFASICO 1,48HP  DIAMETRO DE SUCCAO X ELEVACAO 1 1/2" X 1", DIAMETRO DO ROTOR 117 MM, HM/Q: 10 M / 21,9 M3/H A 24 M / 6,1 M3/H</v>
          </cell>
          <cell r="E630" t="str">
            <v>UN</v>
          </cell>
          <cell r="F630" t="str">
            <v>1.614,47</v>
          </cell>
          <cell r="G630" t="str">
            <v>1.614,47</v>
          </cell>
        </row>
        <row r="631">
          <cell r="A631">
            <v>39008</v>
          </cell>
          <cell r="B631" t="str">
            <v>SINAPI-I</v>
          </cell>
          <cell r="C631">
            <v>39008</v>
          </cell>
          <cell r="D631" t="str">
            <v>BOMBA DE PROJECAO DE CONCRETO SECO, POTENCIA 10 CV, VAZAO 3 M3/H</v>
          </cell>
          <cell r="E631" t="str">
            <v>UN</v>
          </cell>
          <cell r="F631" t="str">
            <v>55.453,70</v>
          </cell>
          <cell r="G631" t="str">
            <v>55.453,70</v>
          </cell>
        </row>
        <row r="632">
          <cell r="A632">
            <v>39009</v>
          </cell>
          <cell r="B632" t="str">
            <v>SINAPI-I</v>
          </cell>
          <cell r="C632">
            <v>39009</v>
          </cell>
          <cell r="D632" t="str">
            <v>BOMBA DE PROJECAO DE CONCRETO SECO, POTENCIA 10 CV, VAZAO 6 M3/H</v>
          </cell>
          <cell r="E632" t="str">
            <v>UN</v>
          </cell>
          <cell r="F632" t="str">
            <v>59.411,76</v>
          </cell>
          <cell r="G632" t="str">
            <v>59.411,76</v>
          </cell>
        </row>
        <row r="633">
          <cell r="A633">
            <v>10587</v>
          </cell>
          <cell r="B633" t="str">
            <v>SINAPI-I</v>
          </cell>
          <cell r="C633">
            <v>10587</v>
          </cell>
          <cell r="D633" t="str">
            <v>BOMBA SUBMERSA PARA POCOS TUBULARES PROFUNDOS DIAMETRO DE 4 POLEGADAS, ELETRICA, MONOFASICA, POTENCIA 0,49 HP, 13 ESTAGIOS, BOCAL DE DESCARGA DIAMETRO DE UMA POLEGADA E MEIA, HM/Q = 18 M / 1,90 M3/H A 85 M / 0,60 M3/H</v>
          </cell>
          <cell r="E633" t="str">
            <v>UN</v>
          </cell>
          <cell r="F633" t="str">
            <v>3.052,41</v>
          </cell>
          <cell r="G633" t="str">
            <v>3.052,41</v>
          </cell>
        </row>
        <row r="634">
          <cell r="A634">
            <v>759</v>
          </cell>
          <cell r="B634" t="str">
            <v>SINAPI-I</v>
          </cell>
          <cell r="C634">
            <v>759</v>
          </cell>
          <cell r="D634" t="str">
            <v>BOMBA SUBMERSA PARA POCOS TUBULARES PROFUNDOS DIAMETRO DE 4 POLEGADAS, ELETRICA, TRIFASICA, POTENCIA 1,97 HP, 20 ESTAGIOS, BOCAL DE DESCARGA DIAMETRO DE UMA POLEGADA E MEIA, HM/Q = 18 M / 5,40 M3/H A 164 M / 0,80 M3/H</v>
          </cell>
          <cell r="E634" t="str">
            <v>UN</v>
          </cell>
          <cell r="F634" t="str">
            <v>4.388,76</v>
          </cell>
          <cell r="G634" t="str">
            <v>4.388,76</v>
          </cell>
        </row>
        <row r="635">
          <cell r="A635">
            <v>761</v>
          </cell>
          <cell r="B635" t="str">
            <v>SINAPI-I</v>
          </cell>
          <cell r="C635">
            <v>761</v>
          </cell>
          <cell r="D635" t="str">
            <v>BOMBA SUBMERSA PARA POCOS TUBULARES PROFUNDOS DIAMETRO DE 4 POLEGADAS, ELETRICA, TRIFASICA, POTENCIA 5,42 HP, 15 ESTAGIOS, BOCAL DE DESCARGA DIAMETRO DE 2 POLEGADAS, HM/Q = 18 M / 18,10 M3/H A 121 M / 2,90 M3/H</v>
          </cell>
          <cell r="E635" t="str">
            <v>UN</v>
          </cell>
          <cell r="F635" t="str">
            <v>7.439,32</v>
          </cell>
          <cell r="G635" t="str">
            <v>7.439,32</v>
          </cell>
        </row>
        <row r="636">
          <cell r="A636">
            <v>750</v>
          </cell>
          <cell r="B636" t="str">
            <v>SINAPI-I</v>
          </cell>
          <cell r="C636">
            <v>750</v>
          </cell>
          <cell r="D636" t="str">
            <v>BOMBA SUBMERSA PARA POCOS TUBULARES PROFUNDOS DIAMETRO DE 4 POLEGADAS, ELETRICA, TRIFASICA, POTENCIA 5,42 HP, 29 ESTAGIOS, BOCAL DE DESCARGA DE UMA POLEGADA E MEIA, HM/Q = 18 M / 8,10 M3/H A 201 M / 3,2 M3/H</v>
          </cell>
          <cell r="E636" t="str">
            <v>UN</v>
          </cell>
          <cell r="F636" t="str">
            <v>7.063,05</v>
          </cell>
          <cell r="G636" t="str">
            <v>7.063,05</v>
          </cell>
        </row>
        <row r="637">
          <cell r="A637">
            <v>755</v>
          </cell>
          <cell r="B637" t="str">
            <v>SINAPI-I</v>
          </cell>
          <cell r="C637">
            <v>755</v>
          </cell>
          <cell r="D637" t="str">
            <v>BOMBA SUBMERSA PARA POCOS TUBULARES PROFUNDOS DIAMETRO DE 6 POLEGADAS, ELETRICA, TRIFASICA, POTENCIA 27,12 HP, 7 ESTAGIOS, BOCAL DE DESCARGA DIAMETRO DE 4 POLEGADAS, HM/Q = 13,9 M / 90 M3/H A 44,0 M / 25,0 M3/H</v>
          </cell>
          <cell r="E637" t="str">
            <v>UN</v>
          </cell>
          <cell r="F637" t="str">
            <v>28.983,32</v>
          </cell>
          <cell r="G637" t="str">
            <v>28.983,32</v>
          </cell>
        </row>
        <row r="638">
          <cell r="A638">
            <v>749</v>
          </cell>
          <cell r="B638" t="str">
            <v>SINAPI-I</v>
          </cell>
          <cell r="C638">
            <v>749</v>
          </cell>
          <cell r="D638" t="str">
            <v>BOMBA SUBMERSA PARA POCOS TUBULARES PROFUNDOS DIAMETRO DE 6 POLEGADAS, ELETRICA, TRIFASICA, POTENCIA 3,45 HP, 5 ESTAGIOS, BOCAL DE DESCARGA DIAMETRO DE 2 POLEGADAS, HM/Q = 68,5 M / 6,12 M3/H A 39,5 M / 14,04 M3/H</v>
          </cell>
          <cell r="E638" t="str">
            <v>UN</v>
          </cell>
          <cell r="F638" t="str">
            <v>10.659,53</v>
          </cell>
          <cell r="G638" t="str">
            <v>10.659,53</v>
          </cell>
        </row>
        <row r="639">
          <cell r="A639">
            <v>756</v>
          </cell>
          <cell r="B639" t="str">
            <v>SINAPI-I</v>
          </cell>
          <cell r="C639">
            <v>756</v>
          </cell>
          <cell r="D639" t="str">
            <v>BOMBA SUBMERSA PARA POCOS TUBULARES PROFUNDOS DIAMETRO DE 6 POLEGADAS, ELETRICA, TRIFASICA, POTENCIA 32 HP, 9 ESTAGIOS, BOCAL DE DESCARGA DIAMETRO DE 4 POLEGADAS, HM/Q = 114,0 M / 13,9 M3/H A 57,0 M / 25,0 M3/H</v>
          </cell>
          <cell r="E639" t="str">
            <v>UN</v>
          </cell>
          <cell r="F639" t="str">
            <v>31.610,20</v>
          </cell>
          <cell r="G639" t="str">
            <v>31.610,20</v>
          </cell>
        </row>
        <row r="640">
          <cell r="A640">
            <v>757</v>
          </cell>
          <cell r="B640" t="str">
            <v>SINAPI-I</v>
          </cell>
          <cell r="C640">
            <v>757</v>
          </cell>
          <cell r="D640" t="str">
            <v>BOMBA SUBMERSIVEL,  ELETRICA, TRIFASICA, POTENCIA 6 HP, DIAMETRO DO ROTOR 127 MM, BOCAL DE SAIDA DIAMETRO DE 3 POLEGADAS, HM/Q = 7 M / 66,90 M3/H A 26 M / 2,88 M3/H</v>
          </cell>
          <cell r="E640" t="str">
            <v>UN</v>
          </cell>
          <cell r="F640" t="str">
            <v>14.353,05</v>
          </cell>
          <cell r="G640" t="str">
            <v>14.353,05</v>
          </cell>
        </row>
        <row r="641">
          <cell r="A641">
            <v>10588</v>
          </cell>
          <cell r="B641" t="str">
            <v>SINAPI-I</v>
          </cell>
          <cell r="C641">
            <v>10588</v>
          </cell>
          <cell r="D641" t="str">
            <v>BOMBA SUBMERSIVEL, ELETRICA, TRIFASICA, POTENCIA 0,98 HP, DIAMETRO DO ROTOR 142 MM SEMIABERTO, BOCAL DE SAIDA DIAMETRO DE 2 POLEGADAS, HM/Q = 2 M / 32 M3/H A 8 M / 16 M3/H</v>
          </cell>
          <cell r="E641" t="str">
            <v>UN</v>
          </cell>
          <cell r="F641" t="str">
            <v>3.168,79</v>
          </cell>
          <cell r="G641" t="str">
            <v>3.168,79</v>
          </cell>
        </row>
        <row r="642">
          <cell r="A642">
            <v>10592</v>
          </cell>
          <cell r="B642" t="str">
            <v>SINAPI-I</v>
          </cell>
          <cell r="C642">
            <v>10592</v>
          </cell>
          <cell r="D642" t="str">
            <v>BOMBA SUBMERSIVEL, ELETRICA, TRIFASICA, POTENCIA 0,99 HP, DIAMETRO ROTOR 98 MM SEMIABERTO, BOCAL DE SAIDA DIAMETRO 2 POLEGADAS, HM/Q = 2 M / 28,90 M3/H A 14 M / 7 M3/H</v>
          </cell>
          <cell r="E642" t="str">
            <v>UN</v>
          </cell>
          <cell r="F642" t="str">
            <v>3.827,48</v>
          </cell>
          <cell r="G642" t="str">
            <v>3.827,48</v>
          </cell>
        </row>
        <row r="643">
          <cell r="A643">
            <v>10589</v>
          </cell>
          <cell r="B643" t="str">
            <v>SINAPI-I</v>
          </cell>
          <cell r="C643">
            <v>10589</v>
          </cell>
          <cell r="D643" t="str">
            <v>BOMBA SUBMERSIVEL, ELETRICA, TRIFASICA, POTENCIA 1,97 HP, DIAMETRO DO ROTOR 144 MM SEMIABERTO, BOCAL DE SAIDA DIAMETRO DE 2 POLEGADAS, HM/Q = 2 M / 26,8 M3/H A 28 M / 4,6 M3/H</v>
          </cell>
          <cell r="E643" t="str">
            <v>UN</v>
          </cell>
          <cell r="F643" t="str">
            <v>5.141,98</v>
          </cell>
          <cell r="G643" t="str">
            <v>5.141,98</v>
          </cell>
        </row>
        <row r="644">
          <cell r="A644">
            <v>760</v>
          </cell>
          <cell r="B644" t="str">
            <v>SINAPI-I</v>
          </cell>
          <cell r="C644">
            <v>760</v>
          </cell>
          <cell r="D644" t="str">
            <v>BOMBA SUBMERSIVEL, ELETRICA, TRIFASICA, POTENCIA 13 HP, DIAMETRO DO ROTOR 170 MM, BOCAL DE SAIDA DIAMETRO DE 3 POLEGADAS, HM/Q = 11 M / 68,40 M3/H A 72 M / 3,6 M3/H</v>
          </cell>
          <cell r="E644" t="str">
            <v>UN</v>
          </cell>
          <cell r="F644" t="str">
            <v>28.706,10</v>
          </cell>
          <cell r="G644" t="str">
            <v>28.706,10</v>
          </cell>
        </row>
        <row r="645">
          <cell r="A645">
            <v>751</v>
          </cell>
          <cell r="B645" t="str">
            <v>SINAPI-I</v>
          </cell>
          <cell r="C645">
            <v>751</v>
          </cell>
          <cell r="D645" t="str">
            <v>BOMBA SUBMERSIVEL, ELETRICA, TRIFASICA, POTENCIA 2,96 HP, DIAMETRO DO ROTOR 144 MM SEMIABERTO, BOCAL DE SAIDA DIAMETRO DE DUAS POLEGADAS, HM/Q = 2 M / 38,8 M3/H A 28 M / 5 M3/H</v>
          </cell>
          <cell r="E645" t="str">
            <v>UN</v>
          </cell>
          <cell r="F645" t="str">
            <v>4.521,21</v>
          </cell>
          <cell r="G645" t="str">
            <v>4.521,21</v>
          </cell>
        </row>
        <row r="646">
          <cell r="A646">
            <v>754</v>
          </cell>
          <cell r="B646" t="str">
            <v>SINAPI-I</v>
          </cell>
          <cell r="C646">
            <v>754</v>
          </cell>
          <cell r="D646" t="str">
            <v>BOMBA SUBMERSIVEL, ELETRICA, TRIFASICA, POTENCIA 3,75 HP, DIAMETRO DO ROTOR 90 MM SEMIABERTO, BOCAL DE SAIDA DIAMETRO DE 2 POLEGADAS, HM/Q = 5 M / 61,2 M3/H A 25,5 M / 3,6 M3/H</v>
          </cell>
          <cell r="E646" t="str">
            <v>UN</v>
          </cell>
          <cell r="F646" t="str">
            <v>7.176,52</v>
          </cell>
          <cell r="G646" t="str">
            <v>7.176,52</v>
          </cell>
        </row>
        <row r="647">
          <cell r="A647">
            <v>44489</v>
          </cell>
          <cell r="B647" t="str">
            <v>SINAPI-I</v>
          </cell>
          <cell r="C647">
            <v>44489</v>
          </cell>
          <cell r="D647" t="str">
            <v>BOMBA TRIPLEX COM MOTOR A DIESEL, NACIONAL, DIAMETRO DE SUCCAO DE 2  1/2''</v>
          </cell>
          <cell r="E647" t="str">
            <v>UN</v>
          </cell>
          <cell r="F647" t="str">
            <v>228.214,39</v>
          </cell>
          <cell r="G647" t="str">
            <v>228.214,39</v>
          </cell>
        </row>
        <row r="648">
          <cell r="A648">
            <v>39917</v>
          </cell>
          <cell r="B648" t="str">
            <v>SINAPI-I</v>
          </cell>
          <cell r="C648">
            <v>39917</v>
          </cell>
          <cell r="D648" t="str">
            <v>BOMBA TRIPLEX, PARA INJECAO DE CALDA DE CIMENTO, VAZAO MAXIMA DE *100* LITROS/MINUTO, PRESSAO MAXIMA DE *70* BAR, POTENCIA DE 15 CV</v>
          </cell>
          <cell r="E648" t="str">
            <v>UN</v>
          </cell>
          <cell r="F648" t="str">
            <v>85.180,88</v>
          </cell>
          <cell r="G648" t="str">
            <v>85.180,88</v>
          </cell>
        </row>
        <row r="649">
          <cell r="A649">
            <v>38167</v>
          </cell>
          <cell r="B649" t="str">
            <v>SINAPI-I</v>
          </cell>
          <cell r="C649">
            <v>38167</v>
          </cell>
          <cell r="D649" t="str">
            <v>BORBOLETA PARA JANELA TIPO GUILHOTINA, EM ZAMAC CROMADO</v>
          </cell>
          <cell r="E649" t="str">
            <v>PAR</v>
          </cell>
          <cell r="F649" t="str">
            <v>25,34</v>
          </cell>
          <cell r="G649" t="str">
            <v>25,34</v>
          </cell>
        </row>
        <row r="650">
          <cell r="A650">
            <v>36145</v>
          </cell>
          <cell r="B650" t="str">
            <v>SINAPI-I</v>
          </cell>
          <cell r="C650">
            <v>36145</v>
          </cell>
          <cell r="D650" t="str">
            <v>BOTA DE PVC PRETA, CANO MEDIO, SEM FORRO</v>
          </cell>
          <cell r="E650" t="str">
            <v>PAR</v>
          </cell>
          <cell r="F650" t="str">
            <v>40,32</v>
          </cell>
          <cell r="G650" t="str">
            <v>40,32</v>
          </cell>
        </row>
        <row r="651">
          <cell r="A651">
            <v>12893</v>
          </cell>
          <cell r="B651" t="str">
            <v>SINAPI-I</v>
          </cell>
          <cell r="C651">
            <v>12893</v>
          </cell>
          <cell r="D651" t="str">
            <v>BOTA DE SEGURANCA COM BIQUEIRA DE ACO E COLARINHO ACOLCHOADO</v>
          </cell>
          <cell r="E651" t="str">
            <v>PAR</v>
          </cell>
          <cell r="F651" t="str">
            <v>67,20</v>
          </cell>
          <cell r="G651" t="str">
            <v>67,20</v>
          </cell>
        </row>
        <row r="652">
          <cell r="A652">
            <v>11685</v>
          </cell>
          <cell r="B652" t="str">
            <v>SINAPI-I</v>
          </cell>
          <cell r="C652">
            <v>11685</v>
          </cell>
          <cell r="D652" t="str">
            <v>BRACO / CANO PARA CHUVEIRO ELETRICO, EM ALUMINIO, 30 CM X 1/2 "</v>
          </cell>
          <cell r="E652" t="str">
            <v>UN</v>
          </cell>
          <cell r="F652" t="str">
            <v>24,89</v>
          </cell>
          <cell r="G652" t="str">
            <v>24,89</v>
          </cell>
        </row>
        <row r="653">
          <cell r="A653">
            <v>11680</v>
          </cell>
          <cell r="B653" t="str">
            <v>SINAPI-I</v>
          </cell>
          <cell r="C653">
            <v>11680</v>
          </cell>
          <cell r="D653" t="str">
            <v>BRACO OU HASTE COM CANOPLA PLASTICA, 1/2 ", PARA CHUVEIRO SIMPLES</v>
          </cell>
          <cell r="E653" t="str">
            <v>UN</v>
          </cell>
          <cell r="F653" t="str">
            <v>20,74</v>
          </cell>
          <cell r="G653" t="str">
            <v>20,74</v>
          </cell>
        </row>
        <row r="654">
          <cell r="A654">
            <v>11679</v>
          </cell>
          <cell r="B654" t="str">
            <v>SINAPI-I</v>
          </cell>
          <cell r="C654">
            <v>11679</v>
          </cell>
          <cell r="D654" t="str">
            <v>BRACO OU HASTE RETA COM CANOPLA PLASTICA, 1/2 ", PARA CHUVEIRO ELETRICO</v>
          </cell>
          <cell r="E654" t="str">
            <v>UN</v>
          </cell>
          <cell r="F654" t="str">
            <v>28,12</v>
          </cell>
          <cell r="G654" t="str">
            <v>28,12</v>
          </cell>
        </row>
        <row r="655">
          <cell r="A655">
            <v>2512</v>
          </cell>
          <cell r="B655" t="str">
            <v>SINAPI-I</v>
          </cell>
          <cell r="C655">
            <v>2512</v>
          </cell>
          <cell r="D655" t="str">
            <v>BRACO P/ LUMINARIA PUBLICA 1 X 1,50M ROMAGNOLE OU EQUIV</v>
          </cell>
          <cell r="E655" t="str">
            <v>UN</v>
          </cell>
          <cell r="F655" t="str">
            <v>58,72</v>
          </cell>
          <cell r="G655" t="str">
            <v>58,72</v>
          </cell>
        </row>
        <row r="656">
          <cell r="A656">
            <v>4374</v>
          </cell>
          <cell r="B656" t="str">
            <v>SINAPI-I</v>
          </cell>
          <cell r="C656">
            <v>4374</v>
          </cell>
          <cell r="D656" t="str">
            <v>BUCHA DE NYLON SEM ABA S10</v>
          </cell>
          <cell r="E656" t="str">
            <v>UN</v>
          </cell>
          <cell r="F656" t="str">
            <v>0,37</v>
          </cell>
          <cell r="G656" t="str">
            <v>0,37</v>
          </cell>
        </row>
        <row r="657">
          <cell r="A657">
            <v>7568</v>
          </cell>
          <cell r="B657" t="str">
            <v>SINAPI-I</v>
          </cell>
          <cell r="C657">
            <v>7568</v>
          </cell>
          <cell r="D657" t="str">
            <v>BUCHA DE NYLON SEM ABA S10, COM PARAFUSO DE 6,10 X 65 MM EM ACO ZINCADO COM ROSCA SOBERBA, CABECA CHATA E FENDA PHILLIPS</v>
          </cell>
          <cell r="E657" t="str">
            <v>UN</v>
          </cell>
          <cell r="F657" t="str">
            <v>0,61</v>
          </cell>
          <cell r="G657" t="str">
            <v>0,61</v>
          </cell>
        </row>
        <row r="658">
          <cell r="A658">
            <v>7584</v>
          </cell>
          <cell r="B658" t="str">
            <v>SINAPI-I</v>
          </cell>
          <cell r="C658">
            <v>7584</v>
          </cell>
          <cell r="D658" t="str">
            <v>BUCHA DE NYLON SEM ABA S12, COM PARAFUSO DE 5/16" X 80 MM EM ACO ZINCADO COM ROSCA SOBERBA E CABECA SEXTAVADA</v>
          </cell>
          <cell r="E658" t="str">
            <v>UN</v>
          </cell>
          <cell r="F658" t="str">
            <v>0,93</v>
          </cell>
          <cell r="G658" t="str">
            <v>0,93</v>
          </cell>
        </row>
        <row r="659">
          <cell r="A659">
            <v>11945</v>
          </cell>
          <cell r="B659" t="str">
            <v>SINAPI-I</v>
          </cell>
          <cell r="C659">
            <v>11945</v>
          </cell>
          <cell r="D659" t="str">
            <v>BUCHA DE NYLON SEM ABA S4</v>
          </cell>
          <cell r="E659" t="str">
            <v>UN</v>
          </cell>
          <cell r="F659" t="str">
            <v>0,06</v>
          </cell>
          <cell r="G659" t="str">
            <v>0,06</v>
          </cell>
        </row>
        <row r="660">
          <cell r="A660">
            <v>11946</v>
          </cell>
          <cell r="B660" t="str">
            <v>SINAPI-I</v>
          </cell>
          <cell r="C660">
            <v>11946</v>
          </cell>
          <cell r="D660" t="str">
            <v>BUCHA DE NYLON SEM ABA S5</v>
          </cell>
          <cell r="E660" t="str">
            <v>UN</v>
          </cell>
          <cell r="F660" t="str">
            <v>0,06</v>
          </cell>
          <cell r="G660" t="str">
            <v>0,06</v>
          </cell>
        </row>
        <row r="661">
          <cell r="A661">
            <v>4375</v>
          </cell>
          <cell r="B661" t="str">
            <v>SINAPI-I</v>
          </cell>
          <cell r="C661">
            <v>4375</v>
          </cell>
          <cell r="D661" t="str">
            <v>BUCHA DE NYLON SEM ABA S6</v>
          </cell>
          <cell r="E661" t="str">
            <v>UN</v>
          </cell>
          <cell r="F661" t="str">
            <v>0,10</v>
          </cell>
          <cell r="G661" t="str">
            <v>0,10</v>
          </cell>
        </row>
        <row r="662">
          <cell r="A662">
            <v>11950</v>
          </cell>
          <cell r="B662" t="str">
            <v>SINAPI-I</v>
          </cell>
          <cell r="C662">
            <v>11950</v>
          </cell>
          <cell r="D662" t="str">
            <v>BUCHA DE NYLON SEM ABA S6, COM PARAFUSO DE 4,20 X 40 MM EM ACO ZINCADO COM ROSCA SOBERBA, CABECA CHATA E FENDA PHILLIPS</v>
          </cell>
          <cell r="E662" t="str">
            <v>UN</v>
          </cell>
          <cell r="F662" t="str">
            <v>0,20</v>
          </cell>
          <cell r="G662" t="str">
            <v>0,20</v>
          </cell>
        </row>
        <row r="663">
          <cell r="A663">
            <v>4376</v>
          </cell>
          <cell r="B663" t="str">
            <v>SINAPI-I</v>
          </cell>
          <cell r="C663">
            <v>4376</v>
          </cell>
          <cell r="D663" t="str">
            <v>BUCHA DE NYLON SEM ABA S8</v>
          </cell>
          <cell r="E663" t="str">
            <v>UN</v>
          </cell>
          <cell r="F663" t="str">
            <v>0,19</v>
          </cell>
          <cell r="G663" t="str">
            <v>0,19</v>
          </cell>
        </row>
        <row r="664">
          <cell r="A664">
            <v>7583</v>
          </cell>
          <cell r="B664" t="str">
            <v>SINAPI-I</v>
          </cell>
          <cell r="C664">
            <v>7583</v>
          </cell>
          <cell r="D664" t="str">
            <v>BUCHA DE NYLON SEM ABA S8, COM PARAFUSO DE 4,80 X 50 MM EM ACO ZINCADO COM ROSCA SOBERBA, CABECA CHATA E FENDA PHILLIPS</v>
          </cell>
          <cell r="E664" t="str">
            <v>UN</v>
          </cell>
          <cell r="F664" t="str">
            <v>0,41</v>
          </cell>
          <cell r="G664" t="str">
            <v>0,41</v>
          </cell>
        </row>
        <row r="665">
          <cell r="A665">
            <v>4350</v>
          </cell>
          <cell r="B665" t="str">
            <v>SINAPI-I</v>
          </cell>
          <cell r="C665">
            <v>4350</v>
          </cell>
          <cell r="D665" t="str">
            <v>BUCHA DE NYLON, DIAMETRO DO FURO 8 MM, COMPRIMENTO 40 MM, COM PARAFUSO DE ROSCA SOBERBA, CABECA CHATA, FENDA SIMPLES, 4,8 X 50 MM</v>
          </cell>
          <cell r="E665" t="str">
            <v>UN</v>
          </cell>
          <cell r="F665" t="str">
            <v>0,73</v>
          </cell>
          <cell r="G665" t="str">
            <v>0,73</v>
          </cell>
        </row>
        <row r="666">
          <cell r="A666">
            <v>39886</v>
          </cell>
          <cell r="B666" t="str">
            <v>SINAPI-I</v>
          </cell>
          <cell r="C666">
            <v>39886</v>
          </cell>
          <cell r="D666" t="str">
            <v>BUCHA DE REDUCAO DE COBRE (REF 600-2) SEM ANEL DE SOLDA, PONTA X BOLSA, 22 X 15 MM</v>
          </cell>
          <cell r="E666" t="str">
            <v>UN</v>
          </cell>
          <cell r="F666" t="str">
            <v>6,82</v>
          </cell>
          <cell r="G666" t="str">
            <v>6,82</v>
          </cell>
        </row>
        <row r="667">
          <cell r="A667">
            <v>39887</v>
          </cell>
          <cell r="B667" t="str">
            <v>SINAPI-I</v>
          </cell>
          <cell r="C667">
            <v>39887</v>
          </cell>
          <cell r="D667" t="str">
            <v>BUCHA DE REDUCAO DE COBRE (REF 600-2) SEM ANEL DE SOLDA, PONTA X BOLSA, 28 X 22 MM</v>
          </cell>
          <cell r="E667" t="str">
            <v>UN</v>
          </cell>
          <cell r="F667" t="str">
            <v>10,24</v>
          </cell>
          <cell r="G667" t="str">
            <v>10,24</v>
          </cell>
        </row>
        <row r="668">
          <cell r="A668">
            <v>39888</v>
          </cell>
          <cell r="B668" t="str">
            <v>SINAPI-I</v>
          </cell>
          <cell r="C668">
            <v>39888</v>
          </cell>
          <cell r="D668" t="str">
            <v>BUCHA DE REDUCAO DE COBRE (REF 600-2) SEM ANEL DE SOLDA, PONTA X BOLSA, 35 X 28 MM</v>
          </cell>
          <cell r="E668" t="str">
            <v>UN</v>
          </cell>
          <cell r="F668" t="str">
            <v>23,41</v>
          </cell>
          <cell r="G668" t="str">
            <v>23,41</v>
          </cell>
        </row>
        <row r="669">
          <cell r="A669">
            <v>39890</v>
          </cell>
          <cell r="B669" t="str">
            <v>SINAPI-I</v>
          </cell>
          <cell r="C669">
            <v>39890</v>
          </cell>
          <cell r="D669" t="str">
            <v>BUCHA DE REDUCAO DE COBRE (REF 600-2) SEM ANEL DE SOLDA, PONTA X BOLSA, 42 X 35 MM</v>
          </cell>
          <cell r="E669" t="str">
            <v>UN</v>
          </cell>
          <cell r="F669" t="str">
            <v>39,96</v>
          </cell>
          <cell r="G669" t="str">
            <v>39,96</v>
          </cell>
        </row>
        <row r="670">
          <cell r="A670">
            <v>39891</v>
          </cell>
          <cell r="B670" t="str">
            <v>SINAPI-I</v>
          </cell>
          <cell r="C670">
            <v>39891</v>
          </cell>
          <cell r="D670" t="str">
            <v>BUCHA DE REDUCAO DE COBRE (REF 600-2) SEM ANEL DE SOLDA, PONTA X BOLSA, 54 X 42 MM</v>
          </cell>
          <cell r="E670" t="str">
            <v>UN</v>
          </cell>
          <cell r="F670" t="str">
            <v>56,34</v>
          </cell>
          <cell r="G670" t="str">
            <v>56,34</v>
          </cell>
        </row>
        <row r="671">
          <cell r="A671">
            <v>39892</v>
          </cell>
          <cell r="B671" t="str">
            <v>SINAPI-I</v>
          </cell>
          <cell r="C671">
            <v>39892</v>
          </cell>
          <cell r="D671" t="str">
            <v>BUCHA DE REDUCAO DE COBRE (REF 600-2) SEM ANEL DE SOLDA, PONTA X BOLSA, 66 X 54 MM</v>
          </cell>
          <cell r="E671" t="str">
            <v>UN</v>
          </cell>
          <cell r="F671" t="str">
            <v>175,61</v>
          </cell>
          <cell r="G671" t="str">
            <v>175,61</v>
          </cell>
        </row>
        <row r="672">
          <cell r="A672">
            <v>790</v>
          </cell>
          <cell r="B672" t="str">
            <v>SINAPI-I</v>
          </cell>
          <cell r="C672">
            <v>790</v>
          </cell>
          <cell r="D672" t="str">
            <v>BUCHA DE REDUCAO DE FERRO GALVANIZADO, COM ROSCA BSP, DE 1 1/2" X 1 1/4"</v>
          </cell>
          <cell r="E672" t="str">
            <v>UN</v>
          </cell>
          <cell r="F672" t="str">
            <v>18,72</v>
          </cell>
          <cell r="G672" t="str">
            <v>18,72</v>
          </cell>
        </row>
        <row r="673">
          <cell r="A673">
            <v>766</v>
          </cell>
          <cell r="B673" t="str">
            <v>SINAPI-I</v>
          </cell>
          <cell r="C673">
            <v>766</v>
          </cell>
          <cell r="D673" t="str">
            <v>BUCHA DE REDUCAO DE FERRO GALVANIZADO, COM ROSCA BSP, DE 1 1/2" X 1/2"</v>
          </cell>
          <cell r="E673" t="str">
            <v>UN</v>
          </cell>
          <cell r="F673" t="str">
            <v>18,72</v>
          </cell>
          <cell r="G673" t="str">
            <v>18,72</v>
          </cell>
        </row>
        <row r="674">
          <cell r="A674">
            <v>791</v>
          </cell>
          <cell r="B674" t="str">
            <v>SINAPI-I</v>
          </cell>
          <cell r="C674">
            <v>791</v>
          </cell>
          <cell r="D674" t="str">
            <v>BUCHA DE REDUCAO DE FERRO GALVANIZADO, COM ROSCA BSP, DE 1 1/2" X 1"</v>
          </cell>
          <cell r="E674" t="str">
            <v>UN</v>
          </cell>
          <cell r="F674" t="str">
            <v>18,72</v>
          </cell>
          <cell r="G674" t="str">
            <v>18,72</v>
          </cell>
        </row>
        <row r="675">
          <cell r="A675">
            <v>767</v>
          </cell>
          <cell r="B675" t="str">
            <v>SINAPI-I</v>
          </cell>
          <cell r="C675">
            <v>767</v>
          </cell>
          <cell r="D675" t="str">
            <v>BUCHA DE REDUCAO DE FERRO GALVANIZADO, COM ROSCA BSP, DE 1 1/2" X 3/4"</v>
          </cell>
          <cell r="E675" t="str">
            <v>UN</v>
          </cell>
          <cell r="F675" t="str">
            <v>18,72</v>
          </cell>
          <cell r="G675" t="str">
            <v>18,72</v>
          </cell>
        </row>
        <row r="676">
          <cell r="A676">
            <v>768</v>
          </cell>
          <cell r="B676" t="str">
            <v>SINAPI-I</v>
          </cell>
          <cell r="C676">
            <v>768</v>
          </cell>
          <cell r="D676" t="str">
            <v>BUCHA DE REDUCAO DE FERRO GALVANIZADO, COM ROSCA BSP, DE 1 1/4" X 1/2"</v>
          </cell>
          <cell r="E676" t="str">
            <v>UN</v>
          </cell>
          <cell r="F676" t="str">
            <v>14,70</v>
          </cell>
          <cell r="G676" t="str">
            <v>14,70</v>
          </cell>
        </row>
        <row r="677">
          <cell r="A677">
            <v>789</v>
          </cell>
          <cell r="B677" t="str">
            <v>SINAPI-I</v>
          </cell>
          <cell r="C677">
            <v>789</v>
          </cell>
          <cell r="D677" t="str">
            <v>BUCHA DE REDUCAO DE FERRO GALVANIZADO, COM ROSCA BSP, DE 1 1/4" X 1"</v>
          </cell>
          <cell r="E677" t="str">
            <v>UN</v>
          </cell>
          <cell r="F677" t="str">
            <v>14,39</v>
          </cell>
          <cell r="G677" t="str">
            <v>14,39</v>
          </cell>
        </row>
        <row r="678">
          <cell r="A678">
            <v>769</v>
          </cell>
          <cell r="B678" t="str">
            <v>SINAPI-I</v>
          </cell>
          <cell r="C678">
            <v>769</v>
          </cell>
          <cell r="D678" t="str">
            <v>BUCHA DE REDUCAO DE FERRO GALVANIZADO, COM ROSCA BSP, DE 1 1/4" X 3/4"</v>
          </cell>
          <cell r="E678" t="str">
            <v>UN</v>
          </cell>
          <cell r="F678" t="str">
            <v>14,70</v>
          </cell>
          <cell r="G678" t="str">
            <v>14,70</v>
          </cell>
        </row>
        <row r="679">
          <cell r="A679">
            <v>770</v>
          </cell>
          <cell r="B679" t="str">
            <v>SINAPI-I</v>
          </cell>
          <cell r="C679">
            <v>770</v>
          </cell>
          <cell r="D679" t="str">
            <v>BUCHA DE REDUCAO DE FERRO GALVANIZADO, COM ROSCA BSP, DE 1/2" X 1/4"</v>
          </cell>
          <cell r="E679" t="str">
            <v>UN</v>
          </cell>
          <cell r="F679" t="str">
            <v>5,19</v>
          </cell>
          <cell r="G679" t="str">
            <v>5,19</v>
          </cell>
        </row>
        <row r="680">
          <cell r="A680">
            <v>12394</v>
          </cell>
          <cell r="B680" t="str">
            <v>SINAPI-I</v>
          </cell>
          <cell r="C680">
            <v>12394</v>
          </cell>
          <cell r="D680" t="str">
            <v>BUCHA DE REDUCAO DE FERRO GALVANIZADO, COM ROSCA BSP, DE 1/2" X 3/8"</v>
          </cell>
          <cell r="E680" t="str">
            <v>UN</v>
          </cell>
          <cell r="F680" t="str">
            <v>5,19</v>
          </cell>
          <cell r="G680" t="str">
            <v>5,19</v>
          </cell>
        </row>
        <row r="681">
          <cell r="A681">
            <v>764</v>
          </cell>
          <cell r="B681" t="str">
            <v>SINAPI-I</v>
          </cell>
          <cell r="C681">
            <v>764</v>
          </cell>
          <cell r="D681" t="str">
            <v>BUCHA DE REDUCAO DE FERRO GALVANIZADO, COM ROSCA BSP, DE 1" X 1/2"</v>
          </cell>
          <cell r="E681" t="str">
            <v>UN</v>
          </cell>
          <cell r="F681" t="str">
            <v>9,05</v>
          </cell>
          <cell r="G681" t="str">
            <v>9,05</v>
          </cell>
        </row>
        <row r="682">
          <cell r="A682">
            <v>765</v>
          </cell>
          <cell r="B682" t="str">
            <v>SINAPI-I</v>
          </cell>
          <cell r="C682">
            <v>765</v>
          </cell>
          <cell r="D682" t="str">
            <v>BUCHA DE REDUCAO DE FERRO GALVANIZADO, COM ROSCA BSP, DE 1" X 3/4"</v>
          </cell>
          <cell r="E682" t="str">
            <v>UN</v>
          </cell>
          <cell r="F682" t="str">
            <v>9,05</v>
          </cell>
          <cell r="G682" t="str">
            <v>9,05</v>
          </cell>
        </row>
        <row r="683">
          <cell r="A683">
            <v>787</v>
          </cell>
          <cell r="B683" t="str">
            <v>SINAPI-I</v>
          </cell>
          <cell r="C683">
            <v>787</v>
          </cell>
          <cell r="D683" t="str">
            <v>BUCHA DE REDUCAO DE FERRO GALVANIZADO, COM ROSCA BSP, DE 2 1/2" X 1 1/2"</v>
          </cell>
          <cell r="E683" t="str">
            <v>UN</v>
          </cell>
          <cell r="F683" t="str">
            <v>40,42</v>
          </cell>
          <cell r="G683" t="str">
            <v>40,42</v>
          </cell>
        </row>
        <row r="684">
          <cell r="A684">
            <v>774</v>
          </cell>
          <cell r="B684" t="str">
            <v>SINAPI-I</v>
          </cell>
          <cell r="C684">
            <v>774</v>
          </cell>
          <cell r="D684" t="str">
            <v>BUCHA DE REDUCAO DE FERRO GALVANIZADO, COM ROSCA BSP, DE 2 1/2" X 1 1/4"</v>
          </cell>
          <cell r="E684" t="str">
            <v>UN</v>
          </cell>
          <cell r="F684" t="str">
            <v>40,42</v>
          </cell>
          <cell r="G684" t="str">
            <v>40,42</v>
          </cell>
        </row>
        <row r="685">
          <cell r="A685">
            <v>773</v>
          </cell>
          <cell r="B685" t="str">
            <v>SINAPI-I</v>
          </cell>
          <cell r="C685">
            <v>773</v>
          </cell>
          <cell r="D685" t="str">
            <v>BUCHA DE REDUCAO DE FERRO GALVANIZADO, COM ROSCA BSP, DE 2 1/2" X 1"</v>
          </cell>
          <cell r="E685" t="str">
            <v>UN</v>
          </cell>
          <cell r="F685" t="str">
            <v>40,42</v>
          </cell>
          <cell r="G685" t="str">
            <v>40,42</v>
          </cell>
        </row>
        <row r="686">
          <cell r="A686">
            <v>775</v>
          </cell>
          <cell r="B686" t="str">
            <v>SINAPI-I</v>
          </cell>
          <cell r="C686">
            <v>775</v>
          </cell>
          <cell r="D686" t="str">
            <v>BUCHA DE REDUCAO DE FERRO GALVANIZADO, COM ROSCA BSP, DE 2 1/2" X 2"</v>
          </cell>
          <cell r="E686" t="str">
            <v>UN</v>
          </cell>
          <cell r="F686" t="str">
            <v>40,42</v>
          </cell>
          <cell r="G686" t="str">
            <v>40,42</v>
          </cell>
        </row>
        <row r="687">
          <cell r="A687">
            <v>788</v>
          </cell>
          <cell r="B687" t="str">
            <v>SINAPI-I</v>
          </cell>
          <cell r="C687">
            <v>788</v>
          </cell>
          <cell r="D687" t="str">
            <v>BUCHA DE REDUCAO DE FERRO GALVANIZADO, COM ROSCA BSP, DE 2" X 1 1/2"</v>
          </cell>
          <cell r="E687" t="str">
            <v>UN</v>
          </cell>
          <cell r="F687" t="str">
            <v>25,12</v>
          </cell>
          <cell r="G687" t="str">
            <v>25,12</v>
          </cell>
        </row>
        <row r="688">
          <cell r="A688">
            <v>772</v>
          </cell>
          <cell r="B688" t="str">
            <v>SINAPI-I</v>
          </cell>
          <cell r="C688">
            <v>772</v>
          </cell>
          <cell r="D688" t="str">
            <v>BUCHA DE REDUCAO DE FERRO GALVANIZADO, COM ROSCA BSP, DE 2" X 1 1/4"</v>
          </cell>
          <cell r="E688" t="str">
            <v>UN</v>
          </cell>
          <cell r="F688" t="str">
            <v>25,12</v>
          </cell>
          <cell r="G688" t="str">
            <v>25,12</v>
          </cell>
        </row>
        <row r="689">
          <cell r="A689">
            <v>771</v>
          </cell>
          <cell r="B689" t="str">
            <v>SINAPI-I</v>
          </cell>
          <cell r="C689">
            <v>771</v>
          </cell>
          <cell r="D689" t="str">
            <v>BUCHA DE REDUCAO DE FERRO GALVANIZADO, COM ROSCA BSP, DE 2" X 1"</v>
          </cell>
          <cell r="E689" t="str">
            <v>UN</v>
          </cell>
          <cell r="F689" t="str">
            <v>25,12</v>
          </cell>
          <cell r="G689" t="str">
            <v>25,12</v>
          </cell>
        </row>
        <row r="690">
          <cell r="A690">
            <v>779</v>
          </cell>
          <cell r="B690" t="str">
            <v>SINAPI-I</v>
          </cell>
          <cell r="C690">
            <v>779</v>
          </cell>
          <cell r="D690" t="str">
            <v>BUCHA DE REDUCAO DE FERRO GALVANIZADO, COM ROSCA BSP, DE 3/4" X 1/2"</v>
          </cell>
          <cell r="E690" t="str">
            <v>UN</v>
          </cell>
          <cell r="F690" t="str">
            <v>6,25</v>
          </cell>
          <cell r="G690" t="str">
            <v>6,25</v>
          </cell>
        </row>
        <row r="691">
          <cell r="A691">
            <v>776</v>
          </cell>
          <cell r="B691" t="str">
            <v>SINAPI-I</v>
          </cell>
          <cell r="C691">
            <v>776</v>
          </cell>
          <cell r="D691" t="str">
            <v>BUCHA DE REDUCAO DE FERRO GALVANIZADO, COM ROSCA BSP, DE 3" X 1 1/2"</v>
          </cell>
          <cell r="E691" t="str">
            <v>UN</v>
          </cell>
          <cell r="F691" t="str">
            <v>59,59</v>
          </cell>
          <cell r="G691" t="str">
            <v>59,59</v>
          </cell>
        </row>
        <row r="692">
          <cell r="A692">
            <v>777</v>
          </cell>
          <cell r="B692" t="str">
            <v>SINAPI-I</v>
          </cell>
          <cell r="C692">
            <v>777</v>
          </cell>
          <cell r="D692" t="str">
            <v>BUCHA DE REDUCAO DE FERRO GALVANIZADO, COM ROSCA BSP, DE 3" X 1 1/4"</v>
          </cell>
          <cell r="E692" t="str">
            <v>UN</v>
          </cell>
          <cell r="F692" t="str">
            <v>57,93</v>
          </cell>
          <cell r="G692" t="str">
            <v>57,93</v>
          </cell>
        </row>
        <row r="693">
          <cell r="A693">
            <v>780</v>
          </cell>
          <cell r="B693" t="str">
            <v>SINAPI-I</v>
          </cell>
          <cell r="C693">
            <v>780</v>
          </cell>
          <cell r="D693" t="str">
            <v>BUCHA DE REDUCAO DE FERRO GALVANIZADO, COM ROSCA BSP, DE 3" X 2 1/2"</v>
          </cell>
          <cell r="E693" t="str">
            <v>UN</v>
          </cell>
          <cell r="F693" t="str">
            <v>58,22</v>
          </cell>
          <cell r="G693" t="str">
            <v>58,22</v>
          </cell>
        </row>
        <row r="694">
          <cell r="A694">
            <v>778</v>
          </cell>
          <cell r="B694" t="str">
            <v>SINAPI-I</v>
          </cell>
          <cell r="C694">
            <v>778</v>
          </cell>
          <cell r="D694" t="str">
            <v>BUCHA DE REDUCAO DE FERRO GALVANIZADO, COM ROSCA BSP, DE 3" X 2"</v>
          </cell>
          <cell r="E694" t="str">
            <v>UN</v>
          </cell>
          <cell r="F694" t="str">
            <v>59,59</v>
          </cell>
          <cell r="G694" t="str">
            <v>59,59</v>
          </cell>
        </row>
        <row r="695">
          <cell r="A695">
            <v>781</v>
          </cell>
          <cell r="B695" t="str">
            <v>SINAPI-I</v>
          </cell>
          <cell r="C695">
            <v>781</v>
          </cell>
          <cell r="D695" t="str">
            <v>BUCHA DE REDUCAO DE FERRO GALVANIZADO, COM ROSCA BSP, DE 4" X 2 1/2"</v>
          </cell>
          <cell r="E695" t="str">
            <v>UN</v>
          </cell>
          <cell r="F695" t="str">
            <v>110,11</v>
          </cell>
          <cell r="G695" t="str">
            <v>110,11</v>
          </cell>
        </row>
        <row r="696">
          <cell r="A696">
            <v>786</v>
          </cell>
          <cell r="B696" t="str">
            <v>SINAPI-I</v>
          </cell>
          <cell r="C696">
            <v>786</v>
          </cell>
          <cell r="D696" t="str">
            <v>BUCHA DE REDUCAO DE FERRO GALVANIZADO, COM ROSCA BSP, DE 4" X 2"</v>
          </cell>
          <cell r="E696" t="str">
            <v>UN</v>
          </cell>
          <cell r="F696" t="str">
            <v>110,11</v>
          </cell>
          <cell r="G696" t="str">
            <v>110,11</v>
          </cell>
        </row>
        <row r="697">
          <cell r="A697">
            <v>782</v>
          </cell>
          <cell r="B697" t="str">
            <v>SINAPI-I</v>
          </cell>
          <cell r="C697">
            <v>782</v>
          </cell>
          <cell r="D697" t="str">
            <v>BUCHA DE REDUCAO DE FERRO GALVANIZADO, COM ROSCA BSP, DE 4" X 3"</v>
          </cell>
          <cell r="E697" t="str">
            <v>UN</v>
          </cell>
          <cell r="F697" t="str">
            <v>110,11</v>
          </cell>
          <cell r="G697" t="str">
            <v>110,11</v>
          </cell>
        </row>
        <row r="698">
          <cell r="A698">
            <v>783</v>
          </cell>
          <cell r="B698" t="str">
            <v>SINAPI-I</v>
          </cell>
          <cell r="C698">
            <v>783</v>
          </cell>
          <cell r="D698" t="str">
            <v>BUCHA DE REDUCAO DE FERRO GALVANIZADO, COM ROSCA BSP, DE 5" X 4"</v>
          </cell>
          <cell r="E698" t="str">
            <v>UN</v>
          </cell>
          <cell r="F698" t="str">
            <v>301,35</v>
          </cell>
          <cell r="G698" t="str">
            <v>301,35</v>
          </cell>
        </row>
        <row r="699">
          <cell r="A699">
            <v>785</v>
          </cell>
          <cell r="B699" t="str">
            <v>SINAPI-I</v>
          </cell>
          <cell r="C699">
            <v>785</v>
          </cell>
          <cell r="D699" t="str">
            <v>BUCHA DE REDUCAO DE FERRO GALVANIZADO, COM ROSCA BSP, DE 6" X 4"</v>
          </cell>
          <cell r="E699" t="str">
            <v>UN</v>
          </cell>
          <cell r="F699" t="str">
            <v>318,41</v>
          </cell>
          <cell r="G699" t="str">
            <v>318,41</v>
          </cell>
        </row>
        <row r="700">
          <cell r="A700">
            <v>784</v>
          </cell>
          <cell r="B700" t="str">
            <v>SINAPI-I</v>
          </cell>
          <cell r="C700">
            <v>784</v>
          </cell>
          <cell r="D700" t="str">
            <v>BUCHA DE REDUCAO DE FERRO GALVANIZADO, COM ROSCA BSP, DE 6" X 5"</v>
          </cell>
          <cell r="E700" t="str">
            <v>UN</v>
          </cell>
          <cell r="F700" t="str">
            <v>341,57</v>
          </cell>
          <cell r="G700" t="str">
            <v>341,57</v>
          </cell>
        </row>
        <row r="701">
          <cell r="A701">
            <v>831</v>
          </cell>
          <cell r="B701" t="str">
            <v>SINAPI-I</v>
          </cell>
          <cell r="C701">
            <v>831</v>
          </cell>
          <cell r="D701" t="str">
            <v>BUCHA DE REDUCAO DE PVC, SOLDAVEL, CURTA, COM 110 X 85 MM, PARA AGUA FRIA PREDIAL</v>
          </cell>
          <cell r="E701" t="str">
            <v>UN</v>
          </cell>
          <cell r="F701" t="str">
            <v>101,08</v>
          </cell>
          <cell r="G701" t="str">
            <v>101,08</v>
          </cell>
        </row>
        <row r="702">
          <cell r="A702">
            <v>828</v>
          </cell>
          <cell r="B702" t="str">
            <v>SINAPI-I</v>
          </cell>
          <cell r="C702">
            <v>828</v>
          </cell>
          <cell r="D702" t="str">
            <v>BUCHA DE REDUCAO DE PVC, SOLDAVEL, CURTA, COM 25 X 20 MM, PARA AGUA FRIA PREDIAL</v>
          </cell>
          <cell r="E702" t="str">
            <v>UN</v>
          </cell>
          <cell r="F702" t="str">
            <v>0,58</v>
          </cell>
          <cell r="G702" t="str">
            <v>0,58</v>
          </cell>
        </row>
        <row r="703">
          <cell r="A703">
            <v>829</v>
          </cell>
          <cell r="B703" t="str">
            <v>SINAPI-I</v>
          </cell>
          <cell r="C703">
            <v>829</v>
          </cell>
          <cell r="D703" t="str">
            <v>BUCHA DE REDUCAO DE PVC, SOLDAVEL, CURTA, COM 32 X 25 MM, PARA AGUA FRIA PREDIAL</v>
          </cell>
          <cell r="E703" t="str">
            <v>UN</v>
          </cell>
          <cell r="F703" t="str">
            <v>1,22</v>
          </cell>
          <cell r="G703" t="str">
            <v>1,22</v>
          </cell>
        </row>
        <row r="704">
          <cell r="A704">
            <v>812</v>
          </cell>
          <cell r="B704" t="str">
            <v>SINAPI-I</v>
          </cell>
          <cell r="C704">
            <v>812</v>
          </cell>
          <cell r="D704" t="str">
            <v>BUCHA DE REDUCAO DE PVC, SOLDAVEL, CURTA, COM 40 X 32 MM, PARA AGUA FRIA PREDIAL</v>
          </cell>
          <cell r="E704" t="str">
            <v>UN</v>
          </cell>
          <cell r="F704" t="str">
            <v>2,65</v>
          </cell>
          <cell r="G704" t="str">
            <v>2,65</v>
          </cell>
        </row>
        <row r="705">
          <cell r="A705">
            <v>819</v>
          </cell>
          <cell r="B705" t="str">
            <v>SINAPI-I</v>
          </cell>
          <cell r="C705">
            <v>819</v>
          </cell>
          <cell r="D705" t="str">
            <v>BUCHA DE REDUCAO DE PVC, SOLDAVEL, CURTA, COM 50 X 40 MM, PARA AGUA FRIA PREDIAL</v>
          </cell>
          <cell r="E705" t="str">
            <v>UN</v>
          </cell>
          <cell r="F705" t="str">
            <v>4,36</v>
          </cell>
          <cell r="G705" t="str">
            <v>4,36</v>
          </cell>
        </row>
        <row r="706">
          <cell r="A706">
            <v>818</v>
          </cell>
          <cell r="B706" t="str">
            <v>SINAPI-I</v>
          </cell>
          <cell r="C706">
            <v>818</v>
          </cell>
          <cell r="D706" t="str">
            <v>BUCHA DE REDUCAO DE PVC, SOLDAVEL, CURTA, COM 60 X 50 MM, PARA AGUA FRIA PREDIAL</v>
          </cell>
          <cell r="E706" t="str">
            <v>UN</v>
          </cell>
          <cell r="F706" t="str">
            <v>7,34</v>
          </cell>
          <cell r="G706" t="str">
            <v>7,34</v>
          </cell>
        </row>
        <row r="707">
          <cell r="A707">
            <v>823</v>
          </cell>
          <cell r="B707" t="str">
            <v>SINAPI-I</v>
          </cell>
          <cell r="C707">
            <v>823</v>
          </cell>
          <cell r="D707" t="str">
            <v>BUCHA DE REDUCAO DE PVC, SOLDAVEL, CURTA, COM 75 X 60 MM, PARA AGUA FRIA PREDIAL</v>
          </cell>
          <cell r="E707" t="str">
            <v>UN</v>
          </cell>
          <cell r="F707" t="str">
            <v>22,11</v>
          </cell>
          <cell r="G707" t="str">
            <v>22,11</v>
          </cell>
        </row>
        <row r="708">
          <cell r="A708">
            <v>830</v>
          </cell>
          <cell r="B708" t="str">
            <v>SINAPI-I</v>
          </cell>
          <cell r="C708">
            <v>830</v>
          </cell>
          <cell r="D708" t="str">
            <v>BUCHA DE REDUCAO DE PVC, SOLDAVEL, CURTA, COM 85 X 75 MM, PARA AGUA FRIA PREDIAL</v>
          </cell>
          <cell r="E708" t="str">
            <v>UN</v>
          </cell>
          <cell r="F708" t="str">
            <v>18,21</v>
          </cell>
          <cell r="G708" t="str">
            <v>18,21</v>
          </cell>
        </row>
        <row r="709">
          <cell r="A709">
            <v>826</v>
          </cell>
          <cell r="B709" t="str">
            <v>SINAPI-I</v>
          </cell>
          <cell r="C709">
            <v>826</v>
          </cell>
          <cell r="D709" t="str">
            <v>BUCHA DE REDUCAO DE PVC, SOLDAVEL, LONGA, COM 110 X 60 MM, PARA AGUA FRIA PREDIAL</v>
          </cell>
          <cell r="E709" t="str">
            <v>UN</v>
          </cell>
          <cell r="F709" t="str">
            <v>56,69</v>
          </cell>
          <cell r="G709" t="str">
            <v>56,69</v>
          </cell>
        </row>
        <row r="710">
          <cell r="A710">
            <v>827</v>
          </cell>
          <cell r="B710" t="str">
            <v>SINAPI-I</v>
          </cell>
          <cell r="C710">
            <v>827</v>
          </cell>
          <cell r="D710" t="str">
            <v>BUCHA DE REDUCAO DE PVC, SOLDAVEL, LONGA, COM 110 X 75 MM, PARA AGUA FRIA PREDIAL</v>
          </cell>
          <cell r="E710" t="str">
            <v>UN</v>
          </cell>
          <cell r="F710" t="str">
            <v>47,89</v>
          </cell>
          <cell r="G710" t="str">
            <v>47,89</v>
          </cell>
        </row>
        <row r="711">
          <cell r="A711">
            <v>832</v>
          </cell>
          <cell r="B711" t="str">
            <v>SINAPI-I</v>
          </cell>
          <cell r="C711">
            <v>832</v>
          </cell>
          <cell r="D711" t="str">
            <v>BUCHA DE REDUCAO DE PVC, SOLDAVEL, LONGA, COM 32 X 20 MM, PARA AGUA FRIA PREDIAL</v>
          </cell>
          <cell r="E711" t="str">
            <v>UN</v>
          </cell>
          <cell r="F711" t="str">
            <v>3,31</v>
          </cell>
          <cell r="G711" t="str">
            <v>3,31</v>
          </cell>
        </row>
        <row r="712">
          <cell r="A712">
            <v>833</v>
          </cell>
          <cell r="B712" t="str">
            <v>SINAPI-I</v>
          </cell>
          <cell r="C712">
            <v>833</v>
          </cell>
          <cell r="D712" t="str">
            <v>BUCHA DE REDUCAO DE PVC, SOLDAVEL, LONGA, COM 40 X 20 MM, PARA AGUA FRIA PREDIAL</v>
          </cell>
          <cell r="E712" t="str">
            <v>UN</v>
          </cell>
          <cell r="F712" t="str">
            <v>4,69</v>
          </cell>
          <cell r="G712" t="str">
            <v>4,69</v>
          </cell>
        </row>
        <row r="713">
          <cell r="A713">
            <v>834</v>
          </cell>
          <cell r="B713" t="str">
            <v>SINAPI-I</v>
          </cell>
          <cell r="C713">
            <v>834</v>
          </cell>
          <cell r="D713" t="str">
            <v>BUCHA DE REDUCAO DE PVC, SOLDAVEL, LONGA, COM 40 X 25 MM, PARA AGUA FRIA PREDIAL</v>
          </cell>
          <cell r="E713" t="str">
            <v>UN</v>
          </cell>
          <cell r="F713" t="str">
            <v>5,15</v>
          </cell>
          <cell r="G713" t="str">
            <v>5,15</v>
          </cell>
        </row>
        <row r="714">
          <cell r="A714">
            <v>825</v>
          </cell>
          <cell r="B714" t="str">
            <v>SINAPI-I</v>
          </cell>
          <cell r="C714">
            <v>825</v>
          </cell>
          <cell r="D714" t="str">
            <v>BUCHA DE REDUCAO DE PVC, SOLDAVEL, LONGA, COM 50 X 20 MM, PARA AGUA FRIA PREDIAL</v>
          </cell>
          <cell r="E714" t="str">
            <v>UN</v>
          </cell>
          <cell r="F714" t="str">
            <v>5,75</v>
          </cell>
          <cell r="G714" t="str">
            <v>5,75</v>
          </cell>
        </row>
        <row r="715">
          <cell r="A715">
            <v>813</v>
          </cell>
          <cell r="B715" t="str">
            <v>SINAPI-I</v>
          </cell>
          <cell r="C715">
            <v>813</v>
          </cell>
          <cell r="D715" t="str">
            <v>BUCHA DE REDUCAO DE PVC, SOLDAVEL, LONGA, COM 50 X 25 MM, PARA AGUA FRIA PREDIAL</v>
          </cell>
          <cell r="E715" t="str">
            <v>UN</v>
          </cell>
          <cell r="F715" t="str">
            <v>5,65</v>
          </cell>
          <cell r="G715" t="str">
            <v>5,65</v>
          </cell>
        </row>
        <row r="716">
          <cell r="A716">
            <v>820</v>
          </cell>
          <cell r="B716" t="str">
            <v>SINAPI-I</v>
          </cell>
          <cell r="C716">
            <v>820</v>
          </cell>
          <cell r="D716" t="str">
            <v>BUCHA DE REDUCAO DE PVC, SOLDAVEL, LONGA, COM 50 X 32 MM, PARA AGUA FRIA PREDIAL</v>
          </cell>
          <cell r="E716" t="str">
            <v>UN</v>
          </cell>
          <cell r="F716" t="str">
            <v>7,17</v>
          </cell>
          <cell r="G716" t="str">
            <v>7,17</v>
          </cell>
        </row>
        <row r="717">
          <cell r="A717">
            <v>816</v>
          </cell>
          <cell r="B717" t="str">
            <v>SINAPI-I</v>
          </cell>
          <cell r="C717">
            <v>816</v>
          </cell>
          <cell r="D717" t="str">
            <v>BUCHA DE REDUCAO DE PVC, SOLDAVEL, LONGA, COM 60 X 25 MM, PARA AGUA FRIA PREDIAL</v>
          </cell>
          <cell r="E717" t="str">
            <v>UN</v>
          </cell>
          <cell r="F717" t="str">
            <v>12,20</v>
          </cell>
          <cell r="G717" t="str">
            <v>12,20</v>
          </cell>
        </row>
        <row r="718">
          <cell r="A718">
            <v>814</v>
          </cell>
          <cell r="B718" t="str">
            <v>SINAPI-I</v>
          </cell>
          <cell r="C718">
            <v>814</v>
          </cell>
          <cell r="D718" t="str">
            <v>BUCHA DE REDUCAO DE PVC, SOLDAVEL, LONGA, COM 60 X 32 MM, PARA AGUA FRIA PREDIAL</v>
          </cell>
          <cell r="E718" t="str">
            <v>UN</v>
          </cell>
          <cell r="F718" t="str">
            <v>14,74</v>
          </cell>
          <cell r="G718" t="str">
            <v>14,74</v>
          </cell>
        </row>
        <row r="719">
          <cell r="A719">
            <v>815</v>
          </cell>
          <cell r="B719" t="str">
            <v>SINAPI-I</v>
          </cell>
          <cell r="C719">
            <v>815</v>
          </cell>
          <cell r="D719" t="str">
            <v>BUCHA DE REDUCAO DE PVC, SOLDAVEL, LONGA, COM 60 X 40 MM, PARA AGUA FRIA PREDIAL</v>
          </cell>
          <cell r="E719" t="str">
            <v>UN</v>
          </cell>
          <cell r="F719" t="str">
            <v>15,93</v>
          </cell>
          <cell r="G719" t="str">
            <v>15,93</v>
          </cell>
        </row>
        <row r="720">
          <cell r="A720">
            <v>822</v>
          </cell>
          <cell r="B720" t="str">
            <v>SINAPI-I</v>
          </cell>
          <cell r="C720">
            <v>822</v>
          </cell>
          <cell r="D720" t="str">
            <v>BUCHA DE REDUCAO DE PVC, SOLDAVEL, LONGA, COM 60 X 50 MM, PARA AGUA FRIA PREDIAL</v>
          </cell>
          <cell r="E720" t="str">
            <v>UN</v>
          </cell>
          <cell r="F720" t="str">
            <v>19,40</v>
          </cell>
          <cell r="G720" t="str">
            <v>19,40</v>
          </cell>
        </row>
        <row r="721">
          <cell r="A721">
            <v>821</v>
          </cell>
          <cell r="B721" t="str">
            <v>SINAPI-I</v>
          </cell>
          <cell r="C721">
            <v>821</v>
          </cell>
          <cell r="D721" t="str">
            <v>BUCHA DE REDUCAO DE PVC, SOLDAVEL, LONGA, COM 75 X 50 MM, PARA AGUA FRIA PREDIAL</v>
          </cell>
          <cell r="E721" t="str">
            <v>UN</v>
          </cell>
          <cell r="F721" t="str">
            <v>22,68</v>
          </cell>
          <cell r="G721" t="str">
            <v>22,68</v>
          </cell>
        </row>
        <row r="722">
          <cell r="A722">
            <v>817</v>
          </cell>
          <cell r="B722" t="str">
            <v>SINAPI-I</v>
          </cell>
          <cell r="C722">
            <v>817</v>
          </cell>
          <cell r="D722" t="str">
            <v>BUCHA DE REDUCAO DE PVC, SOLDAVEL, LONGA, COM 85 X 60 MM, PARA AGUA FRIA PREDIAL</v>
          </cell>
          <cell r="E722" t="str">
            <v>UN</v>
          </cell>
          <cell r="F722" t="str">
            <v>26,97</v>
          </cell>
          <cell r="G722" t="str">
            <v>26,97</v>
          </cell>
        </row>
        <row r="723">
          <cell r="A723">
            <v>20086</v>
          </cell>
          <cell r="B723" t="str">
            <v>SINAPI-I</v>
          </cell>
          <cell r="C723">
            <v>20086</v>
          </cell>
          <cell r="D723" t="str">
            <v>BUCHA DE REDUCAO DE PVC, SOLDAVEL, LONGA, 50 X 40 MM, PARA ESGOTO PREDIAL</v>
          </cell>
          <cell r="E723" t="str">
            <v>UN</v>
          </cell>
          <cell r="F723" t="str">
            <v>3,17</v>
          </cell>
          <cell r="G723" t="str">
            <v>3,17</v>
          </cell>
        </row>
        <row r="724">
          <cell r="A724">
            <v>39191</v>
          </cell>
          <cell r="B724" t="str">
            <v>SINAPI-I</v>
          </cell>
          <cell r="C724">
            <v>39191</v>
          </cell>
          <cell r="D724" t="str">
            <v>BUCHA DE REDUCAO EM ALUMINIO, COM ROSCA, DE 1 1/2" X 1 1/4", PARA ELETRODUTO</v>
          </cell>
          <cell r="E724" t="str">
            <v>UN</v>
          </cell>
          <cell r="F724" t="str">
            <v>17,94</v>
          </cell>
          <cell r="G724" t="str">
            <v>17,94</v>
          </cell>
        </row>
        <row r="725">
          <cell r="A725">
            <v>39190</v>
          </cell>
          <cell r="B725" t="str">
            <v>SINAPI-I</v>
          </cell>
          <cell r="C725">
            <v>39190</v>
          </cell>
          <cell r="D725" t="str">
            <v>BUCHA DE REDUCAO EM ALUMINIO, COM ROSCA, DE 1 1/2" X 1", PARA ELETRODUTO</v>
          </cell>
          <cell r="E725" t="str">
            <v>UN</v>
          </cell>
          <cell r="F725" t="str">
            <v>18,74</v>
          </cell>
          <cell r="G725" t="str">
            <v>18,74</v>
          </cell>
        </row>
        <row r="726">
          <cell r="A726">
            <v>39189</v>
          </cell>
          <cell r="B726" t="str">
            <v>SINAPI-I</v>
          </cell>
          <cell r="C726">
            <v>39189</v>
          </cell>
          <cell r="D726" t="str">
            <v>BUCHA DE REDUCAO EM ALUMINIO, COM ROSCA, DE 1 1/2" X 3/4", PARA ELETRODUTO</v>
          </cell>
          <cell r="E726" t="str">
            <v>UN</v>
          </cell>
          <cell r="F726" t="str">
            <v>19,83</v>
          </cell>
          <cell r="G726" t="str">
            <v>19,83</v>
          </cell>
        </row>
        <row r="727">
          <cell r="A727">
            <v>39186</v>
          </cell>
          <cell r="B727" t="str">
            <v>SINAPI-I</v>
          </cell>
          <cell r="C727">
            <v>39186</v>
          </cell>
          <cell r="D727" t="str">
            <v>BUCHA DE REDUCAO EM ALUMINIO, COM ROSCA, DE 1 1/4" X 1/2", PARA ELETRODUTO</v>
          </cell>
          <cell r="E727" t="str">
            <v>UN</v>
          </cell>
          <cell r="F727" t="str">
            <v>17,74</v>
          </cell>
          <cell r="G727" t="str">
            <v>17,74</v>
          </cell>
        </row>
        <row r="728">
          <cell r="A728">
            <v>39188</v>
          </cell>
          <cell r="B728" t="str">
            <v>SINAPI-I</v>
          </cell>
          <cell r="C728">
            <v>39188</v>
          </cell>
          <cell r="D728" t="str">
            <v>BUCHA DE REDUCAO EM ALUMINIO, COM ROSCA, DE 1 1/4" X 1", PARA ELETRODUTO</v>
          </cell>
          <cell r="E728" t="str">
            <v>UN</v>
          </cell>
          <cell r="F728" t="str">
            <v>14,60</v>
          </cell>
          <cell r="G728" t="str">
            <v>14,60</v>
          </cell>
        </row>
        <row r="729">
          <cell r="A729">
            <v>39187</v>
          </cell>
          <cell r="B729" t="str">
            <v>SINAPI-I</v>
          </cell>
          <cell r="C729">
            <v>39187</v>
          </cell>
          <cell r="D729" t="str">
            <v>BUCHA DE REDUCAO EM ALUMINIO, COM ROSCA, DE 1 1/4" X 3/4", PARA ELETRODUTO</v>
          </cell>
          <cell r="E729" t="str">
            <v>UN</v>
          </cell>
          <cell r="F729" t="str">
            <v>15,30</v>
          </cell>
          <cell r="G729" t="str">
            <v>15,30</v>
          </cell>
        </row>
        <row r="730">
          <cell r="A730">
            <v>39184</v>
          </cell>
          <cell r="B730" t="str">
            <v>SINAPI-I</v>
          </cell>
          <cell r="C730">
            <v>39184</v>
          </cell>
          <cell r="D730" t="str">
            <v>BUCHA DE REDUCAO EM ALUMINIO, COM ROSCA, DE 1" X 1/2", PARA ELETRODUTO</v>
          </cell>
          <cell r="E730" t="str">
            <v>UN</v>
          </cell>
          <cell r="F730" t="str">
            <v>5,76</v>
          </cell>
          <cell r="G730" t="str">
            <v>5,76</v>
          </cell>
        </row>
        <row r="731">
          <cell r="A731">
            <v>39185</v>
          </cell>
          <cell r="B731" t="str">
            <v>SINAPI-I</v>
          </cell>
          <cell r="C731">
            <v>39185</v>
          </cell>
          <cell r="D731" t="str">
            <v>BUCHA DE REDUCAO EM ALUMINIO, COM ROSCA, DE 1" X 3/4", PARA ELETRODUTO</v>
          </cell>
          <cell r="E731" t="str">
            <v>UN</v>
          </cell>
          <cell r="F731" t="str">
            <v>5,25</v>
          </cell>
          <cell r="G731" t="str">
            <v>5,25</v>
          </cell>
        </row>
        <row r="732">
          <cell r="A732">
            <v>39198</v>
          </cell>
          <cell r="B732" t="str">
            <v>SINAPI-I</v>
          </cell>
          <cell r="C732">
            <v>39198</v>
          </cell>
          <cell r="D732" t="str">
            <v>BUCHA DE REDUCAO EM ALUMINIO, COM ROSCA, DE 2 1/2" X 1 1/2", PARA ELETRODUTO</v>
          </cell>
          <cell r="E732" t="str">
            <v>UN</v>
          </cell>
          <cell r="F732" t="str">
            <v>58,86</v>
          </cell>
          <cell r="G732" t="str">
            <v>58,86</v>
          </cell>
        </row>
        <row r="733">
          <cell r="A733">
            <v>39197</v>
          </cell>
          <cell r="B733" t="str">
            <v>SINAPI-I</v>
          </cell>
          <cell r="C733">
            <v>39197</v>
          </cell>
          <cell r="D733" t="str">
            <v>BUCHA DE REDUCAO EM ALUMINIO, COM ROSCA, DE 2 1/2" X 1 1/4", PARA ELETRODUTO</v>
          </cell>
          <cell r="E733" t="str">
            <v>UN</v>
          </cell>
          <cell r="F733" t="str">
            <v>61,48</v>
          </cell>
          <cell r="G733" t="str">
            <v>61,48</v>
          </cell>
        </row>
        <row r="734">
          <cell r="A734">
            <v>39196</v>
          </cell>
          <cell r="B734" t="str">
            <v>SINAPI-I</v>
          </cell>
          <cell r="C734">
            <v>39196</v>
          </cell>
          <cell r="D734" t="str">
            <v>BUCHA DE REDUCAO EM ALUMINIO, COM ROSCA, DE 2 1/2" X 1", PARA ELETRODUTO</v>
          </cell>
          <cell r="E734" t="str">
            <v>UN</v>
          </cell>
          <cell r="F734" t="str">
            <v>63,41</v>
          </cell>
          <cell r="G734" t="str">
            <v>63,41</v>
          </cell>
        </row>
        <row r="735">
          <cell r="A735">
            <v>39199</v>
          </cell>
          <cell r="B735" t="str">
            <v>SINAPI-I</v>
          </cell>
          <cell r="C735">
            <v>39199</v>
          </cell>
          <cell r="D735" t="str">
            <v>BUCHA DE REDUCAO EM ALUMINIO, COM ROSCA, DE 2 1/2" X 2", PARA ELETRODUTO</v>
          </cell>
          <cell r="E735" t="str">
            <v>UN</v>
          </cell>
          <cell r="F735" t="str">
            <v>56,64</v>
          </cell>
          <cell r="G735" t="str">
            <v>56,64</v>
          </cell>
        </row>
        <row r="736">
          <cell r="A736">
            <v>39195</v>
          </cell>
          <cell r="B736" t="str">
            <v>SINAPI-I</v>
          </cell>
          <cell r="C736">
            <v>39195</v>
          </cell>
          <cell r="D736" t="str">
            <v>BUCHA DE REDUCAO EM ALUMINIO, COM ROSCA, DE 2" X 1 1/2", PARA ELETRODUTO</v>
          </cell>
          <cell r="E736" t="str">
            <v>UN</v>
          </cell>
          <cell r="F736" t="str">
            <v>32,69</v>
          </cell>
          <cell r="G736" t="str">
            <v>32,69</v>
          </cell>
        </row>
        <row r="737">
          <cell r="A737">
            <v>39194</v>
          </cell>
          <cell r="B737" t="str">
            <v>SINAPI-I</v>
          </cell>
          <cell r="C737">
            <v>39194</v>
          </cell>
          <cell r="D737" t="str">
            <v>BUCHA DE REDUCAO EM ALUMINIO, COM ROSCA, DE 2" X 1 1/4", PARA ELETRODUTO</v>
          </cell>
          <cell r="E737" t="str">
            <v>UN</v>
          </cell>
          <cell r="F737" t="str">
            <v>34,99</v>
          </cell>
          <cell r="G737" t="str">
            <v>34,99</v>
          </cell>
        </row>
        <row r="738">
          <cell r="A738">
            <v>39193</v>
          </cell>
          <cell r="B738" t="str">
            <v>SINAPI-I</v>
          </cell>
          <cell r="C738">
            <v>39193</v>
          </cell>
          <cell r="D738" t="str">
            <v>BUCHA DE REDUCAO EM ALUMINIO, COM ROSCA, DE 2" X 1", PARA ELETRODUTO</v>
          </cell>
          <cell r="E738" t="str">
            <v>UN</v>
          </cell>
          <cell r="F738" t="str">
            <v>38,34</v>
          </cell>
          <cell r="G738" t="str">
            <v>38,34</v>
          </cell>
        </row>
        <row r="739">
          <cell r="A739">
            <v>39192</v>
          </cell>
          <cell r="B739" t="str">
            <v>SINAPI-I</v>
          </cell>
          <cell r="C739">
            <v>39192</v>
          </cell>
          <cell r="D739" t="str">
            <v>BUCHA DE REDUCAO EM ALUMINIO, COM ROSCA, DE 2" X 3/4", PARA ELETRODUTO</v>
          </cell>
          <cell r="E739" t="str">
            <v>UN</v>
          </cell>
          <cell r="F739" t="str">
            <v>39,89</v>
          </cell>
          <cell r="G739" t="str">
            <v>39,89</v>
          </cell>
        </row>
        <row r="740">
          <cell r="A740">
            <v>39920</v>
          </cell>
          <cell r="B740" t="str">
            <v>SINAPI-I</v>
          </cell>
          <cell r="C740">
            <v>39920</v>
          </cell>
          <cell r="D740" t="str">
            <v>BUCHA DE REDUCAO EM ALUMINIO, COM ROSCA, DE 3/4" X 1/2",  PARA ELETRODUTO</v>
          </cell>
          <cell r="E740" t="str">
            <v>UN</v>
          </cell>
          <cell r="F740" t="str">
            <v>4,83</v>
          </cell>
          <cell r="G740" t="str">
            <v>4,83</v>
          </cell>
        </row>
        <row r="741">
          <cell r="A741">
            <v>39201</v>
          </cell>
          <cell r="B741" t="str">
            <v>SINAPI-I</v>
          </cell>
          <cell r="C741">
            <v>39201</v>
          </cell>
          <cell r="D741" t="str">
            <v>BUCHA DE REDUCAO EM ALUMINIO, COM ROSCA, DE 3" X 1 1/2", PARA ELETRODUTO</v>
          </cell>
          <cell r="E741" t="str">
            <v>UN</v>
          </cell>
          <cell r="F741" t="str">
            <v>70,37</v>
          </cell>
          <cell r="G741" t="str">
            <v>70,37</v>
          </cell>
        </row>
        <row r="742">
          <cell r="A742">
            <v>39200</v>
          </cell>
          <cell r="B742" t="str">
            <v>SINAPI-I</v>
          </cell>
          <cell r="C742">
            <v>39200</v>
          </cell>
          <cell r="D742" t="str">
            <v>BUCHA DE REDUCAO EM ALUMINIO, COM ROSCA, DE 3" X 1 1/4", PARA ELETRODUTO</v>
          </cell>
          <cell r="E742" t="str">
            <v>UN</v>
          </cell>
          <cell r="F742" t="str">
            <v>70,93</v>
          </cell>
          <cell r="G742" t="str">
            <v>70,93</v>
          </cell>
        </row>
        <row r="743">
          <cell r="A743">
            <v>39203</v>
          </cell>
          <cell r="B743" t="str">
            <v>SINAPI-I</v>
          </cell>
          <cell r="C743">
            <v>39203</v>
          </cell>
          <cell r="D743" t="str">
            <v>BUCHA DE REDUCAO EM ALUMINIO, COM ROSCA, DE 3" X 2 1/2", PARA ELETRODUTO</v>
          </cell>
          <cell r="E743" t="str">
            <v>UN</v>
          </cell>
          <cell r="F743" t="str">
            <v>57,27</v>
          </cell>
          <cell r="G743" t="str">
            <v>57,27</v>
          </cell>
        </row>
        <row r="744">
          <cell r="A744">
            <v>39202</v>
          </cell>
          <cell r="B744" t="str">
            <v>SINAPI-I</v>
          </cell>
          <cell r="C744">
            <v>39202</v>
          </cell>
          <cell r="D744" t="str">
            <v>BUCHA DE REDUCAO EM ALUMINIO, COM ROSCA, DE 3" X 2", PARA ELETRODUTO</v>
          </cell>
          <cell r="E744" t="str">
            <v>UN</v>
          </cell>
          <cell r="F744" t="str">
            <v>67,28</v>
          </cell>
          <cell r="G744" t="str">
            <v>67,28</v>
          </cell>
        </row>
        <row r="745">
          <cell r="A745">
            <v>39205</v>
          </cell>
          <cell r="B745" t="str">
            <v>SINAPI-I</v>
          </cell>
          <cell r="C745">
            <v>39205</v>
          </cell>
          <cell r="D745" t="str">
            <v>BUCHA DE REDUCAO EM ALUMINIO, COM ROSCA, DE 4" X 2 1/2", PARA ELETRODUTO</v>
          </cell>
          <cell r="E745" t="str">
            <v>UN</v>
          </cell>
          <cell r="F745" t="str">
            <v>112,25</v>
          </cell>
          <cell r="G745" t="str">
            <v>112,25</v>
          </cell>
        </row>
        <row r="746">
          <cell r="A746">
            <v>39204</v>
          </cell>
          <cell r="B746" t="str">
            <v>SINAPI-I</v>
          </cell>
          <cell r="C746">
            <v>39204</v>
          </cell>
          <cell r="D746" t="str">
            <v>BUCHA DE REDUCAO EM ALUMINIO, COM ROSCA, DE 4" X 2", PARA ELETRODUTO</v>
          </cell>
          <cell r="E746" t="str">
            <v>UN</v>
          </cell>
          <cell r="F746" t="str">
            <v>114,96</v>
          </cell>
          <cell r="G746" t="str">
            <v>114,96</v>
          </cell>
        </row>
        <row r="747">
          <cell r="A747">
            <v>39206</v>
          </cell>
          <cell r="B747" t="str">
            <v>SINAPI-I</v>
          </cell>
          <cell r="C747">
            <v>39206</v>
          </cell>
          <cell r="D747" t="str">
            <v>BUCHA DE REDUCAO EM ALUMINIO, COM ROSCA, DE 4" X 3", PARA ELETRODUTO</v>
          </cell>
          <cell r="E747" t="str">
            <v>UN</v>
          </cell>
          <cell r="F747" t="str">
            <v>109,07</v>
          </cell>
          <cell r="G747" t="str">
            <v>109,07</v>
          </cell>
        </row>
        <row r="748">
          <cell r="A748">
            <v>797</v>
          </cell>
          <cell r="B748" t="str">
            <v>SINAPI-I</v>
          </cell>
          <cell r="C748">
            <v>797</v>
          </cell>
          <cell r="D748" t="str">
            <v>BUCHA DE REDUCAO PVC ROSCAVEL 1 1/2" X 1"</v>
          </cell>
          <cell r="E748" t="str">
            <v>UN</v>
          </cell>
          <cell r="F748" t="str">
            <v>10,55</v>
          </cell>
          <cell r="G748" t="str">
            <v>10,55</v>
          </cell>
        </row>
        <row r="749">
          <cell r="A749">
            <v>798</v>
          </cell>
          <cell r="B749" t="str">
            <v>SINAPI-I</v>
          </cell>
          <cell r="C749">
            <v>798</v>
          </cell>
          <cell r="D749" t="str">
            <v>BUCHA DE REDUCAO PVC ROSCAVEL 3/4" X 1/2"</v>
          </cell>
          <cell r="E749" t="str">
            <v>UN</v>
          </cell>
          <cell r="F749" t="str">
            <v>1,45</v>
          </cell>
          <cell r="G749" t="str">
            <v>1,45</v>
          </cell>
        </row>
        <row r="750">
          <cell r="A750">
            <v>796</v>
          </cell>
          <cell r="B750" t="str">
            <v>SINAPI-I</v>
          </cell>
          <cell r="C750">
            <v>796</v>
          </cell>
          <cell r="D750" t="str">
            <v>BUCHA DE REDUCAO PVC ROSCAVEL, 1 1/2" X 3/4"</v>
          </cell>
          <cell r="E750" t="str">
            <v>UN</v>
          </cell>
          <cell r="F750" t="str">
            <v>10,11</v>
          </cell>
          <cell r="G750" t="str">
            <v>10,11</v>
          </cell>
        </row>
        <row r="751">
          <cell r="A751">
            <v>799</v>
          </cell>
          <cell r="B751" t="str">
            <v>SINAPI-I</v>
          </cell>
          <cell r="C751">
            <v>799</v>
          </cell>
          <cell r="D751" t="str">
            <v>BUCHA DE REDUCAO PVC ROSCAVEL, 1" X 1/2"</v>
          </cell>
          <cell r="E751" t="str">
            <v>UN</v>
          </cell>
          <cell r="F751" t="str">
            <v>4,75</v>
          </cell>
          <cell r="G751" t="str">
            <v>4,75</v>
          </cell>
        </row>
        <row r="752">
          <cell r="A752">
            <v>792</v>
          </cell>
          <cell r="B752" t="str">
            <v>SINAPI-I</v>
          </cell>
          <cell r="C752">
            <v>792</v>
          </cell>
          <cell r="D752" t="str">
            <v>BUCHA DE REDUCAO PVC ROSCAVEL, 1" X 3/4"</v>
          </cell>
          <cell r="E752" t="str">
            <v>UN</v>
          </cell>
          <cell r="F752" t="str">
            <v>4,83</v>
          </cell>
          <cell r="G752" t="str">
            <v>4,83</v>
          </cell>
        </row>
        <row r="753">
          <cell r="A753">
            <v>804</v>
          </cell>
          <cell r="B753" t="str">
            <v>SINAPI-I</v>
          </cell>
          <cell r="C753">
            <v>804</v>
          </cell>
          <cell r="D753" t="str">
            <v>BUCHA DE REDUCAO PVC, ROSCAVEL,  2"  X 1 1/2 "</v>
          </cell>
          <cell r="E753" t="str">
            <v>UN</v>
          </cell>
          <cell r="F753" t="str">
            <v>23,96</v>
          </cell>
          <cell r="G753" t="str">
            <v>23,96</v>
          </cell>
        </row>
        <row r="754">
          <cell r="A754">
            <v>793</v>
          </cell>
          <cell r="B754" t="str">
            <v>SINAPI-I</v>
          </cell>
          <cell r="C754">
            <v>793</v>
          </cell>
          <cell r="D754" t="str">
            <v>BUCHA DE REDUCAO PVC, ROSCAVEL, 1 1/2"  X1 1/4 "</v>
          </cell>
          <cell r="E754" t="str">
            <v>UN</v>
          </cell>
          <cell r="F754" t="str">
            <v>10,28</v>
          </cell>
          <cell r="G754" t="str">
            <v>10,28</v>
          </cell>
        </row>
        <row r="755">
          <cell r="A755">
            <v>801</v>
          </cell>
          <cell r="B755" t="str">
            <v>SINAPI-I</v>
          </cell>
          <cell r="C755">
            <v>801</v>
          </cell>
          <cell r="D755" t="str">
            <v>BUCHA DE REDUCAO PVC, ROSCAVEL, 1 1/4"  X 3/4 "</v>
          </cell>
          <cell r="E755" t="str">
            <v>UN</v>
          </cell>
          <cell r="F755" t="str">
            <v>7,34</v>
          </cell>
          <cell r="G755" t="str">
            <v>7,34</v>
          </cell>
        </row>
        <row r="756">
          <cell r="A756">
            <v>794</v>
          </cell>
          <cell r="B756" t="str">
            <v>SINAPI-I</v>
          </cell>
          <cell r="C756">
            <v>794</v>
          </cell>
          <cell r="D756" t="str">
            <v>BUCHA DE REDUCAO PVC, ROSCAVEL, 1 1/4" X 1 "</v>
          </cell>
          <cell r="E756" t="str">
            <v>UN</v>
          </cell>
          <cell r="F756" t="str">
            <v>7,57</v>
          </cell>
          <cell r="G756" t="str">
            <v>7,57</v>
          </cell>
        </row>
        <row r="757">
          <cell r="A757">
            <v>802</v>
          </cell>
          <cell r="B757" t="str">
            <v>SINAPI-I</v>
          </cell>
          <cell r="C757">
            <v>802</v>
          </cell>
          <cell r="D757" t="str">
            <v>BUCHA DE REDUCAO PVC, ROSCAVEL, 2"  X 1 "</v>
          </cell>
          <cell r="E757" t="str">
            <v>UN</v>
          </cell>
          <cell r="F757" t="str">
            <v>21,13</v>
          </cell>
          <cell r="G757" t="str">
            <v>21,13</v>
          </cell>
        </row>
        <row r="758">
          <cell r="A758">
            <v>803</v>
          </cell>
          <cell r="B758" t="str">
            <v>SINAPI-I</v>
          </cell>
          <cell r="C758">
            <v>803</v>
          </cell>
          <cell r="D758" t="str">
            <v>BUCHA DE REDUCAO PVC, ROSCAVEL, 2"  X 1 1/4 "</v>
          </cell>
          <cell r="E758" t="str">
            <v>UN</v>
          </cell>
          <cell r="F758" t="str">
            <v>18,43</v>
          </cell>
          <cell r="G758" t="str">
            <v>18,43</v>
          </cell>
        </row>
        <row r="759">
          <cell r="A759">
            <v>38001</v>
          </cell>
          <cell r="B759" t="str">
            <v>SINAPI-I</v>
          </cell>
          <cell r="C759">
            <v>38001</v>
          </cell>
          <cell r="D759" t="str">
            <v>BUCHA DE REDUCAO, CPVC, SOLDAVEL, 22 X 15 MM, PARA AGUA QUENTE</v>
          </cell>
          <cell r="E759" t="str">
            <v>UN</v>
          </cell>
          <cell r="F759" t="str">
            <v>0,93</v>
          </cell>
          <cell r="G759" t="str">
            <v>0,93</v>
          </cell>
        </row>
        <row r="760">
          <cell r="A760">
            <v>38002</v>
          </cell>
          <cell r="B760" t="str">
            <v>SINAPI-I</v>
          </cell>
          <cell r="C760">
            <v>38002</v>
          </cell>
          <cell r="D760" t="str">
            <v>BUCHA DE REDUCAO, CPVC, SOLDAVEL, 28 X 22 MM, PARA AGUA QUENTE</v>
          </cell>
          <cell r="E760" t="str">
            <v>UN</v>
          </cell>
          <cell r="F760" t="str">
            <v>1,72</v>
          </cell>
          <cell r="G760" t="str">
            <v>1,72</v>
          </cell>
        </row>
        <row r="761">
          <cell r="A761">
            <v>38003</v>
          </cell>
          <cell r="B761" t="str">
            <v>SINAPI-I</v>
          </cell>
          <cell r="C761">
            <v>38003</v>
          </cell>
          <cell r="D761" t="str">
            <v>BUCHA DE REDUCAO, CPVC, SOLDAVEL, 35 X 28 MM, PARA AGUA QUENTE</v>
          </cell>
          <cell r="E761" t="str">
            <v>UN</v>
          </cell>
          <cell r="F761" t="str">
            <v>20,68</v>
          </cell>
          <cell r="G761" t="str">
            <v>20,68</v>
          </cell>
        </row>
        <row r="762">
          <cell r="A762">
            <v>38004</v>
          </cell>
          <cell r="B762" t="str">
            <v>SINAPI-I</v>
          </cell>
          <cell r="C762">
            <v>38004</v>
          </cell>
          <cell r="D762" t="str">
            <v>BUCHA DE REDUCAO, CPVC, SOLDAVEL, 42 X 22 MM, PARA AGUA QUENTE</v>
          </cell>
          <cell r="E762" t="str">
            <v>UN</v>
          </cell>
          <cell r="F762" t="str">
            <v>27,65</v>
          </cell>
          <cell r="G762" t="str">
            <v>27,65</v>
          </cell>
        </row>
        <row r="763">
          <cell r="A763">
            <v>36327</v>
          </cell>
          <cell r="B763" t="str">
            <v>SINAPI-I</v>
          </cell>
          <cell r="C763">
            <v>36327</v>
          </cell>
          <cell r="D763" t="str">
            <v>BUCHA DE REDUCAO, PPR, DN 25 X 20 MM, PARA AGUA QUENTE PREDIAL</v>
          </cell>
          <cell r="E763" t="str">
            <v>UN</v>
          </cell>
          <cell r="F763" t="str">
            <v>2,62</v>
          </cell>
          <cell r="G763" t="str">
            <v>2,62</v>
          </cell>
        </row>
        <row r="764">
          <cell r="A764">
            <v>38992</v>
          </cell>
          <cell r="B764" t="str">
            <v>SINAPI-I</v>
          </cell>
          <cell r="C764">
            <v>38992</v>
          </cell>
          <cell r="D764" t="str">
            <v>BUCHA DE REDUCAO, PPR, DN 32 X 25 MM, PARA AGUA QUENTE E FRIA PREDIAL</v>
          </cell>
          <cell r="E764" t="str">
            <v>UN</v>
          </cell>
          <cell r="F764" t="str">
            <v>4,20</v>
          </cell>
          <cell r="G764" t="str">
            <v>4,20</v>
          </cell>
        </row>
        <row r="765">
          <cell r="A765">
            <v>38993</v>
          </cell>
          <cell r="B765" t="str">
            <v>SINAPI-I</v>
          </cell>
          <cell r="C765">
            <v>38993</v>
          </cell>
          <cell r="D765" t="str">
            <v>BUCHA DE REDUCAO, PPR, DN 40 X 25 MM, PARA AGUA QUENTE E FRIA PREDIAL</v>
          </cell>
          <cell r="E765" t="str">
            <v>UN</v>
          </cell>
          <cell r="F765" t="str">
            <v>11,97</v>
          </cell>
          <cell r="G765" t="str">
            <v>11,97</v>
          </cell>
        </row>
        <row r="766">
          <cell r="A766">
            <v>38418</v>
          </cell>
          <cell r="B766" t="str">
            <v>SINAPI-I</v>
          </cell>
          <cell r="C766">
            <v>38418</v>
          </cell>
          <cell r="D766" t="str">
            <v>BUCHA DE REDUCAO, PVC, LONGA, SERIE R, DN 50 X 40 MM, PARA ESGOTO OU AGUAS PLUVIAIS PREDIAIS</v>
          </cell>
          <cell r="E766" t="str">
            <v>UN</v>
          </cell>
          <cell r="F766" t="str">
            <v>9,22</v>
          </cell>
          <cell r="G766" t="str">
            <v>9,22</v>
          </cell>
        </row>
        <row r="767">
          <cell r="A767">
            <v>39178</v>
          </cell>
          <cell r="B767" t="str">
            <v>SINAPI-I</v>
          </cell>
          <cell r="C767">
            <v>39178</v>
          </cell>
          <cell r="D767" t="str">
            <v>BUCHA EM ALUMINIO, COM ROSCA, DE  1 1/2", PARA ELETRODUTO</v>
          </cell>
          <cell r="E767" t="str">
            <v>UN</v>
          </cell>
          <cell r="F767" t="str">
            <v>1,94</v>
          </cell>
          <cell r="G767" t="str">
            <v>1,94</v>
          </cell>
        </row>
        <row r="768">
          <cell r="A768">
            <v>39177</v>
          </cell>
          <cell r="B768" t="str">
            <v>SINAPI-I</v>
          </cell>
          <cell r="C768">
            <v>39177</v>
          </cell>
          <cell r="D768" t="str">
            <v>BUCHA EM ALUMINIO, COM ROSCA, DE 1 1/4", PARA ELETRODUTO</v>
          </cell>
          <cell r="E768" t="str">
            <v>UN</v>
          </cell>
          <cell r="F768" t="str">
            <v>1,75</v>
          </cell>
          <cell r="G768" t="str">
            <v>1,75</v>
          </cell>
        </row>
        <row r="769">
          <cell r="A769">
            <v>39174</v>
          </cell>
          <cell r="B769" t="str">
            <v>SINAPI-I</v>
          </cell>
          <cell r="C769">
            <v>39174</v>
          </cell>
          <cell r="D769" t="str">
            <v>BUCHA EM ALUMINIO, COM ROSCA, DE 1/2", PARA ELETRODUTO</v>
          </cell>
          <cell r="E769" t="str">
            <v>UN</v>
          </cell>
          <cell r="F769" t="str">
            <v>0,87</v>
          </cell>
          <cell r="G769" t="str">
            <v>0,87</v>
          </cell>
        </row>
        <row r="770">
          <cell r="A770">
            <v>39176</v>
          </cell>
          <cell r="B770" t="str">
            <v>SINAPI-I</v>
          </cell>
          <cell r="C770">
            <v>39176</v>
          </cell>
          <cell r="D770" t="str">
            <v>BUCHA EM ALUMINIO, COM ROSCA, DE 1", PARA ELETRODUTO</v>
          </cell>
          <cell r="E770" t="str">
            <v>UN</v>
          </cell>
          <cell r="F770" t="str">
            <v>1,15</v>
          </cell>
          <cell r="G770" t="str">
            <v>1,15</v>
          </cell>
        </row>
        <row r="771">
          <cell r="A771">
            <v>39180</v>
          </cell>
          <cell r="B771" t="str">
            <v>SINAPI-I</v>
          </cell>
          <cell r="C771">
            <v>39180</v>
          </cell>
          <cell r="D771" t="str">
            <v>BUCHA EM ALUMINIO, COM ROSCA, DE 2 1/2", PARA ELETRODUTO</v>
          </cell>
          <cell r="E771" t="str">
            <v>UN</v>
          </cell>
          <cell r="F771" t="str">
            <v>5,27</v>
          </cell>
          <cell r="G771" t="str">
            <v>5,27</v>
          </cell>
        </row>
        <row r="772">
          <cell r="A772">
            <v>39179</v>
          </cell>
          <cell r="B772" t="str">
            <v>SINAPI-I</v>
          </cell>
          <cell r="C772">
            <v>39179</v>
          </cell>
          <cell r="D772" t="str">
            <v>BUCHA EM ALUMINIO, COM ROSCA, DE 2", PARA ELETRODUTO</v>
          </cell>
          <cell r="E772" t="str">
            <v>UN</v>
          </cell>
          <cell r="F772" t="str">
            <v>4,66</v>
          </cell>
          <cell r="G772" t="str">
            <v>4,66</v>
          </cell>
        </row>
        <row r="773">
          <cell r="A773">
            <v>39175</v>
          </cell>
          <cell r="B773" t="str">
            <v>SINAPI-I</v>
          </cell>
          <cell r="C773">
            <v>39175</v>
          </cell>
          <cell r="D773" t="str">
            <v>BUCHA EM ALUMINIO, COM ROSCA, DE 3/4", PARA ELETRODUTO</v>
          </cell>
          <cell r="E773" t="str">
            <v>UN</v>
          </cell>
          <cell r="F773" t="str">
            <v>1,07</v>
          </cell>
          <cell r="G773" t="str">
            <v>1,07</v>
          </cell>
        </row>
        <row r="774">
          <cell r="A774">
            <v>39217</v>
          </cell>
          <cell r="B774" t="str">
            <v>SINAPI-I</v>
          </cell>
          <cell r="C774">
            <v>39217</v>
          </cell>
          <cell r="D774" t="str">
            <v>BUCHA EM ALUMINIO, COM ROSCA, DE 3/8", PARA ELETRODUTO</v>
          </cell>
          <cell r="E774" t="str">
            <v>UN</v>
          </cell>
          <cell r="F774" t="str">
            <v>0,82</v>
          </cell>
          <cell r="G774" t="str">
            <v>0,82</v>
          </cell>
        </row>
        <row r="775">
          <cell r="A775">
            <v>39181</v>
          </cell>
          <cell r="B775" t="str">
            <v>SINAPI-I</v>
          </cell>
          <cell r="C775">
            <v>39181</v>
          </cell>
          <cell r="D775" t="str">
            <v>BUCHA EM ALUMINIO, COM ROSCA, DE 3", PARA ELETRODUTO</v>
          </cell>
          <cell r="E775" t="str">
            <v>UN</v>
          </cell>
          <cell r="F775" t="str">
            <v>7,06</v>
          </cell>
          <cell r="G775" t="str">
            <v>7,06</v>
          </cell>
        </row>
        <row r="776">
          <cell r="A776">
            <v>39182</v>
          </cell>
          <cell r="B776" t="str">
            <v>SINAPI-I</v>
          </cell>
          <cell r="C776">
            <v>39182</v>
          </cell>
          <cell r="D776" t="str">
            <v>BUCHA EM ALUMINIO, COM ROSCA, DE 4", PARA ELETRODUTO</v>
          </cell>
          <cell r="E776" t="str">
            <v>UN</v>
          </cell>
          <cell r="F776" t="str">
            <v>9,93</v>
          </cell>
          <cell r="G776" t="str">
            <v>9,93</v>
          </cell>
        </row>
        <row r="777">
          <cell r="A777">
            <v>12616</v>
          </cell>
          <cell r="B777" t="str">
            <v>SINAPI-I</v>
          </cell>
          <cell r="C777">
            <v>12616</v>
          </cell>
          <cell r="D777" t="str">
            <v>CABECEIRA DIREITA OU ESQUERDA, PVC, PARA CALHA PLUVIAL, DIAMETRO ENTRE 119 E 170 MM, PARA DRENAGEM PREDIAL</v>
          </cell>
          <cell r="E777" t="str">
            <v>UN</v>
          </cell>
          <cell r="F777" t="str">
            <v>6,16</v>
          </cell>
          <cell r="G777" t="str">
            <v>6,16</v>
          </cell>
        </row>
        <row r="778">
          <cell r="A778">
            <v>1049</v>
          </cell>
          <cell r="B778" t="str">
            <v>SINAPI-I</v>
          </cell>
          <cell r="C778">
            <v>1049</v>
          </cell>
          <cell r="D778" t="str">
            <v>CABECOTE PARA ENTRADA DE LINHA DE ALIMENTACAO PARA ELETRODUTO, EM LIGA DE ALUMINIO COM ACABAMENTO ANTI CORROSIVO, COM FIXACAO POR ENCAIXE LISO DE 360 GRAUS, DE 1 1/2"</v>
          </cell>
          <cell r="E778" t="str">
            <v>UN</v>
          </cell>
          <cell r="F778" t="str">
            <v>8,31</v>
          </cell>
          <cell r="G778" t="str">
            <v>8,31</v>
          </cell>
        </row>
        <row r="779">
          <cell r="A779">
            <v>1099</v>
          </cell>
          <cell r="B779" t="str">
            <v>SINAPI-I</v>
          </cell>
          <cell r="C779">
            <v>1099</v>
          </cell>
          <cell r="D779" t="str">
            <v>CABECOTE PARA ENTRADA DE LINHA DE ALIMENTACAO PARA ELETRODUTO, EM LIGA DE ALUMINIO COM ACABAMENTO ANTI CORROSIVO, COM FIXACAO POR ENCAIXE LISO DE 360 GRAUS, DE 1 1/4"</v>
          </cell>
          <cell r="E779" t="str">
            <v>UN</v>
          </cell>
          <cell r="F779" t="str">
            <v>6,36</v>
          </cell>
          <cell r="G779" t="str">
            <v>6,36</v>
          </cell>
        </row>
        <row r="780">
          <cell r="A780">
            <v>39678</v>
          </cell>
          <cell r="B780" t="str">
            <v>SINAPI-I</v>
          </cell>
          <cell r="C780">
            <v>39678</v>
          </cell>
          <cell r="D780" t="str">
            <v>CABECOTE PARA ENTRADA DE LINHA DE ALIMENTACAO PARA ELETRODUTO, EM LIGA DE ALUMINIO COM ACABAMENTO ANTI CORROSIVO, COM FIXACAO POR ENCAIXE LISO DE 360 GRAUS, DE 1/2"</v>
          </cell>
          <cell r="E780" t="str">
            <v>UN</v>
          </cell>
          <cell r="F780" t="str">
            <v>2,56</v>
          </cell>
          <cell r="G780" t="str">
            <v>2,56</v>
          </cell>
        </row>
        <row r="781">
          <cell r="A781">
            <v>1050</v>
          </cell>
          <cell r="B781" t="str">
            <v>SINAPI-I</v>
          </cell>
          <cell r="C781">
            <v>1050</v>
          </cell>
          <cell r="D781" t="str">
            <v>CABECOTE PARA ENTRADA DE LINHA DE ALIMENTACAO PARA ELETRODUTO, EM LIGA DE ALUMINIO COM ACABAMENTO ANTI CORROSIVO, COM FIXACAO POR ENCAIXE LISO DE 360 GRAUS, DE 1"</v>
          </cell>
          <cell r="E781" t="str">
            <v>UN</v>
          </cell>
          <cell r="F781" t="str">
            <v>4,35</v>
          </cell>
          <cell r="G781" t="str">
            <v>4,35</v>
          </cell>
        </row>
        <row r="782">
          <cell r="A782">
            <v>1101</v>
          </cell>
          <cell r="B782" t="str">
            <v>SINAPI-I</v>
          </cell>
          <cell r="C782">
            <v>1101</v>
          </cell>
          <cell r="D782" t="str">
            <v>CABECOTE PARA ENTRADA DE LINHA DE ALIMENTACAO PARA ELETRODUTO, EM LIGA DE ALUMINIO COM ACABAMENTO ANTI CORROSIVO, COM FIXACAO POR ENCAIXE LISO DE 360 GRAUS, DE 2 1/2"</v>
          </cell>
          <cell r="E782" t="str">
            <v>UN</v>
          </cell>
          <cell r="F782" t="str">
            <v>27,43</v>
          </cell>
          <cell r="G782" t="str">
            <v>27,43</v>
          </cell>
        </row>
        <row r="783">
          <cell r="A783">
            <v>1100</v>
          </cell>
          <cell r="B783" t="str">
            <v>SINAPI-I</v>
          </cell>
          <cell r="C783">
            <v>1100</v>
          </cell>
          <cell r="D783" t="str">
            <v>CABECOTE PARA ENTRADA DE LINHA DE ALIMENTACAO PARA ELETRODUTO, EM LIGA DE ALUMINIO COM ACABAMENTO ANTI CORROSIVO, COM FIXACAO POR ENCAIXE LISO DE 360 GRAUS, DE 2"</v>
          </cell>
          <cell r="E783" t="str">
            <v>UN</v>
          </cell>
          <cell r="F783" t="str">
            <v>14,15</v>
          </cell>
          <cell r="G783" t="str">
            <v>14,15</v>
          </cell>
        </row>
        <row r="784">
          <cell r="A784">
            <v>39679</v>
          </cell>
          <cell r="B784" t="str">
            <v>SINAPI-I</v>
          </cell>
          <cell r="C784">
            <v>39679</v>
          </cell>
          <cell r="D784" t="str">
            <v>CABECOTE PARA ENTRADA DE LINHA DE ALIMENTACAO PARA ELETRODUTO, EM LIGA DE ALUMINIO COM ACABAMENTO ANTI CORROSIVO, COM FIXACAO POR ENCAIXE LISO DE 360 GRAUS, DE 3 1/2"</v>
          </cell>
          <cell r="E784" t="str">
            <v>UN</v>
          </cell>
          <cell r="F784" t="str">
            <v>54,67</v>
          </cell>
          <cell r="G784" t="str">
            <v>54,67</v>
          </cell>
        </row>
        <row r="785">
          <cell r="A785">
            <v>1098</v>
          </cell>
          <cell r="B785" t="str">
            <v>SINAPI-I</v>
          </cell>
          <cell r="C785">
            <v>1098</v>
          </cell>
          <cell r="D785" t="str">
            <v>CABECOTE PARA ENTRADA DE LINHA DE ALIMENTACAO PARA ELETRODUTO, EM LIGA DE ALUMINIO COM ACABAMENTO ANTI CORROSIVO, COM FIXACAO POR ENCAIXE LISO DE 360 GRAUS, DE 3/4"</v>
          </cell>
          <cell r="E785" t="str">
            <v>UN</v>
          </cell>
          <cell r="F785" t="str">
            <v>3,39</v>
          </cell>
          <cell r="G785" t="str">
            <v>3,39</v>
          </cell>
        </row>
        <row r="786">
          <cell r="A786">
            <v>1102</v>
          </cell>
          <cell r="B786" t="str">
            <v>SINAPI-I</v>
          </cell>
          <cell r="C786">
            <v>1102</v>
          </cell>
          <cell r="D786" t="str">
            <v>CABECOTE PARA ENTRADA DE LINHA DE ALIMENTACAO PARA ELETRODUTO, EM LIGA DE ALUMINIO COM ACABAMENTO ANTI CORROSIVO, COM FIXACAO POR ENCAIXE LISO DE 360 GRAUS, DE 3"</v>
          </cell>
          <cell r="E786" t="str">
            <v>UN</v>
          </cell>
          <cell r="F786" t="str">
            <v>40,90</v>
          </cell>
          <cell r="G786" t="str">
            <v>40,90</v>
          </cell>
        </row>
        <row r="787">
          <cell r="A787">
            <v>1051</v>
          </cell>
          <cell r="B787" t="str">
            <v>SINAPI-I</v>
          </cell>
          <cell r="C787">
            <v>1051</v>
          </cell>
          <cell r="D787" t="str">
            <v>CABECOTE PARA ENTRADA DE LINHA DE ALIMENTACAO PARA ELETRODUTO, EM LIGA DE ALUMINIO COM ACABAMENTO ANTI CORROSIVO, COM FIXACAO POR ENCAIXE LISO DE 360 GRAUS, DE 4"</v>
          </cell>
          <cell r="E787" t="str">
            <v>UN</v>
          </cell>
          <cell r="F787" t="str">
            <v>59,45</v>
          </cell>
          <cell r="G787" t="str">
            <v>59,45</v>
          </cell>
        </row>
        <row r="788">
          <cell r="A788">
            <v>37399</v>
          </cell>
          <cell r="B788" t="str">
            <v>SINAPI-I</v>
          </cell>
          <cell r="C788">
            <v>37399</v>
          </cell>
          <cell r="D788" t="str">
            <v>CABIDE/GANCHO DE BANHEIRO SIMPLES EM METAL CROMADO</v>
          </cell>
          <cell r="E788" t="str">
            <v>UN</v>
          </cell>
          <cell r="F788" t="str">
            <v>29,74</v>
          </cell>
          <cell r="G788" t="str">
            <v>29,74</v>
          </cell>
        </row>
        <row r="789">
          <cell r="A789">
            <v>41955</v>
          </cell>
          <cell r="B789" t="str">
            <v>SINAPI-I</v>
          </cell>
          <cell r="C789">
            <v>41955</v>
          </cell>
          <cell r="D789" t="str">
            <v>CABO DE ACO GALVANIZADO, DIAMETRO 12,7 MM (1/2"), COM ALMA DE ACO CABO INDEPENDENTE 6 X 25 F</v>
          </cell>
          <cell r="E789" t="str">
            <v>KG</v>
          </cell>
          <cell r="F789" t="str">
            <v>71,56</v>
          </cell>
          <cell r="G789" t="str">
            <v>71,56</v>
          </cell>
        </row>
        <row r="790">
          <cell r="A790">
            <v>41953</v>
          </cell>
          <cell r="B790" t="str">
            <v>SINAPI-I</v>
          </cell>
          <cell r="C790">
            <v>41953</v>
          </cell>
          <cell r="D790" t="str">
            <v>CABO DE ACO GALVANIZADO, DIAMETRO 12,7 MM (1/2"), COM ALMA DE FIBRA 6 X 25 F</v>
          </cell>
          <cell r="E790" t="str">
            <v>KG</v>
          </cell>
          <cell r="F790" t="str">
            <v>68,29</v>
          </cell>
          <cell r="G790" t="str">
            <v>68,29</v>
          </cell>
        </row>
        <row r="791">
          <cell r="A791">
            <v>41954</v>
          </cell>
          <cell r="B791" t="str">
            <v>SINAPI-I</v>
          </cell>
          <cell r="C791">
            <v>41954</v>
          </cell>
          <cell r="D791" t="str">
            <v>CABO DE ACO GALVANIZADO, DIAMETRO 9,53 MM (3/8"), COM ALMA DE FIBRA 6 X 25 F</v>
          </cell>
          <cell r="E791" t="str">
            <v>KG</v>
          </cell>
          <cell r="F791" t="str">
            <v>67,64</v>
          </cell>
          <cell r="G791" t="str">
            <v>67,64</v>
          </cell>
        </row>
        <row r="792">
          <cell r="A792">
            <v>25004</v>
          </cell>
          <cell r="B792" t="str">
            <v>SINAPI-I</v>
          </cell>
          <cell r="C792">
            <v>25004</v>
          </cell>
          <cell r="D792" t="str">
            <v>CABO DE ALUMINIO NU COM ALMA DE ACO, BITOLA 1/0 AWG</v>
          </cell>
          <cell r="E792" t="str">
            <v>KG</v>
          </cell>
          <cell r="F792" t="str">
            <v>26,38</v>
          </cell>
          <cell r="G792" t="str">
            <v>26,38</v>
          </cell>
        </row>
        <row r="793">
          <cell r="A793">
            <v>25002</v>
          </cell>
          <cell r="B793" t="str">
            <v>SINAPI-I</v>
          </cell>
          <cell r="C793">
            <v>25002</v>
          </cell>
          <cell r="D793" t="str">
            <v>CABO DE ALUMINIO NU COM ALMA DE ACO, BITOLA 2 AWG</v>
          </cell>
          <cell r="E793" t="str">
            <v>KG</v>
          </cell>
          <cell r="F793" t="str">
            <v>26,59</v>
          </cell>
          <cell r="G793" t="str">
            <v>26,59</v>
          </cell>
        </row>
        <row r="794">
          <cell r="A794">
            <v>37409</v>
          </cell>
          <cell r="B794" t="str">
            <v>SINAPI-I</v>
          </cell>
          <cell r="C794">
            <v>37409</v>
          </cell>
          <cell r="D794" t="str">
            <v>CABO DE ALUMINIO NU COM ALMA DE ACO, BITOLA 2/0 AWG</v>
          </cell>
          <cell r="E794" t="str">
            <v>KG</v>
          </cell>
          <cell r="F794" t="str">
            <v>26,16</v>
          </cell>
          <cell r="G794" t="str">
            <v>26,16</v>
          </cell>
        </row>
        <row r="795">
          <cell r="A795">
            <v>841</v>
          </cell>
          <cell r="B795" t="str">
            <v>SINAPI-I</v>
          </cell>
          <cell r="C795">
            <v>841</v>
          </cell>
          <cell r="D795" t="str">
            <v>CABO DE ALUMINIO NU COM ALMA DE ACO, BITOLA 4 AWG</v>
          </cell>
          <cell r="E795" t="str">
            <v>KG</v>
          </cell>
          <cell r="F795" t="str">
            <v>27,02</v>
          </cell>
          <cell r="G795" t="str">
            <v>27,02</v>
          </cell>
        </row>
        <row r="796">
          <cell r="A796">
            <v>25005</v>
          </cell>
          <cell r="B796" t="str">
            <v>SINAPI-I</v>
          </cell>
          <cell r="C796">
            <v>25005</v>
          </cell>
          <cell r="D796" t="str">
            <v>CABO DE ALUMINIO NU SEM ALMA DE ACO, BITOLA 1/0 AWG</v>
          </cell>
          <cell r="E796" t="str">
            <v>KG</v>
          </cell>
          <cell r="F796" t="str">
            <v>29,62</v>
          </cell>
          <cell r="G796" t="str">
            <v>29,62</v>
          </cell>
        </row>
        <row r="797">
          <cell r="A797">
            <v>25003</v>
          </cell>
          <cell r="B797" t="str">
            <v>SINAPI-I</v>
          </cell>
          <cell r="C797">
            <v>25003</v>
          </cell>
          <cell r="D797" t="str">
            <v>CABO DE ALUMINIO NU SEM ALMA DE ACO, BITOLA 2 AWG</v>
          </cell>
          <cell r="E797" t="str">
            <v>KG</v>
          </cell>
          <cell r="F797" t="str">
            <v>31,64</v>
          </cell>
          <cell r="G797" t="str">
            <v>31,64</v>
          </cell>
        </row>
        <row r="798">
          <cell r="A798">
            <v>37410</v>
          </cell>
          <cell r="B798" t="str">
            <v>SINAPI-I</v>
          </cell>
          <cell r="C798">
            <v>37410</v>
          </cell>
          <cell r="D798" t="str">
            <v>CABO DE ALUMINIO NU SEM ALMA DE ACO, BITOLA 2/0 AWG</v>
          </cell>
          <cell r="E798" t="str">
            <v>KG</v>
          </cell>
          <cell r="F798" t="str">
            <v>29,62</v>
          </cell>
          <cell r="G798" t="str">
            <v>29,62</v>
          </cell>
        </row>
        <row r="799">
          <cell r="A799">
            <v>842</v>
          </cell>
          <cell r="B799" t="str">
            <v>SINAPI-I</v>
          </cell>
          <cell r="C799">
            <v>842</v>
          </cell>
          <cell r="D799" t="str">
            <v>CABO DE ALUMINIO NU SEM ALMA DE ACO, BITOLA 4 AWG</v>
          </cell>
          <cell r="E799" t="str">
            <v>KG</v>
          </cell>
          <cell r="F799" t="str">
            <v>33,33</v>
          </cell>
          <cell r="G799" t="str">
            <v>33,33</v>
          </cell>
        </row>
        <row r="800">
          <cell r="A800">
            <v>862</v>
          </cell>
          <cell r="B800" t="str">
            <v>SINAPI-I</v>
          </cell>
          <cell r="C800">
            <v>862</v>
          </cell>
          <cell r="D800" t="str">
            <v>CABO DE COBRE NU 10 MM2 MEIO-DURO</v>
          </cell>
          <cell r="E800" t="str">
            <v>M</v>
          </cell>
          <cell r="F800" t="str">
            <v>8,86</v>
          </cell>
          <cell r="G800" t="str">
            <v>8,86</v>
          </cell>
        </row>
        <row r="801">
          <cell r="A801">
            <v>866</v>
          </cell>
          <cell r="B801" t="str">
            <v>SINAPI-I</v>
          </cell>
          <cell r="C801">
            <v>866</v>
          </cell>
          <cell r="D801" t="str">
            <v>CABO DE COBRE NU 120 MM2 MEIO-DURO</v>
          </cell>
          <cell r="E801" t="str">
            <v>M</v>
          </cell>
          <cell r="F801" t="str">
            <v>108,92</v>
          </cell>
          <cell r="G801" t="str">
            <v>108,92</v>
          </cell>
        </row>
        <row r="802">
          <cell r="A802">
            <v>892</v>
          </cell>
          <cell r="B802" t="str">
            <v>SINAPI-I</v>
          </cell>
          <cell r="C802">
            <v>892</v>
          </cell>
          <cell r="D802" t="str">
            <v>CABO DE COBRE NU 150 MM2 MEIO-DURO</v>
          </cell>
          <cell r="E802" t="str">
            <v>M</v>
          </cell>
          <cell r="F802" t="str">
            <v>138,50</v>
          </cell>
          <cell r="G802" t="str">
            <v>138,50</v>
          </cell>
        </row>
        <row r="803">
          <cell r="A803">
            <v>857</v>
          </cell>
          <cell r="B803" t="str">
            <v>SINAPI-I</v>
          </cell>
          <cell r="C803">
            <v>857</v>
          </cell>
          <cell r="D803" t="str">
            <v>CABO DE COBRE NU 16 MM2 MEIO-DURO</v>
          </cell>
          <cell r="E803" t="str">
            <v>M</v>
          </cell>
          <cell r="F803" t="str">
            <v>14,10</v>
          </cell>
          <cell r="G803" t="str">
            <v>14,10</v>
          </cell>
        </row>
        <row r="804">
          <cell r="A804">
            <v>37404</v>
          </cell>
          <cell r="B804" t="str">
            <v>SINAPI-I</v>
          </cell>
          <cell r="C804">
            <v>37404</v>
          </cell>
          <cell r="D804" t="str">
            <v>CABO DE COBRE NU 185 MM2 MEIO-DURO</v>
          </cell>
          <cell r="E804" t="str">
            <v>M</v>
          </cell>
          <cell r="F804" t="str">
            <v>166,55</v>
          </cell>
          <cell r="G804" t="str">
            <v>166,55</v>
          </cell>
        </row>
        <row r="805">
          <cell r="A805">
            <v>868</v>
          </cell>
          <cell r="B805" t="str">
            <v>SINAPI-I</v>
          </cell>
          <cell r="C805">
            <v>868</v>
          </cell>
          <cell r="D805" t="str">
            <v>CABO DE COBRE NU 25 MM2 MEIO-DURO</v>
          </cell>
          <cell r="E805" t="str">
            <v>M</v>
          </cell>
          <cell r="F805" t="str">
            <v>21,77</v>
          </cell>
          <cell r="G805" t="str">
            <v>21,77</v>
          </cell>
        </row>
        <row r="806">
          <cell r="A806">
            <v>870</v>
          </cell>
          <cell r="B806" t="str">
            <v>SINAPI-I</v>
          </cell>
          <cell r="C806">
            <v>870</v>
          </cell>
          <cell r="D806" t="str">
            <v>CABO DE COBRE NU 300 MM2 MEIO-DURO</v>
          </cell>
          <cell r="E806" t="str">
            <v>M</v>
          </cell>
          <cell r="F806" t="str">
            <v>286,99</v>
          </cell>
          <cell r="G806" t="str">
            <v>286,99</v>
          </cell>
        </row>
        <row r="807">
          <cell r="A807">
            <v>863</v>
          </cell>
          <cell r="B807" t="str">
            <v>SINAPI-I</v>
          </cell>
          <cell r="C807">
            <v>863</v>
          </cell>
          <cell r="D807" t="str">
            <v>CABO DE COBRE NU 35 MM2 MEIO-DURO</v>
          </cell>
          <cell r="E807" t="str">
            <v>M</v>
          </cell>
          <cell r="F807" t="str">
            <v>30,08</v>
          </cell>
          <cell r="G807" t="str">
            <v>30,08</v>
          </cell>
        </row>
        <row r="808">
          <cell r="A808">
            <v>867</v>
          </cell>
          <cell r="B808" t="str">
            <v>SINAPI-I</v>
          </cell>
          <cell r="C808">
            <v>867</v>
          </cell>
          <cell r="D808" t="str">
            <v>CABO DE COBRE NU 50 MM2 MEIO-DURO</v>
          </cell>
          <cell r="E808" t="str">
            <v>M</v>
          </cell>
          <cell r="F808" t="str">
            <v>41,90</v>
          </cell>
          <cell r="G808" t="str">
            <v>41,90</v>
          </cell>
        </row>
        <row r="809">
          <cell r="A809">
            <v>891</v>
          </cell>
          <cell r="B809" t="str">
            <v>SINAPI-I</v>
          </cell>
          <cell r="C809">
            <v>891</v>
          </cell>
          <cell r="D809" t="str">
            <v>CABO DE COBRE NU 500 MM2 MEIO-DURO</v>
          </cell>
          <cell r="E809" t="str">
            <v>M</v>
          </cell>
          <cell r="F809" t="str">
            <v>481,98</v>
          </cell>
          <cell r="G809" t="str">
            <v>481,98</v>
          </cell>
        </row>
        <row r="810">
          <cell r="A810">
            <v>864</v>
          </cell>
          <cell r="B810" t="str">
            <v>SINAPI-I</v>
          </cell>
          <cell r="C810">
            <v>864</v>
          </cell>
          <cell r="D810" t="str">
            <v>CABO DE COBRE NU 70 MM2 MEIO-DURO</v>
          </cell>
          <cell r="E810" t="str">
            <v>M</v>
          </cell>
          <cell r="F810" t="str">
            <v>59,03</v>
          </cell>
          <cell r="G810" t="str">
            <v>59,03</v>
          </cell>
        </row>
        <row r="811">
          <cell r="A811">
            <v>865</v>
          </cell>
          <cell r="B811" t="str">
            <v>SINAPI-I</v>
          </cell>
          <cell r="C811">
            <v>865</v>
          </cell>
          <cell r="D811" t="str">
            <v>CABO DE COBRE NU 95 MM2 MEIO-DURO</v>
          </cell>
          <cell r="E811" t="str">
            <v>M</v>
          </cell>
          <cell r="F811" t="str">
            <v>83,14</v>
          </cell>
          <cell r="G811" t="str">
            <v>83,14</v>
          </cell>
        </row>
        <row r="812">
          <cell r="A812">
            <v>1006</v>
          </cell>
          <cell r="B812" t="str">
            <v>SINAPI-I</v>
          </cell>
          <cell r="C812">
            <v>1006</v>
          </cell>
          <cell r="D812" t="str">
            <v>CABO DE COBRE RIGIDO, CLASSE 2, ISOLACAO EM PVC, ANTI-CHAMA BWF-B, 1 CONDUTOR, 450/750 V, DIAMETRO 120 MM2</v>
          </cell>
          <cell r="E812" t="str">
            <v>M</v>
          </cell>
          <cell r="F812" t="str">
            <v>100,10</v>
          </cell>
          <cell r="G812" t="str">
            <v>100,10</v>
          </cell>
        </row>
        <row r="813">
          <cell r="A813">
            <v>948</v>
          </cell>
          <cell r="B813" t="str">
            <v>SINAPI-I</v>
          </cell>
          <cell r="C813">
            <v>948</v>
          </cell>
          <cell r="D813" t="str">
            <v>CABO DE COBRE UNIPOLAR 10 MM2, BLINDADO, ISOLACAO 3,6/6 KV EPR, COBERTURA EM PVC</v>
          </cell>
          <cell r="E813" t="str">
            <v>M</v>
          </cell>
          <cell r="F813" t="str">
            <v>52,13</v>
          </cell>
          <cell r="G813" t="str">
            <v>52,13</v>
          </cell>
        </row>
        <row r="814">
          <cell r="A814">
            <v>947</v>
          </cell>
          <cell r="B814" t="str">
            <v>SINAPI-I</v>
          </cell>
          <cell r="C814">
            <v>947</v>
          </cell>
          <cell r="D814" t="str">
            <v>CABO DE COBRE UNIPOLAR 16 MM2, BLINDADO, ISOLACAO 3,6/6 KV EPR, COBERTURA EM PVC</v>
          </cell>
          <cell r="E814" t="str">
            <v>M</v>
          </cell>
          <cell r="F814" t="str">
            <v>53,02</v>
          </cell>
          <cell r="G814" t="str">
            <v>53,02</v>
          </cell>
        </row>
        <row r="815">
          <cell r="A815">
            <v>911</v>
          </cell>
          <cell r="B815" t="str">
            <v>SINAPI-I</v>
          </cell>
          <cell r="C815">
            <v>911</v>
          </cell>
          <cell r="D815" t="str">
            <v>CABO DE COBRE UNIPOLAR 16 MM2, BLINDADO, ISOLACAO 6/10 KV EPR, COBERTURA EM PVC</v>
          </cell>
          <cell r="E815" t="str">
            <v>M</v>
          </cell>
          <cell r="F815" t="str">
            <v>77,11</v>
          </cell>
          <cell r="G815" t="str">
            <v>77,11</v>
          </cell>
        </row>
        <row r="816">
          <cell r="A816">
            <v>925</v>
          </cell>
          <cell r="B816" t="str">
            <v>SINAPI-I</v>
          </cell>
          <cell r="C816">
            <v>925</v>
          </cell>
          <cell r="D816" t="str">
            <v>CABO DE COBRE UNIPOLAR 25 MM2, BLINDADO, ISOLACAO 3,6/6 KV EPR, COBERTURA EM PVC</v>
          </cell>
          <cell r="E816" t="str">
            <v>M</v>
          </cell>
          <cell r="F816" t="str">
            <v>71,27</v>
          </cell>
          <cell r="G816" t="str">
            <v>71,27</v>
          </cell>
        </row>
        <row r="817">
          <cell r="A817">
            <v>954</v>
          </cell>
          <cell r="B817" t="str">
            <v>SINAPI-I</v>
          </cell>
          <cell r="C817">
            <v>954</v>
          </cell>
          <cell r="D817" t="str">
            <v>CABO DE COBRE UNIPOLAR 25MM2, BLINDADO, ISOLACAO 6/10 KV EPR, COBERTURA EM PVC</v>
          </cell>
          <cell r="E817" t="str">
            <v>M</v>
          </cell>
          <cell r="F817" t="str">
            <v>78,74</v>
          </cell>
          <cell r="G817" t="str">
            <v>78,74</v>
          </cell>
        </row>
        <row r="818">
          <cell r="A818">
            <v>901</v>
          </cell>
          <cell r="B818" t="str">
            <v>SINAPI-I</v>
          </cell>
          <cell r="C818">
            <v>901</v>
          </cell>
          <cell r="D818" t="str">
            <v>CABO DE COBRE UNIPOLAR 35 MM2, BLINDADO, ISOLACAO 12/20 KV EPR, COBERTURA EM PVC</v>
          </cell>
          <cell r="E818" t="str">
            <v>M</v>
          </cell>
          <cell r="F818" t="str">
            <v>84,26</v>
          </cell>
          <cell r="G818" t="str">
            <v>84,26</v>
          </cell>
        </row>
        <row r="819">
          <cell r="A819">
            <v>926</v>
          </cell>
          <cell r="B819" t="str">
            <v>SINAPI-I</v>
          </cell>
          <cell r="C819">
            <v>926</v>
          </cell>
          <cell r="D819" t="str">
            <v>CABO DE COBRE UNIPOLAR 35 MM2, BLINDADO, ISOLACAO 3,6/6 KV EPR, COBERTURA EM PVC</v>
          </cell>
          <cell r="E819" t="str">
            <v>M</v>
          </cell>
          <cell r="F819" t="str">
            <v>89,05</v>
          </cell>
          <cell r="G819" t="str">
            <v>89,05</v>
          </cell>
        </row>
        <row r="820">
          <cell r="A820">
            <v>912</v>
          </cell>
          <cell r="B820" t="str">
            <v>SINAPI-I</v>
          </cell>
          <cell r="C820">
            <v>912</v>
          </cell>
          <cell r="D820" t="str">
            <v>CABO DE COBRE UNIPOLAR 35 MM2, BLINDADO, ISOLACAO 6/10 KV EPR, COBERTURA EM PVC</v>
          </cell>
          <cell r="E820" t="str">
            <v>M</v>
          </cell>
          <cell r="F820" t="str">
            <v>89,60</v>
          </cell>
          <cell r="G820" t="str">
            <v>89,60</v>
          </cell>
        </row>
        <row r="821">
          <cell r="A821">
            <v>955</v>
          </cell>
          <cell r="B821" t="str">
            <v>SINAPI-I</v>
          </cell>
          <cell r="C821">
            <v>955</v>
          </cell>
          <cell r="D821" t="str">
            <v>CABO DE COBRE UNIPOLAR 50 MM2, BLINDADO, ISOLACAO 12/20 KV EPR, COBERTURA EM PVC</v>
          </cell>
          <cell r="E821" t="str">
            <v>M</v>
          </cell>
          <cell r="F821" t="str">
            <v>106,95</v>
          </cell>
          <cell r="G821" t="str">
            <v>106,95</v>
          </cell>
        </row>
        <row r="822">
          <cell r="A822">
            <v>946</v>
          </cell>
          <cell r="B822" t="str">
            <v>SINAPI-I</v>
          </cell>
          <cell r="C822">
            <v>946</v>
          </cell>
          <cell r="D822" t="str">
            <v>CABO DE COBRE UNIPOLAR 50 MM2, BLINDADO, ISOLACAO 3,6/6 KV EPR, COBERTURA EM PVC</v>
          </cell>
          <cell r="E822" t="str">
            <v>M</v>
          </cell>
          <cell r="F822" t="str">
            <v>120,24</v>
          </cell>
          <cell r="G822" t="str">
            <v>120,24</v>
          </cell>
        </row>
        <row r="823">
          <cell r="A823">
            <v>953</v>
          </cell>
          <cell r="B823" t="str">
            <v>SINAPI-I</v>
          </cell>
          <cell r="C823">
            <v>953</v>
          </cell>
          <cell r="D823" t="str">
            <v>CABO DE COBRE UNIPOLAR 50 MM2, BLINDADO, ISOLACAO 6/10 KV EPR, COBERTURA EM PVC</v>
          </cell>
          <cell r="E823" t="str">
            <v>M</v>
          </cell>
          <cell r="F823" t="str">
            <v>109,42</v>
          </cell>
          <cell r="G823" t="str">
            <v>109,42</v>
          </cell>
        </row>
        <row r="824">
          <cell r="A824">
            <v>902</v>
          </cell>
          <cell r="B824" t="str">
            <v>SINAPI-I</v>
          </cell>
          <cell r="C824">
            <v>902</v>
          </cell>
          <cell r="D824" t="str">
            <v>CABO DE COBRE UNIPOLAR 70 MM2, BLINDADO, ISOLACAO 12/20 KV EPR, COBERTURA EM PVC</v>
          </cell>
          <cell r="E824" t="str">
            <v>M</v>
          </cell>
          <cell r="F824" t="str">
            <v>133,01</v>
          </cell>
          <cell r="G824" t="str">
            <v>133,01</v>
          </cell>
        </row>
        <row r="825">
          <cell r="A825">
            <v>927</v>
          </cell>
          <cell r="B825" t="str">
            <v>SINAPI-I</v>
          </cell>
          <cell r="C825">
            <v>927</v>
          </cell>
          <cell r="D825" t="str">
            <v>CABO DE COBRE UNIPOLAR 70 MM2, BLINDADO, ISOLACAO 3,6/6 KV EPR, COBERTURA EM PVC</v>
          </cell>
          <cell r="E825" t="str">
            <v>M</v>
          </cell>
          <cell r="F825" t="str">
            <v>128,93</v>
          </cell>
          <cell r="G825" t="str">
            <v>128,93</v>
          </cell>
        </row>
        <row r="826">
          <cell r="A826">
            <v>913</v>
          </cell>
          <cell r="B826" t="str">
            <v>SINAPI-I</v>
          </cell>
          <cell r="C826">
            <v>913</v>
          </cell>
          <cell r="D826" t="str">
            <v>CABO DE COBRE UNIPOLAR 70 MM2, BLINDADO, ISOLACAO 6/10 KV EPR, COBERTURA EM PVC</v>
          </cell>
          <cell r="E826" t="str">
            <v>M</v>
          </cell>
          <cell r="F826" t="str">
            <v>143,90</v>
          </cell>
          <cell r="G826" t="str">
            <v>143,90</v>
          </cell>
        </row>
        <row r="827">
          <cell r="A827">
            <v>903</v>
          </cell>
          <cell r="B827" t="str">
            <v>SINAPI-I</v>
          </cell>
          <cell r="C827">
            <v>903</v>
          </cell>
          <cell r="D827" t="str">
            <v>CABO DE COBRE UNIPOLAR 95 MM2, BLINDADO, ISOLACAO 12/20 KV EPR, COBERTURA EM PVC</v>
          </cell>
          <cell r="E827" t="str">
            <v>M</v>
          </cell>
          <cell r="F827" t="str">
            <v>162,86</v>
          </cell>
          <cell r="G827" t="str">
            <v>162,86</v>
          </cell>
        </row>
        <row r="828">
          <cell r="A828">
            <v>945</v>
          </cell>
          <cell r="B828" t="str">
            <v>SINAPI-I</v>
          </cell>
          <cell r="C828">
            <v>945</v>
          </cell>
          <cell r="D828" t="str">
            <v>CABO DE COBRE UNIPOLAR 95 MM2, BLINDADO, ISOLACAO 3,6/6 KV EPR, COBERTURA EM PVC</v>
          </cell>
          <cell r="E828" t="str">
            <v>M</v>
          </cell>
          <cell r="F828" t="str">
            <v>172,28</v>
          </cell>
          <cell r="G828" t="str">
            <v>172,28</v>
          </cell>
        </row>
        <row r="829">
          <cell r="A829">
            <v>914</v>
          </cell>
          <cell r="B829" t="str">
            <v>SINAPI-I</v>
          </cell>
          <cell r="C829">
            <v>914</v>
          </cell>
          <cell r="D829" t="str">
            <v>CABO DE COBRE UNIPOLAR 95 MM2, BLINDADO, ISOLACAO 6/10 KV EPR, COBERTURA EM PVC</v>
          </cell>
          <cell r="E829" t="str">
            <v>M</v>
          </cell>
          <cell r="F829" t="str">
            <v>176,49</v>
          </cell>
          <cell r="G829" t="str">
            <v>176,49</v>
          </cell>
        </row>
        <row r="830">
          <cell r="A830">
            <v>993</v>
          </cell>
          <cell r="B830" t="str">
            <v>SINAPI-I</v>
          </cell>
          <cell r="C830">
            <v>993</v>
          </cell>
          <cell r="D830" t="str">
            <v>CABO DE COBRE, FLEXIVEL, CLASSE 4 OU 5, ISOLACAO EM PVC/A, ANTICHAMA BWF-B, COBERTURA PVC-ST1, ANTICHAMA BWF-B, 1 CONDUTOR, 0,6/1 KV, SECAO NOMINAL 1,5 MM2</v>
          </cell>
          <cell r="E830" t="str">
            <v>M</v>
          </cell>
          <cell r="F830" t="str">
            <v>2,15</v>
          </cell>
          <cell r="G830" t="str">
            <v>2,15</v>
          </cell>
        </row>
        <row r="831">
          <cell r="A831">
            <v>1020</v>
          </cell>
          <cell r="B831" t="str">
            <v>SINAPI-I</v>
          </cell>
          <cell r="C831">
            <v>1020</v>
          </cell>
          <cell r="D831" t="str">
            <v>CABO DE COBRE, FLEXIVEL, CLASSE 4 OU 5, ISOLACAO EM PVC/A, ANTICHAMA BWF-B, COBERTURA PVC-ST1, ANTICHAMA BWF-B, 1 CONDUTOR, 0,6/1 KV, SECAO NOMINAL 10 MM2</v>
          </cell>
          <cell r="E831" t="str">
            <v>M</v>
          </cell>
          <cell r="F831" t="str">
            <v>9,38</v>
          </cell>
          <cell r="G831" t="str">
            <v>9,38</v>
          </cell>
        </row>
        <row r="832">
          <cell r="A832">
            <v>1017</v>
          </cell>
          <cell r="B832" t="str">
            <v>SINAPI-I</v>
          </cell>
          <cell r="C832">
            <v>1017</v>
          </cell>
          <cell r="D832" t="str">
            <v>CABO DE COBRE, FLEXIVEL, CLASSE 4 OU 5, ISOLACAO EM PVC/A, ANTICHAMA BWF-B, COBERTURA PVC-ST1, ANTICHAMA BWF-B, 1 CONDUTOR, 0,6/1 KV, SECAO NOMINAL 120 MM2</v>
          </cell>
          <cell r="E832" t="str">
            <v>M</v>
          </cell>
          <cell r="F832" t="str">
            <v>103,13</v>
          </cell>
          <cell r="G832" t="str">
            <v>103,13</v>
          </cell>
        </row>
        <row r="833">
          <cell r="A833">
            <v>999</v>
          </cell>
          <cell r="B833" t="str">
            <v>SINAPI-I</v>
          </cell>
          <cell r="C833">
            <v>999</v>
          </cell>
          <cell r="D833" t="str">
            <v>CABO DE COBRE, FLEXIVEL, CLASSE 4 OU 5, ISOLACAO EM PVC/A, ANTICHAMA BWF-B, COBERTURA PVC-ST1, ANTICHAMA BWF-B, 1 CONDUTOR, 0,6/1 KV, SECAO NOMINAL 150 MM2</v>
          </cell>
          <cell r="E833" t="str">
            <v>M</v>
          </cell>
          <cell r="F833" t="str">
            <v>127,78</v>
          </cell>
          <cell r="G833" t="str">
            <v>127,78</v>
          </cell>
        </row>
        <row r="834">
          <cell r="A834">
            <v>995</v>
          </cell>
          <cell r="B834" t="str">
            <v>SINAPI-I</v>
          </cell>
          <cell r="C834">
            <v>995</v>
          </cell>
          <cell r="D834" t="str">
            <v>CABO DE COBRE, FLEXIVEL, CLASSE 4 OU 5, ISOLACAO EM PVC/A, ANTICHAMA BWF-B, COBERTURA PVC-ST1, ANTICHAMA BWF-B, 1 CONDUTOR, 0,6/1 KV, SECAO NOMINAL 16 MM2</v>
          </cell>
          <cell r="E834" t="str">
            <v>M</v>
          </cell>
          <cell r="F834" t="str">
            <v>14,39</v>
          </cell>
          <cell r="G834" t="str">
            <v>14,39</v>
          </cell>
        </row>
        <row r="835">
          <cell r="A835">
            <v>1000</v>
          </cell>
          <cell r="B835" t="str">
            <v>SINAPI-I</v>
          </cell>
          <cell r="C835">
            <v>1000</v>
          </cell>
          <cell r="D835" t="str">
            <v>CABO DE COBRE, FLEXIVEL, CLASSE 4 OU 5, ISOLACAO EM PVC/A, ANTICHAMA BWF-B, COBERTURA PVC-ST1, ANTICHAMA BWF-B, 1 CONDUTOR, 0,6/1 KV, SECAO NOMINAL 185 MM2</v>
          </cell>
          <cell r="E835" t="str">
            <v>M</v>
          </cell>
          <cell r="F835" t="str">
            <v>156,64</v>
          </cell>
          <cell r="G835" t="str">
            <v>156,64</v>
          </cell>
        </row>
        <row r="836">
          <cell r="A836">
            <v>1022</v>
          </cell>
          <cell r="B836" t="str">
            <v>SINAPI-I</v>
          </cell>
          <cell r="C836">
            <v>1022</v>
          </cell>
          <cell r="D836" t="str">
            <v>CABO DE COBRE, FLEXIVEL, CLASSE 4 OU 5, ISOLACAO EM PVC/A, ANTICHAMA BWF-B, COBERTURA PVC-ST1, ANTICHAMA BWF-B, 1 CONDUTOR, 0,6/1 KV, SECAO NOMINAL 2,5 MM2</v>
          </cell>
          <cell r="E836" t="str">
            <v>M</v>
          </cell>
          <cell r="F836" t="str">
            <v>2,99</v>
          </cell>
          <cell r="G836" t="str">
            <v>2,99</v>
          </cell>
        </row>
        <row r="837">
          <cell r="A837">
            <v>1015</v>
          </cell>
          <cell r="B837" t="str">
            <v>SINAPI-I</v>
          </cell>
          <cell r="C837">
            <v>1015</v>
          </cell>
          <cell r="D837" t="str">
            <v>CABO DE COBRE, FLEXIVEL, CLASSE 4 OU 5, ISOLACAO EM PVC/A, ANTICHAMA BWF-B, COBERTURA PVC-ST1, ANTICHAMA BWF-B, 1 CONDUTOR, 0,6/1 KV, SECAO NOMINAL 240 MM2</v>
          </cell>
          <cell r="E837" t="str">
            <v>M</v>
          </cell>
          <cell r="F837" t="str">
            <v>206,26</v>
          </cell>
          <cell r="G837" t="str">
            <v>206,26</v>
          </cell>
        </row>
        <row r="838">
          <cell r="A838">
            <v>996</v>
          </cell>
          <cell r="B838" t="str">
            <v>SINAPI-I</v>
          </cell>
          <cell r="C838">
            <v>996</v>
          </cell>
          <cell r="D838" t="str">
            <v>CABO DE COBRE, FLEXIVEL, CLASSE 4 OU 5, ISOLACAO EM PVC/A, ANTICHAMA BWF-B, COBERTURA PVC-ST1, ANTICHAMA BWF-B, 1 CONDUTOR, 0,6/1 KV, SECAO NOMINAL 25 MM2</v>
          </cell>
          <cell r="E838" t="str">
            <v>M</v>
          </cell>
          <cell r="F838" t="str">
            <v>21,91</v>
          </cell>
          <cell r="G838" t="str">
            <v>21,91</v>
          </cell>
        </row>
        <row r="839">
          <cell r="A839">
            <v>1001</v>
          </cell>
          <cell r="B839" t="str">
            <v>SINAPI-I</v>
          </cell>
          <cell r="C839">
            <v>1001</v>
          </cell>
          <cell r="D839" t="str">
            <v>CABO DE COBRE, FLEXIVEL, CLASSE 4 OU 5, ISOLACAO EM PVC/A, ANTICHAMA BWF-B, COBERTURA PVC-ST1, ANTICHAMA BWF-B, 1 CONDUTOR, 0,6/1 KV, SECAO NOMINAL 300 MM2</v>
          </cell>
          <cell r="E839" t="str">
            <v>M</v>
          </cell>
          <cell r="F839" t="str">
            <v>258,12</v>
          </cell>
          <cell r="G839" t="str">
            <v>258,12</v>
          </cell>
        </row>
        <row r="840">
          <cell r="A840">
            <v>1019</v>
          </cell>
          <cell r="B840" t="str">
            <v>SINAPI-I</v>
          </cell>
          <cell r="C840">
            <v>1019</v>
          </cell>
          <cell r="D840" t="str">
            <v>CABO DE COBRE, FLEXIVEL, CLASSE 4 OU 5, ISOLACAO EM PVC/A, ANTICHAMA BWF-B, COBERTURA PVC-ST1, ANTICHAMA BWF-B, 1 CONDUTOR, 0,6/1 KV, SECAO NOMINAL 35 MM2</v>
          </cell>
          <cell r="E840" t="str">
            <v>M</v>
          </cell>
          <cell r="F840" t="str">
            <v>30,21</v>
          </cell>
          <cell r="G840" t="str">
            <v>30,21</v>
          </cell>
        </row>
        <row r="841">
          <cell r="A841">
            <v>1021</v>
          </cell>
          <cell r="B841" t="str">
            <v>SINAPI-I</v>
          </cell>
          <cell r="C841">
            <v>1021</v>
          </cell>
          <cell r="D841" t="str">
            <v>CABO DE COBRE, FLEXIVEL, CLASSE 4 OU 5, ISOLACAO EM PVC/A, ANTICHAMA BWF-B, COBERTURA PVC-ST1, ANTICHAMA BWF-B, 1 CONDUTOR, 0,6/1 KV, SECAO NOMINAL 4 MM2</v>
          </cell>
          <cell r="E841" t="str">
            <v>M</v>
          </cell>
          <cell r="F841" t="str">
            <v>4,29</v>
          </cell>
          <cell r="G841" t="str">
            <v>4,29</v>
          </cell>
        </row>
        <row r="842">
          <cell r="A842">
            <v>39249</v>
          </cell>
          <cell r="B842" t="str">
            <v>SINAPI-I</v>
          </cell>
          <cell r="C842">
            <v>39249</v>
          </cell>
          <cell r="D842" t="str">
            <v>CABO DE COBRE, FLEXIVEL, CLASSE 4 OU 5, ISOLACAO EM PVC/A, ANTICHAMA BWF-B, COBERTURA PVC-ST1, ANTICHAMA BWF-B, 1 CONDUTOR, 0,6/1 KV, SECAO NOMINAL 400 MM2</v>
          </cell>
          <cell r="E842" t="str">
            <v>M</v>
          </cell>
          <cell r="F842" t="str">
            <v>336,72</v>
          </cell>
          <cell r="G842" t="str">
            <v>336,72</v>
          </cell>
        </row>
        <row r="843">
          <cell r="A843">
            <v>1018</v>
          </cell>
          <cell r="B843" t="str">
            <v>SINAPI-I</v>
          </cell>
          <cell r="C843">
            <v>1018</v>
          </cell>
          <cell r="D843" t="str">
            <v>CABO DE COBRE, FLEXIVEL, CLASSE 4 OU 5, ISOLACAO EM PVC/A, ANTICHAMA BWF-B, COBERTURA PVC-ST1, ANTICHAMA BWF-B, 1 CONDUTOR, 0,6/1 KV, SECAO NOMINAL 50 MM2</v>
          </cell>
          <cell r="E843" t="str">
            <v>M</v>
          </cell>
          <cell r="F843" t="str">
            <v>43,05</v>
          </cell>
          <cell r="G843" t="str">
            <v>43,05</v>
          </cell>
        </row>
        <row r="844">
          <cell r="A844">
            <v>39250</v>
          </cell>
          <cell r="B844" t="str">
            <v>SINAPI-I</v>
          </cell>
          <cell r="C844">
            <v>39250</v>
          </cell>
          <cell r="D844" t="str">
            <v>CABO DE COBRE, FLEXIVEL, CLASSE 4 OU 5, ISOLACAO EM PVC/A, ANTICHAMA BWF-B, COBERTURA PVC-ST1, ANTICHAMA BWF-B, 1 CONDUTOR, 0,6/1 KV, SECAO NOMINAL 500 MM2</v>
          </cell>
          <cell r="E844" t="str">
            <v>M</v>
          </cell>
          <cell r="F844" t="str">
            <v>432,55</v>
          </cell>
          <cell r="G844" t="str">
            <v>432,55</v>
          </cell>
        </row>
        <row r="845">
          <cell r="A845">
            <v>994</v>
          </cell>
          <cell r="B845" t="str">
            <v>SINAPI-I</v>
          </cell>
          <cell r="C845">
            <v>994</v>
          </cell>
          <cell r="D845" t="str">
            <v>CABO DE COBRE, FLEXIVEL, CLASSE 4 OU 5, ISOLACAO EM PVC/A, ANTICHAMA BWF-B, COBERTURA PVC-ST1, ANTICHAMA BWF-B, 1 CONDUTOR, 0,6/1 KV, SECAO NOMINAL 6 MM2</v>
          </cell>
          <cell r="E845" t="str">
            <v>M</v>
          </cell>
          <cell r="F845" t="str">
            <v>5,86</v>
          </cell>
          <cell r="G845" t="str">
            <v>5,86</v>
          </cell>
        </row>
        <row r="846">
          <cell r="A846">
            <v>977</v>
          </cell>
          <cell r="B846" t="str">
            <v>SINAPI-I</v>
          </cell>
          <cell r="C846">
            <v>977</v>
          </cell>
          <cell r="D846" t="str">
            <v>CABO DE COBRE, FLEXIVEL, CLASSE 4 OU 5, ISOLACAO EM PVC/A, ANTICHAMA BWF-B, COBERTURA PVC-ST1, ANTICHAMA BWF-B, 1 CONDUTOR, 0,6/1 KV, SECAO NOMINAL 70 MM2</v>
          </cell>
          <cell r="E846" t="str">
            <v>M</v>
          </cell>
          <cell r="F846" t="str">
            <v>59,64</v>
          </cell>
          <cell r="G846" t="str">
            <v>59,64</v>
          </cell>
        </row>
        <row r="847">
          <cell r="A847">
            <v>998</v>
          </cell>
          <cell r="B847" t="str">
            <v>SINAPI-I</v>
          </cell>
          <cell r="C847">
            <v>998</v>
          </cell>
          <cell r="D847" t="str">
            <v>CABO DE COBRE, FLEXIVEL, CLASSE 4 OU 5, ISOLACAO EM PVC/A, ANTICHAMA BWF-B, COBERTURA PVC-ST1, ANTICHAMA BWF-B, 1 CONDUTOR, 0,6/1 KV, SECAO NOMINAL 95 MM2</v>
          </cell>
          <cell r="E847" t="str">
            <v>M</v>
          </cell>
          <cell r="F847" t="str">
            <v>79,22</v>
          </cell>
          <cell r="G847" t="str">
            <v>79,22</v>
          </cell>
        </row>
        <row r="848">
          <cell r="A848">
            <v>39251</v>
          </cell>
          <cell r="B848" t="str">
            <v>SINAPI-I</v>
          </cell>
          <cell r="C848">
            <v>39251</v>
          </cell>
          <cell r="D848" t="str">
            <v>CABO DE COBRE, FLEXIVEL, CLASSE 4 OU 5, ISOLACAO EM PVC/A, ANTICHAMA BWF-B, 1 CONDUTOR, 450/750 V, SECAO NOMINAL 0,5 MM2</v>
          </cell>
          <cell r="E848" t="str">
            <v>M</v>
          </cell>
          <cell r="F848" t="str">
            <v>0,57</v>
          </cell>
          <cell r="G848" t="str">
            <v>0,57</v>
          </cell>
        </row>
        <row r="849">
          <cell r="A849">
            <v>1011</v>
          </cell>
          <cell r="B849" t="str">
            <v>SINAPI-I</v>
          </cell>
          <cell r="C849">
            <v>1011</v>
          </cell>
          <cell r="D849" t="str">
            <v>CABO DE COBRE, FLEXIVEL, CLASSE 4 OU 5, ISOLACAO EM PVC/A, ANTICHAMA BWF-B, 1 CONDUTOR, 450/750 V, SECAO NOMINAL 0,75 MM2</v>
          </cell>
          <cell r="E849" t="str">
            <v>M</v>
          </cell>
          <cell r="F849" t="str">
            <v>0,79</v>
          </cell>
          <cell r="G849" t="str">
            <v>0,79</v>
          </cell>
        </row>
        <row r="850">
          <cell r="A850">
            <v>39252</v>
          </cell>
          <cell r="B850" t="str">
            <v>SINAPI-I</v>
          </cell>
          <cell r="C850">
            <v>39252</v>
          </cell>
          <cell r="D850" t="str">
            <v>CABO DE COBRE, FLEXIVEL, CLASSE 4 OU 5, ISOLACAO EM PVC/A, ANTICHAMA BWF-B, 1 CONDUTOR, 450/750 V, SECAO NOMINAL 1,0 MM2</v>
          </cell>
          <cell r="E850" t="str">
            <v>M</v>
          </cell>
          <cell r="F850" t="str">
            <v>0,95</v>
          </cell>
          <cell r="G850" t="str">
            <v>0,95</v>
          </cell>
        </row>
        <row r="851">
          <cell r="A851">
            <v>1013</v>
          </cell>
          <cell r="B851" t="str">
            <v>SINAPI-I</v>
          </cell>
          <cell r="C851">
            <v>1013</v>
          </cell>
          <cell r="D851" t="str">
            <v>CABO DE COBRE, FLEXIVEL, CLASSE 4 OU 5, ISOLACAO EM PVC/A, ANTICHAMA BWF-B, 1 CONDUTOR, 450/750 V, SECAO NOMINAL 1,5 MM2</v>
          </cell>
          <cell r="E851" t="str">
            <v>M</v>
          </cell>
          <cell r="F851" t="str">
            <v>1,26</v>
          </cell>
          <cell r="G851" t="str">
            <v>1,26</v>
          </cell>
        </row>
        <row r="852">
          <cell r="A852">
            <v>980</v>
          </cell>
          <cell r="B852" t="str">
            <v>SINAPI-I</v>
          </cell>
          <cell r="C852">
            <v>980</v>
          </cell>
          <cell r="D852" t="str">
            <v>CABO DE COBRE, FLEXIVEL, CLASSE 4 OU 5, ISOLACAO EM PVC/A, ANTICHAMA BWF-B, 1 CONDUTOR, 450/750 V, SECAO NOMINAL 10 MM2</v>
          </cell>
          <cell r="E852" t="str">
            <v>M</v>
          </cell>
          <cell r="F852" t="str">
            <v>8,61</v>
          </cell>
          <cell r="G852" t="str">
            <v>8,61</v>
          </cell>
        </row>
        <row r="853">
          <cell r="A853">
            <v>39237</v>
          </cell>
          <cell r="B853" t="str">
            <v>SINAPI-I</v>
          </cell>
          <cell r="C853">
            <v>39237</v>
          </cell>
          <cell r="D853" t="str">
            <v>CABO DE COBRE, FLEXIVEL, CLASSE 4 OU 5, ISOLACAO EM PVC/A, ANTICHAMA BWF-B, 1 CONDUTOR, 450/750 V, SECAO NOMINAL 120 MM2</v>
          </cell>
          <cell r="E853" t="str">
            <v>M</v>
          </cell>
          <cell r="F853" t="str">
            <v>102,05</v>
          </cell>
          <cell r="G853" t="str">
            <v>102,05</v>
          </cell>
        </row>
        <row r="854">
          <cell r="A854">
            <v>39238</v>
          </cell>
          <cell r="B854" t="str">
            <v>SINAPI-I</v>
          </cell>
          <cell r="C854">
            <v>39238</v>
          </cell>
          <cell r="D854" t="str">
            <v>CABO DE COBRE, FLEXIVEL, CLASSE 4 OU 5, ISOLACAO EM PVC/A, ANTICHAMA BWF-B, 1 CONDUTOR, 450/750 V, SECAO NOMINAL 150 MM2</v>
          </cell>
          <cell r="E854" t="str">
            <v>M</v>
          </cell>
          <cell r="F854" t="str">
            <v>127,40</v>
          </cell>
          <cell r="G854" t="str">
            <v>127,40</v>
          </cell>
        </row>
        <row r="855">
          <cell r="A855">
            <v>979</v>
          </cell>
          <cell r="B855" t="str">
            <v>SINAPI-I</v>
          </cell>
          <cell r="C855">
            <v>979</v>
          </cell>
          <cell r="D855" t="str">
            <v>CABO DE COBRE, FLEXIVEL, CLASSE 4 OU 5, ISOLACAO EM PVC/A, ANTICHAMA BWF-B, 1 CONDUTOR, 450/750 V, SECAO NOMINAL 16 MM2</v>
          </cell>
          <cell r="E855" t="str">
            <v>M</v>
          </cell>
          <cell r="F855" t="str">
            <v>13,26</v>
          </cell>
          <cell r="G855" t="str">
            <v>13,26</v>
          </cell>
        </row>
        <row r="856">
          <cell r="A856">
            <v>39239</v>
          </cell>
          <cell r="B856" t="str">
            <v>SINAPI-I</v>
          </cell>
          <cell r="C856">
            <v>39239</v>
          </cell>
          <cell r="D856" t="str">
            <v>CABO DE COBRE, FLEXIVEL, CLASSE 4 OU 5, ISOLACAO EM PVC/A, ANTICHAMA BWF-B, 1 CONDUTOR, 450/750 V, SECAO NOMINAL 185 MM2</v>
          </cell>
          <cell r="E856" t="str">
            <v>M</v>
          </cell>
          <cell r="F856" t="str">
            <v>155,05</v>
          </cell>
          <cell r="G856" t="str">
            <v>155,05</v>
          </cell>
        </row>
        <row r="857">
          <cell r="A857">
            <v>1014</v>
          </cell>
          <cell r="B857" t="str">
            <v>SINAPI-I</v>
          </cell>
          <cell r="C857">
            <v>1014</v>
          </cell>
          <cell r="D857" t="str">
            <v>CABO DE COBRE, FLEXIVEL, CLASSE 4 OU 5, ISOLACAO EM PVC/A, ANTICHAMA BWF-B, 1 CONDUTOR, 450/750 V, SECAO NOMINAL 2,5 MM2</v>
          </cell>
          <cell r="E857" t="str">
            <v>M</v>
          </cell>
          <cell r="F857" t="str">
            <v>2,01</v>
          </cell>
          <cell r="G857" t="str">
            <v>2,01</v>
          </cell>
        </row>
        <row r="858">
          <cell r="A858">
            <v>39240</v>
          </cell>
          <cell r="B858" t="str">
            <v>SINAPI-I</v>
          </cell>
          <cell r="C858">
            <v>39240</v>
          </cell>
          <cell r="D858" t="str">
            <v>CABO DE COBRE, FLEXIVEL, CLASSE 4 OU 5, ISOLACAO EM PVC/A, ANTICHAMA BWF-B, 1 CONDUTOR, 450/750 V, SECAO NOMINAL 240 MM2</v>
          </cell>
          <cell r="E858" t="str">
            <v>M</v>
          </cell>
          <cell r="F858" t="str">
            <v>204,93</v>
          </cell>
          <cell r="G858" t="str">
            <v>204,93</v>
          </cell>
        </row>
        <row r="859">
          <cell r="A859">
            <v>39232</v>
          </cell>
          <cell r="B859" t="str">
            <v>SINAPI-I</v>
          </cell>
          <cell r="C859">
            <v>39232</v>
          </cell>
          <cell r="D859" t="str">
            <v>CABO DE COBRE, FLEXIVEL, CLASSE 4 OU 5, ISOLACAO EM PVC/A, ANTICHAMA BWF-B, 1 CONDUTOR, 450/750 V, SECAO NOMINAL 25 MM2</v>
          </cell>
          <cell r="E859" t="str">
            <v>M</v>
          </cell>
          <cell r="F859" t="str">
            <v>21,28</v>
          </cell>
          <cell r="G859" t="str">
            <v>21,28</v>
          </cell>
        </row>
        <row r="860">
          <cell r="A860">
            <v>39233</v>
          </cell>
          <cell r="B860" t="str">
            <v>SINAPI-I</v>
          </cell>
          <cell r="C860">
            <v>39233</v>
          </cell>
          <cell r="D860" t="str">
            <v>CABO DE COBRE, FLEXIVEL, CLASSE 4 OU 5, ISOLACAO EM PVC/A, ANTICHAMA BWF-B, 1 CONDUTOR, 450/750 V, SECAO NOMINAL 35 MM2</v>
          </cell>
          <cell r="E860" t="str">
            <v>M</v>
          </cell>
          <cell r="F860" t="str">
            <v>29,26</v>
          </cell>
          <cell r="G860" t="str">
            <v>29,26</v>
          </cell>
        </row>
        <row r="861">
          <cell r="A861">
            <v>981</v>
          </cell>
          <cell r="B861" t="str">
            <v>SINAPI-I</v>
          </cell>
          <cell r="C861">
            <v>981</v>
          </cell>
          <cell r="D861" t="str">
            <v>CABO DE COBRE, FLEXIVEL, CLASSE 4 OU 5, ISOLACAO EM PVC/A, ANTICHAMA BWF-B, 1 CONDUTOR, 450/750 V, SECAO NOMINAL 4 MM2</v>
          </cell>
          <cell r="E861" t="str">
            <v>M</v>
          </cell>
          <cell r="F861" t="str">
            <v>3,60</v>
          </cell>
          <cell r="G861" t="str">
            <v>3,60</v>
          </cell>
        </row>
        <row r="862">
          <cell r="A862">
            <v>39234</v>
          </cell>
          <cell r="B862" t="str">
            <v>SINAPI-I</v>
          </cell>
          <cell r="C862">
            <v>39234</v>
          </cell>
          <cell r="D862" t="str">
            <v>CABO DE COBRE, FLEXIVEL, CLASSE 4 OU 5, ISOLACAO EM PVC/A, ANTICHAMA BWF-B, 1 CONDUTOR, 450/750 V, SECAO NOMINAL 50 MM2</v>
          </cell>
          <cell r="E862" t="str">
            <v>M</v>
          </cell>
          <cell r="F862" t="str">
            <v>42,94</v>
          </cell>
          <cell r="G862" t="str">
            <v>42,94</v>
          </cell>
        </row>
        <row r="863">
          <cell r="A863">
            <v>982</v>
          </cell>
          <cell r="B863" t="str">
            <v>SINAPI-I</v>
          </cell>
          <cell r="C863">
            <v>982</v>
          </cell>
          <cell r="D863" t="str">
            <v>CABO DE COBRE, FLEXIVEL, CLASSE 4 OU 5, ISOLACAO EM PVC/A, ANTICHAMA BWF-B, 1 CONDUTOR, 450/750 V, SECAO NOMINAL 6 MM2</v>
          </cell>
          <cell r="E863" t="str">
            <v>M</v>
          </cell>
          <cell r="F863" t="str">
            <v>5,03</v>
          </cell>
          <cell r="G863" t="str">
            <v>5,03</v>
          </cell>
        </row>
        <row r="864">
          <cell r="A864">
            <v>39235</v>
          </cell>
          <cell r="B864" t="str">
            <v>SINAPI-I</v>
          </cell>
          <cell r="C864">
            <v>39235</v>
          </cell>
          <cell r="D864" t="str">
            <v>CABO DE COBRE, FLEXIVEL, CLASSE 4 OU 5, ISOLACAO EM PVC/A, ANTICHAMA BWF-B, 1 CONDUTOR, 450/750 V, SECAO NOMINAL 70 MM2</v>
          </cell>
          <cell r="E864" t="str">
            <v>M</v>
          </cell>
          <cell r="F864" t="str">
            <v>60,39</v>
          </cell>
          <cell r="G864" t="str">
            <v>60,39</v>
          </cell>
        </row>
        <row r="865">
          <cell r="A865">
            <v>39236</v>
          </cell>
          <cell r="B865" t="str">
            <v>SINAPI-I</v>
          </cell>
          <cell r="C865">
            <v>39236</v>
          </cell>
          <cell r="D865" t="str">
            <v>CABO DE COBRE, FLEXIVEL, CLASSE 4 OU 5, ISOLACAO EM PVC/A, ANTICHAMA BWF-B, 1 CONDUTOR, 450/750 V, SECAO NOMINAL 95 MM2</v>
          </cell>
          <cell r="E865" t="str">
            <v>M</v>
          </cell>
          <cell r="F865" t="str">
            <v>79,17</v>
          </cell>
          <cell r="G865" t="str">
            <v>79,17</v>
          </cell>
        </row>
        <row r="866">
          <cell r="A866">
            <v>876</v>
          </cell>
          <cell r="B866" t="str">
            <v>SINAPI-I</v>
          </cell>
          <cell r="C866">
            <v>876</v>
          </cell>
          <cell r="D866" t="str">
            <v>CABO DE COBRE, RIGIDO, CLASSE 2, COMPACTADO, BLINDADO, ISOLACAO EM EPR OU XLPE, COBERTURA ANTICHAMA EM PVC, PEAD OU HFFR, 1 CONDUTOR, 20/35 KV, SECAO NOMINAL 120 MM2</v>
          </cell>
          <cell r="E866" t="str">
            <v>M</v>
          </cell>
          <cell r="F866" t="str">
            <v>204,36</v>
          </cell>
          <cell r="G866" t="str">
            <v>204,36</v>
          </cell>
        </row>
        <row r="867">
          <cell r="A867">
            <v>877</v>
          </cell>
          <cell r="B867" t="str">
            <v>SINAPI-I</v>
          </cell>
          <cell r="C867">
            <v>877</v>
          </cell>
          <cell r="D867" t="str">
            <v>CABO DE COBRE, RIGIDO, CLASSE 2, COMPACTADO, BLINDADO, ISOLACAO EM EPR OU XLPE, COBERTURA ANTICHAMA EM PVC, PEAD OU HFFR, 1 CONDUTOR, 20/35 KV, SECAO NOMINAL 150 MM2</v>
          </cell>
          <cell r="E867" t="str">
            <v>M</v>
          </cell>
          <cell r="F867" t="str">
            <v>240,24</v>
          </cell>
          <cell r="G867" t="str">
            <v>240,24</v>
          </cell>
        </row>
        <row r="868">
          <cell r="A868">
            <v>882</v>
          </cell>
          <cell r="B868" t="str">
            <v>SINAPI-I</v>
          </cell>
          <cell r="C868">
            <v>882</v>
          </cell>
          <cell r="D868" t="str">
            <v>CABO DE COBRE, RIGIDO, CLASSE 2, COMPACTADO, BLINDADO, ISOLACAO EM EPR OU XLPE, COBERTURA ANTICHAMA EM PVC, PEAD OU HFFR, 1 CONDUTOR, 20/35 KV, SECAO NOMINAL 185 MM2</v>
          </cell>
          <cell r="E868" t="str">
            <v>M</v>
          </cell>
          <cell r="F868" t="str">
            <v>261,78</v>
          </cell>
          <cell r="G868" t="str">
            <v>261,78</v>
          </cell>
        </row>
        <row r="869">
          <cell r="A869">
            <v>878</v>
          </cell>
          <cell r="B869" t="str">
            <v>SINAPI-I</v>
          </cell>
          <cell r="C869">
            <v>878</v>
          </cell>
          <cell r="D869" t="str">
            <v>CABO DE COBRE, RIGIDO, CLASSE 2, COMPACTADO, BLINDADO, ISOLACAO EM EPR OU XLPE, COBERTURA ANTICHAMA EM PVC, PEAD OU HFFR, 1 CONDUTOR, 20/35 KV, SECAO NOMINAL 240 MM2</v>
          </cell>
          <cell r="E869" t="str">
            <v>M</v>
          </cell>
          <cell r="F869" t="str">
            <v>325,46</v>
          </cell>
          <cell r="G869" t="str">
            <v>325,46</v>
          </cell>
        </row>
        <row r="870">
          <cell r="A870">
            <v>879</v>
          </cell>
          <cell r="B870" t="str">
            <v>SINAPI-I</v>
          </cell>
          <cell r="C870">
            <v>879</v>
          </cell>
          <cell r="D870" t="str">
            <v>CABO DE COBRE, RIGIDO, CLASSE 2, COMPACTADO, BLINDADO, ISOLACAO EM EPR OU XLPE, COBERTURA ANTICHAMA EM PVC, PEAD OU HFFR, 1 CONDUTOR, 20/35 KV, SECAO NOMINAL 300 MM2</v>
          </cell>
          <cell r="E870" t="str">
            <v>M</v>
          </cell>
          <cell r="F870" t="str">
            <v>383,61</v>
          </cell>
          <cell r="G870" t="str">
            <v>383,61</v>
          </cell>
        </row>
        <row r="871">
          <cell r="A871">
            <v>880</v>
          </cell>
          <cell r="B871" t="str">
            <v>SINAPI-I</v>
          </cell>
          <cell r="C871">
            <v>880</v>
          </cell>
          <cell r="D871" t="str">
            <v>CABO DE COBRE, RIGIDO, CLASSE 2, COMPACTADO, BLINDADO, ISOLACAO EM EPR OU XLPE, COBERTURA ANTICHAMA EM PVC, PEAD OU HFFR, 1 CONDUTOR, 20/35 KV, SECAO NOMINAL 400 MM2</v>
          </cell>
          <cell r="E871" t="str">
            <v>M</v>
          </cell>
          <cell r="F871" t="str">
            <v>451,36</v>
          </cell>
          <cell r="G871" t="str">
            <v>451,36</v>
          </cell>
        </row>
        <row r="872">
          <cell r="A872">
            <v>873</v>
          </cell>
          <cell r="B872" t="str">
            <v>SINAPI-I</v>
          </cell>
          <cell r="C872">
            <v>873</v>
          </cell>
          <cell r="D872" t="str">
            <v>CABO DE COBRE, RIGIDO, CLASSE 2, COMPACTADO, BLINDADO, ISOLACAO EM EPR OU XLPE, COBERTURA ANTICHAMA EM PVC, PEAD OU HFFR, 1 CONDUTOR, 20/35 KV, SECAO NOMINAL 50 MM2</v>
          </cell>
          <cell r="E872" t="str">
            <v>M</v>
          </cell>
          <cell r="F872" t="str">
            <v>137,24</v>
          </cell>
          <cell r="G872" t="str">
            <v>137,24</v>
          </cell>
        </row>
        <row r="873">
          <cell r="A873">
            <v>881</v>
          </cell>
          <cell r="B873" t="str">
            <v>SINAPI-I</v>
          </cell>
          <cell r="C873">
            <v>881</v>
          </cell>
          <cell r="D873" t="str">
            <v>CABO DE COBRE, RIGIDO, CLASSE 2, COMPACTADO, BLINDADO, ISOLACAO EM EPR OU XLPE, COBERTURA ANTICHAMA EM PVC, PEAD OU HFFR, 1 CONDUTOR, 20/35 KV, SECAO NOMINAL 500 MM2</v>
          </cell>
          <cell r="E873" t="str">
            <v>M</v>
          </cell>
          <cell r="F873" t="str">
            <v>616,92</v>
          </cell>
          <cell r="G873" t="str">
            <v>616,92</v>
          </cell>
        </row>
        <row r="874">
          <cell r="A874">
            <v>874</v>
          </cell>
          <cell r="B874" t="str">
            <v>SINAPI-I</v>
          </cell>
          <cell r="C874">
            <v>874</v>
          </cell>
          <cell r="D874" t="str">
            <v>CABO DE COBRE, RIGIDO, CLASSE 2, COMPACTADO, BLINDADO, ISOLACAO EM EPR OU XLPE, COBERTURA ANTICHAMA EM PVC, PEAD OU HFFR, 1 CONDUTOR, 20/35 KV, SECAO NOMINAL 70 MM2</v>
          </cell>
          <cell r="E874" t="str">
            <v>M</v>
          </cell>
          <cell r="F874" t="str">
            <v>162,87</v>
          </cell>
          <cell r="G874" t="str">
            <v>162,87</v>
          </cell>
        </row>
        <row r="875">
          <cell r="A875">
            <v>875</v>
          </cell>
          <cell r="B875" t="str">
            <v>SINAPI-I</v>
          </cell>
          <cell r="C875">
            <v>875</v>
          </cell>
          <cell r="D875" t="str">
            <v>CABO DE COBRE, RIGIDO, CLASSE 2, COMPACTADO, BLINDADO, ISOLACAO EM EPR OU XLPE, COBERTURA ANTICHAMA EM PVC, PEAD OU HFFR, 1 CONDUTOR, 20/35 KV, SECAO NOMINAL 95 MM2</v>
          </cell>
          <cell r="E875" t="str">
            <v>M</v>
          </cell>
          <cell r="F875" t="str">
            <v>194,32</v>
          </cell>
          <cell r="G875" t="str">
            <v>194,32</v>
          </cell>
        </row>
        <row r="876">
          <cell r="A876">
            <v>983</v>
          </cell>
          <cell r="B876" t="str">
            <v>SINAPI-I</v>
          </cell>
          <cell r="C876">
            <v>983</v>
          </cell>
          <cell r="D876" t="str">
            <v>CABO DE COBRE, RIGIDO, CLASSE 2, ISOLACAO EM PVC/A, ANTICHAMA BWF-B, 1 CONDUTOR, 450/750 V, SECAO NOMINAL 1,5 MM2</v>
          </cell>
          <cell r="E876" t="str">
            <v>M</v>
          </cell>
          <cell r="F876" t="str">
            <v>1,21</v>
          </cell>
          <cell r="G876" t="str">
            <v>1,21</v>
          </cell>
        </row>
        <row r="877">
          <cell r="A877">
            <v>985</v>
          </cell>
          <cell r="B877" t="str">
            <v>SINAPI-I</v>
          </cell>
          <cell r="C877">
            <v>985</v>
          </cell>
          <cell r="D877" t="str">
            <v>CABO DE COBRE, RIGIDO, CLASSE 2, ISOLACAO EM PVC/A, ANTICHAMA BWF-B, 1 CONDUTOR, 450/750 V, SECAO NOMINAL 10 MM2</v>
          </cell>
          <cell r="E877" t="str">
            <v>M</v>
          </cell>
          <cell r="F877" t="str">
            <v>9,12</v>
          </cell>
          <cell r="G877" t="str">
            <v>9,12</v>
          </cell>
        </row>
        <row r="878">
          <cell r="A878">
            <v>990</v>
          </cell>
          <cell r="B878" t="str">
            <v>SINAPI-I</v>
          </cell>
          <cell r="C878">
            <v>990</v>
          </cell>
          <cell r="D878" t="str">
            <v>CABO DE COBRE, RIGIDO, CLASSE 2, ISOLACAO EM PVC/A, ANTICHAMA BWF-B, 1 CONDUTOR, 450/750 V, SECAO NOMINAL 150 MM2</v>
          </cell>
          <cell r="E878" t="str">
            <v>M</v>
          </cell>
          <cell r="F878" t="str">
            <v>124,92</v>
          </cell>
          <cell r="G878" t="str">
            <v>124,92</v>
          </cell>
        </row>
        <row r="879">
          <cell r="A879">
            <v>39241</v>
          </cell>
          <cell r="B879" t="str">
            <v>SINAPI-I</v>
          </cell>
          <cell r="C879">
            <v>39241</v>
          </cell>
          <cell r="D879" t="str">
            <v>CABO DE COBRE, RIGIDO, CLASSE 2, ISOLACAO EM PVC/A, ANTICHAMA BWF-B, 1 CONDUTOR, 450/750 V, SECAO NOMINAL 16 MM2</v>
          </cell>
          <cell r="E879" t="str">
            <v>M</v>
          </cell>
          <cell r="F879" t="str">
            <v>14,28</v>
          </cell>
          <cell r="G879" t="str">
            <v>14,28</v>
          </cell>
        </row>
        <row r="880">
          <cell r="A880">
            <v>1005</v>
          </cell>
          <cell r="B880" t="str">
            <v>SINAPI-I</v>
          </cell>
          <cell r="C880">
            <v>1005</v>
          </cell>
          <cell r="D880" t="str">
            <v>CABO DE COBRE, RIGIDO, CLASSE 2, ISOLACAO EM PVC/A, ANTICHAMA BWF-B, 1 CONDUTOR, 450/750 V, SECAO NOMINAL 185 MM2</v>
          </cell>
          <cell r="E880" t="str">
            <v>M</v>
          </cell>
          <cell r="F880" t="str">
            <v>153,32</v>
          </cell>
          <cell r="G880" t="str">
            <v>153,32</v>
          </cell>
        </row>
        <row r="881">
          <cell r="A881">
            <v>984</v>
          </cell>
          <cell r="B881" t="str">
            <v>SINAPI-I</v>
          </cell>
          <cell r="C881">
            <v>984</v>
          </cell>
          <cell r="D881" t="str">
            <v>CABO DE COBRE, RIGIDO, CLASSE 2, ISOLACAO EM PVC/A, ANTICHAMA BWF-B, 1 CONDUTOR, 450/750 V, SECAO NOMINAL 2,5 MM2</v>
          </cell>
          <cell r="E881" t="str">
            <v>M</v>
          </cell>
          <cell r="F881" t="str">
            <v>3,15</v>
          </cell>
          <cell r="G881" t="str">
            <v>3,15</v>
          </cell>
        </row>
        <row r="882">
          <cell r="A882">
            <v>991</v>
          </cell>
          <cell r="B882" t="str">
            <v>SINAPI-I</v>
          </cell>
          <cell r="C882">
            <v>991</v>
          </cell>
          <cell r="D882" t="str">
            <v>CABO DE COBRE, RIGIDO, CLASSE 2, ISOLACAO EM PVC/A, ANTICHAMA BWF-B, 1 CONDUTOR, 450/750 V, SECAO NOMINAL 240 MM2</v>
          </cell>
          <cell r="E882" t="str">
            <v>M</v>
          </cell>
          <cell r="F882" t="str">
            <v>202,60</v>
          </cell>
          <cell r="G882" t="str">
            <v>202,60</v>
          </cell>
        </row>
        <row r="883">
          <cell r="A883">
            <v>986</v>
          </cell>
          <cell r="B883" t="str">
            <v>SINAPI-I</v>
          </cell>
          <cell r="C883">
            <v>986</v>
          </cell>
          <cell r="D883" t="str">
            <v>CABO DE COBRE, RIGIDO, CLASSE 2, ISOLACAO EM PVC/A, ANTICHAMA BWF-B, 1 CONDUTOR, 450/750 V, SECAO NOMINAL 25 MM2</v>
          </cell>
          <cell r="E883" t="str">
            <v>M</v>
          </cell>
          <cell r="F883" t="str">
            <v>21,82</v>
          </cell>
          <cell r="G883" t="str">
            <v>21,82</v>
          </cell>
        </row>
        <row r="884">
          <cell r="A884">
            <v>1024</v>
          </cell>
          <cell r="B884" t="str">
            <v>SINAPI-I</v>
          </cell>
          <cell r="C884">
            <v>1024</v>
          </cell>
          <cell r="D884" t="str">
            <v>CABO DE COBRE, RIGIDO, CLASSE 2, ISOLACAO EM PVC/A, ANTICHAMA BWF-B, 1 CONDUTOR, 450/750 V, SECAO NOMINAL 300 MM2</v>
          </cell>
          <cell r="E884" t="str">
            <v>M</v>
          </cell>
          <cell r="F884" t="str">
            <v>250,75</v>
          </cell>
          <cell r="G884" t="str">
            <v>250,75</v>
          </cell>
        </row>
        <row r="885">
          <cell r="A885">
            <v>987</v>
          </cell>
          <cell r="B885" t="str">
            <v>SINAPI-I</v>
          </cell>
          <cell r="C885">
            <v>987</v>
          </cell>
          <cell r="D885" t="str">
            <v>CABO DE COBRE, RIGIDO, CLASSE 2, ISOLACAO EM PVC/A, ANTICHAMA BWF-B, 1 CONDUTOR, 450/750 V, SECAO NOMINAL 35 MM2</v>
          </cell>
          <cell r="E885" t="str">
            <v>M</v>
          </cell>
          <cell r="F885" t="str">
            <v>29,66</v>
          </cell>
          <cell r="G885" t="str">
            <v>29,66</v>
          </cell>
        </row>
        <row r="886">
          <cell r="A886">
            <v>1003</v>
          </cell>
          <cell r="B886" t="str">
            <v>SINAPI-I</v>
          </cell>
          <cell r="C886">
            <v>1003</v>
          </cell>
          <cell r="D886" t="str">
            <v>CABO DE COBRE, RIGIDO, CLASSE 2, ISOLACAO EM PVC/A, ANTICHAMA BWF-B, 1 CONDUTOR, 450/750 V, SECAO NOMINAL 4 MM2</v>
          </cell>
          <cell r="E886" t="str">
            <v>M</v>
          </cell>
          <cell r="F886" t="str">
            <v>4,62</v>
          </cell>
          <cell r="G886" t="str">
            <v>4,62</v>
          </cell>
        </row>
        <row r="887">
          <cell r="A887">
            <v>992</v>
          </cell>
          <cell r="B887" t="str">
            <v>SINAPI-I</v>
          </cell>
          <cell r="C887">
            <v>992</v>
          </cell>
          <cell r="D887" t="str">
            <v>CABO DE COBRE, RIGIDO, CLASSE 2, ISOLACAO EM PVC/A, ANTICHAMA BWF-B, 1 CONDUTOR, 450/750 V, SECAO NOMINAL 400 MM2</v>
          </cell>
          <cell r="E887" t="str">
            <v>M</v>
          </cell>
          <cell r="F887" t="str">
            <v>324,42</v>
          </cell>
          <cell r="G887" t="str">
            <v>324,42</v>
          </cell>
        </row>
        <row r="888">
          <cell r="A888">
            <v>1007</v>
          </cell>
          <cell r="B888" t="str">
            <v>SINAPI-I</v>
          </cell>
          <cell r="C888">
            <v>1007</v>
          </cell>
          <cell r="D888" t="str">
            <v>CABO DE COBRE, RIGIDO, CLASSE 2, ISOLACAO EM PVC/A, ANTICHAMA BWF-B, 1 CONDUTOR, 450/750 V, SECAO NOMINAL 50 MM2</v>
          </cell>
          <cell r="E888" t="str">
            <v>M</v>
          </cell>
          <cell r="F888" t="str">
            <v>42,07</v>
          </cell>
          <cell r="G888" t="str">
            <v>42,07</v>
          </cell>
        </row>
        <row r="889">
          <cell r="A889">
            <v>39242</v>
          </cell>
          <cell r="B889" t="str">
            <v>SINAPI-I</v>
          </cell>
          <cell r="C889">
            <v>39242</v>
          </cell>
          <cell r="D889" t="str">
            <v>CABO DE COBRE, RIGIDO, CLASSE 2, ISOLACAO EM PVC/A, ANTICHAMA BWF-B, 1 CONDUTOR, 450/750 V, SECAO NOMINAL 500 MM2</v>
          </cell>
          <cell r="E889" t="str">
            <v>M</v>
          </cell>
          <cell r="F889" t="str">
            <v>401,96</v>
          </cell>
          <cell r="G889" t="str">
            <v>401,96</v>
          </cell>
        </row>
        <row r="890">
          <cell r="A890">
            <v>1008</v>
          </cell>
          <cell r="B890" t="str">
            <v>SINAPI-I</v>
          </cell>
          <cell r="C890">
            <v>1008</v>
          </cell>
          <cell r="D890" t="str">
            <v>CABO DE COBRE, RIGIDO, CLASSE 2, ISOLACAO EM PVC/A, ANTICHAMA BWF-B, 1 CONDUTOR, 450/750 V, SECAO NOMINAL 6 MM2</v>
          </cell>
          <cell r="E890" t="str">
            <v>M</v>
          </cell>
          <cell r="F890" t="str">
            <v>5,24</v>
          </cell>
          <cell r="G890" t="str">
            <v>5,24</v>
          </cell>
        </row>
        <row r="891">
          <cell r="A891">
            <v>988</v>
          </cell>
          <cell r="B891" t="str">
            <v>SINAPI-I</v>
          </cell>
          <cell r="C891">
            <v>988</v>
          </cell>
          <cell r="D891" t="str">
            <v>CABO DE COBRE, RIGIDO, CLASSE 2, ISOLACAO EM PVC/A, ANTICHAMA BWF-B, 1 CONDUTOR, 450/750 V, SECAO NOMINAL 70 MM2</v>
          </cell>
          <cell r="E891" t="str">
            <v>M</v>
          </cell>
          <cell r="F891" t="str">
            <v>58,11</v>
          </cell>
          <cell r="G891" t="str">
            <v>58,11</v>
          </cell>
        </row>
        <row r="892">
          <cell r="A892">
            <v>989</v>
          </cell>
          <cell r="B892" t="str">
            <v>SINAPI-I</v>
          </cell>
          <cell r="C892">
            <v>989</v>
          </cell>
          <cell r="D892" t="str">
            <v>CABO DE COBRE, RIGIDO, CLASSE 2, ISOLACAO EM PVC/A, ANTICHAMA BWF-B, 1 CONDUTOR, 450/750 V, SECAO NOMINAL 95 MM2</v>
          </cell>
          <cell r="E892" t="str">
            <v>M</v>
          </cell>
          <cell r="F892" t="str">
            <v>78,72</v>
          </cell>
          <cell r="G892" t="str">
            <v>78,72</v>
          </cell>
        </row>
        <row r="893">
          <cell r="A893">
            <v>39598</v>
          </cell>
          <cell r="B893" t="str">
            <v>SINAPI-I</v>
          </cell>
          <cell r="C893">
            <v>39598</v>
          </cell>
          <cell r="D893" t="str">
            <v>CABO DE PAR TRANCADO UTP, 4 PARES, CATEGORIA 5E</v>
          </cell>
          <cell r="E893" t="str">
            <v>M</v>
          </cell>
          <cell r="F893" t="str">
            <v>2,25</v>
          </cell>
          <cell r="G893" t="str">
            <v>2,25</v>
          </cell>
        </row>
        <row r="894">
          <cell r="A894">
            <v>39599</v>
          </cell>
          <cell r="B894" t="str">
            <v>SINAPI-I</v>
          </cell>
          <cell r="C894">
            <v>39599</v>
          </cell>
          <cell r="D894" t="str">
            <v>CABO DE PAR TRANCADO UTP, 4 PARES, CATEGORIA 6</v>
          </cell>
          <cell r="E894" t="str">
            <v>M</v>
          </cell>
          <cell r="F894" t="str">
            <v>3,40</v>
          </cell>
          <cell r="G894" t="str">
            <v>3,40</v>
          </cell>
        </row>
        <row r="895">
          <cell r="A895">
            <v>34602</v>
          </cell>
          <cell r="B895" t="str">
            <v>SINAPI-I</v>
          </cell>
          <cell r="C895">
            <v>34602</v>
          </cell>
          <cell r="D895" t="str">
            <v>CABO FLEXIVEL PVC 750 V, 2 CONDUTORES DE 1,5 MM2</v>
          </cell>
          <cell r="E895" t="str">
            <v>M</v>
          </cell>
          <cell r="F895" t="str">
            <v>4,91</v>
          </cell>
          <cell r="G895" t="str">
            <v>4,91</v>
          </cell>
        </row>
        <row r="896">
          <cell r="A896">
            <v>34603</v>
          </cell>
          <cell r="B896" t="str">
            <v>SINAPI-I</v>
          </cell>
          <cell r="C896">
            <v>34603</v>
          </cell>
          <cell r="D896" t="str">
            <v>CABO FLEXIVEL PVC 750 V, 2 CONDUTORES DE 10,0 MM2</v>
          </cell>
          <cell r="E896" t="str">
            <v>M</v>
          </cell>
          <cell r="F896" t="str">
            <v>23,62</v>
          </cell>
          <cell r="G896" t="str">
            <v>23,62</v>
          </cell>
        </row>
        <row r="897">
          <cell r="A897">
            <v>34607</v>
          </cell>
          <cell r="B897" t="str">
            <v>SINAPI-I</v>
          </cell>
          <cell r="C897">
            <v>34607</v>
          </cell>
          <cell r="D897" t="str">
            <v>CABO FLEXIVEL PVC 750 V, 2 CONDUTORES DE 4,0 MM2</v>
          </cell>
          <cell r="E897" t="str">
            <v>M</v>
          </cell>
          <cell r="F897" t="str">
            <v>10,53</v>
          </cell>
          <cell r="G897" t="str">
            <v>10,53</v>
          </cell>
        </row>
        <row r="898">
          <cell r="A898">
            <v>34609</v>
          </cell>
          <cell r="B898" t="str">
            <v>SINAPI-I</v>
          </cell>
          <cell r="C898">
            <v>34609</v>
          </cell>
          <cell r="D898" t="str">
            <v>CABO FLEXIVEL PVC 750 V, 2 CONDUTORES DE 6,0 MM2</v>
          </cell>
          <cell r="E898" t="str">
            <v>M</v>
          </cell>
          <cell r="F898" t="str">
            <v>15,80</v>
          </cell>
          <cell r="G898" t="str">
            <v>15,80</v>
          </cell>
        </row>
        <row r="899">
          <cell r="A899">
            <v>34618</v>
          </cell>
          <cell r="B899" t="str">
            <v>SINAPI-I</v>
          </cell>
          <cell r="C899">
            <v>34618</v>
          </cell>
          <cell r="D899" t="str">
            <v>CABO FLEXIVEL PVC 750 V, 3 CONDUTORES DE 1,5 MM2</v>
          </cell>
          <cell r="E899" t="str">
            <v>M</v>
          </cell>
          <cell r="F899" t="str">
            <v>6,51</v>
          </cell>
          <cell r="G899" t="str">
            <v>6,51</v>
          </cell>
        </row>
        <row r="900">
          <cell r="A900">
            <v>34620</v>
          </cell>
          <cell r="B900" t="str">
            <v>SINAPI-I</v>
          </cell>
          <cell r="C900">
            <v>34620</v>
          </cell>
          <cell r="D900" t="str">
            <v>CABO FLEXIVEL PVC 750 V, 3 CONDUTORES DE 10,0 MM2</v>
          </cell>
          <cell r="E900" t="str">
            <v>M</v>
          </cell>
          <cell r="F900" t="str">
            <v>32,59</v>
          </cell>
          <cell r="G900" t="str">
            <v>32,59</v>
          </cell>
        </row>
        <row r="901">
          <cell r="A901">
            <v>34621</v>
          </cell>
          <cell r="B901" t="str">
            <v>SINAPI-I</v>
          </cell>
          <cell r="C901">
            <v>34621</v>
          </cell>
          <cell r="D901" t="str">
            <v>CABO FLEXIVEL PVC 750 V, 3 CONDUTORES DE 4,0 MM2</v>
          </cell>
          <cell r="E901" t="str">
            <v>M</v>
          </cell>
          <cell r="F901" t="str">
            <v>15,12</v>
          </cell>
          <cell r="G901" t="str">
            <v>15,12</v>
          </cell>
        </row>
        <row r="902">
          <cell r="A902">
            <v>34622</v>
          </cell>
          <cell r="B902" t="str">
            <v>SINAPI-I</v>
          </cell>
          <cell r="C902">
            <v>34622</v>
          </cell>
          <cell r="D902" t="str">
            <v>CABO FLEXIVEL PVC 750 V, 3 CONDUTORES DE 6,0 MM2</v>
          </cell>
          <cell r="E902" t="str">
            <v>M</v>
          </cell>
          <cell r="F902" t="str">
            <v>21,42</v>
          </cell>
          <cell r="G902" t="str">
            <v>21,42</v>
          </cell>
        </row>
        <row r="903">
          <cell r="A903">
            <v>34624</v>
          </cell>
          <cell r="B903" t="str">
            <v>SINAPI-I</v>
          </cell>
          <cell r="C903">
            <v>34624</v>
          </cell>
          <cell r="D903" t="str">
            <v>CABO FLEXIVEL PVC 750 V, 4 CONDUTORES DE 1,5 MM2</v>
          </cell>
          <cell r="E903" t="str">
            <v>M</v>
          </cell>
          <cell r="F903" t="str">
            <v>8,32</v>
          </cell>
          <cell r="G903" t="str">
            <v>8,32</v>
          </cell>
        </row>
        <row r="904">
          <cell r="A904">
            <v>34626</v>
          </cell>
          <cell r="B904" t="str">
            <v>SINAPI-I</v>
          </cell>
          <cell r="C904">
            <v>34626</v>
          </cell>
          <cell r="D904" t="str">
            <v>CABO FLEXIVEL PVC 750 V, 4 CONDUTORES DE 10,0 MM2</v>
          </cell>
          <cell r="E904" t="str">
            <v>M</v>
          </cell>
          <cell r="F904" t="str">
            <v>44,80</v>
          </cell>
          <cell r="G904" t="str">
            <v>44,80</v>
          </cell>
        </row>
        <row r="905">
          <cell r="A905">
            <v>34627</v>
          </cell>
          <cell r="B905" t="str">
            <v>SINAPI-I</v>
          </cell>
          <cell r="C905">
            <v>34627</v>
          </cell>
          <cell r="D905" t="str">
            <v>CABO FLEXIVEL PVC 750 V, 4 CONDUTORES DE 4,0 MM2</v>
          </cell>
          <cell r="E905" t="str">
            <v>M</v>
          </cell>
          <cell r="F905" t="str">
            <v>19,30</v>
          </cell>
          <cell r="G905" t="str">
            <v>19,30</v>
          </cell>
        </row>
        <row r="906">
          <cell r="A906">
            <v>34629</v>
          </cell>
          <cell r="B906" t="str">
            <v>SINAPI-I</v>
          </cell>
          <cell r="C906">
            <v>34629</v>
          </cell>
          <cell r="D906" t="str">
            <v>CABO FLEXIVEL PVC 750 V, 4 CONDUTORES DE 6,0 MM2</v>
          </cell>
          <cell r="E906" t="str">
            <v>M</v>
          </cell>
          <cell r="F906" t="str">
            <v>28,26</v>
          </cell>
          <cell r="G906" t="str">
            <v>28,26</v>
          </cell>
        </row>
        <row r="907">
          <cell r="A907">
            <v>39257</v>
          </cell>
          <cell r="B907" t="str">
            <v>SINAPI-I</v>
          </cell>
          <cell r="C907">
            <v>39257</v>
          </cell>
          <cell r="D907" t="str">
            <v>CABO MULTIPOLAR DE COBRE, FLEXIVEL, CLASSE 4 OU 5, ISOLACAO EM HEPR, COBERTURA EM PVC-ST2, ANTICHAMA BWF-B, 0,6/1 KV, 3 CONDUTORES DE 1,5 MM2</v>
          </cell>
          <cell r="E907" t="str">
            <v>M</v>
          </cell>
          <cell r="F907" t="str">
            <v>5,50</v>
          </cell>
          <cell r="G907" t="str">
            <v>5,50</v>
          </cell>
        </row>
        <row r="908">
          <cell r="A908">
            <v>39261</v>
          </cell>
          <cell r="B908" t="str">
            <v>SINAPI-I</v>
          </cell>
          <cell r="C908">
            <v>39261</v>
          </cell>
          <cell r="D908" t="str">
            <v>CABO MULTIPOLAR DE COBRE, FLEXIVEL, CLASSE 4 OU 5, ISOLACAO EM HEPR, COBERTURA EM PVC-ST2, ANTICHAMA BWF-B, 0,6/1 KV, 3 CONDUTORES DE 10 MM2</v>
          </cell>
          <cell r="E908" t="str">
            <v>M</v>
          </cell>
          <cell r="F908" t="str">
            <v>29,28</v>
          </cell>
          <cell r="G908" t="str">
            <v>29,28</v>
          </cell>
        </row>
        <row r="909">
          <cell r="A909">
            <v>39268</v>
          </cell>
          <cell r="B909" t="str">
            <v>SINAPI-I</v>
          </cell>
          <cell r="C909">
            <v>39268</v>
          </cell>
          <cell r="D909" t="str">
            <v>CABO MULTIPOLAR DE COBRE, FLEXIVEL, CLASSE 4 OU 5, ISOLACAO EM HEPR, COBERTURA EM PVC-ST2, ANTICHAMA BWF-B, 0,6/1 KV, 3 CONDUTORES DE 120 MM2</v>
          </cell>
          <cell r="E909" t="str">
            <v>M</v>
          </cell>
          <cell r="F909" t="str">
            <v>337,87</v>
          </cell>
          <cell r="G909" t="str">
            <v>337,87</v>
          </cell>
        </row>
        <row r="910">
          <cell r="A910">
            <v>39262</v>
          </cell>
          <cell r="B910" t="str">
            <v>SINAPI-I</v>
          </cell>
          <cell r="C910">
            <v>39262</v>
          </cell>
          <cell r="D910" t="str">
            <v>CABO MULTIPOLAR DE COBRE, FLEXIVEL, CLASSE 4 OU 5, ISOLACAO EM HEPR, COBERTURA EM PVC-ST2, ANTICHAMA BWF-B, 0,6/1 KV, 3 CONDUTORES DE 16 MM2</v>
          </cell>
          <cell r="E910" t="str">
            <v>M</v>
          </cell>
          <cell r="F910" t="str">
            <v>45,79</v>
          </cell>
          <cell r="G910" t="str">
            <v>45,79</v>
          </cell>
        </row>
        <row r="911">
          <cell r="A911">
            <v>39258</v>
          </cell>
          <cell r="B911" t="str">
            <v>SINAPI-I</v>
          </cell>
          <cell r="C911">
            <v>39258</v>
          </cell>
          <cell r="D911" t="str">
            <v>CABO MULTIPOLAR DE COBRE, FLEXIVEL, CLASSE 4 OU 5, ISOLACAO EM HEPR, COBERTURA EM PVC-ST2, ANTICHAMA BWF-B, 0,6/1 KV, 3 CONDUTORES DE 2,5 MM2</v>
          </cell>
          <cell r="E911" t="str">
            <v>M</v>
          </cell>
          <cell r="F911" t="str">
            <v>8,15</v>
          </cell>
          <cell r="G911" t="str">
            <v>8,15</v>
          </cell>
        </row>
        <row r="912">
          <cell r="A912">
            <v>39263</v>
          </cell>
          <cell r="B912" t="str">
            <v>SINAPI-I</v>
          </cell>
          <cell r="C912">
            <v>39263</v>
          </cell>
          <cell r="D912" t="str">
            <v>CABO MULTIPOLAR DE COBRE, FLEXIVEL, CLASSE 4 OU 5, ISOLACAO EM HEPR, COBERTURA EM PVC-ST2, ANTICHAMA BWF-B, 0,6/1 KV, 3 CONDUTORES DE 25 MM2</v>
          </cell>
          <cell r="E912" t="str">
            <v>M</v>
          </cell>
          <cell r="F912" t="str">
            <v>70,84</v>
          </cell>
          <cell r="G912" t="str">
            <v>70,84</v>
          </cell>
        </row>
        <row r="913">
          <cell r="A913">
            <v>39264</v>
          </cell>
          <cell r="B913" t="str">
            <v>SINAPI-I</v>
          </cell>
          <cell r="C913">
            <v>39264</v>
          </cell>
          <cell r="D913" t="str">
            <v>CABO MULTIPOLAR DE COBRE, FLEXIVEL, CLASSE 4 OU 5, ISOLACAO EM HEPR, COBERTURA EM PVC-ST2, ANTICHAMA BWF-B, 0,6/1 KV, 3 CONDUTORES DE 35 MM2</v>
          </cell>
          <cell r="E913" t="str">
            <v>M</v>
          </cell>
          <cell r="F913" t="str">
            <v>95,93</v>
          </cell>
          <cell r="G913" t="str">
            <v>95,93</v>
          </cell>
        </row>
        <row r="914">
          <cell r="A914">
            <v>39259</v>
          </cell>
          <cell r="B914" t="str">
            <v>SINAPI-I</v>
          </cell>
          <cell r="C914">
            <v>39259</v>
          </cell>
          <cell r="D914" t="str">
            <v>CABO MULTIPOLAR DE COBRE, FLEXIVEL, CLASSE 4 OU 5, ISOLACAO EM HEPR, COBERTURA EM PVC-ST2, ANTICHAMA BWF-B, 0,6/1 KV, 3 CONDUTORES DE 4 MM2</v>
          </cell>
          <cell r="E914" t="str">
            <v>M</v>
          </cell>
          <cell r="F914" t="str">
            <v>12,41</v>
          </cell>
          <cell r="G914" t="str">
            <v>12,41</v>
          </cell>
        </row>
        <row r="915">
          <cell r="A915">
            <v>39265</v>
          </cell>
          <cell r="B915" t="str">
            <v>SINAPI-I</v>
          </cell>
          <cell r="C915">
            <v>39265</v>
          </cell>
          <cell r="D915" t="str">
            <v>CABO MULTIPOLAR DE COBRE, FLEXIVEL, CLASSE 4 OU 5, ISOLACAO EM HEPR, COBERTURA EM PVC-ST2, ANTICHAMA BWF-B, 0,6/1 KV, 3 CONDUTORES DE 50 MM2</v>
          </cell>
          <cell r="E915" t="str">
            <v>M</v>
          </cell>
          <cell r="F915" t="str">
            <v>141,31</v>
          </cell>
          <cell r="G915" t="str">
            <v>141,31</v>
          </cell>
        </row>
        <row r="916">
          <cell r="A916">
            <v>39260</v>
          </cell>
          <cell r="B916" t="str">
            <v>SINAPI-I</v>
          </cell>
          <cell r="C916">
            <v>39260</v>
          </cell>
          <cell r="D916" t="str">
            <v>CABO MULTIPOLAR DE COBRE, FLEXIVEL, CLASSE 4 OU 5, ISOLACAO EM HEPR, COBERTURA EM PVC-ST2, ANTICHAMA BWF-B, 0,6/1 KV, 3 CONDUTORES DE 6 MM2</v>
          </cell>
          <cell r="E916" t="str">
            <v>M</v>
          </cell>
          <cell r="F916" t="str">
            <v>17,66</v>
          </cell>
          <cell r="G916" t="str">
            <v>17,66</v>
          </cell>
        </row>
        <row r="917">
          <cell r="A917">
            <v>39266</v>
          </cell>
          <cell r="B917" t="str">
            <v>SINAPI-I</v>
          </cell>
          <cell r="C917">
            <v>39266</v>
          </cell>
          <cell r="D917" t="str">
            <v>CABO MULTIPOLAR DE COBRE, FLEXIVEL, CLASSE 4 OU 5, ISOLACAO EM HEPR, COBERTURA EM PVC-ST2, ANTICHAMA BWF-B, 0,6/1 KV, 3 CONDUTORES DE 70 MM2</v>
          </cell>
          <cell r="E917" t="str">
            <v>M</v>
          </cell>
          <cell r="F917" t="str">
            <v>198,28</v>
          </cell>
          <cell r="G917" t="str">
            <v>198,28</v>
          </cell>
        </row>
        <row r="918">
          <cell r="A918">
            <v>39267</v>
          </cell>
          <cell r="B918" t="str">
            <v>SINAPI-I</v>
          </cell>
          <cell r="C918">
            <v>39267</v>
          </cell>
          <cell r="D918" t="str">
            <v>CABO MULTIPOLAR DE COBRE, FLEXIVEL, CLASSE 4 OU 5, ISOLACAO EM HEPR, COBERTURA EM PVC-ST2, ANTICHAMA BWF-B, 0,6/1 KV, 3 CONDUTORES DE 95 MM2</v>
          </cell>
          <cell r="E918" t="str">
            <v>M</v>
          </cell>
          <cell r="F918" t="str">
            <v>259,91</v>
          </cell>
          <cell r="G918" t="str">
            <v>259,91</v>
          </cell>
        </row>
        <row r="919">
          <cell r="A919">
            <v>11901</v>
          </cell>
          <cell r="B919" t="str">
            <v>SINAPI-I</v>
          </cell>
          <cell r="C919">
            <v>11901</v>
          </cell>
          <cell r="D919" t="str">
            <v>CABO TELEFONICO CCI 50, 1 PAR, USO INTERNO, SEM BLINDAGEM</v>
          </cell>
          <cell r="E919" t="str">
            <v>M</v>
          </cell>
          <cell r="F919" t="str">
            <v>0,98</v>
          </cell>
          <cell r="G919" t="str">
            <v>0,98</v>
          </cell>
        </row>
        <row r="920">
          <cell r="A920">
            <v>11902</v>
          </cell>
          <cell r="B920" t="str">
            <v>SINAPI-I</v>
          </cell>
          <cell r="C920">
            <v>11902</v>
          </cell>
          <cell r="D920" t="str">
            <v>CABO TELEFONICO CCI 50, 2 PARES, USO INTERNO, SEM BLINDAGEM</v>
          </cell>
          <cell r="E920" t="str">
            <v>M</v>
          </cell>
          <cell r="F920" t="str">
            <v>1,71</v>
          </cell>
          <cell r="G920" t="str">
            <v>1,71</v>
          </cell>
        </row>
        <row r="921">
          <cell r="A921">
            <v>11903</v>
          </cell>
          <cell r="B921" t="str">
            <v>SINAPI-I</v>
          </cell>
          <cell r="C921">
            <v>11903</v>
          </cell>
          <cell r="D921" t="str">
            <v>CABO TELEFONICO CCI 50, 3 PARES, USO INTERNO, SEM BLINDAGEM</v>
          </cell>
          <cell r="E921" t="str">
            <v>M</v>
          </cell>
          <cell r="F921" t="str">
            <v>2,64</v>
          </cell>
          <cell r="G921" t="str">
            <v>2,64</v>
          </cell>
        </row>
        <row r="922">
          <cell r="A922">
            <v>11904</v>
          </cell>
          <cell r="B922" t="str">
            <v>SINAPI-I</v>
          </cell>
          <cell r="C922">
            <v>11904</v>
          </cell>
          <cell r="D922" t="str">
            <v>CABO TELEFONICO CCI 50, 4 PARES, USO INTERNO, SEM BLINDAGEM</v>
          </cell>
          <cell r="E922" t="str">
            <v>M</v>
          </cell>
          <cell r="F922" t="str">
            <v>3,36</v>
          </cell>
          <cell r="G922" t="str">
            <v>3,36</v>
          </cell>
        </row>
        <row r="923">
          <cell r="A923">
            <v>11905</v>
          </cell>
          <cell r="B923" t="str">
            <v>SINAPI-I</v>
          </cell>
          <cell r="C923">
            <v>11905</v>
          </cell>
          <cell r="D923" t="str">
            <v>CABO TELEFONICO CCI 50, 5 PARES, USO INTERNO, SEM BLINDAGEM</v>
          </cell>
          <cell r="E923" t="str">
            <v>M</v>
          </cell>
          <cell r="F923" t="str">
            <v>4,52</v>
          </cell>
          <cell r="G923" t="str">
            <v>4,52</v>
          </cell>
        </row>
        <row r="924">
          <cell r="A924">
            <v>11906</v>
          </cell>
          <cell r="B924" t="str">
            <v>SINAPI-I</v>
          </cell>
          <cell r="C924">
            <v>11906</v>
          </cell>
          <cell r="D924" t="str">
            <v>CABO TELEFONICO CCI 50, 6 PARES, USO INTERNO, SEM BLINDAGEM</v>
          </cell>
          <cell r="E924" t="str">
            <v>M</v>
          </cell>
          <cell r="F924" t="str">
            <v>5,20</v>
          </cell>
          <cell r="G924" t="str">
            <v>5,20</v>
          </cell>
        </row>
        <row r="925">
          <cell r="A925">
            <v>11919</v>
          </cell>
          <cell r="B925" t="str">
            <v>SINAPI-I</v>
          </cell>
          <cell r="C925">
            <v>11919</v>
          </cell>
          <cell r="D925" t="str">
            <v>CABO TELEFONICO CI 50, 10 PARES, USO INTERNO</v>
          </cell>
          <cell r="E925" t="str">
            <v>M</v>
          </cell>
          <cell r="F925" t="str">
            <v>10,21</v>
          </cell>
          <cell r="G925" t="str">
            <v>10,21</v>
          </cell>
        </row>
        <row r="926">
          <cell r="A926">
            <v>11920</v>
          </cell>
          <cell r="B926" t="str">
            <v>SINAPI-I</v>
          </cell>
          <cell r="C926">
            <v>11920</v>
          </cell>
          <cell r="D926" t="str">
            <v>CABO TELEFONICO CI 50, 20 PARES, USO INTERNO</v>
          </cell>
          <cell r="E926" t="str">
            <v>M</v>
          </cell>
          <cell r="F926" t="str">
            <v>19,78</v>
          </cell>
          <cell r="G926" t="str">
            <v>19,78</v>
          </cell>
        </row>
        <row r="927">
          <cell r="A927">
            <v>11924</v>
          </cell>
          <cell r="B927" t="str">
            <v>SINAPI-I</v>
          </cell>
          <cell r="C927">
            <v>11924</v>
          </cell>
          <cell r="D927" t="str">
            <v>CABO TELEFONICO CI 50, 200 PARES, USO INTERNO</v>
          </cell>
          <cell r="E927" t="str">
            <v>M</v>
          </cell>
          <cell r="F927" t="str">
            <v>192,32</v>
          </cell>
          <cell r="G927" t="str">
            <v>192,32</v>
          </cell>
        </row>
        <row r="928">
          <cell r="A928">
            <v>11921</v>
          </cell>
          <cell r="B928" t="str">
            <v>SINAPI-I</v>
          </cell>
          <cell r="C928">
            <v>11921</v>
          </cell>
          <cell r="D928" t="str">
            <v>CABO TELEFONICO CI 50, 30 PARES, USO INTERNO</v>
          </cell>
          <cell r="E928" t="str">
            <v>M</v>
          </cell>
          <cell r="F928" t="str">
            <v>26,92</v>
          </cell>
          <cell r="G928" t="str">
            <v>26,92</v>
          </cell>
        </row>
        <row r="929">
          <cell r="A929">
            <v>11922</v>
          </cell>
          <cell r="B929" t="str">
            <v>SINAPI-I</v>
          </cell>
          <cell r="C929">
            <v>11922</v>
          </cell>
          <cell r="D929" t="str">
            <v>CABO TELEFONICO CI 50, 50 PARES, USO INTERNO</v>
          </cell>
          <cell r="E929" t="str">
            <v>M</v>
          </cell>
          <cell r="F929" t="str">
            <v>47,80</v>
          </cell>
          <cell r="G929" t="str">
            <v>47,80</v>
          </cell>
        </row>
        <row r="930">
          <cell r="A930">
            <v>11923</v>
          </cell>
          <cell r="B930" t="str">
            <v>SINAPI-I</v>
          </cell>
          <cell r="C930">
            <v>11923</v>
          </cell>
          <cell r="D930" t="str">
            <v>CABO TELEFONICO CI 50, 75 PARES, USO INTERNO</v>
          </cell>
          <cell r="E930" t="str">
            <v>M</v>
          </cell>
          <cell r="F930" t="str">
            <v>78,07</v>
          </cell>
          <cell r="G930" t="str">
            <v>78,07</v>
          </cell>
        </row>
        <row r="931">
          <cell r="A931">
            <v>11916</v>
          </cell>
          <cell r="B931" t="str">
            <v>SINAPI-I</v>
          </cell>
          <cell r="C931">
            <v>11916</v>
          </cell>
          <cell r="D931" t="str">
            <v>CABO TELEFONICO CTP - APL - 50, 10 PARES, USO EXTERNO</v>
          </cell>
          <cell r="E931" t="str">
            <v>M</v>
          </cell>
          <cell r="F931" t="str">
            <v>13,25</v>
          </cell>
          <cell r="G931" t="str">
            <v>13,25</v>
          </cell>
        </row>
        <row r="932">
          <cell r="A932">
            <v>11914</v>
          </cell>
          <cell r="B932" t="str">
            <v>SINAPI-I</v>
          </cell>
          <cell r="C932">
            <v>11914</v>
          </cell>
          <cell r="D932" t="str">
            <v>CABO TELEFONICO CTP - APL - 50, 100 PARES, USO EXTERNO</v>
          </cell>
          <cell r="E932" t="str">
            <v>M</v>
          </cell>
          <cell r="F932" t="str">
            <v>96,19</v>
          </cell>
          <cell r="G932" t="str">
            <v>96,19</v>
          </cell>
        </row>
        <row r="933">
          <cell r="A933">
            <v>11917</v>
          </cell>
          <cell r="B933" t="str">
            <v>SINAPI-I</v>
          </cell>
          <cell r="C933">
            <v>11917</v>
          </cell>
          <cell r="D933" t="str">
            <v>CABO TELEFONICO CTP - APL - 50, 20 PARES, USO EXTERNO</v>
          </cell>
          <cell r="E933" t="str">
            <v>M</v>
          </cell>
          <cell r="F933" t="str">
            <v>23,06</v>
          </cell>
          <cell r="G933" t="str">
            <v>23,06</v>
          </cell>
        </row>
        <row r="934">
          <cell r="A934">
            <v>11918</v>
          </cell>
          <cell r="B934" t="str">
            <v>SINAPI-I</v>
          </cell>
          <cell r="C934">
            <v>11918</v>
          </cell>
          <cell r="D934" t="str">
            <v>CABO TELEFONICO CTP - APL - 50, 30 PARES, USO EXTERNO</v>
          </cell>
          <cell r="E934" t="str">
            <v>M</v>
          </cell>
          <cell r="F934" t="str">
            <v>31,28</v>
          </cell>
          <cell r="G934" t="str">
            <v>31,28</v>
          </cell>
        </row>
        <row r="935">
          <cell r="A935">
            <v>37734</v>
          </cell>
          <cell r="B935" t="str">
            <v>SINAPI-I</v>
          </cell>
          <cell r="C935">
            <v>37734</v>
          </cell>
          <cell r="D935" t="str">
            <v>CACAMBA METALICA BASCULANTE COM CAPACIDADE DE 10 M3 (INCLUI MONTAGEM, NAO INCLUI CAMINHAO)</v>
          </cell>
          <cell r="E935" t="str">
            <v>UN</v>
          </cell>
          <cell r="F935" t="str">
            <v>74.596,40</v>
          </cell>
          <cell r="G935" t="str">
            <v>74.596,40</v>
          </cell>
        </row>
        <row r="936">
          <cell r="A936">
            <v>42251</v>
          </cell>
          <cell r="B936" t="str">
            <v>SINAPI-I</v>
          </cell>
          <cell r="C936">
            <v>42251</v>
          </cell>
          <cell r="D936" t="str">
            <v>CACAMBA METALICA BASCULANTE COM CAPACIDADE DE 12 M3 (INCLUI MONTAGEM, NAO INCLUI CAMINHAO)</v>
          </cell>
          <cell r="E936" t="str">
            <v>UN</v>
          </cell>
          <cell r="F936" t="str">
            <v>84.708,77</v>
          </cell>
          <cell r="G936" t="str">
            <v>84.708,77</v>
          </cell>
        </row>
        <row r="937">
          <cell r="A937">
            <v>37733</v>
          </cell>
          <cell r="B937" t="str">
            <v>SINAPI-I</v>
          </cell>
          <cell r="C937">
            <v>37733</v>
          </cell>
          <cell r="D937" t="str">
            <v>CACAMBA METALICA BASCULANTE COM CAPACIDADE DE 6 M3 (INCLUI MONTAGEM, NAO INCLUI CAMINHAO)</v>
          </cell>
          <cell r="E937" t="str">
            <v>UN</v>
          </cell>
          <cell r="F937" t="str">
            <v>55.932,10</v>
          </cell>
          <cell r="G937" t="str">
            <v>55.932,10</v>
          </cell>
        </row>
        <row r="938">
          <cell r="A938">
            <v>37735</v>
          </cell>
          <cell r="B938" t="str">
            <v>SINAPI-I</v>
          </cell>
          <cell r="C938">
            <v>37735</v>
          </cell>
          <cell r="D938" t="str">
            <v>CACAMBA METALICA BASCULANTE COM CAPACIDADE DE 8 M3 (INCLUI MONTAGEM, NAO INCLUI CAMINHAO)</v>
          </cell>
          <cell r="E938" t="str">
            <v>UN</v>
          </cell>
          <cell r="F938" t="str">
            <v>67.398,19</v>
          </cell>
          <cell r="G938" t="str">
            <v>67.398,19</v>
          </cell>
        </row>
        <row r="939">
          <cell r="A939">
            <v>5090</v>
          </cell>
          <cell r="B939" t="str">
            <v>SINAPI-I</v>
          </cell>
          <cell r="C939">
            <v>5090</v>
          </cell>
          <cell r="D939" t="str">
            <v>CADEADO SIMPLES, CORPO EM LATAO MACICO, COM LARGURA DE 25 MM E ALTURA DE APROX 25 MM, HASTE CEMENTADA (NAO LONGA), EM ACO TEMPERADO COM DIAMETRO DE APROX 5,0 MM, INCLUINDO 2 CHAVES</v>
          </cell>
          <cell r="E939" t="str">
            <v>UN</v>
          </cell>
          <cell r="F939" t="str">
            <v>18,60</v>
          </cell>
          <cell r="G939" t="str">
            <v>18,60</v>
          </cell>
        </row>
        <row r="940">
          <cell r="A940">
            <v>5085</v>
          </cell>
          <cell r="B940" t="str">
            <v>SINAPI-I</v>
          </cell>
          <cell r="C940">
            <v>5085</v>
          </cell>
          <cell r="D940" t="str">
            <v>CADEADO SIMPLES, CORPO EM LATAO MACICO, COM LARGURA DE 35 MM E ALTURA DE APROX 30 MM, HASTE CEMENTADA (NAO LONGA), EM ACO TEMPERADO COM DIAMETRO DE APROX 6,0 MM, INCLUINDO 2 CHAVES</v>
          </cell>
          <cell r="E940" t="str">
            <v>UN</v>
          </cell>
          <cell r="F940" t="str">
            <v>27,69</v>
          </cell>
          <cell r="G940" t="str">
            <v>27,69</v>
          </cell>
        </row>
        <row r="941">
          <cell r="A941">
            <v>43603</v>
          </cell>
          <cell r="B941" t="str">
            <v>SINAPI-I</v>
          </cell>
          <cell r="C941">
            <v>43603</v>
          </cell>
          <cell r="D941" t="str">
            <v>CADEADO SIMPLES, CORPO EM LATAO MACICO, COM LARGURA DE 50 MM E ALTURA DE APROX 40 MM, HASTE CEMENTADA EM ACO TEMPERADO COM DIAMETRO DE APROX 8,0 MM, INCLUINDO 2 CHAVES</v>
          </cell>
          <cell r="E941" t="str">
            <v>UN</v>
          </cell>
          <cell r="F941" t="str">
            <v>39,56</v>
          </cell>
          <cell r="G941" t="str">
            <v>39,56</v>
          </cell>
        </row>
        <row r="942">
          <cell r="A942">
            <v>38374</v>
          </cell>
          <cell r="B942" t="str">
            <v>SINAPI-I</v>
          </cell>
          <cell r="C942">
            <v>38374</v>
          </cell>
          <cell r="D942" t="str">
            <v>CADEIRA SUSPENSA MANUAL / BALANCIM INDIVIDUAL (NBR 14751)</v>
          </cell>
          <cell r="E942" t="str">
            <v>UN</v>
          </cell>
          <cell r="F942" t="str">
            <v>1.010,73</v>
          </cell>
          <cell r="G942" t="str">
            <v>1.010,73</v>
          </cell>
        </row>
        <row r="943">
          <cell r="A943">
            <v>20209</v>
          </cell>
          <cell r="B943" t="str">
            <v>SINAPI-I</v>
          </cell>
          <cell r="C943">
            <v>20209</v>
          </cell>
          <cell r="D943" t="str">
            <v>CAIBRO APARELHADO  *7,5 X 7,5* CM, EM MACARANDUBA, ANGELIM OU EQUIVALENTE DA REGIAO</v>
          </cell>
          <cell r="E943" t="str">
            <v>M</v>
          </cell>
          <cell r="F943" t="str">
            <v>28,57</v>
          </cell>
          <cell r="G943" t="str">
            <v>28,57</v>
          </cell>
        </row>
        <row r="944">
          <cell r="A944">
            <v>20212</v>
          </cell>
          <cell r="B944" t="str">
            <v>SINAPI-I</v>
          </cell>
          <cell r="C944">
            <v>20212</v>
          </cell>
          <cell r="D944" t="str">
            <v>CAIBRO APARELHADO *6 X 8* CM, EM MACARANDUBA, ANGELIM OU EQUIVALENTE DA REGIAO</v>
          </cell>
          <cell r="E944" t="str">
            <v>M</v>
          </cell>
          <cell r="F944" t="str">
            <v>23,92</v>
          </cell>
          <cell r="G944" t="str">
            <v>23,92</v>
          </cell>
        </row>
        <row r="945">
          <cell r="A945">
            <v>4433</v>
          </cell>
          <cell r="B945" t="str">
            <v>SINAPI-I</v>
          </cell>
          <cell r="C945">
            <v>4433</v>
          </cell>
          <cell r="D945" t="str">
            <v>CAIBRO NAO APARELHADO  *7,5 X 7,5* CM, EM MACARANDUBA, ANGELIM OU EQUIVALENTE DA REGIAO -  BRUTA</v>
          </cell>
          <cell r="E945" t="str">
            <v>M</v>
          </cell>
          <cell r="F945" t="str">
            <v>27,37</v>
          </cell>
          <cell r="G945" t="str">
            <v>27,37</v>
          </cell>
        </row>
        <row r="946">
          <cell r="A946">
            <v>4430</v>
          </cell>
          <cell r="B946" t="str">
            <v>SINAPI-I</v>
          </cell>
          <cell r="C946">
            <v>4430</v>
          </cell>
          <cell r="D946" t="str">
            <v>CAIBRO NAO APARELHADO *5 X 6* CM, EM MACARANDUBA, ANGELIM OU EQUIVALENTE DA REGIAO -  BRUTA</v>
          </cell>
          <cell r="E946" t="str">
            <v>M</v>
          </cell>
          <cell r="F946" t="str">
            <v>14,00</v>
          </cell>
          <cell r="G946" t="str">
            <v>14,00</v>
          </cell>
        </row>
        <row r="947">
          <cell r="A947">
            <v>4400</v>
          </cell>
          <cell r="B947" t="str">
            <v>SINAPI-I</v>
          </cell>
          <cell r="C947">
            <v>4400</v>
          </cell>
          <cell r="D947" t="str">
            <v>CAIBRO NAO APARELHADO,  *6 X 8* CM,  EM MACARANDUBA, ANGELIM OU EQUIVALENTE DA REGIAO -  BRUTA</v>
          </cell>
          <cell r="E947" t="str">
            <v>M</v>
          </cell>
          <cell r="F947" t="str">
            <v>22,28</v>
          </cell>
          <cell r="G947" t="str">
            <v>22,28</v>
          </cell>
        </row>
        <row r="948">
          <cell r="A948">
            <v>2729</v>
          </cell>
          <cell r="B948" t="str">
            <v>SINAPI-I</v>
          </cell>
          <cell r="C948">
            <v>2729</v>
          </cell>
          <cell r="D948" t="str">
            <v>CAIBRO ROLICO DE MADEIRA TRATADA, D = 4 A 7 CM, H = 3,00 M, EM EUCALIPTO OU EQUIVALENTE DA REGIAO</v>
          </cell>
          <cell r="E948" t="str">
            <v>UN</v>
          </cell>
          <cell r="F948" t="str">
            <v>22,32</v>
          </cell>
          <cell r="G948" t="str">
            <v>22,32</v>
          </cell>
        </row>
        <row r="949">
          <cell r="A949">
            <v>4513</v>
          </cell>
          <cell r="B949" t="str">
            <v>SINAPI-I</v>
          </cell>
          <cell r="C949">
            <v>4513</v>
          </cell>
          <cell r="D949" t="str">
            <v>CAIBRO 5 X 5 CM EM PINUS, MISTA OU EQUIVALENTE DA REGIAO - BRUTA</v>
          </cell>
          <cell r="E949" t="str">
            <v>M</v>
          </cell>
          <cell r="F949" t="str">
            <v>5,27</v>
          </cell>
          <cell r="G949" t="str">
            <v>5,27</v>
          </cell>
        </row>
        <row r="950">
          <cell r="A950">
            <v>11871</v>
          </cell>
          <cell r="B950" t="str">
            <v>SINAPI-I</v>
          </cell>
          <cell r="C950">
            <v>11871</v>
          </cell>
          <cell r="D950" t="str">
            <v>CAIXA D'AGUA DE FIBRA DE VIDRO, PARA 500 LITROS, COM TAMPA</v>
          </cell>
          <cell r="E950" t="str">
            <v>UN</v>
          </cell>
          <cell r="F950" t="str">
            <v>393,00</v>
          </cell>
          <cell r="G950" t="str">
            <v>393,00</v>
          </cell>
        </row>
        <row r="951">
          <cell r="A951">
            <v>34636</v>
          </cell>
          <cell r="B951" t="str">
            <v>SINAPI-I</v>
          </cell>
          <cell r="C951">
            <v>34636</v>
          </cell>
          <cell r="D951" t="str">
            <v>CAIXA D'AGUA EM POLIETILENO 1000 LITROS, COM TAMPA</v>
          </cell>
          <cell r="E951" t="str">
            <v>UN</v>
          </cell>
          <cell r="F951" t="str">
            <v>437,90</v>
          </cell>
          <cell r="G951" t="str">
            <v>437,90</v>
          </cell>
        </row>
        <row r="952">
          <cell r="A952">
            <v>34639</v>
          </cell>
          <cell r="B952" t="str">
            <v>SINAPI-I</v>
          </cell>
          <cell r="C952">
            <v>34639</v>
          </cell>
          <cell r="D952" t="str">
            <v>CAIXA D'AGUA EM POLIETILENO 1500 LITROS, COM TAMPA</v>
          </cell>
          <cell r="E952" t="str">
            <v>UN</v>
          </cell>
          <cell r="F952" t="str">
            <v>889,37</v>
          </cell>
          <cell r="G952" t="str">
            <v>889,37</v>
          </cell>
        </row>
        <row r="953">
          <cell r="A953">
            <v>34640</v>
          </cell>
          <cell r="B953" t="str">
            <v>SINAPI-I</v>
          </cell>
          <cell r="C953">
            <v>34640</v>
          </cell>
          <cell r="D953" t="str">
            <v>CAIXA D'AGUA EM POLIETILENO 2000 LITROS, COM TAMPA</v>
          </cell>
          <cell r="E953" t="str">
            <v>UN</v>
          </cell>
          <cell r="F953" t="str">
            <v>998,99</v>
          </cell>
          <cell r="G953" t="str">
            <v>998,99</v>
          </cell>
        </row>
        <row r="954">
          <cell r="A954">
            <v>34637</v>
          </cell>
          <cell r="B954" t="str">
            <v>SINAPI-I</v>
          </cell>
          <cell r="C954">
            <v>34637</v>
          </cell>
          <cell r="D954" t="str">
            <v>CAIXA D'AGUA EM POLIETILENO 500 LITROS, COM TAMPA</v>
          </cell>
          <cell r="E954" t="str">
            <v>UN</v>
          </cell>
          <cell r="F954" t="str">
            <v>251,42</v>
          </cell>
          <cell r="G954" t="str">
            <v>251,42</v>
          </cell>
        </row>
        <row r="955">
          <cell r="A955">
            <v>34638</v>
          </cell>
          <cell r="B955" t="str">
            <v>SINAPI-I</v>
          </cell>
          <cell r="C955">
            <v>34638</v>
          </cell>
          <cell r="D955" t="str">
            <v>CAIXA D'AGUA EM POLIETILENO 750 LITROS, COM TAMPA</v>
          </cell>
          <cell r="E955" t="str">
            <v>UN</v>
          </cell>
          <cell r="F955" t="str">
            <v>431,15</v>
          </cell>
          <cell r="G955" t="str">
            <v>431,15</v>
          </cell>
        </row>
        <row r="956">
          <cell r="A956">
            <v>11868</v>
          </cell>
          <cell r="B956" t="str">
            <v>SINAPI-I</v>
          </cell>
          <cell r="C956">
            <v>11868</v>
          </cell>
          <cell r="D956" t="str">
            <v>CAIXA D'AGUA FIBRA DE VIDRO PARA 1000 LITROS, COM TAMPA</v>
          </cell>
          <cell r="E956" t="str">
            <v>UN</v>
          </cell>
          <cell r="F956" t="str">
            <v>540,13</v>
          </cell>
          <cell r="G956" t="str">
            <v>540,13</v>
          </cell>
        </row>
        <row r="957">
          <cell r="A957">
            <v>37106</v>
          </cell>
          <cell r="B957" t="str">
            <v>SINAPI-I</v>
          </cell>
          <cell r="C957">
            <v>37106</v>
          </cell>
          <cell r="D957" t="str">
            <v>CAIXA D'AGUA FIBRA DE VIDRO PARA 10000 LITROS, COM TAMPA</v>
          </cell>
          <cell r="E957" t="str">
            <v>UN</v>
          </cell>
          <cell r="F957" t="str">
            <v>5.216,99</v>
          </cell>
          <cell r="G957" t="str">
            <v>5.216,99</v>
          </cell>
        </row>
        <row r="958">
          <cell r="A958">
            <v>11869</v>
          </cell>
          <cell r="B958" t="str">
            <v>SINAPI-I</v>
          </cell>
          <cell r="C958">
            <v>11869</v>
          </cell>
          <cell r="D958" t="str">
            <v>CAIXA D'AGUA FIBRA DE VIDRO PARA 1500 LITROS, COM TAMPA</v>
          </cell>
          <cell r="E958" t="str">
            <v>UN</v>
          </cell>
          <cell r="F958" t="str">
            <v>876,34</v>
          </cell>
          <cell r="G958" t="str">
            <v>876,34</v>
          </cell>
        </row>
        <row r="959">
          <cell r="A959">
            <v>37104</v>
          </cell>
          <cell r="B959" t="str">
            <v>SINAPI-I</v>
          </cell>
          <cell r="C959">
            <v>37104</v>
          </cell>
          <cell r="D959" t="str">
            <v>CAIXA D'AGUA FIBRA DE VIDRO PARA 2000 LITROS, COM TAMPA</v>
          </cell>
          <cell r="E959" t="str">
            <v>UN</v>
          </cell>
          <cell r="F959" t="str">
            <v>1.129,66</v>
          </cell>
          <cell r="G959" t="str">
            <v>1.129,66</v>
          </cell>
        </row>
        <row r="960">
          <cell r="A960">
            <v>37105</v>
          </cell>
          <cell r="B960" t="str">
            <v>SINAPI-I</v>
          </cell>
          <cell r="C960">
            <v>37105</v>
          </cell>
          <cell r="D960" t="str">
            <v>CAIXA D'AGUA FIBRA DE VIDRO PARA 5000 LITROS, COM TAMPA</v>
          </cell>
          <cell r="E960" t="str">
            <v>UN</v>
          </cell>
          <cell r="F960" t="str">
            <v>2.515,93</v>
          </cell>
          <cell r="G960" t="str">
            <v>2.515,93</v>
          </cell>
        </row>
        <row r="961">
          <cell r="A961">
            <v>34641</v>
          </cell>
          <cell r="B961" t="str">
            <v>SINAPI-I</v>
          </cell>
          <cell r="C961">
            <v>34641</v>
          </cell>
          <cell r="D961" t="str">
            <v>CAIXA DE ATERRAMENTO EM CONCRETO PRÃ-MOLDADO, DIAMETRO DE 0,30 M E ALTURA DE 0,35 M, SEM FUNDO E COM TAMPA</v>
          </cell>
          <cell r="E961" t="str">
            <v>UN</v>
          </cell>
          <cell r="F961" t="str">
            <v>90,93</v>
          </cell>
          <cell r="G961" t="str">
            <v>90,93</v>
          </cell>
        </row>
        <row r="962">
          <cell r="A962">
            <v>43434</v>
          </cell>
          <cell r="B962" t="str">
            <v>SINAPI-I</v>
          </cell>
          <cell r="C962">
            <v>43434</v>
          </cell>
          <cell r="D962" t="str">
            <v>CAIXA DE CONCRETO ARMADO PRE-MOLDADO, COM FUNDO E SEM TAMPA, DIMENSOES DE 0,30 X 0,30 X 0,30 M</v>
          </cell>
          <cell r="E962" t="str">
            <v>UN</v>
          </cell>
          <cell r="F962" t="str">
            <v>98,31</v>
          </cell>
          <cell r="G962" t="str">
            <v>98,31</v>
          </cell>
        </row>
        <row r="963">
          <cell r="A963">
            <v>43435</v>
          </cell>
          <cell r="B963" t="str">
            <v>SINAPI-I</v>
          </cell>
          <cell r="C963">
            <v>43435</v>
          </cell>
          <cell r="D963" t="str">
            <v>CAIXA DE CONCRETO ARMADO PRE-MOLDADO, COM FUNDO E SEM TAMPA, DIMENSOES DE 0,40 X 0,40 X 0,40 M</v>
          </cell>
          <cell r="E963" t="str">
            <v>UN</v>
          </cell>
          <cell r="F963" t="str">
            <v>180,25</v>
          </cell>
          <cell r="G963" t="str">
            <v>180,25</v>
          </cell>
        </row>
        <row r="964">
          <cell r="A964">
            <v>43436</v>
          </cell>
          <cell r="B964" t="str">
            <v>SINAPI-I</v>
          </cell>
          <cell r="C964">
            <v>43436</v>
          </cell>
          <cell r="D964" t="str">
            <v>CAIXA DE CONCRETO ARMADO PRE-MOLDADO, COM FUNDO E SEM TAMPA, DIMENSOES DE 0,60 X 0,60 X 0,50 M</v>
          </cell>
          <cell r="E964" t="str">
            <v>UN</v>
          </cell>
          <cell r="F964" t="str">
            <v>315,44</v>
          </cell>
          <cell r="G964" t="str">
            <v>315,44</v>
          </cell>
        </row>
        <row r="965">
          <cell r="A965">
            <v>43437</v>
          </cell>
          <cell r="B965" t="str">
            <v>SINAPI-I</v>
          </cell>
          <cell r="C965">
            <v>43437</v>
          </cell>
          <cell r="D965" t="str">
            <v>CAIXA DE CONCRETO ARMADO PRE-MOLDADO, COM FUNDO E SEM TAMPA, DIMENSOES DE 0,80 X 0,80 X 0,50 M</v>
          </cell>
          <cell r="E965" t="str">
            <v>UN</v>
          </cell>
          <cell r="F965" t="str">
            <v>571,89</v>
          </cell>
          <cell r="G965" t="str">
            <v>571,89</v>
          </cell>
        </row>
        <row r="966">
          <cell r="A966">
            <v>43438</v>
          </cell>
          <cell r="B966" t="str">
            <v>SINAPI-I</v>
          </cell>
          <cell r="C966">
            <v>43438</v>
          </cell>
          <cell r="D966" t="str">
            <v>CAIXA DE CONCRETO ARMADO PRE-MOLDADO, COM FUNDO E SEM TAMPA, DIMENSOES DE 1,00 X 1,00 X 0,50 M</v>
          </cell>
          <cell r="E966" t="str">
            <v>UN</v>
          </cell>
          <cell r="F966" t="str">
            <v>1.024,15</v>
          </cell>
          <cell r="G966" t="str">
            <v>1.024,15</v>
          </cell>
        </row>
        <row r="967">
          <cell r="A967">
            <v>41627</v>
          </cell>
          <cell r="B967" t="str">
            <v>SINAPI-I</v>
          </cell>
          <cell r="C967">
            <v>41627</v>
          </cell>
          <cell r="D967" t="str">
            <v>CAIXA DE CONCRETO ARMADO PRE-MOLDADO, COM FUNDO E TAMPA, DIMENSOES DE 0,30 X 0,30 X 0,30 M</v>
          </cell>
          <cell r="E967" t="str">
            <v>UN</v>
          </cell>
          <cell r="F967" t="str">
            <v>151,57</v>
          </cell>
          <cell r="G967" t="str">
            <v>151,57</v>
          </cell>
        </row>
        <row r="968">
          <cell r="A968">
            <v>41628</v>
          </cell>
          <cell r="B968" t="str">
            <v>SINAPI-I</v>
          </cell>
          <cell r="C968">
            <v>41628</v>
          </cell>
          <cell r="D968" t="str">
            <v>CAIXA DE CONCRETO ARMADO PRE-MOLDADO, COM FUNDO E TAMPA, DIMENSOES DE 0,40 X 0,40 X 0,40 M</v>
          </cell>
          <cell r="E968" t="str">
            <v>UN</v>
          </cell>
          <cell r="F968" t="str">
            <v>278,57</v>
          </cell>
          <cell r="G968" t="str">
            <v>278,57</v>
          </cell>
        </row>
        <row r="969">
          <cell r="A969">
            <v>41629</v>
          </cell>
          <cell r="B969" t="str">
            <v>SINAPI-I</v>
          </cell>
          <cell r="C969">
            <v>41629</v>
          </cell>
          <cell r="D969" t="str">
            <v>CAIXA DE CONCRETO ARMADO PRE-MOLDADO, COM FUNDO E TAMPA, DIMENSOES DE 0,60 X 0,60 X 0,50 M</v>
          </cell>
          <cell r="E969" t="str">
            <v>UN</v>
          </cell>
          <cell r="F969" t="str">
            <v>353,94</v>
          </cell>
          <cell r="G969" t="str">
            <v>353,94</v>
          </cell>
        </row>
        <row r="970">
          <cell r="A970">
            <v>43429</v>
          </cell>
          <cell r="B970" t="str">
            <v>SINAPI-I</v>
          </cell>
          <cell r="C970">
            <v>43429</v>
          </cell>
          <cell r="D970" t="str">
            <v>CAIXA DE CONCRETO ARMADO PRE-MOLDADO, SEM FUNDO, QUADRADA, DIMENSOES DE 0,30 X 0,30 X 0,30 M</v>
          </cell>
          <cell r="E970" t="str">
            <v>UN</v>
          </cell>
          <cell r="F970" t="str">
            <v>78,42</v>
          </cell>
          <cell r="G970" t="str">
            <v>78,42</v>
          </cell>
        </row>
        <row r="971">
          <cell r="A971">
            <v>43430</v>
          </cell>
          <cell r="B971" t="str">
            <v>SINAPI-I</v>
          </cell>
          <cell r="C971">
            <v>43430</v>
          </cell>
          <cell r="D971" t="str">
            <v>CAIXA DE CONCRETO ARMADO PRE-MOLDADO, SEM FUNDO, QUADRADA, DIMENSOES DE 0,40 X 0,40 X 0,40 M</v>
          </cell>
          <cell r="E971" t="str">
            <v>UN</v>
          </cell>
          <cell r="F971" t="str">
            <v>130,27</v>
          </cell>
          <cell r="G971" t="str">
            <v>130,27</v>
          </cell>
        </row>
        <row r="972">
          <cell r="A972">
            <v>43431</v>
          </cell>
          <cell r="B972" t="str">
            <v>SINAPI-I</v>
          </cell>
          <cell r="C972">
            <v>43431</v>
          </cell>
          <cell r="D972" t="str">
            <v>CAIXA DE CONCRETO ARMADO PRE-MOLDADO, SEM FUNDO, QUADRADA, DIMENSOES DE 0,60 X 0,60 X 0,50 M</v>
          </cell>
          <cell r="E972" t="str">
            <v>UN</v>
          </cell>
          <cell r="F972" t="str">
            <v>252,35</v>
          </cell>
          <cell r="G972" t="str">
            <v>252,35</v>
          </cell>
        </row>
        <row r="973">
          <cell r="A973">
            <v>43432</v>
          </cell>
          <cell r="B973" t="str">
            <v>SINAPI-I</v>
          </cell>
          <cell r="C973">
            <v>43432</v>
          </cell>
          <cell r="D973" t="str">
            <v>CAIXA DE CONCRETO ARMADO PRE-MOLDADO, SEM FUNDO, QUADRADA, DIMENSOES DE 0,80 X 0,80 X 0,50 M</v>
          </cell>
          <cell r="E973" t="str">
            <v>UN</v>
          </cell>
          <cell r="F973" t="str">
            <v>524,36</v>
          </cell>
          <cell r="G973" t="str">
            <v>524,36</v>
          </cell>
        </row>
        <row r="974">
          <cell r="A974">
            <v>43433</v>
          </cell>
          <cell r="B974" t="str">
            <v>SINAPI-I</v>
          </cell>
          <cell r="C974">
            <v>43433</v>
          </cell>
          <cell r="D974" t="str">
            <v>CAIXA DE CONCRETO ARMADO PRE-MOLDADO, SEM FUNDO, QUADRADA, DIMENSOES DE 1,00 X 1,00 X 0,50 M</v>
          </cell>
          <cell r="E974" t="str">
            <v>UN</v>
          </cell>
          <cell r="F974" t="str">
            <v>826,70</v>
          </cell>
          <cell r="G974" t="str">
            <v>826,70</v>
          </cell>
        </row>
        <row r="975">
          <cell r="A975">
            <v>43094</v>
          </cell>
          <cell r="B975" t="str">
            <v>SINAPI-I</v>
          </cell>
          <cell r="C975">
            <v>43094</v>
          </cell>
          <cell r="D975" t="str">
            <v>CAIXA DE DERIVACAO PARA MEDIDOR DE ENERGIA, COM BARRAMENTO MONOFASICO, EM POLICARBONATO / TERMOPLASTICO - MODULO (PADRAO CONCESSIONARIA LOCAL)</v>
          </cell>
          <cell r="E975" t="str">
            <v>UN</v>
          </cell>
          <cell r="F975" t="str">
            <v>205,46</v>
          </cell>
          <cell r="G975" t="str">
            <v>205,46</v>
          </cell>
        </row>
        <row r="976">
          <cell r="A976">
            <v>43093</v>
          </cell>
          <cell r="B976" t="str">
            <v>SINAPI-I</v>
          </cell>
          <cell r="C976">
            <v>43093</v>
          </cell>
          <cell r="D976" t="str">
            <v>CAIXA DE DERIVACAO PARA MEDIDOR DE ENERGIA, COM BARRAMENTO POLIFASICO, EM POLICARBONATO / TERMOPLASTICO - MODULO (PADRAO CONCESSIONARIA LOCAL)</v>
          </cell>
          <cell r="E976" t="str">
            <v>UN</v>
          </cell>
          <cell r="F976" t="str">
            <v>218,34</v>
          </cell>
          <cell r="G976" t="str">
            <v>218,34</v>
          </cell>
        </row>
        <row r="977">
          <cell r="A977">
            <v>1030</v>
          </cell>
          <cell r="B977" t="str">
            <v>SINAPI-I</v>
          </cell>
          <cell r="C977">
            <v>1030</v>
          </cell>
          <cell r="D977" t="str">
            <v>CAIXA DE DESCARGA DE PLASTICO EXTERNA, DE *9* L, PUXADOR FIO DE NYLON, NAO INCLUSO CANO, BOLSA, ENGATE</v>
          </cell>
          <cell r="E977" t="str">
            <v>UN</v>
          </cell>
          <cell r="F977" t="str">
            <v>49,25</v>
          </cell>
          <cell r="G977" t="str">
            <v>49,25</v>
          </cell>
        </row>
        <row r="978">
          <cell r="A978">
            <v>11694</v>
          </cell>
          <cell r="B978" t="str">
            <v>SINAPI-I</v>
          </cell>
          <cell r="C978">
            <v>11694</v>
          </cell>
          <cell r="D978" t="str">
            <v>CAIXA DE DESCARGA PLASTICA DE EMBUTIR COMPLETA, COM ESPELHO PLASTICO, CAPACIDADE 6 A 10 L, ACESSORIOS INCLUSOS</v>
          </cell>
          <cell r="E978" t="str">
            <v>UN</v>
          </cell>
          <cell r="F978" t="str">
            <v>1.088,68</v>
          </cell>
          <cell r="G978" t="str">
            <v>1.088,68</v>
          </cell>
        </row>
        <row r="979">
          <cell r="A979">
            <v>11881</v>
          </cell>
          <cell r="B979" t="str">
            <v>SINAPI-I</v>
          </cell>
          <cell r="C979">
            <v>11881</v>
          </cell>
          <cell r="D979" t="str">
            <v>CAIXA DE GORDURA CILINDRICA EM CONCRETO SIMPLES,  PRE-MOLDADA, COM DIAMETRO DE 40 CM E ALTURA DE 45 CM, COM TAMPA</v>
          </cell>
          <cell r="E979" t="str">
            <v>UN</v>
          </cell>
          <cell r="F979" t="str">
            <v>139,28</v>
          </cell>
          <cell r="G979" t="str">
            <v>139,28</v>
          </cell>
        </row>
        <row r="980">
          <cell r="A980">
            <v>35277</v>
          </cell>
          <cell r="B980" t="str">
            <v>SINAPI-I</v>
          </cell>
          <cell r="C980">
            <v>35277</v>
          </cell>
          <cell r="D980" t="str">
            <v>CAIXA DE GORDURA EM PVC, DIAMETRO MINIMO 300 MM, DIAMETRO DE SAIDA 100 MM, CAPACIDADE  APROXIMADA 18 LITROS, COM TAMPA E CESTO</v>
          </cell>
          <cell r="E980" t="str">
            <v>UN</v>
          </cell>
          <cell r="F980" t="str">
            <v>444,82</v>
          </cell>
          <cell r="G980" t="str">
            <v>444,82</v>
          </cell>
        </row>
        <row r="981">
          <cell r="A981">
            <v>10521</v>
          </cell>
          <cell r="B981" t="str">
            <v>SINAPI-I</v>
          </cell>
          <cell r="C981">
            <v>10521</v>
          </cell>
          <cell r="D981" t="str">
            <v>CAIXA DE INCENDIO/ABRIGO PARA MANGUEIRA, DE EMBUTIR/INTERNA, COM 75 X 45 X 17 CM, EM CHAPA DE ACO, PORTA COM VENTILACAO, VISOR COM A INSCRICAO "INCENDIO", SUPORTE/CESTA INTERNA PARA A MANGUEIRA, PINTURA ELETROSTATICA VERMELHA</v>
          </cell>
          <cell r="E981" t="str">
            <v>UN</v>
          </cell>
          <cell r="F981" t="str">
            <v>327,93</v>
          </cell>
          <cell r="G981" t="str">
            <v>327,93</v>
          </cell>
        </row>
        <row r="982">
          <cell r="A982">
            <v>10885</v>
          </cell>
          <cell r="B982" t="str">
            <v>SINAPI-I</v>
          </cell>
          <cell r="C982">
            <v>10885</v>
          </cell>
          <cell r="D982" t="str">
            <v>CAIXA DE INCENDIO/ABRIGO PARA MANGUEIRA, DE EMBUTIR/INTERNA, COM 90 X 60 X 17 CM, EM CHAPA DE ACO, PORTA COM VENTILACAO, VISOR COM A INSCRICAO "INCENDIO", SUPORTE/CESTA INTERNA PARA A MANGUEIRA, PINTURA ELETROSTATICA VERMELHA</v>
          </cell>
          <cell r="E982" t="str">
            <v>UN</v>
          </cell>
          <cell r="F982" t="str">
            <v>414,79</v>
          </cell>
          <cell r="G982" t="str">
            <v>414,79</v>
          </cell>
        </row>
        <row r="983">
          <cell r="A983">
            <v>20962</v>
          </cell>
          <cell r="B983" t="str">
            <v>SINAPI-I</v>
          </cell>
          <cell r="C983">
            <v>20962</v>
          </cell>
          <cell r="D983" t="str">
            <v>CAIXA DE INCENDIO/ABRIGO PARA MANGUEIRA, DE SOBREPOR/EXTERNA, COM 75 X 45 X 17 CM, EM CHAPA DE ACO, PORTA COM VENTILACAO, VISOR COM A INSCRICAO "INCENDIO", SUPORTE/CESTA INTERNA PARA A MANGUEIRA, PINTURA ELETROSTATICA VERMELHA</v>
          </cell>
          <cell r="E983" t="str">
            <v>UN</v>
          </cell>
          <cell r="F983" t="str">
            <v>343,55</v>
          </cell>
          <cell r="G983" t="str">
            <v>343,55</v>
          </cell>
        </row>
        <row r="984">
          <cell r="A984">
            <v>20963</v>
          </cell>
          <cell r="B984" t="str">
            <v>SINAPI-I</v>
          </cell>
          <cell r="C984">
            <v>20963</v>
          </cell>
          <cell r="D984" t="str">
            <v>CAIXA DE INCENDIO/ABRIGO PARA MANGUEIRA, DE SOBREPOR/EXTERNA, COM 90 X 60 X 17 CM, EM CHAPA DE ACO, PORTA COM VENTILACAO, VISOR COM A INSCRICAO "INCENDIO", SUPORTE/CESTA INTERNA PARA A MANGUEIRA, PINTURA ELETROSTATICA VERMELHA</v>
          </cell>
          <cell r="E984" t="str">
            <v>UN</v>
          </cell>
          <cell r="F984" t="str">
            <v>419,67</v>
          </cell>
          <cell r="G984" t="str">
            <v>419,67</v>
          </cell>
        </row>
        <row r="985">
          <cell r="A985">
            <v>34643</v>
          </cell>
          <cell r="B985" t="str">
            <v>SINAPI-I</v>
          </cell>
          <cell r="C985">
            <v>34643</v>
          </cell>
          <cell r="D985" t="str">
            <v>CAIXA DE INSPECAO PARA ATERRAMENTO E PARA RAIOS, EM POLIPROPILENO,  DIAMETRO = 300 MM X ALTURA = 400 MM</v>
          </cell>
          <cell r="E985" t="str">
            <v>UN</v>
          </cell>
          <cell r="F985" t="str">
            <v>51,23</v>
          </cell>
          <cell r="G985" t="str">
            <v>51,23</v>
          </cell>
        </row>
        <row r="986">
          <cell r="A986">
            <v>41480</v>
          </cell>
          <cell r="B986" t="str">
            <v>SINAPI-I</v>
          </cell>
          <cell r="C986">
            <v>41480</v>
          </cell>
          <cell r="D986" t="str">
            <v>CAIXA DE INSPECAO PARA ATERRAMENTO OU OUTRO USO, EM PVC, DN = 250 X 250 MM</v>
          </cell>
          <cell r="E986" t="str">
            <v>UN</v>
          </cell>
          <cell r="F986" t="str">
            <v>59,40</v>
          </cell>
          <cell r="G986" t="str">
            <v>59,40</v>
          </cell>
        </row>
        <row r="987">
          <cell r="A987">
            <v>41474</v>
          </cell>
          <cell r="B987" t="str">
            <v>SINAPI-I</v>
          </cell>
          <cell r="C987">
            <v>41474</v>
          </cell>
          <cell r="D987" t="str">
            <v>CAIXA DE INSPECAO PARA ATERRAMENTO OU OUTRO USO, EM PVC, DN = 300 X *300* MM</v>
          </cell>
          <cell r="E987" t="str">
            <v>UN</v>
          </cell>
          <cell r="F987" t="str">
            <v>94,88</v>
          </cell>
          <cell r="G987" t="str">
            <v>94,88</v>
          </cell>
        </row>
        <row r="988">
          <cell r="A988">
            <v>41475</v>
          </cell>
          <cell r="B988" t="str">
            <v>SINAPI-I</v>
          </cell>
          <cell r="C988">
            <v>41475</v>
          </cell>
          <cell r="D988" t="str">
            <v>CAIXA DE INSPECAO PARA ATERRAMENTO OU OUTRO USO, EM PVC, DN = 300 X 250 MM</v>
          </cell>
          <cell r="E988" t="str">
            <v>UN</v>
          </cell>
          <cell r="F988" t="str">
            <v>80,96</v>
          </cell>
          <cell r="G988" t="str">
            <v>80,96</v>
          </cell>
        </row>
        <row r="989">
          <cell r="A989">
            <v>41476</v>
          </cell>
          <cell r="B989" t="str">
            <v>SINAPI-I</v>
          </cell>
          <cell r="C989">
            <v>41476</v>
          </cell>
          <cell r="D989" t="str">
            <v>CAIXA DE INSPECAO PARA ATERRAMENTO OU OUTRO USO, EM PVC, DN = 300 X 600 MM</v>
          </cell>
          <cell r="E989" t="str">
            <v>UN</v>
          </cell>
          <cell r="F989" t="str">
            <v>177,27</v>
          </cell>
          <cell r="G989" t="str">
            <v>177,27</v>
          </cell>
        </row>
        <row r="990">
          <cell r="A990">
            <v>2555</v>
          </cell>
          <cell r="B990" t="str">
            <v>SINAPI-I</v>
          </cell>
          <cell r="C990">
            <v>2555</v>
          </cell>
          <cell r="D990" t="str">
            <v>CAIXA DE LUZ "3 X 3" EM ACO ESMALTADA</v>
          </cell>
          <cell r="E990" t="str">
            <v>UN</v>
          </cell>
          <cell r="F990" t="str">
            <v>1,97</v>
          </cell>
          <cell r="G990" t="str">
            <v>1,97</v>
          </cell>
        </row>
        <row r="991">
          <cell r="A991">
            <v>2556</v>
          </cell>
          <cell r="B991" t="str">
            <v>SINAPI-I</v>
          </cell>
          <cell r="C991">
            <v>2556</v>
          </cell>
          <cell r="D991" t="str">
            <v>CAIXA DE LUZ "4 X 2" EM ACO ESMALTADA</v>
          </cell>
          <cell r="E991" t="str">
            <v>UN</v>
          </cell>
          <cell r="F991" t="str">
            <v>2,04</v>
          </cell>
          <cell r="G991" t="str">
            <v>2,04</v>
          </cell>
        </row>
        <row r="992">
          <cell r="A992">
            <v>2557</v>
          </cell>
          <cell r="B992" t="str">
            <v>SINAPI-I</v>
          </cell>
          <cell r="C992">
            <v>2557</v>
          </cell>
          <cell r="D992" t="str">
            <v>CAIXA DE LUZ "4 X 4" EM ACO ESMALTADA</v>
          </cell>
          <cell r="E992" t="str">
            <v>UN</v>
          </cell>
          <cell r="F992" t="str">
            <v>4,31</v>
          </cell>
          <cell r="G992" t="str">
            <v>4,31</v>
          </cell>
        </row>
        <row r="993">
          <cell r="A993">
            <v>10569</v>
          </cell>
          <cell r="B993" t="str">
            <v>SINAPI-I</v>
          </cell>
          <cell r="C993">
            <v>10569</v>
          </cell>
          <cell r="D993" t="str">
            <v>CAIXA DE PASSAGEM / DERIVACAO / LUZ, OCTOGONAL 4 X4, EM ACO ESMALTADA, COM FUNDO MOVEL SIMPLES (FMS)</v>
          </cell>
          <cell r="E993" t="str">
            <v>UN</v>
          </cell>
          <cell r="F993" t="str">
            <v>4,31</v>
          </cell>
          <cell r="G993" t="str">
            <v>4,31</v>
          </cell>
        </row>
        <row r="994">
          <cell r="A994">
            <v>39810</v>
          </cell>
          <cell r="B994" t="str">
            <v>SINAPI-I</v>
          </cell>
          <cell r="C994">
            <v>39810</v>
          </cell>
          <cell r="D994" t="str">
            <v>CAIXA DE PASSAGEM ELETRICA DE PAREDE, DE EMBUTIR, EM PVC, COM TAMPA APARAFUSADA, DIMENSOES 120 X 120 X *75* MM</v>
          </cell>
          <cell r="E994" t="str">
            <v>UN</v>
          </cell>
          <cell r="F994" t="str">
            <v>27,72</v>
          </cell>
          <cell r="G994" t="str">
            <v>27,72</v>
          </cell>
        </row>
        <row r="995">
          <cell r="A995">
            <v>39811</v>
          </cell>
          <cell r="B995" t="str">
            <v>SINAPI-I</v>
          </cell>
          <cell r="C995">
            <v>39811</v>
          </cell>
          <cell r="D995" t="str">
            <v>CAIXA DE PASSAGEM ELETRICA DE PAREDE, DE EMBUTIR, EM PVC, COM TAMPA APARAFUSADA, DIMENSOES 150 X 150 X *75* MM</v>
          </cell>
          <cell r="E995" t="str">
            <v>UN</v>
          </cell>
          <cell r="F995" t="str">
            <v>33,91</v>
          </cell>
          <cell r="G995" t="str">
            <v>33,91</v>
          </cell>
        </row>
        <row r="996">
          <cell r="A996">
            <v>39812</v>
          </cell>
          <cell r="B996" t="str">
            <v>SINAPI-I</v>
          </cell>
          <cell r="C996">
            <v>39812</v>
          </cell>
          <cell r="D996" t="str">
            <v>CAIXA DE PASSAGEM ELETRICA DE PAREDE, DE EMBUTIR, EM PVC, COM TAMPA APARAFUSADA, DIMENSOES 200 X 200 X *90* MM</v>
          </cell>
          <cell r="E996" t="str">
            <v>UN</v>
          </cell>
          <cell r="F996" t="str">
            <v>55,76</v>
          </cell>
          <cell r="G996" t="str">
            <v>55,76</v>
          </cell>
        </row>
        <row r="997">
          <cell r="A997">
            <v>43096</v>
          </cell>
          <cell r="B997" t="str">
            <v>SINAPI-I</v>
          </cell>
          <cell r="C997">
            <v>43096</v>
          </cell>
          <cell r="D997" t="str">
            <v>CAIXA DE PASSAGEM ELETRICA DE PAREDE, DE EMBUTIR, EM TERMOPLASTICO / PVC, COM TAMPA APARAFUSADA, DIMENSOES 400 X 400 X *120* MM</v>
          </cell>
          <cell r="E997" t="str">
            <v>UN</v>
          </cell>
          <cell r="F997" t="str">
            <v>184,84</v>
          </cell>
          <cell r="G997" t="str">
            <v>184,84</v>
          </cell>
        </row>
        <row r="998">
          <cell r="A998">
            <v>43102</v>
          </cell>
          <cell r="B998" t="str">
            <v>SINAPI-I</v>
          </cell>
          <cell r="C998">
            <v>43102</v>
          </cell>
          <cell r="D998" t="str">
            <v>CAIXA DE PASSAGEM ELETRICA DE PAREDE, DE SOBREPOR, EM PVC, COM TAMPA APARAFUSADA, DIMENSOES 300 X 300 X *100* MM</v>
          </cell>
          <cell r="E998" t="str">
            <v>UN</v>
          </cell>
          <cell r="F998" t="str">
            <v>112,39</v>
          </cell>
          <cell r="G998" t="str">
            <v>112,39</v>
          </cell>
        </row>
        <row r="999">
          <cell r="A999">
            <v>43103</v>
          </cell>
          <cell r="B999" t="str">
            <v>SINAPI-I</v>
          </cell>
          <cell r="C999">
            <v>43103</v>
          </cell>
          <cell r="D999" t="str">
            <v>CAIXA DE PASSAGEM ELETRICA DE PAREDE, DE SOBREPOR, EM PVC, COM TAMPA APARAFUSADA, DIMENSOES, 400 X 400 X *120* MM</v>
          </cell>
          <cell r="E999" t="str">
            <v>UN</v>
          </cell>
          <cell r="F999" t="str">
            <v>165,50</v>
          </cell>
          <cell r="G999" t="str">
            <v>165,50</v>
          </cell>
        </row>
        <row r="1000">
          <cell r="A1000">
            <v>43098</v>
          </cell>
          <cell r="B1000" t="str">
            <v>SINAPI-I</v>
          </cell>
          <cell r="C1000">
            <v>43098</v>
          </cell>
          <cell r="D1000" t="str">
            <v>CAIXA DE PASSAGEM ELETRICA DE PAREDE, DE SOBREPOR, EM TERMOPLASTICO / PVC, COM TAMPA APARAFUSA, DIMENSOES 200 X 200 X *100* MM</v>
          </cell>
          <cell r="E1000" t="str">
            <v>UN</v>
          </cell>
          <cell r="F1000" t="str">
            <v>62,61</v>
          </cell>
          <cell r="G1000" t="str">
            <v>62,61</v>
          </cell>
        </row>
        <row r="1001">
          <cell r="A1001">
            <v>43097</v>
          </cell>
          <cell r="B1001" t="str">
            <v>SINAPI-I</v>
          </cell>
          <cell r="C1001">
            <v>43097</v>
          </cell>
          <cell r="D1001" t="str">
            <v>CAIXA DE PASSAGEM ELETRICA DE PAREDE, DE SOBREPOR, EM TERMOPLASTICO / PVC, COM TAMPA APARAFUSADA, DIMENSOES, 150 X 150 X *100* MM</v>
          </cell>
          <cell r="E1001" t="str">
            <v>UN</v>
          </cell>
          <cell r="F1001" t="str">
            <v>37,09</v>
          </cell>
          <cell r="G1001" t="str">
            <v>37,09</v>
          </cell>
        </row>
        <row r="1002">
          <cell r="A1002">
            <v>43104</v>
          </cell>
          <cell r="B1002" t="str">
            <v>SINAPI-I</v>
          </cell>
          <cell r="C1002">
            <v>43104</v>
          </cell>
          <cell r="D1002" t="str">
            <v>CAIXA DE PASSAGEM ELETRICA, PARA PISO, EM PVC, DIMENSOES DE 3/4" A 4"</v>
          </cell>
          <cell r="E1002" t="str">
            <v>UN</v>
          </cell>
          <cell r="F1002" t="str">
            <v>438,80</v>
          </cell>
          <cell r="G1002" t="str">
            <v>438,80</v>
          </cell>
        </row>
        <row r="1003">
          <cell r="A1003">
            <v>39771</v>
          </cell>
          <cell r="B1003" t="str">
            <v>SINAPI-I</v>
          </cell>
          <cell r="C1003">
            <v>39771</v>
          </cell>
          <cell r="D1003" t="str">
            <v>CAIXA DE PASSAGEM METALICA DE SOBREPOR COM TAMPA PARAFUSADA, DIMENSOES 20 X 20 X 10 CM</v>
          </cell>
          <cell r="E1003" t="str">
            <v>UN</v>
          </cell>
          <cell r="F1003" t="str">
            <v>41,43</v>
          </cell>
          <cell r="G1003" t="str">
            <v>41,43</v>
          </cell>
        </row>
        <row r="1004">
          <cell r="A1004">
            <v>39772</v>
          </cell>
          <cell r="B1004" t="str">
            <v>SINAPI-I</v>
          </cell>
          <cell r="C1004">
            <v>39772</v>
          </cell>
          <cell r="D1004" t="str">
            <v>CAIXA DE PASSAGEM METALICA DE SOBREPOR COM TAMPA PARAFUSADA, DIMENSOES 30 X 30 X 10 CM</v>
          </cell>
          <cell r="E1004" t="str">
            <v>UN</v>
          </cell>
          <cell r="F1004" t="str">
            <v>81,43</v>
          </cell>
          <cell r="G1004" t="str">
            <v>81,43</v>
          </cell>
        </row>
        <row r="1005">
          <cell r="A1005">
            <v>39773</v>
          </cell>
          <cell r="B1005" t="str">
            <v>SINAPI-I</v>
          </cell>
          <cell r="C1005">
            <v>39773</v>
          </cell>
          <cell r="D1005" t="str">
            <v>CAIXA DE PASSAGEM METALICA DE SOBREPOR COM TAMPA PARAFUSADA, DIMENSOES 40 X 40 X 15 CM</v>
          </cell>
          <cell r="E1005" t="str">
            <v>UN</v>
          </cell>
          <cell r="F1005" t="str">
            <v>130,87</v>
          </cell>
          <cell r="G1005" t="str">
            <v>130,87</v>
          </cell>
        </row>
        <row r="1006">
          <cell r="A1006">
            <v>39774</v>
          </cell>
          <cell r="B1006" t="str">
            <v>SINAPI-I</v>
          </cell>
          <cell r="C1006">
            <v>39774</v>
          </cell>
          <cell r="D1006" t="str">
            <v>CAIXA DE PASSAGEM METALICA DE SOBREPOR COM TAMPA PARAFUSADA, DIMENSOES 50 X 50 X 15 CM</v>
          </cell>
          <cell r="E1006" t="str">
            <v>UN</v>
          </cell>
          <cell r="F1006" t="str">
            <v>195,76</v>
          </cell>
          <cell r="G1006" t="str">
            <v>195,76</v>
          </cell>
        </row>
        <row r="1007">
          <cell r="A1007">
            <v>39775</v>
          </cell>
          <cell r="B1007" t="str">
            <v>SINAPI-I</v>
          </cell>
          <cell r="C1007">
            <v>39775</v>
          </cell>
          <cell r="D1007" t="str">
            <v>CAIXA DE PASSAGEM METALICA DE SOBREPOR COM TAMPA PARAFUSADA, DIMENSOES 60 X 60 X 20 CM</v>
          </cell>
          <cell r="E1007" t="str">
            <v>UN</v>
          </cell>
          <cell r="F1007" t="str">
            <v>261,27</v>
          </cell>
          <cell r="G1007" t="str">
            <v>261,27</v>
          </cell>
        </row>
        <row r="1008">
          <cell r="A1008">
            <v>39776</v>
          </cell>
          <cell r="B1008" t="str">
            <v>SINAPI-I</v>
          </cell>
          <cell r="C1008">
            <v>39776</v>
          </cell>
          <cell r="D1008" t="str">
            <v>CAIXA DE PASSAGEM METALICA DE SOBREPOR COM TAMPA PARAFUSADA, DIMENSOES 70 X 70 X 20 CM</v>
          </cell>
          <cell r="E1008" t="str">
            <v>UN</v>
          </cell>
          <cell r="F1008" t="str">
            <v>315,75</v>
          </cell>
          <cell r="G1008" t="str">
            <v>315,75</v>
          </cell>
        </row>
        <row r="1009">
          <cell r="A1009">
            <v>39777</v>
          </cell>
          <cell r="B1009" t="str">
            <v>SINAPI-I</v>
          </cell>
          <cell r="C1009">
            <v>39777</v>
          </cell>
          <cell r="D1009" t="str">
            <v>CAIXA DE PASSAGEM METALICA DE SOBREPOR COM TAMPA PARAFUSADA, DIMENSOES 80 X 80 X 20 CM</v>
          </cell>
          <cell r="E1009" t="str">
            <v>UN</v>
          </cell>
          <cell r="F1009" t="str">
            <v>400,20</v>
          </cell>
          <cell r="G1009" t="str">
            <v>400,20</v>
          </cell>
        </row>
        <row r="1010">
          <cell r="A1010">
            <v>20254</v>
          </cell>
          <cell r="B1010" t="str">
            <v>SINAPI-I</v>
          </cell>
          <cell r="C1010">
            <v>20254</v>
          </cell>
          <cell r="D1010" t="str">
            <v>CAIXA DE PASSAGEM METALICA, DE SOBREPOR, COM TAMPA APARAFUSADA, DIMENSOES 15 X 15 X *10* CM</v>
          </cell>
          <cell r="E1010" t="str">
            <v>UN</v>
          </cell>
          <cell r="F1010" t="str">
            <v>29,05</v>
          </cell>
          <cell r="G1010" t="str">
            <v>29,05</v>
          </cell>
        </row>
        <row r="1011">
          <cell r="A1011">
            <v>20253</v>
          </cell>
          <cell r="B1011" t="str">
            <v>SINAPI-I</v>
          </cell>
          <cell r="C1011">
            <v>20253</v>
          </cell>
          <cell r="D1011" t="str">
            <v>CAIXA DE PASSAGEM METALICA, DE SOBREPOR, COM TAMPA APARAFUSADA, DIMENSOES 35 X 35 X *12* CM</v>
          </cell>
          <cell r="E1011" t="str">
            <v>UN</v>
          </cell>
          <cell r="F1011" t="str">
            <v>95,38</v>
          </cell>
          <cell r="G1011" t="str">
            <v>95,38</v>
          </cell>
        </row>
        <row r="1012">
          <cell r="A1012">
            <v>11247</v>
          </cell>
          <cell r="B1012" t="str">
            <v>SINAPI-I</v>
          </cell>
          <cell r="C1012">
            <v>11247</v>
          </cell>
          <cell r="D1012" t="str">
            <v>CAIXA DE PASSAGEM/ LUZ / TELEFONIA, DE EMBUTIR,  EM CHAPA DE ACO GALVANIZADO, DIMENSOES 150 X 150 X 15 CM (PADRAO CONCESSIONARIA LOCAL)</v>
          </cell>
          <cell r="E1012" t="str">
            <v>UN</v>
          </cell>
          <cell r="F1012" t="str">
            <v>1.834,11</v>
          </cell>
          <cell r="G1012" t="str">
            <v>1.834,11</v>
          </cell>
        </row>
        <row r="1013">
          <cell r="A1013">
            <v>11250</v>
          </cell>
          <cell r="B1013" t="str">
            <v>SINAPI-I</v>
          </cell>
          <cell r="C1013">
            <v>11250</v>
          </cell>
          <cell r="D1013" t="str">
            <v>CAIXA DE PASSAGEM/ LUZ / TELEFONIA, DE EMBUTIR,  EM CHAPA DE ACO GALVANIZADO, DIMENSOES 20 X 20 X *12* CM (PADRAO CONCESSIONARIA LOCAL)</v>
          </cell>
          <cell r="E1013" t="str">
            <v>UN</v>
          </cell>
          <cell r="F1013" t="str">
            <v>78,96</v>
          </cell>
          <cell r="G1013" t="str">
            <v>78,96</v>
          </cell>
        </row>
        <row r="1014">
          <cell r="A1014">
            <v>11249</v>
          </cell>
          <cell r="B1014" t="str">
            <v>SINAPI-I</v>
          </cell>
          <cell r="C1014">
            <v>11249</v>
          </cell>
          <cell r="D1014" t="str">
            <v>CAIXA DE PASSAGEM/ LUZ / TELEFONIA, DE EMBUTIR,  EM CHAPA DE ACO GALVANIZADO, DIMENSOES 200 X 200 X 20 CM (PADRAO CONCESSIONARIA LOCAL)</v>
          </cell>
          <cell r="E1014" t="str">
            <v>UN</v>
          </cell>
          <cell r="F1014" t="str">
            <v>3.582,65</v>
          </cell>
          <cell r="G1014" t="str">
            <v>3.582,65</v>
          </cell>
        </row>
        <row r="1015">
          <cell r="A1015">
            <v>11251</v>
          </cell>
          <cell r="B1015" t="str">
            <v>SINAPI-I</v>
          </cell>
          <cell r="C1015">
            <v>11251</v>
          </cell>
          <cell r="D1015" t="str">
            <v>CAIXA DE PASSAGEM/ LUZ / TELEFONIA, DE EMBUTIR,  EM CHAPA DE ACO GALVANIZADO, DIMENSOES 40 X 40 X *12* CM (PADRAO CONCESSIONARIA LOCAL)</v>
          </cell>
          <cell r="E1015" t="str">
            <v>UN</v>
          </cell>
          <cell r="F1015" t="str">
            <v>174,90</v>
          </cell>
          <cell r="G1015" t="str">
            <v>174,90</v>
          </cell>
        </row>
        <row r="1016">
          <cell r="A1016">
            <v>11253</v>
          </cell>
          <cell r="B1016" t="str">
            <v>SINAPI-I</v>
          </cell>
          <cell r="C1016">
            <v>11253</v>
          </cell>
          <cell r="D1016" t="str">
            <v>CAIXA DE PASSAGEM/ LUZ / TELEFONIA, DE EMBUTIR,  EM CHAPA DE ACO GALVANIZADO, DIMENSOES 60 X 60 X *12* CM (PADRAO CONCESSIONARIA LOCAL)</v>
          </cell>
          <cell r="E1016" t="str">
            <v>UN</v>
          </cell>
          <cell r="F1016" t="str">
            <v>289,83</v>
          </cell>
          <cell r="G1016" t="str">
            <v>289,83</v>
          </cell>
        </row>
        <row r="1017">
          <cell r="A1017">
            <v>11255</v>
          </cell>
          <cell r="B1017" t="str">
            <v>SINAPI-I</v>
          </cell>
          <cell r="C1017">
            <v>11255</v>
          </cell>
          <cell r="D1017" t="str">
            <v>CAIXA DE PASSAGEM/ LUZ / TELEFONIA, DE EMBUTIR,  EM CHAPA DE ACO GALVANIZADO, DIMENSOES 80 X 80 X *12* CM (PADRAO CONCESSIONARIA LOCAL)</v>
          </cell>
          <cell r="E1017" t="str">
            <v>UN</v>
          </cell>
          <cell r="F1017" t="str">
            <v>433,29</v>
          </cell>
          <cell r="G1017" t="str">
            <v>433,29</v>
          </cell>
        </row>
        <row r="1018">
          <cell r="A1018">
            <v>14055</v>
          </cell>
          <cell r="B1018" t="str">
            <v>SINAPI-I</v>
          </cell>
          <cell r="C1018">
            <v>14055</v>
          </cell>
          <cell r="D1018" t="str">
            <v>CAIXA DE PASSAGEM/ LUZ / TELEFONIA, DE EMBUTIR, EM CHAPA DE ACO GALVANIZADO, DIMENSOES 120 X 120 X *12* CM (PADRAO CONCESSIONARIA LOCAL)</v>
          </cell>
          <cell r="E1018" t="str">
            <v>UN</v>
          </cell>
          <cell r="F1018" t="str">
            <v>871,63</v>
          </cell>
          <cell r="G1018" t="str">
            <v>871,63</v>
          </cell>
        </row>
        <row r="1019">
          <cell r="A1019">
            <v>11256</v>
          </cell>
          <cell r="B1019" t="str">
            <v>SINAPI-I</v>
          </cell>
          <cell r="C1019">
            <v>11256</v>
          </cell>
          <cell r="D1019" t="str">
            <v>CAIXA DE PASSAGEM/ LUZ / TELEFONIA, DE SOBREPOR,  EM CHAPA DE ACO GALVANIZADO, DIMENSOES 80 X 80 X *12* CM (PADRAO CONCESSIONARIA LOCAL)</v>
          </cell>
          <cell r="E1019" t="str">
            <v>UN</v>
          </cell>
          <cell r="F1019" t="str">
            <v>542,74</v>
          </cell>
          <cell r="G1019" t="str">
            <v>542,74</v>
          </cell>
        </row>
        <row r="1020">
          <cell r="A1020">
            <v>1872</v>
          </cell>
          <cell r="B1020" t="str">
            <v>SINAPI-I</v>
          </cell>
          <cell r="C1020">
            <v>1872</v>
          </cell>
          <cell r="D1020" t="str">
            <v>CAIXA DE PASSAGEM, EM PVC, DE 4" X 2", PARA ELETRODUTO FLEXIVEL CORRUGADO</v>
          </cell>
          <cell r="E1020" t="str">
            <v>UN</v>
          </cell>
          <cell r="F1020" t="str">
            <v>2,74</v>
          </cell>
          <cell r="G1020" t="str">
            <v>2,74</v>
          </cell>
        </row>
        <row r="1021">
          <cell r="A1021">
            <v>1873</v>
          </cell>
          <cell r="B1021" t="str">
            <v>SINAPI-I</v>
          </cell>
          <cell r="C1021">
            <v>1873</v>
          </cell>
          <cell r="D1021" t="str">
            <v>CAIXA DE PASSAGEM, EM PVC, DE 4" X 4", PARA ELETRODUTO FLEXIVEL CORRUGADO</v>
          </cell>
          <cell r="E1021" t="str">
            <v>UN</v>
          </cell>
          <cell r="F1021" t="str">
            <v>5,46</v>
          </cell>
          <cell r="G1021" t="str">
            <v>5,46</v>
          </cell>
        </row>
        <row r="1022">
          <cell r="A1022">
            <v>39693</v>
          </cell>
          <cell r="B1022" t="str">
            <v>SINAPI-I</v>
          </cell>
          <cell r="C1022">
            <v>39693</v>
          </cell>
          <cell r="D1022" t="str">
            <v>CAIXA DE PROTECAO EXTERNA PARA MEDIDOR HOROSAZONAL, DE BAIXA TENSAO, COM MODULO, EM CHAPA DE ACO (PADRAO DA CONCESSIONARIA LOCAL)</v>
          </cell>
          <cell r="E1022" t="str">
            <v>UN</v>
          </cell>
          <cell r="F1022" t="str">
            <v>3.408,68</v>
          </cell>
          <cell r="G1022" t="str">
            <v>3.408,68</v>
          </cell>
        </row>
        <row r="1023">
          <cell r="A1023">
            <v>39692</v>
          </cell>
          <cell r="B1023" t="str">
            <v>SINAPI-I</v>
          </cell>
          <cell r="C1023">
            <v>39692</v>
          </cell>
          <cell r="D1023" t="str">
            <v>CAIXA DE PROTECAO PARA TRANSFORMADOR CORRENTE, EM CHAPA DE ACO 18 USG (PADRAO DA CONCESSIONARIA LOCAL)</v>
          </cell>
          <cell r="E1023" t="str">
            <v>UN</v>
          </cell>
          <cell r="F1023" t="str">
            <v>1.090,70</v>
          </cell>
          <cell r="G1023" t="str">
            <v>1.090,70</v>
          </cell>
        </row>
        <row r="1024">
          <cell r="A1024">
            <v>1062</v>
          </cell>
          <cell r="B1024" t="str">
            <v>SINAPI-I</v>
          </cell>
          <cell r="C1024">
            <v>1062</v>
          </cell>
          <cell r="D1024" t="str">
            <v>CAIXA INTERNA/EXTERNA DE MEDICAO PARA 1 MEDIDOR TRIFASICO, COM VISOR, EM CHAPA DE ACO 18 USG (PADRAO DA CONCESSIONARIA LOCAL)</v>
          </cell>
          <cell r="E1024" t="str">
            <v>UN</v>
          </cell>
          <cell r="F1024" t="str">
            <v>345,66</v>
          </cell>
          <cell r="G1024" t="str">
            <v>345,66</v>
          </cell>
        </row>
        <row r="1025">
          <cell r="A1025">
            <v>39686</v>
          </cell>
          <cell r="B1025" t="str">
            <v>SINAPI-I</v>
          </cell>
          <cell r="C1025">
            <v>39686</v>
          </cell>
          <cell r="D1025" t="str">
            <v>CAIXA INTERNA/EXTERNA DE MEDICAO PARA 4 MEDIDORES MONOFASICOS, COM VISOR, EM CHAPA DE ACO 18 USG (PADRAO DA CONCESSIONARIA LOCAL)</v>
          </cell>
          <cell r="E1025" t="str">
            <v>UN</v>
          </cell>
          <cell r="F1025" t="str">
            <v>559,70</v>
          </cell>
          <cell r="G1025" t="str">
            <v>559,70</v>
          </cell>
        </row>
        <row r="1026">
          <cell r="A1026">
            <v>43095</v>
          </cell>
          <cell r="B1026" t="str">
            <v>SINAPI-I</v>
          </cell>
          <cell r="C1026">
            <v>43095</v>
          </cell>
          <cell r="D1026" t="str">
            <v>CAIXA MODULAR PARA MEDIDOR DE ENERGIA AGRUPADA, EM POLICARBONATO /  TERMOPLASTICO, COM SUPORTE PARA DISJUNTOR (PADRAO DA CONCESSIONARIA LOCAL)</v>
          </cell>
          <cell r="E1026" t="str">
            <v>UN</v>
          </cell>
          <cell r="F1026" t="str">
            <v>121,80</v>
          </cell>
          <cell r="G1026" t="str">
            <v>121,80</v>
          </cell>
        </row>
        <row r="1027">
          <cell r="A1027">
            <v>1871</v>
          </cell>
          <cell r="B1027" t="str">
            <v>SINAPI-I</v>
          </cell>
          <cell r="C1027">
            <v>1871</v>
          </cell>
          <cell r="D1027" t="str">
            <v>CAIXA OCTOGONAL DE FUNDO MOVEL, EM PVC, DE 3" X 3", PARA ELETRODUTO FLEXIVEL CORRUGADO</v>
          </cell>
          <cell r="E1027" t="str">
            <v>UN</v>
          </cell>
          <cell r="F1027" t="str">
            <v>4,91</v>
          </cell>
          <cell r="G1027" t="str">
            <v>4,91</v>
          </cell>
        </row>
        <row r="1028">
          <cell r="A1028">
            <v>12001</v>
          </cell>
          <cell r="B1028" t="str">
            <v>SINAPI-I</v>
          </cell>
          <cell r="C1028">
            <v>12001</v>
          </cell>
          <cell r="D1028" t="str">
            <v>CAIXA OCTOGONAL DE FUNDO MOVEL, EM PVC, DE 4" X 4", PARA ELETRODUTO FLEXIVEL CORRUGADO</v>
          </cell>
          <cell r="E1028" t="str">
            <v>UN</v>
          </cell>
          <cell r="F1028" t="str">
            <v>7,09</v>
          </cell>
          <cell r="G1028" t="str">
            <v>7,09</v>
          </cell>
        </row>
        <row r="1029">
          <cell r="A1029">
            <v>11882</v>
          </cell>
          <cell r="B1029" t="str">
            <v>SINAPI-I</v>
          </cell>
          <cell r="C1029">
            <v>11882</v>
          </cell>
          <cell r="D1029" t="str">
            <v>CAIXA PARA HIDROMETRO CONCRETO PRE MOLDADO, *0,24 M X 0,45 M X 0,30* M (L X C X A)</v>
          </cell>
          <cell r="E1029" t="str">
            <v>UN</v>
          </cell>
          <cell r="F1029" t="str">
            <v>99,95</v>
          </cell>
          <cell r="G1029" t="str">
            <v>99,95</v>
          </cell>
        </row>
        <row r="1030">
          <cell r="A1030">
            <v>1068</v>
          </cell>
          <cell r="B1030" t="str">
            <v>SINAPI-I</v>
          </cell>
          <cell r="C1030">
            <v>1068</v>
          </cell>
          <cell r="D1030" t="str">
            <v>CAIXA PARA MEDICAO COLETIVA TIPO L, PADRAO BIFASICO OU TRIFASICO, PARA ATE 4 MEDIDORES, SEM BARRAMENTO E COM PORTAS INFERIOR E SUPERIOR</v>
          </cell>
          <cell r="E1030" t="str">
            <v>UN</v>
          </cell>
          <cell r="F1030" t="str">
            <v>2.280,00</v>
          </cell>
          <cell r="G1030" t="str">
            <v>2.280,00</v>
          </cell>
        </row>
        <row r="1031">
          <cell r="A1031">
            <v>39690</v>
          </cell>
          <cell r="B1031" t="str">
            <v>SINAPI-I</v>
          </cell>
          <cell r="C1031">
            <v>39690</v>
          </cell>
          <cell r="D1031" t="str">
            <v>CAIXA PARA MEDICAO COLETIVA TIPO M, PADRAO BIFASICO OU TRIFASICO, PARA ATE 8 MEDIDORES, SEM BARRAMENTO E COM PORTAS INFERIOR E SUPERIOR</v>
          </cell>
          <cell r="E1031" t="str">
            <v>UN</v>
          </cell>
          <cell r="F1031" t="str">
            <v>3.825,08</v>
          </cell>
          <cell r="G1031" t="str">
            <v>3.825,08</v>
          </cell>
        </row>
        <row r="1032">
          <cell r="A1032">
            <v>39691</v>
          </cell>
          <cell r="B1032" t="str">
            <v>SINAPI-I</v>
          </cell>
          <cell r="C1032">
            <v>39691</v>
          </cell>
          <cell r="D1032" t="str">
            <v>CAIXA PARA MEDICAO COLETIVA TIPO N, PADRAO BIFASICO OU TRIFASICO, PARA ATE 12 MEDIDORES, SEM BARRAMENTO E COM PORTAS INFERIOR E SUPERIOR</v>
          </cell>
          <cell r="E1032" t="str">
            <v>UN</v>
          </cell>
          <cell r="F1032" t="str">
            <v>4.810,88</v>
          </cell>
          <cell r="G1032" t="str">
            <v>4.810,88</v>
          </cell>
        </row>
        <row r="1033">
          <cell r="A1033">
            <v>39808</v>
          </cell>
          <cell r="B1033" t="str">
            <v>SINAPI-I</v>
          </cell>
          <cell r="C1033">
            <v>39808</v>
          </cell>
          <cell r="D1033" t="str">
            <v>CAIXA PARA MEDIDOR MONOFASICO, EM POLICARBONATO / TERMOPLASTICO, PARA ALOJAR 1 DISJUNTOR (PADRAO DA CONCESSIONARIA LOCAL)</v>
          </cell>
          <cell r="E1033" t="str">
            <v>UN</v>
          </cell>
          <cell r="F1033" t="str">
            <v>63,59</v>
          </cell>
          <cell r="G1033" t="str">
            <v>63,59</v>
          </cell>
        </row>
        <row r="1034">
          <cell r="A1034">
            <v>39809</v>
          </cell>
          <cell r="B1034" t="str">
            <v>SINAPI-I</v>
          </cell>
          <cell r="C1034">
            <v>39809</v>
          </cell>
          <cell r="D1034" t="str">
            <v>CAIXA PARA MEDIDOR POLIFASICO, EM POLICARBONATO / TERMOPLASTICO, PARA ALOJAR 1 DISJUNTOR (PADRAO DA CONCESSIONARIA LOCAL)</v>
          </cell>
          <cell r="E1034" t="str">
            <v>UN</v>
          </cell>
          <cell r="F1034" t="str">
            <v>150,83</v>
          </cell>
          <cell r="G1034" t="str">
            <v>150,83</v>
          </cell>
        </row>
        <row r="1035">
          <cell r="A1035">
            <v>43439</v>
          </cell>
          <cell r="B1035" t="str">
            <v>SINAPI-I</v>
          </cell>
          <cell r="C1035">
            <v>43439</v>
          </cell>
          <cell r="D1035" t="str">
            <v>CAIXA PRE-MOLDADA PARA BOCA DE LOBO, EM CONCRETO ARMADO, COM FCK DE 25 MPA, COM DIMENSOES 1,10 X 0,65 X 1,00 M (COMPRIMENTO X LARGURA X ALTURA)</v>
          </cell>
          <cell r="E1035" t="str">
            <v>UN</v>
          </cell>
          <cell r="F1035" t="str">
            <v>458,82</v>
          </cell>
          <cell r="G1035" t="str">
            <v>458,82</v>
          </cell>
        </row>
        <row r="1036">
          <cell r="A1036">
            <v>5103</v>
          </cell>
          <cell r="B1036" t="str">
            <v>SINAPI-I</v>
          </cell>
          <cell r="C1036">
            <v>5103</v>
          </cell>
          <cell r="D1036" t="str">
            <v>CAIXA SIFONADA PVC, 100 X 100 X 50 MM, COM GRELHA REDONDA, BRANCA</v>
          </cell>
          <cell r="E1036" t="str">
            <v>UN</v>
          </cell>
          <cell r="F1036" t="str">
            <v>28,16</v>
          </cell>
          <cell r="G1036" t="str">
            <v>28,16</v>
          </cell>
        </row>
        <row r="1037">
          <cell r="A1037">
            <v>11880</v>
          </cell>
          <cell r="B1037" t="str">
            <v>SINAPI-I</v>
          </cell>
          <cell r="C1037">
            <v>11880</v>
          </cell>
          <cell r="D1037" t="str">
            <v>CAIXA SIFONADA PVC, 250 X 230 X 75 MM, COM TAMPA CEGA QUADRADA, BRANCA</v>
          </cell>
          <cell r="E1037" t="str">
            <v>UN</v>
          </cell>
          <cell r="F1037" t="str">
            <v>118,44</v>
          </cell>
          <cell r="G1037" t="str">
            <v>118,44</v>
          </cell>
        </row>
        <row r="1038">
          <cell r="A1038">
            <v>11714</v>
          </cell>
          <cell r="B1038" t="str">
            <v>SINAPI-I</v>
          </cell>
          <cell r="C1038">
            <v>11714</v>
          </cell>
          <cell r="D1038" t="str">
            <v>CAIXA SIFONADA, PVC, 150 X *185* X 75 MM, COM GRELHA QUADRADA, BRANCA</v>
          </cell>
          <cell r="E1038" t="str">
            <v>UN</v>
          </cell>
          <cell r="F1038" t="str">
            <v>80,69</v>
          </cell>
          <cell r="G1038" t="str">
            <v>80,69</v>
          </cell>
        </row>
        <row r="1039">
          <cell r="A1039">
            <v>11712</v>
          </cell>
          <cell r="B1039" t="str">
            <v>SINAPI-I</v>
          </cell>
          <cell r="C1039">
            <v>11712</v>
          </cell>
          <cell r="D1039" t="str">
            <v>CAIXA SIFONADA, PVC, 150 X 150 X 50 MM, COM GRELHA QUADRADA, BRANCA (NBR 5688)</v>
          </cell>
          <cell r="E1039" t="str">
            <v>UN</v>
          </cell>
          <cell r="F1039" t="str">
            <v>52,69</v>
          </cell>
          <cell r="G1039" t="str">
            <v>52,69</v>
          </cell>
        </row>
        <row r="1040">
          <cell r="A1040">
            <v>11717</v>
          </cell>
          <cell r="B1040" t="str">
            <v>SINAPI-I</v>
          </cell>
          <cell r="C1040">
            <v>11717</v>
          </cell>
          <cell r="D1040" t="str">
            <v>CAIXA SIFONADA, PVC, 150 X 150 X 50 MM, COM GRELHA REDONDA, BRANCA</v>
          </cell>
          <cell r="E1040" t="str">
            <v>UN</v>
          </cell>
          <cell r="F1040" t="str">
            <v>63,52</v>
          </cell>
          <cell r="G1040" t="str">
            <v>63,52</v>
          </cell>
        </row>
        <row r="1041">
          <cell r="A1041">
            <v>1106</v>
          </cell>
          <cell r="B1041" t="str">
            <v>SINAPI-I</v>
          </cell>
          <cell r="C1041">
            <v>1106</v>
          </cell>
          <cell r="D1041" t="str">
            <v>CAL HIDRATADA CH-I PARA ARGAMASSAS</v>
          </cell>
          <cell r="E1041" t="str">
            <v>KG</v>
          </cell>
          <cell r="F1041" t="str">
            <v>0,65</v>
          </cell>
          <cell r="G1041" t="str">
            <v>0,65</v>
          </cell>
        </row>
        <row r="1042">
          <cell r="A1042">
            <v>11161</v>
          </cell>
          <cell r="B1042" t="str">
            <v>SINAPI-I</v>
          </cell>
          <cell r="C1042">
            <v>11161</v>
          </cell>
          <cell r="D1042" t="str">
            <v>CAL HIDRATADA PARA PINTURA</v>
          </cell>
          <cell r="E1042" t="str">
            <v>KG</v>
          </cell>
          <cell r="F1042" t="str">
            <v>1,08</v>
          </cell>
          <cell r="G1042" t="str">
            <v>1,08</v>
          </cell>
        </row>
        <row r="1043">
          <cell r="A1043">
            <v>1107</v>
          </cell>
          <cell r="B1043" t="str">
            <v>SINAPI-I</v>
          </cell>
          <cell r="C1043">
            <v>1107</v>
          </cell>
          <cell r="D1043" t="str">
            <v>CAL VIRGEM COMUM PARA ARGAMASSAS (NBR 6453)</v>
          </cell>
          <cell r="E1043" t="str">
            <v>KG</v>
          </cell>
          <cell r="F1043" t="str">
            <v>0,55</v>
          </cell>
          <cell r="G1043" t="str">
            <v>0,55</v>
          </cell>
        </row>
        <row r="1044">
          <cell r="A1044">
            <v>44479</v>
          </cell>
          <cell r="B1044" t="str">
            <v>SINAPI-I</v>
          </cell>
          <cell r="C1044">
            <v>44479</v>
          </cell>
          <cell r="D1044" t="str">
            <v>CALCARIO DOLOMITICO A (POSTO PEDREIRA/FORNECEDOR,  SEM FRETE)</v>
          </cell>
          <cell r="E1044" t="str">
            <v>KG</v>
          </cell>
          <cell r="F1044" t="str">
            <v>0,10</v>
          </cell>
          <cell r="G1044" t="str">
            <v>0,10</v>
          </cell>
        </row>
        <row r="1045">
          <cell r="A1045">
            <v>41068</v>
          </cell>
          <cell r="B1045" t="str">
            <v>SINAPI-I</v>
          </cell>
          <cell r="C1045">
            <v>41068</v>
          </cell>
          <cell r="D1045" t="str">
            <v>CALCETEIRO  (MENSALISTA)</v>
          </cell>
          <cell r="E1045" t="str">
            <v>MES</v>
          </cell>
          <cell r="F1045" t="str">
            <v>2.997,13</v>
          </cell>
          <cell r="G1045" t="str">
            <v>3.471,47</v>
          </cell>
        </row>
        <row r="1046">
          <cell r="A1046">
            <v>4759</v>
          </cell>
          <cell r="B1046" t="str">
            <v>SINAPI-I</v>
          </cell>
          <cell r="C1046">
            <v>4759</v>
          </cell>
          <cell r="D1046" t="str">
            <v>CALCETEIRO (HORISTA)</v>
          </cell>
          <cell r="E1046" t="str">
            <v>H</v>
          </cell>
          <cell r="F1046" t="str">
            <v>17,05</v>
          </cell>
          <cell r="G1046" t="str">
            <v>19,74</v>
          </cell>
        </row>
        <row r="1047">
          <cell r="A1047">
            <v>1108</v>
          </cell>
          <cell r="B1047" t="str">
            <v>SINAPI-I</v>
          </cell>
          <cell r="C1047">
            <v>1108</v>
          </cell>
          <cell r="D1047" t="str">
            <v>CALHA MOLDURA AMERICANA DE CHAPA DE ACO GALVANIZADA NUM 26, CORTE 33 CM</v>
          </cell>
          <cell r="E1047" t="str">
            <v>M</v>
          </cell>
          <cell r="F1047" t="str">
            <v>37,18</v>
          </cell>
          <cell r="G1047" t="str">
            <v>37,18</v>
          </cell>
        </row>
        <row r="1048">
          <cell r="A1048">
            <v>1117</v>
          </cell>
          <cell r="B1048" t="str">
            <v>SINAPI-I</v>
          </cell>
          <cell r="C1048">
            <v>1117</v>
          </cell>
          <cell r="D1048" t="str">
            <v>CALHA PARA AGUA FURTADA DE CHAPA DE ACO GALVANIZADA NUM 26, CORTE 40 CM</v>
          </cell>
          <cell r="E1048" t="str">
            <v>M</v>
          </cell>
          <cell r="F1048" t="str">
            <v>37,47</v>
          </cell>
          <cell r="G1048" t="str">
            <v>37,47</v>
          </cell>
        </row>
        <row r="1049">
          <cell r="A1049">
            <v>1118</v>
          </cell>
          <cell r="B1049" t="str">
            <v>SINAPI-I</v>
          </cell>
          <cell r="C1049">
            <v>1118</v>
          </cell>
          <cell r="D1049" t="str">
            <v>CALHA PARA AGUA FURTADA DE CHAPA DE ACO GALVANIZADA NUM 26, CORTE 50 CM</v>
          </cell>
          <cell r="E1049" t="str">
            <v>M</v>
          </cell>
          <cell r="F1049" t="str">
            <v>44,29</v>
          </cell>
          <cell r="G1049" t="str">
            <v>44,29</v>
          </cell>
        </row>
        <row r="1050">
          <cell r="A1050">
            <v>1110</v>
          </cell>
          <cell r="B1050" t="str">
            <v>SINAPI-I</v>
          </cell>
          <cell r="C1050">
            <v>1110</v>
          </cell>
          <cell r="D1050" t="str">
            <v>CALHA PLATIBANDA DE CHAPA DE ACO GALVANIZADA NUM 26, CORTE 45 CM</v>
          </cell>
          <cell r="E1050" t="str">
            <v>M</v>
          </cell>
          <cell r="F1050" t="str">
            <v>44,29</v>
          </cell>
          <cell r="G1050" t="str">
            <v>44,29</v>
          </cell>
        </row>
        <row r="1051">
          <cell r="A1051">
            <v>12618</v>
          </cell>
          <cell r="B1051" t="str">
            <v>SINAPI-I</v>
          </cell>
          <cell r="C1051">
            <v>12618</v>
          </cell>
          <cell r="D1051" t="str">
            <v>CALHA PLUVIAL DE PVC, DIAMETRO ENTRE 119 E 170 MM, COMPRIMENTO DE 3 M, PARA DRENAGEM PREDIAL</v>
          </cell>
          <cell r="E1051" t="str">
            <v>UN</v>
          </cell>
          <cell r="F1051" t="str">
            <v>49,52</v>
          </cell>
          <cell r="G1051" t="str">
            <v>49,52</v>
          </cell>
        </row>
        <row r="1052">
          <cell r="A1052">
            <v>40784</v>
          </cell>
          <cell r="B1052" t="str">
            <v>SINAPI-I</v>
          </cell>
          <cell r="C1052">
            <v>40784</v>
          </cell>
          <cell r="D1052" t="str">
            <v>CALHA QUADRADA DE CHAPA DE ACO GALVANIZADA NUM 24, CORTE 100 CM</v>
          </cell>
          <cell r="E1052" t="str">
            <v>M</v>
          </cell>
          <cell r="F1052" t="str">
            <v>122,16</v>
          </cell>
          <cell r="G1052" t="str">
            <v>122,16</v>
          </cell>
        </row>
        <row r="1053">
          <cell r="A1053">
            <v>40782</v>
          </cell>
          <cell r="B1053" t="str">
            <v>SINAPI-I</v>
          </cell>
          <cell r="C1053">
            <v>40782</v>
          </cell>
          <cell r="D1053" t="str">
            <v>CALHA QUADRADA DE CHAPA DE ACO GALVANIZADA NUM 24, CORTE 33 CM</v>
          </cell>
          <cell r="E1053" t="str">
            <v>M</v>
          </cell>
          <cell r="F1053" t="str">
            <v>47,94</v>
          </cell>
          <cell r="G1053" t="str">
            <v>47,94</v>
          </cell>
        </row>
        <row r="1054">
          <cell r="A1054">
            <v>40783</v>
          </cell>
          <cell r="B1054" t="str">
            <v>SINAPI-I</v>
          </cell>
          <cell r="C1054">
            <v>40783</v>
          </cell>
          <cell r="D1054" t="str">
            <v>CALHA QUADRADA DE CHAPA DE ACO GALVANIZADA NUM 24, CORTE 50 CM</v>
          </cell>
          <cell r="E1054" t="str">
            <v>M</v>
          </cell>
          <cell r="F1054" t="str">
            <v>62,45</v>
          </cell>
          <cell r="G1054" t="str">
            <v>62,45</v>
          </cell>
        </row>
        <row r="1055">
          <cell r="A1055">
            <v>1109</v>
          </cell>
          <cell r="B1055" t="str">
            <v>SINAPI-I</v>
          </cell>
          <cell r="C1055">
            <v>1109</v>
          </cell>
          <cell r="D1055" t="str">
            <v>CALHA QUADRADA DE CHAPA DE ACO GALVANIZADA NUM 26, CORTE 33 CM</v>
          </cell>
          <cell r="E1055" t="str">
            <v>M</v>
          </cell>
          <cell r="F1055" t="str">
            <v>37,18</v>
          </cell>
          <cell r="G1055" t="str">
            <v>37,18</v>
          </cell>
        </row>
        <row r="1056">
          <cell r="A1056">
            <v>1119</v>
          </cell>
          <cell r="B1056" t="str">
            <v>SINAPI-I</v>
          </cell>
          <cell r="C1056">
            <v>1119</v>
          </cell>
          <cell r="D1056" t="str">
            <v>CALHA QUADRADA DE CHAPA DE ACO GALVANIZADA NUM 28, CORTE 25 CM</v>
          </cell>
          <cell r="E1056" t="str">
            <v>M</v>
          </cell>
          <cell r="F1056" t="str">
            <v>23,97</v>
          </cell>
          <cell r="G1056" t="str">
            <v>23,97</v>
          </cell>
        </row>
        <row r="1057">
          <cell r="A1057">
            <v>13115</v>
          </cell>
          <cell r="B1057" t="str">
            <v>SINAPI-I</v>
          </cell>
          <cell r="C1057">
            <v>13115</v>
          </cell>
          <cell r="D1057" t="str">
            <v>CALHA/CANALETA DE CONCRETO SIMPLES, TIPO MEIA CANA, DIAMETRO DE 20 CM, PARA AGUA PLUVIAL</v>
          </cell>
          <cell r="E1057" t="str">
            <v>M</v>
          </cell>
          <cell r="F1057" t="str">
            <v>17,02</v>
          </cell>
          <cell r="G1057" t="str">
            <v>17,02</v>
          </cell>
        </row>
        <row r="1058">
          <cell r="A1058">
            <v>10541</v>
          </cell>
          <cell r="B1058" t="str">
            <v>SINAPI-I</v>
          </cell>
          <cell r="C1058">
            <v>10541</v>
          </cell>
          <cell r="D1058" t="str">
            <v>CALHA/CANALETA DE CONCRETO SIMPLES, TIPO MEIA CANA, DIAMETRO DE 30 CM, PARA AGUA PLUVIAL</v>
          </cell>
          <cell r="E1058" t="str">
            <v>M</v>
          </cell>
          <cell r="F1058" t="str">
            <v>20,80</v>
          </cell>
          <cell r="G1058" t="str">
            <v>20,80</v>
          </cell>
        </row>
        <row r="1059">
          <cell r="A1059">
            <v>10542</v>
          </cell>
          <cell r="B1059" t="str">
            <v>SINAPI-I</v>
          </cell>
          <cell r="C1059">
            <v>10542</v>
          </cell>
          <cell r="D1059" t="str">
            <v>CALHA/CANALETA DE CONCRETO SIMPLES, TIPO MEIA CANA, DIAMETRO DE 40 CM, PARA AGUA PLUVIAL</v>
          </cell>
          <cell r="E1059" t="str">
            <v>M</v>
          </cell>
          <cell r="F1059" t="str">
            <v>27,20</v>
          </cell>
          <cell r="G1059" t="str">
            <v>27,20</v>
          </cell>
        </row>
        <row r="1060">
          <cell r="A1060">
            <v>10543</v>
          </cell>
          <cell r="B1060" t="str">
            <v>SINAPI-I</v>
          </cell>
          <cell r="C1060">
            <v>10543</v>
          </cell>
          <cell r="D1060" t="str">
            <v>CALHA/CANALETA DE CONCRETO SIMPLES, TIPO MEIA CANA, DIAMETRO DE 50 CM, PARA AGUA PLUVIAL</v>
          </cell>
          <cell r="E1060" t="str">
            <v>M</v>
          </cell>
          <cell r="F1060" t="str">
            <v>44,13</v>
          </cell>
          <cell r="G1060" t="str">
            <v>44,13</v>
          </cell>
        </row>
        <row r="1061">
          <cell r="A1061">
            <v>10544</v>
          </cell>
          <cell r="B1061" t="str">
            <v>SINAPI-I</v>
          </cell>
          <cell r="C1061">
            <v>10544</v>
          </cell>
          <cell r="D1061" t="str">
            <v>CALHA/CANALETA DE CONCRETO SIMPLES, TIPO MEIA CANA, DIAMETRO DE 60 CM, PARA AGUA PLUVIAL</v>
          </cell>
          <cell r="E1061" t="str">
            <v>M</v>
          </cell>
          <cell r="F1061" t="str">
            <v>57,08</v>
          </cell>
          <cell r="G1061" t="str">
            <v>57,08</v>
          </cell>
        </row>
        <row r="1062">
          <cell r="A1062">
            <v>10545</v>
          </cell>
          <cell r="B1062" t="str">
            <v>SINAPI-I</v>
          </cell>
          <cell r="C1062">
            <v>10545</v>
          </cell>
          <cell r="D1062" t="str">
            <v>CALHA/CANALETA DE CONCRETO SIMPLES, TIPO MEIA CANA, DIAMETRO DE 80 CM, PARA AGUA PLUVIAL</v>
          </cell>
          <cell r="E1062" t="str">
            <v>M</v>
          </cell>
          <cell r="F1062" t="str">
            <v>106,67</v>
          </cell>
          <cell r="G1062" t="str">
            <v>106,67</v>
          </cell>
        </row>
        <row r="1063">
          <cell r="A1063">
            <v>38365</v>
          </cell>
          <cell r="B1063" t="str">
            <v>SINAPI-I</v>
          </cell>
          <cell r="C1063">
            <v>38365</v>
          </cell>
          <cell r="D1063" t="str">
            <v>CAMADA SEPARADORA DE FILME DE POLIETILENO 20 A 25 MICRA</v>
          </cell>
          <cell r="E1063" t="str">
            <v>M2</v>
          </cell>
          <cell r="F1063" t="str">
            <v>1,78</v>
          </cell>
          <cell r="G1063" t="str">
            <v>1,78</v>
          </cell>
        </row>
        <row r="1064">
          <cell r="A1064">
            <v>37745</v>
          </cell>
          <cell r="B1064" t="str">
            <v>SINAPI-I</v>
          </cell>
          <cell r="C1064">
            <v>37745</v>
          </cell>
          <cell r="D1064" t="str">
            <v>CAMINHAO TOCO, PESO BRUTO TOTAL 13000 KG, CARGA UTIL MAXIMA 7925 KG, DISTANCIA ENTRE EIXOS 4,80 M, POTENCIA 189 CV (INCLUI CABINE E CHASSI, NAO INCLUI CARROCERIA)</v>
          </cell>
          <cell r="E1064" t="str">
            <v>UN</v>
          </cell>
          <cell r="F1064" t="str">
            <v>398.477,00</v>
          </cell>
          <cell r="G1064" t="str">
            <v>398.477,00</v>
          </cell>
        </row>
        <row r="1065">
          <cell r="A1065">
            <v>37754</v>
          </cell>
          <cell r="B1065" t="str">
            <v>SINAPI-I</v>
          </cell>
          <cell r="C1065">
            <v>37754</v>
          </cell>
          <cell r="D1065" t="str">
            <v>CAMINHAO TOCO, PESO BRUTO TOTAL 14300 KG, CARGA UTIL MAXIMA 9590 KG, DISTANCIA ENTRE EIXOS 4,76 M, POTENCIA 185 CV (INCLUI CABINE E CHASSI, NAO INCLUI CARROCERIA)</v>
          </cell>
          <cell r="E1065" t="str">
            <v>UN</v>
          </cell>
          <cell r="F1065" t="str">
            <v>416.131,04</v>
          </cell>
          <cell r="G1065" t="str">
            <v>416.131,04</v>
          </cell>
        </row>
        <row r="1066">
          <cell r="A1066">
            <v>37761</v>
          </cell>
          <cell r="B1066" t="str">
            <v>SINAPI-I</v>
          </cell>
          <cell r="C1066">
            <v>37761</v>
          </cell>
          <cell r="D1066" t="str">
            <v>CAMINHAO TOCO, PESO BRUTO TOTAL 16000 KG, CARGA UTIL MAXIMA DE 10685 KG, DISTANCIA ENTRE EIXOS 4,8M, POTENCIA 189 CV (INCLUI CABINE E CHASSI, NAO INCLUI CARROCERIA)</v>
          </cell>
          <cell r="E1066" t="str">
            <v>UN</v>
          </cell>
          <cell r="F1066" t="str">
            <v>350.558,86</v>
          </cell>
          <cell r="G1066" t="str">
            <v>350.558,86</v>
          </cell>
        </row>
        <row r="1067">
          <cell r="A1067">
            <v>37757</v>
          </cell>
          <cell r="B1067" t="str">
            <v>SINAPI-I</v>
          </cell>
          <cell r="C1067">
            <v>37757</v>
          </cell>
          <cell r="D1067" t="str">
            <v>CAMINHAO TOCO, PESO BRUTO TOTAL 16000 KG, CARGA UTIL MAXIMA 10600 KG, DISTANCIA ENTRE EIXOS 4,80 M, POTENCIA 275 CV (INCLUI CABINE E CHASSI, NAO INCLUI CARROCERIA)</v>
          </cell>
          <cell r="E1067" t="str">
            <v>UN</v>
          </cell>
          <cell r="F1067" t="str">
            <v>488.008,20</v>
          </cell>
          <cell r="G1067" t="str">
            <v>488.008,20</v>
          </cell>
        </row>
        <row r="1068">
          <cell r="A1068">
            <v>37759</v>
          </cell>
          <cell r="B1068" t="str">
            <v>SINAPI-I</v>
          </cell>
          <cell r="C1068">
            <v>37759</v>
          </cell>
          <cell r="D1068" t="str">
            <v>CAMINHAO TOCO, PESO BRUTO TOTAL 16000 KG, CARGA UTIL MAXIMA 10780 KG, DISTANCIA ENTRE EIXOS 3,56 M, POTENCIA 275 CV (INCLUI CABINE E CHASSI, NAO INCLUI CARROCERIA)</v>
          </cell>
          <cell r="E1068" t="str">
            <v>UN</v>
          </cell>
          <cell r="F1068" t="str">
            <v>489.899,73</v>
          </cell>
          <cell r="G1068" t="str">
            <v>489.899,73</v>
          </cell>
        </row>
        <row r="1069">
          <cell r="A1069">
            <v>37766</v>
          </cell>
          <cell r="B1069" t="str">
            <v>SINAPI-I</v>
          </cell>
          <cell r="C1069">
            <v>37766</v>
          </cell>
          <cell r="D1069" t="str">
            <v>CAMINHAO TOCO, PESO BRUTO TOTAL 16000 KG, CARGA UTIL MAXIMA 11030 KG, DISTANCIA ENTRE EIXOS 3,56M, POTENCIA 186 CV (INCLUI CABINE E CHASSI, NAO INCLUI CARROCERIA)</v>
          </cell>
          <cell r="E1069" t="str">
            <v>UN</v>
          </cell>
          <cell r="F1069" t="str">
            <v>489.899,69</v>
          </cell>
          <cell r="G1069" t="str">
            <v>489.899,69</v>
          </cell>
        </row>
        <row r="1070">
          <cell r="A1070">
            <v>37752</v>
          </cell>
          <cell r="B1070" t="str">
            <v>SINAPI-I</v>
          </cell>
          <cell r="C1070">
            <v>37752</v>
          </cell>
          <cell r="D1070" t="str">
            <v>CAMINHAO TOCO, PESO BRUTO TOTAL 16000 KG, CARGA UTIL MAXIMA 11130 KG, DISTANCIA ENTRE EIXOS 5,36 M, POTENCIA 185 CV (INCLUI CABINE E CHASSI, NAO INCLUI CARROCERIA)</v>
          </cell>
          <cell r="E1070" t="str">
            <v>UN</v>
          </cell>
          <cell r="F1070" t="str">
            <v>444.251,40</v>
          </cell>
          <cell r="G1070" t="str">
            <v>444.251,40</v>
          </cell>
        </row>
        <row r="1071">
          <cell r="A1071">
            <v>37760</v>
          </cell>
          <cell r="B1071" t="str">
            <v>SINAPI-I</v>
          </cell>
          <cell r="C1071">
            <v>37760</v>
          </cell>
          <cell r="D1071" t="str">
            <v>CAMINHAO TOCO, PESO BRUTO TOTAL 16000 KG, CARGA UTIL MAXIMA 13071 KG, DISTANCIA ENTRE EIXOS 4,80 M, POTENCIA 230 CV (INCLUI CABINE E CHASSI, NAO INCLUI CARROCERIA)</v>
          </cell>
          <cell r="E1071" t="str">
            <v>UN</v>
          </cell>
          <cell r="F1071" t="str">
            <v>467.832,16</v>
          </cell>
          <cell r="G1071" t="str">
            <v>467.832,16</v>
          </cell>
        </row>
        <row r="1072">
          <cell r="A1072">
            <v>37765</v>
          </cell>
          <cell r="B1072" t="str">
            <v>SINAPI-I</v>
          </cell>
          <cell r="C1072">
            <v>37765</v>
          </cell>
          <cell r="D1072" t="str">
            <v>CAMINHAO TOCO, PESO BRUTO TOTAL 8250 KG, CARGA UTIL MAXIMA 5110 KG, DISTANCIA ENTRE EIXOS 4,30 M, POTENCIA 162 CV (INCLUI CABINE E CHASSI, NAO INCLUI CARROCERIA)</v>
          </cell>
          <cell r="E1072" t="str">
            <v>UN</v>
          </cell>
          <cell r="F1072" t="str">
            <v>326.599,83</v>
          </cell>
          <cell r="G1072" t="str">
            <v>326.599,83</v>
          </cell>
        </row>
        <row r="1073">
          <cell r="A1073">
            <v>37746</v>
          </cell>
          <cell r="B1073" t="str">
            <v>SINAPI-I</v>
          </cell>
          <cell r="C1073">
            <v>37746</v>
          </cell>
          <cell r="D1073" t="str">
            <v>CAMINHAO TOCO, PESO BRUTO TOTAL 9000 KG, CARGA UTIL MAXIMA 5940 KG, DISTANCIA ENTRE EIXOS 3,69 M, POTENCIA 177 CV (INCLUI CABINE E CHASSI, NAO INCLUI CARROCERIA)</v>
          </cell>
          <cell r="E1073" t="str">
            <v>UN</v>
          </cell>
          <cell r="F1073" t="str">
            <v>358.061,82</v>
          </cell>
          <cell r="G1073" t="str">
            <v>358.061,82</v>
          </cell>
        </row>
        <row r="1074">
          <cell r="A1074">
            <v>37750</v>
          </cell>
          <cell r="B1074" t="str">
            <v>SINAPI-I</v>
          </cell>
          <cell r="C1074">
            <v>37750</v>
          </cell>
          <cell r="D1074" t="str">
            <v>CAMINHAO TOCO, PESO BRUTO TOTAL 9600 KG, CARGA UTIL MAXIMA 6110 KG, DISTANCIA ENTRE EIXOS 3,70 M, POTENCIA 156 CV (INCLUI CABINE E CHASSI, NAO INCLUI CARROCERIA)</v>
          </cell>
          <cell r="E1074" t="str">
            <v>UN</v>
          </cell>
          <cell r="F1074" t="str">
            <v>356.800,84</v>
          </cell>
          <cell r="G1074" t="str">
            <v>356.800,84</v>
          </cell>
        </row>
        <row r="1075">
          <cell r="A1075">
            <v>37756</v>
          </cell>
          <cell r="B1075" t="str">
            <v>SINAPI-I</v>
          </cell>
          <cell r="C1075">
            <v>37756</v>
          </cell>
          <cell r="D1075" t="str">
            <v>CAMINHAO TOCO, PESO BRUTO TOTAL 9700 KG, CARGA UTIL MAXIMA 6360 KG, DISTANCIA ENTRE EIXOS 4,30 M, POTENCIA 160 CV (INCLUI CABINE E CHASSI, NAO INCLUI CARROCERIA)</v>
          </cell>
          <cell r="E1075" t="str">
            <v>UN</v>
          </cell>
          <cell r="F1075" t="str">
            <v>350.558,86</v>
          </cell>
          <cell r="G1075" t="str">
            <v>350.558,86</v>
          </cell>
        </row>
        <row r="1076">
          <cell r="A1076">
            <v>37755</v>
          </cell>
          <cell r="B1076" t="str">
            <v>SINAPI-I</v>
          </cell>
          <cell r="C1076">
            <v>37755</v>
          </cell>
          <cell r="D1076" t="str">
            <v>CAMINHAO TRUCADO, PESO BRUTO TOTAL 22000 KG, CARGA UTIL MAXIMA 15350 KG, DISTANCIA ENTRE EIXOS 5,17 M, POTENCIA 238 CV (INCLUI CABINE E CHASSI, NAO INCLUI CARROCERIA)</v>
          </cell>
          <cell r="E1076" t="str">
            <v>UN</v>
          </cell>
          <cell r="F1076" t="str">
            <v>509.445,27</v>
          </cell>
          <cell r="G1076" t="str">
            <v>509.445,27</v>
          </cell>
        </row>
        <row r="1077">
          <cell r="A1077">
            <v>37758</v>
          </cell>
          <cell r="B1077" t="str">
            <v>SINAPI-I</v>
          </cell>
          <cell r="C1077">
            <v>37758</v>
          </cell>
          <cell r="D1077" t="str">
            <v>CAMINHAO TRUCADO, PESO BRUTO TOTAL 23000 KG, CARGA UTIL MAXIMA 15378 KG, DISTANCIA ENTRE EIXOS 4,80 M, POTENCIA 326 CV (INCLUI CABINE E CHASSI, NAO INCLUI CARROCERIA)</v>
          </cell>
          <cell r="E1077" t="str">
            <v>UN</v>
          </cell>
          <cell r="F1077" t="str">
            <v>575.017,45</v>
          </cell>
          <cell r="G1077" t="str">
            <v>575.017,45</v>
          </cell>
        </row>
        <row r="1078">
          <cell r="A1078">
            <v>37747</v>
          </cell>
          <cell r="B1078" t="str">
            <v>SINAPI-I</v>
          </cell>
          <cell r="C1078">
            <v>37747</v>
          </cell>
          <cell r="D1078" t="str">
            <v>CAMINHAO TRUCADO, PESO BRUTO TOTAL 23000 KG, CARGA UTIL MAXIMA 15935 KG, DISTANCIA ENTRE EIXOS 4,80 M, POTENCIA 230 CV (INCLUI CABINE E CHASSI, NAO INCLUI CARROCERIA)</v>
          </cell>
          <cell r="E1078" t="str">
            <v>UN</v>
          </cell>
          <cell r="F1078" t="str">
            <v>517.389,58</v>
          </cell>
          <cell r="G1078" t="str">
            <v>517.389,58</v>
          </cell>
        </row>
        <row r="1079">
          <cell r="A1079">
            <v>37767</v>
          </cell>
          <cell r="B1079" t="str">
            <v>SINAPI-I</v>
          </cell>
          <cell r="C1079">
            <v>37767</v>
          </cell>
          <cell r="D1079" t="str">
            <v>CAMINHAO TRUCADO, PESO BRUTO TOTAL 23000 KG, CARGA UTIL MAXIMA 15940 KG, DISTANCIA ENTRE EIXOS 3,60 M, POTENCIA 286 CV (INCLUI CABINE E CHASSI, NAO INCLUI CARROCERIA)</v>
          </cell>
          <cell r="E1079" t="str">
            <v>UN</v>
          </cell>
          <cell r="F1079" t="str">
            <v>546.014,38</v>
          </cell>
          <cell r="G1079" t="str">
            <v>546.014,38</v>
          </cell>
        </row>
        <row r="1080">
          <cell r="A1080">
            <v>37751</v>
          </cell>
          <cell r="B1080" t="str">
            <v>SINAPI-I</v>
          </cell>
          <cell r="C1080">
            <v>37751</v>
          </cell>
          <cell r="D1080" t="str">
            <v>CAMINHAO TRUCADO, PESO BRUTO TOTAL 23000 KG, CARGA UTIL MAXIMA 16190 KG, DISTANCIA ENTRE EIXOS 3,60 M, POTENCIA 286 CV (INCLUI CABINE E CHASSI, NAO INCLUI CARROCERIA)</v>
          </cell>
          <cell r="E1080" t="str">
            <v>UN</v>
          </cell>
          <cell r="F1080" t="str">
            <v>546.014,38</v>
          </cell>
          <cell r="G1080" t="str">
            <v>546.014,38</v>
          </cell>
        </row>
        <row r="1081">
          <cell r="A1081">
            <v>37749</v>
          </cell>
          <cell r="B1081" t="str">
            <v>SINAPI-I</v>
          </cell>
          <cell r="C1081">
            <v>37749</v>
          </cell>
          <cell r="D1081" t="str">
            <v>CAMINHAO TRUCADO, PESO BRUTO TOTAL 23000 KG, CARGA UTIL MAXIMA 16360 KG, CABINE ESTENDIDA, DISTANCIA ENTRE EIXOS 3,56 M, POTENCIA 275 CV (INCLUI CABINE E CHASSI, NAO INCLUI CARROCERIA)</v>
          </cell>
          <cell r="E1081" t="str">
            <v>UN</v>
          </cell>
          <cell r="F1081" t="str">
            <v>539.709,36</v>
          </cell>
          <cell r="G1081" t="str">
            <v>539.709,36</v>
          </cell>
        </row>
        <row r="1082">
          <cell r="A1082">
            <v>1159</v>
          </cell>
          <cell r="B1082" t="str">
            <v>SINAPI-I</v>
          </cell>
          <cell r="C1082">
            <v>1159</v>
          </cell>
          <cell r="D1082" t="str">
            <v>CAMINHONETE COM MOTOR A DIESEL, POTENCIA *160* CV, CABINE DUPLA, 4X4</v>
          </cell>
          <cell r="E1082" t="str">
            <v>UN</v>
          </cell>
          <cell r="F1082" t="str">
            <v>238.827,67</v>
          </cell>
          <cell r="G1082" t="str">
            <v>238.827,67</v>
          </cell>
        </row>
        <row r="1083">
          <cell r="A1083">
            <v>12114</v>
          </cell>
          <cell r="B1083" t="str">
            <v>SINAPI-I</v>
          </cell>
          <cell r="C1083">
            <v>12114</v>
          </cell>
          <cell r="D1083" t="str">
            <v>CAMPAINHA ALTA POTENCIA 110V / 220V, DIAMETRO 150 MM</v>
          </cell>
          <cell r="E1083" t="str">
            <v>UN</v>
          </cell>
          <cell r="F1083" t="str">
            <v>129,91</v>
          </cell>
          <cell r="G1083" t="str">
            <v>129,91</v>
          </cell>
        </row>
        <row r="1084">
          <cell r="A1084">
            <v>38106</v>
          </cell>
          <cell r="B1084" t="str">
            <v>SINAPI-I</v>
          </cell>
          <cell r="C1084">
            <v>38106</v>
          </cell>
          <cell r="D1084" t="str">
            <v>CAMPAINHA CIGARRA 127 V / 220 V (APENAS MODULO)</v>
          </cell>
          <cell r="E1084" t="str">
            <v>UN</v>
          </cell>
          <cell r="F1084" t="str">
            <v>17,65</v>
          </cell>
          <cell r="G1084" t="str">
            <v>17,65</v>
          </cell>
        </row>
        <row r="1085">
          <cell r="A1085">
            <v>38085</v>
          </cell>
          <cell r="B1085" t="str">
            <v>SINAPI-I</v>
          </cell>
          <cell r="C1085">
            <v>38085</v>
          </cell>
          <cell r="D1085" t="str">
            <v>CAMPAINHA CIGARRA 127 V / 220 V, CONJUNTO MONTADO PARA EMBUTIR 4" X 2" (PLACA + SUPORTE + MODULO)</v>
          </cell>
          <cell r="E1085" t="str">
            <v>UN</v>
          </cell>
          <cell r="F1085" t="str">
            <v>20,85</v>
          </cell>
          <cell r="G1085" t="str">
            <v>20,85</v>
          </cell>
        </row>
        <row r="1086">
          <cell r="A1086">
            <v>38599</v>
          </cell>
          <cell r="B1086" t="str">
            <v>SINAPI-I</v>
          </cell>
          <cell r="C1086">
            <v>38599</v>
          </cell>
          <cell r="D1086" t="str">
            <v>CANALETA DE CONCRETO ESTRUTURAL 14 X 19 X 29 CM, FBK 14 MPA (NBR 6136)</v>
          </cell>
          <cell r="E1086" t="str">
            <v>UN</v>
          </cell>
          <cell r="F1086" t="str">
            <v>4,63</v>
          </cell>
          <cell r="G1086" t="str">
            <v>4,63</v>
          </cell>
        </row>
        <row r="1087">
          <cell r="A1087">
            <v>38596</v>
          </cell>
          <cell r="B1087" t="str">
            <v>SINAPI-I</v>
          </cell>
          <cell r="C1087">
            <v>38596</v>
          </cell>
          <cell r="D1087" t="str">
            <v>CANALETA DE CONCRETO ESTRUTURAL 14 X 19 X 29 CM, FBK 4,5 MPA (NBR 6136)</v>
          </cell>
          <cell r="E1087" t="str">
            <v>UN</v>
          </cell>
          <cell r="F1087" t="str">
            <v>3,85</v>
          </cell>
          <cell r="G1087" t="str">
            <v>3,85</v>
          </cell>
        </row>
        <row r="1088">
          <cell r="A1088">
            <v>38600</v>
          </cell>
          <cell r="B1088" t="str">
            <v>SINAPI-I</v>
          </cell>
          <cell r="C1088">
            <v>38600</v>
          </cell>
          <cell r="D1088" t="str">
            <v>CANALETA DE CONCRETO ESTRUTURAL 14 X 19 X 39 CM, FBK 14 MPA (NBR 6136)</v>
          </cell>
          <cell r="E1088" t="str">
            <v>UN</v>
          </cell>
          <cell r="F1088" t="str">
            <v>4,91</v>
          </cell>
          <cell r="G1088" t="str">
            <v>4,91</v>
          </cell>
        </row>
        <row r="1089">
          <cell r="A1089">
            <v>38597</v>
          </cell>
          <cell r="B1089" t="str">
            <v>SINAPI-I</v>
          </cell>
          <cell r="C1089">
            <v>38597</v>
          </cell>
          <cell r="D1089" t="str">
            <v>CANALETA DE CONCRETO ESTRUTURAL 14 X 19 X 39 CM, FBK 4,5 MPA (NBR 6136)</v>
          </cell>
          <cell r="E1089" t="str">
            <v>UN</v>
          </cell>
          <cell r="F1089" t="str">
            <v>3,87</v>
          </cell>
          <cell r="G1089" t="str">
            <v>3,87</v>
          </cell>
        </row>
        <row r="1090">
          <cell r="A1090">
            <v>659</v>
          </cell>
          <cell r="B1090" t="str">
            <v>SINAPI-I</v>
          </cell>
          <cell r="C1090">
            <v>659</v>
          </cell>
          <cell r="D1090" t="str">
            <v>CANALETA DE CONCRETO 14 X 19 X 19 CM (CLASSE C - NBR 6136)</v>
          </cell>
          <cell r="E1090" t="str">
            <v>UN</v>
          </cell>
          <cell r="F1090" t="str">
            <v>2,22</v>
          </cell>
          <cell r="G1090" t="str">
            <v>2,22</v>
          </cell>
        </row>
        <row r="1091">
          <cell r="A1091">
            <v>660</v>
          </cell>
          <cell r="B1091" t="str">
            <v>SINAPI-I</v>
          </cell>
          <cell r="C1091">
            <v>660</v>
          </cell>
          <cell r="D1091" t="str">
            <v>CANALETA DE CONCRETO 19 X 19 X 19 CM (CLASSE C - NBR 6136)</v>
          </cell>
          <cell r="E1091" t="str">
            <v>UN</v>
          </cell>
          <cell r="F1091" t="str">
            <v>2,67</v>
          </cell>
          <cell r="G1091" t="str">
            <v>2,67</v>
          </cell>
        </row>
        <row r="1092">
          <cell r="A1092">
            <v>658</v>
          </cell>
          <cell r="B1092" t="str">
            <v>SINAPI-I</v>
          </cell>
          <cell r="C1092">
            <v>658</v>
          </cell>
          <cell r="D1092" t="str">
            <v>CANALETA DE CONCRETO 9 X 19 X 19 CM (CLASSE C - NBR 6136)</v>
          </cell>
          <cell r="E1092" t="str">
            <v>UN</v>
          </cell>
          <cell r="F1092" t="str">
            <v>1,50</v>
          </cell>
          <cell r="G1092" t="str">
            <v>1,50</v>
          </cell>
        </row>
        <row r="1093">
          <cell r="A1093">
            <v>38548</v>
          </cell>
          <cell r="B1093" t="str">
            <v>SINAPI-I</v>
          </cell>
          <cell r="C1093">
            <v>38548</v>
          </cell>
          <cell r="D1093" t="str">
            <v>CANALETA ESTRUTURAL CERAMICA, 14 X 19 X 19 CM, 6,0 MPA (NBR 15270)</v>
          </cell>
          <cell r="E1093" t="str">
            <v>UN</v>
          </cell>
          <cell r="F1093" t="str">
            <v>1,83</v>
          </cell>
          <cell r="G1093" t="str">
            <v>1,83</v>
          </cell>
        </row>
        <row r="1094">
          <cell r="A1094">
            <v>34649</v>
          </cell>
          <cell r="B1094" t="str">
            <v>SINAPI-I</v>
          </cell>
          <cell r="C1094">
            <v>34649</v>
          </cell>
          <cell r="D1094" t="str">
            <v>CANALETA ESTRUTURAL CERAMICA, 14 X 19 X 29 CM, 6,0 MPA (NBR 15270)</v>
          </cell>
          <cell r="E1094" t="str">
            <v>UN</v>
          </cell>
          <cell r="F1094" t="str">
            <v>2,47</v>
          </cell>
          <cell r="G1094" t="str">
            <v>2,47</v>
          </cell>
        </row>
        <row r="1095">
          <cell r="A1095">
            <v>34655</v>
          </cell>
          <cell r="B1095" t="str">
            <v>SINAPI-I</v>
          </cell>
          <cell r="C1095">
            <v>34655</v>
          </cell>
          <cell r="D1095" t="str">
            <v>CANALETA ESTRUTURAL CERAMICA, 14 X 19 X 39 CM, 6,0 MPA (NBR 15270)</v>
          </cell>
          <cell r="E1095" t="str">
            <v>UN</v>
          </cell>
          <cell r="F1095" t="str">
            <v>3,28</v>
          </cell>
          <cell r="G1095" t="str">
            <v>3,28</v>
          </cell>
        </row>
        <row r="1096">
          <cell r="A1096">
            <v>40607</v>
          </cell>
          <cell r="B1096" t="str">
            <v>SINAPI-I</v>
          </cell>
          <cell r="C1096">
            <v>40607</v>
          </cell>
          <cell r="D1096" t="str">
            <v>CANOPLA ACABAMENTO CROMADO PARA INSTALACAO DE SPRINKLER, SOB FORRO, 15 MM</v>
          </cell>
          <cell r="E1096" t="str">
            <v>UN</v>
          </cell>
          <cell r="F1096" t="str">
            <v>4,74</v>
          </cell>
          <cell r="G1096" t="str">
            <v>4,74</v>
          </cell>
        </row>
        <row r="1097">
          <cell r="A1097">
            <v>567</v>
          </cell>
          <cell r="B1097" t="str">
            <v>SINAPI-I</v>
          </cell>
          <cell r="C1097">
            <v>567</v>
          </cell>
          <cell r="D1097" t="str">
            <v>CANTONEIRA (ABAS IGUAIS) EM FERRO GALVANIZADO, 25,4 MM X 3,17 MM (L X E), 1,27KG/M</v>
          </cell>
          <cell r="E1097" t="str">
            <v>M</v>
          </cell>
          <cell r="F1097" t="str">
            <v>15,28</v>
          </cell>
          <cell r="G1097" t="str">
            <v>15,28</v>
          </cell>
        </row>
        <row r="1098">
          <cell r="A1098">
            <v>574</v>
          </cell>
          <cell r="B1098" t="str">
            <v>SINAPI-I</v>
          </cell>
          <cell r="C1098">
            <v>574</v>
          </cell>
          <cell r="D1098" t="str">
            <v>CANTONEIRA (ABAS IGUAIS) EM FERRO GALVANIZADO, 38,1 MM X 3,17 MM (L X E), 3,48 KG/M</v>
          </cell>
          <cell r="E1098" t="str">
            <v>M</v>
          </cell>
          <cell r="F1098" t="str">
            <v>40,17</v>
          </cell>
          <cell r="G1098" t="str">
            <v>40,17</v>
          </cell>
        </row>
        <row r="1099">
          <cell r="A1099">
            <v>568</v>
          </cell>
          <cell r="B1099" t="str">
            <v>SINAPI-I</v>
          </cell>
          <cell r="C1099">
            <v>568</v>
          </cell>
          <cell r="D1099" t="str">
            <v>CANTONEIRA (ABAS IGUAIS) EM FERRO GALVANIZADO, 50,8 MM X 9,53 MM (L X E), 6,99 KG/M</v>
          </cell>
          <cell r="E1099" t="str">
            <v>M</v>
          </cell>
          <cell r="F1099" t="str">
            <v>84,65</v>
          </cell>
          <cell r="G1099" t="str">
            <v>84,65</v>
          </cell>
        </row>
        <row r="1100">
          <cell r="A1100">
            <v>585</v>
          </cell>
          <cell r="B1100" t="str">
            <v>SINAPI-I</v>
          </cell>
          <cell r="C1100">
            <v>585</v>
          </cell>
          <cell r="D1100" t="str">
            <v>CANTONEIRA "U" ALUMINIO ABAS IGUAIS 1 ", E = 3/32 "</v>
          </cell>
          <cell r="E1100" t="str">
            <v>KG</v>
          </cell>
          <cell r="F1100" t="str">
            <v>37,85</v>
          </cell>
          <cell r="G1100" t="str">
            <v>37,85</v>
          </cell>
        </row>
        <row r="1101">
          <cell r="A1101">
            <v>4777</v>
          </cell>
          <cell r="B1101" t="str">
            <v>SINAPI-I</v>
          </cell>
          <cell r="C1101">
            <v>4777</v>
          </cell>
          <cell r="D1101" t="str">
            <v>CANTONEIRA ACO ABAS IGUAIS (QUALQUER BITOLA), ESPESSURA ENTRE 1/8" E 1/4"</v>
          </cell>
          <cell r="E1101" t="str">
            <v>KG</v>
          </cell>
          <cell r="F1101" t="str">
            <v>10,27</v>
          </cell>
          <cell r="G1101" t="str">
            <v>10,27</v>
          </cell>
        </row>
        <row r="1102">
          <cell r="A1102">
            <v>587</v>
          </cell>
          <cell r="B1102" t="str">
            <v>SINAPI-I</v>
          </cell>
          <cell r="C1102">
            <v>587</v>
          </cell>
          <cell r="D1102" t="str">
            <v>CANTONEIRA ALUMINIO ABAS DESIGUAIS 1" X 3/4 ", E = 1/8 "</v>
          </cell>
          <cell r="E1102" t="str">
            <v>KG</v>
          </cell>
          <cell r="F1102" t="str">
            <v>40,56</v>
          </cell>
          <cell r="G1102" t="str">
            <v>40,56</v>
          </cell>
        </row>
        <row r="1103">
          <cell r="A1103">
            <v>590</v>
          </cell>
          <cell r="B1103" t="str">
            <v>SINAPI-I</v>
          </cell>
          <cell r="C1103">
            <v>590</v>
          </cell>
          <cell r="D1103" t="str">
            <v>CANTONEIRA ALUMINIO ABAS DESIGUAIS 2 1/2" X 1/2 ", E = 3/16 "</v>
          </cell>
          <cell r="E1103" t="str">
            <v>KG</v>
          </cell>
          <cell r="F1103" t="str">
            <v>39,20</v>
          </cell>
          <cell r="G1103" t="str">
            <v>39,20</v>
          </cell>
        </row>
        <row r="1104">
          <cell r="A1104">
            <v>592</v>
          </cell>
          <cell r="B1104" t="str">
            <v>SINAPI-I</v>
          </cell>
          <cell r="C1104">
            <v>592</v>
          </cell>
          <cell r="D1104" t="str">
            <v>CANTONEIRA ALUMINIO ABAS IGUAIS 1 ", E = 1/8 ", 25,40 X 3,17 MM (0,408 KG/M)</v>
          </cell>
          <cell r="E1104" t="str">
            <v>KG</v>
          </cell>
          <cell r="F1104" t="str">
            <v>40,56</v>
          </cell>
          <cell r="G1104" t="str">
            <v>40,56</v>
          </cell>
        </row>
        <row r="1105">
          <cell r="A1105">
            <v>586</v>
          </cell>
          <cell r="B1105" t="str">
            <v>SINAPI-I</v>
          </cell>
          <cell r="C1105">
            <v>586</v>
          </cell>
          <cell r="D1105" t="str">
            <v>CANTONEIRA ALUMINIO ABAS IGUAIS 1 ", E = 3 /16 "</v>
          </cell>
          <cell r="E1105" t="str">
            <v>M</v>
          </cell>
          <cell r="F1105" t="str">
            <v>23,84</v>
          </cell>
          <cell r="G1105" t="str">
            <v>23,84</v>
          </cell>
        </row>
        <row r="1106">
          <cell r="A1106">
            <v>591</v>
          </cell>
          <cell r="B1106" t="str">
            <v>SINAPI-I</v>
          </cell>
          <cell r="C1106">
            <v>591</v>
          </cell>
          <cell r="D1106" t="str">
            <v>CANTONEIRA ALUMINIO ABAS IGUAIS 1 1/2 ", E = 3/16 "</v>
          </cell>
          <cell r="E1106" t="str">
            <v>KG</v>
          </cell>
          <cell r="F1106" t="str">
            <v>37,85</v>
          </cell>
          <cell r="G1106" t="str">
            <v>37,85</v>
          </cell>
        </row>
        <row r="1107">
          <cell r="A1107">
            <v>588</v>
          </cell>
          <cell r="B1107" t="str">
            <v>SINAPI-I</v>
          </cell>
          <cell r="C1107">
            <v>588</v>
          </cell>
          <cell r="D1107" t="str">
            <v>CANTONEIRA ALUMINIO ABAS IGUAIS 1 1/4 ", E = 3/16 "</v>
          </cell>
          <cell r="E1107" t="str">
            <v>M</v>
          </cell>
          <cell r="F1107" t="str">
            <v>37,72</v>
          </cell>
          <cell r="G1107" t="str">
            <v>37,72</v>
          </cell>
        </row>
        <row r="1108">
          <cell r="A1108">
            <v>589</v>
          </cell>
          <cell r="B1108" t="str">
            <v>SINAPI-I</v>
          </cell>
          <cell r="C1108">
            <v>589</v>
          </cell>
          <cell r="D1108" t="str">
            <v>CANTONEIRA ALUMINIO ABAS IGUAIS 2 ", E = 1/4 "</v>
          </cell>
          <cell r="E1108" t="str">
            <v>M</v>
          </cell>
          <cell r="F1108" t="str">
            <v>63,76</v>
          </cell>
          <cell r="G1108" t="str">
            <v>63,76</v>
          </cell>
        </row>
        <row r="1109">
          <cell r="A1109">
            <v>584</v>
          </cell>
          <cell r="B1109" t="str">
            <v>SINAPI-I</v>
          </cell>
          <cell r="C1109">
            <v>584</v>
          </cell>
          <cell r="D1109" t="str">
            <v>CANTONEIRA ALUMINIO ABAS IGUAIS 2 ", E = 1/8 "</v>
          </cell>
          <cell r="E1109" t="str">
            <v>M</v>
          </cell>
          <cell r="F1109" t="str">
            <v>40,28</v>
          </cell>
          <cell r="G1109" t="str">
            <v>40,28</v>
          </cell>
        </row>
        <row r="1110">
          <cell r="A1110">
            <v>1165</v>
          </cell>
          <cell r="B1110" t="str">
            <v>SINAPI-I</v>
          </cell>
          <cell r="C1110">
            <v>1165</v>
          </cell>
          <cell r="D1110" t="str">
            <v>CAP OU TAMPAO DE FERRO GALVANIZADO, COM ROSCA BSP, DE 1 1/2"</v>
          </cell>
          <cell r="E1110" t="str">
            <v>UN</v>
          </cell>
          <cell r="F1110" t="str">
            <v>17,35</v>
          </cell>
          <cell r="G1110" t="str">
            <v>17,35</v>
          </cell>
        </row>
        <row r="1111">
          <cell r="A1111">
            <v>1164</v>
          </cell>
          <cell r="B1111" t="str">
            <v>SINAPI-I</v>
          </cell>
          <cell r="C1111">
            <v>1164</v>
          </cell>
          <cell r="D1111" t="str">
            <v>CAP OU TAMPAO DE FERRO GALVANIZADO, COM ROSCA BSP, DE 1 1/4"</v>
          </cell>
          <cell r="E1111" t="str">
            <v>UN</v>
          </cell>
          <cell r="F1111" t="str">
            <v>14,05</v>
          </cell>
          <cell r="G1111" t="str">
            <v>14,05</v>
          </cell>
        </row>
        <row r="1112">
          <cell r="A1112">
            <v>1162</v>
          </cell>
          <cell r="B1112" t="str">
            <v>SINAPI-I</v>
          </cell>
          <cell r="C1112">
            <v>1162</v>
          </cell>
          <cell r="D1112" t="str">
            <v>CAP OU TAMPAO DE FERRO GALVANIZADO, COM ROSCA BSP, DE 1/2"</v>
          </cell>
          <cell r="E1112" t="str">
            <v>UN</v>
          </cell>
          <cell r="F1112" t="str">
            <v>4,89</v>
          </cell>
          <cell r="G1112" t="str">
            <v>4,89</v>
          </cell>
        </row>
        <row r="1113">
          <cell r="A1113">
            <v>12395</v>
          </cell>
          <cell r="B1113" t="str">
            <v>SINAPI-I</v>
          </cell>
          <cell r="C1113">
            <v>12395</v>
          </cell>
          <cell r="D1113" t="str">
            <v>CAP OU TAMPAO DE FERRO GALVANIZADO, COM ROSCA BSP, DE 1/4"</v>
          </cell>
          <cell r="E1113" t="str">
            <v>UN</v>
          </cell>
          <cell r="F1113" t="str">
            <v>4,75</v>
          </cell>
          <cell r="G1113" t="str">
            <v>4,75</v>
          </cell>
        </row>
        <row r="1114">
          <cell r="A1114">
            <v>1170</v>
          </cell>
          <cell r="B1114" t="str">
            <v>SINAPI-I</v>
          </cell>
          <cell r="C1114">
            <v>1170</v>
          </cell>
          <cell r="D1114" t="str">
            <v>CAP OU TAMPAO DE FERRO GALVANIZADO, COM ROSCA BSP, DE 1"</v>
          </cell>
          <cell r="E1114" t="str">
            <v>UN</v>
          </cell>
          <cell r="F1114" t="str">
            <v>9,21</v>
          </cell>
          <cell r="G1114" t="str">
            <v>9,21</v>
          </cell>
        </row>
        <row r="1115">
          <cell r="A1115">
            <v>1169</v>
          </cell>
          <cell r="B1115" t="str">
            <v>SINAPI-I</v>
          </cell>
          <cell r="C1115">
            <v>1169</v>
          </cell>
          <cell r="D1115" t="str">
            <v>CAP OU TAMPAO DE FERRO GALVANIZADO, COM ROSCA BSP, DE 2 1/2"</v>
          </cell>
          <cell r="E1115" t="str">
            <v>UN</v>
          </cell>
          <cell r="F1115" t="str">
            <v>45,21</v>
          </cell>
          <cell r="G1115" t="str">
            <v>45,21</v>
          </cell>
        </row>
        <row r="1116">
          <cell r="A1116">
            <v>1166</v>
          </cell>
          <cell r="B1116" t="str">
            <v>SINAPI-I</v>
          </cell>
          <cell r="C1116">
            <v>1166</v>
          </cell>
          <cell r="D1116" t="str">
            <v>CAP OU TAMPAO DE FERRO GALVANIZADO, COM ROSCA BSP, DE 2"</v>
          </cell>
          <cell r="E1116" t="str">
            <v>UN</v>
          </cell>
          <cell r="F1116" t="str">
            <v>25,07</v>
          </cell>
          <cell r="G1116" t="str">
            <v>25,07</v>
          </cell>
        </row>
        <row r="1117">
          <cell r="A1117">
            <v>1163</v>
          </cell>
          <cell r="B1117" t="str">
            <v>SINAPI-I</v>
          </cell>
          <cell r="C1117">
            <v>1163</v>
          </cell>
          <cell r="D1117" t="str">
            <v>CAP OU TAMPAO DE FERRO GALVANIZADO, COM ROSCA BSP, DE 3/4"</v>
          </cell>
          <cell r="E1117" t="str">
            <v>UN</v>
          </cell>
          <cell r="F1117" t="str">
            <v>6,31</v>
          </cell>
          <cell r="G1117" t="str">
            <v>6,31</v>
          </cell>
        </row>
        <row r="1118">
          <cell r="A1118">
            <v>12396</v>
          </cell>
          <cell r="B1118" t="str">
            <v>SINAPI-I</v>
          </cell>
          <cell r="C1118">
            <v>12396</v>
          </cell>
          <cell r="D1118" t="str">
            <v>CAP OU TAMPAO DE FERRO GALVANIZADO, COM ROSCA BSP, DE 3/8"</v>
          </cell>
          <cell r="E1118" t="str">
            <v>UN</v>
          </cell>
          <cell r="F1118" t="str">
            <v>4,75</v>
          </cell>
          <cell r="G1118" t="str">
            <v>4,75</v>
          </cell>
        </row>
        <row r="1119">
          <cell r="A1119">
            <v>1168</v>
          </cell>
          <cell r="B1119" t="str">
            <v>SINAPI-I</v>
          </cell>
          <cell r="C1119">
            <v>1168</v>
          </cell>
          <cell r="D1119" t="str">
            <v>CAP OU TAMPAO DE FERRO GALVANIZADO, COM ROSCA BSP, DE 3"</v>
          </cell>
          <cell r="E1119" t="str">
            <v>UN</v>
          </cell>
          <cell r="F1119" t="str">
            <v>64,45</v>
          </cell>
          <cell r="G1119" t="str">
            <v>64,45</v>
          </cell>
        </row>
        <row r="1120">
          <cell r="A1120">
            <v>1167</v>
          </cell>
          <cell r="B1120" t="str">
            <v>SINAPI-I</v>
          </cell>
          <cell r="C1120">
            <v>1167</v>
          </cell>
          <cell r="D1120" t="str">
            <v>CAP OU TAMPAO DE FERRO GALVANIZADO, COM ROSCA BSP, DE 4"</v>
          </cell>
          <cell r="E1120" t="str">
            <v>UN</v>
          </cell>
          <cell r="F1120" t="str">
            <v>107,81</v>
          </cell>
          <cell r="G1120" t="str">
            <v>107,81</v>
          </cell>
        </row>
        <row r="1121">
          <cell r="A1121">
            <v>36331</v>
          </cell>
          <cell r="B1121" t="str">
            <v>SINAPI-I</v>
          </cell>
          <cell r="C1121">
            <v>36331</v>
          </cell>
          <cell r="D1121" t="str">
            <v>CAP PPR DN 20 MM, PARA AGUA QUENTE PREDIAL</v>
          </cell>
          <cell r="E1121" t="str">
            <v>UN</v>
          </cell>
          <cell r="F1121" t="str">
            <v>2,02</v>
          </cell>
          <cell r="G1121" t="str">
            <v>2,02</v>
          </cell>
        </row>
        <row r="1122">
          <cell r="A1122">
            <v>36346</v>
          </cell>
          <cell r="B1122" t="str">
            <v>SINAPI-I</v>
          </cell>
          <cell r="C1122">
            <v>36346</v>
          </cell>
          <cell r="D1122" t="str">
            <v>CAP PPR DN 25 MM, PARA AGUA QUENTE PREDIAL</v>
          </cell>
          <cell r="E1122" t="str">
            <v>UN</v>
          </cell>
          <cell r="F1122" t="str">
            <v>3,48</v>
          </cell>
          <cell r="G1122" t="str">
            <v>3,48</v>
          </cell>
        </row>
        <row r="1123">
          <cell r="A1123">
            <v>1210</v>
          </cell>
          <cell r="B1123" t="str">
            <v>SINAPI-I</v>
          </cell>
          <cell r="C1123">
            <v>1210</v>
          </cell>
          <cell r="D1123" t="str">
            <v>CAP PVC, ROSCAVEL, 1 1/2",  AGUA FRIA PREDIAL</v>
          </cell>
          <cell r="E1123" t="str">
            <v>UN</v>
          </cell>
          <cell r="F1123" t="str">
            <v>16,33</v>
          </cell>
          <cell r="G1123" t="str">
            <v>16,33</v>
          </cell>
        </row>
        <row r="1124">
          <cell r="A1124">
            <v>1203</v>
          </cell>
          <cell r="B1124" t="str">
            <v>SINAPI-I</v>
          </cell>
          <cell r="C1124">
            <v>1203</v>
          </cell>
          <cell r="D1124" t="str">
            <v>CAP PVC, ROSCAVEL, 1 1/4",  AGUA FRIA PREDIAL</v>
          </cell>
          <cell r="E1124" t="str">
            <v>UN</v>
          </cell>
          <cell r="F1124" t="str">
            <v>15,82</v>
          </cell>
          <cell r="G1124" t="str">
            <v>15,82</v>
          </cell>
        </row>
        <row r="1125">
          <cell r="A1125">
            <v>1197</v>
          </cell>
          <cell r="B1125" t="str">
            <v>SINAPI-I</v>
          </cell>
          <cell r="C1125">
            <v>1197</v>
          </cell>
          <cell r="D1125" t="str">
            <v>CAP PVC, ROSCAVEL, 1/2", PARA AGUA FRIA PREDIAL</v>
          </cell>
          <cell r="E1125" t="str">
            <v>UN</v>
          </cell>
          <cell r="F1125" t="str">
            <v>2,02</v>
          </cell>
          <cell r="G1125" t="str">
            <v>2,02</v>
          </cell>
        </row>
        <row r="1126">
          <cell r="A1126">
            <v>1202</v>
          </cell>
          <cell r="B1126" t="str">
            <v>SINAPI-I</v>
          </cell>
          <cell r="C1126">
            <v>1202</v>
          </cell>
          <cell r="D1126" t="str">
            <v>CAP PVC, ROSCAVEL, 1",  PARA AGUA FRIA PREDIAL</v>
          </cell>
          <cell r="E1126" t="str">
            <v>UN</v>
          </cell>
          <cell r="F1126" t="str">
            <v>5,44</v>
          </cell>
          <cell r="G1126" t="str">
            <v>5,44</v>
          </cell>
        </row>
        <row r="1127">
          <cell r="A1127">
            <v>1188</v>
          </cell>
          <cell r="B1127" t="str">
            <v>SINAPI-I</v>
          </cell>
          <cell r="C1127">
            <v>1188</v>
          </cell>
          <cell r="D1127" t="str">
            <v>CAP PVC, ROSCAVEL, 2 1/2",  AGUA FRIA PREDIAL</v>
          </cell>
          <cell r="E1127" t="str">
            <v>UN</v>
          </cell>
          <cell r="F1127" t="str">
            <v>32,17</v>
          </cell>
          <cell r="G1127" t="str">
            <v>32,17</v>
          </cell>
        </row>
        <row r="1128">
          <cell r="A1128">
            <v>1211</v>
          </cell>
          <cell r="B1128" t="str">
            <v>SINAPI-I</v>
          </cell>
          <cell r="C1128">
            <v>1211</v>
          </cell>
          <cell r="D1128" t="str">
            <v>CAP PVC, ROSCAVEL, 2",  AGUA FRIA PREDIAL</v>
          </cell>
          <cell r="E1128" t="str">
            <v>UN</v>
          </cell>
          <cell r="F1128" t="str">
            <v>16,60</v>
          </cell>
          <cell r="G1128" t="str">
            <v>16,60</v>
          </cell>
        </row>
        <row r="1129">
          <cell r="A1129">
            <v>1198</v>
          </cell>
          <cell r="B1129" t="str">
            <v>SINAPI-I</v>
          </cell>
          <cell r="C1129">
            <v>1198</v>
          </cell>
          <cell r="D1129" t="str">
            <v>CAP PVC, ROSCAVEL, 3/4",  PARA AGUA FRIA PREDIAL</v>
          </cell>
          <cell r="E1129" t="str">
            <v>UN</v>
          </cell>
          <cell r="F1129" t="str">
            <v>2,99</v>
          </cell>
          <cell r="G1129" t="str">
            <v>2,99</v>
          </cell>
        </row>
        <row r="1130">
          <cell r="A1130">
            <v>1199</v>
          </cell>
          <cell r="B1130" t="str">
            <v>SINAPI-I</v>
          </cell>
          <cell r="C1130">
            <v>1199</v>
          </cell>
          <cell r="D1130" t="str">
            <v>CAP PVC, ROSCAVEL, 3",  AGUA FRIA PREDIAL</v>
          </cell>
          <cell r="E1130" t="str">
            <v>UN</v>
          </cell>
          <cell r="F1130" t="str">
            <v>42,02</v>
          </cell>
          <cell r="G1130" t="str">
            <v>42,02</v>
          </cell>
        </row>
        <row r="1131">
          <cell r="A1131">
            <v>20088</v>
          </cell>
          <cell r="B1131" t="str">
            <v>SINAPI-I</v>
          </cell>
          <cell r="C1131">
            <v>20088</v>
          </cell>
          <cell r="D1131" t="str">
            <v>CAP PVC, SERIE R, DN 100 MM, PARA ESGOTO OU AGUAS PLUVIAIS PREDIAIS</v>
          </cell>
          <cell r="E1131" t="str">
            <v>UN</v>
          </cell>
          <cell r="F1131" t="str">
            <v>21,23</v>
          </cell>
          <cell r="G1131" t="str">
            <v>21,23</v>
          </cell>
        </row>
        <row r="1132">
          <cell r="A1132">
            <v>20089</v>
          </cell>
          <cell r="B1132" t="str">
            <v>SINAPI-I</v>
          </cell>
          <cell r="C1132">
            <v>20089</v>
          </cell>
          <cell r="D1132" t="str">
            <v>CAP PVC, SERIE R, DN 150 MM, PARA ESGOTO OU AGUAS PLUVIAIS PREDIAIS</v>
          </cell>
          <cell r="E1132" t="str">
            <v>UN</v>
          </cell>
          <cell r="F1132" t="str">
            <v>101,21</v>
          </cell>
          <cell r="G1132" t="str">
            <v>101,21</v>
          </cell>
        </row>
        <row r="1133">
          <cell r="A1133">
            <v>20087</v>
          </cell>
          <cell r="B1133" t="str">
            <v>SINAPI-I</v>
          </cell>
          <cell r="C1133">
            <v>20087</v>
          </cell>
          <cell r="D1133" t="str">
            <v>CAP PVC, SERIE R, DN 75 MM, PARA ESGOTO OU AGUAS PLUVIAIS PREDIAIS</v>
          </cell>
          <cell r="E1133" t="str">
            <v>UN</v>
          </cell>
          <cell r="F1133" t="str">
            <v>15,29</v>
          </cell>
          <cell r="G1133" t="str">
            <v>15,29</v>
          </cell>
        </row>
        <row r="1134">
          <cell r="A1134">
            <v>1200</v>
          </cell>
          <cell r="B1134" t="str">
            <v>SINAPI-I</v>
          </cell>
          <cell r="C1134">
            <v>1200</v>
          </cell>
          <cell r="D1134" t="str">
            <v>CAP PVC, SOLDAVEL, DN 100 MM, SERIE NORMAL, PARA ESGOTO PREDIAL</v>
          </cell>
          <cell r="E1134" t="str">
            <v>UN</v>
          </cell>
          <cell r="F1134" t="str">
            <v>12,42</v>
          </cell>
          <cell r="G1134" t="str">
            <v>12,42</v>
          </cell>
        </row>
        <row r="1135">
          <cell r="A1135">
            <v>12909</v>
          </cell>
          <cell r="B1135" t="str">
            <v>SINAPI-I</v>
          </cell>
          <cell r="C1135">
            <v>12909</v>
          </cell>
          <cell r="D1135" t="str">
            <v>CAP PVC, SOLDAVEL, DN 50 MM, SERIE NORMAL, PARA ESGOTO PREDIAL</v>
          </cell>
          <cell r="E1135" t="str">
            <v>UN</v>
          </cell>
          <cell r="F1135" t="str">
            <v>5,63</v>
          </cell>
          <cell r="G1135" t="str">
            <v>5,63</v>
          </cell>
        </row>
        <row r="1136">
          <cell r="A1136">
            <v>12910</v>
          </cell>
          <cell r="B1136" t="str">
            <v>SINAPI-I</v>
          </cell>
          <cell r="C1136">
            <v>12910</v>
          </cell>
          <cell r="D1136" t="str">
            <v>CAP PVC, SOLDAVEL, DN 75 MM, SERIE NORMAL, PARA ESGOTO PREDIAL</v>
          </cell>
          <cell r="E1136" t="str">
            <v>UN</v>
          </cell>
          <cell r="F1136" t="str">
            <v>9,40</v>
          </cell>
          <cell r="G1136" t="str">
            <v>9,40</v>
          </cell>
        </row>
        <row r="1137">
          <cell r="A1137">
            <v>1184</v>
          </cell>
          <cell r="B1137" t="str">
            <v>SINAPI-I</v>
          </cell>
          <cell r="C1137">
            <v>1184</v>
          </cell>
          <cell r="D1137" t="str">
            <v>CAP PVC, SOLDAVEL, 110 MM, PARA AGUA FRIA PREDIAL</v>
          </cell>
          <cell r="E1137" t="str">
            <v>UN</v>
          </cell>
          <cell r="F1137" t="str">
            <v>103,31</v>
          </cell>
          <cell r="G1137" t="str">
            <v>103,31</v>
          </cell>
        </row>
        <row r="1138">
          <cell r="A1138">
            <v>1191</v>
          </cell>
          <cell r="B1138" t="str">
            <v>SINAPI-I</v>
          </cell>
          <cell r="C1138">
            <v>1191</v>
          </cell>
          <cell r="D1138" t="str">
            <v>CAP PVC, SOLDAVEL, 20 MM, PARA AGUA FRIA PREDIAL</v>
          </cell>
          <cell r="E1138" t="str">
            <v>UN</v>
          </cell>
          <cell r="F1138" t="str">
            <v>1,47</v>
          </cell>
          <cell r="G1138" t="str">
            <v>1,47</v>
          </cell>
        </row>
        <row r="1139">
          <cell r="A1139">
            <v>1185</v>
          </cell>
          <cell r="B1139" t="str">
            <v>SINAPI-I</v>
          </cell>
          <cell r="C1139">
            <v>1185</v>
          </cell>
          <cell r="D1139" t="str">
            <v>CAP PVC, SOLDAVEL, 25 MM, PARA AGUA FRIA PREDIAL</v>
          </cell>
          <cell r="E1139" t="str">
            <v>UN</v>
          </cell>
          <cell r="F1139" t="str">
            <v>1,68</v>
          </cell>
          <cell r="G1139" t="str">
            <v>1,68</v>
          </cell>
        </row>
        <row r="1140">
          <cell r="A1140">
            <v>1189</v>
          </cell>
          <cell r="B1140" t="str">
            <v>SINAPI-I</v>
          </cell>
          <cell r="C1140">
            <v>1189</v>
          </cell>
          <cell r="D1140" t="str">
            <v>CAP PVC, SOLDAVEL, 32 MM, PARA AGUA FRIA PREDIAL</v>
          </cell>
          <cell r="E1140" t="str">
            <v>UN</v>
          </cell>
          <cell r="F1140" t="str">
            <v>2,91</v>
          </cell>
          <cell r="G1140" t="str">
            <v>2,91</v>
          </cell>
        </row>
        <row r="1141">
          <cell r="A1141">
            <v>1193</v>
          </cell>
          <cell r="B1141" t="str">
            <v>SINAPI-I</v>
          </cell>
          <cell r="C1141">
            <v>1193</v>
          </cell>
          <cell r="D1141" t="str">
            <v>CAP PVC, SOLDAVEL, 40 MM, PARA AGUA FRIA PREDIAL</v>
          </cell>
          <cell r="E1141" t="str">
            <v>UN</v>
          </cell>
          <cell r="F1141" t="str">
            <v>5,60</v>
          </cell>
          <cell r="G1141" t="str">
            <v>5,60</v>
          </cell>
        </row>
        <row r="1142">
          <cell r="A1142">
            <v>1194</v>
          </cell>
          <cell r="B1142" t="str">
            <v>SINAPI-I</v>
          </cell>
          <cell r="C1142">
            <v>1194</v>
          </cell>
          <cell r="D1142" t="str">
            <v>CAP PVC, SOLDAVEL, 50 MM, PARA AGUA FRIA PREDIAL</v>
          </cell>
          <cell r="E1142" t="str">
            <v>UN</v>
          </cell>
          <cell r="F1142" t="str">
            <v>10,60</v>
          </cell>
          <cell r="G1142" t="str">
            <v>10,60</v>
          </cell>
        </row>
        <row r="1143">
          <cell r="A1143">
            <v>1195</v>
          </cell>
          <cell r="B1143" t="str">
            <v>SINAPI-I</v>
          </cell>
          <cell r="C1143">
            <v>1195</v>
          </cell>
          <cell r="D1143" t="str">
            <v>CAP PVC, SOLDAVEL, 60 MM, PARA AGUA FRIA PREDIAL</v>
          </cell>
          <cell r="E1143" t="str">
            <v>UN</v>
          </cell>
          <cell r="F1143" t="str">
            <v>15,93</v>
          </cell>
          <cell r="G1143" t="str">
            <v>15,93</v>
          </cell>
        </row>
        <row r="1144">
          <cell r="A1144">
            <v>1204</v>
          </cell>
          <cell r="B1144" t="str">
            <v>SINAPI-I</v>
          </cell>
          <cell r="C1144">
            <v>1204</v>
          </cell>
          <cell r="D1144" t="str">
            <v>CAP PVC, SOLDAVEL, 75 MM, PARA AGUA FRIA PREDIAL</v>
          </cell>
          <cell r="E1144" t="str">
            <v>UN</v>
          </cell>
          <cell r="F1144" t="str">
            <v>28,98</v>
          </cell>
          <cell r="G1144" t="str">
            <v>28,98</v>
          </cell>
        </row>
        <row r="1145">
          <cell r="A1145">
            <v>1205</v>
          </cell>
          <cell r="B1145" t="str">
            <v>SINAPI-I</v>
          </cell>
          <cell r="C1145">
            <v>1205</v>
          </cell>
          <cell r="D1145" t="str">
            <v>CAP PVC, SOLDAVEL, 85 MM, PARA AGUA FRIA PREDIAL</v>
          </cell>
          <cell r="E1145" t="str">
            <v>UN</v>
          </cell>
          <cell r="F1145" t="str">
            <v>68,73</v>
          </cell>
          <cell r="G1145" t="str">
            <v>68,73</v>
          </cell>
        </row>
        <row r="1146">
          <cell r="A1146">
            <v>1207</v>
          </cell>
          <cell r="B1146" t="str">
            <v>SINAPI-I</v>
          </cell>
          <cell r="C1146">
            <v>1207</v>
          </cell>
          <cell r="D1146" t="str">
            <v>CAP, PVC PBA, JE, DN 100 / DE 110 MM,  PARA REDE DE AGUA (NBR 10351)</v>
          </cell>
          <cell r="E1146" t="str">
            <v>UN</v>
          </cell>
          <cell r="F1146" t="str">
            <v>40,94</v>
          </cell>
          <cell r="G1146" t="str">
            <v>40,94</v>
          </cell>
        </row>
        <row r="1147">
          <cell r="A1147">
            <v>1206</v>
          </cell>
          <cell r="B1147" t="str">
            <v>SINAPI-I</v>
          </cell>
          <cell r="C1147">
            <v>1206</v>
          </cell>
          <cell r="D1147" t="str">
            <v>CAP, PVC PBA, JE, DN 50 / DE 60 MM,  PARA REDE DE AGUA (NBR 10351)</v>
          </cell>
          <cell r="E1147" t="str">
            <v>UN</v>
          </cell>
          <cell r="F1147" t="str">
            <v>10,27</v>
          </cell>
          <cell r="G1147" t="str">
            <v>10,27</v>
          </cell>
        </row>
        <row r="1148">
          <cell r="A1148">
            <v>1183</v>
          </cell>
          <cell r="B1148" t="str">
            <v>SINAPI-I</v>
          </cell>
          <cell r="C1148">
            <v>1183</v>
          </cell>
          <cell r="D1148" t="str">
            <v>CAP, PVC PBA, JE, DN 75 / DE 85 MM,  PARA REDE DE AGUA (NBR 10351)</v>
          </cell>
          <cell r="E1148" t="str">
            <v>UN</v>
          </cell>
          <cell r="F1148" t="str">
            <v>26,74</v>
          </cell>
          <cell r="G1148" t="str">
            <v>26,74</v>
          </cell>
        </row>
        <row r="1149">
          <cell r="A1149">
            <v>42685</v>
          </cell>
          <cell r="B1149" t="str">
            <v>SINAPI-I</v>
          </cell>
          <cell r="C1149">
            <v>42685</v>
          </cell>
          <cell r="D1149" t="str">
            <v>CAP, PVC, JE, OCRE, DN 150 MM (CONEXAO PARA TUBO COLETOR DE ESGOTO)</v>
          </cell>
          <cell r="E1149" t="str">
            <v>UN</v>
          </cell>
          <cell r="F1149" t="str">
            <v>97,80</v>
          </cell>
          <cell r="G1149" t="str">
            <v>97,80</v>
          </cell>
        </row>
        <row r="1150">
          <cell r="A1150">
            <v>42686</v>
          </cell>
          <cell r="B1150" t="str">
            <v>SINAPI-I</v>
          </cell>
          <cell r="C1150">
            <v>42686</v>
          </cell>
          <cell r="D1150" t="str">
            <v>CAP, PVC, JE, OCRE, DN 200 MM (CONEXAO PARA TUBO COLETOR DE ESGOTO)</v>
          </cell>
          <cell r="E1150" t="str">
            <v>UN</v>
          </cell>
          <cell r="F1150" t="str">
            <v>152,27</v>
          </cell>
          <cell r="G1150" t="str">
            <v>152,27</v>
          </cell>
        </row>
        <row r="1151">
          <cell r="A1151">
            <v>12894</v>
          </cell>
          <cell r="B1151" t="str">
            <v>SINAPI-I</v>
          </cell>
          <cell r="C1151">
            <v>12894</v>
          </cell>
          <cell r="D1151" t="str">
            <v>CAPA PARA CHUVA EM PVC COM FORRO DE POLIESTER, COM CAPUZ (AMARELA OU AZUL)</v>
          </cell>
          <cell r="E1151" t="str">
            <v>UN</v>
          </cell>
          <cell r="F1151" t="str">
            <v>18,20</v>
          </cell>
          <cell r="G1151" t="str">
            <v>18,20</v>
          </cell>
        </row>
        <row r="1152">
          <cell r="A1152">
            <v>12895</v>
          </cell>
          <cell r="B1152" t="str">
            <v>SINAPI-I</v>
          </cell>
          <cell r="C1152">
            <v>12895</v>
          </cell>
          <cell r="D1152" t="str">
            <v>CAPACETE DE SEGURANCA ABA FRONTAL COM SUSPENSAO DE POLIETILENO, SEM JUGULAR (CLASSE B)</v>
          </cell>
          <cell r="E1152" t="str">
            <v>UN</v>
          </cell>
          <cell r="F1152" t="str">
            <v>14,00</v>
          </cell>
          <cell r="G1152" t="str">
            <v>14,00</v>
          </cell>
        </row>
        <row r="1153">
          <cell r="A1153">
            <v>1631</v>
          </cell>
          <cell r="B1153" t="str">
            <v>SINAPI-I</v>
          </cell>
          <cell r="C1153">
            <v>1631</v>
          </cell>
          <cell r="D1153" t="str">
            <v>CAPACITOR TRIFASICO, POTENCIA 2,5 KVAR, TENSAO 220 V, FORNECIDO COM CAPA PROTETORA, RESISTOR INTERNO A UNIDADE CAPACITIVA</v>
          </cell>
          <cell r="E1153" t="str">
            <v>UN</v>
          </cell>
          <cell r="F1153" t="str">
            <v>135,92</v>
          </cell>
          <cell r="G1153" t="str">
            <v>135,92</v>
          </cell>
        </row>
        <row r="1154">
          <cell r="A1154">
            <v>1633</v>
          </cell>
          <cell r="B1154" t="str">
            <v>SINAPI-I</v>
          </cell>
          <cell r="C1154">
            <v>1633</v>
          </cell>
          <cell r="D1154" t="str">
            <v>CAPACITOR TRIFASICO, POTENCIA 5 KVAR, TENSAO 220 V, FORNECIDO COM CAPA PROTETORA, RESISTOR INTERNO A UNIDADE CAPACITIVA</v>
          </cell>
          <cell r="E1154" t="str">
            <v>UN</v>
          </cell>
          <cell r="F1154" t="str">
            <v>230,94</v>
          </cell>
          <cell r="G1154" t="str">
            <v>230,94</v>
          </cell>
        </row>
        <row r="1155">
          <cell r="A1155">
            <v>10818</v>
          </cell>
          <cell r="B1155" t="str">
            <v>SINAPI-I</v>
          </cell>
          <cell r="C1155">
            <v>10818</v>
          </cell>
          <cell r="D1155" t="str">
            <v>CAPIM BRAQUIARIA DECUMBENS/ BRAQUIARINHA, VC *70*% MINIMO</v>
          </cell>
          <cell r="E1155" t="str">
            <v>KG</v>
          </cell>
          <cell r="F1155" t="str">
            <v>45,34</v>
          </cell>
          <cell r="G1155" t="str">
            <v>45,34</v>
          </cell>
        </row>
        <row r="1156">
          <cell r="A1156">
            <v>41410</v>
          </cell>
          <cell r="B1156" t="str">
            <v>SINAPI-I</v>
          </cell>
          <cell r="C1156">
            <v>41410</v>
          </cell>
          <cell r="D1156" t="str">
            <v>CAPTOR FRANKLIN (4 PONTAS), EM LATAO CROMADO, H = 300 MM, DUAS DESCIDAS</v>
          </cell>
          <cell r="E1156" t="str">
            <v>UN</v>
          </cell>
          <cell r="F1156" t="str">
            <v>75,75</v>
          </cell>
          <cell r="G1156" t="str">
            <v>75,75</v>
          </cell>
        </row>
        <row r="1157">
          <cell r="A1157">
            <v>41411</v>
          </cell>
          <cell r="B1157" t="str">
            <v>SINAPI-I</v>
          </cell>
          <cell r="C1157">
            <v>41411</v>
          </cell>
          <cell r="D1157" t="str">
            <v>CAPTOR FRANKLIN (4 PONTAS), EM LATAO CROMADO, H = 300 MM, UMA DESCIDA</v>
          </cell>
          <cell r="E1157" t="str">
            <v>UN</v>
          </cell>
          <cell r="F1157" t="str">
            <v>68,68</v>
          </cell>
          <cell r="G1157" t="str">
            <v>68,68</v>
          </cell>
        </row>
        <row r="1158">
          <cell r="A1158">
            <v>41412</v>
          </cell>
          <cell r="B1158" t="str">
            <v>SINAPI-I</v>
          </cell>
          <cell r="C1158">
            <v>41412</v>
          </cell>
          <cell r="D1158" t="str">
            <v>CAPTOR FRANKLIN (4 PONTAS), EM LATAO CROMADO, H = 350 MM, DUAS DESCIDAS</v>
          </cell>
          <cell r="E1158" t="str">
            <v>UN</v>
          </cell>
          <cell r="F1158" t="str">
            <v>132,83</v>
          </cell>
          <cell r="G1158" t="str">
            <v>132,83</v>
          </cell>
        </row>
        <row r="1159">
          <cell r="A1159">
            <v>41413</v>
          </cell>
          <cell r="B1159" t="str">
            <v>SINAPI-I</v>
          </cell>
          <cell r="C1159">
            <v>41413</v>
          </cell>
          <cell r="D1159" t="str">
            <v>CAPTOR FRANKLIN (4 PONTAS), EM LATAO CROMADO, H=350 MM, UMA DESCIDA</v>
          </cell>
          <cell r="E1159" t="str">
            <v>UN</v>
          </cell>
          <cell r="F1159" t="str">
            <v>119,52</v>
          </cell>
          <cell r="G1159" t="str">
            <v>119,52</v>
          </cell>
        </row>
        <row r="1160">
          <cell r="A1160">
            <v>39359</v>
          </cell>
          <cell r="B1160" t="str">
            <v>SINAPI-I</v>
          </cell>
          <cell r="C1160">
            <v>39359</v>
          </cell>
          <cell r="D1160" t="str">
            <v>CARENAGEM /TAMPA, EM PLASTICO, COR BRANCA, UTILIZADO EM KIT CHASSI METALICO PARA INSTALACAO HIDRAULICA DE CUBA SIMPLES SEM MAQUINA DE LAVAR ROUPA, LARGURA *355* MM X ALTURA *670* MM (COM FUROS E DEMAIS ENCAIXES)</v>
          </cell>
          <cell r="E1160" t="str">
            <v>UN</v>
          </cell>
          <cell r="F1160" t="str">
            <v>35,25</v>
          </cell>
          <cell r="G1160" t="str">
            <v>35,25</v>
          </cell>
        </row>
        <row r="1161">
          <cell r="A1161">
            <v>39360</v>
          </cell>
          <cell r="B1161" t="str">
            <v>SINAPI-I</v>
          </cell>
          <cell r="C1161">
            <v>39360</v>
          </cell>
          <cell r="D1161" t="str">
            <v>CARENAGEM /TAMPA, EM PLASTICO, COR BRANCA, UTILIZADO EM KIT CHASSI METALICO PARA INSTALACAO HIDRAULICA DE TANQUE COM MAQUINA DE LAVAR ROUPA, LARGURA *360* MM X ALTURA *470* MM (COM FUROS E DEMAIS ENCAIXES)</v>
          </cell>
          <cell r="E1161" t="str">
            <v>UN</v>
          </cell>
          <cell r="F1161" t="str">
            <v>32,04</v>
          </cell>
          <cell r="G1161" t="str">
            <v>32,04</v>
          </cell>
        </row>
        <row r="1162">
          <cell r="A1162">
            <v>10710</v>
          </cell>
          <cell r="B1162" t="str">
            <v>SINAPI-I</v>
          </cell>
          <cell r="C1162">
            <v>10710</v>
          </cell>
          <cell r="D1162" t="str">
            <v>CARPETE DE NYLON EM MANTA PARA TRAFEGO COMERCIAL PESADO, E = 6 A 7 MM (INSTALADO)</v>
          </cell>
          <cell r="E1162" t="str">
            <v>M2</v>
          </cell>
          <cell r="F1162" t="str">
            <v>123,27</v>
          </cell>
          <cell r="G1162" t="str">
            <v>123,27</v>
          </cell>
        </row>
        <row r="1163">
          <cell r="A1163">
            <v>10709</v>
          </cell>
          <cell r="B1163" t="str">
            <v>SINAPI-I</v>
          </cell>
          <cell r="C1163">
            <v>10709</v>
          </cell>
          <cell r="D1163" t="str">
            <v>CARPETE DE NYLON EM MANTA PARA TRAFEGO COMERCIAL PESADO, E = 9 A 10 MM (INSTALADO)</v>
          </cell>
          <cell r="E1163" t="str">
            <v>M2</v>
          </cell>
          <cell r="F1163" t="str">
            <v>151,44</v>
          </cell>
          <cell r="G1163" t="str">
            <v>151,44</v>
          </cell>
        </row>
        <row r="1164">
          <cell r="A1164">
            <v>39636</v>
          </cell>
          <cell r="B1164" t="str">
            <v>SINAPI-I</v>
          </cell>
          <cell r="C1164">
            <v>39636</v>
          </cell>
          <cell r="D1164" t="str">
            <v>CARPETE DE NYLON EM PLACAS 50 X 50 CM PARA TRAFEGO COMERCIAL PESADO, E = 6,5 MM (INSTALADO)</v>
          </cell>
          <cell r="E1164" t="str">
            <v>M2</v>
          </cell>
          <cell r="F1164" t="str">
            <v>154,64</v>
          </cell>
          <cell r="G1164" t="str">
            <v>154,64</v>
          </cell>
        </row>
        <row r="1165">
          <cell r="A1165">
            <v>10708</v>
          </cell>
          <cell r="B1165" t="str">
            <v>SINAPI-I</v>
          </cell>
          <cell r="C1165">
            <v>10708</v>
          </cell>
          <cell r="D1165" t="str">
            <v>CARPETE DE POLIESTER EM MANTA PARA TRAFEGO COMERCIAL PESADO, E = 4 A 5 MM (INSTALADO)</v>
          </cell>
          <cell r="E1165" t="str">
            <v>M2</v>
          </cell>
          <cell r="F1165" t="str">
            <v>47,72</v>
          </cell>
          <cell r="G1165" t="str">
            <v>47,72</v>
          </cell>
        </row>
        <row r="1166">
          <cell r="A1166">
            <v>39635</v>
          </cell>
          <cell r="B1166" t="str">
            <v>SINAPI-I</v>
          </cell>
          <cell r="C1166">
            <v>39635</v>
          </cell>
          <cell r="D1166" t="str">
            <v>CARPETE DE POLIPROPILENO EM MANTA PARA TRAFEGO COMERCIAL MEDIO, E = 5 A 6 MM (INSTALADO)</v>
          </cell>
          <cell r="E1166" t="str">
            <v>M2</v>
          </cell>
          <cell r="F1166" t="str">
            <v>81,24</v>
          </cell>
          <cell r="G1166" t="str">
            <v>81,24</v>
          </cell>
        </row>
        <row r="1167">
          <cell r="A1167">
            <v>6117</v>
          </cell>
          <cell r="B1167" t="str">
            <v>SINAPI-I</v>
          </cell>
          <cell r="C1167">
            <v>6117</v>
          </cell>
          <cell r="D1167" t="str">
            <v>CARPINTEIRO AUXILIAR (HORISTA)</v>
          </cell>
          <cell r="E1167" t="str">
            <v>H</v>
          </cell>
          <cell r="F1167" t="str">
            <v>14,02</v>
          </cell>
          <cell r="G1167" t="str">
            <v>16,23</v>
          </cell>
        </row>
        <row r="1168">
          <cell r="A1168">
            <v>40913</v>
          </cell>
          <cell r="B1168" t="str">
            <v>SINAPI-I</v>
          </cell>
          <cell r="C1168">
            <v>40913</v>
          </cell>
          <cell r="D1168" t="str">
            <v>CARPINTEIRO AUXILIAR (MENSALISTA)</v>
          </cell>
          <cell r="E1168" t="str">
            <v>MES</v>
          </cell>
          <cell r="F1168" t="str">
            <v>2.463,76</v>
          </cell>
          <cell r="G1168" t="str">
            <v>2.853,69</v>
          </cell>
        </row>
        <row r="1169">
          <cell r="A1169">
            <v>1214</v>
          </cell>
          <cell r="B1169" t="str">
            <v>SINAPI-I</v>
          </cell>
          <cell r="C1169">
            <v>1214</v>
          </cell>
          <cell r="D1169" t="str">
            <v>CARPINTEIRO DE ESQUADRIAS (HORISTA)</v>
          </cell>
          <cell r="E1169" t="str">
            <v>H</v>
          </cell>
          <cell r="F1169" t="str">
            <v>17,07</v>
          </cell>
          <cell r="G1169" t="str">
            <v>19,76</v>
          </cell>
        </row>
        <row r="1170">
          <cell r="A1170">
            <v>40915</v>
          </cell>
          <cell r="B1170" t="str">
            <v>SINAPI-I</v>
          </cell>
          <cell r="C1170">
            <v>40915</v>
          </cell>
          <cell r="D1170" t="str">
            <v>CARPINTEIRO DE ESQUADRIAS (MENSALISTA)</v>
          </cell>
          <cell r="E1170" t="str">
            <v>MES</v>
          </cell>
          <cell r="F1170" t="str">
            <v>2.997,16</v>
          </cell>
          <cell r="G1170" t="str">
            <v>3.471,51</v>
          </cell>
        </row>
        <row r="1171">
          <cell r="A1171">
            <v>1213</v>
          </cell>
          <cell r="B1171" t="str">
            <v>SINAPI-I</v>
          </cell>
          <cell r="C1171">
            <v>1213</v>
          </cell>
          <cell r="D1171" t="str">
            <v>CARPINTEIRO DE FORMAS (HORISTA)</v>
          </cell>
          <cell r="E1171" t="str">
            <v>H</v>
          </cell>
          <cell r="F1171" t="str">
            <v>17,07</v>
          </cell>
          <cell r="G1171" t="str">
            <v>19,76</v>
          </cell>
        </row>
        <row r="1172">
          <cell r="A1172">
            <v>40914</v>
          </cell>
          <cell r="B1172" t="str">
            <v>SINAPI-I</v>
          </cell>
          <cell r="C1172">
            <v>40914</v>
          </cell>
          <cell r="D1172" t="str">
            <v>CARPINTEIRO DE FORMAS (MENSALISTA)</v>
          </cell>
          <cell r="E1172" t="str">
            <v>MES</v>
          </cell>
          <cell r="F1172" t="str">
            <v>2.997,16</v>
          </cell>
          <cell r="G1172" t="str">
            <v>3.471,51</v>
          </cell>
        </row>
        <row r="1173">
          <cell r="A1173">
            <v>5091</v>
          </cell>
          <cell r="B1173" t="str">
            <v>SINAPI-I</v>
          </cell>
          <cell r="C1173">
            <v>5091</v>
          </cell>
          <cell r="D1173" t="str">
            <v>CARRANCA PARA JANELA VENEZIANA DE ABRIR, EM LATAO CROMADO, SIMPLES, PARA APARAFUSAR NA PAREDE</v>
          </cell>
          <cell r="E1173" t="str">
            <v>UN</v>
          </cell>
          <cell r="F1173" t="str">
            <v>18,16</v>
          </cell>
          <cell r="G1173" t="str">
            <v>18,16</v>
          </cell>
        </row>
        <row r="1174">
          <cell r="A1174">
            <v>14615</v>
          </cell>
          <cell r="B1174" t="str">
            <v>SINAPI-I</v>
          </cell>
          <cell r="C1174">
            <v>14615</v>
          </cell>
          <cell r="D1174" t="str">
            <v>CARRINHO COM 2 PNEUS PARA TRANSPORTAR TUBO CONCRETO, ALTURA ATE 1,0 M E DIAMETRO ATE 1000MM, COM ESTRUTURA EM PERFIL OU TUBO METALICO</v>
          </cell>
          <cell r="E1174" t="str">
            <v>UN</v>
          </cell>
          <cell r="F1174" t="str">
            <v>3.697,70</v>
          </cell>
          <cell r="G1174" t="str">
            <v>3.697,70</v>
          </cell>
        </row>
        <row r="1175">
          <cell r="A1175">
            <v>2711</v>
          </cell>
          <cell r="B1175" t="str">
            <v>SINAPI-I</v>
          </cell>
          <cell r="C1175">
            <v>2711</v>
          </cell>
          <cell r="D1175" t="str">
            <v>CARRINHO DE MAO DE ACO CAPACIDADE 50 A 60 L, PNEU COM CAMARA</v>
          </cell>
          <cell r="E1175" t="str">
            <v>UN</v>
          </cell>
          <cell r="F1175" t="str">
            <v>247,45</v>
          </cell>
          <cell r="G1175" t="str">
            <v>247,45</v>
          </cell>
        </row>
        <row r="1176">
          <cell r="A1176">
            <v>37727</v>
          </cell>
          <cell r="B1176" t="str">
            <v>SINAPI-I</v>
          </cell>
          <cell r="C1176">
            <v>37727</v>
          </cell>
          <cell r="D1176" t="str">
            <v>CARROCERIA FIXA ABERTA DE MADEIRA PARA TRANSPORTE GERAL DE CARGA SECA DIMENSOES APROXIMADAS 2,25 X 4,10 X 0,50 M (INCLUI MONTAGEM, NAO INCLUI CAMINHAO)</v>
          </cell>
          <cell r="E1176" t="str">
            <v>UN</v>
          </cell>
          <cell r="F1176" t="str">
            <v>17.387,59</v>
          </cell>
          <cell r="G1176" t="str">
            <v>17.387,59</v>
          </cell>
        </row>
        <row r="1177">
          <cell r="A1177">
            <v>37728</v>
          </cell>
          <cell r="B1177" t="str">
            <v>SINAPI-I</v>
          </cell>
          <cell r="C1177">
            <v>37728</v>
          </cell>
          <cell r="D1177" t="str">
            <v>CARROCERIA FIXA ABERTA DE MADEIRA PARA TRANSPORTE GERAL DE CARGA SECA DIMENSOES APROXIMADAS 2,5 X 5,5 X 0,50 M (INCLUI MONTAGEM, NAO INCLUI CAMINHAO)</v>
          </cell>
          <cell r="E1177" t="str">
            <v>UN</v>
          </cell>
          <cell r="F1177" t="str">
            <v>23.588,75</v>
          </cell>
          <cell r="G1177" t="str">
            <v>23.588,75</v>
          </cell>
        </row>
        <row r="1178">
          <cell r="A1178">
            <v>37729</v>
          </cell>
          <cell r="B1178" t="str">
            <v>SINAPI-I</v>
          </cell>
          <cell r="C1178">
            <v>37729</v>
          </cell>
          <cell r="D1178" t="str">
            <v>CARROCERIA FIXA ABERTA DE MADEIRA PARA TRANSPORTE GERAL DE CARGA SECA DIMENSOES APROXIMADAS 2,5 X 6,00 X 0,50 M (INCLUI MONTAGEM, NAO INCLUI CAMINHAO)</v>
          </cell>
          <cell r="E1178" t="str">
            <v>UN</v>
          </cell>
          <cell r="F1178" t="str">
            <v>25.534,22</v>
          </cell>
          <cell r="G1178" t="str">
            <v>25.534,22</v>
          </cell>
        </row>
        <row r="1179">
          <cell r="A1179">
            <v>37730</v>
          </cell>
          <cell r="B1179" t="str">
            <v>SINAPI-I</v>
          </cell>
          <cell r="C1179">
            <v>37730</v>
          </cell>
          <cell r="D1179" t="str">
            <v>CARROCERIA FIXA ABERTA DE MADEIRA PARA TRANSPORTE GERAL DE CARGA SECA DIMENSOES APROXIMADAS 2,5 X 6,5 X 0,50 M (INCLUI MONTAGEM, NAO INCLUI CAMINHAO)</v>
          </cell>
          <cell r="E1179" t="str">
            <v>UN</v>
          </cell>
          <cell r="F1179" t="str">
            <v>27.479,68</v>
          </cell>
          <cell r="G1179" t="str">
            <v>27.479,68</v>
          </cell>
        </row>
        <row r="1180">
          <cell r="A1180">
            <v>37731</v>
          </cell>
          <cell r="B1180" t="str">
            <v>SINAPI-I</v>
          </cell>
          <cell r="C1180">
            <v>37731</v>
          </cell>
          <cell r="D1180" t="str">
            <v>CARROCERIA FIXA ABERTA DE MADEIRA PARA TRANSPORTE GERAL DE CARGA SECA DIMENSOES APROXIMADAS 2,5 X 7,00 X 0,50 M (INCLUI MONTAGEM, NAO INCLUI CAMINHAO)</v>
          </cell>
          <cell r="E1180" t="str">
            <v>UN</v>
          </cell>
          <cell r="F1180" t="str">
            <v>29.425,15</v>
          </cell>
          <cell r="G1180" t="str">
            <v>29.425,15</v>
          </cell>
        </row>
        <row r="1181">
          <cell r="A1181">
            <v>37732</v>
          </cell>
          <cell r="B1181" t="str">
            <v>SINAPI-I</v>
          </cell>
          <cell r="C1181">
            <v>37732</v>
          </cell>
          <cell r="D1181" t="str">
            <v>CARROCERIA FIXA ABERTA DE MADEIRA PARA TRANSPORTE GERAL DE CARGA SECA DIMENSOES APROXIMADAS 2,5 X 7,5 X 0,50 M (INCLUI MONTAGEM, NAO INCLUI CAMINHAO)</v>
          </cell>
          <cell r="E1181" t="str">
            <v>UN</v>
          </cell>
          <cell r="F1181" t="str">
            <v>33.559,26</v>
          </cell>
          <cell r="G1181" t="str">
            <v>33.559,26</v>
          </cell>
        </row>
        <row r="1182">
          <cell r="A1182">
            <v>42256</v>
          </cell>
          <cell r="B1182" t="str">
            <v>SINAPI-I</v>
          </cell>
          <cell r="C1182">
            <v>42256</v>
          </cell>
          <cell r="D1182" t="str">
            <v>CARVAO ANTRACITO PARA FILTRO, GRAO VARIANDO DE 0,8 ATE 1,1 MM, COEFICIENTE DE UNIFORMIDADE MENOR QUE 1,7 MM (DISTRIBUIDOR)</v>
          </cell>
          <cell r="E1182" t="str">
            <v>KG</v>
          </cell>
          <cell r="F1182" t="str">
            <v>4,93</v>
          </cell>
          <cell r="G1182" t="str">
            <v>4,93</v>
          </cell>
        </row>
        <row r="1183">
          <cell r="A1183">
            <v>42250</v>
          </cell>
          <cell r="B1183" t="str">
            <v>SINAPI-I</v>
          </cell>
          <cell r="C1183">
            <v>42250</v>
          </cell>
          <cell r="D1183" t="str">
            <v>CARVAO ANTRACITO PARA FILTRO, GRAO VARIANDO DE 0,8 ATE 1,1 MM, COEFICIENTE DE UNIFORMIDADE MENOR QUE 1,7 MM (POSTO JAZIDA/PRODUTOR)</v>
          </cell>
          <cell r="E1183" t="str">
            <v>T</v>
          </cell>
          <cell r="F1183" t="str">
            <v>2.218,70</v>
          </cell>
          <cell r="G1183" t="str">
            <v>2.218,70</v>
          </cell>
        </row>
        <row r="1184">
          <cell r="A1184">
            <v>4743</v>
          </cell>
          <cell r="B1184" t="str">
            <v>SINAPI-I</v>
          </cell>
          <cell r="C1184">
            <v>4743</v>
          </cell>
          <cell r="D1184" t="str">
            <v>CASCALHO DE CAVA</v>
          </cell>
          <cell r="E1184" t="str">
            <v>M3</v>
          </cell>
          <cell r="F1184" t="str">
            <v>37,99</v>
          </cell>
          <cell r="G1184" t="str">
            <v>37,99</v>
          </cell>
        </row>
        <row r="1185">
          <cell r="A1185">
            <v>4744</v>
          </cell>
          <cell r="B1185" t="str">
            <v>SINAPI-I</v>
          </cell>
          <cell r="C1185">
            <v>4744</v>
          </cell>
          <cell r="D1185" t="str">
            <v>CASCALHO DE RIO</v>
          </cell>
          <cell r="E1185" t="str">
            <v>M3</v>
          </cell>
          <cell r="F1185" t="str">
            <v>60,79</v>
          </cell>
          <cell r="G1185" t="str">
            <v>60,79</v>
          </cell>
        </row>
        <row r="1186">
          <cell r="A1186">
            <v>4745</v>
          </cell>
          <cell r="B1186" t="str">
            <v>SINAPI-I</v>
          </cell>
          <cell r="C1186">
            <v>4745</v>
          </cell>
          <cell r="D1186" t="str">
            <v>CASCALHO LAVADO</v>
          </cell>
          <cell r="E1186" t="str">
            <v>M3</v>
          </cell>
          <cell r="F1186" t="str">
            <v>72,91</v>
          </cell>
          <cell r="G1186" t="str">
            <v>72,91</v>
          </cell>
        </row>
        <row r="1187">
          <cell r="A1187">
            <v>36496</v>
          </cell>
          <cell r="B1187" t="str">
            <v>SINAPI-I</v>
          </cell>
          <cell r="C1187">
            <v>36496</v>
          </cell>
          <cell r="D1187" t="str">
            <v>CAVALETE PARA TALHA COM ESTRUTURA EM TUBO METALICO ALTURA MINIMA 3,2 M EQUIPADO COM RODAS DE BORRACHA PARA MOVIMENTACAO DE TUBOS DE CONCRETO NA CENTRAL DE PREMOLDADOS COM CAPACIDADE DE CARGA DE 3 TONELADAS</v>
          </cell>
          <cell r="E1187" t="str">
            <v>UN</v>
          </cell>
          <cell r="F1187" t="str">
            <v>9.388,39</v>
          </cell>
          <cell r="G1187" t="str">
            <v>9.388,39</v>
          </cell>
        </row>
        <row r="1188">
          <cell r="A1188">
            <v>10630</v>
          </cell>
          <cell r="B1188" t="str">
            <v>SINAPI-I</v>
          </cell>
          <cell r="C1188">
            <v>10630</v>
          </cell>
          <cell r="D1188" t="str">
            <v>CAVALO MECANICO TRACAO 4X2, PESO BRUTO TOTAL COMBINADO 49000 KG, CAPACIDADE MAXIMA DE TRACAO *66000* KG, POTENCIA *360* CV (INCLUI CABINE E CHASSI, NAO INCLUI SEMIRREBOQUE)</v>
          </cell>
          <cell r="E1188" t="str">
            <v>UN</v>
          </cell>
          <cell r="F1188" t="str">
            <v>665.688,84</v>
          </cell>
          <cell r="G1188" t="str">
            <v>665.688,84</v>
          </cell>
        </row>
        <row r="1189">
          <cell r="A1189">
            <v>37762</v>
          </cell>
          <cell r="B1189" t="str">
            <v>SINAPI-I</v>
          </cell>
          <cell r="C1189">
            <v>37762</v>
          </cell>
          <cell r="D1189" t="str">
            <v>CAVALO MECANICO TRACAO 4X2, PESO BRUTO TOTAL 16000 KG, CAPACIDADE MAXIMA DE TRACAO *36000* KG, DISTANCIA ENTRE EIXOS *3,56* M, POTENCIA *286* CV (INCLUI CABINE E CHASSI, NAO INCLUI SEMIRREBOQUE)</v>
          </cell>
          <cell r="E1189" t="str">
            <v>UN</v>
          </cell>
          <cell r="F1189" t="str">
            <v>570.920,76</v>
          </cell>
          <cell r="G1189" t="str">
            <v>570.920,76</v>
          </cell>
        </row>
        <row r="1190">
          <cell r="A1190">
            <v>37763</v>
          </cell>
          <cell r="B1190" t="str">
            <v>SINAPI-I</v>
          </cell>
          <cell r="C1190">
            <v>37763</v>
          </cell>
          <cell r="D1190" t="str">
            <v>CAVALO MECANICO TRACAO 4X2, PESO BRUTO TOTAL 16000 KG, CAPACIDADE MAXIMA DE TRACAO *45000* KG, DISTANCIA ENTRE EIXOS *3,56* M, POTENCIA *330* CV (INCLUI CABINE E CHASSI, NAO INCLUI SEMIRREBOQUE)</v>
          </cell>
          <cell r="E1190" t="str">
            <v>UN</v>
          </cell>
          <cell r="F1190" t="str">
            <v>577.854,92</v>
          </cell>
          <cell r="G1190" t="str">
            <v>577.854,92</v>
          </cell>
        </row>
        <row r="1191">
          <cell r="A1191">
            <v>41992</v>
          </cell>
          <cell r="B1191" t="str">
            <v>SINAPI-I</v>
          </cell>
          <cell r="C1191">
            <v>41992</v>
          </cell>
          <cell r="D1191" t="str">
            <v>CAVALO MECANICO TRACAO 4X2, PESO BRUTO TOTAL 16000 KG, CAPACIDADE MAXIMA DE TRACAO *80000* KG, POTENCIA *380* CV (INCLUI CABINE E CHASSI, NAO INCLUI SEMIRREBOQUE)</v>
          </cell>
          <cell r="E1191" t="str">
            <v>UN</v>
          </cell>
          <cell r="F1191" t="str">
            <v>656.905,56</v>
          </cell>
          <cell r="G1191" t="str">
            <v>656.905,56</v>
          </cell>
        </row>
        <row r="1192">
          <cell r="A1192">
            <v>13215</v>
          </cell>
          <cell r="B1192" t="str">
            <v>SINAPI-I</v>
          </cell>
          <cell r="C1192">
            <v>13215</v>
          </cell>
          <cell r="D1192" t="str">
            <v>CAVALO MECANICO TRACAO 6X2, PESO BRUTO TOTAL COMBINADO 56000 KG, CAPACIDADE MAXIMA DE TRACAO *66000* KG, POTENCIA *360* CV (INCLUI CABINE E CHASSI, NAO INCLUI SEMIRREBOQUE)</v>
          </cell>
          <cell r="E1192" t="str">
            <v>UN</v>
          </cell>
          <cell r="F1192" t="str">
            <v>805.529,78</v>
          </cell>
          <cell r="G1192" t="str">
            <v>805.529,78</v>
          </cell>
        </row>
        <row r="1193">
          <cell r="A1193">
            <v>4235</v>
          </cell>
          <cell r="B1193" t="str">
            <v>SINAPI-I</v>
          </cell>
          <cell r="C1193">
            <v>4235</v>
          </cell>
          <cell r="D1193" t="str">
            <v>CAVOUQUEIRO OU OPERADOR DE PERFURATRIZ / ROMPEDOR</v>
          </cell>
          <cell r="E1193" t="str">
            <v>H</v>
          </cell>
          <cell r="F1193" t="str">
            <v>11,07</v>
          </cell>
          <cell r="G1193" t="str">
            <v>12,82</v>
          </cell>
        </row>
        <row r="1194">
          <cell r="A1194">
            <v>40976</v>
          </cell>
          <cell r="B1194" t="str">
            <v>SINAPI-I</v>
          </cell>
          <cell r="C1194">
            <v>40976</v>
          </cell>
          <cell r="D1194" t="str">
            <v>CAVOUQUEIRO OU OPERADOR DE PERFURATRIZ / ROMPEDOR (MENSALISTA)</v>
          </cell>
          <cell r="E1194" t="str">
            <v>MES</v>
          </cell>
          <cell r="F1194" t="str">
            <v>1.946,50</v>
          </cell>
          <cell r="G1194" t="str">
            <v>2.254,56</v>
          </cell>
        </row>
        <row r="1195">
          <cell r="A1195">
            <v>39013</v>
          </cell>
          <cell r="B1195" t="str">
            <v>SINAPI-I</v>
          </cell>
          <cell r="C1195">
            <v>39013</v>
          </cell>
          <cell r="D1195" t="str">
            <v>CENTRALIZADOR DE BARRA DE ACO (CHUMBADOR TIPO CARAMBOLA), PARA ACO ATE 20 MM</v>
          </cell>
          <cell r="E1195" t="str">
            <v>UN</v>
          </cell>
          <cell r="F1195" t="str">
            <v>1,47</v>
          </cell>
          <cell r="G1195" t="str">
            <v>1,47</v>
          </cell>
        </row>
        <row r="1196">
          <cell r="A1196">
            <v>43091</v>
          </cell>
          <cell r="B1196" t="str">
            <v>SINAPI-I</v>
          </cell>
          <cell r="C1196">
            <v>43091</v>
          </cell>
          <cell r="D1196" t="str">
            <v>CENTRO DE MEDICAO AGRUPADA, EM POLICARBONATO / PVC, COM 12 MEDIDORES E PROTECAO GERAL (INCLUI BARRAMENTO, DISJUNTORES E ACESSORIOS DE FIXACAO) (PADRAO CONCESSIONARIA LOCAL)</v>
          </cell>
          <cell r="E1196" t="str">
            <v>UN</v>
          </cell>
          <cell r="F1196" t="str">
            <v>5.087,58</v>
          </cell>
          <cell r="G1196" t="str">
            <v>5.087,58</v>
          </cell>
        </row>
        <row r="1197">
          <cell r="A1197">
            <v>43092</v>
          </cell>
          <cell r="B1197" t="str">
            <v>SINAPI-I</v>
          </cell>
          <cell r="C1197">
            <v>43092</v>
          </cell>
          <cell r="D1197" t="str">
            <v>CENTRO DE MEDICAO AGRUPADA, EM POLICARBONATO / PVC, COM 16 MEDIDORES E PROTECAO GERAL (INCLUI BARRAMENTO, DISJUNTORES E ACESSORIOS DE FIXACAO) (PADRAO CONCESSIONARIA LOCAL)</v>
          </cell>
          <cell r="E1197" t="str">
            <v>UN</v>
          </cell>
          <cell r="F1197" t="str">
            <v>6.783,44</v>
          </cell>
          <cell r="G1197" t="str">
            <v>6.783,44</v>
          </cell>
        </row>
        <row r="1198">
          <cell r="A1198">
            <v>43089</v>
          </cell>
          <cell r="B1198" t="str">
            <v>SINAPI-I</v>
          </cell>
          <cell r="C1198">
            <v>43089</v>
          </cell>
          <cell r="D1198" t="str">
            <v>CENTRO DE MEDICAO AGRUPADA, EM POLICARBONATO / PVC, COM 4 MEDIDORES E PROTECAO GERAL (INCLUI BARRAMENTO, DISJUNTORES E ACESSORIOS DE FIXACAO) (PADRAO CONCESSIONARIA LOCAL)</v>
          </cell>
          <cell r="E1198" t="str">
            <v>UN</v>
          </cell>
          <cell r="F1198" t="str">
            <v>1.182,21</v>
          </cell>
          <cell r="G1198" t="str">
            <v>1.182,21</v>
          </cell>
        </row>
        <row r="1199">
          <cell r="A1199">
            <v>43090</v>
          </cell>
          <cell r="B1199" t="str">
            <v>SINAPI-I</v>
          </cell>
          <cell r="C1199">
            <v>43090</v>
          </cell>
          <cell r="D1199" t="str">
            <v>CENTRO DE MEDICAO AGRUPADA, EM POLICARBONATO / PVC, COM 8 MEDIDORES E PROTECAO GERAL (INCLUI BARRAMENTO, DISJUNTORES E ACESSORIOS DE FIXACAO) (PADRAO CONCESSIONARIA LOCAL)</v>
          </cell>
          <cell r="E1199" t="str">
            <v>UN</v>
          </cell>
          <cell r="F1199" t="str">
            <v>2.609,01</v>
          </cell>
          <cell r="G1199" t="str">
            <v>2.609,01</v>
          </cell>
        </row>
        <row r="1200">
          <cell r="A1200">
            <v>41967</v>
          </cell>
          <cell r="B1200" t="str">
            <v>SINAPI-I</v>
          </cell>
          <cell r="C1200">
            <v>41967</v>
          </cell>
          <cell r="D1200" t="str">
            <v>CERA LIQUIDA INCOLOR MULTIPISO</v>
          </cell>
          <cell r="E1200" t="str">
            <v>L</v>
          </cell>
          <cell r="F1200" t="str">
            <v>19,62</v>
          </cell>
          <cell r="G1200" t="str">
            <v>19,62</v>
          </cell>
        </row>
        <row r="1201">
          <cell r="A1201">
            <v>12760</v>
          </cell>
          <cell r="B1201" t="str">
            <v>SINAPI-I</v>
          </cell>
          <cell r="C1201">
            <v>12760</v>
          </cell>
          <cell r="D1201" t="str">
            <v>CHAPA ACO INOX AISI 304 NUMERO 4 (E = 6 MM), ACABAMENTO NUMERO 1 (LAMINADO A QUENTE, FOSCO)</v>
          </cell>
          <cell r="E1201" t="str">
            <v>M2</v>
          </cell>
          <cell r="F1201" t="str">
            <v>1.221,15</v>
          </cell>
          <cell r="G1201" t="str">
            <v>1.221,15</v>
          </cell>
        </row>
        <row r="1202">
          <cell r="A1202">
            <v>12759</v>
          </cell>
          <cell r="B1202" t="str">
            <v>SINAPI-I</v>
          </cell>
          <cell r="C1202">
            <v>12759</v>
          </cell>
          <cell r="D1202" t="str">
            <v>CHAPA ACO INOX AISI 304 NUMERO 9 (E = 4 MM), ACABAMENTO NUMERO 1 (LAMINADO A QUENTE, FOSCO)</v>
          </cell>
          <cell r="E1202" t="str">
            <v>M2</v>
          </cell>
          <cell r="F1202" t="str">
            <v>814,08</v>
          </cell>
          <cell r="G1202" t="str">
            <v>814,08</v>
          </cell>
        </row>
        <row r="1203">
          <cell r="A1203">
            <v>43105</v>
          </cell>
          <cell r="B1203" t="str">
            <v>SINAPI-I</v>
          </cell>
          <cell r="C1203">
            <v>43105</v>
          </cell>
          <cell r="D1203" t="str">
            <v>CHAPA DE ACO CARBONO GALVANIZADA, PERFURADA (GRADE FUROS) E = 1,5 MM, DIAMETRO DO FURO = 9,52 MM (FUROS ALTERNADOS HORIZ.)</v>
          </cell>
          <cell r="E1203" t="str">
            <v>KG</v>
          </cell>
          <cell r="F1203" t="str">
            <v>48,35</v>
          </cell>
          <cell r="G1203" t="str">
            <v>48,35</v>
          </cell>
        </row>
        <row r="1204">
          <cell r="A1204">
            <v>40424</v>
          </cell>
          <cell r="B1204" t="str">
            <v>SINAPI-I</v>
          </cell>
          <cell r="C1204">
            <v>40424</v>
          </cell>
          <cell r="D1204" t="str">
            <v>CHAPA DE ACO CARBONO LAMINADO A QUENTE, QUALIDADE ESTRUTURAL, BITOLA 3/16", E =4,75 MM (37,29 KG/M2)</v>
          </cell>
          <cell r="E1204" t="str">
            <v>KG</v>
          </cell>
          <cell r="F1204" t="str">
            <v>12,28</v>
          </cell>
          <cell r="G1204" t="str">
            <v>12,28</v>
          </cell>
        </row>
        <row r="1205">
          <cell r="A1205">
            <v>1325</v>
          </cell>
          <cell r="B1205" t="str">
            <v>SINAPI-I</v>
          </cell>
          <cell r="C1205">
            <v>1325</v>
          </cell>
          <cell r="D1205" t="str">
            <v>CHAPA DE ACO FINA A FRIO BITOLA MSG 20, E = 0,90 MM (7,20 KG/M2)</v>
          </cell>
          <cell r="E1205" t="str">
            <v>KG</v>
          </cell>
          <cell r="F1205" t="str">
            <v>13,45</v>
          </cell>
          <cell r="G1205" t="str">
            <v>13,45</v>
          </cell>
        </row>
        <row r="1206">
          <cell r="A1206">
            <v>1327</v>
          </cell>
          <cell r="B1206" t="str">
            <v>SINAPI-I</v>
          </cell>
          <cell r="C1206">
            <v>1327</v>
          </cell>
          <cell r="D1206" t="str">
            <v>CHAPA DE ACO FINA A FRIO BITOLA MSG 24, E = 0,60 MM (4,80 KG/M2)</v>
          </cell>
          <cell r="E1206" t="str">
            <v>KG</v>
          </cell>
          <cell r="F1206" t="str">
            <v>14,33</v>
          </cell>
          <cell r="G1206" t="str">
            <v>14,33</v>
          </cell>
        </row>
        <row r="1207">
          <cell r="A1207">
            <v>1328</v>
          </cell>
          <cell r="B1207" t="str">
            <v>SINAPI-I</v>
          </cell>
          <cell r="C1207">
            <v>1328</v>
          </cell>
          <cell r="D1207" t="str">
            <v>CHAPA DE ACO FINA A FRIO BITOLA MSG 26, E = 0,45 MM (3,60 KG/M2)</v>
          </cell>
          <cell r="E1207" t="str">
            <v>KG</v>
          </cell>
          <cell r="F1207" t="str">
            <v>13,49</v>
          </cell>
          <cell r="G1207" t="str">
            <v>13,49</v>
          </cell>
        </row>
        <row r="1208">
          <cell r="A1208">
            <v>1321</v>
          </cell>
          <cell r="B1208" t="str">
            <v>SINAPI-I</v>
          </cell>
          <cell r="C1208">
            <v>1321</v>
          </cell>
          <cell r="D1208" t="str">
            <v>CHAPA DE ACO FINA A QUENTE BITOLA MSG 13, E = 2,25 MM (18,00 KG/M2)</v>
          </cell>
          <cell r="E1208" t="str">
            <v>KG</v>
          </cell>
          <cell r="F1208" t="str">
            <v>12,49</v>
          </cell>
          <cell r="G1208" t="str">
            <v>12,49</v>
          </cell>
        </row>
        <row r="1209">
          <cell r="A1209">
            <v>1318</v>
          </cell>
          <cell r="B1209" t="str">
            <v>SINAPI-I</v>
          </cell>
          <cell r="C1209">
            <v>1318</v>
          </cell>
          <cell r="D1209" t="str">
            <v>CHAPA DE ACO FINA A QUENTE BITOLA MSG 14, E = 2,00 MM (16,0 KG/M2)</v>
          </cell>
          <cell r="E1209" t="str">
            <v>KG</v>
          </cell>
          <cell r="F1209" t="str">
            <v>12,50</v>
          </cell>
          <cell r="G1209" t="str">
            <v>12,50</v>
          </cell>
        </row>
        <row r="1210">
          <cell r="A1210">
            <v>1322</v>
          </cell>
          <cell r="B1210" t="str">
            <v>SINAPI-I</v>
          </cell>
          <cell r="C1210">
            <v>1322</v>
          </cell>
          <cell r="D1210" t="str">
            <v>CHAPA DE ACO FINA A QUENTE BITOLA MSG 16, E = 1,50 MM (12,00 KG/M2)</v>
          </cell>
          <cell r="E1210" t="str">
            <v>KG</v>
          </cell>
          <cell r="F1210" t="str">
            <v>13,20</v>
          </cell>
          <cell r="G1210" t="str">
            <v>13,20</v>
          </cell>
        </row>
        <row r="1211">
          <cell r="A1211">
            <v>1323</v>
          </cell>
          <cell r="B1211" t="str">
            <v>SINAPI-I</v>
          </cell>
          <cell r="C1211">
            <v>1323</v>
          </cell>
          <cell r="D1211" t="str">
            <v>CHAPA DE ACO FINA A QUENTE BITOLA MSG 18, E = 1,20 MM (9,60 KG/M2)</v>
          </cell>
          <cell r="E1211" t="str">
            <v>KG</v>
          </cell>
          <cell r="F1211" t="str">
            <v>13,20</v>
          </cell>
          <cell r="G1211" t="str">
            <v>13,20</v>
          </cell>
        </row>
        <row r="1212">
          <cell r="A1212">
            <v>1319</v>
          </cell>
          <cell r="B1212" t="str">
            <v>SINAPI-I</v>
          </cell>
          <cell r="C1212">
            <v>1319</v>
          </cell>
          <cell r="D1212" t="str">
            <v>CHAPA DE ACO FINA A QUENTE BITOLA MSG 3/16 ", E = 4,75 MM (38,00 KG/M2)</v>
          </cell>
          <cell r="E1212" t="str">
            <v>KG</v>
          </cell>
          <cell r="F1212" t="str">
            <v>11,13</v>
          </cell>
          <cell r="G1212" t="str">
            <v>11,13</v>
          </cell>
        </row>
        <row r="1213">
          <cell r="A1213">
            <v>11026</v>
          </cell>
          <cell r="B1213" t="str">
            <v>SINAPI-I</v>
          </cell>
          <cell r="C1213">
            <v>11026</v>
          </cell>
          <cell r="D1213" t="str">
            <v>CHAPA DE ACO GALVANIZADA BITOLA GSG 14, E = 1,95 MM (15,60 KG/M2)</v>
          </cell>
          <cell r="E1213" t="str">
            <v>KG</v>
          </cell>
          <cell r="F1213" t="str">
            <v>15,30</v>
          </cell>
          <cell r="G1213" t="str">
            <v>15,30</v>
          </cell>
        </row>
        <row r="1214">
          <cell r="A1214">
            <v>11027</v>
          </cell>
          <cell r="B1214" t="str">
            <v>SINAPI-I</v>
          </cell>
          <cell r="C1214">
            <v>11027</v>
          </cell>
          <cell r="D1214" t="str">
            <v>CHAPA DE ACO GALVANIZADA BITOLA GSG 16, E = 1,55 MM (12,40 KG/M2)</v>
          </cell>
          <cell r="E1214" t="str">
            <v>KG</v>
          </cell>
          <cell r="F1214" t="str">
            <v>15,93</v>
          </cell>
          <cell r="G1214" t="str">
            <v>15,93</v>
          </cell>
        </row>
        <row r="1215">
          <cell r="A1215">
            <v>11046</v>
          </cell>
          <cell r="B1215" t="str">
            <v>SINAPI-I</v>
          </cell>
          <cell r="C1215">
            <v>11046</v>
          </cell>
          <cell r="D1215" t="str">
            <v>CHAPA DE ACO GALVANIZADA BITOLA GSG 18, E = 1,25 MM (10,00 KG/M2)</v>
          </cell>
          <cell r="E1215" t="str">
            <v>KG</v>
          </cell>
          <cell r="F1215" t="str">
            <v>15,26</v>
          </cell>
          <cell r="G1215" t="str">
            <v>15,26</v>
          </cell>
        </row>
        <row r="1216">
          <cell r="A1216">
            <v>11047</v>
          </cell>
          <cell r="B1216" t="str">
            <v>SINAPI-I</v>
          </cell>
          <cell r="C1216">
            <v>11047</v>
          </cell>
          <cell r="D1216" t="str">
            <v>CHAPA DE ACO GALVANIZADA BITOLA GSG 19, E = 1,11 MM (8,88 KG/M2)</v>
          </cell>
          <cell r="E1216" t="str">
            <v>KG</v>
          </cell>
          <cell r="F1216" t="str">
            <v>16,63</v>
          </cell>
          <cell r="G1216" t="str">
            <v>16,63</v>
          </cell>
        </row>
        <row r="1217">
          <cell r="A1217">
            <v>43668</v>
          </cell>
          <cell r="B1217" t="str">
            <v>SINAPI-I</v>
          </cell>
          <cell r="C1217">
            <v>43668</v>
          </cell>
          <cell r="D1217" t="str">
            <v>CHAPA DE ACO GALVANIZADA BITOLA GSG 20, E = 0,95 MM (7,60 KG/M2)</v>
          </cell>
          <cell r="E1217" t="str">
            <v>KG</v>
          </cell>
          <cell r="F1217" t="str">
            <v>14,68</v>
          </cell>
          <cell r="G1217" t="str">
            <v>14,68</v>
          </cell>
        </row>
        <row r="1218">
          <cell r="A1218">
            <v>11049</v>
          </cell>
          <cell r="B1218" t="str">
            <v>SINAPI-I</v>
          </cell>
          <cell r="C1218">
            <v>11049</v>
          </cell>
          <cell r="D1218" t="str">
            <v>CHAPA DE ACO GALVANIZADA BITOLA GSG 22, E = 0,80 MM (6,40 KG/M2)</v>
          </cell>
          <cell r="E1218" t="str">
            <v>KG</v>
          </cell>
          <cell r="F1218" t="str">
            <v>15,90</v>
          </cell>
          <cell r="G1218" t="str">
            <v>15,90</v>
          </cell>
        </row>
        <row r="1219">
          <cell r="A1219">
            <v>43106</v>
          </cell>
          <cell r="B1219" t="str">
            <v>SINAPI-I</v>
          </cell>
          <cell r="C1219">
            <v>43106</v>
          </cell>
          <cell r="D1219" t="str">
            <v>CHAPA DE ACO GALVANIZADA BITOLA GSG 24, E = 0,64 (5,12 KG/M2)</v>
          </cell>
          <cell r="E1219" t="str">
            <v>KG</v>
          </cell>
          <cell r="F1219" t="str">
            <v>16,00</v>
          </cell>
          <cell r="G1219" t="str">
            <v>16,00</v>
          </cell>
        </row>
        <row r="1220">
          <cell r="A1220">
            <v>11051</v>
          </cell>
          <cell r="B1220" t="str">
            <v>SINAPI-I</v>
          </cell>
          <cell r="C1220">
            <v>11051</v>
          </cell>
          <cell r="D1220" t="str">
            <v>CHAPA DE ACO GALVANIZADA BITOLA GSG 26, E = 0,50 MM (4,00 KG/M2)</v>
          </cell>
          <cell r="E1220" t="str">
            <v>KG</v>
          </cell>
          <cell r="F1220" t="str">
            <v>16,69</v>
          </cell>
          <cell r="G1220" t="str">
            <v>16,69</v>
          </cell>
        </row>
        <row r="1221">
          <cell r="A1221">
            <v>11061</v>
          </cell>
          <cell r="B1221" t="str">
            <v>SINAPI-I</v>
          </cell>
          <cell r="C1221">
            <v>11061</v>
          </cell>
          <cell r="D1221" t="str">
            <v>CHAPA DE ACO GALVANIZADA BITOLA GSG 30, E = 0,35 MM (2,80 KG/M2)</v>
          </cell>
          <cell r="E1221" t="str">
            <v>KG</v>
          </cell>
          <cell r="F1221" t="str">
            <v>20,03</v>
          </cell>
          <cell r="G1221" t="str">
            <v>20,03</v>
          </cell>
        </row>
        <row r="1222">
          <cell r="A1222">
            <v>43667</v>
          </cell>
          <cell r="B1222" t="str">
            <v>SINAPI-I</v>
          </cell>
          <cell r="C1222">
            <v>43667</v>
          </cell>
          <cell r="D1222" t="str">
            <v>CHAPA DE ACO GROSSA, ASTM A36, E = 1 " (25,40 MM) 199,18 KG/M2</v>
          </cell>
          <cell r="E1222" t="str">
            <v>KG</v>
          </cell>
          <cell r="F1222" t="str">
            <v>14,55</v>
          </cell>
          <cell r="G1222" t="str">
            <v>14,55</v>
          </cell>
        </row>
        <row r="1223">
          <cell r="A1223">
            <v>1333</v>
          </cell>
          <cell r="B1223" t="str">
            <v>SINAPI-I</v>
          </cell>
          <cell r="C1223">
            <v>1333</v>
          </cell>
          <cell r="D1223" t="str">
            <v>CHAPA DE ACO GROSSA, ASTM A36, E = 1/2 " (12,70 MM) 99,59 KG/M2</v>
          </cell>
          <cell r="E1223" t="str">
            <v>KG</v>
          </cell>
          <cell r="F1223" t="str">
            <v>12,12</v>
          </cell>
          <cell r="G1223" t="str">
            <v>12,12</v>
          </cell>
        </row>
        <row r="1224">
          <cell r="A1224">
            <v>1330</v>
          </cell>
          <cell r="B1224" t="str">
            <v>SINAPI-I</v>
          </cell>
          <cell r="C1224">
            <v>1330</v>
          </cell>
          <cell r="D1224" t="str">
            <v>CHAPA DE ACO GROSSA, ASTM A36, E = 1/4 " (6,35 MM) 49,79 KG/M2</v>
          </cell>
          <cell r="E1224" t="str">
            <v>KG</v>
          </cell>
          <cell r="F1224" t="str">
            <v>12,01</v>
          </cell>
          <cell r="G1224" t="str">
            <v>12,01</v>
          </cell>
        </row>
        <row r="1225">
          <cell r="A1225">
            <v>10957</v>
          </cell>
          <cell r="B1225" t="str">
            <v>SINAPI-I</v>
          </cell>
          <cell r="C1225">
            <v>10957</v>
          </cell>
          <cell r="D1225" t="str">
            <v>CHAPA DE ACO GROSSA, ASTM A36, E = 3/4 " (19,05 MM) 149,39 KG/M2</v>
          </cell>
          <cell r="E1225" t="str">
            <v>KG</v>
          </cell>
          <cell r="F1225" t="str">
            <v>13,85</v>
          </cell>
          <cell r="G1225" t="str">
            <v>13,85</v>
          </cell>
        </row>
        <row r="1226">
          <cell r="A1226">
            <v>1332</v>
          </cell>
          <cell r="B1226" t="str">
            <v>SINAPI-I</v>
          </cell>
          <cell r="C1226">
            <v>1332</v>
          </cell>
          <cell r="D1226" t="str">
            <v>CHAPA DE ACO GROSSA, ASTM A36, E = 3/8 " (9,53 MM) 74,69 KG/M2</v>
          </cell>
          <cell r="E1226" t="str">
            <v>KG</v>
          </cell>
          <cell r="F1226" t="str">
            <v>12,32</v>
          </cell>
          <cell r="G1226" t="str">
            <v>12,32</v>
          </cell>
        </row>
        <row r="1227">
          <cell r="A1227">
            <v>1334</v>
          </cell>
          <cell r="B1227" t="str">
            <v>SINAPI-I</v>
          </cell>
          <cell r="C1227">
            <v>1334</v>
          </cell>
          <cell r="D1227" t="str">
            <v>CHAPA DE ACO GROSSA, ASTM A36, E = 5/8 " (15,88 MM) 124,49 KG/M2</v>
          </cell>
          <cell r="E1227" t="str">
            <v>KG</v>
          </cell>
          <cell r="F1227" t="str">
            <v>13,66</v>
          </cell>
          <cell r="G1227" t="str">
            <v>13,66</v>
          </cell>
        </row>
        <row r="1228">
          <cell r="A1228">
            <v>1335</v>
          </cell>
          <cell r="B1228" t="str">
            <v>SINAPI-I</v>
          </cell>
          <cell r="C1228">
            <v>1335</v>
          </cell>
          <cell r="D1228" t="str">
            <v>CHAPA DE ACO GROSSA, ASTM A36, E = 7/8 " (22,23 MM) 174,28 KG/M2</v>
          </cell>
          <cell r="E1228" t="str">
            <v>KG</v>
          </cell>
          <cell r="F1228" t="str">
            <v>14,11</v>
          </cell>
          <cell r="G1228" t="str">
            <v>14,11</v>
          </cell>
        </row>
        <row r="1229">
          <cell r="A1229">
            <v>40425</v>
          </cell>
          <cell r="B1229" t="str">
            <v>SINAPI-I</v>
          </cell>
          <cell r="C1229">
            <v>40425</v>
          </cell>
          <cell r="D1229" t="str">
            <v>CHAPA DE ACO GROSSA, SAE 1020, BITOLA 1/4", E = 6,35 MM (49,85 KG/M2)</v>
          </cell>
          <cell r="E1229" t="str">
            <v>KG</v>
          </cell>
          <cell r="F1229" t="str">
            <v>12,08</v>
          </cell>
          <cell r="G1229" t="str">
            <v>12,08</v>
          </cell>
        </row>
        <row r="1230">
          <cell r="A1230">
            <v>1337</v>
          </cell>
          <cell r="B1230" t="str">
            <v>SINAPI-I</v>
          </cell>
          <cell r="C1230">
            <v>1337</v>
          </cell>
          <cell r="D1230" t="str">
            <v>CHAPA DE ACO XADREZ PARA PISOS, E = 1/4 " (6,30 MM) 54,53 KG/M2</v>
          </cell>
          <cell r="E1230" t="str">
            <v>KG</v>
          </cell>
          <cell r="F1230" t="str">
            <v>13,85</v>
          </cell>
          <cell r="G1230" t="str">
            <v>13,85</v>
          </cell>
        </row>
        <row r="1231">
          <cell r="A1231">
            <v>1338</v>
          </cell>
          <cell r="B1231" t="str">
            <v>SINAPI-I</v>
          </cell>
          <cell r="C1231">
            <v>1338</v>
          </cell>
          <cell r="D1231" t="str">
            <v>CHAPA DE LAMINADO MELAMINICO, LISO BRILHANTE, DE *1,25 X 3,08* M, E = 0,8 MM</v>
          </cell>
          <cell r="E1231" t="str">
            <v>M2</v>
          </cell>
          <cell r="F1231" t="str">
            <v>45,56</v>
          </cell>
          <cell r="G1231" t="str">
            <v>45,56</v>
          </cell>
        </row>
        <row r="1232">
          <cell r="A1232">
            <v>1340</v>
          </cell>
          <cell r="B1232" t="str">
            <v>SINAPI-I</v>
          </cell>
          <cell r="C1232">
            <v>1340</v>
          </cell>
          <cell r="D1232" t="str">
            <v>CHAPA DE LAMINADO MELAMINICO, LISO FOSCO, DE *1,25 X 3,08* M, E = 0,8 MM</v>
          </cell>
          <cell r="E1232" t="str">
            <v>M2</v>
          </cell>
          <cell r="F1232" t="str">
            <v>52,67</v>
          </cell>
          <cell r="G1232" t="str">
            <v>52,67</v>
          </cell>
        </row>
        <row r="1233">
          <cell r="A1233">
            <v>1341</v>
          </cell>
          <cell r="B1233" t="str">
            <v>SINAPI-I</v>
          </cell>
          <cell r="C1233">
            <v>1341</v>
          </cell>
          <cell r="D1233" t="str">
            <v>CHAPA DE LAMINADO MELAMINICO, TEXTURIZADO, DE *1,25 X 3,08* M, E = 0,8 MM</v>
          </cell>
          <cell r="E1233" t="str">
            <v>M2</v>
          </cell>
          <cell r="F1233" t="str">
            <v>50,73</v>
          </cell>
          <cell r="G1233" t="str">
            <v>50,73</v>
          </cell>
        </row>
        <row r="1234">
          <cell r="A1234">
            <v>34659</v>
          </cell>
          <cell r="B1234" t="str">
            <v>SINAPI-I</v>
          </cell>
          <cell r="C1234">
            <v>34659</v>
          </cell>
          <cell r="D1234" t="str">
            <v>CHAPA DE MDF BRANCO LISO 1 FACE, E = 12 MM, DE *2,75 X 1,85* M</v>
          </cell>
          <cell r="E1234" t="str">
            <v>M2</v>
          </cell>
          <cell r="F1234" t="str">
            <v>50,44</v>
          </cell>
          <cell r="G1234" t="str">
            <v>50,44</v>
          </cell>
        </row>
        <row r="1235">
          <cell r="A1235">
            <v>34514</v>
          </cell>
          <cell r="B1235" t="str">
            <v>SINAPI-I</v>
          </cell>
          <cell r="C1235">
            <v>34514</v>
          </cell>
          <cell r="D1235" t="str">
            <v>CHAPA DE MDF BRANCO LISO 1 FACE, E = 15 MM, DE *2,75 X 1,85* M</v>
          </cell>
          <cell r="E1235" t="str">
            <v>M2</v>
          </cell>
          <cell r="F1235" t="str">
            <v>55,87</v>
          </cell>
          <cell r="G1235" t="str">
            <v>55,87</v>
          </cell>
        </row>
        <row r="1236">
          <cell r="A1236">
            <v>34660</v>
          </cell>
          <cell r="B1236" t="str">
            <v>SINAPI-I</v>
          </cell>
          <cell r="C1236">
            <v>34660</v>
          </cell>
          <cell r="D1236" t="str">
            <v>CHAPA DE MDF BRANCO LISO 1 FACE, E = 18 MM, DE *2,75 X 1,85* M</v>
          </cell>
          <cell r="E1236" t="str">
            <v>M2</v>
          </cell>
          <cell r="F1236" t="str">
            <v>70,90</v>
          </cell>
          <cell r="G1236" t="str">
            <v>70,90</v>
          </cell>
        </row>
        <row r="1237">
          <cell r="A1237">
            <v>34661</v>
          </cell>
          <cell r="B1237" t="str">
            <v>SINAPI-I</v>
          </cell>
          <cell r="C1237">
            <v>34661</v>
          </cell>
          <cell r="D1237" t="str">
            <v>CHAPA DE MDF BRANCO LISO 1 FACE, E = 25 MM, DE *2,75 X 1,85* M</v>
          </cell>
          <cell r="E1237" t="str">
            <v>M2</v>
          </cell>
          <cell r="F1237" t="str">
            <v>101,84</v>
          </cell>
          <cell r="G1237" t="str">
            <v>101,84</v>
          </cell>
        </row>
        <row r="1238">
          <cell r="A1238">
            <v>34667</v>
          </cell>
          <cell r="B1238" t="str">
            <v>SINAPI-I</v>
          </cell>
          <cell r="C1238">
            <v>34667</v>
          </cell>
          <cell r="D1238" t="str">
            <v>CHAPA DE MDF BRANCO LISO 1 FACE, E = 6 MM, DE *2,75 X 1,85* M</v>
          </cell>
          <cell r="E1238" t="str">
            <v>M2</v>
          </cell>
          <cell r="F1238" t="str">
            <v>36,88</v>
          </cell>
          <cell r="G1238" t="str">
            <v>36,88</v>
          </cell>
        </row>
        <row r="1239">
          <cell r="A1239">
            <v>34668</v>
          </cell>
          <cell r="B1239" t="str">
            <v>SINAPI-I</v>
          </cell>
          <cell r="C1239">
            <v>34668</v>
          </cell>
          <cell r="D1239" t="str">
            <v>CHAPA DE MDF BRANCO LISO 1 FACE, E = 9 MM, DE *2,75 X 1,85* M</v>
          </cell>
          <cell r="E1239" t="str">
            <v>M2</v>
          </cell>
          <cell r="F1239" t="str">
            <v>48,19</v>
          </cell>
          <cell r="G1239" t="str">
            <v>48,19</v>
          </cell>
        </row>
        <row r="1240">
          <cell r="A1240">
            <v>34741</v>
          </cell>
          <cell r="B1240" t="str">
            <v>SINAPI-I</v>
          </cell>
          <cell r="C1240">
            <v>34741</v>
          </cell>
          <cell r="D1240" t="str">
            <v>CHAPA DE MDF BRANCO LISO 2 FACES, E = 12 MM, DE *2,75 X 1,85* M</v>
          </cell>
          <cell r="E1240" t="str">
            <v>M2</v>
          </cell>
          <cell r="F1240" t="str">
            <v>53,02</v>
          </cell>
          <cell r="G1240" t="str">
            <v>53,02</v>
          </cell>
        </row>
        <row r="1241">
          <cell r="A1241">
            <v>34664</v>
          </cell>
          <cell r="B1241" t="str">
            <v>SINAPI-I</v>
          </cell>
          <cell r="C1241">
            <v>34664</v>
          </cell>
          <cell r="D1241" t="str">
            <v>CHAPA DE MDF BRANCO LISO 2 FACES, E = 15 MM, DE *2,75 X 1,85* M</v>
          </cell>
          <cell r="E1241" t="str">
            <v>M2</v>
          </cell>
          <cell r="F1241" t="str">
            <v>57,86</v>
          </cell>
          <cell r="G1241" t="str">
            <v>57,86</v>
          </cell>
        </row>
        <row r="1242">
          <cell r="A1242">
            <v>34665</v>
          </cell>
          <cell r="B1242" t="str">
            <v>SINAPI-I</v>
          </cell>
          <cell r="C1242">
            <v>34665</v>
          </cell>
          <cell r="D1242" t="str">
            <v>CHAPA DE MDF BRANCO LISO 2 FACES, E = 18 MM, DE *2,75 X 1,85* M</v>
          </cell>
          <cell r="E1242" t="str">
            <v>M2</v>
          </cell>
          <cell r="F1242" t="str">
            <v>71,83</v>
          </cell>
          <cell r="G1242" t="str">
            <v>71,83</v>
          </cell>
        </row>
        <row r="1243">
          <cell r="A1243">
            <v>34666</v>
          </cell>
          <cell r="B1243" t="str">
            <v>SINAPI-I</v>
          </cell>
          <cell r="C1243">
            <v>34666</v>
          </cell>
          <cell r="D1243" t="str">
            <v>CHAPA DE MDF BRANCO LISO 2 FACES, E = 25 MM, DE *2,75 X 1,85* M</v>
          </cell>
          <cell r="E1243" t="str">
            <v>M2</v>
          </cell>
          <cell r="F1243" t="str">
            <v>108,50</v>
          </cell>
          <cell r="G1243" t="str">
            <v>108,50</v>
          </cell>
        </row>
        <row r="1244">
          <cell r="A1244">
            <v>34669</v>
          </cell>
          <cell r="B1244" t="str">
            <v>SINAPI-I</v>
          </cell>
          <cell r="C1244">
            <v>34669</v>
          </cell>
          <cell r="D1244" t="str">
            <v>CHAPA DE MDF BRANCO LISO 2 FACES, E = 6 MM, DE *2,75 X 1,85* M</v>
          </cell>
          <cell r="E1244" t="str">
            <v>M2</v>
          </cell>
          <cell r="F1244" t="str">
            <v>39,78</v>
          </cell>
          <cell r="G1244" t="str">
            <v>39,78</v>
          </cell>
        </row>
        <row r="1245">
          <cell r="A1245">
            <v>34670</v>
          </cell>
          <cell r="B1245" t="str">
            <v>SINAPI-I</v>
          </cell>
          <cell r="C1245">
            <v>34670</v>
          </cell>
          <cell r="D1245" t="str">
            <v>CHAPA DE MDF BRANCO LISO 2 FACES, E = 9 MM, DE *2,75 X 1,85* M</v>
          </cell>
          <cell r="E1245" t="str">
            <v>M2</v>
          </cell>
          <cell r="F1245" t="str">
            <v>48,66</v>
          </cell>
          <cell r="G1245" t="str">
            <v>48,66</v>
          </cell>
        </row>
        <row r="1246">
          <cell r="A1246">
            <v>34671</v>
          </cell>
          <cell r="B1246" t="str">
            <v>SINAPI-I</v>
          </cell>
          <cell r="C1246">
            <v>34671</v>
          </cell>
          <cell r="D1246" t="str">
            <v>CHAPA DE MDF CRU, E = 12 MM, DE *2,75 X 1,85* M</v>
          </cell>
          <cell r="E1246" t="str">
            <v>M2</v>
          </cell>
          <cell r="F1246" t="str">
            <v>40,61</v>
          </cell>
          <cell r="G1246" t="str">
            <v>40,61</v>
          </cell>
        </row>
        <row r="1247">
          <cell r="A1247">
            <v>34672</v>
          </cell>
          <cell r="B1247" t="str">
            <v>SINAPI-I</v>
          </cell>
          <cell r="C1247">
            <v>34672</v>
          </cell>
          <cell r="D1247" t="str">
            <v>CHAPA DE MDF CRU, E = 15 MM, DE *2,75 X 1,85* M</v>
          </cell>
          <cell r="E1247" t="str">
            <v>M2</v>
          </cell>
          <cell r="F1247" t="str">
            <v>42,83</v>
          </cell>
          <cell r="G1247" t="str">
            <v>42,83</v>
          </cell>
        </row>
        <row r="1248">
          <cell r="A1248">
            <v>34673</v>
          </cell>
          <cell r="B1248" t="str">
            <v>SINAPI-I</v>
          </cell>
          <cell r="C1248">
            <v>34673</v>
          </cell>
          <cell r="D1248" t="str">
            <v>CHAPA DE MDF CRU, E = 18 MM, DE *2,75 X 1,85* M</v>
          </cell>
          <cell r="E1248" t="str">
            <v>M2</v>
          </cell>
          <cell r="F1248" t="str">
            <v>52,26</v>
          </cell>
          <cell r="G1248" t="str">
            <v>52,26</v>
          </cell>
        </row>
        <row r="1249">
          <cell r="A1249">
            <v>34674</v>
          </cell>
          <cell r="B1249" t="str">
            <v>SINAPI-I</v>
          </cell>
          <cell r="C1249">
            <v>34674</v>
          </cell>
          <cell r="D1249" t="str">
            <v>CHAPA DE MDF CRU, E = 20 MM, DE *2,75 X 1,85* M</v>
          </cell>
          <cell r="E1249" t="str">
            <v>M2</v>
          </cell>
          <cell r="F1249" t="str">
            <v>69,48</v>
          </cell>
          <cell r="G1249" t="str">
            <v>69,48</v>
          </cell>
        </row>
        <row r="1250">
          <cell r="A1250">
            <v>34675</v>
          </cell>
          <cell r="B1250" t="str">
            <v>SINAPI-I</v>
          </cell>
          <cell r="C1250">
            <v>34675</v>
          </cell>
          <cell r="D1250" t="str">
            <v>CHAPA DE MDF CRU, E = 25 MM, DE *2,75 X 1,85* M</v>
          </cell>
          <cell r="E1250" t="str">
            <v>M2</v>
          </cell>
          <cell r="F1250" t="str">
            <v>84,70</v>
          </cell>
          <cell r="G1250" t="str">
            <v>84,70</v>
          </cell>
        </row>
        <row r="1251">
          <cell r="A1251">
            <v>34676</v>
          </cell>
          <cell r="B1251" t="str">
            <v>SINAPI-I</v>
          </cell>
          <cell r="C1251">
            <v>34676</v>
          </cell>
          <cell r="D1251" t="str">
            <v>CHAPA DE MDF CRU, E = 6 MM, DE *2,75 X 1,85* M</v>
          </cell>
          <cell r="E1251" t="str">
            <v>M2</v>
          </cell>
          <cell r="F1251" t="str">
            <v>24,38</v>
          </cell>
          <cell r="G1251" t="str">
            <v>24,38</v>
          </cell>
        </row>
        <row r="1252">
          <cell r="A1252">
            <v>34677</v>
          </cell>
          <cell r="B1252" t="str">
            <v>SINAPI-I</v>
          </cell>
          <cell r="C1252">
            <v>34677</v>
          </cell>
          <cell r="D1252" t="str">
            <v>CHAPA DE MDF CRU, E = 9 MM, DE *2,75 X 1,85* M</v>
          </cell>
          <cell r="E1252" t="str">
            <v>M2</v>
          </cell>
          <cell r="F1252" t="str">
            <v>32,78</v>
          </cell>
          <cell r="G1252" t="str">
            <v>32,78</v>
          </cell>
        </row>
        <row r="1253">
          <cell r="A1253">
            <v>43126</v>
          </cell>
          <cell r="B1253" t="str">
            <v>SINAPI-I</v>
          </cell>
          <cell r="C1253">
            <v>43126</v>
          </cell>
          <cell r="D1253" t="str">
            <v>CHAPA EM ACO GALVANIZADO PARA STEEL DECK, COM NERVURAS TRAPEZOIDAIS, LARGURA UTIL DE 915 MM E ESPESSURA DE 0,80 MM</v>
          </cell>
          <cell r="E1253" t="str">
            <v>M2</v>
          </cell>
          <cell r="F1253" t="str">
            <v>145,17</v>
          </cell>
          <cell r="G1253" t="str">
            <v>145,17</v>
          </cell>
        </row>
        <row r="1254">
          <cell r="A1254">
            <v>43124</v>
          </cell>
          <cell r="B1254" t="str">
            <v>SINAPI-I</v>
          </cell>
          <cell r="C1254">
            <v>43124</v>
          </cell>
          <cell r="D1254" t="str">
            <v>CHAPA EM ACO GALVANIZADO PARA STEEL DECK, COM NERVURAS TRAPEZOIDAIS, LARGURA UTIL DE 915 MM E ESPESSURA DE 0,95 MM</v>
          </cell>
          <cell r="E1254" t="str">
            <v>M2</v>
          </cell>
          <cell r="F1254" t="str">
            <v>169,51</v>
          </cell>
          <cell r="G1254" t="str">
            <v>169,51</v>
          </cell>
        </row>
        <row r="1255">
          <cell r="A1255">
            <v>43125</v>
          </cell>
          <cell r="B1255" t="str">
            <v>SINAPI-I</v>
          </cell>
          <cell r="C1255">
            <v>43125</v>
          </cell>
          <cell r="D1255" t="str">
            <v>CHAPA EM ACO GALVANIZADO PARA STEEL DECK, COM NERVURAS TRAPEZOIDAIS, LARGURA UTIL DE 915 MM E ESPESSURA DE 1,25 MM</v>
          </cell>
          <cell r="E1255" t="str">
            <v>M2</v>
          </cell>
          <cell r="F1255" t="str">
            <v>219,83</v>
          </cell>
          <cell r="G1255" t="str">
            <v>219,83</v>
          </cell>
        </row>
        <row r="1256">
          <cell r="A1256">
            <v>40623</v>
          </cell>
          <cell r="B1256" t="str">
            <v>SINAPI-I</v>
          </cell>
          <cell r="C1256">
            <v>40623</v>
          </cell>
          <cell r="D1256" t="str">
            <v>CHAPA PARA EMENDA DE VIGA, EM ACO GROSSO, QUALIDADE ESTRUTURAL, BITOLA 3/16 ", E= 4,75 MM, 4 FUROS, LARGURA 45 MM, COMPRIMENTO 500 MM</v>
          </cell>
          <cell r="E1256" t="str">
            <v>PAR</v>
          </cell>
          <cell r="F1256" t="str">
            <v>134,86</v>
          </cell>
          <cell r="G1256" t="str">
            <v>134,86</v>
          </cell>
        </row>
        <row r="1257">
          <cell r="A1257">
            <v>43701</v>
          </cell>
          <cell r="B1257" t="str">
            <v>SINAPI-I</v>
          </cell>
          <cell r="C1257">
            <v>43701</v>
          </cell>
          <cell r="D1257" t="str">
            <v>CHAPA/BOBINA LISA EM ALUMINIO, LIGA 1.200 - H14, QUALQUER ESPESSURA, QUALQUER LARGURA</v>
          </cell>
          <cell r="E1257" t="str">
            <v>KG</v>
          </cell>
          <cell r="F1257" t="str">
            <v>47,83</v>
          </cell>
          <cell r="G1257" t="str">
            <v>47,83</v>
          </cell>
        </row>
        <row r="1258">
          <cell r="A1258">
            <v>1345</v>
          </cell>
          <cell r="B1258" t="str">
            <v>SINAPI-I</v>
          </cell>
          <cell r="C1258">
            <v>1345</v>
          </cell>
          <cell r="D1258" t="str">
            <v>CHAPA/PAINEL DE MADEIRA COMPENSADA PLASTIFICADA (MADEIRITE PLASTIFICADO) PARA FORMA DE CONCRETO, DE 2200 x 1100 MM, E = *17* MM</v>
          </cell>
          <cell r="E1258" t="str">
            <v>M2</v>
          </cell>
          <cell r="F1258" t="str">
            <v>91,01</v>
          </cell>
          <cell r="G1258" t="str">
            <v>91,01</v>
          </cell>
        </row>
        <row r="1259">
          <cell r="A1259">
            <v>1346</v>
          </cell>
          <cell r="B1259" t="str">
            <v>SINAPI-I</v>
          </cell>
          <cell r="C1259">
            <v>1346</v>
          </cell>
          <cell r="D1259" t="str">
            <v>CHAPA/PAINEL DE MADEIRA COMPENSADA PLASTIFICADA (MADEIRITE PLASTIFICADO) PARA FORMA DE CONCRETO, DE 2200 x 1100 MM, E = 10 MM</v>
          </cell>
          <cell r="E1259" t="str">
            <v>M2</v>
          </cell>
          <cell r="F1259" t="str">
            <v>52,94</v>
          </cell>
          <cell r="G1259" t="str">
            <v>52,94</v>
          </cell>
        </row>
        <row r="1260">
          <cell r="A1260">
            <v>1347</v>
          </cell>
          <cell r="B1260" t="str">
            <v>SINAPI-I</v>
          </cell>
          <cell r="C1260">
            <v>1347</v>
          </cell>
          <cell r="D1260" t="str">
            <v>CHAPA/PAINEL DE MADEIRA COMPENSADA PLASTIFICADA (MADEIRITE PLASTIFICADO) PARA FORMA DE CONCRETO, DE 2200 x 1100 MM, E = 12 MM</v>
          </cell>
          <cell r="E1260" t="str">
            <v>M2</v>
          </cell>
          <cell r="F1260" t="str">
            <v>65,60</v>
          </cell>
          <cell r="G1260" t="str">
            <v>65,60</v>
          </cell>
        </row>
        <row r="1261">
          <cell r="A1261">
            <v>43678</v>
          </cell>
          <cell r="B1261" t="str">
            <v>SINAPI-I</v>
          </cell>
          <cell r="C1261">
            <v>43678</v>
          </cell>
          <cell r="D1261" t="str">
            <v>CHAPA/PAINEL DE MADEIRA COMPENSADA PLASTIFICADA (MADEIRITE PLASTIFICADO) PARA FORMA DE CONCRETO, DE 2200 X 1100 MM, E = 14 MM</v>
          </cell>
          <cell r="E1261" t="str">
            <v>M2</v>
          </cell>
          <cell r="F1261" t="str">
            <v>76,09</v>
          </cell>
          <cell r="G1261" t="str">
            <v>76,09</v>
          </cell>
        </row>
        <row r="1262">
          <cell r="A1262">
            <v>43680</v>
          </cell>
          <cell r="B1262" t="str">
            <v>SINAPI-I</v>
          </cell>
          <cell r="C1262">
            <v>43680</v>
          </cell>
          <cell r="D1262" t="str">
            <v>CHAPA/PAINEL DE MADEIRA COMPENSADA PLASTIFICADA (MADEIRITE PLASTIFICADO) PARA FORMA DE CONCRETO, DE 2200 X 1100 MM, E = 20 MM</v>
          </cell>
          <cell r="E1262" t="str">
            <v>M2</v>
          </cell>
          <cell r="F1262" t="str">
            <v>109,61</v>
          </cell>
          <cell r="G1262" t="str">
            <v>109,61</v>
          </cell>
        </row>
        <row r="1263">
          <cell r="A1263">
            <v>43679</v>
          </cell>
          <cell r="B1263" t="str">
            <v>SINAPI-I</v>
          </cell>
          <cell r="C1263">
            <v>43679</v>
          </cell>
          <cell r="D1263" t="str">
            <v>CHAPA/PAINEL DE MADEIRA COMPENSADA PLASTIFICADA (MADEIRITE PLASTIFICADO) PARA FORMA DE CONCRETO, DE 2200 X 1100 MM, E = 6 MM</v>
          </cell>
          <cell r="E1263" t="str">
            <v>M2</v>
          </cell>
          <cell r="F1263" t="str">
            <v>38,47</v>
          </cell>
          <cell r="G1263" t="str">
            <v>38,47</v>
          </cell>
        </row>
        <row r="1264">
          <cell r="A1264">
            <v>1355</v>
          </cell>
          <cell r="B1264" t="str">
            <v>SINAPI-I</v>
          </cell>
          <cell r="C1264">
            <v>1355</v>
          </cell>
          <cell r="D1264" t="str">
            <v>CHAPA/PAINEL DE MADEIRA COMPENSADA RESINADA (MADEIRITE RESINADO ROSA) PARA FORMA DE CONCRETO, DE 2200 x 1100 MM, E = 14 MM</v>
          </cell>
          <cell r="E1264" t="str">
            <v>M2</v>
          </cell>
          <cell r="F1264" t="str">
            <v>43,78</v>
          </cell>
          <cell r="G1264" t="str">
            <v>43,78</v>
          </cell>
        </row>
        <row r="1265">
          <cell r="A1265">
            <v>1358</v>
          </cell>
          <cell r="B1265" t="str">
            <v>SINAPI-I</v>
          </cell>
          <cell r="C1265">
            <v>1358</v>
          </cell>
          <cell r="D1265" t="str">
            <v>CHAPA/PAINEL DE MADEIRA COMPENSADA RESINADA (MADEIRITE RESINADO ROSA) PARA FORMA DE CONCRETO, DE 2200 x 1100 MM, E = 17 MM</v>
          </cell>
          <cell r="E1265" t="str">
            <v>M2</v>
          </cell>
          <cell r="F1265" t="str">
            <v>53,74</v>
          </cell>
          <cell r="G1265" t="str">
            <v>53,74</v>
          </cell>
        </row>
        <row r="1266">
          <cell r="A1266">
            <v>43681</v>
          </cell>
          <cell r="B1266" t="str">
            <v>SINAPI-I</v>
          </cell>
          <cell r="C1266">
            <v>43681</v>
          </cell>
          <cell r="D1266" t="str">
            <v>CHAPA/PAINEL DE MADEIRA COMPENSADA RESINADA (MADEIRITE RESINADO ROSA) PARA FORMA DE CONCRETO, DE 2200 x 1100 MM, E = 8 A 12 MM</v>
          </cell>
          <cell r="E1266" t="str">
            <v>M2</v>
          </cell>
          <cell r="F1266" t="str">
            <v>33,86</v>
          </cell>
          <cell r="G1266" t="str">
            <v>33,86</v>
          </cell>
        </row>
        <row r="1267">
          <cell r="A1267">
            <v>43677</v>
          </cell>
          <cell r="B1267" t="str">
            <v>SINAPI-I</v>
          </cell>
          <cell r="C1267">
            <v>43677</v>
          </cell>
          <cell r="D1267" t="str">
            <v>CHAPA/PAINEL DE MADEIRA COMPENSADA RESINADA (MADEIRITE RESINADO ROSA) PARA FORMA DE CONCRETO, DE 2200 X 1100 MM, E = 20 MM</v>
          </cell>
          <cell r="E1267" t="str">
            <v>M2</v>
          </cell>
          <cell r="F1267" t="str">
            <v>66,68</v>
          </cell>
          <cell r="G1267" t="str">
            <v>66,68</v>
          </cell>
        </row>
        <row r="1268">
          <cell r="A1268">
            <v>43682</v>
          </cell>
          <cell r="B1268" t="str">
            <v>SINAPI-I</v>
          </cell>
          <cell r="C1268">
            <v>43682</v>
          </cell>
          <cell r="D1268" t="str">
            <v>CHAPA/PAINEL DE MADEIRA COMPENSADA RESINADA (MADEIRITE RESINADO ROSA) PARA FORMA DE CONCRETO, DE 2200 X 1100 MM, E = 6 MM</v>
          </cell>
          <cell r="E1268" t="str">
            <v>M2</v>
          </cell>
          <cell r="F1268" t="str">
            <v>20,44</v>
          </cell>
          <cell r="G1268" t="str">
            <v>20,44</v>
          </cell>
        </row>
        <row r="1269">
          <cell r="A1269">
            <v>20971</v>
          </cell>
          <cell r="B1269" t="str">
            <v>SINAPI-I</v>
          </cell>
          <cell r="C1269">
            <v>20971</v>
          </cell>
          <cell r="D1269" t="str">
            <v>CHAVE DUPLA PARA CONEXOES TIPO STORZ, ENGATE RAPIDO 1 1/2" X 2 1/2", EM LATAO, PARA INSTALACAO PREDIAL COMBATE A INCENDIO</v>
          </cell>
          <cell r="E1269" t="str">
            <v>UN</v>
          </cell>
          <cell r="F1269" t="str">
            <v>22,95</v>
          </cell>
          <cell r="G1269" t="str">
            <v>22,95</v>
          </cell>
        </row>
        <row r="1270">
          <cell r="A1270">
            <v>13279</v>
          </cell>
          <cell r="B1270" t="str">
            <v>SINAPI-I</v>
          </cell>
          <cell r="C1270">
            <v>13279</v>
          </cell>
          <cell r="D1270" t="str">
            <v>CHUMBADOR DE ACO TIPO PARABOLT, * 5/8" X 200* MM,  COM PORCA E ARRUELA</v>
          </cell>
          <cell r="E1270" t="str">
            <v>KG</v>
          </cell>
          <cell r="F1270" t="str">
            <v>23,62</v>
          </cell>
          <cell r="G1270" t="str">
            <v>23,62</v>
          </cell>
        </row>
        <row r="1271">
          <cell r="A1271">
            <v>11977</v>
          </cell>
          <cell r="B1271" t="str">
            <v>SINAPI-I</v>
          </cell>
          <cell r="C1271">
            <v>11977</v>
          </cell>
          <cell r="D1271" t="str">
            <v>CHUMBADOR DE ACO, DIAMETRO 1/2", COMPRIMENTO 75 MM</v>
          </cell>
          <cell r="E1271" t="str">
            <v>UN</v>
          </cell>
          <cell r="F1271" t="str">
            <v>12,24</v>
          </cell>
          <cell r="G1271" t="str">
            <v>12,24</v>
          </cell>
        </row>
        <row r="1272">
          <cell r="A1272">
            <v>11975</v>
          </cell>
          <cell r="B1272" t="str">
            <v>SINAPI-I</v>
          </cell>
          <cell r="C1272">
            <v>11975</v>
          </cell>
          <cell r="D1272" t="str">
            <v>CHUMBADOR DE ACO, DIAMETRO 5/8", COMPRIMENTO 6", COM PORCA</v>
          </cell>
          <cell r="E1272" t="str">
            <v>UN</v>
          </cell>
          <cell r="F1272" t="str">
            <v>26,82</v>
          </cell>
          <cell r="G1272" t="str">
            <v>26,82</v>
          </cell>
        </row>
        <row r="1273">
          <cell r="A1273">
            <v>39746</v>
          </cell>
          <cell r="B1273" t="str">
            <v>SINAPI-I</v>
          </cell>
          <cell r="C1273">
            <v>39746</v>
          </cell>
          <cell r="D1273" t="str">
            <v>CHUMBADOR DE ACO, 1" X 600 MM, PARA POSTES DE ACO COM BASE, INCLUSO PORCA E ARRUELA</v>
          </cell>
          <cell r="E1273" t="str">
            <v>UN</v>
          </cell>
          <cell r="F1273" t="str">
            <v>298,49</v>
          </cell>
          <cell r="G1273" t="str">
            <v>298,49</v>
          </cell>
        </row>
        <row r="1274">
          <cell r="A1274">
            <v>11976</v>
          </cell>
          <cell r="B1274" t="str">
            <v>SINAPI-I</v>
          </cell>
          <cell r="C1274">
            <v>11976</v>
          </cell>
          <cell r="D1274" t="str">
            <v>CHUMBADOR, DIAMETRO 1/4" COM PARAFUSO 1/4" X 40 MM</v>
          </cell>
          <cell r="E1274" t="str">
            <v>UN</v>
          </cell>
          <cell r="F1274" t="str">
            <v>1,37</v>
          </cell>
          <cell r="G1274" t="str">
            <v>1,37</v>
          </cell>
        </row>
        <row r="1275">
          <cell r="A1275">
            <v>1368</v>
          </cell>
          <cell r="B1275" t="str">
            <v>SINAPI-I</v>
          </cell>
          <cell r="C1275">
            <v>1368</v>
          </cell>
          <cell r="D1275" t="str">
            <v>CHUVEIRO COMUM EM PLASTICO BRANCO, COM CANO, 3 TEMPERATURAS, 5500 W (110/220 V)</v>
          </cell>
          <cell r="E1275" t="str">
            <v>UN</v>
          </cell>
          <cell r="F1275" t="str">
            <v>82,40</v>
          </cell>
          <cell r="G1275" t="str">
            <v>82,40</v>
          </cell>
        </row>
        <row r="1276">
          <cell r="A1276">
            <v>1367</v>
          </cell>
          <cell r="B1276" t="str">
            <v>SINAPI-I</v>
          </cell>
          <cell r="C1276">
            <v>1367</v>
          </cell>
          <cell r="D1276" t="str">
            <v>CHUVEIRO COMUM EM PLASTICO CROMADO, COM CANO, 4 TEMPERATURAS (110/220 V)</v>
          </cell>
          <cell r="E1276" t="str">
            <v>UN</v>
          </cell>
          <cell r="F1276" t="str">
            <v>266,54</v>
          </cell>
          <cell r="G1276" t="str">
            <v>266,54</v>
          </cell>
        </row>
        <row r="1277">
          <cell r="A1277">
            <v>1380</v>
          </cell>
          <cell r="B1277" t="str">
            <v>SINAPI-I</v>
          </cell>
          <cell r="C1277">
            <v>1380</v>
          </cell>
          <cell r="D1277" t="str">
            <v>CIMENTO BRANCO</v>
          </cell>
          <cell r="E1277" t="str">
            <v>KG</v>
          </cell>
          <cell r="F1277" t="str">
            <v>1,79</v>
          </cell>
          <cell r="G1277" t="str">
            <v>1,79</v>
          </cell>
        </row>
        <row r="1278">
          <cell r="A1278">
            <v>1375</v>
          </cell>
          <cell r="B1278" t="str">
            <v>SINAPI-I</v>
          </cell>
          <cell r="C1278">
            <v>1375</v>
          </cell>
          <cell r="D1278" t="str">
            <v>CIMENTO IMPERMEABILIZANTE DE PEGA ULTRARRAPIDA PARA TAMPONAMENTOS</v>
          </cell>
          <cell r="E1278" t="str">
            <v>KG</v>
          </cell>
          <cell r="F1278" t="str">
            <v>17,40</v>
          </cell>
          <cell r="G1278" t="str">
            <v>17,40</v>
          </cell>
        </row>
        <row r="1279">
          <cell r="A1279">
            <v>1379</v>
          </cell>
          <cell r="B1279" t="str">
            <v>SINAPI-I</v>
          </cell>
          <cell r="C1279">
            <v>1379</v>
          </cell>
          <cell r="D1279" t="str">
            <v>CIMENTO PORTLAND COMPOSTO CP II-32</v>
          </cell>
          <cell r="E1279" t="str">
            <v>KG</v>
          </cell>
          <cell r="F1279" t="str">
            <v>0,57</v>
          </cell>
          <cell r="G1279" t="str">
            <v>0,57</v>
          </cell>
        </row>
        <row r="1280">
          <cell r="A1280">
            <v>13284</v>
          </cell>
          <cell r="B1280" t="str">
            <v>SINAPI-I</v>
          </cell>
          <cell r="C1280">
            <v>13284</v>
          </cell>
          <cell r="D1280" t="str">
            <v>CIMENTO PORTLAND DE ALTO FORNO (AF) CP III-40</v>
          </cell>
          <cell r="E1280" t="str">
            <v>KG</v>
          </cell>
          <cell r="F1280" t="str">
            <v>0,57</v>
          </cell>
          <cell r="G1280" t="str">
            <v>0,57</v>
          </cell>
        </row>
        <row r="1281">
          <cell r="A1281">
            <v>44528</v>
          </cell>
          <cell r="B1281" t="str">
            <v>SINAPI-I</v>
          </cell>
          <cell r="C1281">
            <v>44528</v>
          </cell>
          <cell r="D1281" t="str">
            <v>CIMENTO PORTLAND ESTRUTURAL BRANCO  CPB-32</v>
          </cell>
          <cell r="E1281" t="str">
            <v>KG</v>
          </cell>
          <cell r="F1281" t="str">
            <v>2,15</v>
          </cell>
          <cell r="G1281" t="str">
            <v>2,15</v>
          </cell>
        </row>
        <row r="1282">
          <cell r="A1282">
            <v>34753</v>
          </cell>
          <cell r="B1282" t="str">
            <v>SINAPI-I</v>
          </cell>
          <cell r="C1282">
            <v>34753</v>
          </cell>
          <cell r="D1282" t="str">
            <v>CIMENTO PORTLAND POZOLANICO CP IV-32</v>
          </cell>
          <cell r="E1282" t="str">
            <v>KG</v>
          </cell>
          <cell r="F1282" t="str">
            <v>0,62</v>
          </cell>
          <cell r="G1282" t="str">
            <v>0,62</v>
          </cell>
        </row>
        <row r="1283">
          <cell r="A1283">
            <v>420</v>
          </cell>
          <cell r="B1283" t="str">
            <v>SINAPI-I</v>
          </cell>
          <cell r="C1283">
            <v>420</v>
          </cell>
          <cell r="D1283" t="str">
            <v>CINTA CIRCULAR EM ACO GALVANIZADO DE 150 MM DE DIAMETRO PARA FIXACAO DE CAIXA MEDICAO, INCLUI PARAFUSOS E PORCAS</v>
          </cell>
          <cell r="E1283" t="str">
            <v>UN</v>
          </cell>
          <cell r="F1283" t="str">
            <v>39,08</v>
          </cell>
          <cell r="G1283" t="str">
            <v>39,08</v>
          </cell>
        </row>
        <row r="1284">
          <cell r="A1284">
            <v>12327</v>
          </cell>
          <cell r="B1284" t="str">
            <v>SINAPI-I</v>
          </cell>
          <cell r="C1284">
            <v>12327</v>
          </cell>
          <cell r="D1284" t="str">
            <v>CINTA CIRCULAR EM ACO GALVANIZADO DE 210 MM DE DIAMETRO PARA INSTALACAO DE TRANSFORMADOR EM POSTE DE CONCRETO</v>
          </cell>
          <cell r="E1284" t="str">
            <v>UN</v>
          </cell>
          <cell r="F1284" t="str">
            <v>46,56</v>
          </cell>
          <cell r="G1284" t="str">
            <v>46,56</v>
          </cell>
        </row>
        <row r="1285">
          <cell r="A1285">
            <v>36148</v>
          </cell>
          <cell r="B1285" t="str">
            <v>SINAPI-I</v>
          </cell>
          <cell r="C1285">
            <v>36148</v>
          </cell>
          <cell r="D1285" t="str">
            <v>CINTURAO DE SEGURANCA TIPO PARAQUEDISTA, FIVELA EM ACO, AJUSTE NO SUSPENSARIO, CINTURA E PERNAS</v>
          </cell>
          <cell r="E1285" t="str">
            <v>UN</v>
          </cell>
          <cell r="F1285" t="str">
            <v>67,20</v>
          </cell>
          <cell r="G1285" t="str">
            <v>67,20</v>
          </cell>
        </row>
        <row r="1286">
          <cell r="A1286">
            <v>12329</v>
          </cell>
          <cell r="B1286" t="str">
            <v>SINAPI-I</v>
          </cell>
          <cell r="C1286">
            <v>12329</v>
          </cell>
          <cell r="D1286" t="str">
            <v>COBRE ELETROLITICO EM BARRA OU CHAPA</v>
          </cell>
          <cell r="E1286" t="str">
            <v>KG</v>
          </cell>
          <cell r="F1286" t="str">
            <v>129,32</v>
          </cell>
          <cell r="G1286" t="str">
            <v>129,32</v>
          </cell>
        </row>
        <row r="1287">
          <cell r="A1287">
            <v>1339</v>
          </cell>
          <cell r="B1287" t="str">
            <v>SINAPI-I</v>
          </cell>
          <cell r="C1287">
            <v>1339</v>
          </cell>
          <cell r="D1287" t="str">
            <v>COLA A BASE DE RESINA SINTETICA PARA CHAPA DE LAMINADO MELAMINICO</v>
          </cell>
          <cell r="E1287" t="str">
            <v>KG</v>
          </cell>
          <cell r="F1287" t="str">
            <v>45,68</v>
          </cell>
          <cell r="G1287" t="str">
            <v>45,68</v>
          </cell>
        </row>
        <row r="1288">
          <cell r="A1288">
            <v>44396</v>
          </cell>
          <cell r="B1288" t="str">
            <v>SINAPI-I</v>
          </cell>
          <cell r="C1288">
            <v>44396</v>
          </cell>
          <cell r="D1288" t="str">
            <v>COLA BRANCA BASE PVA</v>
          </cell>
          <cell r="E1288" t="str">
            <v>KG</v>
          </cell>
          <cell r="F1288" t="str">
            <v>38,63</v>
          </cell>
          <cell r="G1288" t="str">
            <v>38,63</v>
          </cell>
        </row>
        <row r="1289">
          <cell r="A1289">
            <v>44327</v>
          </cell>
          <cell r="B1289" t="str">
            <v>SINAPI-I</v>
          </cell>
          <cell r="C1289">
            <v>44327</v>
          </cell>
          <cell r="D1289" t="str">
            <v>COLA PARA TUBOS E MANTAS ELASTOMERICAS, A BASE DE SOLVENTE</v>
          </cell>
          <cell r="E1289" t="str">
            <v>L</v>
          </cell>
          <cell r="F1289" t="str">
            <v>131,37</v>
          </cell>
          <cell r="G1289" t="str">
            <v>131,37</v>
          </cell>
        </row>
        <row r="1290">
          <cell r="A1290">
            <v>37418</v>
          </cell>
          <cell r="B1290" t="str">
            <v>SINAPI-I</v>
          </cell>
          <cell r="C1290">
            <v>37418</v>
          </cell>
          <cell r="D1290" t="str">
            <v>COLAR DE TOMADA EM POLIPROPILENO, PP, COM PARAFUSOS, PARA PEAD, 63 X 1/2" - LIGACAO PREDIAL DE AGUA</v>
          </cell>
          <cell r="E1290" t="str">
            <v>UN</v>
          </cell>
          <cell r="F1290" t="str">
            <v>19,90</v>
          </cell>
          <cell r="G1290" t="str">
            <v>19,90</v>
          </cell>
        </row>
        <row r="1291">
          <cell r="A1291">
            <v>37419</v>
          </cell>
          <cell r="B1291" t="str">
            <v>SINAPI-I</v>
          </cell>
          <cell r="C1291">
            <v>37419</v>
          </cell>
          <cell r="D1291" t="str">
            <v>COLAR DE TOMADA EM POLIPROPILENO, PP, COM PARAFUSOS, PARA PEAD, 63 X 3/4" - LIGACAO PREDIAL DE AGUA</v>
          </cell>
          <cell r="E1291" t="str">
            <v>UN</v>
          </cell>
          <cell r="F1291" t="str">
            <v>20,43</v>
          </cell>
          <cell r="G1291" t="str">
            <v>20,43</v>
          </cell>
        </row>
        <row r="1292">
          <cell r="A1292">
            <v>1427</v>
          </cell>
          <cell r="B1292" t="str">
            <v>SINAPI-I</v>
          </cell>
          <cell r="C1292">
            <v>1427</v>
          </cell>
          <cell r="D1292" t="str">
            <v>COLAR TOMADA PVC, COM TRAVAS, SAIDA COM ROSCA, DE 110 MM X 1/2" OU 110 MM X 3/4", PARA LIGACAO PREDIAL DE AGUA</v>
          </cell>
          <cell r="E1292" t="str">
            <v>UN</v>
          </cell>
          <cell r="F1292" t="str">
            <v>24,08</v>
          </cell>
          <cell r="G1292" t="str">
            <v>24,08</v>
          </cell>
        </row>
        <row r="1293">
          <cell r="A1293">
            <v>1402</v>
          </cell>
          <cell r="B1293" t="str">
            <v>SINAPI-I</v>
          </cell>
          <cell r="C1293">
            <v>1402</v>
          </cell>
          <cell r="D1293" t="str">
            <v>COLAR TOMADA PVC, COM TRAVAS, SAIDA COM ROSCA, DE 32 MM X 1/2" OU 32 MM X 3/4", PARA LIGACAO PREDIAL DE AGUA</v>
          </cell>
          <cell r="E1293" t="str">
            <v>UN</v>
          </cell>
          <cell r="F1293" t="str">
            <v>8,33</v>
          </cell>
          <cell r="G1293" t="str">
            <v>8,33</v>
          </cell>
        </row>
        <row r="1294">
          <cell r="A1294">
            <v>1420</v>
          </cell>
          <cell r="B1294" t="str">
            <v>SINAPI-I</v>
          </cell>
          <cell r="C1294">
            <v>1420</v>
          </cell>
          <cell r="D1294" t="str">
            <v>COLAR TOMADA PVC, COM TRAVAS, SAIDA COM ROSCA, DE 40 MM X 1/2" OU 40 MM X 3/4", PARA LIGACAO PREDIAL DE AGUA</v>
          </cell>
          <cell r="E1294" t="str">
            <v>UN</v>
          </cell>
          <cell r="F1294" t="str">
            <v>10,72</v>
          </cell>
          <cell r="G1294" t="str">
            <v>10,72</v>
          </cell>
        </row>
        <row r="1295">
          <cell r="A1295">
            <v>1419</v>
          </cell>
          <cell r="B1295" t="str">
            <v>SINAPI-I</v>
          </cell>
          <cell r="C1295">
            <v>1419</v>
          </cell>
          <cell r="D1295" t="str">
            <v>COLAR TOMADA PVC, COM TRAVAS, SAIDA COM ROSCA, DE 50 MM X 1/2" OU 50 MM X 3/4", PARA LIGACAO PREDIAL DE AGUA</v>
          </cell>
          <cell r="E1295" t="str">
            <v>UN</v>
          </cell>
          <cell r="F1295" t="str">
            <v>12,94</v>
          </cell>
          <cell r="G1295" t="str">
            <v>12,94</v>
          </cell>
        </row>
        <row r="1296">
          <cell r="A1296">
            <v>1414</v>
          </cell>
          <cell r="B1296" t="str">
            <v>SINAPI-I</v>
          </cell>
          <cell r="C1296">
            <v>1414</v>
          </cell>
          <cell r="D1296" t="str">
            <v>COLAR TOMADA PVC, COM TRAVAS, SAIDA COM ROSCA, DE 60 MM X 1/2" OU 60 MM X 3/4", PARA LIGACAO PREDIAL DE AGUA</v>
          </cell>
          <cell r="E1296" t="str">
            <v>UN</v>
          </cell>
          <cell r="F1296" t="str">
            <v>12,66</v>
          </cell>
          <cell r="G1296" t="str">
            <v>12,66</v>
          </cell>
        </row>
        <row r="1297">
          <cell r="A1297">
            <v>1413</v>
          </cell>
          <cell r="B1297" t="str">
            <v>SINAPI-I</v>
          </cell>
          <cell r="C1297">
            <v>1413</v>
          </cell>
          <cell r="D1297" t="str">
            <v>COLAR TOMADA PVC, COM TRAVAS, SAIDA COM ROSCA, DE 75 MM X 1/2" OU 75 MM X 3/4", PARA LIGACAO PREDIAL DE AGUA</v>
          </cell>
          <cell r="E1297" t="str">
            <v>UN</v>
          </cell>
          <cell r="F1297" t="str">
            <v>18,70</v>
          </cell>
          <cell r="G1297" t="str">
            <v>18,70</v>
          </cell>
        </row>
        <row r="1298">
          <cell r="A1298">
            <v>1412</v>
          </cell>
          <cell r="B1298" t="str">
            <v>SINAPI-I</v>
          </cell>
          <cell r="C1298">
            <v>1412</v>
          </cell>
          <cell r="D1298" t="str">
            <v>COLAR TOMADA PVC, COM TRAVAS, SAIDA COM ROSCA, DE 85 MM X 1/2" OU 85 MM X 3/4", PARA LIGACAO PREDIAL DE AGUA</v>
          </cell>
          <cell r="E1298" t="str">
            <v>UN</v>
          </cell>
          <cell r="F1298" t="str">
            <v>15,85</v>
          </cell>
          <cell r="G1298" t="str">
            <v>15,85</v>
          </cell>
        </row>
        <row r="1299">
          <cell r="A1299">
            <v>1411</v>
          </cell>
          <cell r="B1299" t="str">
            <v>SINAPI-I</v>
          </cell>
          <cell r="C1299">
            <v>1411</v>
          </cell>
          <cell r="D1299" t="str">
            <v>COLAR TOMADA PVC, COM TRAVAS, SAIDA ROSCAVEL COM BUCHA DE LATAO, DE 110 MM X 1/2" OU 110 MM X 3/4", PARA LIGACAO PREDIAL DE AGUA</v>
          </cell>
          <cell r="E1299" t="str">
            <v>UN</v>
          </cell>
          <cell r="F1299" t="str">
            <v>28,83</v>
          </cell>
          <cell r="G1299" t="str">
            <v>28,83</v>
          </cell>
        </row>
        <row r="1300">
          <cell r="A1300">
            <v>1406</v>
          </cell>
          <cell r="B1300" t="str">
            <v>SINAPI-I</v>
          </cell>
          <cell r="C1300">
            <v>1406</v>
          </cell>
          <cell r="D1300" t="str">
            <v>COLAR TOMADA PVC, COM TRAVAS, SAIDA ROSCAVEL COM BUCHA DE LATAO, DE 60 MM X 1/2" OU 60 MM X 3/4", PARA LIGACAO PREDIAL DE AGUA</v>
          </cell>
          <cell r="E1300" t="str">
            <v>UN</v>
          </cell>
          <cell r="F1300" t="str">
            <v>19,12</v>
          </cell>
          <cell r="G1300" t="str">
            <v>19,12</v>
          </cell>
        </row>
        <row r="1301">
          <cell r="A1301">
            <v>1407</v>
          </cell>
          <cell r="B1301" t="str">
            <v>SINAPI-I</v>
          </cell>
          <cell r="C1301">
            <v>1407</v>
          </cell>
          <cell r="D1301" t="str">
            <v>COLAR TOMADA PVC, COM TRAVAS, SAIDA ROSCAVEL COM BUCHA DE LATAO, DE 75 MM X 1/2" OU 75 MM X 3/4", PARA LIGACAO PREDIAL DE AGUA</v>
          </cell>
          <cell r="E1301" t="str">
            <v>UN</v>
          </cell>
          <cell r="F1301" t="str">
            <v>23,84</v>
          </cell>
          <cell r="G1301" t="str">
            <v>23,84</v>
          </cell>
        </row>
        <row r="1302">
          <cell r="A1302">
            <v>1404</v>
          </cell>
          <cell r="B1302" t="str">
            <v>SINAPI-I</v>
          </cell>
          <cell r="C1302">
            <v>1404</v>
          </cell>
          <cell r="D1302" t="str">
            <v>COLAR TOMADA PVC, COM TRAVAS, SAIDA ROSCAVEL COM BUCHA DE LATAO, DE 85 MM X 1/2" OU 85 MM X 3/4", PARA LIGACAO PREDIAL DE AGUA</v>
          </cell>
          <cell r="E1302" t="str">
            <v>UN</v>
          </cell>
          <cell r="F1302" t="str">
            <v>25,35</v>
          </cell>
          <cell r="G1302" t="str">
            <v>25,35</v>
          </cell>
        </row>
        <row r="1303">
          <cell r="A1303">
            <v>11281</v>
          </cell>
          <cell r="B1303" t="str">
            <v>SINAPI-I</v>
          </cell>
          <cell r="C1303">
            <v>11281</v>
          </cell>
          <cell r="D1303" t="str">
            <v>COMPACTADOR DE SOLO A PERCUSSAO (SOQUETE), COM MOTOR GASOLINA DE 4 TEMPOS, PESO ENTRE 55 E 65 KG, FORCA DE IMPACTO DE 1.000 A 1.500 KGF, FREQUENCIA DE 600 A 700 GOLPES POR MINUTO, VELOCIDADE DE TRABALHO ENTRE 10 E 15 M/MIN, POTENCIA ENTRE 2,00 E 3,00 HP</v>
          </cell>
          <cell r="E1303" t="str">
            <v>UN</v>
          </cell>
          <cell r="F1303" t="str">
            <v>11.249,00</v>
          </cell>
          <cell r="G1303" t="str">
            <v>11.249,00</v>
          </cell>
        </row>
        <row r="1304">
          <cell r="A1304">
            <v>1442</v>
          </cell>
          <cell r="B1304" t="str">
            <v>SINAPI-I</v>
          </cell>
          <cell r="C1304">
            <v>1442</v>
          </cell>
          <cell r="D1304" t="str">
            <v>COMPACTADOR DE SOLO TIPO PLACA VIBRATORIA REVERSIVEL, A GASOLINA, 4 TEMPOS, PESO DE 125 A 150 KG, FORCA CENTRIFUGA DE 2500 A 2800 KGF, LARG. TRABALHO DE 400 A 450 MM, FREQ VIBRACAO DE 4300 A 4500 RPM, VELOC. TRABALHO DE 15 A 20 M/MIN, POT. DE 5,5 A 6,0 HP</v>
          </cell>
          <cell r="E1304" t="str">
            <v>UN</v>
          </cell>
          <cell r="F1304" t="str">
            <v>9.443,45</v>
          </cell>
          <cell r="G1304" t="str">
            <v>9.443,45</v>
          </cell>
        </row>
        <row r="1305">
          <cell r="A1305">
            <v>13457</v>
          </cell>
          <cell r="B1305" t="str">
            <v>SINAPI-I</v>
          </cell>
          <cell r="C1305">
            <v>13457</v>
          </cell>
          <cell r="D1305" t="str">
            <v>COMPACTADOR DE SOLO TIPO PLACA VIBRATORIA REVERSIVEL, A GASOLINA, 4 TEMPOS, PESO DE 150 A 175 KG, FORCA CENTRIFUGA DE 2800 A 3100 KGF, LARG. TRABALHO DE 450 A 520 MM, FREQ VIBRACAO DE 4000 A 4300 RPM, VELOC. TRABALHO DE 15 A 20 M/MIN, POT. DE 6,0 A 7,0 HP</v>
          </cell>
          <cell r="E1305" t="str">
            <v>UN</v>
          </cell>
          <cell r="F1305" t="str">
            <v>8.151,44</v>
          </cell>
          <cell r="G1305" t="str">
            <v>8.151,44</v>
          </cell>
        </row>
        <row r="1306">
          <cell r="A1306">
            <v>40699</v>
          </cell>
          <cell r="B1306" t="str">
            <v>SINAPI-I</v>
          </cell>
          <cell r="C1306">
            <v>40699</v>
          </cell>
          <cell r="D130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E1306" t="str">
            <v>UN</v>
          </cell>
          <cell r="F1306" t="str">
            <v>6.301,38</v>
          </cell>
          <cell r="G1306" t="str">
            <v>6.301,38</v>
          </cell>
        </row>
        <row r="1307">
          <cell r="A1307">
            <v>40701</v>
          </cell>
          <cell r="B1307" t="str">
            <v>SINAPI-I</v>
          </cell>
          <cell r="C1307">
            <v>40701</v>
          </cell>
          <cell r="D130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E1307" t="str">
            <v>UN</v>
          </cell>
          <cell r="F1307" t="str">
            <v>111.417,01</v>
          </cell>
          <cell r="G1307" t="str">
            <v>111.417,01</v>
          </cell>
        </row>
        <row r="1308">
          <cell r="A1308">
            <v>40700</v>
          </cell>
          <cell r="B1308" t="str">
            <v>SINAPI-I</v>
          </cell>
          <cell r="C1308">
            <v>40700</v>
          </cell>
          <cell r="D130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E1308" t="str">
            <v>UN</v>
          </cell>
          <cell r="F1308" t="str">
            <v>14.668,79</v>
          </cell>
          <cell r="G1308" t="str">
            <v>14.668,79</v>
          </cell>
        </row>
        <row r="1309">
          <cell r="A1309">
            <v>13458</v>
          </cell>
          <cell r="B1309" t="str">
            <v>SINAPI-I</v>
          </cell>
          <cell r="C1309">
            <v>13458</v>
          </cell>
          <cell r="D1309" t="str">
            <v>COMPACTADOR DE SOLOS DE PERCURSAO (SOQUETE) COM MOTOR A GASOLINA 4 TEMPOS DE 4 HP (4 CV)</v>
          </cell>
          <cell r="E1309" t="str">
            <v>UN</v>
          </cell>
          <cell r="F1309" t="str">
            <v>13.938,97</v>
          </cell>
          <cell r="G1309" t="str">
            <v>13.938,97</v>
          </cell>
        </row>
        <row r="1310">
          <cell r="A1310">
            <v>11134</v>
          </cell>
          <cell r="B1310" t="str">
            <v>SINAPI-I</v>
          </cell>
          <cell r="C1310">
            <v>11134</v>
          </cell>
          <cell r="D1310" t="str">
            <v>COMPENSADO NAVAL - CHAPA/PAINEL EM MADEIRA COMPENSADA PRENSADA, DE 2200 X 1600 MM, E = 10 MM</v>
          </cell>
          <cell r="E1310" t="str">
            <v>M2</v>
          </cell>
          <cell r="F1310" t="str">
            <v>75,42</v>
          </cell>
          <cell r="G1310" t="str">
            <v>75,42</v>
          </cell>
        </row>
        <row r="1311">
          <cell r="A1311">
            <v>11135</v>
          </cell>
          <cell r="B1311" t="str">
            <v>SINAPI-I</v>
          </cell>
          <cell r="C1311">
            <v>11135</v>
          </cell>
          <cell r="D1311" t="str">
            <v>COMPENSADO NAVAL - CHAPA/PAINEL EM MADEIRA COMPENSADA PRENSADA, DE 2200 X 1600 MM, E = 12 MM</v>
          </cell>
          <cell r="E1311" t="str">
            <v>M2</v>
          </cell>
          <cell r="F1311" t="str">
            <v>81,42</v>
          </cell>
          <cell r="G1311" t="str">
            <v>81,42</v>
          </cell>
        </row>
        <row r="1312">
          <cell r="A1312">
            <v>11136</v>
          </cell>
          <cell r="B1312" t="str">
            <v>SINAPI-I</v>
          </cell>
          <cell r="C1312">
            <v>11136</v>
          </cell>
          <cell r="D1312" t="str">
            <v>COMPENSADO NAVAL - CHAPA/PAINEL EM MADEIRA COMPENSADA PRENSADA, DE 2200 X 1600 MM, E = 15 MM</v>
          </cell>
          <cell r="E1312" t="str">
            <v>M2</v>
          </cell>
          <cell r="F1312" t="str">
            <v>93,23</v>
          </cell>
          <cell r="G1312" t="str">
            <v>93,23</v>
          </cell>
        </row>
        <row r="1313">
          <cell r="A1313">
            <v>34743</v>
          </cell>
          <cell r="B1313" t="str">
            <v>SINAPI-I</v>
          </cell>
          <cell r="C1313">
            <v>34743</v>
          </cell>
          <cell r="D1313" t="str">
            <v>COMPENSADO NAVAL - CHAPA/PAINEL EM MADEIRA COMPENSADA PRENSADA, DE 2200 X 1600 MM, E = 18 MM</v>
          </cell>
          <cell r="E1313" t="str">
            <v>M2</v>
          </cell>
          <cell r="F1313" t="str">
            <v>112,49</v>
          </cell>
          <cell r="G1313" t="str">
            <v>112,49</v>
          </cell>
        </row>
        <row r="1314">
          <cell r="A1314">
            <v>11137</v>
          </cell>
          <cell r="B1314" t="str">
            <v>SINAPI-I</v>
          </cell>
          <cell r="C1314">
            <v>11137</v>
          </cell>
          <cell r="D1314" t="str">
            <v>COMPENSADO NAVAL - CHAPA/PAINEL EM MADEIRA COMPENSADA PRENSADA, DE 2200 X 1600 MM, E = 20 MM</v>
          </cell>
          <cell r="E1314" t="str">
            <v>M2</v>
          </cell>
          <cell r="F1314" t="str">
            <v>127,77</v>
          </cell>
          <cell r="G1314" t="str">
            <v>127,77</v>
          </cell>
        </row>
        <row r="1315">
          <cell r="A1315">
            <v>34745</v>
          </cell>
          <cell r="B1315" t="str">
            <v>SINAPI-I</v>
          </cell>
          <cell r="C1315">
            <v>34745</v>
          </cell>
          <cell r="D1315" t="str">
            <v>COMPENSADO NAVAL - CHAPA/PAINEL EM MADEIRA COMPENSADA PRENSADA, DE 2200 X 1600 MM, E = 25 MM</v>
          </cell>
          <cell r="E1315" t="str">
            <v>M2</v>
          </cell>
          <cell r="F1315" t="str">
            <v>151,94</v>
          </cell>
          <cell r="G1315" t="str">
            <v>151,94</v>
          </cell>
        </row>
        <row r="1316">
          <cell r="A1316">
            <v>34746</v>
          </cell>
          <cell r="B1316" t="str">
            <v>SINAPI-I</v>
          </cell>
          <cell r="C1316">
            <v>34746</v>
          </cell>
          <cell r="D1316" t="str">
            <v>COMPENSADO NAVAL - CHAPA/PAINEL EM MADEIRA COMPENSADA PRENSADA, DE 2200 X 1600 MM, E = 4 MM</v>
          </cell>
          <cell r="E1316" t="str">
            <v>M2</v>
          </cell>
          <cell r="F1316" t="str">
            <v>41,43</v>
          </cell>
          <cell r="G1316" t="str">
            <v>41,43</v>
          </cell>
        </row>
        <row r="1317">
          <cell r="A1317">
            <v>1360</v>
          </cell>
          <cell r="B1317" t="str">
            <v>SINAPI-I</v>
          </cell>
          <cell r="C1317">
            <v>1360</v>
          </cell>
          <cell r="D1317" t="str">
            <v>COMPENSADO NAVAL - CHAPA/PAINEL EM MADEIRA COMPENSADA PRENSADA, DE 2200 X 1600 MM, E = 6 MM</v>
          </cell>
          <cell r="E1317" t="str">
            <v>M2</v>
          </cell>
          <cell r="F1317" t="str">
            <v>48,34</v>
          </cell>
          <cell r="G1317" t="str">
            <v>48,34</v>
          </cell>
        </row>
        <row r="1318">
          <cell r="A1318">
            <v>36524</v>
          </cell>
          <cell r="B1318" t="str">
            <v>SINAPI-I</v>
          </cell>
          <cell r="C1318">
            <v>36524</v>
          </cell>
          <cell r="D1318" t="str">
            <v>COMPRESSOR DE AR ESTACIONARIO, VAZAO 620 PCM, PRESSAO EFETIVA DE TRABALHO 109 PSI, MOTOR ELETRICO, POTENCIA 127 CV</v>
          </cell>
          <cell r="E1318" t="str">
            <v>UN</v>
          </cell>
          <cell r="F1318" t="str">
            <v>153.599,12</v>
          </cell>
          <cell r="G1318" t="str">
            <v>153.599,12</v>
          </cell>
        </row>
        <row r="1319">
          <cell r="A1319">
            <v>36526</v>
          </cell>
          <cell r="B1319" t="str">
            <v>SINAPI-I</v>
          </cell>
          <cell r="C1319">
            <v>36526</v>
          </cell>
          <cell r="D1319" t="str">
            <v>COMPRESSOR DE AR REBOCAVEL VAZAO 400 PCM, PRESSAO EFETIVA DE TRABALHO 102 PSI, MOTOR DIESEL, POTENCIA 110 CV</v>
          </cell>
          <cell r="E1319" t="str">
            <v>UN</v>
          </cell>
          <cell r="F1319" t="str">
            <v>123.776,43</v>
          </cell>
          <cell r="G1319" t="str">
            <v>123.776,43</v>
          </cell>
        </row>
        <row r="1320">
          <cell r="A1320">
            <v>36523</v>
          </cell>
          <cell r="B1320" t="str">
            <v>SINAPI-I</v>
          </cell>
          <cell r="C1320">
            <v>36523</v>
          </cell>
          <cell r="D1320" t="str">
            <v>COMPRESSOR DE AR REBOCAVEL VAZAO 748 PCM, PRESSAO EFETIVA DE TRABALHO 102 PSI, MOTOR DIESEL, POTENCIA 210 CV</v>
          </cell>
          <cell r="E1320" t="str">
            <v>UN</v>
          </cell>
          <cell r="F1320" t="str">
            <v>264.988,63</v>
          </cell>
          <cell r="G1320" t="str">
            <v>264.988,63</v>
          </cell>
        </row>
        <row r="1321">
          <cell r="A1321">
            <v>36527</v>
          </cell>
          <cell r="B1321" t="str">
            <v>SINAPI-I</v>
          </cell>
          <cell r="C1321">
            <v>36527</v>
          </cell>
          <cell r="D1321" t="str">
            <v>COMPRESSOR DE AR REBOCAVEL VAZAO 860 PCM, PRESSAO EFETIVA DE TRABALHO 102 PSI, MOTOR DIESEL, POTENCIA 250 CV</v>
          </cell>
          <cell r="E1321" t="str">
            <v>UN</v>
          </cell>
          <cell r="F1321" t="str">
            <v>287.832,24</v>
          </cell>
          <cell r="G1321" t="str">
            <v>287.832,24</v>
          </cell>
        </row>
        <row r="1322">
          <cell r="A1322">
            <v>13803</v>
          </cell>
          <cell r="B1322" t="str">
            <v>SINAPI-I</v>
          </cell>
          <cell r="C1322">
            <v>13803</v>
          </cell>
          <cell r="D1322" t="str">
            <v>COMPRESSOR DE AR REBOCAVEL, VAZAO *89* PCM, PRESSAO EFETIVA DE TRABALHO *102* PSI, MOTOR DIESEL, POTENCIA *20* CV</v>
          </cell>
          <cell r="E1322" t="str">
            <v>UN</v>
          </cell>
          <cell r="F1322" t="str">
            <v>104.077,63</v>
          </cell>
          <cell r="G1322" t="str">
            <v>104.077,63</v>
          </cell>
        </row>
        <row r="1323">
          <cell r="A1323">
            <v>38642</v>
          </cell>
          <cell r="B1323" t="str">
            <v>SINAPI-I</v>
          </cell>
          <cell r="C1323">
            <v>38642</v>
          </cell>
          <cell r="D1323" t="str">
            <v>COMPRESSOR DE AR REBOCAVEL, VAZAO 152 PCM, PRESSAO EFETIVA DE TRABALHO 102 PSI, MOTOR DIESEL, POTENCIA 31,5 KW</v>
          </cell>
          <cell r="E1323" t="str">
            <v>UN</v>
          </cell>
          <cell r="F1323" t="str">
            <v>67.014,73</v>
          </cell>
          <cell r="G1323" t="str">
            <v>67.014,73</v>
          </cell>
        </row>
        <row r="1324">
          <cell r="A1324">
            <v>36522</v>
          </cell>
          <cell r="B1324" t="str">
            <v>SINAPI-I</v>
          </cell>
          <cell r="C1324">
            <v>36522</v>
          </cell>
          <cell r="D1324" t="str">
            <v>COMPRESSOR DE AR REBOCAVEL, VAZAO 189 PCM, PRESSAO EFETIVA DE TRABALHO 102 PSI, MOTOR DIESEL, POTENCIA 63 CV</v>
          </cell>
          <cell r="E1324" t="str">
            <v>UN</v>
          </cell>
          <cell r="F1324" t="str">
            <v>77.937,33</v>
          </cell>
          <cell r="G1324" t="str">
            <v>77.937,33</v>
          </cell>
        </row>
        <row r="1325">
          <cell r="A1325">
            <v>36525</v>
          </cell>
          <cell r="B1325" t="str">
            <v>SINAPI-I</v>
          </cell>
          <cell r="C1325">
            <v>36525</v>
          </cell>
          <cell r="D1325" t="str">
            <v>COMPRESSOR DE AR REBOCAVEL, VAZAO 250 PCM, PRESSAO EFETIVA DE TRABALHO 102 PSI, MOTOR DIESEL, POTENCIA 81 CV</v>
          </cell>
          <cell r="E1325" t="str">
            <v>UN</v>
          </cell>
          <cell r="F1325" t="str">
            <v>104.376,29</v>
          </cell>
          <cell r="G1325" t="str">
            <v>104.376,29</v>
          </cell>
        </row>
        <row r="1326">
          <cell r="A1326">
            <v>34348</v>
          </cell>
          <cell r="B1326" t="str">
            <v>SINAPI-I</v>
          </cell>
          <cell r="C1326">
            <v>34348</v>
          </cell>
          <cell r="D1326" t="str">
            <v>CONCERTINA CLIPADA (DUPLA) EM ACO GALVANIZADO DE ALTA RESISTENCIA, COM ESPIRAL DE 300 MM, D = 2,76 MM</v>
          </cell>
          <cell r="E1326" t="str">
            <v>M</v>
          </cell>
          <cell r="F1326" t="str">
            <v>22,39</v>
          </cell>
          <cell r="G1326" t="str">
            <v>22,39</v>
          </cell>
        </row>
        <row r="1327">
          <cell r="A1327">
            <v>34347</v>
          </cell>
          <cell r="B1327" t="str">
            <v>SINAPI-I</v>
          </cell>
          <cell r="C1327">
            <v>34347</v>
          </cell>
          <cell r="D1327" t="str">
            <v>CONCERTINA SIMPLES EM ACO GALVANIZADO DE ALTA RESISTENCIA, COM ESPIRAL DE 300 MM, D = 2,76 MM</v>
          </cell>
          <cell r="E1327" t="str">
            <v>M</v>
          </cell>
          <cell r="F1327" t="str">
            <v>16,01</v>
          </cell>
          <cell r="G1327" t="str">
            <v>16,01</v>
          </cell>
        </row>
        <row r="1328">
          <cell r="A1328">
            <v>11146</v>
          </cell>
          <cell r="B1328" t="str">
            <v>SINAPI-I</v>
          </cell>
          <cell r="C1328">
            <v>11146</v>
          </cell>
          <cell r="D1328" t="str">
            <v>CONCRETO AUTOADENSAVEL (CAA) CLASSE DE RESISTENCIA C15, ESPALHAMENTO SF2, INCLUI SERVICO DE BOMBEAMENTO (NBR 15823)</v>
          </cell>
          <cell r="E1328" t="str">
            <v>M3</v>
          </cell>
          <cell r="F1328" t="str">
            <v>405,09</v>
          </cell>
          <cell r="G1328" t="str">
            <v>405,09</v>
          </cell>
        </row>
        <row r="1329">
          <cell r="A1329">
            <v>11147</v>
          </cell>
          <cell r="B1329" t="str">
            <v>SINAPI-I</v>
          </cell>
          <cell r="C1329">
            <v>11147</v>
          </cell>
          <cell r="D1329" t="str">
            <v>CONCRETO AUTOADENSAVEL (CAA) CLASSE DE RESISTENCIA C20, ESPALHAMENTO SF2, INCLUI SERVICO DE BOMBEAMENTO (NBR 15823)</v>
          </cell>
          <cell r="E1329" t="str">
            <v>M3</v>
          </cell>
          <cell r="F1329" t="str">
            <v>420,94</v>
          </cell>
          <cell r="G1329" t="str">
            <v>420,94</v>
          </cell>
        </row>
        <row r="1330">
          <cell r="A1330">
            <v>34872</v>
          </cell>
          <cell r="B1330" t="str">
            <v>SINAPI-I</v>
          </cell>
          <cell r="C1330">
            <v>34872</v>
          </cell>
          <cell r="D1330" t="str">
            <v>CONCRETO AUTOADENSAVEL (CAA) CLASSE DE RESISTENCIA C25, ESPALHAMENTO SF2, INCLUI SERVICO DE BOMBEAMENTO (NBR 15823)</v>
          </cell>
          <cell r="E1330" t="str">
            <v>M3</v>
          </cell>
          <cell r="F1330" t="str">
            <v>425,67</v>
          </cell>
          <cell r="G1330" t="str">
            <v>425,67</v>
          </cell>
        </row>
        <row r="1331">
          <cell r="A1331">
            <v>34491</v>
          </cell>
          <cell r="B1331" t="str">
            <v>SINAPI-I</v>
          </cell>
          <cell r="C1331">
            <v>34491</v>
          </cell>
          <cell r="D1331" t="str">
            <v>CONCRETO AUTOADENSAVEL (CAA) CLASSE DE RESISTENCIA C30, ESPALHAMENTO SF2, INCLUI SERVICO DE BOMBEAMENTO (NBR 15823)</v>
          </cell>
          <cell r="E1331" t="str">
            <v>M3</v>
          </cell>
          <cell r="F1331" t="str">
            <v>438,00</v>
          </cell>
          <cell r="G1331" t="str">
            <v>438,00</v>
          </cell>
        </row>
        <row r="1332">
          <cell r="A1332">
            <v>34770</v>
          </cell>
          <cell r="B1332" t="str">
            <v>SINAPI-I</v>
          </cell>
          <cell r="C1332">
            <v>34770</v>
          </cell>
          <cell r="D1332" t="str">
            <v>CONCRETO BETUMINOSO USINADO A QUENTE (CBUQ) PARA PAVIMENTACAO ASFALTICA, PADRAO DNIT, FAIXA C, COM CAP 30/45 - AQUISICAO POSTO USINA</v>
          </cell>
          <cell r="E1332" t="str">
            <v>T</v>
          </cell>
          <cell r="F1332" t="str">
            <v>475,73</v>
          </cell>
          <cell r="G1332" t="str">
            <v>475,73</v>
          </cell>
        </row>
        <row r="1333">
          <cell r="A1333">
            <v>1518</v>
          </cell>
          <cell r="B1333" t="str">
            <v>SINAPI-I</v>
          </cell>
          <cell r="C1333">
            <v>1518</v>
          </cell>
          <cell r="D1333" t="str">
            <v>CONCRETO BETUMINOSO USINADO A QUENTE (CBUQ) PARA PAVIMENTACAO ASFALTICA, PADRAO DNIT, FAIXA C, COM CAP 50/70 - AQUISICAO POSTO USINA</v>
          </cell>
          <cell r="E1333" t="str">
            <v>T</v>
          </cell>
          <cell r="F1333" t="str">
            <v>485,00</v>
          </cell>
          <cell r="G1333" t="str">
            <v>485,00</v>
          </cell>
        </row>
        <row r="1334">
          <cell r="A1334">
            <v>41965</v>
          </cell>
          <cell r="B1334" t="str">
            <v>SINAPI-I</v>
          </cell>
          <cell r="C1334">
            <v>41965</v>
          </cell>
          <cell r="D1334" t="str">
            <v>CONCRETO BETUMINOSO USINADO A QUENTE (CBUQ) PARA PAVIMENTACAO ASFALTICA, PADRAO DNIT, PARA BINDER, COM CAP 50/70 - AQUISICAO POSTO USINA</v>
          </cell>
          <cell r="E1334" t="str">
            <v>T</v>
          </cell>
          <cell r="F1334" t="str">
            <v>425,26</v>
          </cell>
          <cell r="G1334" t="str">
            <v>425,26</v>
          </cell>
        </row>
        <row r="1335">
          <cell r="A1335">
            <v>34492</v>
          </cell>
          <cell r="B1335" t="str">
            <v>SINAPI-I</v>
          </cell>
          <cell r="C1335">
            <v>34492</v>
          </cell>
          <cell r="D1335" t="str">
            <v>CONCRETO USINADO BOMBEAVEL, CLASSE DE RESISTENCIA C20, COM BRITA 0 E 1, SLUMP = 100 +/- 20 MM, EXCLUI SERVICO DE BOMBEAMENTO (NBR 8953)</v>
          </cell>
          <cell r="E1335" t="str">
            <v>M3</v>
          </cell>
          <cell r="F1335" t="str">
            <v>360,00</v>
          </cell>
          <cell r="G1335" t="str">
            <v>360,00</v>
          </cell>
        </row>
        <row r="1336">
          <cell r="A1336">
            <v>1524</v>
          </cell>
          <cell r="B1336" t="str">
            <v>SINAPI-I</v>
          </cell>
          <cell r="C1336">
            <v>1524</v>
          </cell>
          <cell r="D1336" t="str">
            <v>CONCRETO USINADO BOMBEAVEL, CLASSE DE RESISTENCIA C20, COM BRITA 0 E 1, SLUMP = 100 +/- 20 MM, INCLUI SERVICO DE BOMBEAMENTO (NBR 8953)</v>
          </cell>
          <cell r="E1336" t="str">
            <v>M3</v>
          </cell>
          <cell r="F1336" t="str">
            <v>388,65</v>
          </cell>
          <cell r="G1336" t="str">
            <v>388,65</v>
          </cell>
        </row>
        <row r="1337">
          <cell r="A1337">
            <v>38404</v>
          </cell>
          <cell r="B1337" t="str">
            <v>SINAPI-I</v>
          </cell>
          <cell r="C1337">
            <v>38404</v>
          </cell>
          <cell r="D1337" t="str">
            <v>CONCRETO USINADO BOMBEAVEL, CLASSE DE RESISTENCIA C20, COM BRITA 0 E 1, SLUMP = 130 +/- 20 MM, EXCLUI SERVICO DE BOMBEAMENTO (NBR 8953)</v>
          </cell>
          <cell r="E1337" t="str">
            <v>M3</v>
          </cell>
          <cell r="F1337" t="str">
            <v>372,89</v>
          </cell>
          <cell r="G1337" t="str">
            <v>372,89</v>
          </cell>
        </row>
        <row r="1338">
          <cell r="A1338">
            <v>39849</v>
          </cell>
          <cell r="B1338" t="str">
            <v>SINAPI-I</v>
          </cell>
          <cell r="C1338">
            <v>39849</v>
          </cell>
          <cell r="D1338" t="str">
            <v>CONCRETO USINADO BOMBEAVEL, CLASSE DE RESISTENCIA C20, COM BRITA 0 E 1, SLUMP = 190 +/- 20 MM, INCLUI SERVICO DE BOMBEAMENTO (NBR 8953)</v>
          </cell>
          <cell r="E1338" t="str">
            <v>M3</v>
          </cell>
          <cell r="F1338" t="str">
            <v>427,33</v>
          </cell>
          <cell r="G1338" t="str">
            <v>427,33</v>
          </cell>
        </row>
        <row r="1339">
          <cell r="A1339">
            <v>38464</v>
          </cell>
          <cell r="B1339" t="str">
            <v>SINAPI-I</v>
          </cell>
          <cell r="C1339">
            <v>38464</v>
          </cell>
          <cell r="D1339" t="str">
            <v>CONCRETO USINADO BOMBEAVEL, CLASSE DE RESISTENCIA C20, COM BRITA 0, SLUMP = 220 +/- 20 MM, INCLUI SERVICO DE BOMBEAMENTO (NBR 8953)</v>
          </cell>
          <cell r="E1339" t="str">
            <v>M3</v>
          </cell>
          <cell r="F1339" t="str">
            <v>433,53</v>
          </cell>
          <cell r="G1339" t="str">
            <v>433,53</v>
          </cell>
        </row>
        <row r="1340">
          <cell r="A1340">
            <v>34493</v>
          </cell>
          <cell r="B1340" t="str">
            <v>SINAPI-I</v>
          </cell>
          <cell r="C1340">
            <v>34493</v>
          </cell>
          <cell r="D1340" t="str">
            <v>CONCRETO USINADO BOMBEAVEL, CLASSE DE RESISTENCIA C25, COM BRITA 0 E 1, SLUMP = 100 +/- 20 MM, EXCLUI SERVICO DE BOMBEAMENTO (NBR 8953)</v>
          </cell>
          <cell r="E1340" t="str">
            <v>M3</v>
          </cell>
          <cell r="F1340" t="str">
            <v>370,14</v>
          </cell>
          <cell r="G1340" t="str">
            <v>370,14</v>
          </cell>
        </row>
        <row r="1341">
          <cell r="A1341">
            <v>1527</v>
          </cell>
          <cell r="B1341" t="str">
            <v>SINAPI-I</v>
          </cell>
          <cell r="C1341">
            <v>1527</v>
          </cell>
          <cell r="D1341" t="str">
            <v>CONCRETO USINADO BOMBEAVEL, CLASSE DE RESISTENCIA C25, COM BRITA 0 E 1, SLUMP = 100 +/- 20 MM, INCLUI SERVICO DE BOMBEAMENTO (NBR 8953)</v>
          </cell>
          <cell r="E1341" t="str">
            <v>M3</v>
          </cell>
          <cell r="F1341" t="str">
            <v>400,99</v>
          </cell>
          <cell r="G1341" t="str">
            <v>400,99</v>
          </cell>
        </row>
        <row r="1342">
          <cell r="A1342">
            <v>38405</v>
          </cell>
          <cell r="B1342" t="str">
            <v>SINAPI-I</v>
          </cell>
          <cell r="C1342">
            <v>38405</v>
          </cell>
          <cell r="D1342" t="str">
            <v>CONCRETO USINADO BOMBEAVEL, CLASSE DE RESISTENCIA C25, COM BRITA 0 E 1, SLUMP = 130 +/- 20 MM, EXCLUI SERVICO DE BOMBEAMENTO (NBR 8953)</v>
          </cell>
          <cell r="E1342" t="str">
            <v>M3</v>
          </cell>
          <cell r="F1342" t="str">
            <v>384,39</v>
          </cell>
          <cell r="G1342" t="str">
            <v>384,39</v>
          </cell>
        </row>
        <row r="1343">
          <cell r="A1343">
            <v>38408</v>
          </cell>
          <cell r="B1343" t="str">
            <v>SINAPI-I</v>
          </cell>
          <cell r="C1343">
            <v>38408</v>
          </cell>
          <cell r="D1343" t="str">
            <v>CONCRETO USINADO BOMBEAVEL, CLASSE DE RESISTENCIA C25, COM BRITA 0 E 1, SLUMP = 190 +/- 20 MM, EXCLUI SERVICO DE BOMBEAMENTO (NBR 8953)</v>
          </cell>
          <cell r="E1343" t="str">
            <v>M3</v>
          </cell>
          <cell r="F1343" t="str">
            <v>425,48</v>
          </cell>
          <cell r="G1343" t="str">
            <v>425,48</v>
          </cell>
        </row>
        <row r="1344">
          <cell r="A1344">
            <v>34494</v>
          </cell>
          <cell r="B1344" t="str">
            <v>SINAPI-I</v>
          </cell>
          <cell r="C1344">
            <v>34494</v>
          </cell>
          <cell r="D1344" t="str">
            <v>CONCRETO USINADO BOMBEAVEL, CLASSE DE RESISTENCIA C30, COM BRITA 0 E 1, SLUMP = 100 +/- 20 MM, EXCLUI SERVICO DE BOMBEAMENTO (NBR 8953)</v>
          </cell>
          <cell r="E1344" t="str">
            <v>M3</v>
          </cell>
          <cell r="F1344" t="str">
            <v>382,48</v>
          </cell>
          <cell r="G1344" t="str">
            <v>382,48</v>
          </cell>
        </row>
        <row r="1345">
          <cell r="A1345">
            <v>1525</v>
          </cell>
          <cell r="B1345" t="str">
            <v>SINAPI-I</v>
          </cell>
          <cell r="C1345">
            <v>1525</v>
          </cell>
          <cell r="D1345" t="str">
            <v>CONCRETO USINADO BOMBEAVEL, CLASSE DE RESISTENCIA C30, COM BRITA 0 E 1, SLUMP = 100 +/- 20 MM, INCLUI SERVICO DE BOMBEAMENTO (NBR 8953)</v>
          </cell>
          <cell r="E1345" t="str">
            <v>M3</v>
          </cell>
          <cell r="F1345" t="str">
            <v>413,33</v>
          </cell>
          <cell r="G1345" t="str">
            <v>413,33</v>
          </cell>
        </row>
        <row r="1346">
          <cell r="A1346">
            <v>38406</v>
          </cell>
          <cell r="B1346" t="str">
            <v>SINAPI-I</v>
          </cell>
          <cell r="C1346">
            <v>38406</v>
          </cell>
          <cell r="D1346" t="str">
            <v>CONCRETO USINADO BOMBEAVEL, CLASSE DE RESISTENCIA C30, COM BRITA 0 E 1, SLUMP = 130 +/- 20 MM, EXCLUI SERVICO DE BOMBEAMENTO (NBR 8953)</v>
          </cell>
          <cell r="E1346" t="str">
            <v>M3</v>
          </cell>
          <cell r="F1346" t="str">
            <v>405,89</v>
          </cell>
          <cell r="G1346" t="str">
            <v>405,89</v>
          </cell>
        </row>
        <row r="1347">
          <cell r="A1347">
            <v>38409</v>
          </cell>
          <cell r="B1347" t="str">
            <v>SINAPI-I</v>
          </cell>
          <cell r="C1347">
            <v>38409</v>
          </cell>
          <cell r="D1347" t="str">
            <v>CONCRETO USINADO BOMBEAVEL, CLASSE DE RESISTENCIA C30, COM BRITA 0 E 1, SLUMP = 190 +/- 20 MM, EXCLUI SERVICO DE BOMBEAMENTO (NBR 8953)</v>
          </cell>
          <cell r="E1347" t="str">
            <v>M3</v>
          </cell>
          <cell r="F1347" t="str">
            <v>428,38</v>
          </cell>
          <cell r="G1347" t="str">
            <v>428,38</v>
          </cell>
        </row>
        <row r="1348">
          <cell r="A1348">
            <v>43360</v>
          </cell>
          <cell r="B1348" t="str">
            <v>SINAPI-I</v>
          </cell>
          <cell r="C1348">
            <v>43360</v>
          </cell>
          <cell r="D1348" t="str">
            <v>CONCRETO USINADO BOMBEAVEL, CLASSE DE RESISTENCIA C30, COM BRITA 0 E 1, SLUMP = 220 +/- 30 MM, EXCLUI SERVICO DE BOMBEAMENTO (NBR 8953)</v>
          </cell>
          <cell r="E1348" t="str">
            <v>M3</v>
          </cell>
          <cell r="F1348" t="str">
            <v>446,68</v>
          </cell>
          <cell r="G1348" t="str">
            <v>446,68</v>
          </cell>
        </row>
        <row r="1349">
          <cell r="A1349">
            <v>34495</v>
          </cell>
          <cell r="B1349" t="str">
            <v>SINAPI-I</v>
          </cell>
          <cell r="C1349">
            <v>34495</v>
          </cell>
          <cell r="D1349" t="str">
            <v>CONCRETO USINADO BOMBEAVEL, CLASSE DE RESISTENCIA C35, COM BRITA 0 E 1, SLUMP = 100 +/- 20 MM, EXCLUI SERVICO DE BOMBEAMENTO (NBR 8953)</v>
          </cell>
          <cell r="E1349" t="str">
            <v>M3</v>
          </cell>
          <cell r="F1349" t="str">
            <v>394,82</v>
          </cell>
          <cell r="G1349" t="str">
            <v>394,82</v>
          </cell>
        </row>
        <row r="1350">
          <cell r="A1350">
            <v>11145</v>
          </cell>
          <cell r="B1350" t="str">
            <v>SINAPI-I</v>
          </cell>
          <cell r="C1350">
            <v>11145</v>
          </cell>
          <cell r="D1350" t="str">
            <v>CONCRETO USINADO BOMBEAVEL, CLASSE DE RESISTENCIA C35, COM BRITA 0 E 1, SLUMP = 100 +/- 20 MM, INCLUI SERVICO DE BOMBEAMENTO (NBR 8953)</v>
          </cell>
          <cell r="E1350" t="str">
            <v>M3</v>
          </cell>
          <cell r="F1350" t="str">
            <v>425,67</v>
          </cell>
          <cell r="G1350" t="str">
            <v>425,67</v>
          </cell>
        </row>
        <row r="1351">
          <cell r="A1351">
            <v>34496</v>
          </cell>
          <cell r="B1351" t="str">
            <v>SINAPI-I</v>
          </cell>
          <cell r="C1351">
            <v>34496</v>
          </cell>
          <cell r="D1351" t="str">
            <v>CONCRETO USINADO BOMBEAVEL, CLASSE DE RESISTENCIA C40, COM BRITA 0 E 1, SLUMP = 100 +/- 20 MM, EXCLUI SERVICO DE BOMBEAMENTO (NBR 8953)</v>
          </cell>
          <cell r="E1351" t="str">
            <v>M3</v>
          </cell>
          <cell r="F1351" t="str">
            <v>411,86</v>
          </cell>
          <cell r="G1351" t="str">
            <v>411,86</v>
          </cell>
        </row>
        <row r="1352">
          <cell r="A1352">
            <v>34479</v>
          </cell>
          <cell r="B1352" t="str">
            <v>SINAPI-I</v>
          </cell>
          <cell r="C1352">
            <v>34479</v>
          </cell>
          <cell r="D1352" t="str">
            <v>CONCRETO USINADO BOMBEAVEL, CLASSE DE RESISTENCIA C40, COM BRITA 0 E 1, SLUMP = 100 +/- 20 MM, INCLUI SERVICO DE BOMBEAMENTO (NBR 8953)</v>
          </cell>
          <cell r="E1352" t="str">
            <v>M3</v>
          </cell>
          <cell r="F1352" t="str">
            <v>438,00</v>
          </cell>
          <cell r="G1352" t="str">
            <v>438,00</v>
          </cell>
        </row>
        <row r="1353">
          <cell r="A1353">
            <v>34481</v>
          </cell>
          <cell r="B1353" t="str">
            <v>SINAPI-I</v>
          </cell>
          <cell r="C1353">
            <v>34481</v>
          </cell>
          <cell r="D1353" t="str">
            <v>CONCRETO USINADO BOMBEAVEL, CLASSE DE RESISTENCIA C45, COM BRITA 0 E 1, SLUMP = 100 +/- 20 MM, INCLUI SERVICO DE BOMBEAMENTO (NBR 8953)</v>
          </cell>
          <cell r="E1353" t="str">
            <v>M3</v>
          </cell>
          <cell r="F1353" t="str">
            <v>457,66</v>
          </cell>
          <cell r="G1353" t="str">
            <v>457,66</v>
          </cell>
        </row>
        <row r="1354">
          <cell r="A1354">
            <v>34483</v>
          </cell>
          <cell r="B1354" t="str">
            <v>SINAPI-I</v>
          </cell>
          <cell r="C1354">
            <v>34483</v>
          </cell>
          <cell r="D1354" t="str">
            <v>CONCRETO USINADO BOMBEAVEL, CLASSE DE RESISTENCIA C50, COM BRITA 0 E 1, SLUMP = 100 +/- 20 MM, INCLUI SERVICO DE BOMBEAMENTO (NBR 8953)</v>
          </cell>
          <cell r="E1354" t="str">
            <v>M3</v>
          </cell>
          <cell r="F1354" t="str">
            <v>488,98</v>
          </cell>
          <cell r="G1354" t="str">
            <v>488,98</v>
          </cell>
        </row>
        <row r="1355">
          <cell r="A1355">
            <v>34485</v>
          </cell>
          <cell r="B1355" t="str">
            <v>SINAPI-I</v>
          </cell>
          <cell r="C1355">
            <v>34485</v>
          </cell>
          <cell r="D1355" t="str">
            <v>CONCRETO USINADO BOMBEAVEL, CLASSE DE RESISTENCIA C60, COM BRITA 0 E 1, SLUMP = 100 +/- 20 MM, INCLUI SERVICO DE BOMBEAMENTO (NBR 8953)</v>
          </cell>
          <cell r="E1355" t="str">
            <v>M3</v>
          </cell>
          <cell r="F1355" t="str">
            <v>522,91</v>
          </cell>
          <cell r="G1355" t="str">
            <v>522,91</v>
          </cell>
        </row>
        <row r="1356">
          <cell r="A1356">
            <v>14041</v>
          </cell>
          <cell r="B1356" t="str">
            <v>SINAPI-I</v>
          </cell>
          <cell r="C1356">
            <v>14041</v>
          </cell>
          <cell r="D1356" t="str">
            <v>CONCRETO USINADO CONVENCIONAL (NAO BOMBEAVEL) CLASSE DE RESISTENCIA C10, COM BRITA 1 E 2, SLUMP = 80 MM +/- 10 MM (NBR 8953)</v>
          </cell>
          <cell r="E1356" t="str">
            <v>M3</v>
          </cell>
          <cell r="F1356" t="str">
            <v>339,91</v>
          </cell>
          <cell r="G1356" t="str">
            <v>339,91</v>
          </cell>
        </row>
        <row r="1357">
          <cell r="A1357">
            <v>1523</v>
          </cell>
          <cell r="B1357" t="str">
            <v>SINAPI-I</v>
          </cell>
          <cell r="C1357">
            <v>1523</v>
          </cell>
          <cell r="D1357" t="str">
            <v>CONCRETO USINADO CONVENCIONAL (NAO BOMBEAVEL) CLASSE DE RESISTENCIA C15, COM BRITA 1 E 2, SLUMP = 80 MM +/- 10 MM (NBR 8953)</v>
          </cell>
          <cell r="E1357" t="str">
            <v>M3</v>
          </cell>
          <cell r="F1357" t="str">
            <v>345,47</v>
          </cell>
          <cell r="G1357" t="str">
            <v>345,47</v>
          </cell>
        </row>
        <row r="1358">
          <cell r="A1358">
            <v>14052</v>
          </cell>
          <cell r="B1358" t="str">
            <v>SINAPI-I</v>
          </cell>
          <cell r="C1358">
            <v>14052</v>
          </cell>
          <cell r="D1358" t="str">
            <v>CONDULETE DE ALUMINIO TIPO B, PARA ELETRODUTO ROSCAVEL DE 1/2", COM TAMPA CEGA</v>
          </cell>
          <cell r="E1358" t="str">
            <v>UN</v>
          </cell>
          <cell r="F1358" t="str">
            <v>11,49</v>
          </cell>
          <cell r="G1358" t="str">
            <v>11,49</v>
          </cell>
        </row>
        <row r="1359">
          <cell r="A1359">
            <v>14054</v>
          </cell>
          <cell r="B1359" t="str">
            <v>SINAPI-I</v>
          </cell>
          <cell r="C1359">
            <v>14054</v>
          </cell>
          <cell r="D1359" t="str">
            <v>CONDULETE DE ALUMINIO TIPO B, PARA ELETRODUTO ROSCAVEL DE 1", COM TAMPA CEGA</v>
          </cell>
          <cell r="E1359" t="str">
            <v>UN</v>
          </cell>
          <cell r="F1359" t="str">
            <v>14,93</v>
          </cell>
          <cell r="G1359" t="str">
            <v>14,93</v>
          </cell>
        </row>
        <row r="1360">
          <cell r="A1360">
            <v>14053</v>
          </cell>
          <cell r="B1360" t="str">
            <v>SINAPI-I</v>
          </cell>
          <cell r="C1360">
            <v>14053</v>
          </cell>
          <cell r="D1360" t="str">
            <v>CONDULETE DE ALUMINIO TIPO B, PARA ELETRODUTO ROSCAVEL DE 3/4", COM TAMPA CEGA</v>
          </cell>
          <cell r="E1360" t="str">
            <v>UN</v>
          </cell>
          <cell r="F1360" t="str">
            <v>11,66</v>
          </cell>
          <cell r="G1360" t="str">
            <v>11,66</v>
          </cell>
        </row>
        <row r="1361">
          <cell r="A1361">
            <v>2558</v>
          </cell>
          <cell r="B1361" t="str">
            <v>SINAPI-I</v>
          </cell>
          <cell r="C1361">
            <v>2558</v>
          </cell>
          <cell r="D1361" t="str">
            <v>CONDULETE DE ALUMINIO TIPO C, PARA ELETRODUTO ROSCAVEL DE 1/2", COM TAMPA CEGA</v>
          </cell>
          <cell r="E1361" t="str">
            <v>UN</v>
          </cell>
          <cell r="F1361" t="str">
            <v>8,78</v>
          </cell>
          <cell r="G1361" t="str">
            <v>8,78</v>
          </cell>
        </row>
        <row r="1362">
          <cell r="A1362">
            <v>2560</v>
          </cell>
          <cell r="B1362" t="str">
            <v>SINAPI-I</v>
          </cell>
          <cell r="C1362">
            <v>2560</v>
          </cell>
          <cell r="D1362" t="str">
            <v>CONDULETE DE ALUMINIO TIPO C, PARA ELETRODUTO ROSCAVEL DE 1", COM TAMPA CEGA</v>
          </cell>
          <cell r="E1362" t="str">
            <v>UN</v>
          </cell>
          <cell r="F1362" t="str">
            <v>15,45</v>
          </cell>
          <cell r="G1362" t="str">
            <v>15,45</v>
          </cell>
        </row>
        <row r="1363">
          <cell r="A1363">
            <v>2559</v>
          </cell>
          <cell r="B1363" t="str">
            <v>SINAPI-I</v>
          </cell>
          <cell r="C1363">
            <v>2559</v>
          </cell>
          <cell r="D1363" t="str">
            <v>CONDULETE DE ALUMINIO TIPO C, PARA ELETRODUTO ROSCAVEL DE 3/4", COM TAMPA CEGA</v>
          </cell>
          <cell r="E1363" t="str">
            <v>UN</v>
          </cell>
          <cell r="F1363" t="str">
            <v>12,36</v>
          </cell>
          <cell r="G1363" t="str">
            <v>12,36</v>
          </cell>
        </row>
        <row r="1364">
          <cell r="A1364">
            <v>2592</v>
          </cell>
          <cell r="B1364" t="str">
            <v>SINAPI-I</v>
          </cell>
          <cell r="C1364">
            <v>2592</v>
          </cell>
          <cell r="D1364" t="str">
            <v>CONDULETE DE ALUMINIO TIPO C, PARA ELETRODUTO ROSCAVEL DE 4", COM TAMPA CEGA</v>
          </cell>
          <cell r="E1364" t="str">
            <v>UN</v>
          </cell>
          <cell r="F1364" t="str">
            <v>204,90</v>
          </cell>
          <cell r="G1364" t="str">
            <v>204,90</v>
          </cell>
        </row>
        <row r="1365">
          <cell r="A1365">
            <v>2566</v>
          </cell>
          <cell r="B1365" t="str">
            <v>SINAPI-I</v>
          </cell>
          <cell r="C1365">
            <v>2566</v>
          </cell>
          <cell r="D1365" t="str">
            <v>CONDULETE DE ALUMINIO TIPO E, PARA ELETRODUTO ROSCAVEL DE 1  1/4", COM TAMPA CEGA</v>
          </cell>
          <cell r="E1365" t="str">
            <v>UN</v>
          </cell>
          <cell r="F1365" t="str">
            <v>20,62</v>
          </cell>
          <cell r="G1365" t="str">
            <v>20,62</v>
          </cell>
        </row>
        <row r="1366">
          <cell r="A1366">
            <v>2589</v>
          </cell>
          <cell r="B1366" t="str">
            <v>SINAPI-I</v>
          </cell>
          <cell r="C1366">
            <v>2589</v>
          </cell>
          <cell r="D1366" t="str">
            <v>CONDULETE DE ALUMINIO TIPO E, PARA ELETRODUTO ROSCAVEL DE 1 1/2", COM TAMPA CEGA</v>
          </cell>
          <cell r="E1366" t="str">
            <v>UN</v>
          </cell>
          <cell r="F1366" t="str">
            <v>27,41</v>
          </cell>
          <cell r="G1366" t="str">
            <v>27,41</v>
          </cell>
        </row>
        <row r="1367">
          <cell r="A1367">
            <v>2591</v>
          </cell>
          <cell r="B1367" t="str">
            <v>SINAPI-I</v>
          </cell>
          <cell r="C1367">
            <v>2591</v>
          </cell>
          <cell r="D1367" t="str">
            <v>CONDULETE DE ALUMINIO TIPO E, PARA ELETRODUTO ROSCAVEL DE 1/2", COM TAMPA CEGA</v>
          </cell>
          <cell r="E1367" t="str">
            <v>UN</v>
          </cell>
          <cell r="F1367" t="str">
            <v>9,99</v>
          </cell>
          <cell r="G1367" t="str">
            <v>9,99</v>
          </cell>
        </row>
        <row r="1368">
          <cell r="A1368">
            <v>2590</v>
          </cell>
          <cell r="B1368" t="str">
            <v>SINAPI-I</v>
          </cell>
          <cell r="C1368">
            <v>2590</v>
          </cell>
          <cell r="D1368" t="str">
            <v>CONDULETE DE ALUMINIO TIPO E, PARA ELETRODUTO ROSCAVEL DE 1", COM TAMPA CEGA</v>
          </cell>
          <cell r="E1368" t="str">
            <v>UN</v>
          </cell>
          <cell r="F1368" t="str">
            <v>16,82</v>
          </cell>
          <cell r="G1368" t="str">
            <v>16,82</v>
          </cell>
        </row>
        <row r="1369">
          <cell r="A1369">
            <v>2567</v>
          </cell>
          <cell r="B1369" t="str">
            <v>SINAPI-I</v>
          </cell>
          <cell r="C1369">
            <v>2567</v>
          </cell>
          <cell r="D1369" t="str">
            <v>CONDULETE DE ALUMINIO TIPO E, PARA ELETRODUTO ROSCAVEL DE 2", COM TAMPA CEGA</v>
          </cell>
          <cell r="E1369" t="str">
            <v>UN</v>
          </cell>
          <cell r="F1369" t="str">
            <v>40,20</v>
          </cell>
          <cell r="G1369" t="str">
            <v>40,20</v>
          </cell>
        </row>
        <row r="1370">
          <cell r="A1370">
            <v>2565</v>
          </cell>
          <cell r="B1370" t="str">
            <v>SINAPI-I</v>
          </cell>
          <cell r="C1370">
            <v>2565</v>
          </cell>
          <cell r="D1370" t="str">
            <v>CONDULETE DE ALUMINIO TIPO E, PARA ELETRODUTO ROSCAVEL DE 3/4", COM TAMPA CEGA</v>
          </cell>
          <cell r="E1370" t="str">
            <v>UN</v>
          </cell>
          <cell r="F1370" t="str">
            <v>10,01</v>
          </cell>
          <cell r="G1370" t="str">
            <v>10,01</v>
          </cell>
        </row>
        <row r="1371">
          <cell r="A1371">
            <v>2568</v>
          </cell>
          <cell r="B1371" t="str">
            <v>SINAPI-I</v>
          </cell>
          <cell r="C1371">
            <v>2568</v>
          </cell>
          <cell r="D1371" t="str">
            <v>CONDULETE DE ALUMINIO TIPO E, PARA ELETRODUTO ROSCAVEL DE 3", COM TAMPA CEGA</v>
          </cell>
          <cell r="E1371" t="str">
            <v>UN</v>
          </cell>
          <cell r="F1371" t="str">
            <v>111,63</v>
          </cell>
          <cell r="G1371" t="str">
            <v>111,63</v>
          </cell>
        </row>
        <row r="1372">
          <cell r="A1372">
            <v>2594</v>
          </cell>
          <cell r="B1372" t="str">
            <v>SINAPI-I</v>
          </cell>
          <cell r="C1372">
            <v>2594</v>
          </cell>
          <cell r="D1372" t="str">
            <v>CONDULETE DE ALUMINIO TIPO E, PARA ELETRODUTO ROSCAVEL DE 4", COM TAMPA CEGA</v>
          </cell>
          <cell r="E1372" t="str">
            <v>UN</v>
          </cell>
          <cell r="F1372" t="str">
            <v>185,98</v>
          </cell>
          <cell r="G1372" t="str">
            <v>185,98</v>
          </cell>
        </row>
        <row r="1373">
          <cell r="A1373">
            <v>2587</v>
          </cell>
          <cell r="B1373" t="str">
            <v>SINAPI-I</v>
          </cell>
          <cell r="C1373">
            <v>2587</v>
          </cell>
          <cell r="D1373" t="str">
            <v>CONDULETE DE ALUMINIO TIPO LR, PARA ELETRODUTO ROSCAVEL DE 1 1/2", COM TAMPA CEGA</v>
          </cell>
          <cell r="E1373" t="str">
            <v>UN</v>
          </cell>
          <cell r="F1373" t="str">
            <v>31,69</v>
          </cell>
          <cell r="G1373" t="str">
            <v>31,69</v>
          </cell>
        </row>
        <row r="1374">
          <cell r="A1374">
            <v>2588</v>
          </cell>
          <cell r="B1374" t="str">
            <v>SINAPI-I</v>
          </cell>
          <cell r="C1374">
            <v>2588</v>
          </cell>
          <cell r="D1374" t="str">
            <v>CONDULETE DE ALUMINIO TIPO LR, PARA ELETRODUTO ROSCAVEL DE 1 1/4", COM TAMPA CEGA</v>
          </cell>
          <cell r="E1374" t="str">
            <v>UN</v>
          </cell>
          <cell r="F1374" t="str">
            <v>25,18</v>
          </cell>
          <cell r="G1374" t="str">
            <v>25,18</v>
          </cell>
        </row>
        <row r="1375">
          <cell r="A1375">
            <v>2569</v>
          </cell>
          <cell r="B1375" t="str">
            <v>SINAPI-I</v>
          </cell>
          <cell r="C1375">
            <v>2569</v>
          </cell>
          <cell r="D1375" t="str">
            <v>CONDULETE DE ALUMINIO TIPO LR, PARA ELETRODUTO ROSCAVEL DE 1/2", COM TAMPA CEGA</v>
          </cell>
          <cell r="E1375" t="str">
            <v>UN</v>
          </cell>
          <cell r="F1375" t="str">
            <v>9,70</v>
          </cell>
          <cell r="G1375" t="str">
            <v>9,70</v>
          </cell>
        </row>
        <row r="1376">
          <cell r="A1376">
            <v>2570</v>
          </cell>
          <cell r="B1376" t="str">
            <v>SINAPI-I</v>
          </cell>
          <cell r="C1376">
            <v>2570</v>
          </cell>
          <cell r="D1376" t="str">
            <v>CONDULETE DE ALUMINIO TIPO LR, PARA ELETRODUTO ROSCAVEL DE 1", COM TAMPA CEGA</v>
          </cell>
          <cell r="E1376" t="str">
            <v>UN</v>
          </cell>
          <cell r="F1376" t="str">
            <v>16,26</v>
          </cell>
          <cell r="G1376" t="str">
            <v>16,26</v>
          </cell>
        </row>
        <row r="1377">
          <cell r="A1377">
            <v>2571</v>
          </cell>
          <cell r="B1377" t="str">
            <v>SINAPI-I</v>
          </cell>
          <cell r="C1377">
            <v>2571</v>
          </cell>
          <cell r="D1377" t="str">
            <v>CONDULETE DE ALUMINIO TIPO LR, PARA ELETRODUTO ROSCAVEL DE 2", COM TAMPA CEGA</v>
          </cell>
          <cell r="E1377" t="str">
            <v>UN</v>
          </cell>
          <cell r="F1377" t="str">
            <v>48,27</v>
          </cell>
          <cell r="G1377" t="str">
            <v>48,27</v>
          </cell>
        </row>
        <row r="1378">
          <cell r="A1378">
            <v>2593</v>
          </cell>
          <cell r="B1378" t="str">
            <v>SINAPI-I</v>
          </cell>
          <cell r="C1378">
            <v>2593</v>
          </cell>
          <cell r="D1378" t="str">
            <v>CONDULETE DE ALUMINIO TIPO LR, PARA ELETRODUTO ROSCAVEL DE 3/4", COM TAMPA CEGA</v>
          </cell>
          <cell r="E1378" t="str">
            <v>UN</v>
          </cell>
          <cell r="F1378" t="str">
            <v>10,34</v>
          </cell>
          <cell r="G1378" t="str">
            <v>10,34</v>
          </cell>
        </row>
        <row r="1379">
          <cell r="A1379">
            <v>2572</v>
          </cell>
          <cell r="B1379" t="str">
            <v>SINAPI-I</v>
          </cell>
          <cell r="C1379">
            <v>2572</v>
          </cell>
          <cell r="D1379" t="str">
            <v>CONDULETE DE ALUMINIO TIPO LR, PARA ELETRODUTO ROSCAVEL DE 3", COM TAMPA CEGA</v>
          </cell>
          <cell r="E1379" t="str">
            <v>UN</v>
          </cell>
          <cell r="F1379" t="str">
            <v>142,76</v>
          </cell>
          <cell r="G1379" t="str">
            <v>142,76</v>
          </cell>
        </row>
        <row r="1380">
          <cell r="A1380">
            <v>2595</v>
          </cell>
          <cell r="B1380" t="str">
            <v>SINAPI-I</v>
          </cell>
          <cell r="C1380">
            <v>2595</v>
          </cell>
          <cell r="D1380" t="str">
            <v>CONDULETE DE ALUMINIO TIPO LR, PARA ELETRODUTO ROSCAVEL DE 4", COM TAMPA CEGA</v>
          </cell>
          <cell r="E1380" t="str">
            <v>UN</v>
          </cell>
          <cell r="F1380" t="str">
            <v>222,74</v>
          </cell>
          <cell r="G1380" t="str">
            <v>222,74</v>
          </cell>
        </row>
        <row r="1381">
          <cell r="A1381">
            <v>2576</v>
          </cell>
          <cell r="B1381" t="str">
            <v>SINAPI-I</v>
          </cell>
          <cell r="C1381">
            <v>2576</v>
          </cell>
          <cell r="D1381" t="str">
            <v>CONDULETE DE ALUMINIO TIPO T, PARA ELETRODUTO ROSCAVEL DE 1 1/2", COM TAMPA CEGA</v>
          </cell>
          <cell r="E1381" t="str">
            <v>UN</v>
          </cell>
          <cell r="F1381" t="str">
            <v>37,97</v>
          </cell>
          <cell r="G1381" t="str">
            <v>37,97</v>
          </cell>
        </row>
        <row r="1382">
          <cell r="A1382">
            <v>2575</v>
          </cell>
          <cell r="B1382" t="str">
            <v>SINAPI-I</v>
          </cell>
          <cell r="C1382">
            <v>2575</v>
          </cell>
          <cell r="D1382" t="str">
            <v>CONDULETE DE ALUMINIO TIPO T, PARA ELETRODUTO ROSCAVEL DE 1 1/4", COM TAMPA CEGA</v>
          </cell>
          <cell r="E1382" t="str">
            <v>UN</v>
          </cell>
          <cell r="F1382" t="str">
            <v>28,54</v>
          </cell>
          <cell r="G1382" t="str">
            <v>28,54</v>
          </cell>
        </row>
        <row r="1383">
          <cell r="A1383">
            <v>2573</v>
          </cell>
          <cell r="B1383" t="str">
            <v>SINAPI-I</v>
          </cell>
          <cell r="C1383">
            <v>2573</v>
          </cell>
          <cell r="D1383" t="str">
            <v>CONDULETE DE ALUMINIO TIPO T, PARA ELETRODUTO ROSCAVEL DE 1/2", COM TAMPA CEGA</v>
          </cell>
          <cell r="E1383" t="str">
            <v>UN</v>
          </cell>
          <cell r="F1383" t="str">
            <v>11,85</v>
          </cell>
          <cell r="G1383" t="str">
            <v>11,85</v>
          </cell>
        </row>
        <row r="1384">
          <cell r="A1384">
            <v>2586</v>
          </cell>
          <cell r="B1384" t="str">
            <v>SINAPI-I</v>
          </cell>
          <cell r="C1384">
            <v>2586</v>
          </cell>
          <cell r="D1384" t="str">
            <v>CONDULETE DE ALUMINIO TIPO T, PARA ELETRODUTO ROSCAVEL DE 1", COM TAMPA CEGA</v>
          </cell>
          <cell r="E1384" t="str">
            <v>UN</v>
          </cell>
          <cell r="F1384" t="str">
            <v>19,21</v>
          </cell>
          <cell r="G1384" t="str">
            <v>19,21</v>
          </cell>
        </row>
        <row r="1385">
          <cell r="A1385">
            <v>2577</v>
          </cell>
          <cell r="B1385" t="str">
            <v>SINAPI-I</v>
          </cell>
          <cell r="C1385">
            <v>2577</v>
          </cell>
          <cell r="D1385" t="str">
            <v>CONDULETE DE ALUMINIO TIPO T, PARA ELETRODUTO ROSCAVEL DE 2", COM TAMPA CEGA</v>
          </cell>
          <cell r="E1385" t="str">
            <v>UN</v>
          </cell>
          <cell r="F1385" t="str">
            <v>51,45</v>
          </cell>
          <cell r="G1385" t="str">
            <v>51,45</v>
          </cell>
        </row>
        <row r="1386">
          <cell r="A1386">
            <v>2574</v>
          </cell>
          <cell r="B1386" t="str">
            <v>SINAPI-I</v>
          </cell>
          <cell r="C1386">
            <v>2574</v>
          </cell>
          <cell r="D1386" t="str">
            <v>CONDULETE DE ALUMINIO TIPO T, PARA ELETRODUTO ROSCAVEL DE 3/4", COM TAMPA CEGA</v>
          </cell>
          <cell r="E1386" t="str">
            <v>UN</v>
          </cell>
          <cell r="F1386" t="str">
            <v>11,93</v>
          </cell>
          <cell r="G1386" t="str">
            <v>11,93</v>
          </cell>
        </row>
        <row r="1387">
          <cell r="A1387">
            <v>2578</v>
          </cell>
          <cell r="B1387" t="str">
            <v>SINAPI-I</v>
          </cell>
          <cell r="C1387">
            <v>2578</v>
          </cell>
          <cell r="D1387" t="str">
            <v>CONDULETE DE ALUMINIO TIPO T, PARA ELETRODUTO ROSCAVEL DE 3", COM TAMPA CEGA</v>
          </cell>
          <cell r="E1387" t="str">
            <v>UN</v>
          </cell>
          <cell r="F1387" t="str">
            <v>160,63</v>
          </cell>
          <cell r="G1387" t="str">
            <v>160,63</v>
          </cell>
        </row>
        <row r="1388">
          <cell r="A1388">
            <v>2585</v>
          </cell>
          <cell r="B1388" t="str">
            <v>SINAPI-I</v>
          </cell>
          <cell r="C1388">
            <v>2585</v>
          </cell>
          <cell r="D1388" t="str">
            <v>CONDULETE DE ALUMINIO TIPO T, PARA ELETRODUTO ROSCAVEL DE 4", COM TAMPA CEGA</v>
          </cell>
          <cell r="E1388" t="str">
            <v>UN</v>
          </cell>
          <cell r="F1388" t="str">
            <v>220,43</v>
          </cell>
          <cell r="G1388" t="str">
            <v>220,43</v>
          </cell>
        </row>
        <row r="1389">
          <cell r="A1389">
            <v>12008</v>
          </cell>
          <cell r="B1389" t="str">
            <v>SINAPI-I</v>
          </cell>
          <cell r="C1389">
            <v>12008</v>
          </cell>
          <cell r="D1389" t="str">
            <v>CONDULETE DE ALUMINIO TIPO TB, PARA ELETRODUTO ROSCAVEL DE 3", COM TAMPA CEGA</v>
          </cell>
          <cell r="E1389" t="str">
            <v>UN</v>
          </cell>
          <cell r="F1389" t="str">
            <v>118,27</v>
          </cell>
          <cell r="G1389" t="str">
            <v>118,27</v>
          </cell>
        </row>
        <row r="1390">
          <cell r="A1390">
            <v>2582</v>
          </cell>
          <cell r="B1390" t="str">
            <v>SINAPI-I</v>
          </cell>
          <cell r="C1390">
            <v>2582</v>
          </cell>
          <cell r="D1390" t="str">
            <v>CONDULETE DE ALUMINIO TIPO X, PARA ELETRODUTO ROSCAVEL DE 1 1/2", COM TAMPA CEGA</v>
          </cell>
          <cell r="E1390" t="str">
            <v>UN</v>
          </cell>
          <cell r="F1390" t="str">
            <v>35,22</v>
          </cell>
          <cell r="G1390" t="str">
            <v>35,22</v>
          </cell>
        </row>
        <row r="1391">
          <cell r="A1391">
            <v>2597</v>
          </cell>
          <cell r="B1391" t="str">
            <v>SINAPI-I</v>
          </cell>
          <cell r="C1391">
            <v>2597</v>
          </cell>
          <cell r="D1391" t="str">
            <v>CONDULETE DE ALUMINIO TIPO X, PARA ELETRODUTO ROSCAVEL DE 1 1/4", COM TAMPA CEGA</v>
          </cell>
          <cell r="E1391" t="str">
            <v>UN</v>
          </cell>
          <cell r="F1391" t="str">
            <v>30,18</v>
          </cell>
          <cell r="G1391" t="str">
            <v>30,18</v>
          </cell>
        </row>
        <row r="1392">
          <cell r="A1392">
            <v>2579</v>
          </cell>
          <cell r="B1392" t="str">
            <v>SINAPI-I</v>
          </cell>
          <cell r="C1392">
            <v>2579</v>
          </cell>
          <cell r="D1392" t="str">
            <v>CONDULETE DE ALUMINIO TIPO X, PARA ELETRODUTO ROSCAVEL DE 1/2", COM TAMPA CEGA</v>
          </cell>
          <cell r="E1392" t="str">
            <v>UN</v>
          </cell>
          <cell r="F1392" t="str">
            <v>14,37</v>
          </cell>
          <cell r="G1392" t="str">
            <v>14,37</v>
          </cell>
        </row>
        <row r="1393">
          <cell r="A1393">
            <v>2581</v>
          </cell>
          <cell r="B1393" t="str">
            <v>SINAPI-I</v>
          </cell>
          <cell r="C1393">
            <v>2581</v>
          </cell>
          <cell r="D1393" t="str">
            <v>CONDULETE DE ALUMINIO TIPO X, PARA ELETRODUTO ROSCAVEL DE 1", COM TAMPA CEGA</v>
          </cell>
          <cell r="E1393" t="str">
            <v>UN</v>
          </cell>
          <cell r="F1393" t="str">
            <v>18,39</v>
          </cell>
          <cell r="G1393" t="str">
            <v>18,39</v>
          </cell>
        </row>
        <row r="1394">
          <cell r="A1394">
            <v>2596</v>
          </cell>
          <cell r="B1394" t="str">
            <v>SINAPI-I</v>
          </cell>
          <cell r="C1394">
            <v>2596</v>
          </cell>
          <cell r="D1394" t="str">
            <v>CONDULETE DE ALUMINIO TIPO X, PARA ELETRODUTO ROSCAVEL DE 2", COM TAMPA CEGA</v>
          </cell>
          <cell r="E1394" t="str">
            <v>UN</v>
          </cell>
          <cell r="F1394" t="str">
            <v>54,38</v>
          </cell>
          <cell r="G1394" t="str">
            <v>54,38</v>
          </cell>
        </row>
        <row r="1395">
          <cell r="A1395">
            <v>2580</v>
          </cell>
          <cell r="B1395" t="str">
            <v>SINAPI-I</v>
          </cell>
          <cell r="C1395">
            <v>2580</v>
          </cell>
          <cell r="D1395" t="str">
            <v>CONDULETE DE ALUMINIO TIPO X, PARA ELETRODUTO ROSCAVEL DE 3/4", COM TAMPA CEGA</v>
          </cell>
          <cell r="E1395" t="str">
            <v>UN</v>
          </cell>
          <cell r="F1395" t="str">
            <v>15,75</v>
          </cell>
          <cell r="G1395" t="str">
            <v>15,75</v>
          </cell>
        </row>
        <row r="1396">
          <cell r="A1396">
            <v>2583</v>
          </cell>
          <cell r="B1396" t="str">
            <v>SINAPI-I</v>
          </cell>
          <cell r="C1396">
            <v>2583</v>
          </cell>
          <cell r="D1396" t="str">
            <v>CONDULETE DE ALUMINIO TIPO X, PARA ELETRODUTO ROSCAVEL DE 3", COM TAMPA CEGA</v>
          </cell>
          <cell r="E1396" t="str">
            <v>UN</v>
          </cell>
          <cell r="F1396" t="str">
            <v>132,27</v>
          </cell>
          <cell r="G1396" t="str">
            <v>132,27</v>
          </cell>
        </row>
        <row r="1397">
          <cell r="A1397">
            <v>2584</v>
          </cell>
          <cell r="B1397" t="str">
            <v>SINAPI-I</v>
          </cell>
          <cell r="C1397">
            <v>2584</v>
          </cell>
          <cell r="D1397" t="str">
            <v>CONDULETE DE ALUMINIO TIPO X, PARA ELETRODUTO ROSCAVEL DE 4", COM TAMPA CEGA</v>
          </cell>
          <cell r="E1397" t="str">
            <v>UN</v>
          </cell>
          <cell r="F1397" t="str">
            <v>220,20</v>
          </cell>
          <cell r="G1397" t="str">
            <v>220,20</v>
          </cell>
        </row>
        <row r="1398">
          <cell r="A1398">
            <v>12010</v>
          </cell>
          <cell r="B1398" t="str">
            <v>SINAPI-I</v>
          </cell>
          <cell r="C1398">
            <v>12010</v>
          </cell>
          <cell r="D1398" t="str">
            <v>CONDULETE EM PVC, TIPO "B", SEM TAMPA, DE 1/2" OU 3/4"</v>
          </cell>
          <cell r="E1398" t="str">
            <v>UN</v>
          </cell>
          <cell r="F1398" t="str">
            <v>11,54</v>
          </cell>
          <cell r="G1398" t="str">
            <v>11,54</v>
          </cell>
        </row>
        <row r="1399">
          <cell r="A1399">
            <v>39329</v>
          </cell>
          <cell r="B1399" t="str">
            <v>SINAPI-I</v>
          </cell>
          <cell r="C1399">
            <v>39329</v>
          </cell>
          <cell r="D1399" t="str">
            <v>CONDULETE EM PVC, TIPO "B", SEM TAMPA, DE 1"</v>
          </cell>
          <cell r="E1399" t="str">
            <v>UN</v>
          </cell>
          <cell r="F1399" t="str">
            <v>12,06</v>
          </cell>
          <cell r="G1399" t="str">
            <v>12,06</v>
          </cell>
        </row>
        <row r="1400">
          <cell r="A1400">
            <v>39330</v>
          </cell>
          <cell r="B1400" t="str">
            <v>SINAPI-I</v>
          </cell>
          <cell r="C1400">
            <v>39330</v>
          </cell>
          <cell r="D1400" t="str">
            <v>CONDULETE EM PVC, TIPO "C", SEM TAMPA, DE 1/2"</v>
          </cell>
          <cell r="E1400" t="str">
            <v>UN</v>
          </cell>
          <cell r="F1400" t="str">
            <v>12,69</v>
          </cell>
          <cell r="G1400" t="str">
            <v>12,69</v>
          </cell>
        </row>
        <row r="1401">
          <cell r="A1401">
            <v>39332</v>
          </cell>
          <cell r="B1401" t="str">
            <v>SINAPI-I</v>
          </cell>
          <cell r="C1401">
            <v>39332</v>
          </cell>
          <cell r="D1401" t="str">
            <v>CONDULETE EM PVC, TIPO "C", SEM TAMPA, DE 1"</v>
          </cell>
          <cell r="E1401" t="str">
            <v>UN</v>
          </cell>
          <cell r="F1401" t="str">
            <v>14,18</v>
          </cell>
          <cell r="G1401" t="str">
            <v>14,18</v>
          </cell>
        </row>
        <row r="1402">
          <cell r="A1402">
            <v>39331</v>
          </cell>
          <cell r="B1402" t="str">
            <v>SINAPI-I</v>
          </cell>
          <cell r="C1402">
            <v>39331</v>
          </cell>
          <cell r="D1402" t="str">
            <v>CONDULETE EM PVC, TIPO "C", SEM TAMPA, DE 3/4"</v>
          </cell>
          <cell r="E1402" t="str">
            <v>UN</v>
          </cell>
          <cell r="F1402" t="str">
            <v>11,29</v>
          </cell>
          <cell r="G1402" t="str">
            <v>11,29</v>
          </cell>
        </row>
        <row r="1403">
          <cell r="A1403">
            <v>39333</v>
          </cell>
          <cell r="B1403" t="str">
            <v>SINAPI-I</v>
          </cell>
          <cell r="C1403">
            <v>39333</v>
          </cell>
          <cell r="D1403" t="str">
            <v>CONDULETE EM PVC, TIPO "E", SEM TAMPA, DE 1/2"</v>
          </cell>
          <cell r="E1403" t="str">
            <v>UN</v>
          </cell>
          <cell r="F1403" t="str">
            <v>11,01</v>
          </cell>
          <cell r="G1403" t="str">
            <v>11,01</v>
          </cell>
        </row>
        <row r="1404">
          <cell r="A1404">
            <v>39335</v>
          </cell>
          <cell r="B1404" t="str">
            <v>SINAPI-I</v>
          </cell>
          <cell r="C1404">
            <v>39335</v>
          </cell>
          <cell r="D1404" t="str">
            <v>CONDULETE EM PVC, TIPO "E", SEM TAMPA, DE 1"</v>
          </cell>
          <cell r="E1404" t="str">
            <v>UN</v>
          </cell>
          <cell r="F1404" t="str">
            <v>12,74</v>
          </cell>
          <cell r="G1404" t="str">
            <v>12,74</v>
          </cell>
        </row>
        <row r="1405">
          <cell r="A1405">
            <v>39334</v>
          </cell>
          <cell r="B1405" t="str">
            <v>SINAPI-I</v>
          </cell>
          <cell r="C1405">
            <v>39334</v>
          </cell>
          <cell r="D1405" t="str">
            <v>CONDULETE EM PVC, TIPO "E", SEM TAMPA, DE 3/4"</v>
          </cell>
          <cell r="E1405" t="str">
            <v>UN</v>
          </cell>
          <cell r="F1405" t="str">
            <v>10,12</v>
          </cell>
          <cell r="G1405" t="str">
            <v>10,12</v>
          </cell>
        </row>
        <row r="1406">
          <cell r="A1406">
            <v>12016</v>
          </cell>
          <cell r="B1406" t="str">
            <v>SINAPI-I</v>
          </cell>
          <cell r="C1406">
            <v>12016</v>
          </cell>
          <cell r="D1406" t="str">
            <v>CONDULETE EM PVC, TIPO "LB", SEM TAMPA, DE 1/2" OU 3/4"</v>
          </cell>
          <cell r="E1406" t="str">
            <v>UN</v>
          </cell>
          <cell r="F1406" t="str">
            <v>12,71</v>
          </cell>
          <cell r="G1406" t="str">
            <v>12,71</v>
          </cell>
        </row>
        <row r="1407">
          <cell r="A1407">
            <v>12015</v>
          </cell>
          <cell r="B1407" t="str">
            <v>SINAPI-I</v>
          </cell>
          <cell r="C1407">
            <v>12015</v>
          </cell>
          <cell r="D1407" t="str">
            <v>CONDULETE EM PVC, TIPO "LB", SEM TAMPA, DE 1"</v>
          </cell>
          <cell r="E1407" t="str">
            <v>UN</v>
          </cell>
          <cell r="F1407" t="str">
            <v>14,79</v>
          </cell>
          <cell r="G1407" t="str">
            <v>14,79</v>
          </cell>
        </row>
        <row r="1408">
          <cell r="A1408">
            <v>12020</v>
          </cell>
          <cell r="B1408" t="str">
            <v>SINAPI-I</v>
          </cell>
          <cell r="C1408">
            <v>12020</v>
          </cell>
          <cell r="D1408" t="str">
            <v>CONDULETE EM PVC, TIPO "LL", SEM TAMPA, DE 1/2" OU 3/4"</v>
          </cell>
          <cell r="E1408" t="str">
            <v>UN</v>
          </cell>
          <cell r="F1408" t="str">
            <v>12,71</v>
          </cell>
          <cell r="G1408" t="str">
            <v>12,71</v>
          </cell>
        </row>
        <row r="1409">
          <cell r="A1409">
            <v>12019</v>
          </cell>
          <cell r="B1409" t="str">
            <v>SINAPI-I</v>
          </cell>
          <cell r="C1409">
            <v>12019</v>
          </cell>
          <cell r="D1409" t="str">
            <v>CONDULETE EM PVC, TIPO "LL", SEM TAMPA, DE 1"</v>
          </cell>
          <cell r="E1409" t="str">
            <v>UN</v>
          </cell>
          <cell r="F1409" t="str">
            <v>14,79</v>
          </cell>
          <cell r="G1409" t="str">
            <v>14,79</v>
          </cell>
        </row>
        <row r="1410">
          <cell r="A1410">
            <v>39336</v>
          </cell>
          <cell r="B1410" t="str">
            <v>SINAPI-I</v>
          </cell>
          <cell r="C1410">
            <v>39336</v>
          </cell>
          <cell r="D1410" t="str">
            <v>CONDULETE EM PVC, TIPO "LR", SEM TAMPA, DE 1/2"</v>
          </cell>
          <cell r="E1410" t="str">
            <v>UN</v>
          </cell>
          <cell r="F1410" t="str">
            <v>12,69</v>
          </cell>
          <cell r="G1410" t="str">
            <v>12,69</v>
          </cell>
        </row>
        <row r="1411">
          <cell r="A1411">
            <v>39338</v>
          </cell>
          <cell r="B1411" t="str">
            <v>SINAPI-I</v>
          </cell>
          <cell r="C1411">
            <v>39338</v>
          </cell>
          <cell r="D1411" t="str">
            <v>CONDULETE EM PVC, TIPO "LR", SEM TAMPA, DE 1"</v>
          </cell>
          <cell r="E1411" t="str">
            <v>UN</v>
          </cell>
          <cell r="F1411" t="str">
            <v>14,18</v>
          </cell>
          <cell r="G1411" t="str">
            <v>14,18</v>
          </cell>
        </row>
        <row r="1412">
          <cell r="A1412">
            <v>39337</v>
          </cell>
          <cell r="B1412" t="str">
            <v>SINAPI-I</v>
          </cell>
          <cell r="C1412">
            <v>39337</v>
          </cell>
          <cell r="D1412" t="str">
            <v>CONDULETE EM PVC, TIPO "LR", SEM TAMPA, DE 3/4"</v>
          </cell>
          <cell r="E1412" t="str">
            <v>UN</v>
          </cell>
          <cell r="F1412" t="str">
            <v>11,29</v>
          </cell>
          <cell r="G1412" t="str">
            <v>11,29</v>
          </cell>
        </row>
        <row r="1413">
          <cell r="A1413">
            <v>39341</v>
          </cell>
          <cell r="B1413" t="str">
            <v>SINAPI-I</v>
          </cell>
          <cell r="C1413">
            <v>39341</v>
          </cell>
          <cell r="D1413" t="str">
            <v>CONDULETE EM PVC, TIPO "T", SEM TAMPA, DE 1"</v>
          </cell>
          <cell r="E1413" t="str">
            <v>UN</v>
          </cell>
          <cell r="F1413" t="str">
            <v>18,49</v>
          </cell>
          <cell r="G1413" t="str">
            <v>18,49</v>
          </cell>
        </row>
        <row r="1414">
          <cell r="A1414">
            <v>39340</v>
          </cell>
          <cell r="B1414" t="str">
            <v>SINAPI-I</v>
          </cell>
          <cell r="C1414">
            <v>39340</v>
          </cell>
          <cell r="D1414" t="str">
            <v>CONDULETE EM PVC, TIPO "T", SEM TAMPA, DE 3/4"</v>
          </cell>
          <cell r="E1414" t="str">
            <v>UN</v>
          </cell>
          <cell r="F1414" t="str">
            <v>13,57</v>
          </cell>
          <cell r="G1414" t="str">
            <v>13,57</v>
          </cell>
        </row>
        <row r="1415">
          <cell r="A1415">
            <v>12025</v>
          </cell>
          <cell r="B1415" t="str">
            <v>SINAPI-I</v>
          </cell>
          <cell r="C1415">
            <v>12025</v>
          </cell>
          <cell r="D1415" t="str">
            <v>CONDULETE EM PVC, TIPO "TB", SEM TAMPA, DE 1/2" OU 3/4"</v>
          </cell>
          <cell r="E1415" t="str">
            <v>UN</v>
          </cell>
          <cell r="F1415" t="str">
            <v>14,02</v>
          </cell>
          <cell r="G1415" t="str">
            <v>14,02</v>
          </cell>
        </row>
        <row r="1416">
          <cell r="A1416">
            <v>39342</v>
          </cell>
          <cell r="B1416" t="str">
            <v>SINAPI-I</v>
          </cell>
          <cell r="C1416">
            <v>39342</v>
          </cell>
          <cell r="D1416" t="str">
            <v>CONDULETE EM PVC, TIPO "TB", SEM TAMPA, DE 1"</v>
          </cell>
          <cell r="E1416" t="str">
            <v>UN</v>
          </cell>
          <cell r="F1416" t="str">
            <v>18,49</v>
          </cell>
          <cell r="G1416" t="str">
            <v>18,49</v>
          </cell>
        </row>
        <row r="1417">
          <cell r="A1417">
            <v>39343</v>
          </cell>
          <cell r="B1417" t="str">
            <v>SINAPI-I</v>
          </cell>
          <cell r="C1417">
            <v>39343</v>
          </cell>
          <cell r="D1417" t="str">
            <v>CONDULETE EM PVC, TIPO "X", SEM TAMPA, DE 1/2"</v>
          </cell>
          <cell r="E1417" t="str">
            <v>UN</v>
          </cell>
          <cell r="F1417" t="str">
            <v>15,61</v>
          </cell>
          <cell r="G1417" t="str">
            <v>15,61</v>
          </cell>
        </row>
        <row r="1418">
          <cell r="A1418">
            <v>39345</v>
          </cell>
          <cell r="B1418" t="str">
            <v>SINAPI-I</v>
          </cell>
          <cell r="C1418">
            <v>39345</v>
          </cell>
          <cell r="D1418" t="str">
            <v>CONDULETE EM PVC, TIPO "X", SEM TAMPA, DE 1"</v>
          </cell>
          <cell r="E1418" t="str">
            <v>UN</v>
          </cell>
          <cell r="F1418" t="str">
            <v>21,13</v>
          </cell>
          <cell r="G1418" t="str">
            <v>21,13</v>
          </cell>
        </row>
        <row r="1419">
          <cell r="A1419">
            <v>39344</v>
          </cell>
          <cell r="B1419" t="str">
            <v>SINAPI-I</v>
          </cell>
          <cell r="C1419">
            <v>39344</v>
          </cell>
          <cell r="D1419" t="str">
            <v>CONDULETE EM PVC, TIPO "X", SEM TAMPA, DE 3/4"</v>
          </cell>
          <cell r="E1419" t="str">
            <v>UN</v>
          </cell>
          <cell r="F1419" t="str">
            <v>15,09</v>
          </cell>
          <cell r="G1419" t="str">
            <v>15,09</v>
          </cell>
        </row>
        <row r="1420">
          <cell r="A1420">
            <v>12623</v>
          </cell>
          <cell r="B1420" t="str">
            <v>SINAPI-I</v>
          </cell>
          <cell r="C1420">
            <v>12623</v>
          </cell>
          <cell r="D1420" t="str">
            <v>CONDUTOR PLUVIAL, PVC, CIRCULAR, DIAMETRO ENTRE 80 E 100 MM, PARA DRENAGEM PREDIAL</v>
          </cell>
          <cell r="E1420" t="str">
            <v>M</v>
          </cell>
          <cell r="F1420" t="str">
            <v>12,90</v>
          </cell>
          <cell r="G1420" t="str">
            <v>12,90</v>
          </cell>
        </row>
        <row r="1421">
          <cell r="A1421">
            <v>34498</v>
          </cell>
          <cell r="B1421" t="str">
            <v>SINAPI-I</v>
          </cell>
          <cell r="C1421">
            <v>34498</v>
          </cell>
          <cell r="D1421" t="str">
            <v>CONE DE SINALIZACAO EM PVC FLEXIVEL, H = 70 / 76 CM (NBR 15071)</v>
          </cell>
          <cell r="E1421" t="str">
            <v>UN</v>
          </cell>
          <cell r="F1421" t="str">
            <v>134,22</v>
          </cell>
          <cell r="G1421" t="str">
            <v>134,22</v>
          </cell>
        </row>
        <row r="1422">
          <cell r="A1422">
            <v>13244</v>
          </cell>
          <cell r="B1422" t="str">
            <v>SINAPI-I</v>
          </cell>
          <cell r="C1422">
            <v>13244</v>
          </cell>
          <cell r="D1422" t="str">
            <v>CONE DE SINALIZACAO EM PVC RIGIDO COM FAIXA REFLETIVA, H = 70 / 76 CM</v>
          </cell>
          <cell r="E1422" t="str">
            <v>UN</v>
          </cell>
          <cell r="F1422" t="str">
            <v>56,50</v>
          </cell>
          <cell r="G1422" t="str">
            <v>56,50</v>
          </cell>
        </row>
        <row r="1423">
          <cell r="A1423">
            <v>38998</v>
          </cell>
          <cell r="B1423" t="str">
            <v>SINAPI-I</v>
          </cell>
          <cell r="C1423">
            <v>38998</v>
          </cell>
          <cell r="D1423" t="str">
            <v>CONECTOR / ADAPTADOR FEMEA, COM INSERTO METALICO, PPR, DN 25 MM X 1/2", PARA AGUA QUENTE E FRIA PREDIAL</v>
          </cell>
          <cell r="E1423" t="str">
            <v>UN</v>
          </cell>
          <cell r="F1423" t="str">
            <v>14,71</v>
          </cell>
          <cell r="G1423" t="str">
            <v>14,71</v>
          </cell>
        </row>
        <row r="1424">
          <cell r="A1424">
            <v>38999</v>
          </cell>
          <cell r="B1424" t="str">
            <v>SINAPI-I</v>
          </cell>
          <cell r="C1424">
            <v>38999</v>
          </cell>
          <cell r="D1424" t="str">
            <v>CONECTOR / ADAPTADOR FEMEA, COM INSERTO METALICO, PPR, DN 32 MM X 3/4", PARA AGUA QUENTE E FRIA PREDIAL</v>
          </cell>
          <cell r="E1424" t="str">
            <v>UN</v>
          </cell>
          <cell r="F1424" t="str">
            <v>24,35</v>
          </cell>
          <cell r="G1424" t="str">
            <v>24,35</v>
          </cell>
        </row>
        <row r="1425">
          <cell r="A1425">
            <v>38996</v>
          </cell>
          <cell r="B1425" t="str">
            <v>SINAPI-I</v>
          </cell>
          <cell r="C1425">
            <v>38996</v>
          </cell>
          <cell r="D1425" t="str">
            <v>CONECTOR / ADAPTADOR MACHO, COM INSERTO METALICO, PPR, DN 25 MM X 1/2", PARA AGUA QUENTE E FRIA PREDIAL</v>
          </cell>
          <cell r="E1425" t="str">
            <v>UN</v>
          </cell>
          <cell r="F1425" t="str">
            <v>21,26</v>
          </cell>
          <cell r="G1425" t="str">
            <v>21,26</v>
          </cell>
        </row>
        <row r="1426">
          <cell r="A1426">
            <v>38997</v>
          </cell>
          <cell r="B1426" t="str">
            <v>SINAPI-I</v>
          </cell>
          <cell r="C1426">
            <v>38997</v>
          </cell>
          <cell r="D1426" t="str">
            <v>CONECTOR / ADAPTADOR MACHO, COM INSERTO METALICO, PPR, DN 32 MM X 3/4", PARA AGUA QUENTE E FRIA PREDIAL</v>
          </cell>
          <cell r="E1426" t="str">
            <v>UN</v>
          </cell>
          <cell r="F1426" t="str">
            <v>34,41</v>
          </cell>
          <cell r="G1426" t="str">
            <v>34,41</v>
          </cell>
        </row>
        <row r="1427">
          <cell r="A1427">
            <v>39862</v>
          </cell>
          <cell r="B1427" t="str">
            <v>SINAPI-I</v>
          </cell>
          <cell r="C1427">
            <v>39862</v>
          </cell>
          <cell r="D1427" t="str">
            <v>CONECTOR BRONZE/LATAO (REF 603) SEM ANEL DE SOLDA, BOLSA X ROSCA F, 15 MM X 1/2"</v>
          </cell>
          <cell r="E1427" t="str">
            <v>UN</v>
          </cell>
          <cell r="F1427" t="str">
            <v>15,95</v>
          </cell>
          <cell r="G1427" t="str">
            <v>15,95</v>
          </cell>
        </row>
        <row r="1428">
          <cell r="A1428">
            <v>39863</v>
          </cell>
          <cell r="B1428" t="str">
            <v>SINAPI-I</v>
          </cell>
          <cell r="C1428">
            <v>39863</v>
          </cell>
          <cell r="D1428" t="str">
            <v>CONECTOR BRONZE/LATAO (REF 603) SEM ANEL DE SOLDA, BOLSA X ROSCA F, 22 MM X 1/2"</v>
          </cell>
          <cell r="E1428" t="str">
            <v>UN</v>
          </cell>
          <cell r="F1428" t="str">
            <v>16,17</v>
          </cell>
          <cell r="G1428" t="str">
            <v>16,17</v>
          </cell>
        </row>
        <row r="1429">
          <cell r="A1429">
            <v>39864</v>
          </cell>
          <cell r="B1429" t="str">
            <v>SINAPI-I</v>
          </cell>
          <cell r="C1429">
            <v>39864</v>
          </cell>
          <cell r="D1429" t="str">
            <v>CONECTOR BRONZE/LATAO (REF 603) SEM ANEL DE SOLDA, BOLSA X ROSCA F, 22 MM X 3/4"</v>
          </cell>
          <cell r="E1429" t="str">
            <v>UN</v>
          </cell>
          <cell r="F1429" t="str">
            <v>20,07</v>
          </cell>
          <cell r="G1429" t="str">
            <v>20,07</v>
          </cell>
        </row>
        <row r="1430">
          <cell r="A1430">
            <v>39865</v>
          </cell>
          <cell r="B1430" t="str">
            <v>SINAPI-I</v>
          </cell>
          <cell r="C1430">
            <v>39865</v>
          </cell>
          <cell r="D1430" t="str">
            <v>CONECTOR BRONZE/LATAO (REF 603) SEM ANEL DE SOLDA, BOLSA X ROSCA F, 28 MM X 1/2"</v>
          </cell>
          <cell r="E1430" t="str">
            <v>UN</v>
          </cell>
          <cell r="F1430" t="str">
            <v>28,29</v>
          </cell>
          <cell r="G1430" t="str">
            <v>28,29</v>
          </cell>
        </row>
        <row r="1431">
          <cell r="A1431">
            <v>2517</v>
          </cell>
          <cell r="B1431" t="str">
            <v>SINAPI-I</v>
          </cell>
          <cell r="C1431">
            <v>2517</v>
          </cell>
          <cell r="D1431" t="str">
            <v>CONECTOR CURVO 90 GRAUS DE ALUMINIO, BITOLA 1 1/2", PARA ADAPTAR ENTRADA DE ELETRODUTO METALICO FLEXIVEL EM QUADROS</v>
          </cell>
          <cell r="E1431" t="str">
            <v>UN</v>
          </cell>
          <cell r="F1431" t="str">
            <v>21,94</v>
          </cell>
          <cell r="G1431" t="str">
            <v>21,94</v>
          </cell>
        </row>
        <row r="1432">
          <cell r="A1432">
            <v>2522</v>
          </cell>
          <cell r="B1432" t="str">
            <v>SINAPI-I</v>
          </cell>
          <cell r="C1432">
            <v>2522</v>
          </cell>
          <cell r="D1432" t="str">
            <v>CONECTOR CURVO 90 GRAUS DE ALUMINIO, BITOLA 1 1/4", PARA ADAPTAR ENTRADA DE ELETRODUTO METALICO FLEXIVEL EM QUADROS</v>
          </cell>
          <cell r="E1432" t="str">
            <v>UN</v>
          </cell>
          <cell r="F1432" t="str">
            <v>14,18</v>
          </cell>
          <cell r="G1432" t="str">
            <v>14,18</v>
          </cell>
        </row>
        <row r="1433">
          <cell r="A1433">
            <v>2548</v>
          </cell>
          <cell r="B1433" t="str">
            <v>SINAPI-I</v>
          </cell>
          <cell r="C1433">
            <v>2548</v>
          </cell>
          <cell r="D1433" t="str">
            <v>CONECTOR CURVO 90 GRAUS DE ALUMINIO, BITOLA 1/2", PARA ADAPTAR ENTRADA DE ELETRODUTO METALICO FLEXIVEL EM QUADROS</v>
          </cell>
          <cell r="E1433" t="str">
            <v>UN</v>
          </cell>
          <cell r="F1433" t="str">
            <v>8,72</v>
          </cell>
          <cell r="G1433" t="str">
            <v>8,72</v>
          </cell>
        </row>
        <row r="1434">
          <cell r="A1434">
            <v>2516</v>
          </cell>
          <cell r="B1434" t="str">
            <v>SINAPI-I</v>
          </cell>
          <cell r="C1434">
            <v>2516</v>
          </cell>
          <cell r="D1434" t="str">
            <v>CONECTOR CURVO 90 GRAUS DE ALUMINIO, BITOLA 1", PARA ADAPTAR ENTRADA DE ELETRODUTO METALICO FLEXIVEL EM QUADROS</v>
          </cell>
          <cell r="E1434" t="str">
            <v>UN</v>
          </cell>
          <cell r="F1434" t="str">
            <v>11,38</v>
          </cell>
          <cell r="G1434" t="str">
            <v>11,38</v>
          </cell>
        </row>
        <row r="1435">
          <cell r="A1435">
            <v>2518</v>
          </cell>
          <cell r="B1435" t="str">
            <v>SINAPI-I</v>
          </cell>
          <cell r="C1435">
            <v>2518</v>
          </cell>
          <cell r="D1435" t="str">
            <v>CONECTOR CURVO 90 GRAUS DE ALUMINIO, BITOLA 2 1/2", PARA ADAPTAR ENTRADA DE ELETRODUTO METALICO FLEXIVEL EM QUADROS</v>
          </cell>
          <cell r="E1435" t="str">
            <v>UN</v>
          </cell>
          <cell r="F1435" t="str">
            <v>104,43</v>
          </cell>
          <cell r="G1435" t="str">
            <v>104,43</v>
          </cell>
        </row>
        <row r="1436">
          <cell r="A1436">
            <v>2521</v>
          </cell>
          <cell r="B1436" t="str">
            <v>SINAPI-I</v>
          </cell>
          <cell r="C1436">
            <v>2521</v>
          </cell>
          <cell r="D1436" t="str">
            <v>CONECTOR CURVO 90 GRAUS DE ALUMINIO, BITOLA 2", PARA ADAPTAR ENTRADA DE ELETRODUTO METALICO FLEXIVEL EM QUADROS</v>
          </cell>
          <cell r="E1436" t="str">
            <v>UN</v>
          </cell>
          <cell r="F1436" t="str">
            <v>44,45</v>
          </cell>
          <cell r="G1436" t="str">
            <v>44,45</v>
          </cell>
        </row>
        <row r="1437">
          <cell r="A1437">
            <v>2515</v>
          </cell>
          <cell r="B1437" t="str">
            <v>SINAPI-I</v>
          </cell>
          <cell r="C1437">
            <v>2515</v>
          </cell>
          <cell r="D1437" t="str">
            <v>CONECTOR CURVO 90 GRAUS DE ALUMINIO, BITOLA 3/4", PARA ADAPTAR ENTRADA DE ELETRODUTO METALICO FLEXIVEL EM QUADROS</v>
          </cell>
          <cell r="E1437" t="str">
            <v>UN</v>
          </cell>
          <cell r="F1437" t="str">
            <v>9,47</v>
          </cell>
          <cell r="G1437" t="str">
            <v>9,47</v>
          </cell>
        </row>
        <row r="1438">
          <cell r="A1438">
            <v>2519</v>
          </cell>
          <cell r="B1438" t="str">
            <v>SINAPI-I</v>
          </cell>
          <cell r="C1438">
            <v>2519</v>
          </cell>
          <cell r="D1438" t="str">
            <v>CONECTOR CURVO 90 GRAUS DE ALUMINIO, BITOLA 3", PARA ADAPTAR ENTRADA DE ELETRODUTO METALICO FLEXIVEL EM QUADROS</v>
          </cell>
          <cell r="E1438" t="str">
            <v>UN</v>
          </cell>
          <cell r="F1438" t="str">
            <v>125,92</v>
          </cell>
          <cell r="G1438" t="str">
            <v>125,92</v>
          </cell>
        </row>
        <row r="1439">
          <cell r="A1439">
            <v>2520</v>
          </cell>
          <cell r="B1439" t="str">
            <v>SINAPI-I</v>
          </cell>
          <cell r="C1439">
            <v>2520</v>
          </cell>
          <cell r="D1439" t="str">
            <v>CONECTOR CURVO 90 GRAUS DE ALUMINIO, BITOLA 4", PARA ADAPTAR ENTRADA DE ELETRODUTO METALICO FLEXIVEL EM QUADROS</v>
          </cell>
          <cell r="E1439" t="str">
            <v>UN</v>
          </cell>
          <cell r="F1439" t="str">
            <v>231,76</v>
          </cell>
          <cell r="G1439" t="str">
            <v>231,76</v>
          </cell>
        </row>
        <row r="1440">
          <cell r="A1440">
            <v>1602</v>
          </cell>
          <cell r="B1440" t="str">
            <v>SINAPI-I</v>
          </cell>
          <cell r="C1440">
            <v>1602</v>
          </cell>
          <cell r="D1440" t="str">
            <v>CONECTOR DE ALUMINIO TIPO PRENSA CABO, BITOLA 1 1/2", PARA CABOS DE DIAMETRO DE 37 A 40 MM</v>
          </cell>
          <cell r="E1440" t="str">
            <v>UN</v>
          </cell>
          <cell r="F1440" t="str">
            <v>50,21</v>
          </cell>
          <cell r="G1440" t="str">
            <v>50,21</v>
          </cell>
        </row>
        <row r="1441">
          <cell r="A1441">
            <v>1601</v>
          </cell>
          <cell r="B1441" t="str">
            <v>SINAPI-I</v>
          </cell>
          <cell r="C1441">
            <v>1601</v>
          </cell>
          <cell r="D1441" t="str">
            <v>CONECTOR DE ALUMINIO TIPO PRENSA CABO, BITOLA 1 1/4", PARA CABOS DE DIAMETRO DE 31 A 34 MM</v>
          </cell>
          <cell r="E1441" t="str">
            <v>UN</v>
          </cell>
          <cell r="F1441" t="str">
            <v>44,75</v>
          </cell>
          <cell r="G1441" t="str">
            <v>44,75</v>
          </cell>
        </row>
        <row r="1442">
          <cell r="A1442">
            <v>1598</v>
          </cell>
          <cell r="B1442" t="str">
            <v>SINAPI-I</v>
          </cell>
          <cell r="C1442">
            <v>1598</v>
          </cell>
          <cell r="D1442" t="str">
            <v>CONECTOR DE ALUMINIO TIPO PRENSA CABO, BITOLA 1/2", PARA CABOS DE DIAMETRO DE 12,5 A 15 MM</v>
          </cell>
          <cell r="E1442" t="str">
            <v>UN</v>
          </cell>
          <cell r="F1442" t="str">
            <v>13,24</v>
          </cell>
          <cell r="G1442" t="str">
            <v>13,24</v>
          </cell>
        </row>
        <row r="1443">
          <cell r="A1443">
            <v>1600</v>
          </cell>
          <cell r="B1443" t="str">
            <v>SINAPI-I</v>
          </cell>
          <cell r="C1443">
            <v>1600</v>
          </cell>
          <cell r="D1443" t="str">
            <v>CONECTOR DE ALUMINIO TIPO PRENSA CABO, BITOLA 1", PARA CABOS DE DIAMETRO DE 22,5 A 25 MM</v>
          </cell>
          <cell r="E1443" t="str">
            <v>UN</v>
          </cell>
          <cell r="F1443" t="str">
            <v>19,55</v>
          </cell>
          <cell r="G1443" t="str">
            <v>19,55</v>
          </cell>
        </row>
        <row r="1444">
          <cell r="A1444">
            <v>1603</v>
          </cell>
          <cell r="B1444" t="str">
            <v>SINAPI-I</v>
          </cell>
          <cell r="C1444">
            <v>1603</v>
          </cell>
          <cell r="D1444" t="str">
            <v>CONECTOR DE ALUMINIO TIPO PRENSA CABO, BITOLA 2", PARA CABOS DE DIAMETRO DE 47,5 A 50 MM</v>
          </cell>
          <cell r="E1444" t="str">
            <v>UN</v>
          </cell>
          <cell r="F1444" t="str">
            <v>75,80</v>
          </cell>
          <cell r="G1444" t="str">
            <v>75,80</v>
          </cell>
        </row>
        <row r="1445">
          <cell r="A1445">
            <v>1599</v>
          </cell>
          <cell r="B1445" t="str">
            <v>SINAPI-I</v>
          </cell>
          <cell r="C1445">
            <v>1599</v>
          </cell>
          <cell r="D1445" t="str">
            <v>CONECTOR DE ALUMINIO TIPO PRENSA CABO, BITOLA 3/4", PARA CABOS DE DIAMETRO DE 17,5 A 20 MM</v>
          </cell>
          <cell r="E1445" t="str">
            <v>UN</v>
          </cell>
          <cell r="F1445" t="str">
            <v>15,36</v>
          </cell>
          <cell r="G1445" t="str">
            <v>15,36</v>
          </cell>
        </row>
        <row r="1446">
          <cell r="A1446">
            <v>1597</v>
          </cell>
          <cell r="B1446" t="str">
            <v>SINAPI-I</v>
          </cell>
          <cell r="C1446">
            <v>1597</v>
          </cell>
          <cell r="D1446" t="str">
            <v>CONECTOR DE ALUMINIO TIPO PRENSA CABO, BITOLA 3/8", PARA CABOS DE DIAMETRO DE 9 A 10 MM</v>
          </cell>
          <cell r="E1446" t="str">
            <v>UN</v>
          </cell>
          <cell r="F1446" t="str">
            <v>12,45</v>
          </cell>
          <cell r="G1446" t="str">
            <v>12,45</v>
          </cell>
        </row>
        <row r="1447">
          <cell r="A1447">
            <v>39600</v>
          </cell>
          <cell r="B1447" t="str">
            <v>SINAPI-I</v>
          </cell>
          <cell r="C1447">
            <v>39600</v>
          </cell>
          <cell r="D1447" t="str">
            <v>CONECTOR FEMEA RJ - 45, CATEGORIA 5 E</v>
          </cell>
          <cell r="E1447" t="str">
            <v>UN</v>
          </cell>
          <cell r="F1447" t="str">
            <v>19,22</v>
          </cell>
          <cell r="G1447" t="str">
            <v>19,22</v>
          </cell>
        </row>
        <row r="1448">
          <cell r="A1448">
            <v>39601</v>
          </cell>
          <cell r="B1448" t="str">
            <v>SINAPI-I</v>
          </cell>
          <cell r="C1448">
            <v>39601</v>
          </cell>
          <cell r="D1448" t="str">
            <v>CONECTOR FEMEA RJ - 45, CATEGORIA 6</v>
          </cell>
          <cell r="E1448" t="str">
            <v>UN</v>
          </cell>
          <cell r="F1448" t="str">
            <v>33,42</v>
          </cell>
          <cell r="G1448" t="str">
            <v>33,42</v>
          </cell>
        </row>
        <row r="1449">
          <cell r="A1449">
            <v>39602</v>
          </cell>
          <cell r="B1449" t="str">
            <v>SINAPI-I</v>
          </cell>
          <cell r="C1449">
            <v>39602</v>
          </cell>
          <cell r="D1449" t="str">
            <v>CONECTOR MACHO RJ - 45, CATEGORIA 5 E</v>
          </cell>
          <cell r="E1449" t="str">
            <v>UN</v>
          </cell>
          <cell r="F1449" t="str">
            <v>2,20</v>
          </cell>
          <cell r="G1449" t="str">
            <v>2,20</v>
          </cell>
        </row>
        <row r="1450">
          <cell r="A1450">
            <v>39603</v>
          </cell>
          <cell r="B1450" t="str">
            <v>SINAPI-I</v>
          </cell>
          <cell r="C1450">
            <v>39603</v>
          </cell>
          <cell r="D1450" t="str">
            <v>CONECTOR MACHO RJ - 45, CATEGORIA 6</v>
          </cell>
          <cell r="E1450" t="str">
            <v>UN</v>
          </cell>
          <cell r="F1450" t="str">
            <v>3,77</v>
          </cell>
          <cell r="G1450" t="str">
            <v>3,77</v>
          </cell>
        </row>
        <row r="1451">
          <cell r="A1451">
            <v>11821</v>
          </cell>
          <cell r="B1451" t="str">
            <v>SINAPI-I</v>
          </cell>
          <cell r="C1451">
            <v>11821</v>
          </cell>
          <cell r="D1451" t="str">
            <v>CONECTOR METALICO TIPO PARAFUSO FENDIDO (SPLIT BOLT), COM SEPARADOR DE CABOS BIMETALICOS, PARA CABOS ATE 25 MM2</v>
          </cell>
          <cell r="E1451" t="str">
            <v>UN</v>
          </cell>
          <cell r="F1451" t="str">
            <v>10,22</v>
          </cell>
          <cell r="G1451" t="str">
            <v>10,22</v>
          </cell>
        </row>
        <row r="1452">
          <cell r="A1452">
            <v>1562</v>
          </cell>
          <cell r="B1452" t="str">
            <v>SINAPI-I</v>
          </cell>
          <cell r="C1452">
            <v>1562</v>
          </cell>
          <cell r="D1452" t="str">
            <v>CONECTOR METALICO TIPO PARAFUSO FENDIDO (SPLIT BOLT), COM SEPARADOR DE CABOS BIMETALICOS, PARA CABOS ATE 50 MM2</v>
          </cell>
          <cell r="E1452" t="str">
            <v>UN</v>
          </cell>
          <cell r="F1452" t="str">
            <v>16,75</v>
          </cell>
          <cell r="G1452" t="str">
            <v>16,75</v>
          </cell>
        </row>
        <row r="1453">
          <cell r="A1453">
            <v>1563</v>
          </cell>
          <cell r="B1453" t="str">
            <v>SINAPI-I</v>
          </cell>
          <cell r="C1453">
            <v>1563</v>
          </cell>
          <cell r="D1453" t="str">
            <v>CONECTOR METALICO TIPO PARAFUSO FENDIDO (SPLIT BOLT), COM SEPARADOR DE CABOS BIMETALICOS, PARA CABOS ATE 70 MM2</v>
          </cell>
          <cell r="E1453" t="str">
            <v>UN</v>
          </cell>
          <cell r="F1453" t="str">
            <v>22,47</v>
          </cell>
          <cell r="G1453" t="str">
            <v>22,47</v>
          </cell>
        </row>
        <row r="1454">
          <cell r="A1454">
            <v>11856</v>
          </cell>
          <cell r="B1454" t="str">
            <v>SINAPI-I</v>
          </cell>
          <cell r="C1454">
            <v>11856</v>
          </cell>
          <cell r="D1454" t="str">
            <v>CONECTOR METALICO TIPO PARAFUSO FENDIDO (SPLIT BOLT), PARA CABOS ATE 10 MM2</v>
          </cell>
          <cell r="E1454" t="str">
            <v>UN</v>
          </cell>
          <cell r="F1454" t="str">
            <v>6,70</v>
          </cell>
          <cell r="G1454" t="str">
            <v>6,70</v>
          </cell>
        </row>
        <row r="1455">
          <cell r="A1455">
            <v>11857</v>
          </cell>
          <cell r="B1455" t="str">
            <v>SINAPI-I</v>
          </cell>
          <cell r="C1455">
            <v>11857</v>
          </cell>
          <cell r="D1455" t="str">
            <v>CONECTOR METALICO TIPO PARAFUSO FENDIDO (SPLIT BOLT), PARA CABOS ATE 120 MM2</v>
          </cell>
          <cell r="E1455" t="str">
            <v>UN</v>
          </cell>
          <cell r="F1455" t="str">
            <v>35,26</v>
          </cell>
          <cell r="G1455" t="str">
            <v>35,26</v>
          </cell>
        </row>
        <row r="1456">
          <cell r="A1456">
            <v>11858</v>
          </cell>
          <cell r="B1456" t="str">
            <v>SINAPI-I</v>
          </cell>
          <cell r="C1456">
            <v>11858</v>
          </cell>
          <cell r="D1456" t="str">
            <v>CONECTOR METALICO TIPO PARAFUSO FENDIDO (SPLIT BOLT), PARA CABOS ATE 150 MM2</v>
          </cell>
          <cell r="E1456" t="str">
            <v>UN</v>
          </cell>
          <cell r="F1456" t="str">
            <v>43,76</v>
          </cell>
          <cell r="G1456" t="str">
            <v>43,76</v>
          </cell>
        </row>
        <row r="1457">
          <cell r="A1457">
            <v>1539</v>
          </cell>
          <cell r="B1457" t="str">
            <v>SINAPI-I</v>
          </cell>
          <cell r="C1457">
            <v>1539</v>
          </cell>
          <cell r="D1457" t="str">
            <v>CONECTOR METALICO TIPO PARAFUSO FENDIDO (SPLIT BOLT), PARA CABOS ATE 16 MM2</v>
          </cell>
          <cell r="E1457" t="str">
            <v>UN</v>
          </cell>
          <cell r="F1457" t="str">
            <v>7,87</v>
          </cell>
          <cell r="G1457" t="str">
            <v>7,87</v>
          </cell>
        </row>
        <row r="1458">
          <cell r="A1458">
            <v>11859</v>
          </cell>
          <cell r="B1458" t="str">
            <v>SINAPI-I</v>
          </cell>
          <cell r="C1458">
            <v>11859</v>
          </cell>
          <cell r="D1458" t="str">
            <v>CONECTOR METALICO TIPO PARAFUSO FENDIDO (SPLIT BOLT), PARA CABOS ATE 185 MM2</v>
          </cell>
          <cell r="E1458" t="str">
            <v>UN</v>
          </cell>
          <cell r="F1458" t="str">
            <v>59,54</v>
          </cell>
          <cell r="G1458" t="str">
            <v>59,54</v>
          </cell>
        </row>
        <row r="1459">
          <cell r="A1459">
            <v>1550</v>
          </cell>
          <cell r="B1459" t="str">
            <v>SINAPI-I</v>
          </cell>
          <cell r="C1459">
            <v>1550</v>
          </cell>
          <cell r="D1459" t="str">
            <v>CONECTOR METALICO TIPO PARAFUSO FENDIDO (SPLIT BOLT), PARA CABOS ATE 25 MM2</v>
          </cell>
          <cell r="E1459" t="str">
            <v>UN</v>
          </cell>
          <cell r="F1459" t="str">
            <v>8,31</v>
          </cell>
          <cell r="G1459" t="str">
            <v>8,31</v>
          </cell>
        </row>
        <row r="1460">
          <cell r="A1460">
            <v>11854</v>
          </cell>
          <cell r="B1460" t="str">
            <v>SINAPI-I</v>
          </cell>
          <cell r="C1460">
            <v>11854</v>
          </cell>
          <cell r="D1460" t="str">
            <v>CONECTOR METALICO TIPO PARAFUSO FENDIDO (SPLIT BOLT), PARA CABOS ATE 35 MM2</v>
          </cell>
          <cell r="E1460" t="str">
            <v>UN</v>
          </cell>
          <cell r="F1460" t="str">
            <v>10,38</v>
          </cell>
          <cell r="G1460" t="str">
            <v>10,38</v>
          </cell>
        </row>
        <row r="1461">
          <cell r="A1461">
            <v>11862</v>
          </cell>
          <cell r="B1461" t="str">
            <v>SINAPI-I</v>
          </cell>
          <cell r="C1461">
            <v>11862</v>
          </cell>
          <cell r="D1461" t="str">
            <v>CONECTOR METALICO TIPO PARAFUSO FENDIDO (SPLIT BOLT), PARA CABOS ATE 50 MM2</v>
          </cell>
          <cell r="E1461" t="str">
            <v>UN</v>
          </cell>
          <cell r="F1461" t="str">
            <v>14,56</v>
          </cell>
          <cell r="G1461" t="str">
            <v>14,56</v>
          </cell>
        </row>
        <row r="1462">
          <cell r="A1462">
            <v>11863</v>
          </cell>
          <cell r="B1462" t="str">
            <v>SINAPI-I</v>
          </cell>
          <cell r="C1462">
            <v>11863</v>
          </cell>
          <cell r="D1462" t="str">
            <v>CONECTOR METALICO TIPO PARAFUSO FENDIDO (SPLIT BOLT), PARA CABOS ATE 6 MM2</v>
          </cell>
          <cell r="E1462" t="str">
            <v>UN</v>
          </cell>
          <cell r="F1462" t="str">
            <v>5,88</v>
          </cell>
          <cell r="G1462" t="str">
            <v>5,88</v>
          </cell>
        </row>
        <row r="1463">
          <cell r="A1463">
            <v>11855</v>
          </cell>
          <cell r="B1463" t="str">
            <v>SINAPI-I</v>
          </cell>
          <cell r="C1463">
            <v>11855</v>
          </cell>
          <cell r="D1463" t="str">
            <v>CONECTOR METALICO TIPO PARAFUSO FENDIDO (SPLIT BOLT), PARA CABOS ATE 70 MM2</v>
          </cell>
          <cell r="E1463" t="str">
            <v>UN</v>
          </cell>
          <cell r="F1463" t="str">
            <v>21,73</v>
          </cell>
          <cell r="G1463" t="str">
            <v>21,73</v>
          </cell>
        </row>
        <row r="1464">
          <cell r="A1464">
            <v>11864</v>
          </cell>
          <cell r="B1464" t="str">
            <v>SINAPI-I</v>
          </cell>
          <cell r="C1464">
            <v>11864</v>
          </cell>
          <cell r="D1464" t="str">
            <v>CONECTOR METALICO TIPO PARAFUSO FENDIDO (SPLIT BOLT), PARA CABOS ATE 95 MM2</v>
          </cell>
          <cell r="E1464" t="str">
            <v>UN</v>
          </cell>
          <cell r="F1464" t="str">
            <v>32,86</v>
          </cell>
          <cell r="G1464" t="str">
            <v>32,86</v>
          </cell>
        </row>
        <row r="1465">
          <cell r="A1465">
            <v>2527</v>
          </cell>
          <cell r="B1465" t="str">
            <v>SINAPI-I</v>
          </cell>
          <cell r="C1465">
            <v>2527</v>
          </cell>
          <cell r="D1465" t="str">
            <v>CONECTOR RETO DE ALUMINIO PARA ELETRODUTO DE 1 1/2", PARA ADAPTAR ENTRADA DE ELETRODUTO METALICO FLEXIVEL EM QUADROS</v>
          </cell>
          <cell r="E1465" t="str">
            <v>UN</v>
          </cell>
          <cell r="F1465" t="str">
            <v>7,85</v>
          </cell>
          <cell r="G1465" t="str">
            <v>7,85</v>
          </cell>
        </row>
        <row r="1466">
          <cell r="A1466">
            <v>2526</v>
          </cell>
          <cell r="B1466" t="str">
            <v>SINAPI-I</v>
          </cell>
          <cell r="C1466">
            <v>2526</v>
          </cell>
          <cell r="D1466" t="str">
            <v>CONECTOR RETO DE ALUMINIO PARA ELETRODUTO DE 1 1/4", PARA ADAPTAR ENTRADA DE ELETRODUTO METALICO FLEXIVEL EM QUADROS</v>
          </cell>
          <cell r="E1466" t="str">
            <v>UN</v>
          </cell>
          <cell r="F1466" t="str">
            <v>5,03</v>
          </cell>
          <cell r="G1466" t="str">
            <v>5,03</v>
          </cell>
        </row>
        <row r="1467">
          <cell r="A1467">
            <v>2487</v>
          </cell>
          <cell r="B1467" t="str">
            <v>SINAPI-I</v>
          </cell>
          <cell r="C1467">
            <v>2487</v>
          </cell>
          <cell r="D1467" t="str">
            <v>CONECTOR RETO DE ALUMINIO PARA ELETRODUTO DE 1/2", PARA ADAPTAR ENTRADA DE ELETRODUTO METALICO FLEXIVEL EM QUADROS</v>
          </cell>
          <cell r="E1467" t="str">
            <v>UN</v>
          </cell>
          <cell r="F1467" t="str">
            <v>1,71</v>
          </cell>
          <cell r="G1467" t="str">
            <v>1,71</v>
          </cell>
        </row>
        <row r="1468">
          <cell r="A1468">
            <v>2483</v>
          </cell>
          <cell r="B1468" t="str">
            <v>SINAPI-I</v>
          </cell>
          <cell r="C1468">
            <v>2483</v>
          </cell>
          <cell r="D1468" t="str">
            <v>CONECTOR RETO DE ALUMINIO PARA ELETRODUTO DE 1", PARA ADAPTAR ENTRADA DE ELETRODUTO METALICO FLEXIVEL EM QUADROS</v>
          </cell>
          <cell r="E1468" t="str">
            <v>UN</v>
          </cell>
          <cell r="F1468" t="str">
            <v>3,58</v>
          </cell>
          <cell r="G1468" t="str">
            <v>3,58</v>
          </cell>
        </row>
        <row r="1469">
          <cell r="A1469">
            <v>2528</v>
          </cell>
          <cell r="B1469" t="str">
            <v>SINAPI-I</v>
          </cell>
          <cell r="C1469">
            <v>2528</v>
          </cell>
          <cell r="D1469" t="str">
            <v>CONECTOR RETO DE ALUMINIO PARA ELETRODUTO DE 2 1/2", PARA ADAPTAR ENTRADA DE ELETRODUTO METALICO FLEXIVEL EM QUADROS</v>
          </cell>
          <cell r="E1469" t="str">
            <v>UN</v>
          </cell>
          <cell r="F1469" t="str">
            <v>19,76</v>
          </cell>
          <cell r="G1469" t="str">
            <v>19,76</v>
          </cell>
        </row>
        <row r="1470">
          <cell r="A1470">
            <v>2489</v>
          </cell>
          <cell r="B1470" t="str">
            <v>SINAPI-I</v>
          </cell>
          <cell r="C1470">
            <v>2489</v>
          </cell>
          <cell r="D1470" t="str">
            <v>CONECTOR RETO DE ALUMINIO PARA ELETRODUTO DE 2", PARA ADAPTAR ENTRADA DE ELETRODUTO METALICO FLEXIVEL EM QUADROS</v>
          </cell>
          <cell r="E1470" t="str">
            <v>UN</v>
          </cell>
          <cell r="F1470" t="str">
            <v>8,70</v>
          </cell>
          <cell r="G1470" t="str">
            <v>8,70</v>
          </cell>
        </row>
        <row r="1471">
          <cell r="A1471">
            <v>2488</v>
          </cell>
          <cell r="B1471" t="str">
            <v>SINAPI-I</v>
          </cell>
          <cell r="C1471">
            <v>2488</v>
          </cell>
          <cell r="D1471" t="str">
            <v>CONECTOR RETO DE ALUMINIO PARA ELETRODUTO DE 3/4", PARA ADAPTAR ENTRADA DE ELETRODUTO METALICO FLEXIVEL EM QUADROS</v>
          </cell>
          <cell r="E1471" t="str">
            <v>UN</v>
          </cell>
          <cell r="F1471" t="str">
            <v>2,01</v>
          </cell>
          <cell r="G1471" t="str">
            <v>2,01</v>
          </cell>
        </row>
        <row r="1472">
          <cell r="A1472">
            <v>2484</v>
          </cell>
          <cell r="B1472" t="str">
            <v>SINAPI-I</v>
          </cell>
          <cell r="C1472">
            <v>2484</v>
          </cell>
          <cell r="D1472" t="str">
            <v>CONECTOR RETO DE ALUMINIO PARA ELETRODUTO DE 3", PARA ADAPTAR ENTRADA DE ELETRODUTO METALICO FLEXIVEL EM QUADROS</v>
          </cell>
          <cell r="E1472" t="str">
            <v>UN</v>
          </cell>
          <cell r="F1472" t="str">
            <v>28,70</v>
          </cell>
          <cell r="G1472" t="str">
            <v>28,70</v>
          </cell>
        </row>
        <row r="1473">
          <cell r="A1473">
            <v>2485</v>
          </cell>
          <cell r="B1473" t="str">
            <v>SINAPI-I</v>
          </cell>
          <cell r="C1473">
            <v>2485</v>
          </cell>
          <cell r="D1473" t="str">
            <v>CONECTOR RETO DE ALUMINIO PARA ELETRODUTO DE 4", PARA ADAPTAR ENTRADA DE ELETRODUTO METALICO FLEXIVEL EM QUADROS</v>
          </cell>
          <cell r="E1473" t="str">
            <v>UN</v>
          </cell>
          <cell r="F1473" t="str">
            <v>44,98</v>
          </cell>
          <cell r="G1473" t="str">
            <v>44,98</v>
          </cell>
        </row>
        <row r="1474">
          <cell r="A1474">
            <v>38005</v>
          </cell>
          <cell r="B1474" t="str">
            <v>SINAPI-I</v>
          </cell>
          <cell r="C1474">
            <v>38005</v>
          </cell>
          <cell r="D1474" t="str">
            <v>CONECTOR, CPVC, SOLDAVEL, 15 MM X 1/2", PARA AGUA QUENTE</v>
          </cell>
          <cell r="E1474" t="str">
            <v>UN</v>
          </cell>
          <cell r="F1474" t="str">
            <v>16,98</v>
          </cell>
          <cell r="G1474" t="str">
            <v>16,98</v>
          </cell>
        </row>
        <row r="1475">
          <cell r="A1475">
            <v>38006</v>
          </cell>
          <cell r="B1475" t="str">
            <v>SINAPI-I</v>
          </cell>
          <cell r="C1475">
            <v>38006</v>
          </cell>
          <cell r="D1475" t="str">
            <v>CONECTOR, CPVC, SOLDAVEL, 22 MM X 1/2", PARA AGUA QUENTE</v>
          </cell>
          <cell r="E1475" t="str">
            <v>UN</v>
          </cell>
          <cell r="F1475" t="str">
            <v>20,84</v>
          </cell>
          <cell r="G1475" t="str">
            <v>20,84</v>
          </cell>
        </row>
        <row r="1476">
          <cell r="A1476">
            <v>38428</v>
          </cell>
          <cell r="B1476" t="str">
            <v>SINAPI-I</v>
          </cell>
          <cell r="C1476">
            <v>38428</v>
          </cell>
          <cell r="D1476" t="str">
            <v>CONECTOR, CPVC, SOLDAVEL, 22 MM X 3/4", PARA AGUA QUENTE</v>
          </cell>
          <cell r="E1476" t="str">
            <v>UN</v>
          </cell>
          <cell r="F1476" t="str">
            <v>19,52</v>
          </cell>
          <cell r="G1476" t="str">
            <v>19,52</v>
          </cell>
        </row>
        <row r="1477">
          <cell r="A1477">
            <v>38007</v>
          </cell>
          <cell r="B1477" t="str">
            <v>SINAPI-I</v>
          </cell>
          <cell r="C1477">
            <v>38007</v>
          </cell>
          <cell r="D1477" t="str">
            <v>CONECTOR, CPVC, SOLDAVEL, 28 MM X 1", PARA AGUA QUENTE</v>
          </cell>
          <cell r="E1477" t="str">
            <v>UN</v>
          </cell>
          <cell r="F1477" t="str">
            <v>31,89</v>
          </cell>
          <cell r="G1477" t="str">
            <v>31,89</v>
          </cell>
        </row>
        <row r="1478">
          <cell r="A1478">
            <v>38008</v>
          </cell>
          <cell r="B1478" t="str">
            <v>SINAPI-I</v>
          </cell>
          <cell r="C1478">
            <v>38008</v>
          </cell>
          <cell r="D1478" t="str">
            <v>CONECTOR, CPVC, SOLDAVEL, 35 MM X 1 1/4", PARA AGUA QUENTE</v>
          </cell>
          <cell r="E1478" t="str">
            <v>UN</v>
          </cell>
          <cell r="F1478" t="str">
            <v>128,45</v>
          </cell>
          <cell r="G1478" t="str">
            <v>128,45</v>
          </cell>
        </row>
        <row r="1479">
          <cell r="A1479">
            <v>38009</v>
          </cell>
          <cell r="B1479" t="str">
            <v>SINAPI-I</v>
          </cell>
          <cell r="C1479">
            <v>38009</v>
          </cell>
          <cell r="D1479" t="str">
            <v>CONECTOR, CPVC, SOLDAVEL, 42 MM X 1 1/2", PARA AGUA QUENTE</v>
          </cell>
          <cell r="E1479" t="str">
            <v>UN</v>
          </cell>
          <cell r="F1479" t="str">
            <v>156,98</v>
          </cell>
          <cell r="G1479" t="str">
            <v>156,98</v>
          </cell>
        </row>
        <row r="1480">
          <cell r="A1480">
            <v>39279</v>
          </cell>
          <cell r="B1480" t="str">
            <v>SINAPI-I</v>
          </cell>
          <cell r="C1480">
            <v>39279</v>
          </cell>
          <cell r="D1480" t="str">
            <v>CONEXAO FIXA, ROSCA FEMEA, EM PLASTICO, DN 16 MM X 1/2", PARA CONEXAO COM CRIMPAGEM EM TUBO PEX</v>
          </cell>
          <cell r="E1480" t="str">
            <v>UN</v>
          </cell>
          <cell r="F1480" t="str">
            <v>15,67</v>
          </cell>
          <cell r="G1480" t="str">
            <v>15,67</v>
          </cell>
        </row>
        <row r="1481">
          <cell r="A1481">
            <v>38845</v>
          </cell>
          <cell r="B1481" t="str">
            <v>SINAPI-I</v>
          </cell>
          <cell r="C1481">
            <v>38845</v>
          </cell>
          <cell r="D1481" t="str">
            <v>CONEXAO FIXA, ROSCA FEMEA, EM PLASTICO, DN 16 MM X 3/4", PARA CONEXAO COM CRIMPAGEM EM TUBO PEX</v>
          </cell>
          <cell r="E1481" t="str">
            <v>UN</v>
          </cell>
          <cell r="F1481" t="str">
            <v>22,68</v>
          </cell>
          <cell r="G1481" t="str">
            <v>22,68</v>
          </cell>
        </row>
        <row r="1482">
          <cell r="A1482">
            <v>39280</v>
          </cell>
          <cell r="B1482" t="str">
            <v>SINAPI-I</v>
          </cell>
          <cell r="C1482">
            <v>39280</v>
          </cell>
          <cell r="D1482" t="str">
            <v>CONEXAO FIXA, ROSCA FEMEA, EM PLASTICO, DN 20 MM X 1/2", PARA CONEXAO COM CRIMPAGEM EM TUBO PEX</v>
          </cell>
          <cell r="E1482" t="str">
            <v>UN</v>
          </cell>
          <cell r="F1482" t="str">
            <v>20,32</v>
          </cell>
          <cell r="G1482" t="str">
            <v>20,32</v>
          </cell>
        </row>
        <row r="1483">
          <cell r="A1483">
            <v>39281</v>
          </cell>
          <cell r="B1483" t="str">
            <v>SINAPI-I</v>
          </cell>
          <cell r="C1483">
            <v>39281</v>
          </cell>
          <cell r="D1483" t="str">
            <v>CONEXAO FIXA, ROSCA FEMEA, EM PLASTICO, DN 20 MM X 3/4", PARA CONEXAO COM CRIMPAGEM EM TUBO PEX</v>
          </cell>
          <cell r="E1483" t="str">
            <v>UN</v>
          </cell>
          <cell r="F1483" t="str">
            <v>26,75</v>
          </cell>
          <cell r="G1483" t="str">
            <v>26,75</v>
          </cell>
        </row>
        <row r="1484">
          <cell r="A1484">
            <v>38849</v>
          </cell>
          <cell r="B1484" t="str">
            <v>SINAPI-I</v>
          </cell>
          <cell r="C1484">
            <v>38849</v>
          </cell>
          <cell r="D1484" t="str">
            <v>CONEXAO FIXA, ROSCA FEMEA, EM PLASTICO, DN 25 MM X 1/2", PARA CONEXAO COM CRIMPAGEM EM TUBO PEX</v>
          </cell>
          <cell r="E1484" t="str">
            <v>UN</v>
          </cell>
          <cell r="F1484" t="str">
            <v>22,91</v>
          </cell>
          <cell r="G1484" t="str">
            <v>22,91</v>
          </cell>
        </row>
        <row r="1485">
          <cell r="A1485">
            <v>39282</v>
          </cell>
          <cell r="B1485" t="str">
            <v>SINAPI-I</v>
          </cell>
          <cell r="C1485">
            <v>39282</v>
          </cell>
          <cell r="D1485" t="str">
            <v>CONEXAO FIXA, ROSCA FEMEA, EM PLASTICO, DN 25 MM X 3/4", PARA CONEXAO COM CRIMPAGEM EM TUBO PEX</v>
          </cell>
          <cell r="E1485" t="str">
            <v>UN</v>
          </cell>
          <cell r="F1485" t="str">
            <v>27,39</v>
          </cell>
          <cell r="G1485" t="str">
            <v>27,39</v>
          </cell>
        </row>
        <row r="1486">
          <cell r="A1486">
            <v>38852</v>
          </cell>
          <cell r="B1486" t="str">
            <v>SINAPI-I</v>
          </cell>
          <cell r="C1486">
            <v>38852</v>
          </cell>
          <cell r="D1486" t="str">
            <v>CONEXAO FIXA, ROSCA FEMEA, EM PLASTICO, DN 32 MM X 3/4", PARA CONEXAO COM CRIMPAGEM EM TUBO PEX</v>
          </cell>
          <cell r="E1486" t="str">
            <v>UN</v>
          </cell>
          <cell r="F1486" t="str">
            <v>37,26</v>
          </cell>
          <cell r="G1486" t="str">
            <v>37,26</v>
          </cell>
        </row>
        <row r="1487">
          <cell r="A1487">
            <v>38844</v>
          </cell>
          <cell r="B1487" t="str">
            <v>SINAPI-I</v>
          </cell>
          <cell r="C1487">
            <v>38844</v>
          </cell>
          <cell r="D1487" t="str">
            <v>CONEXAO FIXA, ROSCA FEMEA, METALICA, COM ANEL DESLIZANTE, DN 16 MM X 1/2", PARA TUBO PEX</v>
          </cell>
          <cell r="E1487" t="str">
            <v>UN</v>
          </cell>
          <cell r="F1487" t="str">
            <v>11,45</v>
          </cell>
          <cell r="G1487" t="str">
            <v>11,45</v>
          </cell>
        </row>
        <row r="1488">
          <cell r="A1488">
            <v>38846</v>
          </cell>
          <cell r="B1488" t="str">
            <v>SINAPI-I</v>
          </cell>
          <cell r="C1488">
            <v>38846</v>
          </cell>
          <cell r="D1488" t="str">
            <v>CONEXAO FIXA, ROSCA FEMEA, METALICA, COM ANEL DESLIZANTE, DN 20 MM X 1/2", PARA TUBO PEX</v>
          </cell>
          <cell r="E1488" t="str">
            <v>UN</v>
          </cell>
          <cell r="F1488" t="str">
            <v>12,52</v>
          </cell>
          <cell r="G1488" t="str">
            <v>12,52</v>
          </cell>
        </row>
        <row r="1489">
          <cell r="A1489">
            <v>38847</v>
          </cell>
          <cell r="B1489" t="str">
            <v>SINAPI-I</v>
          </cell>
          <cell r="C1489">
            <v>38847</v>
          </cell>
          <cell r="D1489" t="str">
            <v>CONEXAO FIXA, ROSCA FEMEA, METALICA, COM ANEL DESLIZANTE, DN 20 MM X 3/4", PARA TUBO PEX</v>
          </cell>
          <cell r="E1489" t="str">
            <v>UN</v>
          </cell>
          <cell r="F1489" t="str">
            <v>15,41</v>
          </cell>
          <cell r="G1489" t="str">
            <v>15,41</v>
          </cell>
        </row>
        <row r="1490">
          <cell r="A1490">
            <v>38850</v>
          </cell>
          <cell r="B1490" t="str">
            <v>SINAPI-I</v>
          </cell>
          <cell r="C1490">
            <v>38850</v>
          </cell>
          <cell r="D1490" t="str">
            <v>CONEXAO FIXA, ROSCA FEMEA, METALICA, COM ANEL DESLIZANTE, DN 25 MM X 1", PARA TUBO PEX</v>
          </cell>
          <cell r="E1490" t="str">
            <v>UN</v>
          </cell>
          <cell r="F1490" t="str">
            <v>21,42</v>
          </cell>
          <cell r="G1490" t="str">
            <v>21,42</v>
          </cell>
        </row>
        <row r="1491">
          <cell r="A1491">
            <v>38848</v>
          </cell>
          <cell r="B1491" t="str">
            <v>SINAPI-I</v>
          </cell>
          <cell r="C1491">
            <v>38848</v>
          </cell>
          <cell r="D1491" t="str">
            <v>CONEXAO FIXA, ROSCA FEMEA, METALICA, COM ANEL DESLIZANTE, DN 25 MM X 3/4", PARA TUBO PEX</v>
          </cell>
          <cell r="E1491" t="str">
            <v>UN</v>
          </cell>
          <cell r="F1491" t="str">
            <v>17,91</v>
          </cell>
          <cell r="G1491" t="str">
            <v>17,91</v>
          </cell>
        </row>
        <row r="1492">
          <cell r="A1492">
            <v>38851</v>
          </cell>
          <cell r="B1492" t="str">
            <v>SINAPI-I</v>
          </cell>
          <cell r="C1492">
            <v>38851</v>
          </cell>
          <cell r="D1492" t="str">
            <v>CONEXAO FIXA, ROSCA FEMEA, METALICA, COM ANEL DESLIZANTE, DN 32 MM X 1", PARA TUBO PEX</v>
          </cell>
          <cell r="E1492" t="str">
            <v>UN</v>
          </cell>
          <cell r="F1492" t="str">
            <v>32,56</v>
          </cell>
          <cell r="G1492" t="str">
            <v>32,56</v>
          </cell>
        </row>
        <row r="1493">
          <cell r="A1493">
            <v>38860</v>
          </cell>
          <cell r="B1493" t="str">
            <v>SINAPI-I</v>
          </cell>
          <cell r="C1493">
            <v>38860</v>
          </cell>
          <cell r="D1493" t="str">
            <v>CONEXAO FIXA, ROSCA MACHO, METALICA, PARA TUBO PEX, DN 16 MM X 1/2"</v>
          </cell>
          <cell r="E1493" t="str">
            <v>UN</v>
          </cell>
          <cell r="F1493" t="str">
            <v>9,20</v>
          </cell>
          <cell r="G1493" t="str">
            <v>9,20</v>
          </cell>
        </row>
        <row r="1494">
          <cell r="A1494">
            <v>38861</v>
          </cell>
          <cell r="B1494" t="str">
            <v>SINAPI-I</v>
          </cell>
          <cell r="C1494">
            <v>38861</v>
          </cell>
          <cell r="D1494" t="str">
            <v>CONEXAO FIXA, ROSCA MACHO, METALICA, PARA TUBO PEX, DN 16 MM X 3/4"</v>
          </cell>
          <cell r="E1494" t="str">
            <v>UN</v>
          </cell>
          <cell r="F1494" t="str">
            <v>12,38</v>
          </cell>
          <cell r="G1494" t="str">
            <v>12,38</v>
          </cell>
        </row>
        <row r="1495">
          <cell r="A1495">
            <v>38862</v>
          </cell>
          <cell r="B1495" t="str">
            <v>SINAPI-I</v>
          </cell>
          <cell r="C1495">
            <v>38862</v>
          </cell>
          <cell r="D1495" t="str">
            <v>CONEXAO FIXA, ROSCA MACHO, METALICA, PARA TUBO PEX, DN 20 MM X 1/2"</v>
          </cell>
          <cell r="E1495" t="str">
            <v>UN</v>
          </cell>
          <cell r="F1495" t="str">
            <v>10,44</v>
          </cell>
          <cell r="G1495" t="str">
            <v>10,44</v>
          </cell>
        </row>
        <row r="1496">
          <cell r="A1496">
            <v>38863</v>
          </cell>
          <cell r="B1496" t="str">
            <v>SINAPI-I</v>
          </cell>
          <cell r="C1496">
            <v>38863</v>
          </cell>
          <cell r="D1496" t="str">
            <v>CONEXAO FIXA, ROSCA MACHO, METALICA, PARA TUBO PEX, DN 20 MM X 3/4"</v>
          </cell>
          <cell r="E1496" t="str">
            <v>UN</v>
          </cell>
          <cell r="F1496" t="str">
            <v>11,99</v>
          </cell>
          <cell r="G1496" t="str">
            <v>11,99</v>
          </cell>
        </row>
        <row r="1497">
          <cell r="A1497">
            <v>38865</v>
          </cell>
          <cell r="B1497" t="str">
            <v>SINAPI-I</v>
          </cell>
          <cell r="C1497">
            <v>38865</v>
          </cell>
          <cell r="D1497" t="str">
            <v>CONEXAO FIXA, ROSCA MACHO, METALICA, PARA TUBO PEX, DN 25 MM X 1/2"</v>
          </cell>
          <cell r="E1497" t="str">
            <v>UN</v>
          </cell>
          <cell r="F1497" t="str">
            <v>16,29</v>
          </cell>
          <cell r="G1497" t="str">
            <v>16,29</v>
          </cell>
        </row>
        <row r="1498">
          <cell r="A1498">
            <v>38864</v>
          </cell>
          <cell r="B1498" t="str">
            <v>SINAPI-I</v>
          </cell>
          <cell r="C1498">
            <v>38864</v>
          </cell>
          <cell r="D1498" t="str">
            <v>CONEXAO FIXA, ROSCA MACHO, METALICA, PARA TUBO PEX, DN 25 MM X 1"</v>
          </cell>
          <cell r="E1498" t="str">
            <v>UN</v>
          </cell>
          <cell r="F1498" t="str">
            <v>24,89</v>
          </cell>
          <cell r="G1498" t="str">
            <v>24,89</v>
          </cell>
        </row>
        <row r="1499">
          <cell r="A1499">
            <v>38866</v>
          </cell>
          <cell r="B1499" t="str">
            <v>SINAPI-I</v>
          </cell>
          <cell r="C1499">
            <v>38866</v>
          </cell>
          <cell r="D1499" t="str">
            <v>CONEXAO FIXA, ROSCA MACHO, METALICA, PARA TUBO PEX, DN 25 MM X 3/4"</v>
          </cell>
          <cell r="E1499" t="str">
            <v>UN</v>
          </cell>
          <cell r="F1499" t="str">
            <v>17,52</v>
          </cell>
          <cell r="G1499" t="str">
            <v>17,52</v>
          </cell>
        </row>
        <row r="1500">
          <cell r="A1500">
            <v>38868</v>
          </cell>
          <cell r="B1500" t="str">
            <v>SINAPI-I</v>
          </cell>
          <cell r="C1500">
            <v>38868</v>
          </cell>
          <cell r="D1500" t="str">
            <v>CONEXAO FIXA, ROSCA MACHO, METALICA, PARA TUBO PEX, DN 32 MM X 1"</v>
          </cell>
          <cell r="E1500" t="str">
            <v>UN</v>
          </cell>
          <cell r="F1500" t="str">
            <v>29,21</v>
          </cell>
          <cell r="G1500" t="str">
            <v>29,21</v>
          </cell>
        </row>
        <row r="1501">
          <cell r="A1501">
            <v>38853</v>
          </cell>
          <cell r="B1501" t="str">
            <v>SINAPI-I</v>
          </cell>
          <cell r="C1501">
            <v>38853</v>
          </cell>
          <cell r="D1501" t="str">
            <v>CONEXAO MOVEL, ROSCA FEMEA, METALICA, COM ANEL DESLIZANTE, PARA TUBO PEX, DN 16 MM X 1/2"</v>
          </cell>
          <cell r="E1501" t="str">
            <v>UN</v>
          </cell>
          <cell r="F1501" t="str">
            <v>9,44</v>
          </cell>
          <cell r="G1501" t="str">
            <v>9,44</v>
          </cell>
        </row>
        <row r="1502">
          <cell r="A1502">
            <v>38854</v>
          </cell>
          <cell r="B1502" t="str">
            <v>SINAPI-I</v>
          </cell>
          <cell r="C1502">
            <v>38854</v>
          </cell>
          <cell r="D1502" t="str">
            <v>CONEXAO MOVEL, ROSCA FEMEA, METALICA, COM ANEL DESLIZANTE, PARA TUBO PEX, DN 16 MM X 3/4"</v>
          </cell>
          <cell r="E1502" t="str">
            <v>UN</v>
          </cell>
          <cell r="F1502" t="str">
            <v>12,90</v>
          </cell>
          <cell r="G1502" t="str">
            <v>12,90</v>
          </cell>
        </row>
        <row r="1503">
          <cell r="A1503">
            <v>38855</v>
          </cell>
          <cell r="B1503" t="str">
            <v>SINAPI-I</v>
          </cell>
          <cell r="C1503">
            <v>38855</v>
          </cell>
          <cell r="D1503" t="str">
            <v>CONEXAO MOVEL, ROSCA FEMEA, METALICA, COM ANEL DESLIZANTE, PARA TUBO PEX, DN 20 MM X 1/2"</v>
          </cell>
          <cell r="E1503" t="str">
            <v>UN</v>
          </cell>
          <cell r="F1503" t="str">
            <v>9,57</v>
          </cell>
          <cell r="G1503" t="str">
            <v>9,57</v>
          </cell>
        </row>
        <row r="1504">
          <cell r="A1504">
            <v>38856</v>
          </cell>
          <cell r="B1504" t="str">
            <v>SINAPI-I</v>
          </cell>
          <cell r="C1504">
            <v>38856</v>
          </cell>
          <cell r="D1504" t="str">
            <v>CONEXAO MOVEL, ROSCA FEMEA, METALICA, COM ANEL DESLIZANTE, PARA TUBO PEX, DN 20 MM X 3/4"</v>
          </cell>
          <cell r="E1504" t="str">
            <v>UN</v>
          </cell>
          <cell r="F1504" t="str">
            <v>15,37</v>
          </cell>
          <cell r="G1504" t="str">
            <v>15,37</v>
          </cell>
        </row>
        <row r="1505">
          <cell r="A1505">
            <v>38857</v>
          </cell>
          <cell r="B1505" t="str">
            <v>SINAPI-I</v>
          </cell>
          <cell r="C1505">
            <v>38857</v>
          </cell>
          <cell r="D1505" t="str">
            <v>CONEXAO MOVEL, ROSCA FEMEA, METALICA, COM ANEL DESLIZANTE, PARA TUBO PEX, DN 25 MM X 1"</v>
          </cell>
          <cell r="E1505" t="str">
            <v>UN</v>
          </cell>
          <cell r="F1505" t="str">
            <v>20,33</v>
          </cell>
          <cell r="G1505" t="str">
            <v>20,33</v>
          </cell>
        </row>
        <row r="1506">
          <cell r="A1506">
            <v>38858</v>
          </cell>
          <cell r="B1506" t="str">
            <v>SINAPI-I</v>
          </cell>
          <cell r="C1506">
            <v>38858</v>
          </cell>
          <cell r="D1506" t="str">
            <v>CONEXAO MOVEL, ROSCA FEMEA, METALICA, COM ANEL DESLIZANTE, PARA TUBO PEX, DN 25 MM X 3/4"</v>
          </cell>
          <cell r="E1506" t="str">
            <v>UN</v>
          </cell>
          <cell r="F1506" t="str">
            <v>18,48</v>
          </cell>
          <cell r="G1506" t="str">
            <v>18,48</v>
          </cell>
        </row>
        <row r="1507">
          <cell r="A1507">
            <v>38859</v>
          </cell>
          <cell r="B1507" t="str">
            <v>SINAPI-I</v>
          </cell>
          <cell r="C1507">
            <v>38859</v>
          </cell>
          <cell r="D1507" t="str">
            <v>CONEXAO MOVEL, ROSCA FEMEA, METALICA, COM ANEL DESLIZANTE, PARA TUBO PEX, DN 32 MM X 1"</v>
          </cell>
          <cell r="E1507" t="str">
            <v>UN</v>
          </cell>
          <cell r="F1507" t="str">
            <v>29,93</v>
          </cell>
          <cell r="G1507" t="str">
            <v>29,93</v>
          </cell>
        </row>
        <row r="1508">
          <cell r="A1508">
            <v>3104</v>
          </cell>
          <cell r="B1508" t="str">
            <v>SINAPI-I</v>
          </cell>
          <cell r="C1508">
            <v>3104</v>
          </cell>
          <cell r="D1508" t="str">
            <v>CONJ. DE FERRAGENS PARA PORTA DE VIDRO TEMPERADO, EM ZAMAC CROMADO, CONTEMPLANDO DOBRADICA INF., DOBRADICA SUP., PIVO PARA DOBRADICA INF., PIVO PARA DOBRADICA SUP., FECHADURA CENTRAL EM ZAMC. CROMADO, CONTRA FECHADURA DE PRESSAO</v>
          </cell>
          <cell r="E1508" t="str">
            <v>CJ</v>
          </cell>
          <cell r="F1508" t="str">
            <v>179,50</v>
          </cell>
          <cell r="G1508" t="str">
            <v>179,50</v>
          </cell>
        </row>
        <row r="1509">
          <cell r="A1509">
            <v>1607</v>
          </cell>
          <cell r="B1509" t="str">
            <v>SINAPI-I</v>
          </cell>
          <cell r="C1509">
            <v>1607</v>
          </cell>
          <cell r="D1509" t="str">
            <v>CONJUNTO ARRUELAS DE VEDACAO 5/16" PARA TELHA FIBROCIMENTO (UMA ARRUELA METALICA E UMA ARRUELA PVC - CONICAS)</v>
          </cell>
          <cell r="E1509" t="str">
            <v>CJ</v>
          </cell>
          <cell r="F1509" t="str">
            <v>0,27</v>
          </cell>
          <cell r="G1509" t="str">
            <v>0,27</v>
          </cell>
        </row>
        <row r="1510">
          <cell r="A1510">
            <v>38169</v>
          </cell>
          <cell r="B1510" t="str">
            <v>SINAPI-I</v>
          </cell>
          <cell r="C1510">
            <v>38169</v>
          </cell>
          <cell r="D1510" t="str">
            <v>CONJUNTO DE FERRAGENS PIVO, PARA PORTA PIVOTANTE DE ATE 100 KG, REGULAVEL COM ESFERA , CROMADO - SUPERIOR E INFERIOR - COMPLETO</v>
          </cell>
          <cell r="E1510" t="str">
            <v>CJ</v>
          </cell>
          <cell r="F1510" t="str">
            <v>73,51</v>
          </cell>
          <cell r="G1510" t="str">
            <v>73,51</v>
          </cell>
        </row>
        <row r="1511">
          <cell r="A1511">
            <v>6142</v>
          </cell>
          <cell r="B1511" t="str">
            <v>SINAPI-I</v>
          </cell>
          <cell r="C1511">
            <v>6142</v>
          </cell>
          <cell r="D1511" t="str">
            <v>CONJUNTO DE LIGACAO PARA BACIA SANITARIA AJUSTAVEL, EM PLASTICO BRANCO, COM TUBO, CANOPLA E ESPUDE</v>
          </cell>
          <cell r="E1511" t="str">
            <v>UN</v>
          </cell>
          <cell r="F1511" t="str">
            <v>9,31</v>
          </cell>
          <cell r="G1511" t="str">
            <v>9,31</v>
          </cell>
        </row>
        <row r="1512">
          <cell r="A1512">
            <v>11686</v>
          </cell>
          <cell r="B1512" t="str">
            <v>SINAPI-I</v>
          </cell>
          <cell r="C1512">
            <v>11686</v>
          </cell>
          <cell r="D1512" t="str">
            <v>CONJUNTO DE LIGACAO PARA BACIA SANITARIA EM PLASTICO BRANCO COM TUBO, CANOPLA E ANEL DE EXPANSAO (TUBO 1.1/2 '' X 20 CM)</v>
          </cell>
          <cell r="E1512" t="str">
            <v>UN</v>
          </cell>
          <cell r="F1512" t="str">
            <v>12,93</v>
          </cell>
          <cell r="G1512" t="str">
            <v>12,93</v>
          </cell>
        </row>
        <row r="1513">
          <cell r="A1513">
            <v>37598</v>
          </cell>
          <cell r="B1513" t="str">
            <v>SINAPI-I</v>
          </cell>
          <cell r="C1513">
            <v>37598</v>
          </cell>
          <cell r="D1513" t="str">
            <v>CONJUNTO MONTADO ESTOPIM COM ESPOLETA COMUM NUMERO 8, COM CABECA ACENDEDORA, 1,5 M</v>
          </cell>
          <cell r="E1513" t="str">
            <v>UN</v>
          </cell>
          <cell r="F1513" t="str">
            <v>44,96</v>
          </cell>
          <cell r="G1513" t="str">
            <v>44,96</v>
          </cell>
        </row>
        <row r="1514">
          <cell r="A1514">
            <v>25398</v>
          </cell>
          <cell r="B1514" t="str">
            <v>SINAPI-I</v>
          </cell>
          <cell r="C1514">
            <v>25398</v>
          </cell>
          <cell r="D1514" t="str">
            <v>CONJUNTO PARA FUTSAL COM TRAVES OFICIAIS DE 3,00 X 2,00 M EM TUBO DE ACO GALVANIZADO 3" COM REQUADRO EM TUBO DE 1", PINTURA EM PRIMER COM TINTA ESMALTE SINTETICO E REDES DE POLIETILENO FIO 4 MM</v>
          </cell>
          <cell r="E1514" t="str">
            <v>UN</v>
          </cell>
          <cell r="F1514" t="str">
            <v>5.328,75</v>
          </cell>
          <cell r="G1514" t="str">
            <v>5.328,75</v>
          </cell>
        </row>
        <row r="1515">
          <cell r="A1515">
            <v>25399</v>
          </cell>
          <cell r="B1515" t="str">
            <v>SINAPI-I</v>
          </cell>
          <cell r="C1515">
            <v>25399</v>
          </cell>
          <cell r="D1515" t="str">
            <v>CONJUNTO PARA QUADRA DE  VOLEI COM POSTES EM TUBO DE ACO GALVANIZADO 3", H = *255* CM, PINTURA EM TINTA ESMALTE SINTETICO, REDE DE NYLON COM 2 MM, MALHA 10 X 10 CM E ANTENAS OFICIAIS EM FIBRA DE VIDRO</v>
          </cell>
          <cell r="E1515" t="str">
            <v>UN</v>
          </cell>
          <cell r="F1515" t="str">
            <v>3.235,02</v>
          </cell>
          <cell r="G1515" t="str">
            <v>3.235,02</v>
          </cell>
        </row>
        <row r="1516">
          <cell r="A1516">
            <v>43440</v>
          </cell>
          <cell r="B1516" t="str">
            <v>SINAPI-I</v>
          </cell>
          <cell r="C1516">
            <v>43440</v>
          </cell>
          <cell r="D1516" t="str">
            <v>CONJUNTO PRE-MOLDADO COMPOSTO POR GRELHA (0,99 X 0,45 M), QUADRO (1,10 X 0,52 M) E CANTONEIRA (1,10 X 0,35 M), EM CONCRETO ARMADO, COM FCK DE 21 MPA</v>
          </cell>
          <cell r="E1516" t="str">
            <v>UN</v>
          </cell>
          <cell r="F1516" t="str">
            <v>395,73</v>
          </cell>
          <cell r="G1516" t="str">
            <v>395,73</v>
          </cell>
        </row>
        <row r="1517">
          <cell r="A1517">
            <v>10667</v>
          </cell>
          <cell r="B1517" t="str">
            <v>SINAPI-I</v>
          </cell>
          <cell r="C1517">
            <v>10667</v>
          </cell>
          <cell r="D1517" t="str">
            <v>CONTAINER ALMOXARIFADO, DE *2,40* X *6,00* M, PADRAO SIMPLES, SEM REVESTIMENTO E SEM DIVISORIAS INTERNOS E SEM SANITARIO, PARA USO EM CANTEIRO DE OBRAS</v>
          </cell>
          <cell r="E1517" t="str">
            <v>UN</v>
          </cell>
          <cell r="F1517" t="str">
            <v>15.000,00</v>
          </cell>
          <cell r="G1517" t="str">
            <v>15.000,00</v>
          </cell>
        </row>
        <row r="1518">
          <cell r="A1518">
            <v>1613</v>
          </cell>
          <cell r="B1518" t="str">
            <v>SINAPI-I</v>
          </cell>
          <cell r="C1518">
            <v>1613</v>
          </cell>
          <cell r="D1518" t="str">
            <v>CONTATOR TRIPOLAR, CORRENTE DE *110* A, TENSAO NOMINAL DE *500* V, CATEGORIA AC-2 E AC-3</v>
          </cell>
          <cell r="E1518" t="str">
            <v>UN</v>
          </cell>
          <cell r="F1518" t="str">
            <v>1.364,21</v>
          </cell>
          <cell r="G1518" t="str">
            <v>1.364,21</v>
          </cell>
        </row>
        <row r="1519">
          <cell r="A1519">
            <v>1626</v>
          </cell>
          <cell r="B1519" t="str">
            <v>SINAPI-I</v>
          </cell>
          <cell r="C1519">
            <v>1626</v>
          </cell>
          <cell r="D1519" t="str">
            <v>CONTATOR TRIPOLAR, CORRENTE DE *185* A, TENSAO NOMINAL DE *500* V, CATEGORIA AC-2 E AC-3</v>
          </cell>
          <cell r="E1519" t="str">
            <v>UN</v>
          </cell>
          <cell r="F1519" t="str">
            <v>2.040,34</v>
          </cell>
          <cell r="G1519" t="str">
            <v>2.040,34</v>
          </cell>
        </row>
        <row r="1520">
          <cell r="A1520">
            <v>1625</v>
          </cell>
          <cell r="B1520" t="str">
            <v>SINAPI-I</v>
          </cell>
          <cell r="C1520">
            <v>1625</v>
          </cell>
          <cell r="D1520" t="str">
            <v>CONTATOR TRIPOLAR, CORRENTE DE *22* A, TENSAO NOMINAL DE *500* V, CATEGORIA AC-2 E AC-3</v>
          </cell>
          <cell r="E1520" t="str">
            <v>UN</v>
          </cell>
          <cell r="F1520" t="str">
            <v>142,51</v>
          </cell>
          <cell r="G1520" t="str">
            <v>142,51</v>
          </cell>
        </row>
        <row r="1521">
          <cell r="A1521">
            <v>1622</v>
          </cell>
          <cell r="B1521" t="str">
            <v>SINAPI-I</v>
          </cell>
          <cell r="C1521">
            <v>1622</v>
          </cell>
          <cell r="D1521" t="str">
            <v>CONTATOR TRIPOLAR, CORRENTE DE *265* A, TENSAO NOMINAL DE *500* V, CATEGORIA AC-2 E AC-3</v>
          </cell>
          <cell r="E1521" t="str">
            <v>UN</v>
          </cell>
          <cell r="F1521" t="str">
            <v>4.604,22</v>
          </cell>
          <cell r="G1521" t="str">
            <v>4.604,22</v>
          </cell>
        </row>
        <row r="1522">
          <cell r="A1522">
            <v>1620</v>
          </cell>
          <cell r="B1522" t="str">
            <v>SINAPI-I</v>
          </cell>
          <cell r="C1522">
            <v>1620</v>
          </cell>
          <cell r="D1522" t="str">
            <v>CONTATOR TRIPOLAR, CORRENTE DE *38* A, TENSAO NOMINAL DE *500* V, CATEGORIA AC-2 E AC-3</v>
          </cell>
          <cell r="E1522" t="str">
            <v>UN</v>
          </cell>
          <cell r="F1522" t="str">
            <v>300,20</v>
          </cell>
          <cell r="G1522" t="str">
            <v>300,20</v>
          </cell>
        </row>
        <row r="1523">
          <cell r="A1523">
            <v>1629</v>
          </cell>
          <cell r="B1523" t="str">
            <v>SINAPI-I</v>
          </cell>
          <cell r="C1523">
            <v>1629</v>
          </cell>
          <cell r="D1523" t="str">
            <v>CONTATOR TRIPOLAR, CORRENTE DE *500* A, TENSAO NOMINAL DE *500* V, CATEGORIA AC-2 E AC-3</v>
          </cell>
          <cell r="E1523" t="str">
            <v>UN</v>
          </cell>
          <cell r="F1523" t="str">
            <v>11.205,59</v>
          </cell>
          <cell r="G1523" t="str">
            <v>11.205,59</v>
          </cell>
        </row>
        <row r="1524">
          <cell r="A1524">
            <v>1627</v>
          </cell>
          <cell r="B1524" t="str">
            <v>SINAPI-I</v>
          </cell>
          <cell r="C1524">
            <v>1627</v>
          </cell>
          <cell r="D1524" t="str">
            <v>CONTATOR TRIPOLAR, CORRENTE DE *65* A, TENSAO NOMINAL DE *500* V, CATEGORIA AC-2 E AC-3</v>
          </cell>
          <cell r="E1524" t="str">
            <v>UN</v>
          </cell>
          <cell r="F1524" t="str">
            <v>573,83</v>
          </cell>
          <cell r="G1524" t="str">
            <v>573,83</v>
          </cell>
        </row>
        <row r="1525">
          <cell r="A1525">
            <v>1623</v>
          </cell>
          <cell r="B1525" t="str">
            <v>SINAPI-I</v>
          </cell>
          <cell r="C1525">
            <v>1623</v>
          </cell>
          <cell r="D1525" t="str">
            <v>CONTATOR TRIPOLAR, CORRENTE DE 12 A, TENSAO NOMINAL DE *500* V, CATEGORIA AC-2 E AC-3</v>
          </cell>
          <cell r="E1525" t="str">
            <v>UN</v>
          </cell>
          <cell r="F1525" t="str">
            <v>116,22</v>
          </cell>
          <cell r="G1525" t="str">
            <v>116,22</v>
          </cell>
        </row>
        <row r="1526">
          <cell r="A1526">
            <v>1619</v>
          </cell>
          <cell r="B1526" t="str">
            <v>SINAPI-I</v>
          </cell>
          <cell r="C1526">
            <v>1619</v>
          </cell>
          <cell r="D1526" t="str">
            <v>CONTATOR TRIPOLAR, CORRENTE DE 25 A, TENSAO NOMINAL DE *500* V, CATEGORIA AC-2 E AC-3</v>
          </cell>
          <cell r="E1526" t="str">
            <v>UN</v>
          </cell>
          <cell r="F1526" t="str">
            <v>159,87</v>
          </cell>
          <cell r="G1526" t="str">
            <v>159,87</v>
          </cell>
        </row>
        <row r="1527">
          <cell r="A1527">
            <v>1630</v>
          </cell>
          <cell r="B1527" t="str">
            <v>SINAPI-I</v>
          </cell>
          <cell r="C1527">
            <v>1630</v>
          </cell>
          <cell r="D1527" t="str">
            <v>CONTATOR TRIPOLAR, CORRENTE DE 250 A, TENSAO NOMINAL DE *500* V, PARA ACIONAMENTO DE CAPACITORES</v>
          </cell>
          <cell r="E1527" t="str">
            <v>UN</v>
          </cell>
          <cell r="F1527" t="str">
            <v>3.520,02</v>
          </cell>
          <cell r="G1527" t="str">
            <v>3.520,02</v>
          </cell>
        </row>
        <row r="1528">
          <cell r="A1528">
            <v>1616</v>
          </cell>
          <cell r="B1528" t="str">
            <v>SINAPI-I</v>
          </cell>
          <cell r="C1528">
            <v>1616</v>
          </cell>
          <cell r="D1528" t="str">
            <v>CONTATOR TRIPOLAR, CORRENTE DE 300 A, TENSAO NOMINAL DE *500* V, CATEGORIA AC-2 E AC-3</v>
          </cell>
          <cell r="E1528" t="str">
            <v>UN</v>
          </cell>
          <cell r="F1528" t="str">
            <v>5.413,86</v>
          </cell>
          <cell r="G1528" t="str">
            <v>5.413,86</v>
          </cell>
        </row>
        <row r="1529">
          <cell r="A1529">
            <v>1614</v>
          </cell>
          <cell r="B1529" t="str">
            <v>SINAPI-I</v>
          </cell>
          <cell r="C1529">
            <v>1614</v>
          </cell>
          <cell r="D1529" t="str">
            <v>CONTATOR TRIPOLAR, CORRENTE DE 32 A, TENSAO NOMINAL DE *500* V, CATEGORIA AC-2 E AC-3</v>
          </cell>
          <cell r="E1529" t="str">
            <v>UN</v>
          </cell>
          <cell r="F1529" t="str">
            <v>247,43</v>
          </cell>
          <cell r="G1529" t="str">
            <v>247,43</v>
          </cell>
        </row>
        <row r="1530">
          <cell r="A1530">
            <v>1617</v>
          </cell>
          <cell r="B1530" t="str">
            <v>SINAPI-I</v>
          </cell>
          <cell r="C1530">
            <v>1617</v>
          </cell>
          <cell r="D1530" t="str">
            <v>CONTATOR TRIPOLAR, CORRENTE DE 400 A, TENSAO NOMINAL DE *500* V, CATEGORIA AC-2 E AC-3</v>
          </cell>
          <cell r="E1530" t="str">
            <v>UN</v>
          </cell>
          <cell r="F1530" t="str">
            <v>6.462,98</v>
          </cell>
          <cell r="G1530" t="str">
            <v>6.462,98</v>
          </cell>
        </row>
        <row r="1531">
          <cell r="A1531">
            <v>1621</v>
          </cell>
          <cell r="B1531" t="str">
            <v>SINAPI-I</v>
          </cell>
          <cell r="C1531">
            <v>1621</v>
          </cell>
          <cell r="D1531" t="str">
            <v>CONTATOR TRIPOLAR, CORRENTE DE 45 A, TENSAO NOMINAL DE *500* V, CATEGORIA AC-2 E AC-3</v>
          </cell>
          <cell r="E1531" t="str">
            <v>UN</v>
          </cell>
          <cell r="F1531" t="str">
            <v>442,52</v>
          </cell>
          <cell r="G1531" t="str">
            <v>442,52</v>
          </cell>
        </row>
        <row r="1532">
          <cell r="A1532">
            <v>1624</v>
          </cell>
          <cell r="B1532" t="str">
            <v>SINAPI-I</v>
          </cell>
          <cell r="C1532">
            <v>1624</v>
          </cell>
          <cell r="D1532" t="str">
            <v>CONTATOR TRIPOLAR, CORRENTE DE 630 A, TENSAO NOMINAL DE *500* V, CATEGORIA AC-2 E AC-3</v>
          </cell>
          <cell r="E1532" t="str">
            <v>UN</v>
          </cell>
          <cell r="F1532" t="str">
            <v>15.886,32</v>
          </cell>
          <cell r="G1532" t="str">
            <v>15.886,32</v>
          </cell>
        </row>
        <row r="1533">
          <cell r="A1533">
            <v>1615</v>
          </cell>
          <cell r="B1533" t="str">
            <v>SINAPI-I</v>
          </cell>
          <cell r="C1533">
            <v>1615</v>
          </cell>
          <cell r="D1533" t="str">
            <v>CONTATOR TRIPOLAR, CORRENTE DE 75 A, TENSAO NOMINAL DE *500* V, CATEGORIA AC-2 E AC-3</v>
          </cell>
          <cell r="E1533" t="str">
            <v>UN</v>
          </cell>
          <cell r="F1533" t="str">
            <v>830,99</v>
          </cell>
          <cell r="G1533" t="str">
            <v>830,99</v>
          </cell>
        </row>
        <row r="1534">
          <cell r="A1534">
            <v>1612</v>
          </cell>
          <cell r="B1534" t="str">
            <v>SINAPI-I</v>
          </cell>
          <cell r="C1534">
            <v>1612</v>
          </cell>
          <cell r="D1534" t="str">
            <v>CONTATOR TRIPOLAR, CORRENTE DE 9 A, TENSAO NOMINAL DE *500* V, CATEGORIA AC-2 E AC-3</v>
          </cell>
          <cell r="E1534" t="str">
            <v>UN</v>
          </cell>
          <cell r="F1534" t="str">
            <v>109,45</v>
          </cell>
          <cell r="G1534" t="str">
            <v>109,45</v>
          </cell>
        </row>
        <row r="1535">
          <cell r="A1535">
            <v>1618</v>
          </cell>
          <cell r="B1535" t="str">
            <v>SINAPI-I</v>
          </cell>
          <cell r="C1535">
            <v>1618</v>
          </cell>
          <cell r="D1535" t="str">
            <v>CONTATOR TRIPOLAR, CORRENTE DE 95 A, TENSAO NOMINAL DE *500* V, CATEGORIA AC-2 E AC-3</v>
          </cell>
          <cell r="E1535" t="str">
            <v>UN</v>
          </cell>
          <cell r="F1535" t="str">
            <v>1.141,91</v>
          </cell>
          <cell r="G1535" t="str">
            <v>1.141,91</v>
          </cell>
        </row>
        <row r="1536">
          <cell r="A1536">
            <v>14211</v>
          </cell>
          <cell r="B1536" t="str">
            <v>SINAPI-I</v>
          </cell>
          <cell r="C1536">
            <v>14211</v>
          </cell>
          <cell r="D1536" t="str">
            <v>CONTRA-PORCA SEXTAVADA, DIAMETRO NOMINAL 1 3/8", ALTURA 35 MM</v>
          </cell>
          <cell r="E1536" t="str">
            <v>UN</v>
          </cell>
          <cell r="F1536" t="str">
            <v>51,11</v>
          </cell>
          <cell r="G1536" t="str">
            <v>51,11</v>
          </cell>
        </row>
        <row r="1537">
          <cell r="A1537">
            <v>43657</v>
          </cell>
          <cell r="B1537" t="str">
            <v>SINAPI-I</v>
          </cell>
          <cell r="C1537">
            <v>43657</v>
          </cell>
          <cell r="D1537" t="str">
            <v>CONTRAMARCO DE ALUMINIO (PERFIL 25) PARA ESQUADRIAS, TIPO CONVENCIONAL / CADEIRINHA, 60 MM (CM-060), INCLUSO CONEXOES, GRAPAS E TRAVAMENTOS</v>
          </cell>
          <cell r="E1537" t="str">
            <v>M</v>
          </cell>
          <cell r="F1537" t="str">
            <v>6,40</v>
          </cell>
          <cell r="G1537" t="str">
            <v>6,40</v>
          </cell>
        </row>
        <row r="1538">
          <cell r="A1538">
            <v>34500</v>
          </cell>
          <cell r="B1538" t="str">
            <v>SINAPI-I</v>
          </cell>
          <cell r="C1538">
            <v>34500</v>
          </cell>
          <cell r="D1538" t="str">
            <v>COORDENADOR / GERENTE DE OBRA</v>
          </cell>
          <cell r="E1538" t="str">
            <v>H</v>
          </cell>
          <cell r="F1538" t="str">
            <v>122,00</v>
          </cell>
          <cell r="G1538" t="str">
            <v>141,25</v>
          </cell>
        </row>
        <row r="1539">
          <cell r="A1539">
            <v>40934</v>
          </cell>
          <cell r="B1539" t="str">
            <v>SINAPI-I</v>
          </cell>
          <cell r="C1539">
            <v>40934</v>
          </cell>
          <cell r="D1539" t="str">
            <v>COORDENADOR / GERENTE DE OBRA (MENSALISTA)</v>
          </cell>
          <cell r="E1539" t="str">
            <v>MES</v>
          </cell>
          <cell r="F1539" t="str">
            <v>21.420,45</v>
          </cell>
          <cell r="G1539" t="str">
            <v>24.810,57</v>
          </cell>
        </row>
        <row r="1540">
          <cell r="A1540">
            <v>38200</v>
          </cell>
          <cell r="B1540" t="str">
            <v>SINAPI-I</v>
          </cell>
          <cell r="C1540">
            <v>38200</v>
          </cell>
          <cell r="D1540" t="str">
            <v>CORDA DE POLIAMIDA 12 MM TIPO BOMBEIRO, PARA TRABALHO EM ALTURA</v>
          </cell>
          <cell r="E1540" t="str">
            <v>100M</v>
          </cell>
          <cell r="F1540" t="str">
            <v>597,56</v>
          </cell>
          <cell r="G1540" t="str">
            <v>597,56</v>
          </cell>
        </row>
        <row r="1541">
          <cell r="A1541">
            <v>39269</v>
          </cell>
          <cell r="B1541" t="str">
            <v>SINAPI-I</v>
          </cell>
          <cell r="C1541">
            <v>39269</v>
          </cell>
          <cell r="D1541" t="str">
            <v>CORDAO DE COBRE, FLEXIVEL, TORCIDO, CLASSE 4 OU 5, ISOLACAO EM PVC/D, 300 V, 2 CONDUTORES DE 0,5 MM2</v>
          </cell>
          <cell r="E1541" t="str">
            <v>M</v>
          </cell>
          <cell r="F1541" t="str">
            <v>1,21</v>
          </cell>
          <cell r="G1541" t="str">
            <v>1,21</v>
          </cell>
        </row>
        <row r="1542">
          <cell r="A1542">
            <v>11889</v>
          </cell>
          <cell r="B1542" t="str">
            <v>SINAPI-I</v>
          </cell>
          <cell r="C1542">
            <v>11889</v>
          </cell>
          <cell r="D1542" t="str">
            <v>CORDAO DE COBRE, FLEXIVEL, TORCIDO, CLASSE 4 OU 5, ISOLACAO EM PVC/D, 300 V, 2 CONDUTORES DE 0,75 MM2</v>
          </cell>
          <cell r="E1542" t="str">
            <v>M</v>
          </cell>
          <cell r="F1542" t="str">
            <v>1,69</v>
          </cell>
          <cell r="G1542" t="str">
            <v>1,69</v>
          </cell>
        </row>
        <row r="1543">
          <cell r="A1543">
            <v>39270</v>
          </cell>
          <cell r="B1543" t="str">
            <v>SINAPI-I</v>
          </cell>
          <cell r="C1543">
            <v>39270</v>
          </cell>
          <cell r="D1543" t="str">
            <v>CORDAO DE COBRE, FLEXIVEL, TORCIDO, CLASSE 4 OU 5, ISOLACAO EM PVC/D, 300 V, 2 CONDUTORES DE 1,0 MM2</v>
          </cell>
          <cell r="E1543" t="str">
            <v>M</v>
          </cell>
          <cell r="F1543" t="str">
            <v>2,01</v>
          </cell>
          <cell r="G1543" t="str">
            <v>2,01</v>
          </cell>
        </row>
        <row r="1544">
          <cell r="A1544">
            <v>11890</v>
          </cell>
          <cell r="B1544" t="str">
            <v>SINAPI-I</v>
          </cell>
          <cell r="C1544">
            <v>11890</v>
          </cell>
          <cell r="D1544" t="str">
            <v>CORDAO DE COBRE, FLEXIVEL, TORCIDO, CLASSE 4 OU 5, ISOLACAO EM PVC/D, 300 V, 2 CONDUTORES DE 1,5 MM2</v>
          </cell>
          <cell r="E1544" t="str">
            <v>M</v>
          </cell>
          <cell r="F1544" t="str">
            <v>2,62</v>
          </cell>
          <cell r="G1544" t="str">
            <v>2,62</v>
          </cell>
        </row>
        <row r="1545">
          <cell r="A1545">
            <v>11891</v>
          </cell>
          <cell r="B1545" t="str">
            <v>SINAPI-I</v>
          </cell>
          <cell r="C1545">
            <v>11891</v>
          </cell>
          <cell r="D1545" t="str">
            <v>CORDAO DE COBRE, FLEXIVEL, TORCIDO, CLASSE 4 OU 5, ISOLACAO EM PVC/D, 300 V, 2 CONDUTORES DE 2,5 MM2</v>
          </cell>
          <cell r="E1545" t="str">
            <v>M</v>
          </cell>
          <cell r="F1545" t="str">
            <v>4,31</v>
          </cell>
          <cell r="G1545" t="str">
            <v>4,31</v>
          </cell>
        </row>
        <row r="1546">
          <cell r="A1546">
            <v>11892</v>
          </cell>
          <cell r="B1546" t="str">
            <v>SINAPI-I</v>
          </cell>
          <cell r="C1546">
            <v>11892</v>
          </cell>
          <cell r="D1546" t="str">
            <v>CORDAO DE COBRE, FLEXIVEL, TORCIDO, CLASSE 4 OU 5, ISOLACAO EM PVC/D, 300 V, 2 CONDUTORES DE 4 MM2</v>
          </cell>
          <cell r="E1546" t="str">
            <v>M</v>
          </cell>
          <cell r="F1546" t="str">
            <v>6,65</v>
          </cell>
          <cell r="G1546" t="str">
            <v>6,65</v>
          </cell>
        </row>
        <row r="1547">
          <cell r="A1547">
            <v>37601</v>
          </cell>
          <cell r="B1547" t="str">
            <v>SINAPI-I</v>
          </cell>
          <cell r="C1547">
            <v>37601</v>
          </cell>
          <cell r="D1547" t="str">
            <v>CORDEL DETONANTE, NP 05 G/M</v>
          </cell>
          <cell r="E1547" t="str">
            <v>M</v>
          </cell>
          <cell r="F1547" t="str">
            <v>9,99</v>
          </cell>
          <cell r="G1547" t="str">
            <v>9,99</v>
          </cell>
        </row>
        <row r="1548">
          <cell r="A1548">
            <v>1634</v>
          </cell>
          <cell r="B1548" t="str">
            <v>SINAPI-I</v>
          </cell>
          <cell r="C1548">
            <v>1634</v>
          </cell>
          <cell r="D1548" t="str">
            <v>CORDEL DETONANTE, NP 10 G/M</v>
          </cell>
          <cell r="E1548" t="str">
            <v>M</v>
          </cell>
          <cell r="F1548" t="str">
            <v>10,32</v>
          </cell>
          <cell r="G1548" t="str">
            <v>10,32</v>
          </cell>
        </row>
        <row r="1549">
          <cell r="A1549">
            <v>5086</v>
          </cell>
          <cell r="B1549" t="str">
            <v>SINAPI-I</v>
          </cell>
          <cell r="C1549">
            <v>5086</v>
          </cell>
          <cell r="D1549" t="str">
            <v>CORRENTE DE ELO CURTO COMUM, SOLDADA, GALVANIZADA, ESPESSURA DO ELO = 1/2" (12,5 MM)</v>
          </cell>
          <cell r="E1549" t="str">
            <v>KG</v>
          </cell>
          <cell r="F1549" t="str">
            <v>30,43</v>
          </cell>
          <cell r="G1549" t="str">
            <v>30,43</v>
          </cell>
        </row>
        <row r="1550">
          <cell r="A1550">
            <v>11280</v>
          </cell>
          <cell r="B1550" t="str">
            <v>SINAPI-I</v>
          </cell>
          <cell r="C1550">
            <v>11280</v>
          </cell>
          <cell r="D1550" t="str">
            <v>CORTADEIRA DE PISO DE CONCRETO E ASFALTO, PARA DISCO PADRAO DE DIAMETRO 350 MM (14") OU 450 MM (18") , MOTOR A GASOLINA, POTENCIA 13 HP, SEM DISCO</v>
          </cell>
          <cell r="E1550" t="str">
            <v>UN</v>
          </cell>
          <cell r="F1550" t="str">
            <v>10.734,69</v>
          </cell>
          <cell r="G1550" t="str">
            <v>10.734,69</v>
          </cell>
        </row>
        <row r="1551">
          <cell r="A1551">
            <v>40519</v>
          </cell>
          <cell r="B1551" t="str">
            <v>SINAPI-I</v>
          </cell>
          <cell r="C1551">
            <v>40519</v>
          </cell>
          <cell r="D1551" t="str">
            <v>CORTADEIRA HIDRAULICA DE VERGALHAO, PARA ACO DE DIAMETRO ATE 50 MM, MOTOR ELETRICO TRIFASICO, POTENCIA DE 5,5 HP A 7,5 HP</v>
          </cell>
          <cell r="E1551" t="str">
            <v>UN</v>
          </cell>
          <cell r="F1551" t="str">
            <v>88.493,11</v>
          </cell>
          <cell r="G1551" t="str">
            <v>88.493,11</v>
          </cell>
        </row>
        <row r="1552">
          <cell r="A1552">
            <v>39869</v>
          </cell>
          <cell r="B1552" t="str">
            <v>SINAPI-I</v>
          </cell>
          <cell r="C1552">
            <v>39869</v>
          </cell>
          <cell r="D1552" t="str">
            <v>COTOVELO BRONZE/LATAO (REF 707-3) SEM ANEL DE SOLDA, BOLSA X ROSCA F, 15MM X 1/2"</v>
          </cell>
          <cell r="E1552" t="str">
            <v>UN</v>
          </cell>
          <cell r="F1552" t="str">
            <v>15,84</v>
          </cell>
          <cell r="G1552" t="str">
            <v>15,84</v>
          </cell>
        </row>
        <row r="1553">
          <cell r="A1553">
            <v>39870</v>
          </cell>
          <cell r="B1553" t="str">
            <v>SINAPI-I</v>
          </cell>
          <cell r="C1553">
            <v>39870</v>
          </cell>
          <cell r="D1553" t="str">
            <v>COTOVELO BRONZE/LATAO (REF 707-3) SEM ANEL DE SOLDA, BOLSA X ROSCA F, 22MM X 1/2"</v>
          </cell>
          <cell r="E1553" t="str">
            <v>UN</v>
          </cell>
          <cell r="F1553" t="str">
            <v>24,22</v>
          </cell>
          <cell r="G1553" t="str">
            <v>24,22</v>
          </cell>
        </row>
        <row r="1554">
          <cell r="A1554">
            <v>39871</v>
          </cell>
          <cell r="B1554" t="str">
            <v>SINAPI-I</v>
          </cell>
          <cell r="C1554">
            <v>39871</v>
          </cell>
          <cell r="D1554" t="str">
            <v>COTOVELO BRONZE/LATAO (REF 707-3) SEM ANEL DE SOLDA, BOLSA X ROSCA F, 22MM X 3/4"</v>
          </cell>
          <cell r="E1554" t="str">
            <v>UN</v>
          </cell>
          <cell r="F1554" t="str">
            <v>27,16</v>
          </cell>
          <cell r="G1554" t="str">
            <v>27,16</v>
          </cell>
        </row>
        <row r="1555">
          <cell r="A1555">
            <v>12722</v>
          </cell>
          <cell r="B1555" t="str">
            <v>SINAPI-I</v>
          </cell>
          <cell r="C1555">
            <v>12722</v>
          </cell>
          <cell r="D1555" t="str">
            <v>COTOVELO DE COBRE 90 GRAUS (REF 607) SEM ANEL DE SOLDA, BOLSA X BOLSA, 104 MM</v>
          </cell>
          <cell r="E1555" t="str">
            <v>UN</v>
          </cell>
          <cell r="F1555" t="str">
            <v>908,73</v>
          </cell>
          <cell r="G1555" t="str">
            <v>908,73</v>
          </cell>
        </row>
        <row r="1556">
          <cell r="A1556">
            <v>12714</v>
          </cell>
          <cell r="B1556" t="str">
            <v>SINAPI-I</v>
          </cell>
          <cell r="C1556">
            <v>12714</v>
          </cell>
          <cell r="D1556" t="str">
            <v>COTOVELO DE COBRE 90 GRAUS (REF 607) SEM ANEL DE SOLDA, BOLSA X BOLSA, 15 MM</v>
          </cell>
          <cell r="E1556" t="str">
            <v>UN</v>
          </cell>
          <cell r="F1556" t="str">
            <v>5,93</v>
          </cell>
          <cell r="G1556" t="str">
            <v>5,93</v>
          </cell>
        </row>
        <row r="1557">
          <cell r="A1557">
            <v>12715</v>
          </cell>
          <cell r="B1557" t="str">
            <v>SINAPI-I</v>
          </cell>
          <cell r="C1557">
            <v>12715</v>
          </cell>
          <cell r="D1557" t="str">
            <v>COTOVELO DE COBRE 90 GRAUS (REF 607) SEM ANEL DE SOLDA, BOLSA X BOLSA, 22 MM</v>
          </cell>
          <cell r="E1557" t="str">
            <v>UN</v>
          </cell>
          <cell r="F1557" t="str">
            <v>13,39</v>
          </cell>
          <cell r="G1557" t="str">
            <v>13,39</v>
          </cell>
        </row>
        <row r="1558">
          <cell r="A1558">
            <v>12716</v>
          </cell>
          <cell r="B1558" t="str">
            <v>SINAPI-I</v>
          </cell>
          <cell r="C1558">
            <v>12716</v>
          </cell>
          <cell r="D1558" t="str">
            <v>COTOVELO DE COBRE 90 GRAUS (REF 607) SEM ANEL DE SOLDA, BOLSA X BOLSA, 28 MM</v>
          </cell>
          <cell r="E1558" t="str">
            <v>UN</v>
          </cell>
          <cell r="F1558" t="str">
            <v>23,00</v>
          </cell>
          <cell r="G1558" t="str">
            <v>23,00</v>
          </cell>
        </row>
        <row r="1559">
          <cell r="A1559">
            <v>12717</v>
          </cell>
          <cell r="B1559" t="str">
            <v>SINAPI-I</v>
          </cell>
          <cell r="C1559">
            <v>12717</v>
          </cell>
          <cell r="D1559" t="str">
            <v>COTOVELO DE COBRE 90 GRAUS (REF 607) SEM ANEL DE SOLDA, BOLSA X BOLSA, 35 MM</v>
          </cell>
          <cell r="E1559" t="str">
            <v>UN</v>
          </cell>
          <cell r="F1559" t="str">
            <v>45,21</v>
          </cell>
          <cell r="G1559" t="str">
            <v>45,21</v>
          </cell>
        </row>
        <row r="1560">
          <cell r="A1560">
            <v>12718</v>
          </cell>
          <cell r="B1560" t="str">
            <v>SINAPI-I</v>
          </cell>
          <cell r="C1560">
            <v>12718</v>
          </cell>
          <cell r="D1560" t="str">
            <v>COTOVELO DE COBRE 90 GRAUS (REF 607) SEM ANEL DE SOLDA, BOLSA X BOLSA, 42 MM</v>
          </cell>
          <cell r="E1560" t="str">
            <v>UN</v>
          </cell>
          <cell r="F1560" t="str">
            <v>69,38</v>
          </cell>
          <cell r="G1560" t="str">
            <v>69,38</v>
          </cell>
        </row>
        <row r="1561">
          <cell r="A1561">
            <v>12719</v>
          </cell>
          <cell r="B1561" t="str">
            <v>SINAPI-I</v>
          </cell>
          <cell r="C1561">
            <v>12719</v>
          </cell>
          <cell r="D1561" t="str">
            <v>COTOVELO DE COBRE 90 GRAUS (REF 607) SEM ANEL DE SOLDA, BOLSA X BOLSA, 54 MM</v>
          </cell>
          <cell r="E1561" t="str">
            <v>UN</v>
          </cell>
          <cell r="F1561" t="str">
            <v>110,14</v>
          </cell>
          <cell r="G1561" t="str">
            <v>110,14</v>
          </cell>
        </row>
        <row r="1562">
          <cell r="A1562">
            <v>12720</v>
          </cell>
          <cell r="B1562" t="str">
            <v>SINAPI-I</v>
          </cell>
          <cell r="C1562">
            <v>12720</v>
          </cell>
          <cell r="D1562" t="str">
            <v>COTOVELO DE COBRE 90 GRAUS (REF 607) SEM ANEL DE SOLDA, BOLSA X BOLSA, 66 MM</v>
          </cell>
          <cell r="E1562" t="str">
            <v>UN</v>
          </cell>
          <cell r="F1562" t="str">
            <v>383,51</v>
          </cell>
          <cell r="G1562" t="str">
            <v>383,51</v>
          </cell>
        </row>
        <row r="1563">
          <cell r="A1563">
            <v>12721</v>
          </cell>
          <cell r="B1563" t="str">
            <v>SINAPI-I</v>
          </cell>
          <cell r="C1563">
            <v>12721</v>
          </cell>
          <cell r="D1563" t="str">
            <v>COTOVELO DE COBRE 90 GRAUS (REF 607) SEM ANEL DE SOLDA, BOLSA X BOLSA, 79 MM</v>
          </cell>
          <cell r="E1563" t="str">
            <v>UN</v>
          </cell>
          <cell r="F1563" t="str">
            <v>367,76</v>
          </cell>
          <cell r="G1563" t="str">
            <v>367,76</v>
          </cell>
        </row>
        <row r="1564">
          <cell r="A1564">
            <v>3468</v>
          </cell>
          <cell r="B1564" t="str">
            <v>SINAPI-I</v>
          </cell>
          <cell r="C1564">
            <v>3468</v>
          </cell>
          <cell r="D1564" t="str">
            <v>COTOVELO DE REDUCAO 90 GRAUS DE FERRO GALVANIZADO, COM ROSCA BSP, DE 1 1/2" X 1"</v>
          </cell>
          <cell r="E1564" t="str">
            <v>UN</v>
          </cell>
          <cell r="F1564" t="str">
            <v>38,39</v>
          </cell>
          <cell r="G1564" t="str">
            <v>38,39</v>
          </cell>
        </row>
        <row r="1565">
          <cell r="A1565">
            <v>3465</v>
          </cell>
          <cell r="B1565" t="str">
            <v>SINAPI-I</v>
          </cell>
          <cell r="C1565">
            <v>3465</v>
          </cell>
          <cell r="D1565" t="str">
            <v>COTOVELO DE REDUCAO 90 GRAUS DE FERRO GALVANIZADO, COM ROSCA BSP, DE 1 1/2" X 3/4"</v>
          </cell>
          <cell r="E1565" t="str">
            <v>UN</v>
          </cell>
          <cell r="F1565" t="str">
            <v>38,38</v>
          </cell>
          <cell r="G1565" t="str">
            <v>38,38</v>
          </cell>
        </row>
        <row r="1566">
          <cell r="A1566">
            <v>12403</v>
          </cell>
          <cell r="B1566" t="str">
            <v>SINAPI-I</v>
          </cell>
          <cell r="C1566">
            <v>12403</v>
          </cell>
          <cell r="D1566" t="str">
            <v>COTOVELO DE REDUCAO 90 GRAUS DE FERRO GALVANIZADO, COM ROSCA BSP, DE 1 1/4" X 1"</v>
          </cell>
          <cell r="E1566" t="str">
            <v>UN</v>
          </cell>
          <cell r="F1566" t="str">
            <v>27,35</v>
          </cell>
          <cell r="G1566" t="str">
            <v>27,35</v>
          </cell>
        </row>
        <row r="1567">
          <cell r="A1567">
            <v>3463</v>
          </cell>
          <cell r="B1567" t="str">
            <v>SINAPI-I</v>
          </cell>
          <cell r="C1567">
            <v>3463</v>
          </cell>
          <cell r="D1567" t="str">
            <v>COTOVELO DE REDUCAO 90 GRAUS DE FERRO GALVANIZADO, COM ROSCA BSP, DE 1" X 1/2"</v>
          </cell>
          <cell r="E1567" t="str">
            <v>UN</v>
          </cell>
          <cell r="F1567" t="str">
            <v>15,98</v>
          </cell>
          <cell r="G1567" t="str">
            <v>15,98</v>
          </cell>
        </row>
        <row r="1568">
          <cell r="A1568">
            <v>3464</v>
          </cell>
          <cell r="B1568" t="str">
            <v>SINAPI-I</v>
          </cell>
          <cell r="C1568">
            <v>3464</v>
          </cell>
          <cell r="D1568" t="str">
            <v>COTOVELO DE REDUCAO 90 GRAUS DE FERRO GALVANIZADO, COM ROSCA BSP, DE 1" X 3/4"</v>
          </cell>
          <cell r="E1568" t="str">
            <v>UN</v>
          </cell>
          <cell r="F1568" t="str">
            <v>15,98</v>
          </cell>
          <cell r="G1568" t="str">
            <v>15,98</v>
          </cell>
        </row>
        <row r="1569">
          <cell r="A1569">
            <v>3466</v>
          </cell>
          <cell r="B1569" t="str">
            <v>SINAPI-I</v>
          </cell>
          <cell r="C1569">
            <v>3466</v>
          </cell>
          <cell r="D1569" t="str">
            <v>COTOVELO DE REDUCAO 90 GRAUS DE FERRO GALVANIZADO, COM ROSCA BSP, DE 2 1/2" X 2"</v>
          </cell>
          <cell r="E1569" t="str">
            <v>UN</v>
          </cell>
          <cell r="F1569" t="str">
            <v>97,48</v>
          </cell>
          <cell r="G1569" t="str">
            <v>97,48</v>
          </cell>
        </row>
        <row r="1570">
          <cell r="A1570">
            <v>3467</v>
          </cell>
          <cell r="B1570" t="str">
            <v>SINAPI-I</v>
          </cell>
          <cell r="C1570">
            <v>3467</v>
          </cell>
          <cell r="D1570" t="str">
            <v>COTOVELO DE REDUCAO 90 GRAUS DE FERRO GALVANIZADO, COM ROSCA BSP, DE 2" X 1 1/2"</v>
          </cell>
          <cell r="E1570" t="str">
            <v>UN</v>
          </cell>
          <cell r="F1570" t="str">
            <v>55,05</v>
          </cell>
          <cell r="G1570" t="str">
            <v>55,05</v>
          </cell>
        </row>
        <row r="1571">
          <cell r="A1571">
            <v>3462</v>
          </cell>
          <cell r="B1571" t="str">
            <v>SINAPI-I</v>
          </cell>
          <cell r="C1571">
            <v>3462</v>
          </cell>
          <cell r="D1571" t="str">
            <v>COTOVELO DE REDUCAO 90 GRAUS DE FERRO GALVANIZADO, COM ROSCA BSP, DE 3/4" X 1/2"</v>
          </cell>
          <cell r="E1571" t="str">
            <v>UN</v>
          </cell>
          <cell r="F1571" t="str">
            <v>10,54</v>
          </cell>
          <cell r="G1571" t="str">
            <v>10,54</v>
          </cell>
        </row>
        <row r="1572">
          <cell r="A1572">
            <v>3446</v>
          </cell>
          <cell r="B1572" t="str">
            <v>SINAPI-I</v>
          </cell>
          <cell r="C1572">
            <v>3446</v>
          </cell>
          <cell r="D1572" t="str">
            <v>COTOVELO 45 GRAUS DE FERRO GALVANIZADO, COM ROSCA BSP, DE 1 1/2"</v>
          </cell>
          <cell r="E1572" t="str">
            <v>UN</v>
          </cell>
          <cell r="F1572" t="str">
            <v>32,45</v>
          </cell>
          <cell r="G1572" t="str">
            <v>32,45</v>
          </cell>
        </row>
        <row r="1573">
          <cell r="A1573">
            <v>3445</v>
          </cell>
          <cell r="B1573" t="str">
            <v>SINAPI-I</v>
          </cell>
          <cell r="C1573">
            <v>3445</v>
          </cell>
          <cell r="D1573" t="str">
            <v>COTOVELO 45 GRAUS DE FERRO GALVANIZADO, COM ROSCA BSP, DE 1 1/4"</v>
          </cell>
          <cell r="E1573" t="str">
            <v>UN</v>
          </cell>
          <cell r="F1573" t="str">
            <v>26,49</v>
          </cell>
          <cell r="G1573" t="str">
            <v>26,49</v>
          </cell>
        </row>
        <row r="1574">
          <cell r="A1574">
            <v>3441</v>
          </cell>
          <cell r="B1574" t="str">
            <v>SINAPI-I</v>
          </cell>
          <cell r="C1574">
            <v>3441</v>
          </cell>
          <cell r="D1574" t="str">
            <v>COTOVELO 45 GRAUS DE FERRO GALVANIZADO, COM ROSCA BSP, DE 1/2"</v>
          </cell>
          <cell r="E1574" t="str">
            <v>UN</v>
          </cell>
          <cell r="F1574" t="str">
            <v>7,48</v>
          </cell>
          <cell r="G1574" t="str">
            <v>7,48</v>
          </cell>
        </row>
        <row r="1575">
          <cell r="A1575">
            <v>3444</v>
          </cell>
          <cell r="B1575" t="str">
            <v>SINAPI-I</v>
          </cell>
          <cell r="C1575">
            <v>3444</v>
          </cell>
          <cell r="D1575" t="str">
            <v>COTOVELO 45 GRAUS DE FERRO GALVANIZADO, COM ROSCA BSP, DE 1"</v>
          </cell>
          <cell r="E1575" t="str">
            <v>UN</v>
          </cell>
          <cell r="F1575" t="str">
            <v>16,31</v>
          </cell>
          <cell r="G1575" t="str">
            <v>16,31</v>
          </cell>
        </row>
        <row r="1576">
          <cell r="A1576">
            <v>12402</v>
          </cell>
          <cell r="B1576" t="str">
            <v>SINAPI-I</v>
          </cell>
          <cell r="C1576">
            <v>12402</v>
          </cell>
          <cell r="D1576" t="str">
            <v>COTOVELO 45 GRAUS DE FERRO GALVANIZADO, COM ROSCA BSP, DE 2 1/2"</v>
          </cell>
          <cell r="E1576" t="str">
            <v>UN</v>
          </cell>
          <cell r="F1576" t="str">
            <v>91,23</v>
          </cell>
          <cell r="G1576" t="str">
            <v>91,23</v>
          </cell>
        </row>
        <row r="1577">
          <cell r="A1577">
            <v>3447</v>
          </cell>
          <cell r="B1577" t="str">
            <v>SINAPI-I</v>
          </cell>
          <cell r="C1577">
            <v>3447</v>
          </cell>
          <cell r="D1577" t="str">
            <v>COTOVELO 45 GRAUS DE FERRO GALVANIZADO, COM ROSCA BSP, DE 2"</v>
          </cell>
          <cell r="E1577" t="str">
            <v>UN</v>
          </cell>
          <cell r="F1577" t="str">
            <v>47,20</v>
          </cell>
          <cell r="G1577" t="str">
            <v>47,20</v>
          </cell>
        </row>
        <row r="1578">
          <cell r="A1578">
            <v>3442</v>
          </cell>
          <cell r="B1578" t="str">
            <v>SINAPI-I</v>
          </cell>
          <cell r="C1578">
            <v>3442</v>
          </cell>
          <cell r="D1578" t="str">
            <v>COTOVELO 45 GRAUS DE FERRO GALVANIZADO, COM ROSCA BSP, DE 3/4"</v>
          </cell>
          <cell r="E1578" t="str">
            <v>UN</v>
          </cell>
          <cell r="F1578" t="str">
            <v>11,18</v>
          </cell>
          <cell r="G1578" t="str">
            <v>11,18</v>
          </cell>
        </row>
        <row r="1579">
          <cell r="A1579">
            <v>3448</v>
          </cell>
          <cell r="B1579" t="str">
            <v>SINAPI-I</v>
          </cell>
          <cell r="C1579">
            <v>3448</v>
          </cell>
          <cell r="D1579" t="str">
            <v>COTOVELO 45 GRAUS DE FERRO GALVANIZADO, COM ROSCA BSP, DE 3"</v>
          </cell>
          <cell r="E1579" t="str">
            <v>UN</v>
          </cell>
          <cell r="F1579" t="str">
            <v>133,38</v>
          </cell>
          <cell r="G1579" t="str">
            <v>133,38</v>
          </cell>
        </row>
        <row r="1580">
          <cell r="A1580">
            <v>3449</v>
          </cell>
          <cell r="B1580" t="str">
            <v>SINAPI-I</v>
          </cell>
          <cell r="C1580">
            <v>3449</v>
          </cell>
          <cell r="D1580" t="str">
            <v>COTOVELO 45 GRAUS DE FERRO GALVANIZADO, COM ROSCA BSP, DE 4"</v>
          </cell>
          <cell r="E1580" t="str">
            <v>UN</v>
          </cell>
          <cell r="F1580" t="str">
            <v>233,70</v>
          </cell>
          <cell r="G1580" t="str">
            <v>233,70</v>
          </cell>
        </row>
        <row r="1581">
          <cell r="A1581">
            <v>37438</v>
          </cell>
          <cell r="B1581" t="str">
            <v>SINAPI-I</v>
          </cell>
          <cell r="C1581">
            <v>37438</v>
          </cell>
          <cell r="D1581" t="str">
            <v>COTOVELO 45 GRAUS, PEAD PE 100, DE 125 MM, PARA ELETROFUSAO</v>
          </cell>
          <cell r="E1581" t="str">
            <v>UN</v>
          </cell>
          <cell r="F1581" t="str">
            <v>255,01</v>
          </cell>
          <cell r="G1581" t="str">
            <v>255,01</v>
          </cell>
        </row>
        <row r="1582">
          <cell r="A1582">
            <v>37439</v>
          </cell>
          <cell r="B1582" t="str">
            <v>SINAPI-I</v>
          </cell>
          <cell r="C1582">
            <v>37439</v>
          </cell>
          <cell r="D1582" t="str">
            <v>COTOVELO 45 GRAUS, PEAD PE 100, DE 200 MM, PARA ELETROFUSAO</v>
          </cell>
          <cell r="E1582" t="str">
            <v>UN</v>
          </cell>
          <cell r="F1582" t="str">
            <v>1.667,24</v>
          </cell>
          <cell r="G1582" t="str">
            <v>1.667,24</v>
          </cell>
        </row>
        <row r="1583">
          <cell r="A1583">
            <v>37435</v>
          </cell>
          <cell r="B1583" t="str">
            <v>SINAPI-I</v>
          </cell>
          <cell r="C1583">
            <v>37435</v>
          </cell>
          <cell r="D1583" t="str">
            <v>COTOVELO 45 GRAUS, PEAD PE 100, DE 32 MM, PARA ELETROFUSAO</v>
          </cell>
          <cell r="E1583" t="str">
            <v>UN</v>
          </cell>
          <cell r="F1583" t="str">
            <v>29,97</v>
          </cell>
          <cell r="G1583" t="str">
            <v>29,97</v>
          </cell>
        </row>
        <row r="1584">
          <cell r="A1584">
            <v>37436</v>
          </cell>
          <cell r="B1584" t="str">
            <v>SINAPI-I</v>
          </cell>
          <cell r="C1584">
            <v>37436</v>
          </cell>
          <cell r="D1584" t="str">
            <v>COTOVELO 45 GRAUS, PEAD PE 100, DE 40 MM, PARA ELETROFUSAO</v>
          </cell>
          <cell r="E1584" t="str">
            <v>UN</v>
          </cell>
          <cell r="F1584" t="str">
            <v>35,37</v>
          </cell>
          <cell r="G1584" t="str">
            <v>35,37</v>
          </cell>
        </row>
        <row r="1585">
          <cell r="A1585">
            <v>37437</v>
          </cell>
          <cell r="B1585" t="str">
            <v>SINAPI-I</v>
          </cell>
          <cell r="C1585">
            <v>37437</v>
          </cell>
          <cell r="D1585" t="str">
            <v>COTOVELO 45 GRAUS, PEAD PE 100, DE 63 MM, PARA ELETROFUSAO</v>
          </cell>
          <cell r="E1585" t="str">
            <v>UN</v>
          </cell>
          <cell r="F1585" t="str">
            <v>51,15</v>
          </cell>
          <cell r="G1585" t="str">
            <v>51,15</v>
          </cell>
        </row>
        <row r="1586">
          <cell r="A1586">
            <v>3473</v>
          </cell>
          <cell r="B1586" t="str">
            <v>SINAPI-I</v>
          </cell>
          <cell r="C1586">
            <v>3473</v>
          </cell>
          <cell r="D1586" t="str">
            <v>COTOVELO 90 GRAUS DE FERRO GALVANIZADO, COM ROSCA BSP MACHO/FEMEA, DE 1 1/2"</v>
          </cell>
          <cell r="E1586" t="str">
            <v>UN</v>
          </cell>
          <cell r="F1586" t="str">
            <v>36,69</v>
          </cell>
          <cell r="G1586" t="str">
            <v>36,69</v>
          </cell>
        </row>
        <row r="1587">
          <cell r="A1587">
            <v>3474</v>
          </cell>
          <cell r="B1587" t="str">
            <v>SINAPI-I</v>
          </cell>
          <cell r="C1587">
            <v>3474</v>
          </cell>
          <cell r="D1587" t="str">
            <v>COTOVELO 90 GRAUS DE FERRO GALVANIZADO, COM ROSCA BSP MACHO/FEMEA, DE 1 1/4"</v>
          </cell>
          <cell r="E1587" t="str">
            <v>UN</v>
          </cell>
          <cell r="F1587" t="str">
            <v>30,25</v>
          </cell>
          <cell r="G1587" t="str">
            <v>30,25</v>
          </cell>
        </row>
        <row r="1588">
          <cell r="A1588">
            <v>3450</v>
          </cell>
          <cell r="B1588" t="str">
            <v>SINAPI-I</v>
          </cell>
          <cell r="C1588">
            <v>3450</v>
          </cell>
          <cell r="D1588" t="str">
            <v>COTOVELO 90 GRAUS DE FERRO GALVANIZADO, COM ROSCA BSP MACHO/FEMEA, DE 1/2"</v>
          </cell>
          <cell r="E1588" t="str">
            <v>UN</v>
          </cell>
          <cell r="F1588" t="str">
            <v>8,77</v>
          </cell>
          <cell r="G1588" t="str">
            <v>8,77</v>
          </cell>
        </row>
        <row r="1589">
          <cell r="A1589">
            <v>3443</v>
          </cell>
          <cell r="B1589" t="str">
            <v>SINAPI-I</v>
          </cell>
          <cell r="C1589">
            <v>3443</v>
          </cell>
          <cell r="D1589" t="str">
            <v>COTOVELO 90 GRAUS DE FERRO GALVANIZADO, COM ROSCA BSP MACHO/FEMEA, DE 1"</v>
          </cell>
          <cell r="E1589" t="str">
            <v>UN</v>
          </cell>
          <cell r="F1589" t="str">
            <v>18,82</v>
          </cell>
          <cell r="G1589" t="str">
            <v>18,82</v>
          </cell>
        </row>
        <row r="1590">
          <cell r="A1590">
            <v>3453</v>
          </cell>
          <cell r="B1590" t="str">
            <v>SINAPI-I</v>
          </cell>
          <cell r="C1590">
            <v>3453</v>
          </cell>
          <cell r="D1590" t="str">
            <v>COTOVELO 90 GRAUS DE FERRO GALVANIZADO, COM ROSCA BSP MACHO/FEMEA, DE 2 1/2"</v>
          </cell>
          <cell r="E1590" t="str">
            <v>UN</v>
          </cell>
          <cell r="F1590" t="str">
            <v>107,11</v>
          </cell>
          <cell r="G1590" t="str">
            <v>107,11</v>
          </cell>
        </row>
        <row r="1591">
          <cell r="A1591">
            <v>3452</v>
          </cell>
          <cell r="B1591" t="str">
            <v>SINAPI-I</v>
          </cell>
          <cell r="C1591">
            <v>3452</v>
          </cell>
          <cell r="D1591" t="str">
            <v>COTOVELO 90 GRAUS DE FERRO GALVANIZADO, COM ROSCA BSP MACHO/FEMEA, DE 2"</v>
          </cell>
          <cell r="E1591" t="str">
            <v>UN</v>
          </cell>
          <cell r="F1591" t="str">
            <v>52,87</v>
          </cell>
          <cell r="G1591" t="str">
            <v>52,87</v>
          </cell>
        </row>
        <row r="1592">
          <cell r="A1592">
            <v>3451</v>
          </cell>
          <cell r="B1592" t="str">
            <v>SINAPI-I</v>
          </cell>
          <cell r="C1592">
            <v>3451</v>
          </cell>
          <cell r="D1592" t="str">
            <v>COTOVELO 90 GRAUS DE FERRO GALVANIZADO, COM ROSCA BSP MACHO/FEMEA, DE 3/4"</v>
          </cell>
          <cell r="E1592" t="str">
            <v>UN</v>
          </cell>
          <cell r="F1592" t="str">
            <v>10,49</v>
          </cell>
          <cell r="G1592" t="str">
            <v>10,49</v>
          </cell>
        </row>
        <row r="1593">
          <cell r="A1593">
            <v>3454</v>
          </cell>
          <cell r="B1593" t="str">
            <v>SINAPI-I</v>
          </cell>
          <cell r="C1593">
            <v>3454</v>
          </cell>
          <cell r="D1593" t="str">
            <v>COTOVELO 90 GRAUS DE FERRO GALVANIZADO, COM ROSCA BSP MACHO/FEMEA, DE 3"</v>
          </cell>
          <cell r="E1593" t="str">
            <v>UN</v>
          </cell>
          <cell r="F1593" t="str">
            <v>162,91</v>
          </cell>
          <cell r="G1593" t="str">
            <v>162,91</v>
          </cell>
        </row>
        <row r="1594">
          <cell r="A1594">
            <v>3458</v>
          </cell>
          <cell r="B1594" t="str">
            <v>SINAPI-I</v>
          </cell>
          <cell r="C1594">
            <v>3458</v>
          </cell>
          <cell r="D1594" t="str">
            <v>COTOVELO 90 GRAUS DE FERRO GALVANIZADO, COM ROSCA BSP, DE 1 1/2"</v>
          </cell>
          <cell r="E1594" t="str">
            <v>UN</v>
          </cell>
          <cell r="F1594" t="str">
            <v>29,41</v>
          </cell>
          <cell r="G1594" t="str">
            <v>29,41</v>
          </cell>
        </row>
        <row r="1595">
          <cell r="A1595">
            <v>3457</v>
          </cell>
          <cell r="B1595" t="str">
            <v>SINAPI-I</v>
          </cell>
          <cell r="C1595">
            <v>3457</v>
          </cell>
          <cell r="D1595" t="str">
            <v>COTOVELO 90 GRAUS DE FERRO GALVANIZADO, COM ROSCA BSP, DE 1 1/4"</v>
          </cell>
          <cell r="E1595" t="str">
            <v>UN</v>
          </cell>
          <cell r="F1595" t="str">
            <v>22,08</v>
          </cell>
          <cell r="G1595" t="str">
            <v>22,08</v>
          </cell>
        </row>
        <row r="1596">
          <cell r="A1596">
            <v>3455</v>
          </cell>
          <cell r="B1596" t="str">
            <v>SINAPI-I</v>
          </cell>
          <cell r="C1596">
            <v>3455</v>
          </cell>
          <cell r="D1596" t="str">
            <v>COTOVELO 90 GRAUS DE FERRO GALVANIZADO, COM ROSCA BSP, DE 1/2"</v>
          </cell>
          <cell r="E1596" t="str">
            <v>UN</v>
          </cell>
          <cell r="F1596" t="str">
            <v>6,27</v>
          </cell>
          <cell r="G1596" t="str">
            <v>6,27</v>
          </cell>
        </row>
        <row r="1597">
          <cell r="A1597">
            <v>3472</v>
          </cell>
          <cell r="B1597" t="str">
            <v>SINAPI-I</v>
          </cell>
          <cell r="C1597">
            <v>3472</v>
          </cell>
          <cell r="D1597" t="str">
            <v>COTOVELO 90 GRAUS DE FERRO GALVANIZADO, COM ROSCA BSP, DE 1"</v>
          </cell>
          <cell r="E1597" t="str">
            <v>UN</v>
          </cell>
          <cell r="F1597" t="str">
            <v>14,09</v>
          </cell>
          <cell r="G1597" t="str">
            <v>14,09</v>
          </cell>
        </row>
        <row r="1598">
          <cell r="A1598">
            <v>3470</v>
          </cell>
          <cell r="B1598" t="str">
            <v>SINAPI-I</v>
          </cell>
          <cell r="C1598">
            <v>3470</v>
          </cell>
          <cell r="D1598" t="str">
            <v>COTOVELO 90 GRAUS DE FERRO GALVANIZADO, COM ROSCA BSP, DE 2 1/2"</v>
          </cell>
          <cell r="E1598" t="str">
            <v>UN</v>
          </cell>
          <cell r="F1598" t="str">
            <v>82,13</v>
          </cell>
          <cell r="G1598" t="str">
            <v>82,13</v>
          </cell>
        </row>
        <row r="1599">
          <cell r="A1599">
            <v>3471</v>
          </cell>
          <cell r="B1599" t="str">
            <v>SINAPI-I</v>
          </cell>
          <cell r="C1599">
            <v>3471</v>
          </cell>
          <cell r="D1599" t="str">
            <v>COTOVELO 90 GRAUS DE FERRO GALVANIZADO, COM ROSCA BSP, DE 2"</v>
          </cell>
          <cell r="E1599" t="str">
            <v>UN</v>
          </cell>
          <cell r="F1599" t="str">
            <v>45,13</v>
          </cell>
          <cell r="G1599" t="str">
            <v>45,13</v>
          </cell>
        </row>
        <row r="1600">
          <cell r="A1600">
            <v>3456</v>
          </cell>
          <cell r="B1600" t="str">
            <v>SINAPI-I</v>
          </cell>
          <cell r="C1600">
            <v>3456</v>
          </cell>
          <cell r="D1600" t="str">
            <v>COTOVELO 90 GRAUS DE FERRO GALVANIZADO, COM ROSCA BSP, DE 3/4"</v>
          </cell>
          <cell r="E1600" t="str">
            <v>UN</v>
          </cell>
          <cell r="F1600" t="str">
            <v>9,38</v>
          </cell>
          <cell r="G1600" t="str">
            <v>9,38</v>
          </cell>
        </row>
        <row r="1601">
          <cell r="A1601">
            <v>3459</v>
          </cell>
          <cell r="B1601" t="str">
            <v>SINAPI-I</v>
          </cell>
          <cell r="C1601">
            <v>3459</v>
          </cell>
          <cell r="D1601" t="str">
            <v>COTOVELO 90 GRAUS DE FERRO GALVANIZADO, COM ROSCA BSP, DE 3"</v>
          </cell>
          <cell r="E1601" t="str">
            <v>UN</v>
          </cell>
          <cell r="F1601" t="str">
            <v>115,84</v>
          </cell>
          <cell r="G1601" t="str">
            <v>115,84</v>
          </cell>
        </row>
        <row r="1602">
          <cell r="A1602">
            <v>3469</v>
          </cell>
          <cell r="B1602" t="str">
            <v>SINAPI-I</v>
          </cell>
          <cell r="C1602">
            <v>3469</v>
          </cell>
          <cell r="D1602" t="str">
            <v>COTOVELO 90 GRAUS DE FERRO GALVANIZADO, COM ROSCA BSP, DE 4"</v>
          </cell>
          <cell r="E1602" t="str">
            <v>UN</v>
          </cell>
          <cell r="F1602" t="str">
            <v>220,31</v>
          </cell>
          <cell r="G1602" t="str">
            <v>220,31</v>
          </cell>
        </row>
        <row r="1603">
          <cell r="A1603">
            <v>3460</v>
          </cell>
          <cell r="B1603" t="str">
            <v>SINAPI-I</v>
          </cell>
          <cell r="C1603">
            <v>3460</v>
          </cell>
          <cell r="D1603" t="str">
            <v>COTOVELO 90 GRAUS DE FERRO GALVANIZADO, COM ROSCA BSP, DE 5"</v>
          </cell>
          <cell r="E1603" t="str">
            <v>UN</v>
          </cell>
          <cell r="F1603" t="str">
            <v>321,46</v>
          </cell>
          <cell r="G1603" t="str">
            <v>321,46</v>
          </cell>
        </row>
        <row r="1604">
          <cell r="A1604">
            <v>3461</v>
          </cell>
          <cell r="B1604" t="str">
            <v>SINAPI-I</v>
          </cell>
          <cell r="C1604">
            <v>3461</v>
          </cell>
          <cell r="D1604" t="str">
            <v>COTOVELO 90 GRAUS DE FERRO GALVANIZADO, COM ROSCA BSP, DE 6"</v>
          </cell>
          <cell r="E1604" t="str">
            <v>UN</v>
          </cell>
          <cell r="F1604" t="str">
            <v>821,64</v>
          </cell>
          <cell r="G1604" t="str">
            <v>821,64</v>
          </cell>
        </row>
        <row r="1605">
          <cell r="A1605">
            <v>37433</v>
          </cell>
          <cell r="B1605" t="str">
            <v>SINAPI-I</v>
          </cell>
          <cell r="C1605">
            <v>37433</v>
          </cell>
          <cell r="D1605" t="str">
            <v>COTOVELO 90 GRAUS, PEAD PE 100, DE 125 MM, PARA ELETROFUSAO</v>
          </cell>
          <cell r="E1605" t="str">
            <v>UN</v>
          </cell>
          <cell r="F1605" t="str">
            <v>255,01</v>
          </cell>
          <cell r="G1605" t="str">
            <v>255,01</v>
          </cell>
        </row>
        <row r="1606">
          <cell r="A1606">
            <v>37430</v>
          </cell>
          <cell r="B1606" t="str">
            <v>SINAPI-I</v>
          </cell>
          <cell r="C1606">
            <v>37430</v>
          </cell>
          <cell r="D1606" t="str">
            <v>COTOVELO 90 GRAUS, PEAD PE 100, DE 20 MM, PARA ELETROFUSAO</v>
          </cell>
          <cell r="E1606" t="str">
            <v>UN</v>
          </cell>
          <cell r="F1606" t="str">
            <v>31,96</v>
          </cell>
          <cell r="G1606" t="str">
            <v>31,96</v>
          </cell>
        </row>
        <row r="1607">
          <cell r="A1607">
            <v>37434</v>
          </cell>
          <cell r="B1607" t="str">
            <v>SINAPI-I</v>
          </cell>
          <cell r="C1607">
            <v>37434</v>
          </cell>
          <cell r="D1607" t="str">
            <v>COTOVELO 90 GRAUS, PEAD PE 100, DE 200 MM, PARA ELETROFUSAO</v>
          </cell>
          <cell r="E1607" t="str">
            <v>UN</v>
          </cell>
          <cell r="F1607" t="str">
            <v>2.377,71</v>
          </cell>
          <cell r="G1607" t="str">
            <v>2.377,71</v>
          </cell>
        </row>
        <row r="1608">
          <cell r="A1608">
            <v>37431</v>
          </cell>
          <cell r="B1608" t="str">
            <v>SINAPI-I</v>
          </cell>
          <cell r="C1608">
            <v>37431</v>
          </cell>
          <cell r="D1608" t="str">
            <v>COTOVELO 90 GRAUS, PEAD PE 100, DE 32 MM, PARA ELETROFUSAO</v>
          </cell>
          <cell r="E1608" t="str">
            <v>UN</v>
          </cell>
          <cell r="F1608" t="str">
            <v>43,35</v>
          </cell>
          <cell r="G1608" t="str">
            <v>43,35</v>
          </cell>
        </row>
        <row r="1609">
          <cell r="A1609">
            <v>37432</v>
          </cell>
          <cell r="B1609" t="str">
            <v>SINAPI-I</v>
          </cell>
          <cell r="C1609">
            <v>37432</v>
          </cell>
          <cell r="D1609" t="str">
            <v>COTOVELO 90 GRAUS, PEAD PE 100, DE 63 MM, PARA ELETROFUSAO</v>
          </cell>
          <cell r="E1609" t="str">
            <v>UN</v>
          </cell>
          <cell r="F1609" t="str">
            <v>79,96</v>
          </cell>
          <cell r="G1609" t="str">
            <v>79,96</v>
          </cell>
        </row>
        <row r="1610">
          <cell r="A1610">
            <v>37413</v>
          </cell>
          <cell r="B1610" t="str">
            <v>SINAPI-I</v>
          </cell>
          <cell r="C1610">
            <v>37413</v>
          </cell>
          <cell r="D1610" t="str">
            <v>COTOVELO/JOELHO COM ADAPTADOR, 90 GRAUS, EM POLIPROPILENO, PN 16, PARA TUBOS PEAD, 20 MM X 1/2" - LIGACAO PREDIAL DE AGUA</v>
          </cell>
          <cell r="E1610" t="str">
            <v>UN</v>
          </cell>
          <cell r="F1610" t="str">
            <v>4,56</v>
          </cell>
          <cell r="G1610" t="str">
            <v>4,56</v>
          </cell>
        </row>
        <row r="1611">
          <cell r="A1611">
            <v>37414</v>
          </cell>
          <cell r="B1611" t="str">
            <v>SINAPI-I</v>
          </cell>
          <cell r="C1611">
            <v>37414</v>
          </cell>
          <cell r="D1611" t="str">
            <v>COTOVELO/JOELHO COM ADAPTADOR, 90 GRAUS, EM POLIPROPILENO, PN 16, PARA TUBOS PEAD, 20 MM X 3/4" - LIGACAO PREDIAL DE AGUA</v>
          </cell>
          <cell r="E1611" t="str">
            <v>UN</v>
          </cell>
          <cell r="F1611" t="str">
            <v>5,17</v>
          </cell>
          <cell r="G1611" t="str">
            <v>5,17</v>
          </cell>
        </row>
        <row r="1612">
          <cell r="A1612">
            <v>37415</v>
          </cell>
          <cell r="B1612" t="str">
            <v>SINAPI-I</v>
          </cell>
          <cell r="C1612">
            <v>37415</v>
          </cell>
          <cell r="D1612" t="str">
            <v>COTOVELO/JOELHO COM ADAPTADOR, 90 GRAUS, EM POLIPROPILENO, PN 16, PARA TUBOS PEAD, 32 MM X 1" - LIGACAO PREDIAL DE AGUA</v>
          </cell>
          <cell r="E1612" t="str">
            <v>UN</v>
          </cell>
          <cell r="F1612" t="str">
            <v>9,41</v>
          </cell>
          <cell r="G1612" t="str">
            <v>9,41</v>
          </cell>
        </row>
        <row r="1613">
          <cell r="A1613">
            <v>37416</v>
          </cell>
          <cell r="B1613" t="str">
            <v>SINAPI-I</v>
          </cell>
          <cell r="C1613">
            <v>37416</v>
          </cell>
          <cell r="D1613" t="str">
            <v>COTOVELO/JOELHO 90 GRAUS, EM POLIPROPILENO, PN 16, PARA TUBOS PEAD, 20 X 20 MM - LIGACAO PREDIAL DE AGUA</v>
          </cell>
          <cell r="E1613" t="str">
            <v>UN</v>
          </cell>
          <cell r="F1613" t="str">
            <v>4,26</v>
          </cell>
          <cell r="G1613" t="str">
            <v>4,26</v>
          </cell>
        </row>
        <row r="1614">
          <cell r="A1614">
            <v>37417</v>
          </cell>
          <cell r="B1614" t="str">
            <v>SINAPI-I</v>
          </cell>
          <cell r="C1614">
            <v>37417</v>
          </cell>
          <cell r="D1614" t="str">
            <v>COTOVELO/JOELHO 90 GRAUS, EM POLIPROPILENO, PN 16, PARA TUBOS PEAD, 32 X 32 MM - LIGACAO PREDIAL DE AGUA</v>
          </cell>
          <cell r="E1614" t="str">
            <v>UN</v>
          </cell>
          <cell r="F1614" t="str">
            <v>6,13</v>
          </cell>
          <cell r="G1614" t="str">
            <v>6,13</v>
          </cell>
        </row>
        <row r="1615">
          <cell r="A1615">
            <v>43590</v>
          </cell>
          <cell r="B1615" t="str">
            <v>SINAPI-I</v>
          </cell>
          <cell r="C1615">
            <v>43590</v>
          </cell>
          <cell r="D1615" t="str">
            <v>CREMONA RETANGULAR INJETADA LISA COM CHAVE, COM CASTANHA / ALCA, EM LATAO, COM ACABAMENTO CROMADO, DE SOBREPOR / EMBUTIR</v>
          </cell>
          <cell r="E1615" t="str">
            <v>UN</v>
          </cell>
          <cell r="F1615" t="str">
            <v>141,48</v>
          </cell>
          <cell r="G1615" t="str">
            <v>141,48</v>
          </cell>
        </row>
        <row r="1616">
          <cell r="A1616">
            <v>43589</v>
          </cell>
          <cell r="B1616" t="str">
            <v>SINAPI-I</v>
          </cell>
          <cell r="C1616">
            <v>43589</v>
          </cell>
          <cell r="D1616" t="str">
            <v>CREMONA RETANGULAR INJETADA LISA, COM CASTANHA / ALCA, EM LATAO, COM ACABAMENTO CROMADO, DE SOBREPOR / EMBUTIR</v>
          </cell>
          <cell r="E1616" t="str">
            <v>UN</v>
          </cell>
          <cell r="F1616" t="str">
            <v>25,59</v>
          </cell>
          <cell r="G1616" t="str">
            <v>25,59</v>
          </cell>
        </row>
        <row r="1617">
          <cell r="A1617">
            <v>34519</v>
          </cell>
          <cell r="B1617" t="str">
            <v>SINAPI-I</v>
          </cell>
          <cell r="C1617">
            <v>34519</v>
          </cell>
          <cell r="D1617" t="str">
            <v>CRUZETA DE CONCRETO LEVE, COMP. 2000 MM SECAO, 90 X 90 MM</v>
          </cell>
          <cell r="E1617" t="str">
            <v>UN</v>
          </cell>
          <cell r="F1617" t="str">
            <v>80,01</v>
          </cell>
          <cell r="G1617" t="str">
            <v>80,01</v>
          </cell>
        </row>
        <row r="1618">
          <cell r="A1618">
            <v>1649</v>
          </cell>
          <cell r="B1618" t="str">
            <v>SINAPI-I</v>
          </cell>
          <cell r="C1618">
            <v>1649</v>
          </cell>
          <cell r="D1618" t="str">
            <v>CRUZETA DE FERRO GALVANIZADO, COM ROSCA BSP, DE 1 1/2"</v>
          </cell>
          <cell r="E1618" t="str">
            <v>UN</v>
          </cell>
          <cell r="F1618" t="str">
            <v>69,36</v>
          </cell>
          <cell r="G1618" t="str">
            <v>69,36</v>
          </cell>
        </row>
        <row r="1619">
          <cell r="A1619">
            <v>1653</v>
          </cell>
          <cell r="B1619" t="str">
            <v>SINAPI-I</v>
          </cell>
          <cell r="C1619">
            <v>1653</v>
          </cell>
          <cell r="D1619" t="str">
            <v>CRUZETA DE FERRO GALVANIZADO, COM ROSCA BSP, DE 1 1/4"</v>
          </cell>
          <cell r="E1619" t="str">
            <v>UN</v>
          </cell>
          <cell r="F1619" t="str">
            <v>54,33</v>
          </cell>
          <cell r="G1619" t="str">
            <v>54,33</v>
          </cell>
        </row>
        <row r="1620">
          <cell r="A1620">
            <v>1647</v>
          </cell>
          <cell r="B1620" t="str">
            <v>SINAPI-I</v>
          </cell>
          <cell r="C1620">
            <v>1647</v>
          </cell>
          <cell r="D1620" t="str">
            <v>CRUZETA DE FERRO GALVANIZADO, COM ROSCA BSP, DE 1/2"</v>
          </cell>
          <cell r="E1620" t="str">
            <v>UN</v>
          </cell>
          <cell r="F1620" t="str">
            <v>19,45</v>
          </cell>
          <cell r="G1620" t="str">
            <v>19,45</v>
          </cell>
        </row>
        <row r="1621">
          <cell r="A1621">
            <v>1648</v>
          </cell>
          <cell r="B1621" t="str">
            <v>SINAPI-I</v>
          </cell>
          <cell r="C1621">
            <v>1648</v>
          </cell>
          <cell r="D1621" t="str">
            <v>CRUZETA DE FERRO GALVANIZADO, COM ROSCA BSP, DE 1"</v>
          </cell>
          <cell r="E1621" t="str">
            <v>UN</v>
          </cell>
          <cell r="F1621" t="str">
            <v>37,36</v>
          </cell>
          <cell r="G1621" t="str">
            <v>37,36</v>
          </cell>
        </row>
        <row r="1622">
          <cell r="A1622">
            <v>1651</v>
          </cell>
          <cell r="B1622" t="str">
            <v>SINAPI-I</v>
          </cell>
          <cell r="C1622">
            <v>1651</v>
          </cell>
          <cell r="D1622" t="str">
            <v>CRUZETA DE FERRO GALVANIZADO, COM ROSCA BSP, DE 2 1/2"</v>
          </cell>
          <cell r="E1622" t="str">
            <v>UN</v>
          </cell>
          <cell r="F1622" t="str">
            <v>173,30</v>
          </cell>
          <cell r="G1622" t="str">
            <v>173,30</v>
          </cell>
        </row>
        <row r="1623">
          <cell r="A1623">
            <v>1650</v>
          </cell>
          <cell r="B1623" t="str">
            <v>SINAPI-I</v>
          </cell>
          <cell r="C1623">
            <v>1650</v>
          </cell>
          <cell r="D1623" t="str">
            <v>CRUZETA DE FERRO GALVANIZADO, COM ROSCA BSP, DE 2"</v>
          </cell>
          <cell r="E1623" t="str">
            <v>UN</v>
          </cell>
          <cell r="F1623" t="str">
            <v>95,79</v>
          </cell>
          <cell r="G1623" t="str">
            <v>95,79</v>
          </cell>
        </row>
        <row r="1624">
          <cell r="A1624">
            <v>1654</v>
          </cell>
          <cell r="B1624" t="str">
            <v>SINAPI-I</v>
          </cell>
          <cell r="C1624">
            <v>1654</v>
          </cell>
          <cell r="D1624" t="str">
            <v>CRUZETA DE FERRO GALVANIZADO, COM ROSCA BSP, DE 3/4"</v>
          </cell>
          <cell r="E1624" t="str">
            <v>UN</v>
          </cell>
          <cell r="F1624" t="str">
            <v>26,70</v>
          </cell>
          <cell r="G1624" t="str">
            <v>26,70</v>
          </cell>
        </row>
        <row r="1625">
          <cell r="A1625">
            <v>1652</v>
          </cell>
          <cell r="B1625" t="str">
            <v>SINAPI-I</v>
          </cell>
          <cell r="C1625">
            <v>1652</v>
          </cell>
          <cell r="D1625" t="str">
            <v>CRUZETA DE FERRO GALVANIZADO, COM ROSCA BSP, DE 3"</v>
          </cell>
          <cell r="E1625" t="str">
            <v>UN</v>
          </cell>
          <cell r="F1625" t="str">
            <v>248,74</v>
          </cell>
          <cell r="G1625" t="str">
            <v>248,74</v>
          </cell>
        </row>
        <row r="1626">
          <cell r="A1626">
            <v>10510</v>
          </cell>
          <cell r="B1626" t="str">
            <v>SINAPI-I</v>
          </cell>
          <cell r="C1626">
            <v>10510</v>
          </cell>
          <cell r="D1626" t="str">
            <v>CRUZETA DE MADEIRA TRATADA, *90 X 115 X 2400* MM, EM EUCALIPTO OU EQUIVALENTE DA REGIAO</v>
          </cell>
          <cell r="E1626" t="str">
            <v>UN</v>
          </cell>
          <cell r="F1626" t="str">
            <v>115,61</v>
          </cell>
          <cell r="G1626" t="str">
            <v>115,61</v>
          </cell>
        </row>
        <row r="1627">
          <cell r="A1627">
            <v>1747</v>
          </cell>
          <cell r="B1627" t="str">
            <v>SINAPI-I</v>
          </cell>
          <cell r="C1627">
            <v>1747</v>
          </cell>
          <cell r="D1627" t="str">
            <v>CUBA ACO INOX (AISI 304) DE EMBUTIR COM VALVULA DE 3 1/2 ", DE *56 X 33 X 12* CM</v>
          </cell>
          <cell r="E1627" t="str">
            <v>UN</v>
          </cell>
          <cell r="F1627" t="str">
            <v>167,51</v>
          </cell>
          <cell r="G1627" t="str">
            <v>167,51</v>
          </cell>
        </row>
        <row r="1628">
          <cell r="A1628">
            <v>1744</v>
          </cell>
          <cell r="B1628" t="str">
            <v>SINAPI-I</v>
          </cell>
          <cell r="C1628">
            <v>1744</v>
          </cell>
          <cell r="D1628" t="str">
            <v>CUBA ACO INOX (AISI 304) DE EMBUTIR COM VALVULA 3 1/2 ", DE *40 X 34 X 12* CM</v>
          </cell>
          <cell r="E1628" t="str">
            <v>UN</v>
          </cell>
          <cell r="F1628" t="str">
            <v>116,03</v>
          </cell>
          <cell r="G1628" t="str">
            <v>116,03</v>
          </cell>
        </row>
        <row r="1629">
          <cell r="A1629">
            <v>1743</v>
          </cell>
          <cell r="B1629" t="str">
            <v>SINAPI-I</v>
          </cell>
          <cell r="C1629">
            <v>1743</v>
          </cell>
          <cell r="D1629" t="str">
            <v>CUBA ACO INOX (AISI 304) DE EMBUTIR COM VALVULA 3 1/2 ", DE *46 X 30 X 12* CM</v>
          </cell>
          <cell r="E1629" t="str">
            <v>UN</v>
          </cell>
          <cell r="F1629" t="str">
            <v>152,36</v>
          </cell>
          <cell r="G1629" t="str">
            <v>152,36</v>
          </cell>
        </row>
        <row r="1630">
          <cell r="A1630">
            <v>39640</v>
          </cell>
          <cell r="B1630" t="str">
            <v>SINAPI-I</v>
          </cell>
          <cell r="C1630">
            <v>39640</v>
          </cell>
          <cell r="D1630" t="str">
            <v>CUMEEIRA ARTICULADA (ABA INFERIOR) PARA TELHA ONDULADA DE FIBROCIMENTO E = 4 MM, ABA *330* MM, COMPRIMENTO 500 MM (SEM AMIANTO)</v>
          </cell>
          <cell r="E1630" t="str">
            <v>UN</v>
          </cell>
          <cell r="F1630" t="str">
            <v>11,39</v>
          </cell>
          <cell r="G1630" t="str">
            <v>11,39</v>
          </cell>
        </row>
        <row r="1631">
          <cell r="A1631">
            <v>7216</v>
          </cell>
          <cell r="B1631" t="str">
            <v>SINAPI-I</v>
          </cell>
          <cell r="C1631">
            <v>7216</v>
          </cell>
          <cell r="D1631" t="str">
            <v>CUMEEIRA NORMAL PARA TELHA ESTRUTURAL DE FIBROCIMENTO 2 ABAS, E = 6 MM, DE 1050 X 935 MM (SEM AMIANTO)</v>
          </cell>
          <cell r="E1631" t="str">
            <v>UN</v>
          </cell>
          <cell r="F1631" t="str">
            <v>61,18</v>
          </cell>
          <cell r="G1631" t="str">
            <v>61,18</v>
          </cell>
        </row>
        <row r="1632">
          <cell r="A1632">
            <v>20235</v>
          </cell>
          <cell r="B1632" t="str">
            <v>SINAPI-I</v>
          </cell>
          <cell r="C1632">
            <v>20235</v>
          </cell>
          <cell r="D1632" t="str">
            <v>CUMEEIRA NORMAL PARA TELHA ONDULADA DE FIBROCIMENTO, E = 6 MM, ABA 300 MM, COMPRIMENTO 1100 MM (SEM AMIANTO)</v>
          </cell>
          <cell r="E1632" t="str">
            <v>UN</v>
          </cell>
          <cell r="F1632" t="str">
            <v>49,19</v>
          </cell>
          <cell r="G1632" t="str">
            <v>49,19</v>
          </cell>
        </row>
        <row r="1633">
          <cell r="A1633">
            <v>7181</v>
          </cell>
          <cell r="B1633" t="str">
            <v>SINAPI-I</v>
          </cell>
          <cell r="C1633">
            <v>7181</v>
          </cell>
          <cell r="D1633" t="str">
            <v>CUMEEIRA PARA TELHA CERAMICA, COMPRIMENTO DE *41* CM, RENDIMENTO DE *3* TELHAS/M</v>
          </cell>
          <cell r="E1633" t="str">
            <v>UN</v>
          </cell>
          <cell r="F1633" t="str">
            <v>4,32</v>
          </cell>
          <cell r="G1633" t="str">
            <v>4,32</v>
          </cell>
        </row>
        <row r="1634">
          <cell r="A1634">
            <v>40742</v>
          </cell>
          <cell r="B1634" t="str">
            <v>SINAPI-I</v>
          </cell>
          <cell r="C1634">
            <v>40742</v>
          </cell>
          <cell r="D1634" t="str">
            <v>CUMEEIRA PARA TELHA DE CONCRETO, PARA 2 AGUAS DE TELHADO, COR CINZA, RENDIMENTO DE *3* TELHAS/M</v>
          </cell>
          <cell r="E1634" t="str">
            <v>UN</v>
          </cell>
          <cell r="F1634" t="str">
            <v>9,01</v>
          </cell>
          <cell r="G1634" t="str">
            <v>9,01</v>
          </cell>
        </row>
        <row r="1635">
          <cell r="A1635">
            <v>7214</v>
          </cell>
          <cell r="B1635" t="str">
            <v>SINAPI-I</v>
          </cell>
          <cell r="C1635">
            <v>7214</v>
          </cell>
          <cell r="D1635" t="str">
            <v>CUMEEIRA SHED PARA TELHA ONDULADA DE FIBROCIMENTO, E = 6 MM, ABA 280 MM, COMPRIMENTO 1100 MM (SEM AMIANTO)</v>
          </cell>
          <cell r="E1635" t="str">
            <v>UN</v>
          </cell>
          <cell r="F1635" t="str">
            <v>59,74</v>
          </cell>
          <cell r="G1635" t="str">
            <v>59,74</v>
          </cell>
        </row>
        <row r="1636">
          <cell r="A1636">
            <v>7219</v>
          </cell>
          <cell r="B1636" t="str">
            <v>SINAPI-I</v>
          </cell>
          <cell r="C1636">
            <v>7219</v>
          </cell>
          <cell r="D1636" t="str">
            <v>CUMEEIRA UNIVERSAL PARA TELHA ONDULADA DE FIBROCIMENTO, E = 6 MM, ABA 210 MM, COMPRIMENTO 1100 MM (SEM AMIANTO)</v>
          </cell>
          <cell r="E1636" t="str">
            <v>UN</v>
          </cell>
          <cell r="F1636" t="str">
            <v>52,99</v>
          </cell>
          <cell r="G1636" t="str">
            <v>52,99</v>
          </cell>
        </row>
        <row r="1637">
          <cell r="A1637">
            <v>37972</v>
          </cell>
          <cell r="B1637" t="str">
            <v>SINAPI-I</v>
          </cell>
          <cell r="C1637">
            <v>37972</v>
          </cell>
          <cell r="D1637" t="str">
            <v>CURVA CPVC, 90 GRAUS, SOLDAVEL, 22 MM, PARA AGUA QUENTE</v>
          </cell>
          <cell r="E1637" t="str">
            <v>UN</v>
          </cell>
          <cell r="F1637" t="str">
            <v>6,08</v>
          </cell>
          <cell r="G1637" t="str">
            <v>6,08</v>
          </cell>
        </row>
        <row r="1638">
          <cell r="A1638">
            <v>37973</v>
          </cell>
          <cell r="B1638" t="str">
            <v>SINAPI-I</v>
          </cell>
          <cell r="C1638">
            <v>37973</v>
          </cell>
          <cell r="D1638" t="str">
            <v>CURVA CPVC, 90 GRAUS, SOLDAVEL, 28 MM, PARA AGUA QUENTE</v>
          </cell>
          <cell r="E1638" t="str">
            <v>UN</v>
          </cell>
          <cell r="F1638" t="str">
            <v>9,73</v>
          </cell>
          <cell r="G1638" t="str">
            <v>9,73</v>
          </cell>
        </row>
        <row r="1639">
          <cell r="A1639">
            <v>37971</v>
          </cell>
          <cell r="B1639" t="str">
            <v>SINAPI-I</v>
          </cell>
          <cell r="C1639">
            <v>37971</v>
          </cell>
          <cell r="D1639" t="str">
            <v>CURVA CPVC, 90 GRAUS, SOLDAVEL,15 MM, PARA AGUA QUENTE</v>
          </cell>
          <cell r="E1639" t="str">
            <v>UN</v>
          </cell>
          <cell r="F1639" t="str">
            <v>3,65</v>
          </cell>
          <cell r="G1639" t="str">
            <v>3,65</v>
          </cell>
        </row>
        <row r="1640">
          <cell r="A1640">
            <v>20094</v>
          </cell>
          <cell r="B1640" t="str">
            <v>SINAPI-I</v>
          </cell>
          <cell r="C1640">
            <v>20094</v>
          </cell>
          <cell r="D1640" t="str">
            <v>CURVA CURTA PVC, PB, JE, 45 GRAUS, DN 100 MM, PARA REDE COLETORA ESGOTO (NBR 10569)</v>
          </cell>
          <cell r="E1640" t="str">
            <v>UN</v>
          </cell>
          <cell r="F1640" t="str">
            <v>31,61</v>
          </cell>
          <cell r="G1640" t="str">
            <v>31,61</v>
          </cell>
        </row>
        <row r="1641">
          <cell r="A1641">
            <v>20095</v>
          </cell>
          <cell r="B1641" t="str">
            <v>SINAPI-I</v>
          </cell>
          <cell r="C1641">
            <v>20095</v>
          </cell>
          <cell r="D1641" t="str">
            <v>CURVA CURTA PVC, PB, JE, 90 GRAUS, DN 100 MM, PARA REDE COLETORA ESGOTO (NBR 10569)</v>
          </cell>
          <cell r="E1641" t="str">
            <v>UN</v>
          </cell>
          <cell r="F1641" t="str">
            <v>40,25</v>
          </cell>
          <cell r="G1641" t="str">
            <v>40,25</v>
          </cell>
        </row>
        <row r="1642">
          <cell r="A1642">
            <v>1954</v>
          </cell>
          <cell r="B1642" t="str">
            <v>SINAPI-I</v>
          </cell>
          <cell r="C1642">
            <v>1954</v>
          </cell>
          <cell r="D1642" t="str">
            <v>CURVA DE PVC 45 GRAUS, SOLDAVEL, 110 MM, PARA AGUA FRIA PREDIAL (NBR 5648)</v>
          </cell>
          <cell r="E1642" t="str">
            <v>UN</v>
          </cell>
          <cell r="F1642" t="str">
            <v>184,26</v>
          </cell>
          <cell r="G1642" t="str">
            <v>184,26</v>
          </cell>
        </row>
        <row r="1643">
          <cell r="A1643">
            <v>1926</v>
          </cell>
          <cell r="B1643" t="str">
            <v>SINAPI-I</v>
          </cell>
          <cell r="C1643">
            <v>1926</v>
          </cell>
          <cell r="D1643" t="str">
            <v>CURVA DE PVC 45 GRAUS, SOLDAVEL, 20 MM, PARA AGUA FRIA PREDIAL (NBR 5648)</v>
          </cell>
          <cell r="E1643" t="str">
            <v>UN</v>
          </cell>
          <cell r="F1643" t="str">
            <v>2,43</v>
          </cell>
          <cell r="G1643" t="str">
            <v>2,43</v>
          </cell>
        </row>
        <row r="1644">
          <cell r="A1644">
            <v>1927</v>
          </cell>
          <cell r="B1644" t="str">
            <v>SINAPI-I</v>
          </cell>
          <cell r="C1644">
            <v>1927</v>
          </cell>
          <cell r="D1644" t="str">
            <v>CURVA DE PVC 45 GRAUS, SOLDAVEL, 25 MM, PARA AGUA FRIA PREDIAL (NBR 5648)</v>
          </cell>
          <cell r="E1644" t="str">
            <v>UN</v>
          </cell>
          <cell r="F1644" t="str">
            <v>3,21</v>
          </cell>
          <cell r="G1644" t="str">
            <v>3,21</v>
          </cell>
        </row>
        <row r="1645">
          <cell r="A1645">
            <v>1923</v>
          </cell>
          <cell r="B1645" t="str">
            <v>SINAPI-I</v>
          </cell>
          <cell r="C1645">
            <v>1923</v>
          </cell>
          <cell r="D1645" t="str">
            <v>CURVA DE PVC 45 GRAUS, SOLDAVEL, 32 MM, PARA AGUA FRIA PREDIAL (NBR 5648)</v>
          </cell>
          <cell r="E1645" t="str">
            <v>UN</v>
          </cell>
          <cell r="F1645" t="str">
            <v>5,26</v>
          </cell>
          <cell r="G1645" t="str">
            <v>5,26</v>
          </cell>
        </row>
        <row r="1646">
          <cell r="A1646">
            <v>1929</v>
          </cell>
          <cell r="B1646" t="str">
            <v>SINAPI-I</v>
          </cell>
          <cell r="C1646">
            <v>1929</v>
          </cell>
          <cell r="D1646" t="str">
            <v>CURVA DE PVC 45 GRAUS, SOLDAVEL, 40 MM, PARA AGUA FRIA PREDIAL (NBR 5648)</v>
          </cell>
          <cell r="E1646" t="str">
            <v>UN</v>
          </cell>
          <cell r="F1646" t="str">
            <v>8,61</v>
          </cell>
          <cell r="G1646" t="str">
            <v>8,61</v>
          </cell>
        </row>
        <row r="1647">
          <cell r="A1647">
            <v>1930</v>
          </cell>
          <cell r="B1647" t="str">
            <v>SINAPI-I</v>
          </cell>
          <cell r="C1647">
            <v>1930</v>
          </cell>
          <cell r="D1647" t="str">
            <v>CURVA DE PVC 45 GRAUS, SOLDAVEL, 50 MM, PARA AGUA FRIA PREDIAL (NBR 5648)</v>
          </cell>
          <cell r="E1647" t="str">
            <v>UN</v>
          </cell>
          <cell r="F1647" t="str">
            <v>16,69</v>
          </cell>
          <cell r="G1647" t="str">
            <v>16,69</v>
          </cell>
        </row>
        <row r="1648">
          <cell r="A1648">
            <v>1924</v>
          </cell>
          <cell r="B1648" t="str">
            <v>SINAPI-I</v>
          </cell>
          <cell r="C1648">
            <v>1924</v>
          </cell>
          <cell r="D1648" t="str">
            <v>CURVA DE PVC 45 GRAUS, SOLDAVEL, 60 MM, PARA AGUA FRIA PREDIAL (NBR 5648)</v>
          </cell>
          <cell r="E1648" t="str">
            <v>UN</v>
          </cell>
          <cell r="F1648" t="str">
            <v>28,76</v>
          </cell>
          <cell r="G1648" t="str">
            <v>28,76</v>
          </cell>
        </row>
        <row r="1649">
          <cell r="A1649">
            <v>1922</v>
          </cell>
          <cell r="B1649" t="str">
            <v>SINAPI-I</v>
          </cell>
          <cell r="C1649">
            <v>1922</v>
          </cell>
          <cell r="D1649" t="str">
            <v>CURVA DE PVC 45 GRAUS, SOLDAVEL, 75 MM, PARA AGUA FRIA PREDIAL (NBR 5648)</v>
          </cell>
          <cell r="E1649" t="str">
            <v>UN</v>
          </cell>
          <cell r="F1649" t="str">
            <v>42,72</v>
          </cell>
          <cell r="G1649" t="str">
            <v>42,72</v>
          </cell>
        </row>
        <row r="1650">
          <cell r="A1650">
            <v>1953</v>
          </cell>
          <cell r="B1650" t="str">
            <v>SINAPI-I</v>
          </cell>
          <cell r="C1650">
            <v>1953</v>
          </cell>
          <cell r="D1650" t="str">
            <v>CURVA DE PVC 45 GRAUS, SOLDAVEL, 85 MM, PARA AGUA FRIA PREDIAL (NBR 5648)</v>
          </cell>
          <cell r="E1650" t="str">
            <v>UN</v>
          </cell>
          <cell r="F1650" t="str">
            <v>74,65</v>
          </cell>
          <cell r="G1650" t="str">
            <v>74,65</v>
          </cell>
        </row>
        <row r="1651">
          <cell r="A1651">
            <v>1962</v>
          </cell>
          <cell r="B1651" t="str">
            <v>SINAPI-I</v>
          </cell>
          <cell r="C1651">
            <v>1962</v>
          </cell>
          <cell r="D1651" t="str">
            <v>CURVA DE PVC 90 GRAUS, SOLDAVEL, 110 MM, PARA AGUA FRIA PREDIAL (NBR 5648)</v>
          </cell>
          <cell r="E1651" t="str">
            <v>UN</v>
          </cell>
          <cell r="F1651" t="str">
            <v>244,24</v>
          </cell>
          <cell r="G1651" t="str">
            <v>244,24</v>
          </cell>
        </row>
        <row r="1652">
          <cell r="A1652">
            <v>1955</v>
          </cell>
          <cell r="B1652" t="str">
            <v>SINAPI-I</v>
          </cell>
          <cell r="C1652">
            <v>1955</v>
          </cell>
          <cell r="D1652" t="str">
            <v>CURVA DE PVC 90 GRAUS, SOLDAVEL, 20 MM, PARA AGUA FRIA PREDIAL (NBR 5648)</v>
          </cell>
          <cell r="E1652" t="str">
            <v>UN</v>
          </cell>
          <cell r="F1652" t="str">
            <v>3,23</v>
          </cell>
          <cell r="G1652" t="str">
            <v>3,23</v>
          </cell>
        </row>
        <row r="1653">
          <cell r="A1653">
            <v>1956</v>
          </cell>
          <cell r="B1653" t="str">
            <v>SINAPI-I</v>
          </cell>
          <cell r="C1653">
            <v>1956</v>
          </cell>
          <cell r="D1653" t="str">
            <v>CURVA DE PVC 90 GRAUS, SOLDAVEL, 25 MM, PARA AGUA FRIA PREDIAL (NBR 5648)</v>
          </cell>
          <cell r="E1653" t="str">
            <v>UN</v>
          </cell>
          <cell r="F1653" t="str">
            <v>4,16</v>
          </cell>
          <cell r="G1653" t="str">
            <v>4,16</v>
          </cell>
        </row>
        <row r="1654">
          <cell r="A1654">
            <v>1957</v>
          </cell>
          <cell r="B1654" t="str">
            <v>SINAPI-I</v>
          </cell>
          <cell r="C1654">
            <v>1957</v>
          </cell>
          <cell r="D1654" t="str">
            <v>CURVA DE PVC 90 GRAUS, SOLDAVEL, 32 MM, PARA AGUA FRIA PREDIAL (NBR 5648)</v>
          </cell>
          <cell r="E1654" t="str">
            <v>UN</v>
          </cell>
          <cell r="F1654" t="str">
            <v>9,46</v>
          </cell>
          <cell r="G1654" t="str">
            <v>9,46</v>
          </cell>
        </row>
        <row r="1655">
          <cell r="A1655">
            <v>1958</v>
          </cell>
          <cell r="B1655" t="str">
            <v>SINAPI-I</v>
          </cell>
          <cell r="C1655">
            <v>1958</v>
          </cell>
          <cell r="D1655" t="str">
            <v>CURVA DE PVC 90 GRAUS, SOLDAVEL, 40 MM, PARA AGUA FRIA PREDIAL (NBR 5648)</v>
          </cell>
          <cell r="E1655" t="str">
            <v>UN</v>
          </cell>
          <cell r="F1655" t="str">
            <v>16,81</v>
          </cell>
          <cell r="G1655" t="str">
            <v>16,81</v>
          </cell>
        </row>
        <row r="1656">
          <cell r="A1656">
            <v>1959</v>
          </cell>
          <cell r="B1656" t="str">
            <v>SINAPI-I</v>
          </cell>
          <cell r="C1656">
            <v>1959</v>
          </cell>
          <cell r="D1656" t="str">
            <v>CURVA DE PVC 90 GRAUS, SOLDAVEL, 50 MM, PARA AGUA FRIA PREDIAL (NBR 5648)</v>
          </cell>
          <cell r="E1656" t="str">
            <v>UN</v>
          </cell>
          <cell r="F1656" t="str">
            <v>20,49</v>
          </cell>
          <cell r="G1656" t="str">
            <v>20,49</v>
          </cell>
        </row>
        <row r="1657">
          <cell r="A1657">
            <v>1925</v>
          </cell>
          <cell r="B1657" t="str">
            <v>SINAPI-I</v>
          </cell>
          <cell r="C1657">
            <v>1925</v>
          </cell>
          <cell r="D1657" t="str">
            <v>CURVA DE PVC 90 GRAUS, SOLDAVEL, 60 MM, PARA AGUA FRIA PREDIAL (NBR 5648)</v>
          </cell>
          <cell r="E1657" t="str">
            <v>UN</v>
          </cell>
          <cell r="F1657" t="str">
            <v>50,64</v>
          </cell>
          <cell r="G1657" t="str">
            <v>50,64</v>
          </cell>
        </row>
        <row r="1658">
          <cell r="A1658">
            <v>1960</v>
          </cell>
          <cell r="B1658" t="str">
            <v>SINAPI-I</v>
          </cell>
          <cell r="C1658">
            <v>1960</v>
          </cell>
          <cell r="D1658" t="str">
            <v>CURVA DE PVC 90 GRAUS, SOLDAVEL, 75 MM, PARA AGUA FRIA PREDIAL (NBR 5648)</v>
          </cell>
          <cell r="E1658" t="str">
            <v>UN</v>
          </cell>
          <cell r="F1658" t="str">
            <v>72,00</v>
          </cell>
          <cell r="G1658" t="str">
            <v>72,00</v>
          </cell>
        </row>
        <row r="1659">
          <cell r="A1659">
            <v>1961</v>
          </cell>
          <cell r="B1659" t="str">
            <v>SINAPI-I</v>
          </cell>
          <cell r="C1659">
            <v>1961</v>
          </cell>
          <cell r="D1659" t="str">
            <v>CURVA DE PVC 90 GRAUS, SOLDAVEL, 85 MM, PARA AGUA FRIA PREDIAL (NBR 5648)</v>
          </cell>
          <cell r="E1659" t="str">
            <v>UN</v>
          </cell>
          <cell r="F1659" t="str">
            <v>103,46</v>
          </cell>
          <cell r="G1659" t="str">
            <v>103,46</v>
          </cell>
        </row>
        <row r="1660">
          <cell r="A1660">
            <v>38426</v>
          </cell>
          <cell r="B1660" t="str">
            <v>SINAPI-I</v>
          </cell>
          <cell r="C1660">
            <v>38426</v>
          </cell>
          <cell r="D1660" t="str">
            <v>CURVA DE PVC, 45 GRAUS, SERIE R, DN 100 MM, PARA ESGOTO OU AGUAS PLUVIAIS PREDIAIS</v>
          </cell>
          <cell r="E1660" t="str">
            <v>UN</v>
          </cell>
          <cell r="F1660" t="str">
            <v>34,77</v>
          </cell>
          <cell r="G1660" t="str">
            <v>34,77</v>
          </cell>
        </row>
        <row r="1661">
          <cell r="A1661">
            <v>38423</v>
          </cell>
          <cell r="B1661" t="str">
            <v>SINAPI-I</v>
          </cell>
          <cell r="C1661">
            <v>38423</v>
          </cell>
          <cell r="D1661" t="str">
            <v>CURVA DE PVC, 90 GRAUS, SERIE R, DN 100 MM, PARA ESGOTO OU AGUAS PLUVIAIS PREDIAIS</v>
          </cell>
          <cell r="E1661" t="str">
            <v>UN</v>
          </cell>
          <cell r="F1661" t="str">
            <v>78,87</v>
          </cell>
          <cell r="G1661" t="str">
            <v>78,87</v>
          </cell>
        </row>
        <row r="1662">
          <cell r="A1662">
            <v>38421</v>
          </cell>
          <cell r="B1662" t="str">
            <v>SINAPI-I</v>
          </cell>
          <cell r="C1662">
            <v>38421</v>
          </cell>
          <cell r="D1662" t="str">
            <v>CURVA DE PVC, 90 GRAUS, SERIE R, DN 50 MM, PARA ESGOTO OU AGUAS PLUVIAIS PREDIAIS</v>
          </cell>
          <cell r="E1662" t="str">
            <v>UN</v>
          </cell>
          <cell r="F1662" t="str">
            <v>37,23</v>
          </cell>
          <cell r="G1662" t="str">
            <v>37,23</v>
          </cell>
        </row>
        <row r="1663">
          <cell r="A1663">
            <v>38422</v>
          </cell>
          <cell r="B1663" t="str">
            <v>SINAPI-I</v>
          </cell>
          <cell r="C1663">
            <v>38422</v>
          </cell>
          <cell r="D1663" t="str">
            <v>CURVA DE PVC, 90 GRAUS, SERIE R, DN 75 MM, PARA ESGOTO OU AGUAS PLUVIAIS PREDIAIS</v>
          </cell>
          <cell r="E1663" t="str">
            <v>UN</v>
          </cell>
          <cell r="F1663" t="str">
            <v>54,43</v>
          </cell>
          <cell r="G1663" t="str">
            <v>54,43</v>
          </cell>
        </row>
        <row r="1664">
          <cell r="A1664">
            <v>39866</v>
          </cell>
          <cell r="B1664" t="str">
            <v>SINAPI-I</v>
          </cell>
          <cell r="C1664">
            <v>39866</v>
          </cell>
          <cell r="D1664" t="str">
            <v>CURVA DE TRANSPOSICAO BRONZE/LATAO (REF 736) SEM ANEL DE SOLDA, BOLSA X BOLSA, 15 MM</v>
          </cell>
          <cell r="E1664" t="str">
            <v>UN</v>
          </cell>
          <cell r="F1664" t="str">
            <v>20,98</v>
          </cell>
          <cell r="G1664" t="str">
            <v>20,98</v>
          </cell>
        </row>
        <row r="1665">
          <cell r="A1665">
            <v>39867</v>
          </cell>
          <cell r="B1665" t="str">
            <v>SINAPI-I</v>
          </cell>
          <cell r="C1665">
            <v>39867</v>
          </cell>
          <cell r="D1665" t="str">
            <v>CURVA DE TRANSPOSICAO BRONZE/LATAO (REF 736) SEM ANEL DE SOLDA, BOLSA X BOLSA, 22 MM</v>
          </cell>
          <cell r="E1665" t="str">
            <v>UN</v>
          </cell>
          <cell r="F1665" t="str">
            <v>46,64</v>
          </cell>
          <cell r="G1665" t="str">
            <v>46,64</v>
          </cell>
        </row>
        <row r="1666">
          <cell r="A1666">
            <v>39868</v>
          </cell>
          <cell r="B1666" t="str">
            <v>SINAPI-I</v>
          </cell>
          <cell r="C1666">
            <v>39868</v>
          </cell>
          <cell r="D1666" t="str">
            <v>CURVA DE TRANSPOSICAO BRONZE/LATAO (REF 736) SEM ANEL DE SOLDA, BOLSA X BOLSA, 28 MM</v>
          </cell>
          <cell r="E1666" t="str">
            <v>UN</v>
          </cell>
          <cell r="F1666" t="str">
            <v>84,02</v>
          </cell>
          <cell r="G1666" t="str">
            <v>84,02</v>
          </cell>
        </row>
        <row r="1667">
          <cell r="A1667">
            <v>37999</v>
          </cell>
          <cell r="B1667" t="str">
            <v>SINAPI-I</v>
          </cell>
          <cell r="C1667">
            <v>37999</v>
          </cell>
          <cell r="D1667" t="str">
            <v>CURVA DE TRANSPOSICAO, CPVC, SOLDAVEL, 15 MM</v>
          </cell>
          <cell r="E1667" t="str">
            <v>UN</v>
          </cell>
          <cell r="F1667" t="str">
            <v>5,83</v>
          </cell>
          <cell r="G1667" t="str">
            <v>5,83</v>
          </cell>
        </row>
        <row r="1668">
          <cell r="A1668">
            <v>38000</v>
          </cell>
          <cell r="B1668" t="str">
            <v>SINAPI-I</v>
          </cell>
          <cell r="C1668">
            <v>38000</v>
          </cell>
          <cell r="D1668" t="str">
            <v>CURVA DE TRANSPOSICAO, CPVC, SOLDAVEL, 22 MM</v>
          </cell>
          <cell r="E1668" t="str">
            <v>UN</v>
          </cell>
          <cell r="F1668" t="str">
            <v>7,71</v>
          </cell>
          <cell r="G1668" t="str">
            <v>7,71</v>
          </cell>
        </row>
        <row r="1669">
          <cell r="A1669">
            <v>38129</v>
          </cell>
          <cell r="B1669" t="str">
            <v>SINAPI-I</v>
          </cell>
          <cell r="C1669">
            <v>38129</v>
          </cell>
          <cell r="D1669" t="str">
            <v>CURVA DE TRANSPOSICAO, PVC SOLDAVEL, 20 MM, PARA AGUA FRIA PREDIAL</v>
          </cell>
          <cell r="E1669" t="str">
            <v>UN</v>
          </cell>
          <cell r="F1669" t="str">
            <v>5,60</v>
          </cell>
          <cell r="G1669" t="str">
            <v>5,60</v>
          </cell>
        </row>
        <row r="1670">
          <cell r="A1670">
            <v>38025</v>
          </cell>
          <cell r="B1670" t="str">
            <v>SINAPI-I</v>
          </cell>
          <cell r="C1670">
            <v>38025</v>
          </cell>
          <cell r="D1670" t="str">
            <v>CURVA DE TRANSPOSICAO, PVC, SOLDAVEL, 25 MM, PARA AGUA FRIA PREDIAL</v>
          </cell>
          <cell r="E1670" t="str">
            <v>UN</v>
          </cell>
          <cell r="F1670" t="str">
            <v>9,35</v>
          </cell>
          <cell r="G1670" t="str">
            <v>9,35</v>
          </cell>
        </row>
        <row r="1671">
          <cell r="A1671">
            <v>38026</v>
          </cell>
          <cell r="B1671" t="str">
            <v>SINAPI-I</v>
          </cell>
          <cell r="C1671">
            <v>38026</v>
          </cell>
          <cell r="D1671" t="str">
            <v>CURVA DE TRANSPOSICAO, PVC, SOLDAVEL, 32 MM, PARA AGUA FRIA PREDIAL</v>
          </cell>
          <cell r="E1671" t="str">
            <v>UN</v>
          </cell>
          <cell r="F1671" t="str">
            <v>25,04</v>
          </cell>
          <cell r="G1671" t="str">
            <v>25,04</v>
          </cell>
        </row>
        <row r="1672">
          <cell r="A1672">
            <v>1858</v>
          </cell>
          <cell r="B1672" t="str">
            <v>SINAPI-I</v>
          </cell>
          <cell r="C1672">
            <v>1858</v>
          </cell>
          <cell r="D1672" t="str">
            <v>CURVA LONGA PVC, PB, JE, 45 GRAUS, DN 100 MM, PARA REDE COLETORA ESGOTO (NBR 10569)</v>
          </cell>
          <cell r="E1672" t="str">
            <v>UN</v>
          </cell>
          <cell r="F1672" t="str">
            <v>44,26</v>
          </cell>
          <cell r="G1672" t="str">
            <v>44,26</v>
          </cell>
        </row>
        <row r="1673">
          <cell r="A1673">
            <v>1844</v>
          </cell>
          <cell r="B1673" t="str">
            <v>SINAPI-I</v>
          </cell>
          <cell r="C1673">
            <v>1844</v>
          </cell>
          <cell r="D1673" t="str">
            <v>CURVA LONGA PVC, PB, JE, 45 GRAUS, DN 150 MM, PARA REDE COLETORA ESGOTO (NBR 10569)</v>
          </cell>
          <cell r="E1673" t="str">
            <v>UN</v>
          </cell>
          <cell r="F1673" t="str">
            <v>163,18</v>
          </cell>
          <cell r="G1673" t="str">
            <v>163,18</v>
          </cell>
        </row>
        <row r="1674">
          <cell r="A1674">
            <v>1863</v>
          </cell>
          <cell r="B1674" t="str">
            <v>SINAPI-I</v>
          </cell>
          <cell r="C1674">
            <v>1863</v>
          </cell>
          <cell r="D1674" t="str">
            <v>CURVA LONGA PVC, PB, JE, 90 GRAUS, DN 100 MM, PARA REDE COLETORA ESGOTO (NBR 10569)</v>
          </cell>
          <cell r="E1674" t="str">
            <v>UN</v>
          </cell>
          <cell r="F1674" t="str">
            <v>64,23</v>
          </cell>
          <cell r="G1674" t="str">
            <v>64,23</v>
          </cell>
        </row>
        <row r="1675">
          <cell r="A1675">
            <v>1865</v>
          </cell>
          <cell r="B1675" t="str">
            <v>SINAPI-I</v>
          </cell>
          <cell r="C1675">
            <v>1865</v>
          </cell>
          <cell r="D1675" t="str">
            <v>CURVA LONGA PVC, PB, JE, 90 GRAUS, DN 150 MM, PARA REDE COLETORA ESGOTO (NBR 10569)</v>
          </cell>
          <cell r="E1675" t="str">
            <v>UN</v>
          </cell>
          <cell r="F1675" t="str">
            <v>234,32</v>
          </cell>
          <cell r="G1675" t="str">
            <v>234,32</v>
          </cell>
        </row>
        <row r="1676">
          <cell r="A1676">
            <v>36355</v>
          </cell>
          <cell r="B1676" t="str">
            <v>SINAPI-I</v>
          </cell>
          <cell r="C1676">
            <v>36355</v>
          </cell>
          <cell r="D1676" t="str">
            <v>CURVA PPR 90 GRAUS, DN 20 MM, PARA AGUA QUENTE PREDIAL</v>
          </cell>
          <cell r="E1676" t="str">
            <v>UN</v>
          </cell>
          <cell r="F1676" t="str">
            <v>8,14</v>
          </cell>
          <cell r="G1676" t="str">
            <v>8,14</v>
          </cell>
        </row>
        <row r="1677">
          <cell r="A1677">
            <v>36356</v>
          </cell>
          <cell r="B1677" t="str">
            <v>SINAPI-I</v>
          </cell>
          <cell r="C1677">
            <v>36356</v>
          </cell>
          <cell r="D1677" t="str">
            <v>CURVA PPR 90 GRAUS, DN 25 MM, PARA AGUA QUENTE PREDIAL</v>
          </cell>
          <cell r="E1677" t="str">
            <v>UN</v>
          </cell>
          <cell r="F1677" t="str">
            <v>13,68</v>
          </cell>
          <cell r="G1677" t="str">
            <v>13,68</v>
          </cell>
        </row>
        <row r="1678">
          <cell r="A1678">
            <v>1932</v>
          </cell>
          <cell r="B1678" t="str">
            <v>SINAPI-I</v>
          </cell>
          <cell r="C1678">
            <v>1932</v>
          </cell>
          <cell r="D1678" t="str">
            <v>CURVA PVC CURTA 90 G, DN 50 MM, PARA ESGOTO PREDIAL</v>
          </cell>
          <cell r="E1678" t="str">
            <v>UN</v>
          </cell>
          <cell r="F1678" t="str">
            <v>13,44</v>
          </cell>
          <cell r="G1678" t="str">
            <v>13,44</v>
          </cell>
        </row>
        <row r="1679">
          <cell r="A1679">
            <v>1933</v>
          </cell>
          <cell r="B1679" t="str">
            <v>SINAPI-I</v>
          </cell>
          <cell r="C1679">
            <v>1933</v>
          </cell>
          <cell r="D1679" t="str">
            <v>CURVA PVC CURTA 90 GRAUS, DN 40 MM, PARA ESGOTO PREDIAL</v>
          </cell>
          <cell r="E1679" t="str">
            <v>UN</v>
          </cell>
          <cell r="F1679" t="str">
            <v>5,91</v>
          </cell>
          <cell r="G1679" t="str">
            <v>5,91</v>
          </cell>
        </row>
        <row r="1680">
          <cell r="A1680">
            <v>1951</v>
          </cell>
          <cell r="B1680" t="str">
            <v>SINAPI-I</v>
          </cell>
          <cell r="C1680">
            <v>1951</v>
          </cell>
          <cell r="D1680" t="str">
            <v>CURVA PVC CURTA 90 GRAUS, DN 75 MM, PARA ESGOTO PREDIAL</v>
          </cell>
          <cell r="E1680" t="str">
            <v>UN</v>
          </cell>
          <cell r="F1680" t="str">
            <v>26,28</v>
          </cell>
          <cell r="G1680" t="str">
            <v>26,28</v>
          </cell>
        </row>
        <row r="1681">
          <cell r="A1681">
            <v>1966</v>
          </cell>
          <cell r="B1681" t="str">
            <v>SINAPI-I</v>
          </cell>
          <cell r="C1681">
            <v>1966</v>
          </cell>
          <cell r="D1681" t="str">
            <v>CURVA PVC CURTA 90 GRAUS, 100 MM, PARA ESGOTO PREDIAL</v>
          </cell>
          <cell r="E1681" t="str">
            <v>UN</v>
          </cell>
          <cell r="F1681" t="str">
            <v>30,24</v>
          </cell>
          <cell r="G1681" t="str">
            <v>30,24</v>
          </cell>
        </row>
        <row r="1682">
          <cell r="A1682">
            <v>1952</v>
          </cell>
          <cell r="B1682" t="str">
            <v>SINAPI-I</v>
          </cell>
          <cell r="C1682">
            <v>1952</v>
          </cell>
          <cell r="D1682" t="str">
            <v>CURVA PVC LEVE, 90 GRAUS, COM PONTA E BOLSA LISA, DN 150 MM</v>
          </cell>
          <cell r="E1682" t="str">
            <v>UN</v>
          </cell>
          <cell r="F1682" t="str">
            <v>113,55</v>
          </cell>
          <cell r="G1682" t="str">
            <v>113,55</v>
          </cell>
        </row>
        <row r="1683">
          <cell r="A1683">
            <v>20104</v>
          </cell>
          <cell r="B1683" t="str">
            <v>SINAPI-I</v>
          </cell>
          <cell r="C1683">
            <v>20104</v>
          </cell>
          <cell r="D1683" t="str">
            <v>CURVA PVC LEVE, 90 GRAUS, COM PONTA E BOLSA LISA, DN 250 MM</v>
          </cell>
          <cell r="E1683" t="str">
            <v>UN</v>
          </cell>
          <cell r="F1683" t="str">
            <v>839,05</v>
          </cell>
          <cell r="G1683" t="str">
            <v>839,05</v>
          </cell>
        </row>
        <row r="1684">
          <cell r="A1684">
            <v>20105</v>
          </cell>
          <cell r="B1684" t="str">
            <v>SINAPI-I</v>
          </cell>
          <cell r="C1684">
            <v>20105</v>
          </cell>
          <cell r="D1684" t="str">
            <v>CURVA PVC LEVE, 90 GRAUS, COM PONTA E BOLSA LISA, DN 300 MM</v>
          </cell>
          <cell r="E1684" t="str">
            <v>UN</v>
          </cell>
          <cell r="F1684" t="str">
            <v>1.306,89</v>
          </cell>
          <cell r="G1684" t="str">
            <v>1.306,89</v>
          </cell>
        </row>
        <row r="1685">
          <cell r="A1685">
            <v>1965</v>
          </cell>
          <cell r="B1685" t="str">
            <v>SINAPI-I</v>
          </cell>
          <cell r="C1685">
            <v>1965</v>
          </cell>
          <cell r="D1685" t="str">
            <v>CURVA PVC LONGA 45 GRAUS, 100 MM, PARA ESGOTO PREDIAL</v>
          </cell>
          <cell r="E1685" t="str">
            <v>UN</v>
          </cell>
          <cell r="F1685" t="str">
            <v>61,30</v>
          </cell>
          <cell r="G1685" t="str">
            <v>61,30</v>
          </cell>
        </row>
        <row r="1686">
          <cell r="A1686">
            <v>10765</v>
          </cell>
          <cell r="B1686" t="str">
            <v>SINAPI-I</v>
          </cell>
          <cell r="C1686">
            <v>10765</v>
          </cell>
          <cell r="D1686" t="str">
            <v>CURVA PVC LONGA 45G, DN 50 MM, PARA ESGOTO PREDIAL</v>
          </cell>
          <cell r="E1686" t="str">
            <v>UN</v>
          </cell>
          <cell r="F1686" t="str">
            <v>15,49</v>
          </cell>
          <cell r="G1686" t="str">
            <v>15,49</v>
          </cell>
        </row>
        <row r="1687">
          <cell r="A1687">
            <v>10767</v>
          </cell>
          <cell r="B1687" t="str">
            <v>SINAPI-I</v>
          </cell>
          <cell r="C1687">
            <v>10767</v>
          </cell>
          <cell r="D1687" t="str">
            <v>CURVA PVC LONGA 45G, DN 75 MM, PARA ESGOTO PREDIAL</v>
          </cell>
          <cell r="E1687" t="str">
            <v>UN</v>
          </cell>
          <cell r="F1687" t="str">
            <v>50,77</v>
          </cell>
          <cell r="G1687" t="str">
            <v>50,77</v>
          </cell>
        </row>
        <row r="1688">
          <cell r="A1688">
            <v>1970</v>
          </cell>
          <cell r="B1688" t="str">
            <v>SINAPI-I</v>
          </cell>
          <cell r="C1688">
            <v>1970</v>
          </cell>
          <cell r="D1688" t="str">
            <v>CURVA PVC LONGA 90 GRAUS, 100 MM, PARA ESGOTO PREDIAL</v>
          </cell>
          <cell r="E1688" t="str">
            <v>UN</v>
          </cell>
          <cell r="F1688" t="str">
            <v>63,63</v>
          </cell>
          <cell r="G1688" t="str">
            <v>63,63</v>
          </cell>
        </row>
        <row r="1689">
          <cell r="A1689">
            <v>1967</v>
          </cell>
          <cell r="B1689" t="str">
            <v>SINAPI-I</v>
          </cell>
          <cell r="C1689">
            <v>1967</v>
          </cell>
          <cell r="D1689" t="str">
            <v>CURVA PVC LONGA 90 GRAUS, 40 MM, PARA ESGOTO PREDIAL</v>
          </cell>
          <cell r="E1689" t="str">
            <v>UN</v>
          </cell>
          <cell r="F1689" t="str">
            <v>7,08</v>
          </cell>
          <cell r="G1689" t="str">
            <v>7,08</v>
          </cell>
        </row>
        <row r="1690">
          <cell r="A1690">
            <v>1968</v>
          </cell>
          <cell r="B1690" t="str">
            <v>SINAPI-I</v>
          </cell>
          <cell r="C1690">
            <v>1968</v>
          </cell>
          <cell r="D1690" t="str">
            <v>CURVA PVC LONGA 90 GRAUS, 50 MM, PARA ESGOTO PREDIAL</v>
          </cell>
          <cell r="E1690" t="str">
            <v>UN</v>
          </cell>
          <cell r="F1690" t="str">
            <v>14,83</v>
          </cell>
          <cell r="G1690" t="str">
            <v>14,83</v>
          </cell>
        </row>
        <row r="1691">
          <cell r="A1691">
            <v>1969</v>
          </cell>
          <cell r="B1691" t="str">
            <v>SINAPI-I</v>
          </cell>
          <cell r="C1691">
            <v>1969</v>
          </cell>
          <cell r="D1691" t="str">
            <v>CURVA PVC LONGA 90 GRAUS, 75 MM, PARA ESGOTO PREDIAL</v>
          </cell>
          <cell r="E1691" t="str">
            <v>UN</v>
          </cell>
          <cell r="F1691" t="str">
            <v>43,64</v>
          </cell>
          <cell r="G1691" t="str">
            <v>43,64</v>
          </cell>
        </row>
        <row r="1692">
          <cell r="A1692">
            <v>1839</v>
          </cell>
          <cell r="B1692" t="str">
            <v>SINAPI-I</v>
          </cell>
          <cell r="C1692">
            <v>1839</v>
          </cell>
          <cell r="D1692" t="str">
            <v>CURVA PVC PBA, JE, PB, 22 GRAUS, DN 100 / DE 110 MM, PARA REDE AGUA (NBR 10351)</v>
          </cell>
          <cell r="E1692" t="str">
            <v>UN</v>
          </cell>
          <cell r="F1692" t="str">
            <v>172,55</v>
          </cell>
          <cell r="G1692" t="str">
            <v>172,55</v>
          </cell>
        </row>
        <row r="1693">
          <cell r="A1693">
            <v>1835</v>
          </cell>
          <cell r="B1693" t="str">
            <v>SINAPI-I</v>
          </cell>
          <cell r="C1693">
            <v>1835</v>
          </cell>
          <cell r="D1693" t="str">
            <v>CURVA PVC PBA, JE, PB, 22 GRAUS, DN 50 / DE 60 MM, PARA REDE AGUA (NBR 10351)</v>
          </cell>
          <cell r="E1693" t="str">
            <v>UN</v>
          </cell>
          <cell r="F1693" t="str">
            <v>36,68</v>
          </cell>
          <cell r="G1693" t="str">
            <v>36,68</v>
          </cell>
        </row>
        <row r="1694">
          <cell r="A1694">
            <v>1823</v>
          </cell>
          <cell r="B1694" t="str">
            <v>SINAPI-I</v>
          </cell>
          <cell r="C1694">
            <v>1823</v>
          </cell>
          <cell r="D1694" t="str">
            <v>CURVA PVC PBA, JE, PB, 22 GRAUS, DN 75 / DE 85 MM, PARA REDE AGUA (NBR 10351)</v>
          </cell>
          <cell r="E1694" t="str">
            <v>UN</v>
          </cell>
          <cell r="F1694" t="str">
            <v>70,93</v>
          </cell>
          <cell r="G1694" t="str">
            <v>70,93</v>
          </cell>
        </row>
        <row r="1695">
          <cell r="A1695">
            <v>1827</v>
          </cell>
          <cell r="B1695" t="str">
            <v>SINAPI-I</v>
          </cell>
          <cell r="C1695">
            <v>1827</v>
          </cell>
          <cell r="D1695" t="str">
            <v>CURVA PVC PBA, JE, PB, 45 GRAUS, DN 100 / DE 110 MM, PARA REDE AGUA (NBR 10351)</v>
          </cell>
          <cell r="E1695" t="str">
            <v>UN</v>
          </cell>
          <cell r="F1695" t="str">
            <v>170,87</v>
          </cell>
          <cell r="G1695" t="str">
            <v>170,87</v>
          </cell>
        </row>
        <row r="1696">
          <cell r="A1696">
            <v>1831</v>
          </cell>
          <cell r="B1696" t="str">
            <v>SINAPI-I</v>
          </cell>
          <cell r="C1696">
            <v>1831</v>
          </cell>
          <cell r="D1696" t="str">
            <v>CURVA PVC PBA, JE, PB, 45 GRAUS, DN 50 / DE 60 MM, PARA REDE AGUA (NBR 10351)</v>
          </cell>
          <cell r="E1696" t="str">
            <v>UN</v>
          </cell>
          <cell r="F1696" t="str">
            <v>37,30</v>
          </cell>
          <cell r="G1696" t="str">
            <v>37,30</v>
          </cell>
        </row>
        <row r="1697">
          <cell r="A1697">
            <v>1825</v>
          </cell>
          <cell r="B1697" t="str">
            <v>SINAPI-I</v>
          </cell>
          <cell r="C1697">
            <v>1825</v>
          </cell>
          <cell r="D1697" t="str">
            <v>CURVA PVC PBA, JE, PB, 45 GRAUS, DN 75 / DE 85 MM, PARA REDE AGUA (NBR 10351)</v>
          </cell>
          <cell r="E1697" t="str">
            <v>UN</v>
          </cell>
          <cell r="F1697" t="str">
            <v>92,06</v>
          </cell>
          <cell r="G1697" t="str">
            <v>92,06</v>
          </cell>
        </row>
        <row r="1698">
          <cell r="A1698">
            <v>1828</v>
          </cell>
          <cell r="B1698" t="str">
            <v>SINAPI-I</v>
          </cell>
          <cell r="C1698">
            <v>1828</v>
          </cell>
          <cell r="D1698" t="str">
            <v>CURVA PVC PBA, JE, PB, 90 GRAUS, DN 100 / DE 110 MM, PARA REDE AGUA (NBR 10351)</v>
          </cell>
          <cell r="E1698" t="str">
            <v>UN</v>
          </cell>
          <cell r="F1698" t="str">
            <v>208,52</v>
          </cell>
          <cell r="G1698" t="str">
            <v>208,52</v>
          </cell>
        </row>
        <row r="1699">
          <cell r="A1699">
            <v>1845</v>
          </cell>
          <cell r="B1699" t="str">
            <v>SINAPI-I</v>
          </cell>
          <cell r="C1699">
            <v>1845</v>
          </cell>
          <cell r="D1699" t="str">
            <v>CURVA PVC PBA, JE, PB, 90 GRAUS, DN 50 / DE 60 MM, PARA REDE AGUA (NBR 10351)</v>
          </cell>
          <cell r="E1699" t="str">
            <v>UN</v>
          </cell>
          <cell r="F1699" t="str">
            <v>46,75</v>
          </cell>
          <cell r="G1699" t="str">
            <v>46,75</v>
          </cell>
        </row>
        <row r="1700">
          <cell r="A1700">
            <v>1824</v>
          </cell>
          <cell r="B1700" t="str">
            <v>SINAPI-I</v>
          </cell>
          <cell r="C1700">
            <v>1824</v>
          </cell>
          <cell r="D1700" t="str">
            <v>CURVA PVC PBA, JE, PB, 90 GRAUS, DN 75 / DE 85 MM, PARA REDE AGUA (NBR 10351)</v>
          </cell>
          <cell r="E1700" t="str">
            <v>UN</v>
          </cell>
          <cell r="F1700" t="str">
            <v>110,36</v>
          </cell>
          <cell r="G1700" t="str">
            <v>110,36</v>
          </cell>
        </row>
        <row r="1701">
          <cell r="A1701">
            <v>1941</v>
          </cell>
          <cell r="B1701" t="str">
            <v>SINAPI-I</v>
          </cell>
          <cell r="C1701">
            <v>1941</v>
          </cell>
          <cell r="D1701" t="str">
            <v>CURVA PVC 90 GRAUS, ROSCAVEL, 1 1/2",  AGUA FRIA PREDIAL</v>
          </cell>
          <cell r="E1701" t="str">
            <v>UN</v>
          </cell>
          <cell r="F1701" t="str">
            <v>36,10</v>
          </cell>
          <cell r="G1701" t="str">
            <v>36,10</v>
          </cell>
        </row>
        <row r="1702">
          <cell r="A1702">
            <v>1940</v>
          </cell>
          <cell r="B1702" t="str">
            <v>SINAPI-I</v>
          </cell>
          <cell r="C1702">
            <v>1940</v>
          </cell>
          <cell r="D1702" t="str">
            <v>CURVA PVC 90 GRAUS, ROSCAVEL, 1 1/4",  AGUA FRIA PREDIAL</v>
          </cell>
          <cell r="E1702" t="str">
            <v>UN</v>
          </cell>
          <cell r="F1702" t="str">
            <v>27,28</v>
          </cell>
          <cell r="G1702" t="str">
            <v>27,28</v>
          </cell>
        </row>
        <row r="1703">
          <cell r="A1703">
            <v>1937</v>
          </cell>
          <cell r="B1703" t="str">
            <v>SINAPI-I</v>
          </cell>
          <cell r="C1703">
            <v>1937</v>
          </cell>
          <cell r="D1703" t="str">
            <v>CURVA PVC 90 GRAUS, ROSCAVEL, 1/2",  AGUA FRIA PREDIAL</v>
          </cell>
          <cell r="E1703" t="str">
            <v>UN</v>
          </cell>
          <cell r="F1703" t="str">
            <v>5,66</v>
          </cell>
          <cell r="G1703" t="str">
            <v>5,66</v>
          </cell>
        </row>
        <row r="1704">
          <cell r="A1704">
            <v>1939</v>
          </cell>
          <cell r="B1704" t="str">
            <v>SINAPI-I</v>
          </cell>
          <cell r="C1704">
            <v>1939</v>
          </cell>
          <cell r="D1704" t="str">
            <v>CURVA PVC 90 GRAUS, ROSCAVEL, 1",  AGUA FRIA PREDIAL</v>
          </cell>
          <cell r="E1704" t="str">
            <v>UN</v>
          </cell>
          <cell r="F1704" t="str">
            <v>11,22</v>
          </cell>
          <cell r="G1704" t="str">
            <v>11,22</v>
          </cell>
        </row>
        <row r="1705">
          <cell r="A1705">
            <v>1942</v>
          </cell>
          <cell r="B1705" t="str">
            <v>SINAPI-I</v>
          </cell>
          <cell r="C1705">
            <v>1942</v>
          </cell>
          <cell r="D1705" t="str">
            <v>CURVA PVC 90 GRAUS, ROSCAVEL, 2",  AGUA FRIA PREDIAL</v>
          </cell>
          <cell r="E1705" t="str">
            <v>UN</v>
          </cell>
          <cell r="F1705" t="str">
            <v>51,51</v>
          </cell>
          <cell r="G1705" t="str">
            <v>51,51</v>
          </cell>
        </row>
        <row r="1706">
          <cell r="A1706">
            <v>1938</v>
          </cell>
          <cell r="B1706" t="str">
            <v>SINAPI-I</v>
          </cell>
          <cell r="C1706">
            <v>1938</v>
          </cell>
          <cell r="D1706" t="str">
            <v>CURVA PVC 90 GRAUS, ROSCAVEL, 3/4",  AGUA FRIA PREDIAL</v>
          </cell>
          <cell r="E1706" t="str">
            <v>UN</v>
          </cell>
          <cell r="F1706" t="str">
            <v>7,17</v>
          </cell>
          <cell r="G1706" t="str">
            <v>7,17</v>
          </cell>
        </row>
        <row r="1707">
          <cell r="A1707">
            <v>42692</v>
          </cell>
          <cell r="B1707" t="str">
            <v>SINAPI-I</v>
          </cell>
          <cell r="C1707">
            <v>42692</v>
          </cell>
          <cell r="D1707" t="str">
            <v>CURVA PVC, BB, JE, 45 GRAUS, DN 200 MM, PARA TUBO CORRUGADO E/OU LISO, REDE COLETORA ESGOTO (NBR 10569)</v>
          </cell>
          <cell r="E1707" t="str">
            <v>UN</v>
          </cell>
          <cell r="F1707" t="str">
            <v>519,88</v>
          </cell>
          <cell r="G1707" t="str">
            <v>519,88</v>
          </cell>
        </row>
        <row r="1708">
          <cell r="A1708">
            <v>42693</v>
          </cell>
          <cell r="B1708" t="str">
            <v>SINAPI-I</v>
          </cell>
          <cell r="C1708">
            <v>42693</v>
          </cell>
          <cell r="D1708" t="str">
            <v>CURVA PVC, BB, JE, 45 GRAUS, DN 250 MM, PARA TUBO CORRUGADO E/OU LISO, REDE COLETORA ESGOTO (NBR 10569)</v>
          </cell>
          <cell r="E1708" t="str">
            <v>UN</v>
          </cell>
          <cell r="F1708" t="str">
            <v>855,17</v>
          </cell>
          <cell r="G1708" t="str">
            <v>855,17</v>
          </cell>
        </row>
        <row r="1709">
          <cell r="A1709">
            <v>42695</v>
          </cell>
          <cell r="B1709" t="str">
            <v>SINAPI-I</v>
          </cell>
          <cell r="C1709">
            <v>42695</v>
          </cell>
          <cell r="D1709" t="str">
            <v>CURVA PVC, BB, JE, 90 GRAUS, DN 200 MM, PARA TUBO CORRUGADO E/OU LISO, REDE COLETORA ESGOTO (NBR 10569)</v>
          </cell>
          <cell r="E1709" t="str">
            <v>UN</v>
          </cell>
          <cell r="F1709" t="str">
            <v>650,23</v>
          </cell>
          <cell r="G1709" t="str">
            <v>650,23</v>
          </cell>
        </row>
        <row r="1710">
          <cell r="A1710">
            <v>42694</v>
          </cell>
          <cell r="B1710" t="str">
            <v>SINAPI-I</v>
          </cell>
          <cell r="C1710">
            <v>42694</v>
          </cell>
          <cell r="D1710" t="str">
            <v>CURVA PVC, BB, JE, 90 GRAUS, DN 250 MM, PARA TUBO CORRUGADO E/OU LISO, REDE COLETORA ESGOTO (NBR 10569)</v>
          </cell>
          <cell r="E1710" t="str">
            <v>UN</v>
          </cell>
          <cell r="F1710" t="str">
            <v>961,28</v>
          </cell>
          <cell r="G1710" t="str">
            <v>961,28</v>
          </cell>
        </row>
        <row r="1711">
          <cell r="A1711">
            <v>20097</v>
          </cell>
          <cell r="B1711" t="str">
            <v>SINAPI-I</v>
          </cell>
          <cell r="C1711">
            <v>20097</v>
          </cell>
          <cell r="D1711" t="str">
            <v>CURVA PVC, SERIE R, 87.30 GRAUS, CURTA, 100 MM, PARA ESGOTO OU AGUAS PLUVIAIS PREDIAIS (PARA PE-DE-COLUNA)</v>
          </cell>
          <cell r="E1711" t="str">
            <v>UN</v>
          </cell>
          <cell r="F1711" t="str">
            <v>60,11</v>
          </cell>
          <cell r="G1711" t="str">
            <v>60,11</v>
          </cell>
        </row>
        <row r="1712">
          <cell r="A1712">
            <v>20098</v>
          </cell>
          <cell r="B1712" t="str">
            <v>SINAPI-I</v>
          </cell>
          <cell r="C1712">
            <v>20098</v>
          </cell>
          <cell r="D1712" t="str">
            <v>CURVA PVC, SERIE R, 87.30 GRAUS, CURTA, 150 MM, PARA ESGOTO OU AGUAS PLUVIAIS PREDIAIS (PARA PE-DE-COLUNA)</v>
          </cell>
          <cell r="E1712" t="str">
            <v>UN</v>
          </cell>
          <cell r="F1712" t="str">
            <v>202,67</v>
          </cell>
          <cell r="G1712" t="str">
            <v>202,67</v>
          </cell>
        </row>
        <row r="1713">
          <cell r="A1713">
            <v>20096</v>
          </cell>
          <cell r="B1713" t="str">
            <v>SINAPI-I</v>
          </cell>
          <cell r="C1713">
            <v>20096</v>
          </cell>
          <cell r="D1713" t="str">
            <v>CURVA PVC, SERIE R, 87.30 GRAUS, CURTA, 75 MM, PARA ESGOTO OU AGUAS PLUVIAIS PREDIAIS (PARA PE-DE-COLUNA)</v>
          </cell>
          <cell r="E1713" t="str">
            <v>UN</v>
          </cell>
          <cell r="F1713" t="str">
            <v>39,33</v>
          </cell>
          <cell r="G1713" t="str">
            <v>39,33</v>
          </cell>
        </row>
        <row r="1714">
          <cell r="A1714">
            <v>1964</v>
          </cell>
          <cell r="B1714" t="str">
            <v>SINAPI-I</v>
          </cell>
          <cell r="C1714">
            <v>1964</v>
          </cell>
          <cell r="D1714" t="str">
            <v>CURVA PVC, 45 GRAUS, CURTA, PB, DN 100 MM, PARA ESGOTO PREDIAL</v>
          </cell>
          <cell r="E1714" t="str">
            <v>UN</v>
          </cell>
          <cell r="F1714" t="str">
            <v>36,35</v>
          </cell>
          <cell r="G1714" t="str">
            <v>36,35</v>
          </cell>
        </row>
        <row r="1715">
          <cell r="A1715">
            <v>1880</v>
          </cell>
          <cell r="B1715" t="str">
            <v>SINAPI-I</v>
          </cell>
          <cell r="C1715">
            <v>1880</v>
          </cell>
          <cell r="D1715" t="str">
            <v>CURVA 135 GRAUS, DE PVC RIGIDO ROSCAVEL, DE 1", PARA ELETRODUTO</v>
          </cell>
          <cell r="E1715" t="str">
            <v>UN</v>
          </cell>
          <cell r="F1715" t="str">
            <v>3,77</v>
          </cell>
          <cell r="G1715" t="str">
            <v>3,77</v>
          </cell>
        </row>
        <row r="1716">
          <cell r="A1716">
            <v>39274</v>
          </cell>
          <cell r="B1716" t="str">
            <v>SINAPI-I</v>
          </cell>
          <cell r="C1716">
            <v>39274</v>
          </cell>
          <cell r="D1716" t="str">
            <v>CURVA 135 GRAUS, DE PVC RIGIDO ROSCAVEL, DE 3/4", PARA ELETRODUTO</v>
          </cell>
          <cell r="E1716" t="str">
            <v>UN</v>
          </cell>
          <cell r="F1716" t="str">
            <v>2,93</v>
          </cell>
          <cell r="G1716" t="str">
            <v>2,93</v>
          </cell>
        </row>
        <row r="1717">
          <cell r="A1717">
            <v>2628</v>
          </cell>
          <cell r="B1717" t="str">
            <v>SINAPI-I</v>
          </cell>
          <cell r="C1717">
            <v>2628</v>
          </cell>
          <cell r="D1717" t="str">
            <v>CURVA 135 GRAUS, PARA ELETRODUTO, EM ACO GALVANIZADO ELETROLITICO, DIAMETRO DE 100 MM (4")</v>
          </cell>
          <cell r="E1717" t="str">
            <v>UN</v>
          </cell>
          <cell r="F1717" t="str">
            <v>254,93</v>
          </cell>
          <cell r="G1717" t="str">
            <v>254,93</v>
          </cell>
        </row>
        <row r="1718">
          <cell r="A1718">
            <v>2622</v>
          </cell>
          <cell r="B1718" t="str">
            <v>SINAPI-I</v>
          </cell>
          <cell r="C1718">
            <v>2622</v>
          </cell>
          <cell r="D1718" t="str">
            <v>CURVA 135 GRAUS, PARA ELETRODUTO, EM ACO GALVANIZADO ELETROLITICO, DIAMETRO DE 15 MM (1/2")</v>
          </cell>
          <cell r="E1718" t="str">
            <v>UN</v>
          </cell>
          <cell r="F1718" t="str">
            <v>6,05</v>
          </cell>
          <cell r="G1718" t="str">
            <v>6,05</v>
          </cell>
        </row>
        <row r="1719">
          <cell r="A1719">
            <v>2623</v>
          </cell>
          <cell r="B1719" t="str">
            <v>SINAPI-I</v>
          </cell>
          <cell r="C1719">
            <v>2623</v>
          </cell>
          <cell r="D1719" t="str">
            <v>CURVA 135 GRAUS, PARA ELETRODUTO, EM ACO GALVANIZADO ELETROLITICO, DIAMETRO DE 20 MM (3/4")</v>
          </cell>
          <cell r="E1719" t="str">
            <v>UN</v>
          </cell>
          <cell r="F1719" t="str">
            <v>7,28</v>
          </cell>
          <cell r="G1719" t="str">
            <v>7,28</v>
          </cell>
        </row>
        <row r="1720">
          <cell r="A1720">
            <v>2624</v>
          </cell>
          <cell r="B1720" t="str">
            <v>SINAPI-I</v>
          </cell>
          <cell r="C1720">
            <v>2624</v>
          </cell>
          <cell r="D1720" t="str">
            <v>CURVA 135 GRAUS, PARA ELETRODUTO, EM ACO GALVANIZADO ELETROLITICO, DIAMETRO DE 25 MM (1")</v>
          </cell>
          <cell r="E1720" t="str">
            <v>UN</v>
          </cell>
          <cell r="F1720" t="str">
            <v>11,59</v>
          </cell>
          <cell r="G1720" t="str">
            <v>11,59</v>
          </cell>
        </row>
        <row r="1721">
          <cell r="A1721">
            <v>2625</v>
          </cell>
          <cell r="B1721" t="str">
            <v>SINAPI-I</v>
          </cell>
          <cell r="C1721">
            <v>2625</v>
          </cell>
          <cell r="D1721" t="str">
            <v>CURVA 135 GRAUS, PARA ELETRODUTO, EM ACO GALVANIZADO ELETROLITICO, DIAMETRO DE 32 MM (1 1/4")</v>
          </cell>
          <cell r="E1721" t="str">
            <v>UN</v>
          </cell>
          <cell r="F1721" t="str">
            <v>24,46</v>
          </cell>
          <cell r="G1721" t="str">
            <v>24,46</v>
          </cell>
        </row>
        <row r="1722">
          <cell r="A1722">
            <v>2626</v>
          </cell>
          <cell r="B1722" t="str">
            <v>SINAPI-I</v>
          </cell>
          <cell r="C1722">
            <v>2626</v>
          </cell>
          <cell r="D1722" t="str">
            <v>CURVA 135 GRAUS, PARA ELETRODUTO, EM ACO GALVANIZADO ELETROLITICO, DIAMETRO DE 40 MM (1 1/2")</v>
          </cell>
          <cell r="E1722" t="str">
            <v>UN</v>
          </cell>
          <cell r="F1722" t="str">
            <v>35,84</v>
          </cell>
          <cell r="G1722" t="str">
            <v>35,84</v>
          </cell>
        </row>
        <row r="1723">
          <cell r="A1723">
            <v>2630</v>
          </cell>
          <cell r="B1723" t="str">
            <v>SINAPI-I</v>
          </cell>
          <cell r="C1723">
            <v>2630</v>
          </cell>
          <cell r="D1723" t="str">
            <v>CURVA 135 GRAUS, PARA ELETRODUTO, EM ACO GALVANIZADO ELETROLITICO, DIAMETRO DE 50 MM (2")</v>
          </cell>
          <cell r="E1723" t="str">
            <v>UN</v>
          </cell>
          <cell r="F1723" t="str">
            <v>54,51</v>
          </cell>
          <cell r="G1723" t="str">
            <v>54,51</v>
          </cell>
        </row>
        <row r="1724">
          <cell r="A1724">
            <v>2627</v>
          </cell>
          <cell r="B1724" t="str">
            <v>SINAPI-I</v>
          </cell>
          <cell r="C1724">
            <v>2627</v>
          </cell>
          <cell r="D1724" t="str">
            <v>CURVA 135 GRAUS, PARA ELETRODUTO, EM ACO GALVANIZADO ELETROLITICO, DIAMETRO DE 65 MM (2 1/2")</v>
          </cell>
          <cell r="E1724" t="str">
            <v>UN</v>
          </cell>
          <cell r="F1724" t="str">
            <v>96,02</v>
          </cell>
          <cell r="G1724" t="str">
            <v>96,02</v>
          </cell>
        </row>
        <row r="1725">
          <cell r="A1725">
            <v>2629</v>
          </cell>
          <cell r="B1725" t="str">
            <v>SINAPI-I</v>
          </cell>
          <cell r="C1725">
            <v>2629</v>
          </cell>
          <cell r="D1725" t="str">
            <v>CURVA 135 GRAUS, PARA ELETRODUTO, EM ACO GALVANIZADO ELETROLITICO, DIAMETRO DE 80 MM (3")</v>
          </cell>
          <cell r="E1725" t="str">
            <v>UN</v>
          </cell>
          <cell r="F1725" t="str">
            <v>129,87</v>
          </cell>
          <cell r="G1725" t="str">
            <v>129,87</v>
          </cell>
        </row>
        <row r="1726">
          <cell r="A1726">
            <v>12033</v>
          </cell>
          <cell r="B1726" t="str">
            <v>SINAPI-I</v>
          </cell>
          <cell r="C1726">
            <v>12033</v>
          </cell>
          <cell r="D1726" t="str">
            <v>CURVA 180 GRAUS, DE PVC RIGIDO ROSCAVEL, DE 1 1/2", PARA ELETRODUTO</v>
          </cell>
          <cell r="E1726" t="str">
            <v>UN</v>
          </cell>
          <cell r="F1726" t="str">
            <v>12,05</v>
          </cell>
          <cell r="G1726" t="str">
            <v>12,05</v>
          </cell>
        </row>
        <row r="1727">
          <cell r="A1727">
            <v>40408</v>
          </cell>
          <cell r="B1727" t="str">
            <v>SINAPI-I</v>
          </cell>
          <cell r="C1727">
            <v>40408</v>
          </cell>
          <cell r="D1727" t="str">
            <v>CURVA 180 GRAUS, DE PVC RIGIDO ROSCAVEL, DE 1 1/4", PARA ELETRODUTO</v>
          </cell>
          <cell r="E1727" t="str">
            <v>UN</v>
          </cell>
          <cell r="F1727" t="str">
            <v>7,91</v>
          </cell>
          <cell r="G1727" t="str">
            <v>7,91</v>
          </cell>
        </row>
        <row r="1728">
          <cell r="A1728">
            <v>40409</v>
          </cell>
          <cell r="B1728" t="str">
            <v>SINAPI-I</v>
          </cell>
          <cell r="C1728">
            <v>40409</v>
          </cell>
          <cell r="D1728" t="str">
            <v>CURVA 180 GRAUS, DE PVC RIGIDO ROSCAVEL, DE 1/2", PARA ELETRODUTO</v>
          </cell>
          <cell r="E1728" t="str">
            <v>UN</v>
          </cell>
          <cell r="F1728" t="str">
            <v>2,80</v>
          </cell>
          <cell r="G1728" t="str">
            <v>2,80</v>
          </cell>
        </row>
        <row r="1729">
          <cell r="A1729">
            <v>39276</v>
          </cell>
          <cell r="B1729" t="str">
            <v>SINAPI-I</v>
          </cell>
          <cell r="C1729">
            <v>39276</v>
          </cell>
          <cell r="D1729" t="str">
            <v>CURVA 180 GRAUS, DE PVC RIGIDO ROSCAVEL, DE 1", PARA ELETRODUTO</v>
          </cell>
          <cell r="E1729" t="str">
            <v>UN</v>
          </cell>
          <cell r="F1729" t="str">
            <v>7,13</v>
          </cell>
          <cell r="G1729" t="str">
            <v>7,13</v>
          </cell>
        </row>
        <row r="1730">
          <cell r="A1730">
            <v>39277</v>
          </cell>
          <cell r="B1730" t="str">
            <v>SINAPI-I</v>
          </cell>
          <cell r="C1730">
            <v>39277</v>
          </cell>
          <cell r="D1730" t="str">
            <v>CURVA 180 GRAUS, DE PVC RIGIDO ROSCAVEL, DE 2", PARA ELETRODUTO</v>
          </cell>
          <cell r="E1730" t="str">
            <v>UN</v>
          </cell>
          <cell r="F1730" t="str">
            <v>19,25</v>
          </cell>
          <cell r="G1730" t="str">
            <v>19,25</v>
          </cell>
        </row>
        <row r="1731">
          <cell r="A1731">
            <v>12034</v>
          </cell>
          <cell r="B1731" t="str">
            <v>SINAPI-I</v>
          </cell>
          <cell r="C1731">
            <v>12034</v>
          </cell>
          <cell r="D1731" t="str">
            <v>CURVA 180 GRAUS, DE PVC RIGIDO ROSCAVEL, DE 3/4", PARA ELETRODUTO</v>
          </cell>
          <cell r="E1731" t="str">
            <v>UN</v>
          </cell>
          <cell r="F1731" t="str">
            <v>5,46</v>
          </cell>
          <cell r="G1731" t="str">
            <v>5,46</v>
          </cell>
        </row>
        <row r="1732">
          <cell r="A1732">
            <v>39879</v>
          </cell>
          <cell r="B1732" t="str">
            <v>SINAPI-I</v>
          </cell>
          <cell r="C1732">
            <v>39879</v>
          </cell>
          <cell r="D1732" t="str">
            <v>CURVA 45 GRAUS DE COBRE (REF 606) SEM ANEL DE SOLDA, BOLSA X BOLSA, 15 MM</v>
          </cell>
          <cell r="E1732" t="str">
            <v>UN</v>
          </cell>
          <cell r="F1732" t="str">
            <v>5,89</v>
          </cell>
          <cell r="G1732" t="str">
            <v>5,89</v>
          </cell>
        </row>
        <row r="1733">
          <cell r="A1733">
            <v>39880</v>
          </cell>
          <cell r="B1733" t="str">
            <v>SINAPI-I</v>
          </cell>
          <cell r="C1733">
            <v>39880</v>
          </cell>
          <cell r="D1733" t="str">
            <v>CURVA 45 GRAUS DE COBRE (REF 606) SEM ANEL DE SOLDA, BOLSA X BOLSA, 22 MM</v>
          </cell>
          <cell r="E1733" t="str">
            <v>UN</v>
          </cell>
          <cell r="F1733" t="str">
            <v>13,06</v>
          </cell>
          <cell r="G1733" t="str">
            <v>13,06</v>
          </cell>
        </row>
        <row r="1734">
          <cell r="A1734">
            <v>39881</v>
          </cell>
          <cell r="B1734" t="str">
            <v>SINAPI-I</v>
          </cell>
          <cell r="C1734">
            <v>39881</v>
          </cell>
          <cell r="D1734" t="str">
            <v>CURVA 45 GRAUS DE COBRE (REF 606) SEM ANEL DE SOLDA, BOLSA X BOLSA, 28 MM</v>
          </cell>
          <cell r="E1734" t="str">
            <v>UN</v>
          </cell>
          <cell r="F1734" t="str">
            <v>20,96</v>
          </cell>
          <cell r="G1734" t="str">
            <v>20,96</v>
          </cell>
        </row>
        <row r="1735">
          <cell r="A1735">
            <v>39882</v>
          </cell>
          <cell r="B1735" t="str">
            <v>SINAPI-I</v>
          </cell>
          <cell r="C1735">
            <v>39882</v>
          </cell>
          <cell r="D1735" t="str">
            <v>CURVA 45 GRAUS DE COBRE (REF 606) SEM ANEL DE SOLDA, BOLSA X BOLSA, 35 MM</v>
          </cell>
          <cell r="E1735" t="str">
            <v>UN</v>
          </cell>
          <cell r="F1735" t="str">
            <v>55,21</v>
          </cell>
          <cell r="G1735" t="str">
            <v>55,21</v>
          </cell>
        </row>
        <row r="1736">
          <cell r="A1736">
            <v>39883</v>
          </cell>
          <cell r="B1736" t="str">
            <v>SINAPI-I</v>
          </cell>
          <cell r="C1736">
            <v>39883</v>
          </cell>
          <cell r="D1736" t="str">
            <v>CURVA 45 GRAUS DE COBRE (REF 606) SEM ANEL DE SOLDA, BOLSA X BOLSA, 42 MM</v>
          </cell>
          <cell r="E1736" t="str">
            <v>UN</v>
          </cell>
          <cell r="F1736" t="str">
            <v>88,16</v>
          </cell>
          <cell r="G1736" t="str">
            <v>88,16</v>
          </cell>
        </row>
        <row r="1737">
          <cell r="A1737">
            <v>39884</v>
          </cell>
          <cell r="B1737" t="str">
            <v>SINAPI-I</v>
          </cell>
          <cell r="C1737">
            <v>39884</v>
          </cell>
          <cell r="D1737" t="str">
            <v>CURVA 45 GRAUS DE COBRE (REF 606) SEM ANEL DE SOLDA, BOLSA X BOLSA, 54 MM</v>
          </cell>
          <cell r="E1737" t="str">
            <v>UN</v>
          </cell>
          <cell r="F1737" t="str">
            <v>130,94</v>
          </cell>
          <cell r="G1737" t="str">
            <v>130,94</v>
          </cell>
        </row>
        <row r="1738">
          <cell r="A1738">
            <v>39885</v>
          </cell>
          <cell r="B1738" t="str">
            <v>SINAPI-I</v>
          </cell>
          <cell r="C1738">
            <v>39885</v>
          </cell>
          <cell r="D1738" t="str">
            <v>CURVA 45 GRAUS DE COBRE (REF 606) SEM ANEL DE SOLDA, BOLSA X BOLSA, 66 MM</v>
          </cell>
          <cell r="E1738" t="str">
            <v>UN</v>
          </cell>
          <cell r="F1738" t="str">
            <v>311,19</v>
          </cell>
          <cell r="G1738" t="str">
            <v>311,19</v>
          </cell>
        </row>
        <row r="1739">
          <cell r="A1739">
            <v>1777</v>
          </cell>
          <cell r="B1739" t="str">
            <v>SINAPI-I</v>
          </cell>
          <cell r="C1739">
            <v>1777</v>
          </cell>
          <cell r="D1739" t="str">
            <v>CURVA 45 GRAUS DE FERRO GALVANIZADO, COM ROSCA BSP FEMEA, DE 1 1/2"</v>
          </cell>
          <cell r="E1739" t="str">
            <v>UN</v>
          </cell>
          <cell r="F1739" t="str">
            <v>74,79</v>
          </cell>
          <cell r="G1739" t="str">
            <v>74,79</v>
          </cell>
        </row>
        <row r="1740">
          <cell r="A1740">
            <v>1819</v>
          </cell>
          <cell r="B1740" t="str">
            <v>SINAPI-I</v>
          </cell>
          <cell r="C1740">
            <v>1819</v>
          </cell>
          <cell r="D1740" t="str">
            <v>CURVA 45 GRAUS DE FERRO GALVANIZADO, COM ROSCA BSP FEMEA, DE 1 1/4"</v>
          </cell>
          <cell r="E1740" t="str">
            <v>UN</v>
          </cell>
          <cell r="F1740" t="str">
            <v>54,41</v>
          </cell>
          <cell r="G1740" t="str">
            <v>54,41</v>
          </cell>
        </row>
        <row r="1741">
          <cell r="A1741">
            <v>1775</v>
          </cell>
          <cell r="B1741" t="str">
            <v>SINAPI-I</v>
          </cell>
          <cell r="C1741">
            <v>1775</v>
          </cell>
          <cell r="D1741" t="str">
            <v>CURVA 45 GRAUS DE FERRO GALVANIZADO, COM ROSCA BSP FEMEA, DE 1/2"</v>
          </cell>
          <cell r="E1741" t="str">
            <v>UN</v>
          </cell>
          <cell r="F1741" t="str">
            <v>16,27</v>
          </cell>
          <cell r="G1741" t="str">
            <v>16,27</v>
          </cell>
        </row>
        <row r="1742">
          <cell r="A1742">
            <v>1776</v>
          </cell>
          <cell r="B1742" t="str">
            <v>SINAPI-I</v>
          </cell>
          <cell r="C1742">
            <v>1776</v>
          </cell>
          <cell r="D1742" t="str">
            <v>CURVA 45 GRAUS DE FERRO GALVANIZADO, COM ROSCA BSP FEMEA, DE 1"</v>
          </cell>
          <cell r="E1742" t="str">
            <v>UN</v>
          </cell>
          <cell r="F1742" t="str">
            <v>44,27</v>
          </cell>
          <cell r="G1742" t="str">
            <v>44,27</v>
          </cell>
        </row>
        <row r="1743">
          <cell r="A1743">
            <v>1778</v>
          </cell>
          <cell r="B1743" t="str">
            <v>SINAPI-I</v>
          </cell>
          <cell r="C1743">
            <v>1778</v>
          </cell>
          <cell r="D1743" t="str">
            <v>CURVA 45 GRAUS DE FERRO GALVANIZADO, COM ROSCA BSP FEMEA, DE 2 1/2"</v>
          </cell>
          <cell r="E1743" t="str">
            <v>UN</v>
          </cell>
          <cell r="F1743" t="str">
            <v>181,03</v>
          </cell>
          <cell r="G1743" t="str">
            <v>181,03</v>
          </cell>
        </row>
        <row r="1744">
          <cell r="A1744">
            <v>1818</v>
          </cell>
          <cell r="B1744" t="str">
            <v>SINAPI-I</v>
          </cell>
          <cell r="C1744">
            <v>1818</v>
          </cell>
          <cell r="D1744" t="str">
            <v>CURVA 45 GRAUS DE FERRO GALVANIZADO, COM ROSCA BSP FEMEA, DE 2"</v>
          </cell>
          <cell r="E1744" t="str">
            <v>UN</v>
          </cell>
          <cell r="F1744" t="str">
            <v>120,17</v>
          </cell>
          <cell r="G1744" t="str">
            <v>120,17</v>
          </cell>
        </row>
        <row r="1745">
          <cell r="A1745">
            <v>1820</v>
          </cell>
          <cell r="B1745" t="str">
            <v>SINAPI-I</v>
          </cell>
          <cell r="C1745">
            <v>1820</v>
          </cell>
          <cell r="D1745" t="str">
            <v>CURVA 45 GRAUS DE FERRO GALVANIZADO, COM ROSCA BSP FEMEA, DE 3/4"</v>
          </cell>
          <cell r="E1745" t="str">
            <v>UN</v>
          </cell>
          <cell r="F1745" t="str">
            <v>23,50</v>
          </cell>
          <cell r="G1745" t="str">
            <v>23,50</v>
          </cell>
        </row>
        <row r="1746">
          <cell r="A1746">
            <v>1779</v>
          </cell>
          <cell r="B1746" t="str">
            <v>SINAPI-I</v>
          </cell>
          <cell r="C1746">
            <v>1779</v>
          </cell>
          <cell r="D1746" t="str">
            <v>CURVA 45 GRAUS DE FERRO GALVANIZADO, COM ROSCA BSP FEMEA, DE 3"</v>
          </cell>
          <cell r="E1746" t="str">
            <v>UN</v>
          </cell>
          <cell r="F1746" t="str">
            <v>263,28</v>
          </cell>
          <cell r="G1746" t="str">
            <v>263,28</v>
          </cell>
        </row>
        <row r="1747">
          <cell r="A1747">
            <v>1780</v>
          </cell>
          <cell r="B1747" t="str">
            <v>SINAPI-I</v>
          </cell>
          <cell r="C1747">
            <v>1780</v>
          </cell>
          <cell r="D1747" t="str">
            <v>CURVA 45 GRAUS DE FERRO GALVANIZADO, COM ROSCA BSP FEMEA, DE 4"</v>
          </cell>
          <cell r="E1747" t="str">
            <v>UN</v>
          </cell>
          <cell r="F1747" t="str">
            <v>542,76</v>
          </cell>
          <cell r="G1747" t="str">
            <v>542,76</v>
          </cell>
        </row>
        <row r="1748">
          <cell r="A1748">
            <v>1783</v>
          </cell>
          <cell r="B1748" t="str">
            <v>SINAPI-I</v>
          </cell>
          <cell r="C1748">
            <v>1783</v>
          </cell>
          <cell r="D1748" t="str">
            <v>CURVA 45 GRAUS DE FERRO GALVANIZADO, COM ROSCA BSP MACHO/FEMEA, DE 1 1/2"</v>
          </cell>
          <cell r="E1748" t="str">
            <v>UN</v>
          </cell>
          <cell r="F1748" t="str">
            <v>57,39</v>
          </cell>
          <cell r="G1748" t="str">
            <v>57,39</v>
          </cell>
        </row>
        <row r="1749">
          <cell r="A1749">
            <v>1782</v>
          </cell>
          <cell r="B1749" t="str">
            <v>SINAPI-I</v>
          </cell>
          <cell r="C1749">
            <v>1782</v>
          </cell>
          <cell r="D1749" t="str">
            <v>CURVA 45 GRAUS DE FERRO GALVANIZADO, COM ROSCA BSP MACHO/FEMEA, DE 1 1/4"</v>
          </cell>
          <cell r="E1749" t="str">
            <v>UN</v>
          </cell>
          <cell r="F1749" t="str">
            <v>45,37</v>
          </cell>
          <cell r="G1749" t="str">
            <v>45,37</v>
          </cell>
        </row>
        <row r="1750">
          <cell r="A1750">
            <v>1817</v>
          </cell>
          <cell r="B1750" t="str">
            <v>SINAPI-I</v>
          </cell>
          <cell r="C1750">
            <v>1817</v>
          </cell>
          <cell r="D1750" t="str">
            <v>CURVA 45 GRAUS DE FERRO GALVANIZADO, COM ROSCA BSP MACHO/FEMEA, DE 1/2"</v>
          </cell>
          <cell r="E1750" t="str">
            <v>UN</v>
          </cell>
          <cell r="F1750" t="str">
            <v>13,52</v>
          </cell>
          <cell r="G1750" t="str">
            <v>13,52</v>
          </cell>
        </row>
        <row r="1751">
          <cell r="A1751">
            <v>1781</v>
          </cell>
          <cell r="B1751" t="str">
            <v>SINAPI-I</v>
          </cell>
          <cell r="C1751">
            <v>1781</v>
          </cell>
          <cell r="D1751" t="str">
            <v>CURVA 45 GRAUS DE FERRO GALVANIZADO, COM ROSCA BSP MACHO/FEMEA, DE 1"</v>
          </cell>
          <cell r="E1751" t="str">
            <v>UN</v>
          </cell>
          <cell r="F1751" t="str">
            <v>29,56</v>
          </cell>
          <cell r="G1751" t="str">
            <v>29,56</v>
          </cell>
        </row>
        <row r="1752">
          <cell r="A1752">
            <v>1784</v>
          </cell>
          <cell r="B1752" t="str">
            <v>SINAPI-I</v>
          </cell>
          <cell r="C1752">
            <v>1784</v>
          </cell>
          <cell r="D1752" t="str">
            <v>CURVA 45 GRAUS DE FERRO GALVANIZADO, COM ROSCA BSP MACHO/FEMEA, DE 2 1/2"</v>
          </cell>
          <cell r="E1752" t="str">
            <v>UN</v>
          </cell>
          <cell r="F1752" t="str">
            <v>162,05</v>
          </cell>
          <cell r="G1752" t="str">
            <v>162,05</v>
          </cell>
        </row>
        <row r="1753">
          <cell r="A1753">
            <v>1810</v>
          </cell>
          <cell r="B1753" t="str">
            <v>SINAPI-I</v>
          </cell>
          <cell r="C1753">
            <v>1810</v>
          </cell>
          <cell r="D1753" t="str">
            <v>CURVA 45 GRAUS DE FERRO GALVANIZADO, COM ROSCA BSP MACHO/FEMEA, DE 2"</v>
          </cell>
          <cell r="E1753" t="str">
            <v>UN</v>
          </cell>
          <cell r="F1753" t="str">
            <v>89,88</v>
          </cell>
          <cell r="G1753" t="str">
            <v>89,88</v>
          </cell>
        </row>
        <row r="1754">
          <cell r="A1754">
            <v>1811</v>
          </cell>
          <cell r="B1754" t="str">
            <v>SINAPI-I</v>
          </cell>
          <cell r="C1754">
            <v>1811</v>
          </cell>
          <cell r="D1754" t="str">
            <v>CURVA 45 GRAUS DE FERRO GALVANIZADO, COM ROSCA BSP MACHO/FEMEA, DE 3/4"</v>
          </cell>
          <cell r="E1754" t="str">
            <v>UN</v>
          </cell>
          <cell r="F1754" t="str">
            <v>19,44</v>
          </cell>
          <cell r="G1754" t="str">
            <v>19,44</v>
          </cell>
        </row>
        <row r="1755">
          <cell r="A1755">
            <v>1812</v>
          </cell>
          <cell r="B1755" t="str">
            <v>SINAPI-I</v>
          </cell>
          <cell r="C1755">
            <v>1812</v>
          </cell>
          <cell r="D1755" t="str">
            <v>CURVA 45 GRAUS DE FERRO GALVANIZADO, COM ROSCA BSP MACHO/FEMEA, DE 3"</v>
          </cell>
          <cell r="E1755" t="str">
            <v>UN</v>
          </cell>
          <cell r="F1755" t="str">
            <v>226,90</v>
          </cell>
          <cell r="G1755" t="str">
            <v>226,90</v>
          </cell>
        </row>
        <row r="1756">
          <cell r="A1756">
            <v>40386</v>
          </cell>
          <cell r="B1756" t="str">
            <v>SINAPI-I</v>
          </cell>
          <cell r="C1756">
            <v>40386</v>
          </cell>
          <cell r="D1756" t="str">
            <v>CURVA 45 GRAUS EM ACO CARBONO, SOLDAVEL, PRESSAO 3.000 LBS, DN 1 1/2"</v>
          </cell>
          <cell r="E1756" t="str">
            <v>UN</v>
          </cell>
          <cell r="F1756" t="str">
            <v>90,53</v>
          </cell>
          <cell r="G1756" t="str">
            <v>90,53</v>
          </cell>
        </row>
        <row r="1757">
          <cell r="A1757">
            <v>40384</v>
          </cell>
          <cell r="B1757" t="str">
            <v>SINAPI-I</v>
          </cell>
          <cell r="C1757">
            <v>40384</v>
          </cell>
          <cell r="D1757" t="str">
            <v>CURVA 45 GRAUS EM ACO CARBONO, SOLDAVEL, PRESSAO 3.000 LBS, DN 1 1/4"</v>
          </cell>
          <cell r="E1757" t="str">
            <v>UN</v>
          </cell>
          <cell r="F1757" t="str">
            <v>61,98</v>
          </cell>
          <cell r="G1757" t="str">
            <v>61,98</v>
          </cell>
        </row>
        <row r="1758">
          <cell r="A1758">
            <v>40379</v>
          </cell>
          <cell r="B1758" t="str">
            <v>SINAPI-I</v>
          </cell>
          <cell r="C1758">
            <v>40379</v>
          </cell>
          <cell r="D1758" t="str">
            <v>CURVA 45 GRAUS EM ACO CARBONO, SOLDAVEL, PRESSAO 3.000 LBS, DN 1/2"</v>
          </cell>
          <cell r="E1758" t="str">
            <v>UN</v>
          </cell>
          <cell r="F1758" t="str">
            <v>21,42</v>
          </cell>
          <cell r="G1758" t="str">
            <v>21,42</v>
          </cell>
        </row>
        <row r="1759">
          <cell r="A1759">
            <v>40423</v>
          </cell>
          <cell r="B1759" t="str">
            <v>SINAPI-I</v>
          </cell>
          <cell r="C1759">
            <v>40423</v>
          </cell>
          <cell r="D1759" t="str">
            <v>CURVA 45 GRAUS EM ACO CARBONO, SOLDAVEL, PRESSAO 3.000 LBS, DN 1"</v>
          </cell>
          <cell r="E1759" t="str">
            <v>UN</v>
          </cell>
          <cell r="F1759" t="str">
            <v>40,55</v>
          </cell>
          <cell r="G1759" t="str">
            <v>40,55</v>
          </cell>
        </row>
        <row r="1760">
          <cell r="A1760">
            <v>40389</v>
          </cell>
          <cell r="B1760" t="str">
            <v>SINAPI-I</v>
          </cell>
          <cell r="C1760">
            <v>40389</v>
          </cell>
          <cell r="D1760" t="str">
            <v>CURVA 45 GRAUS EM ACO CARBONO, SOLDAVEL, PRESSAO 3.000 LBS, DN 2 1/2"</v>
          </cell>
          <cell r="E1760" t="str">
            <v>UN</v>
          </cell>
          <cell r="F1760" t="str">
            <v>257,13</v>
          </cell>
          <cell r="G1760" t="str">
            <v>257,13</v>
          </cell>
        </row>
        <row r="1761">
          <cell r="A1761">
            <v>40388</v>
          </cell>
          <cell r="B1761" t="str">
            <v>SINAPI-I</v>
          </cell>
          <cell r="C1761">
            <v>40388</v>
          </cell>
          <cell r="D1761" t="str">
            <v>CURVA 45 GRAUS EM ACO CARBONO, SOLDAVEL, PRESSAO 3.000 LBS, DN 2"</v>
          </cell>
          <cell r="E1761" t="str">
            <v>UN</v>
          </cell>
          <cell r="F1761" t="str">
            <v>128,70</v>
          </cell>
          <cell r="G1761" t="str">
            <v>128,70</v>
          </cell>
        </row>
        <row r="1762">
          <cell r="A1762">
            <v>40381</v>
          </cell>
          <cell r="B1762" t="str">
            <v>SINAPI-I</v>
          </cell>
          <cell r="C1762">
            <v>40381</v>
          </cell>
          <cell r="D1762" t="str">
            <v>CURVA 45 GRAUS EM ACO CARBONO, SOLDAVEL, PRESSAO 3.000 LBS, DN 3/4"</v>
          </cell>
          <cell r="E1762" t="str">
            <v>UN</v>
          </cell>
          <cell r="F1762" t="str">
            <v>28,57</v>
          </cell>
          <cell r="G1762" t="str">
            <v>28,57</v>
          </cell>
        </row>
        <row r="1763">
          <cell r="A1763">
            <v>40391</v>
          </cell>
          <cell r="B1763" t="str">
            <v>SINAPI-I</v>
          </cell>
          <cell r="C1763">
            <v>40391</v>
          </cell>
          <cell r="D1763" t="str">
            <v>CURVA 45 GRAUS EM ACO CARBONO, SOLDAVEL, PRESSAO 3.000 LBS, DN 3"</v>
          </cell>
          <cell r="E1763" t="str">
            <v>UN</v>
          </cell>
          <cell r="F1763" t="str">
            <v>667,39</v>
          </cell>
          <cell r="G1763" t="str">
            <v>667,39</v>
          </cell>
        </row>
        <row r="1764">
          <cell r="A1764">
            <v>40414</v>
          </cell>
          <cell r="B1764" t="str">
            <v>SINAPI-I</v>
          </cell>
          <cell r="C1764">
            <v>40414</v>
          </cell>
          <cell r="D1764" t="str">
            <v>CURVA 45 GRAUS RANHURADA EM FERRO FUNDIDO, DN 50 MM (2")</v>
          </cell>
          <cell r="E1764" t="str">
            <v>UN</v>
          </cell>
          <cell r="F1764" t="str">
            <v>27,37</v>
          </cell>
          <cell r="G1764" t="str">
            <v>27,37</v>
          </cell>
        </row>
        <row r="1765">
          <cell r="A1765">
            <v>40416</v>
          </cell>
          <cell r="B1765" t="str">
            <v>SINAPI-I</v>
          </cell>
          <cell r="C1765">
            <v>40416</v>
          </cell>
          <cell r="D1765" t="str">
            <v>CURVA 45 GRAUS RANHURADA EM FERRO FUNDIDO, DN 65 MM (2 1/2")</v>
          </cell>
          <cell r="E1765" t="str">
            <v>UN</v>
          </cell>
          <cell r="F1765" t="str">
            <v>37,84</v>
          </cell>
          <cell r="G1765" t="str">
            <v>37,84</v>
          </cell>
        </row>
        <row r="1766">
          <cell r="A1766">
            <v>40418</v>
          </cell>
          <cell r="B1766" t="str">
            <v>SINAPI-I</v>
          </cell>
          <cell r="C1766">
            <v>40418</v>
          </cell>
          <cell r="D1766" t="str">
            <v>CURVA 45 GRAUS RANHURADA EM FERRO FUNDIDO, DN 80 MM (3")</v>
          </cell>
          <cell r="E1766" t="str">
            <v>UN</v>
          </cell>
          <cell r="F1766" t="str">
            <v>45,13</v>
          </cell>
          <cell r="G1766" t="str">
            <v>45,13</v>
          </cell>
        </row>
        <row r="1767">
          <cell r="A1767">
            <v>2609</v>
          </cell>
          <cell r="B1767" t="str">
            <v>SINAPI-I</v>
          </cell>
          <cell r="C1767">
            <v>2609</v>
          </cell>
          <cell r="D1767" t="str">
            <v>CURVA 45 GRAUS, PARA ELETRODUTO, EM ACO GALVANIZADO ELETROLITICO, DIAMETRO DE 20 MM (3/4")</v>
          </cell>
          <cell r="E1767" t="str">
            <v>UN</v>
          </cell>
          <cell r="F1767" t="str">
            <v>5,69</v>
          </cell>
          <cell r="G1767" t="str">
            <v>5,69</v>
          </cell>
        </row>
        <row r="1768">
          <cell r="A1768">
            <v>2634</v>
          </cell>
          <cell r="B1768" t="str">
            <v>SINAPI-I</v>
          </cell>
          <cell r="C1768">
            <v>2634</v>
          </cell>
          <cell r="D1768" t="str">
            <v>CURVA 45 GRAUS, PARA ELETRODUTO, EM ACO GALVANIZADO ELETROLITICO, DIAMETRO DE 25 MM (1")</v>
          </cell>
          <cell r="E1768" t="str">
            <v>UN</v>
          </cell>
          <cell r="F1768" t="str">
            <v>7,47</v>
          </cell>
          <cell r="G1768" t="str">
            <v>7,47</v>
          </cell>
        </row>
        <row r="1769">
          <cell r="A1769">
            <v>2611</v>
          </cell>
          <cell r="B1769" t="str">
            <v>SINAPI-I</v>
          </cell>
          <cell r="C1769">
            <v>2611</v>
          </cell>
          <cell r="D1769" t="str">
            <v>CURVA 45 GRAUS, PARA ELETRODUTO, EM ACO GALVANIZADO ELETROLITICO, DIAMETRO DE 40 MM (1 1/2")</v>
          </cell>
          <cell r="E1769" t="str">
            <v>UN</v>
          </cell>
          <cell r="F1769" t="str">
            <v>21,05</v>
          </cell>
          <cell r="G1769" t="str">
            <v>21,05</v>
          </cell>
        </row>
        <row r="1770">
          <cell r="A1770">
            <v>34359</v>
          </cell>
          <cell r="B1770" t="str">
            <v>SINAPI-I</v>
          </cell>
          <cell r="C1770">
            <v>34359</v>
          </cell>
          <cell r="D1770" t="str">
            <v>CURVA 90 GRAUS DE BARRA CHATA EM ALUMINIO 3/4 " X 1/4 " X 300 MM</v>
          </cell>
          <cell r="E1770" t="str">
            <v>UN</v>
          </cell>
          <cell r="F1770" t="str">
            <v>12,03</v>
          </cell>
          <cell r="G1770" t="str">
            <v>12,03</v>
          </cell>
        </row>
        <row r="1771">
          <cell r="A1771">
            <v>1789</v>
          </cell>
          <cell r="B1771" t="str">
            <v>SINAPI-I</v>
          </cell>
          <cell r="C1771">
            <v>1789</v>
          </cell>
          <cell r="D1771" t="str">
            <v>CURVA 90 GRAUS DE FERRO GALVANIZADO, COM ROSCA BSP FEMEA, DE 1 1/2"</v>
          </cell>
          <cell r="E1771" t="str">
            <v>UN</v>
          </cell>
          <cell r="F1771" t="str">
            <v>71,78</v>
          </cell>
          <cell r="G1771" t="str">
            <v>71,78</v>
          </cell>
        </row>
        <row r="1772">
          <cell r="A1772">
            <v>1788</v>
          </cell>
          <cell r="B1772" t="str">
            <v>SINAPI-I</v>
          </cell>
          <cell r="C1772">
            <v>1788</v>
          </cell>
          <cell r="D1772" t="str">
            <v>CURVA 90 GRAUS DE FERRO GALVANIZADO, COM ROSCA BSP FEMEA, DE 1 1/4"</v>
          </cell>
          <cell r="E1772" t="str">
            <v>UN</v>
          </cell>
          <cell r="F1772" t="str">
            <v>57,54</v>
          </cell>
          <cell r="G1772" t="str">
            <v>57,54</v>
          </cell>
        </row>
        <row r="1773">
          <cell r="A1773">
            <v>1786</v>
          </cell>
          <cell r="B1773" t="str">
            <v>SINAPI-I</v>
          </cell>
          <cell r="C1773">
            <v>1786</v>
          </cell>
          <cell r="D1773" t="str">
            <v>CURVA 90 GRAUS DE FERRO GALVANIZADO, COM ROSCA BSP FEMEA, DE 1/2"</v>
          </cell>
          <cell r="E1773" t="str">
            <v>UN</v>
          </cell>
          <cell r="F1773" t="str">
            <v>14,28</v>
          </cell>
          <cell r="G1773" t="str">
            <v>14,28</v>
          </cell>
        </row>
        <row r="1774">
          <cell r="A1774">
            <v>1787</v>
          </cell>
          <cell r="B1774" t="str">
            <v>SINAPI-I</v>
          </cell>
          <cell r="C1774">
            <v>1787</v>
          </cell>
          <cell r="D1774" t="str">
            <v>CURVA 90 GRAUS DE FERRO GALVANIZADO, COM ROSCA BSP FEMEA, DE 1"</v>
          </cell>
          <cell r="E1774" t="str">
            <v>UN</v>
          </cell>
          <cell r="F1774" t="str">
            <v>34,21</v>
          </cell>
          <cell r="G1774" t="str">
            <v>34,21</v>
          </cell>
        </row>
        <row r="1775">
          <cell r="A1775">
            <v>1791</v>
          </cell>
          <cell r="B1775" t="str">
            <v>SINAPI-I</v>
          </cell>
          <cell r="C1775">
            <v>1791</v>
          </cell>
          <cell r="D1775" t="str">
            <v>CURVA 90 GRAUS DE FERRO GALVANIZADO, COM ROSCA BSP FEMEA, DE 2 1/2"</v>
          </cell>
          <cell r="E1775" t="str">
            <v>UN</v>
          </cell>
          <cell r="F1775" t="str">
            <v>207,45</v>
          </cell>
          <cell r="G1775" t="str">
            <v>207,45</v>
          </cell>
        </row>
        <row r="1776">
          <cell r="A1776">
            <v>1790</v>
          </cell>
          <cell r="B1776" t="str">
            <v>SINAPI-I</v>
          </cell>
          <cell r="C1776">
            <v>1790</v>
          </cell>
          <cell r="D1776" t="str">
            <v>CURVA 90 GRAUS DE FERRO GALVANIZADO, COM ROSCA BSP FEMEA, DE 2"</v>
          </cell>
          <cell r="E1776" t="str">
            <v>UN</v>
          </cell>
          <cell r="F1776" t="str">
            <v>119,54</v>
          </cell>
          <cell r="G1776" t="str">
            <v>119,54</v>
          </cell>
        </row>
        <row r="1777">
          <cell r="A1777">
            <v>1813</v>
          </cell>
          <cell r="B1777" t="str">
            <v>SINAPI-I</v>
          </cell>
          <cell r="C1777">
            <v>1813</v>
          </cell>
          <cell r="D1777" t="str">
            <v>CURVA 90 GRAUS DE FERRO GALVANIZADO, COM ROSCA BSP FEMEA, DE 3/4"</v>
          </cell>
          <cell r="E1777" t="str">
            <v>UN</v>
          </cell>
          <cell r="F1777" t="str">
            <v>22,67</v>
          </cell>
          <cell r="G1777" t="str">
            <v>22,67</v>
          </cell>
        </row>
        <row r="1778">
          <cell r="A1778">
            <v>1792</v>
          </cell>
          <cell r="B1778" t="str">
            <v>SINAPI-I</v>
          </cell>
          <cell r="C1778">
            <v>1792</v>
          </cell>
          <cell r="D1778" t="str">
            <v>CURVA 90 GRAUS DE FERRO GALVANIZADO, COM ROSCA BSP FEMEA, DE 3"</v>
          </cell>
          <cell r="E1778" t="str">
            <v>UN</v>
          </cell>
          <cell r="F1778" t="str">
            <v>280,02</v>
          </cell>
          <cell r="G1778" t="str">
            <v>280,02</v>
          </cell>
        </row>
        <row r="1779">
          <cell r="A1779">
            <v>1793</v>
          </cell>
          <cell r="B1779" t="str">
            <v>SINAPI-I</v>
          </cell>
          <cell r="C1779">
            <v>1793</v>
          </cell>
          <cell r="D1779" t="str">
            <v>CURVA 90 GRAUS DE FERRO GALVANIZADO, COM ROSCA BSP FEMEA, DE 4"</v>
          </cell>
          <cell r="E1779" t="str">
            <v>UN</v>
          </cell>
          <cell r="F1779" t="str">
            <v>565,83</v>
          </cell>
          <cell r="G1779" t="str">
            <v>565,83</v>
          </cell>
        </row>
        <row r="1780">
          <cell r="A1780">
            <v>1809</v>
          </cell>
          <cell r="B1780" t="str">
            <v>SINAPI-I</v>
          </cell>
          <cell r="C1780">
            <v>1809</v>
          </cell>
          <cell r="D1780" t="str">
            <v>CURVA 90 GRAUS DE FERRO GALVANIZADO, COM ROSCA BSP MACHO/FEMEA, DE 1 1/2"</v>
          </cell>
          <cell r="E1780" t="str">
            <v>UN</v>
          </cell>
          <cell r="F1780" t="str">
            <v>67,29</v>
          </cell>
          <cell r="G1780" t="str">
            <v>67,29</v>
          </cell>
        </row>
        <row r="1781">
          <cell r="A1781">
            <v>1814</v>
          </cell>
          <cell r="B1781" t="str">
            <v>SINAPI-I</v>
          </cell>
          <cell r="C1781">
            <v>1814</v>
          </cell>
          <cell r="D1781" t="str">
            <v>CURVA 90 GRAUS DE FERRO GALVANIZADO, COM ROSCA BSP MACHO/FEMEA, DE 1 1/4"</v>
          </cell>
          <cell r="E1781" t="str">
            <v>UN</v>
          </cell>
          <cell r="F1781" t="str">
            <v>55,28</v>
          </cell>
          <cell r="G1781" t="str">
            <v>55,28</v>
          </cell>
        </row>
        <row r="1782">
          <cell r="A1782">
            <v>1803</v>
          </cell>
          <cell r="B1782" t="str">
            <v>SINAPI-I</v>
          </cell>
          <cell r="C1782">
            <v>1803</v>
          </cell>
          <cell r="D1782" t="str">
            <v>CURVA 90 GRAUS DE FERRO GALVANIZADO, COM ROSCA BSP MACHO/FEMEA, DE 1/2"</v>
          </cell>
          <cell r="E1782" t="str">
            <v>UN</v>
          </cell>
          <cell r="F1782" t="str">
            <v>13,97</v>
          </cell>
          <cell r="G1782" t="str">
            <v>13,97</v>
          </cell>
        </row>
        <row r="1783">
          <cell r="A1783">
            <v>1805</v>
          </cell>
          <cell r="B1783" t="str">
            <v>SINAPI-I</v>
          </cell>
          <cell r="C1783">
            <v>1805</v>
          </cell>
          <cell r="D1783" t="str">
            <v>CURVA 90 GRAUS DE FERRO GALVANIZADO, COM ROSCA BSP MACHO/FEMEA, DE 1"</v>
          </cell>
          <cell r="E1783" t="str">
            <v>UN</v>
          </cell>
          <cell r="F1783" t="str">
            <v>32,08</v>
          </cell>
          <cell r="G1783" t="str">
            <v>32,08</v>
          </cell>
        </row>
        <row r="1784">
          <cell r="A1784">
            <v>1821</v>
          </cell>
          <cell r="B1784" t="str">
            <v>SINAPI-I</v>
          </cell>
          <cell r="C1784">
            <v>1821</v>
          </cell>
          <cell r="D1784" t="str">
            <v>CURVA 90 GRAUS DE FERRO GALVANIZADO, COM ROSCA BSP MACHO/FEMEA, DE 2 1/2"</v>
          </cell>
          <cell r="E1784" t="str">
            <v>UN</v>
          </cell>
          <cell r="F1784" t="str">
            <v>189,53</v>
          </cell>
          <cell r="G1784" t="str">
            <v>189,53</v>
          </cell>
        </row>
        <row r="1785">
          <cell r="A1785">
            <v>1806</v>
          </cell>
          <cell r="B1785" t="str">
            <v>SINAPI-I</v>
          </cell>
          <cell r="C1785">
            <v>1806</v>
          </cell>
          <cell r="D1785" t="str">
            <v>CURVA 90 GRAUS DE FERRO GALVANIZADO, COM ROSCA BSP MACHO/FEMEA, DE 2"</v>
          </cell>
          <cell r="E1785" t="str">
            <v>UN</v>
          </cell>
          <cell r="F1785" t="str">
            <v>112,81</v>
          </cell>
          <cell r="G1785" t="str">
            <v>112,81</v>
          </cell>
        </row>
        <row r="1786">
          <cell r="A1786">
            <v>1804</v>
          </cell>
          <cell r="B1786" t="str">
            <v>SINAPI-I</v>
          </cell>
          <cell r="C1786">
            <v>1804</v>
          </cell>
          <cell r="D1786" t="str">
            <v>CURVA 90 GRAUS DE FERRO GALVANIZADO, COM ROSCA BSP MACHO/FEMEA, DE 3/4"</v>
          </cell>
          <cell r="E1786" t="str">
            <v>UN</v>
          </cell>
          <cell r="F1786" t="str">
            <v>19,88</v>
          </cell>
          <cell r="G1786" t="str">
            <v>19,88</v>
          </cell>
        </row>
        <row r="1787">
          <cell r="A1787">
            <v>1807</v>
          </cell>
          <cell r="B1787" t="str">
            <v>SINAPI-I</v>
          </cell>
          <cell r="C1787">
            <v>1807</v>
          </cell>
          <cell r="D1787" t="str">
            <v>CURVA 90 GRAUS DE FERRO GALVANIZADO, COM ROSCA BSP MACHO/FEMEA, DE 3"</v>
          </cell>
          <cell r="E1787" t="str">
            <v>UN</v>
          </cell>
          <cell r="F1787" t="str">
            <v>271,07</v>
          </cell>
          <cell r="G1787" t="str">
            <v>271,07</v>
          </cell>
        </row>
        <row r="1788">
          <cell r="A1788">
            <v>1808</v>
          </cell>
          <cell r="B1788" t="str">
            <v>SINAPI-I</v>
          </cell>
          <cell r="C1788">
            <v>1808</v>
          </cell>
          <cell r="D1788" t="str">
            <v>CURVA 90 GRAUS DE FERRO GALVANIZADO, COM ROSCA BSP MACHO/FEMEA, DE 4"</v>
          </cell>
          <cell r="E1788" t="str">
            <v>UN</v>
          </cell>
          <cell r="F1788" t="str">
            <v>543,44</v>
          </cell>
          <cell r="G1788" t="str">
            <v>543,44</v>
          </cell>
        </row>
        <row r="1789">
          <cell r="A1789">
            <v>1797</v>
          </cell>
          <cell r="B1789" t="str">
            <v>SINAPI-I</v>
          </cell>
          <cell r="C1789">
            <v>1797</v>
          </cell>
          <cell r="D1789" t="str">
            <v>CURVA 90 GRAUS DE FERRO GALVANIZADO, COM ROSCA BSP MACHO, DE 1 1/2"</v>
          </cell>
          <cell r="E1789" t="str">
            <v>UN</v>
          </cell>
          <cell r="F1789" t="str">
            <v>81,50</v>
          </cell>
          <cell r="G1789" t="str">
            <v>81,50</v>
          </cell>
        </row>
        <row r="1790">
          <cell r="A1790">
            <v>1796</v>
          </cell>
          <cell r="B1790" t="str">
            <v>SINAPI-I</v>
          </cell>
          <cell r="C1790">
            <v>1796</v>
          </cell>
          <cell r="D1790" t="str">
            <v>CURVA 90 GRAUS DE FERRO GALVANIZADO, COM ROSCA BSP MACHO, DE 1 1/4"</v>
          </cell>
          <cell r="E1790" t="str">
            <v>UN</v>
          </cell>
          <cell r="F1790" t="str">
            <v>62,52</v>
          </cell>
          <cell r="G1790" t="str">
            <v>62,52</v>
          </cell>
        </row>
        <row r="1791">
          <cell r="A1791">
            <v>1794</v>
          </cell>
          <cell r="B1791" t="str">
            <v>SINAPI-I</v>
          </cell>
          <cell r="C1791">
            <v>1794</v>
          </cell>
          <cell r="D1791" t="str">
            <v>CURVA 90 GRAUS DE FERRO GALVANIZADO, COM ROSCA BSP MACHO, DE 1/2"</v>
          </cell>
          <cell r="E1791" t="str">
            <v>UN</v>
          </cell>
          <cell r="F1791" t="str">
            <v>14,92</v>
          </cell>
          <cell r="G1791" t="str">
            <v>14,92</v>
          </cell>
        </row>
        <row r="1792">
          <cell r="A1792">
            <v>1816</v>
          </cell>
          <cell r="B1792" t="str">
            <v>SINAPI-I</v>
          </cell>
          <cell r="C1792">
            <v>1816</v>
          </cell>
          <cell r="D1792" t="str">
            <v>CURVA 90 GRAUS DE FERRO GALVANIZADO, COM ROSCA BSP MACHO, DE 1"</v>
          </cell>
          <cell r="E1792" t="str">
            <v>UN</v>
          </cell>
          <cell r="F1792" t="str">
            <v>33,65</v>
          </cell>
          <cell r="G1792" t="str">
            <v>33,65</v>
          </cell>
        </row>
        <row r="1793">
          <cell r="A1793">
            <v>1815</v>
          </cell>
          <cell r="B1793" t="str">
            <v>SINAPI-I</v>
          </cell>
          <cell r="C1793">
            <v>1815</v>
          </cell>
          <cell r="D1793" t="str">
            <v>CURVA 90 GRAUS DE FERRO GALVANIZADO, COM ROSCA BSP MACHO, DE 2 1/2"</v>
          </cell>
          <cell r="E1793" t="str">
            <v>UN</v>
          </cell>
          <cell r="F1793" t="str">
            <v>258,43</v>
          </cell>
          <cell r="G1793" t="str">
            <v>258,43</v>
          </cell>
        </row>
        <row r="1794">
          <cell r="A1794">
            <v>1798</v>
          </cell>
          <cell r="B1794" t="str">
            <v>SINAPI-I</v>
          </cell>
          <cell r="C1794">
            <v>1798</v>
          </cell>
          <cell r="D1794" t="str">
            <v>CURVA 90 GRAUS DE FERRO GALVANIZADO, COM ROSCA BSP MACHO, DE 2"</v>
          </cell>
          <cell r="E1794" t="str">
            <v>UN</v>
          </cell>
          <cell r="F1794" t="str">
            <v>115,64</v>
          </cell>
          <cell r="G1794" t="str">
            <v>115,64</v>
          </cell>
        </row>
        <row r="1795">
          <cell r="A1795">
            <v>1795</v>
          </cell>
          <cell r="B1795" t="str">
            <v>SINAPI-I</v>
          </cell>
          <cell r="C1795">
            <v>1795</v>
          </cell>
          <cell r="D1795" t="str">
            <v>CURVA 90 GRAUS DE FERRO GALVANIZADO, COM ROSCA BSP MACHO, DE 3/4"</v>
          </cell>
          <cell r="E1795" t="str">
            <v>UN</v>
          </cell>
          <cell r="F1795" t="str">
            <v>20,67</v>
          </cell>
          <cell r="G1795" t="str">
            <v>20,67</v>
          </cell>
        </row>
        <row r="1796">
          <cell r="A1796">
            <v>1799</v>
          </cell>
          <cell r="B1796" t="str">
            <v>SINAPI-I</v>
          </cell>
          <cell r="C1796">
            <v>1799</v>
          </cell>
          <cell r="D1796" t="str">
            <v>CURVA 90 GRAUS DE FERRO GALVANIZADO, COM ROSCA BSP MACHO, DE 3"</v>
          </cell>
          <cell r="E1796" t="str">
            <v>UN</v>
          </cell>
          <cell r="F1796" t="str">
            <v>336,58</v>
          </cell>
          <cell r="G1796" t="str">
            <v>336,58</v>
          </cell>
        </row>
        <row r="1797">
          <cell r="A1797">
            <v>1800</v>
          </cell>
          <cell r="B1797" t="str">
            <v>SINAPI-I</v>
          </cell>
          <cell r="C1797">
            <v>1800</v>
          </cell>
          <cell r="D1797" t="str">
            <v>CURVA 90 GRAUS DE FERRO GALVANIZADO, COM ROSCA BSP MACHO, DE 4"</v>
          </cell>
          <cell r="E1797" t="str">
            <v>UN</v>
          </cell>
          <cell r="F1797" t="str">
            <v>642,58</v>
          </cell>
          <cell r="G1797" t="str">
            <v>642,58</v>
          </cell>
        </row>
        <row r="1798">
          <cell r="A1798">
            <v>1802</v>
          </cell>
          <cell r="B1798" t="str">
            <v>SINAPI-I</v>
          </cell>
          <cell r="C1798">
            <v>1802</v>
          </cell>
          <cell r="D1798" t="str">
            <v>CURVA 90 GRAUS DE FERRO GALVANIZADO, COM ROSCA BSP MACHO, DE 6"</v>
          </cell>
          <cell r="E1798" t="str">
            <v>UN</v>
          </cell>
          <cell r="F1798" t="str">
            <v>1.607,35</v>
          </cell>
          <cell r="G1798" t="str">
            <v>1.607,35</v>
          </cell>
        </row>
        <row r="1799">
          <cell r="A1799">
            <v>40385</v>
          </cell>
          <cell r="B1799" t="str">
            <v>SINAPI-I</v>
          </cell>
          <cell r="C1799">
            <v>40385</v>
          </cell>
          <cell r="D1799" t="str">
            <v>CURVA 90 GRAUS EM ACO CARBONO, RAIO CURTO, SOLDAVEL, PRESSAO 3.000 LBS, DN 1 1/2"</v>
          </cell>
          <cell r="E1799" t="str">
            <v>UN</v>
          </cell>
          <cell r="F1799" t="str">
            <v>90,53</v>
          </cell>
          <cell r="G1799" t="str">
            <v>90,53</v>
          </cell>
        </row>
        <row r="1800">
          <cell r="A1800">
            <v>40383</v>
          </cell>
          <cell r="B1800" t="str">
            <v>SINAPI-I</v>
          </cell>
          <cell r="C1800">
            <v>40383</v>
          </cell>
          <cell r="D1800" t="str">
            <v>CURVA 90 GRAUS EM ACO CARBONO, RAIO CURTO, SOLDAVEL, PRESSAO 3.000 LBS, DN 1 1/4"</v>
          </cell>
          <cell r="E1800" t="str">
            <v>UN</v>
          </cell>
          <cell r="F1800" t="str">
            <v>61,98</v>
          </cell>
          <cell r="G1800" t="str">
            <v>61,98</v>
          </cell>
        </row>
        <row r="1801">
          <cell r="A1801">
            <v>40378</v>
          </cell>
          <cell r="B1801" t="str">
            <v>SINAPI-I</v>
          </cell>
          <cell r="C1801">
            <v>40378</v>
          </cell>
          <cell r="D1801" t="str">
            <v>CURVA 90 GRAUS EM ACO CARBONO, RAIO CURTO, SOLDAVEL, PRESSAO 3.000 LBS, DN 1/2"</v>
          </cell>
          <cell r="E1801" t="str">
            <v>UN</v>
          </cell>
          <cell r="F1801" t="str">
            <v>21,42</v>
          </cell>
          <cell r="G1801" t="str">
            <v>21,42</v>
          </cell>
        </row>
        <row r="1802">
          <cell r="A1802">
            <v>40382</v>
          </cell>
          <cell r="B1802" t="str">
            <v>SINAPI-I</v>
          </cell>
          <cell r="C1802">
            <v>40382</v>
          </cell>
          <cell r="D1802" t="str">
            <v>CURVA 90 GRAUS EM ACO CARBONO, RAIO CURTO, SOLDAVEL, PRESSAO 3.000 LBS, DN 1"</v>
          </cell>
          <cell r="E1802" t="str">
            <v>UN</v>
          </cell>
          <cell r="F1802" t="str">
            <v>40,55</v>
          </cell>
          <cell r="G1802" t="str">
            <v>40,55</v>
          </cell>
        </row>
        <row r="1803">
          <cell r="A1803">
            <v>40422</v>
          </cell>
          <cell r="B1803" t="str">
            <v>SINAPI-I</v>
          </cell>
          <cell r="C1803">
            <v>40422</v>
          </cell>
          <cell r="D1803" t="str">
            <v>CURVA 90 GRAUS EM ACO CARBONO, RAIO CURTO, SOLDAVEL, PRESSAO 3.000 LBS, DN 2 1/2"</v>
          </cell>
          <cell r="E1803" t="str">
            <v>UN</v>
          </cell>
          <cell r="F1803" t="str">
            <v>276,22</v>
          </cell>
          <cell r="G1803" t="str">
            <v>276,22</v>
          </cell>
        </row>
        <row r="1804">
          <cell r="A1804">
            <v>40387</v>
          </cell>
          <cell r="B1804" t="str">
            <v>SINAPI-I</v>
          </cell>
          <cell r="C1804">
            <v>40387</v>
          </cell>
          <cell r="D1804" t="str">
            <v>CURVA 90 GRAUS EM ACO CARBONO, RAIO CURTO, SOLDAVEL, PRESSAO 3.000 LBS, DN 2"</v>
          </cell>
          <cell r="E1804" t="str">
            <v>UN</v>
          </cell>
          <cell r="F1804" t="str">
            <v>140,64</v>
          </cell>
          <cell r="G1804" t="str">
            <v>140,64</v>
          </cell>
        </row>
        <row r="1805">
          <cell r="A1805">
            <v>40380</v>
          </cell>
          <cell r="B1805" t="str">
            <v>SINAPI-I</v>
          </cell>
          <cell r="C1805">
            <v>40380</v>
          </cell>
          <cell r="D1805" t="str">
            <v>CURVA 90 GRAUS EM ACO CARBONO, RAIO CURTO, SOLDAVEL, PRESSAO 3.000 LBS, DN 3/4"</v>
          </cell>
          <cell r="E1805" t="str">
            <v>UN</v>
          </cell>
          <cell r="F1805" t="str">
            <v>28,57</v>
          </cell>
          <cell r="G1805" t="str">
            <v>28,57</v>
          </cell>
        </row>
        <row r="1806">
          <cell r="A1806">
            <v>40390</v>
          </cell>
          <cell r="B1806" t="str">
            <v>SINAPI-I</v>
          </cell>
          <cell r="C1806">
            <v>40390</v>
          </cell>
          <cell r="D1806" t="str">
            <v>CURVA 90 GRAUS EM ACO CARBONO, RAIO CURTO, SOLDAVEL, PRESSAO 3.000 LBS, DN 3"</v>
          </cell>
          <cell r="E1806" t="str">
            <v>UN</v>
          </cell>
          <cell r="F1806" t="str">
            <v>581,75</v>
          </cell>
          <cell r="G1806" t="str">
            <v>581,75</v>
          </cell>
        </row>
        <row r="1807">
          <cell r="A1807">
            <v>40413</v>
          </cell>
          <cell r="B1807" t="str">
            <v>SINAPI-I</v>
          </cell>
          <cell r="C1807">
            <v>40413</v>
          </cell>
          <cell r="D1807" t="str">
            <v>CURVA 90 GRAUS RANHURADA EM FERRO FUNDIDO, DN 50 MM (2")</v>
          </cell>
          <cell r="E1807" t="str">
            <v>UN</v>
          </cell>
          <cell r="F1807" t="str">
            <v>29,74</v>
          </cell>
          <cell r="G1807" t="str">
            <v>29,74</v>
          </cell>
        </row>
        <row r="1808">
          <cell r="A1808">
            <v>40415</v>
          </cell>
          <cell r="B1808" t="str">
            <v>SINAPI-I</v>
          </cell>
          <cell r="C1808">
            <v>40415</v>
          </cell>
          <cell r="D1808" t="str">
            <v>CURVA 90 GRAUS RANHURADA EM FERRO FUNDIDO, DN 65 MM (2 1/2")</v>
          </cell>
          <cell r="E1808" t="str">
            <v>UN</v>
          </cell>
          <cell r="F1808" t="str">
            <v>42,38</v>
          </cell>
          <cell r="G1808" t="str">
            <v>42,38</v>
          </cell>
        </row>
        <row r="1809">
          <cell r="A1809">
            <v>40417</v>
          </cell>
          <cell r="B1809" t="str">
            <v>SINAPI-I</v>
          </cell>
          <cell r="C1809">
            <v>40417</v>
          </cell>
          <cell r="D1809" t="str">
            <v>CURVA 90 GRAUS RANHURADA EM FERRO FUNDIDO, DN 80 MM (3")</v>
          </cell>
          <cell r="E1809" t="str">
            <v>UN</v>
          </cell>
          <cell r="F1809" t="str">
            <v>49,99</v>
          </cell>
          <cell r="G1809" t="str">
            <v>49,99</v>
          </cell>
        </row>
        <row r="1810">
          <cell r="A1810">
            <v>39271</v>
          </cell>
          <cell r="B1810" t="str">
            <v>SINAPI-I</v>
          </cell>
          <cell r="C1810">
            <v>39271</v>
          </cell>
          <cell r="D1810" t="str">
            <v>CURVA 90 GRAUS, CURTA, DE PVC RIGIDO ROSCAVEL, DE 1/2", PARA ELETRODUTO</v>
          </cell>
          <cell r="E1810" t="str">
            <v>UN</v>
          </cell>
          <cell r="F1810" t="str">
            <v>2,43</v>
          </cell>
          <cell r="G1810" t="str">
            <v>2,43</v>
          </cell>
        </row>
        <row r="1811">
          <cell r="A1811">
            <v>39273</v>
          </cell>
          <cell r="B1811" t="str">
            <v>SINAPI-I</v>
          </cell>
          <cell r="C1811">
            <v>39273</v>
          </cell>
          <cell r="D1811" t="str">
            <v>CURVA 90 GRAUS, CURTA, DE PVC RIGIDO ROSCAVEL, DE 1", PARA ELETRODUTO</v>
          </cell>
          <cell r="E1811" t="str">
            <v>UN</v>
          </cell>
          <cell r="F1811" t="str">
            <v>4,12</v>
          </cell>
          <cell r="G1811" t="str">
            <v>4,12</v>
          </cell>
        </row>
        <row r="1812">
          <cell r="A1812">
            <v>39272</v>
          </cell>
          <cell r="B1812" t="str">
            <v>SINAPI-I</v>
          </cell>
          <cell r="C1812">
            <v>39272</v>
          </cell>
          <cell r="D1812" t="str">
            <v>CURVA 90 GRAUS, CURTA, DE PVC RIGIDO ROSCAVEL, DE 3/4", PARA ELETRODUTO</v>
          </cell>
          <cell r="E1812" t="str">
            <v>UN</v>
          </cell>
          <cell r="F1812" t="str">
            <v>2,98</v>
          </cell>
          <cell r="G1812" t="str">
            <v>2,98</v>
          </cell>
        </row>
        <row r="1813">
          <cell r="A1813">
            <v>1875</v>
          </cell>
          <cell r="B1813" t="str">
            <v>SINAPI-I</v>
          </cell>
          <cell r="C1813">
            <v>1875</v>
          </cell>
          <cell r="D1813" t="str">
            <v>CURVA 90 GRAUS, LONGA, DE PVC RIGIDO ROSCAVEL, DE 1 1/2", PARA ELETRODUTO</v>
          </cell>
          <cell r="E1813" t="str">
            <v>UN</v>
          </cell>
          <cell r="F1813" t="str">
            <v>6,58</v>
          </cell>
          <cell r="G1813" t="str">
            <v>6,58</v>
          </cell>
        </row>
        <row r="1814">
          <cell r="A1814">
            <v>1874</v>
          </cell>
          <cell r="B1814" t="str">
            <v>SINAPI-I</v>
          </cell>
          <cell r="C1814">
            <v>1874</v>
          </cell>
          <cell r="D1814" t="str">
            <v>CURVA 90 GRAUS, LONGA, DE PVC RIGIDO ROSCAVEL, DE 1 1/4", PARA ELETRODUTO</v>
          </cell>
          <cell r="E1814" t="str">
            <v>UN</v>
          </cell>
          <cell r="F1814" t="str">
            <v>5,44</v>
          </cell>
          <cell r="G1814" t="str">
            <v>5,44</v>
          </cell>
        </row>
        <row r="1815">
          <cell r="A1815">
            <v>1870</v>
          </cell>
          <cell r="B1815" t="str">
            <v>SINAPI-I</v>
          </cell>
          <cell r="C1815">
            <v>1870</v>
          </cell>
          <cell r="D1815" t="str">
            <v>CURVA 90 GRAUS, LONGA, DE PVC RIGIDO ROSCAVEL, DE 1/2", PARA ELETRODUTO</v>
          </cell>
          <cell r="E1815" t="str">
            <v>UN</v>
          </cell>
          <cell r="F1815" t="str">
            <v>3,14</v>
          </cell>
          <cell r="G1815" t="str">
            <v>3,14</v>
          </cell>
        </row>
        <row r="1816">
          <cell r="A1816">
            <v>1884</v>
          </cell>
          <cell r="B1816" t="str">
            <v>SINAPI-I</v>
          </cell>
          <cell r="C1816">
            <v>1884</v>
          </cell>
          <cell r="D1816" t="str">
            <v>CURVA 90 GRAUS, LONGA, DE PVC RIGIDO ROSCAVEL, DE 1", PARA ELETRODUTO</v>
          </cell>
          <cell r="E1816" t="str">
            <v>UN</v>
          </cell>
          <cell r="F1816" t="str">
            <v>4,82</v>
          </cell>
          <cell r="G1816" t="str">
            <v>4,82</v>
          </cell>
        </row>
        <row r="1817">
          <cell r="A1817">
            <v>1887</v>
          </cell>
          <cell r="B1817" t="str">
            <v>SINAPI-I</v>
          </cell>
          <cell r="C1817">
            <v>1887</v>
          </cell>
          <cell r="D1817" t="str">
            <v>CURVA 90 GRAUS, LONGA, DE PVC RIGIDO ROSCAVEL, DE 2 1/2", PARA ELETRODUTO</v>
          </cell>
          <cell r="E1817" t="str">
            <v>UN</v>
          </cell>
          <cell r="F1817" t="str">
            <v>27,30</v>
          </cell>
          <cell r="G1817" t="str">
            <v>27,30</v>
          </cell>
        </row>
        <row r="1818">
          <cell r="A1818">
            <v>1876</v>
          </cell>
          <cell r="B1818" t="str">
            <v>SINAPI-I</v>
          </cell>
          <cell r="C1818">
            <v>1876</v>
          </cell>
          <cell r="D1818" t="str">
            <v>CURVA 90 GRAUS, LONGA, DE PVC RIGIDO ROSCAVEL, DE 2", PARA ELETRODUTO</v>
          </cell>
          <cell r="E1818" t="str">
            <v>UN</v>
          </cell>
          <cell r="F1818" t="str">
            <v>10,70</v>
          </cell>
          <cell r="G1818" t="str">
            <v>10,70</v>
          </cell>
        </row>
        <row r="1819">
          <cell r="A1819">
            <v>1879</v>
          </cell>
          <cell r="B1819" t="str">
            <v>SINAPI-I</v>
          </cell>
          <cell r="C1819">
            <v>1879</v>
          </cell>
          <cell r="D1819" t="str">
            <v>CURVA 90 GRAUS, LONGA, DE PVC RIGIDO ROSCAVEL, DE 3/4", PARA ELETRODUTO</v>
          </cell>
          <cell r="E1819" t="str">
            <v>UN</v>
          </cell>
          <cell r="F1819" t="str">
            <v>3,18</v>
          </cell>
          <cell r="G1819" t="str">
            <v>3,18</v>
          </cell>
        </row>
        <row r="1820">
          <cell r="A1820">
            <v>1877</v>
          </cell>
          <cell r="B1820" t="str">
            <v>SINAPI-I</v>
          </cell>
          <cell r="C1820">
            <v>1877</v>
          </cell>
          <cell r="D1820" t="str">
            <v>CURVA 90 GRAUS, LONGA, DE PVC RIGIDO ROSCAVEL, DE 3", PARA ELETRODUTO</v>
          </cell>
          <cell r="E1820" t="str">
            <v>UN</v>
          </cell>
          <cell r="F1820" t="str">
            <v>27,34</v>
          </cell>
          <cell r="G1820" t="str">
            <v>27,34</v>
          </cell>
        </row>
        <row r="1821">
          <cell r="A1821">
            <v>1878</v>
          </cell>
          <cell r="B1821" t="str">
            <v>SINAPI-I</v>
          </cell>
          <cell r="C1821">
            <v>1878</v>
          </cell>
          <cell r="D1821" t="str">
            <v>CURVA 90 GRAUS, LONGA, DE PVC RIGIDO ROSCAVEL, DE 4", PARA ELETRODUTO</v>
          </cell>
          <cell r="E1821" t="str">
            <v>UN</v>
          </cell>
          <cell r="F1821" t="str">
            <v>54,92</v>
          </cell>
          <cell r="G1821" t="str">
            <v>54,92</v>
          </cell>
        </row>
        <row r="1822">
          <cell r="A1822">
            <v>2621</v>
          </cell>
          <cell r="B1822" t="str">
            <v>SINAPI-I</v>
          </cell>
          <cell r="C1822">
            <v>2621</v>
          </cell>
          <cell r="D1822" t="str">
            <v>CURVA 90 GRAUS, PARA ELETRODUTO, EM ACO GALVANIZADO ELETROLITICO, DIAMETRO DE 100 MM (4")</v>
          </cell>
          <cell r="E1822" t="str">
            <v>UN</v>
          </cell>
          <cell r="F1822" t="str">
            <v>180,12</v>
          </cell>
          <cell r="G1822" t="str">
            <v>180,12</v>
          </cell>
        </row>
        <row r="1823">
          <cell r="A1823">
            <v>2616</v>
          </cell>
          <cell r="B1823" t="str">
            <v>SINAPI-I</v>
          </cell>
          <cell r="C1823">
            <v>2616</v>
          </cell>
          <cell r="D1823" t="str">
            <v>CURVA 90 GRAUS, PARA ELETRODUTO, EM ACO GALVANIZADO ELETROLITICO, DIAMETRO DE 15 MM (1/2")</v>
          </cell>
          <cell r="E1823" t="str">
            <v>UN</v>
          </cell>
          <cell r="F1823" t="str">
            <v>5,10</v>
          </cell>
          <cell r="G1823" t="str">
            <v>5,10</v>
          </cell>
        </row>
        <row r="1824">
          <cell r="A1824">
            <v>2633</v>
          </cell>
          <cell r="B1824" t="str">
            <v>SINAPI-I</v>
          </cell>
          <cell r="C1824">
            <v>2633</v>
          </cell>
          <cell r="D1824" t="str">
            <v>CURVA 90 GRAUS, PARA ELETRODUTO, EM ACO GALVANIZADO ELETROLITICO, DIAMETRO DE 20 MM (3/4")</v>
          </cell>
          <cell r="E1824" t="str">
            <v>UN</v>
          </cell>
          <cell r="F1824" t="str">
            <v>5,76</v>
          </cell>
          <cell r="G1824" t="str">
            <v>5,76</v>
          </cell>
        </row>
        <row r="1825">
          <cell r="A1825">
            <v>2617</v>
          </cell>
          <cell r="B1825" t="str">
            <v>SINAPI-I</v>
          </cell>
          <cell r="C1825">
            <v>2617</v>
          </cell>
          <cell r="D1825" t="str">
            <v>CURVA 90 GRAUS, PARA ELETRODUTO, EM ACO GALVANIZADO ELETROLITICO, DIAMETRO DE 25 MM (1")</v>
          </cell>
          <cell r="E1825" t="str">
            <v>UN</v>
          </cell>
          <cell r="F1825" t="str">
            <v>7,84</v>
          </cell>
          <cell r="G1825" t="str">
            <v>7,84</v>
          </cell>
        </row>
        <row r="1826">
          <cell r="A1826">
            <v>2618</v>
          </cell>
          <cell r="B1826" t="str">
            <v>SINAPI-I</v>
          </cell>
          <cell r="C1826">
            <v>2618</v>
          </cell>
          <cell r="D1826" t="str">
            <v>CURVA 90 GRAUS, PARA ELETRODUTO, EM ACO GALVANIZADO ELETROLITICO, DIAMETRO DE 32 MM (1 1/4")</v>
          </cell>
          <cell r="E1826" t="str">
            <v>UN</v>
          </cell>
          <cell r="F1826" t="str">
            <v>17,84</v>
          </cell>
          <cell r="G1826" t="str">
            <v>17,84</v>
          </cell>
        </row>
        <row r="1827">
          <cell r="A1827">
            <v>2632</v>
          </cell>
          <cell r="B1827" t="str">
            <v>SINAPI-I</v>
          </cell>
          <cell r="C1827">
            <v>2632</v>
          </cell>
          <cell r="D1827" t="str">
            <v>CURVA 90 GRAUS, PARA ELETRODUTO, EM ACO GALVANIZADO ELETROLITICO, DIAMETRO DE 40 MM (1 1/2")</v>
          </cell>
          <cell r="E1827" t="str">
            <v>UN</v>
          </cell>
          <cell r="F1827" t="str">
            <v>21,76</v>
          </cell>
          <cell r="G1827" t="str">
            <v>21,76</v>
          </cell>
        </row>
        <row r="1828">
          <cell r="A1828">
            <v>2631</v>
          </cell>
          <cell r="B1828" t="str">
            <v>SINAPI-I</v>
          </cell>
          <cell r="C1828">
            <v>2631</v>
          </cell>
          <cell r="D1828" t="str">
            <v>CURVA 90 GRAUS, PARA ELETRODUTO, EM ACO GALVANIZADO ELETROLITICO, DIAMETRO DE 50 MM (2")</v>
          </cell>
          <cell r="E1828" t="str">
            <v>UN</v>
          </cell>
          <cell r="F1828" t="str">
            <v>31,95</v>
          </cell>
          <cell r="G1828" t="str">
            <v>31,95</v>
          </cell>
        </row>
        <row r="1829">
          <cell r="A1829">
            <v>2619</v>
          </cell>
          <cell r="B1829" t="str">
            <v>SINAPI-I</v>
          </cell>
          <cell r="C1829">
            <v>2619</v>
          </cell>
          <cell r="D1829" t="str">
            <v>CURVA 90 GRAUS, PARA ELETRODUTO, EM ACO GALVANIZADO ELETROLITICO, DIAMETRO DE 65 MM (2 1/2")</v>
          </cell>
          <cell r="E1829" t="str">
            <v>UN</v>
          </cell>
          <cell r="F1829" t="str">
            <v>80,89</v>
          </cell>
          <cell r="G1829" t="str">
            <v>80,89</v>
          </cell>
        </row>
        <row r="1830">
          <cell r="A1830">
            <v>2620</v>
          </cell>
          <cell r="B1830" t="str">
            <v>SINAPI-I</v>
          </cell>
          <cell r="C1830">
            <v>2620</v>
          </cell>
          <cell r="D1830" t="str">
            <v>CURVA 90 GRAUS, PARA ELETRODUTO, EM ACO GALVANIZADO ELETROLITICO, DIAMETRO DE 80 MM (3")</v>
          </cell>
          <cell r="E1830" t="str">
            <v>UN</v>
          </cell>
          <cell r="F1830" t="str">
            <v>106,20</v>
          </cell>
          <cell r="G1830" t="str">
            <v>106,20</v>
          </cell>
        </row>
        <row r="1831">
          <cell r="A1831">
            <v>44472</v>
          </cell>
          <cell r="B1831" t="str">
            <v>SINAPI-I</v>
          </cell>
          <cell r="C1831">
            <v>44472</v>
          </cell>
          <cell r="D1831" t="str">
            <v>DENTE PARA  FRESADORA</v>
          </cell>
          <cell r="E1831" t="str">
            <v>UN</v>
          </cell>
          <cell r="F1831" t="str">
            <v>56,10</v>
          </cell>
          <cell r="G1831" t="str">
            <v>56,10</v>
          </cell>
        </row>
        <row r="1832">
          <cell r="A1832">
            <v>38369</v>
          </cell>
          <cell r="B1832" t="str">
            <v>SINAPI-I</v>
          </cell>
          <cell r="C1832">
            <v>38369</v>
          </cell>
          <cell r="D1832" t="str">
            <v>DESEMPENADEIRA DE ACO DENTADA 12 X *25* CM, DENTES 8 X 8 MM, CABO FECHADO DE MADEIRA</v>
          </cell>
          <cell r="E1832" t="str">
            <v>UN</v>
          </cell>
          <cell r="F1832" t="str">
            <v>24,76</v>
          </cell>
          <cell r="G1832" t="str">
            <v>24,76</v>
          </cell>
        </row>
        <row r="1833">
          <cell r="A1833">
            <v>38370</v>
          </cell>
          <cell r="B1833" t="str">
            <v>SINAPI-I</v>
          </cell>
          <cell r="C1833">
            <v>38370</v>
          </cell>
          <cell r="D1833" t="str">
            <v>DESEMPENADEIRA DE ACO LISA 12 X *25* CM COM CABO FECHADO DE MADEIRA</v>
          </cell>
          <cell r="E1833" t="str">
            <v>UN</v>
          </cell>
          <cell r="F1833" t="str">
            <v>24,76</v>
          </cell>
          <cell r="G1833" t="str">
            <v>24,76</v>
          </cell>
        </row>
        <row r="1834">
          <cell r="A1834">
            <v>38372</v>
          </cell>
          <cell r="B1834" t="str">
            <v>SINAPI-I</v>
          </cell>
          <cell r="C1834">
            <v>38372</v>
          </cell>
          <cell r="D1834" t="str">
            <v>DESEMPENADEIRA PLASTICA LISA *14 X 27* CM</v>
          </cell>
          <cell r="E1834" t="str">
            <v>UN</v>
          </cell>
          <cell r="F1834" t="str">
            <v>23,47</v>
          </cell>
          <cell r="G1834" t="str">
            <v>23,47</v>
          </cell>
        </row>
        <row r="1835">
          <cell r="A1835">
            <v>2357</v>
          </cell>
          <cell r="B1835" t="str">
            <v>SINAPI-I</v>
          </cell>
          <cell r="C1835">
            <v>2357</v>
          </cell>
          <cell r="D1835" t="str">
            <v>DESENHISTA COPISTA</v>
          </cell>
          <cell r="E1835" t="str">
            <v>H</v>
          </cell>
          <cell r="F1835" t="str">
            <v>52,97</v>
          </cell>
          <cell r="G1835" t="str">
            <v>61,33</v>
          </cell>
        </row>
        <row r="1836">
          <cell r="A1836">
            <v>40806</v>
          </cell>
          <cell r="B1836" t="str">
            <v>SINAPI-I</v>
          </cell>
          <cell r="C1836">
            <v>40806</v>
          </cell>
          <cell r="D1836" t="str">
            <v>DESENHISTA COPISTA (MENSALISTA)</v>
          </cell>
          <cell r="E1836" t="str">
            <v>MES</v>
          </cell>
          <cell r="F1836" t="str">
            <v>9.301,79</v>
          </cell>
          <cell r="G1836" t="str">
            <v>10.773,95</v>
          </cell>
        </row>
        <row r="1837">
          <cell r="A1837">
            <v>2355</v>
          </cell>
          <cell r="B1837" t="str">
            <v>SINAPI-I</v>
          </cell>
          <cell r="C1837">
            <v>2355</v>
          </cell>
          <cell r="D1837" t="str">
            <v>DESENHISTA DETALHISTA</v>
          </cell>
          <cell r="E1837" t="str">
            <v>H</v>
          </cell>
          <cell r="F1837" t="str">
            <v>79,61</v>
          </cell>
          <cell r="G1837" t="str">
            <v>92,17</v>
          </cell>
        </row>
        <row r="1838">
          <cell r="A1838">
            <v>40805</v>
          </cell>
          <cell r="B1838" t="str">
            <v>SINAPI-I</v>
          </cell>
          <cell r="C1838">
            <v>40805</v>
          </cell>
          <cell r="D1838" t="str">
            <v>DESENHISTA DETALHISTA (MENSALISTA)</v>
          </cell>
          <cell r="E1838" t="str">
            <v>MES</v>
          </cell>
          <cell r="F1838" t="str">
            <v>13.978,33</v>
          </cell>
          <cell r="G1838" t="str">
            <v>16.190,63</v>
          </cell>
        </row>
        <row r="1839">
          <cell r="A1839">
            <v>2358</v>
          </cell>
          <cell r="B1839" t="str">
            <v>SINAPI-I</v>
          </cell>
          <cell r="C1839">
            <v>2358</v>
          </cell>
          <cell r="D1839" t="str">
            <v>DESENHISTA PROJETISTA</v>
          </cell>
          <cell r="E1839" t="str">
            <v>H</v>
          </cell>
          <cell r="F1839" t="str">
            <v>85,32</v>
          </cell>
          <cell r="G1839" t="str">
            <v>98,78</v>
          </cell>
        </row>
        <row r="1840">
          <cell r="A1840">
            <v>40807</v>
          </cell>
          <cell r="B1840" t="str">
            <v>SINAPI-I</v>
          </cell>
          <cell r="C1840">
            <v>40807</v>
          </cell>
          <cell r="D1840" t="str">
            <v>DESENHISTA PROJETISTA (MENSALISTA)</v>
          </cell>
          <cell r="E1840" t="str">
            <v>MES</v>
          </cell>
          <cell r="F1840" t="str">
            <v>14.980,67</v>
          </cell>
          <cell r="G1840" t="str">
            <v>17.351,60</v>
          </cell>
        </row>
        <row r="1841">
          <cell r="A1841">
            <v>2359</v>
          </cell>
          <cell r="B1841" t="str">
            <v>SINAPI-I</v>
          </cell>
          <cell r="C1841">
            <v>2359</v>
          </cell>
          <cell r="D1841" t="str">
            <v>DESENHISTA TECNICO AUXILIAR</v>
          </cell>
          <cell r="E1841" t="str">
            <v>H</v>
          </cell>
          <cell r="F1841" t="str">
            <v>71,84</v>
          </cell>
          <cell r="G1841" t="str">
            <v>83,17</v>
          </cell>
        </row>
        <row r="1842">
          <cell r="A1842">
            <v>40808</v>
          </cell>
          <cell r="B1842" t="str">
            <v>SINAPI-I</v>
          </cell>
          <cell r="C1842">
            <v>40808</v>
          </cell>
          <cell r="D1842" t="str">
            <v>DESENHISTA TECNICO AUXILIAR (MENSALISTA)</v>
          </cell>
          <cell r="E1842" t="str">
            <v>MES</v>
          </cell>
          <cell r="F1842" t="str">
            <v>12.613,86</v>
          </cell>
          <cell r="G1842" t="str">
            <v>14.610,20</v>
          </cell>
        </row>
        <row r="1843">
          <cell r="A1843">
            <v>44330</v>
          </cell>
          <cell r="B1843" t="str">
            <v>SINAPI-I</v>
          </cell>
          <cell r="C1843">
            <v>44330</v>
          </cell>
          <cell r="D1843" t="str">
            <v>DESINFETANTE PRONTO USO</v>
          </cell>
          <cell r="E1843" t="str">
            <v>L</v>
          </cell>
          <cell r="F1843" t="str">
            <v>8,87</v>
          </cell>
          <cell r="G1843" t="str">
            <v>8,87</v>
          </cell>
        </row>
        <row r="1844">
          <cell r="A1844">
            <v>43144</v>
          </cell>
          <cell r="B1844" t="str">
            <v>SINAPI-I</v>
          </cell>
          <cell r="C1844">
            <v>43144</v>
          </cell>
          <cell r="D1844" t="str">
            <v>DESMOLDANTE PARA CONCRETO ESTAMPADO</v>
          </cell>
          <cell r="E1844" t="str">
            <v>KG</v>
          </cell>
          <cell r="F1844" t="str">
            <v>38,62</v>
          </cell>
          <cell r="G1844" t="str">
            <v>38,62</v>
          </cell>
        </row>
        <row r="1845">
          <cell r="A1845">
            <v>39397</v>
          </cell>
          <cell r="B1845" t="str">
            <v>SINAPI-I</v>
          </cell>
          <cell r="C1845">
            <v>39397</v>
          </cell>
          <cell r="D1845" t="str">
            <v>DESMOLDANTE PARA FORMAS METALICAS A BASE DE OLEO VEGETAL</v>
          </cell>
          <cell r="E1845" t="str">
            <v>L</v>
          </cell>
          <cell r="F1845" t="str">
            <v>17,60</v>
          </cell>
          <cell r="G1845" t="str">
            <v>17,60</v>
          </cell>
        </row>
        <row r="1846">
          <cell r="A1846">
            <v>2692</v>
          </cell>
          <cell r="B1846" t="str">
            <v>SINAPI-I</v>
          </cell>
          <cell r="C1846">
            <v>2692</v>
          </cell>
          <cell r="D1846" t="str">
            <v>DESMOLDANTE PROTETOR PARA FORMAS DE MADEIRA, DE BASE OLEOSA EMULSIONADA EM AGUA</v>
          </cell>
          <cell r="E1846" t="str">
            <v>L</v>
          </cell>
          <cell r="F1846" t="str">
            <v>7,10</v>
          </cell>
          <cell r="G1846" t="str">
            <v>7,10</v>
          </cell>
        </row>
        <row r="1847">
          <cell r="A1847">
            <v>44329</v>
          </cell>
          <cell r="B1847" t="str">
            <v>SINAPI-I</v>
          </cell>
          <cell r="C1847">
            <v>44329</v>
          </cell>
          <cell r="D1847" t="str">
            <v>DETERGENTE NEUTRO USO GERAL, CONCENTRADO</v>
          </cell>
          <cell r="E1847" t="str">
            <v>L</v>
          </cell>
          <cell r="F1847" t="str">
            <v>11,63</v>
          </cell>
          <cell r="G1847" t="str">
            <v>11,63</v>
          </cell>
        </row>
        <row r="1848">
          <cell r="A1848">
            <v>5318</v>
          </cell>
          <cell r="B1848" t="str">
            <v>SINAPI-I</v>
          </cell>
          <cell r="C1848">
            <v>5318</v>
          </cell>
          <cell r="D1848" t="str">
            <v>DILUENTE AGUARRAS</v>
          </cell>
          <cell r="E1848" t="str">
            <v>L</v>
          </cell>
          <cell r="F1848" t="str">
            <v>18,80</v>
          </cell>
          <cell r="G1848" t="str">
            <v>18,80</v>
          </cell>
        </row>
        <row r="1849">
          <cell r="A1849">
            <v>5330</v>
          </cell>
          <cell r="B1849" t="str">
            <v>SINAPI-I</v>
          </cell>
          <cell r="C1849">
            <v>5330</v>
          </cell>
          <cell r="D1849" t="str">
            <v>DILUENTE EPOXI</v>
          </cell>
          <cell r="E1849" t="str">
            <v>L</v>
          </cell>
          <cell r="F1849" t="str">
            <v>42,85</v>
          </cell>
          <cell r="G1849" t="str">
            <v>42,85</v>
          </cell>
        </row>
        <row r="1850">
          <cell r="A1850">
            <v>44532</v>
          </cell>
          <cell r="B1850" t="str">
            <v>SINAPI-I</v>
          </cell>
          <cell r="C1850">
            <v>44532</v>
          </cell>
          <cell r="D1850" t="str">
            <v>DISCO DE BORRACHA PARA LIXADEIRA RIGIDO 7 " COM ARRUELA  CENTRAL</v>
          </cell>
          <cell r="E1850" t="str">
            <v>UN</v>
          </cell>
          <cell r="F1850" t="str">
            <v>37,25</v>
          </cell>
          <cell r="G1850" t="str">
            <v>37,25</v>
          </cell>
        </row>
        <row r="1851">
          <cell r="A1851">
            <v>44531</v>
          </cell>
          <cell r="B1851" t="str">
            <v>SINAPI-I</v>
          </cell>
          <cell r="C1851">
            <v>44531</v>
          </cell>
          <cell r="D1851" t="str">
            <v>DISCO DE CORTE DIAMANTADO SEGMENTADO DIAMETRO DE 180 MM PARA ESMERILHADEIRA  7 "</v>
          </cell>
          <cell r="E1851" t="str">
            <v>UN</v>
          </cell>
          <cell r="F1851" t="str">
            <v>118,39</v>
          </cell>
          <cell r="G1851" t="str">
            <v>118,39</v>
          </cell>
        </row>
        <row r="1852">
          <cell r="A1852">
            <v>38140</v>
          </cell>
          <cell r="B1852" t="str">
            <v>SINAPI-I</v>
          </cell>
          <cell r="C1852">
            <v>38140</v>
          </cell>
          <cell r="D1852" t="str">
            <v>DISCO DE CORTE DIAMANTADO SEGMENTADO PARA CONCRETO, DIAMETRO DE 110 MM, FURO DE 20 MM</v>
          </cell>
          <cell r="E1852" t="str">
            <v>UN</v>
          </cell>
          <cell r="F1852" t="str">
            <v>28,71</v>
          </cell>
          <cell r="G1852" t="str">
            <v>28,71</v>
          </cell>
        </row>
        <row r="1853">
          <cell r="A1853">
            <v>13887</v>
          </cell>
          <cell r="B1853" t="str">
            <v>SINAPI-I</v>
          </cell>
          <cell r="C1853">
            <v>13887</v>
          </cell>
          <cell r="D1853" t="str">
            <v>DISCO DE CORTE DIAMANTADO SEGMENTADO PARA CONCRETO, DIAMETRO DE 350 MM, FURO DE 1 " (14 X 1 ")</v>
          </cell>
          <cell r="E1853" t="str">
            <v>UN</v>
          </cell>
          <cell r="F1853" t="str">
            <v>679,73</v>
          </cell>
          <cell r="G1853" t="str">
            <v>679,73</v>
          </cell>
        </row>
        <row r="1854">
          <cell r="A1854">
            <v>44495</v>
          </cell>
          <cell r="B1854" t="str">
            <v>SINAPI-I</v>
          </cell>
          <cell r="C1854">
            <v>44495</v>
          </cell>
          <cell r="D1854" t="str">
            <v>DISCO DE CORTE PARA METAL COM DUAS TELAS 12 X 1/8 X 3/4 "  (300 X 3,2 X 19,05 MM)</v>
          </cell>
          <cell r="E1854" t="str">
            <v>UN</v>
          </cell>
          <cell r="F1854" t="str">
            <v>30,26</v>
          </cell>
          <cell r="G1854" t="str">
            <v>30,26</v>
          </cell>
        </row>
        <row r="1855">
          <cell r="A1855">
            <v>44533</v>
          </cell>
          <cell r="B1855" t="str">
            <v>SINAPI-I</v>
          </cell>
          <cell r="C1855">
            <v>44533</v>
          </cell>
          <cell r="D1855" t="str">
            <v>DISCO DE DESBASTE PARA METAL FERROSO EM GERAL, COM TRES TELAS,  9 X 1/4 X 7/8 " ( 228,6 X 6,4 X 22,2 MM)</v>
          </cell>
          <cell r="E1855" t="str">
            <v>UN</v>
          </cell>
          <cell r="F1855" t="str">
            <v>28,57</v>
          </cell>
          <cell r="G1855" t="str">
            <v>28,57</v>
          </cell>
        </row>
        <row r="1856">
          <cell r="A1856">
            <v>44534</v>
          </cell>
          <cell r="B1856" t="str">
            <v>SINAPI-I</v>
          </cell>
          <cell r="C1856">
            <v>44534</v>
          </cell>
          <cell r="D1856" t="str">
            <v>DISCO DE LIXA PARA METAL, DIAMETRO = 180 MM, GRAO  120</v>
          </cell>
          <cell r="E1856" t="str">
            <v>UN</v>
          </cell>
          <cell r="F1856" t="str">
            <v>7,45</v>
          </cell>
          <cell r="G1856" t="str">
            <v>7,45</v>
          </cell>
        </row>
        <row r="1857">
          <cell r="A1857">
            <v>34544</v>
          </cell>
          <cell r="B1857" t="str">
            <v>SINAPI-I</v>
          </cell>
          <cell r="C1857">
            <v>34544</v>
          </cell>
          <cell r="D1857" t="str">
            <v>DISJUNTOR  TERMOMAGNETICO TRIPOLAR 3 X 400 A / ICC - 25 KA</v>
          </cell>
          <cell r="E1857" t="str">
            <v>UN</v>
          </cell>
          <cell r="F1857" t="str">
            <v>1.392,99</v>
          </cell>
          <cell r="G1857" t="str">
            <v>1.392,99</v>
          </cell>
        </row>
        <row r="1858">
          <cell r="A1858">
            <v>34729</v>
          </cell>
          <cell r="B1858" t="str">
            <v>SINAPI-I</v>
          </cell>
          <cell r="C1858">
            <v>34729</v>
          </cell>
          <cell r="D1858" t="str">
            <v>DISJUNTOR TERMICO E MAGNETICO AJUSTAVEIS, TRIPOLAR DE 100 ATE 250A, CAPACIDADE DE INTERRUPCAO DE 35KA</v>
          </cell>
          <cell r="E1858" t="str">
            <v>UN</v>
          </cell>
          <cell r="F1858" t="str">
            <v>1.095,80</v>
          </cell>
          <cell r="G1858" t="str">
            <v>1.095,80</v>
          </cell>
        </row>
        <row r="1859">
          <cell r="A1859">
            <v>34734</v>
          </cell>
          <cell r="B1859" t="str">
            <v>SINAPI-I</v>
          </cell>
          <cell r="C1859">
            <v>34734</v>
          </cell>
          <cell r="D1859" t="str">
            <v>DISJUNTOR TERMICO E MAGNETICO AJUSTAVEIS, TRIPOLAR DE 300 ATE 400A, CAPACIDADE DE INTERRUPCAO DE 35KA</v>
          </cell>
          <cell r="E1859" t="str">
            <v>UN</v>
          </cell>
          <cell r="F1859" t="str">
            <v>1.696,65</v>
          </cell>
          <cell r="G1859" t="str">
            <v>1.696,65</v>
          </cell>
        </row>
        <row r="1860">
          <cell r="A1860">
            <v>34738</v>
          </cell>
          <cell r="B1860" t="str">
            <v>SINAPI-I</v>
          </cell>
          <cell r="C1860">
            <v>34738</v>
          </cell>
          <cell r="D1860" t="str">
            <v>DISJUNTOR TERMICO E MAGNETICO AJUSTAVEIS, TRIPOLAR DE 450 ATE 600A, CAPACIDADE DE INTERRUPCAO DE 35KA</v>
          </cell>
          <cell r="E1860" t="str">
            <v>UN</v>
          </cell>
          <cell r="F1860" t="str">
            <v>3.963,91</v>
          </cell>
          <cell r="G1860" t="str">
            <v>3.963,91</v>
          </cell>
        </row>
        <row r="1861">
          <cell r="A1861">
            <v>2391</v>
          </cell>
          <cell r="B1861" t="str">
            <v>SINAPI-I</v>
          </cell>
          <cell r="C1861">
            <v>2391</v>
          </cell>
          <cell r="D1861" t="str">
            <v>DISJUNTOR TERMOMAGNETICO TRIPOLAR 125A</v>
          </cell>
          <cell r="E1861" t="str">
            <v>UN</v>
          </cell>
          <cell r="F1861" t="str">
            <v>322,39</v>
          </cell>
          <cell r="G1861" t="str">
            <v>322,39</v>
          </cell>
        </row>
        <row r="1862">
          <cell r="A1862">
            <v>2374</v>
          </cell>
          <cell r="B1862" t="str">
            <v>SINAPI-I</v>
          </cell>
          <cell r="C1862">
            <v>2374</v>
          </cell>
          <cell r="D1862" t="str">
            <v>DISJUNTOR TERMOMAGNETICO TRIPOLAR 150 A / 600 V, TIPO FXD / ICC - 35 KA</v>
          </cell>
          <cell r="E1862" t="str">
            <v>UN</v>
          </cell>
          <cell r="F1862" t="str">
            <v>365,75</v>
          </cell>
          <cell r="G1862" t="str">
            <v>365,75</v>
          </cell>
        </row>
        <row r="1863">
          <cell r="A1863">
            <v>2377</v>
          </cell>
          <cell r="B1863" t="str">
            <v>SINAPI-I</v>
          </cell>
          <cell r="C1863">
            <v>2377</v>
          </cell>
          <cell r="D1863" t="str">
            <v>DISJUNTOR TERMOMAGNETICO TRIPOLAR 200 A / 600 V, TIPO FXD / ICC - 35 KA</v>
          </cell>
          <cell r="E1863" t="str">
            <v>UN</v>
          </cell>
          <cell r="F1863" t="str">
            <v>513,29</v>
          </cell>
          <cell r="G1863" t="str">
            <v>513,29</v>
          </cell>
        </row>
        <row r="1864">
          <cell r="A1864">
            <v>2393</v>
          </cell>
          <cell r="B1864" t="str">
            <v>SINAPI-I</v>
          </cell>
          <cell r="C1864">
            <v>2393</v>
          </cell>
          <cell r="D1864" t="str">
            <v>DISJUNTOR TERMOMAGNETICO TRIPOLAR 250 A / 600 V, TIPO FXD</v>
          </cell>
          <cell r="E1864" t="str">
            <v>UN</v>
          </cell>
          <cell r="F1864" t="str">
            <v>859,57</v>
          </cell>
          <cell r="G1864" t="str">
            <v>859,57</v>
          </cell>
        </row>
        <row r="1865">
          <cell r="A1865">
            <v>34705</v>
          </cell>
          <cell r="B1865" t="str">
            <v>SINAPI-I</v>
          </cell>
          <cell r="C1865">
            <v>34705</v>
          </cell>
          <cell r="D1865" t="str">
            <v>DISJUNTOR TERMOMAGNETICO TRIPOLAR 3  X 250 A/ICC - 25 KA</v>
          </cell>
          <cell r="E1865" t="str">
            <v>UN</v>
          </cell>
          <cell r="F1865" t="str">
            <v>751,82</v>
          </cell>
          <cell r="G1865" t="str">
            <v>751,82</v>
          </cell>
        </row>
        <row r="1866">
          <cell r="A1866">
            <v>34707</v>
          </cell>
          <cell r="B1866" t="str">
            <v>SINAPI-I</v>
          </cell>
          <cell r="C1866">
            <v>34707</v>
          </cell>
          <cell r="D1866" t="str">
            <v>DISJUNTOR TERMOMAGNETICO TRIPOLAR 3 X 350 A/ICC - 25 KA</v>
          </cell>
          <cell r="E1866" t="str">
            <v>UN</v>
          </cell>
          <cell r="F1866" t="str">
            <v>1.393,13</v>
          </cell>
          <cell r="G1866" t="str">
            <v>1.393,13</v>
          </cell>
        </row>
        <row r="1867">
          <cell r="A1867">
            <v>2378</v>
          </cell>
          <cell r="B1867" t="str">
            <v>SINAPI-I</v>
          </cell>
          <cell r="C1867">
            <v>2378</v>
          </cell>
          <cell r="D1867" t="str">
            <v>DISJUNTOR TERMOMAGNETICO TRIPOLAR 300 A / 600 V, TIPO JXD / ICC - 40 KA</v>
          </cell>
          <cell r="E1867" t="str">
            <v>UN</v>
          </cell>
          <cell r="F1867" t="str">
            <v>1.180,74</v>
          </cell>
          <cell r="G1867" t="str">
            <v>1.180,74</v>
          </cell>
        </row>
        <row r="1868">
          <cell r="A1868">
            <v>2379</v>
          </cell>
          <cell r="B1868" t="str">
            <v>SINAPI-I</v>
          </cell>
          <cell r="C1868">
            <v>2379</v>
          </cell>
          <cell r="D1868" t="str">
            <v>DISJUNTOR TERMOMAGNETICO TRIPOLAR 400 A / 600 V, TIPO JXD / ICC - 40 KA</v>
          </cell>
          <cell r="E1868" t="str">
            <v>UN</v>
          </cell>
          <cell r="F1868" t="str">
            <v>1.180,74</v>
          </cell>
          <cell r="G1868" t="str">
            <v>1.180,74</v>
          </cell>
        </row>
        <row r="1869">
          <cell r="A1869">
            <v>2376</v>
          </cell>
          <cell r="B1869" t="str">
            <v>SINAPI-I</v>
          </cell>
          <cell r="C1869">
            <v>2376</v>
          </cell>
          <cell r="D1869" t="str">
            <v>DISJUNTOR TERMOMAGNETICO TRIPOLAR 600 A / 600 V, TIPO LXD / ICC - 40 KA</v>
          </cell>
          <cell r="E1869" t="str">
            <v>UN</v>
          </cell>
          <cell r="F1869" t="str">
            <v>1.944,67</v>
          </cell>
          <cell r="G1869" t="str">
            <v>1.944,67</v>
          </cell>
        </row>
        <row r="1870">
          <cell r="A1870">
            <v>2394</v>
          </cell>
          <cell r="B1870" t="str">
            <v>SINAPI-I</v>
          </cell>
          <cell r="C1870">
            <v>2394</v>
          </cell>
          <cell r="D1870" t="str">
            <v>DISJUNTOR TERMOMAGNETICO TRIPOLAR 800 A / 600 V, TIPO LMXD</v>
          </cell>
          <cell r="E1870" t="str">
            <v>UN</v>
          </cell>
          <cell r="F1870" t="str">
            <v>4.157,34</v>
          </cell>
          <cell r="G1870" t="str">
            <v>4.157,34</v>
          </cell>
        </row>
        <row r="1871">
          <cell r="A1871">
            <v>34686</v>
          </cell>
          <cell r="B1871" t="str">
            <v>SINAPI-I</v>
          </cell>
          <cell r="C1871">
            <v>34686</v>
          </cell>
          <cell r="D1871" t="str">
            <v>DISJUNTOR TIPO DIN / IEC, MONOPOLAR DE 40  ATE 50A</v>
          </cell>
          <cell r="E1871" t="str">
            <v>UN</v>
          </cell>
          <cell r="F1871" t="str">
            <v>12,48</v>
          </cell>
          <cell r="G1871" t="str">
            <v>12,48</v>
          </cell>
        </row>
        <row r="1872">
          <cell r="A1872">
            <v>34616</v>
          </cell>
          <cell r="B1872" t="str">
            <v>SINAPI-I</v>
          </cell>
          <cell r="C1872">
            <v>34616</v>
          </cell>
          <cell r="D1872" t="str">
            <v>DISJUNTOR TIPO DIN/IEC, BIPOLAR DE 6 ATE 32A</v>
          </cell>
          <cell r="E1872" t="str">
            <v>UN</v>
          </cell>
          <cell r="F1872" t="str">
            <v>48,24</v>
          </cell>
          <cell r="G1872" t="str">
            <v>48,24</v>
          </cell>
        </row>
        <row r="1873">
          <cell r="A1873">
            <v>34623</v>
          </cell>
          <cell r="B1873" t="str">
            <v>SINAPI-I</v>
          </cell>
          <cell r="C1873">
            <v>34623</v>
          </cell>
          <cell r="D1873" t="str">
            <v>DISJUNTOR TIPO DIN/IEC, BIPOLAR 40 ATE 50A</v>
          </cell>
          <cell r="E1873" t="str">
            <v>UN</v>
          </cell>
          <cell r="F1873" t="str">
            <v>47,50</v>
          </cell>
          <cell r="G1873" t="str">
            <v>47,50</v>
          </cell>
        </row>
        <row r="1874">
          <cell r="A1874">
            <v>34628</v>
          </cell>
          <cell r="B1874" t="str">
            <v>SINAPI-I</v>
          </cell>
          <cell r="C1874">
            <v>34628</v>
          </cell>
          <cell r="D1874" t="str">
            <v>DISJUNTOR TIPO DIN/IEC, BIPOLAR 63 A</v>
          </cell>
          <cell r="E1874" t="str">
            <v>UN</v>
          </cell>
          <cell r="F1874" t="str">
            <v>68,04</v>
          </cell>
          <cell r="G1874" t="str">
            <v>68,04</v>
          </cell>
        </row>
        <row r="1875">
          <cell r="A1875">
            <v>34653</v>
          </cell>
          <cell r="B1875" t="str">
            <v>SINAPI-I</v>
          </cell>
          <cell r="C1875">
            <v>34653</v>
          </cell>
          <cell r="D1875" t="str">
            <v>DISJUNTOR TIPO DIN/IEC, MONOPOLAR DE 6  ATE  32A</v>
          </cell>
          <cell r="E1875" t="str">
            <v>UN</v>
          </cell>
          <cell r="F1875" t="str">
            <v>8,41</v>
          </cell>
          <cell r="G1875" t="str">
            <v>8,41</v>
          </cell>
        </row>
        <row r="1876">
          <cell r="A1876">
            <v>34688</v>
          </cell>
          <cell r="B1876" t="str">
            <v>SINAPI-I</v>
          </cell>
          <cell r="C1876">
            <v>34688</v>
          </cell>
          <cell r="D1876" t="str">
            <v>DISJUNTOR TIPO DIN/IEC, MONOPOLAR DE 63 A</v>
          </cell>
          <cell r="E1876" t="str">
            <v>UN</v>
          </cell>
          <cell r="F1876" t="str">
            <v>15,25</v>
          </cell>
          <cell r="G1876" t="str">
            <v>15,25</v>
          </cell>
        </row>
        <row r="1877">
          <cell r="A1877">
            <v>34709</v>
          </cell>
          <cell r="B1877" t="str">
            <v>SINAPI-I</v>
          </cell>
          <cell r="C1877">
            <v>34709</v>
          </cell>
          <cell r="D1877" t="str">
            <v>DISJUNTOR TIPO DIN/IEC, TRIPOLAR DE 10 ATE 50A</v>
          </cell>
          <cell r="E1877" t="str">
            <v>UN</v>
          </cell>
          <cell r="F1877" t="str">
            <v>59,10</v>
          </cell>
          <cell r="G1877" t="str">
            <v>59,10</v>
          </cell>
        </row>
        <row r="1878">
          <cell r="A1878">
            <v>34714</v>
          </cell>
          <cell r="B1878" t="str">
            <v>SINAPI-I</v>
          </cell>
          <cell r="C1878">
            <v>34714</v>
          </cell>
          <cell r="D1878" t="str">
            <v>DISJUNTOR TIPO DIN/IEC, TRIPOLAR 63 A</v>
          </cell>
          <cell r="E1878" t="str">
            <v>UN</v>
          </cell>
          <cell r="F1878" t="str">
            <v>70,59</v>
          </cell>
          <cell r="G1878" t="str">
            <v>70,59</v>
          </cell>
        </row>
        <row r="1879">
          <cell r="A1879">
            <v>2388</v>
          </cell>
          <cell r="B1879" t="str">
            <v>SINAPI-I</v>
          </cell>
          <cell r="C1879">
            <v>2388</v>
          </cell>
          <cell r="D1879" t="str">
            <v>DISJUNTOR TIPO NEMA, BIPOLAR 10  ATE  50 A, TENSAO MAXIMA 415 V</v>
          </cell>
          <cell r="E1879" t="str">
            <v>UN</v>
          </cell>
          <cell r="F1879" t="str">
            <v>58,66</v>
          </cell>
          <cell r="G1879" t="str">
            <v>58,66</v>
          </cell>
        </row>
        <row r="1880">
          <cell r="A1880">
            <v>34606</v>
          </cell>
          <cell r="B1880" t="str">
            <v>SINAPI-I</v>
          </cell>
          <cell r="C1880">
            <v>34606</v>
          </cell>
          <cell r="D1880" t="str">
            <v>DISJUNTOR TIPO NEMA, BIPOLAR 60 ATE 100A, TENSAO MAXIMA 415 V</v>
          </cell>
          <cell r="E1880" t="str">
            <v>UN</v>
          </cell>
          <cell r="F1880" t="str">
            <v>89,98</v>
          </cell>
          <cell r="G1880" t="str">
            <v>89,98</v>
          </cell>
        </row>
        <row r="1881">
          <cell r="A1881">
            <v>34689</v>
          </cell>
          <cell r="B1881" t="str">
            <v>SINAPI-I</v>
          </cell>
          <cell r="C1881">
            <v>34689</v>
          </cell>
          <cell r="D1881" t="str">
            <v>DISJUNTOR TIPO NEMA, MONOPOLAR DE 60 ATE 70A, TENSAO MAXIMA DE 240 V</v>
          </cell>
          <cell r="E1881" t="str">
            <v>UN</v>
          </cell>
          <cell r="F1881" t="str">
            <v>28,65</v>
          </cell>
          <cell r="G1881" t="str">
            <v>28,65</v>
          </cell>
        </row>
        <row r="1882">
          <cell r="A1882">
            <v>2370</v>
          </cell>
          <cell r="B1882" t="str">
            <v>SINAPI-I</v>
          </cell>
          <cell r="C1882">
            <v>2370</v>
          </cell>
          <cell r="D1882" t="str">
            <v>DISJUNTOR TIPO NEMA, MONOPOLAR 10 ATE 30A, TENSAO MAXIMA DE 240 V</v>
          </cell>
          <cell r="E1882" t="str">
            <v>UN</v>
          </cell>
          <cell r="F1882" t="str">
            <v>10,90</v>
          </cell>
          <cell r="G1882" t="str">
            <v>10,90</v>
          </cell>
        </row>
        <row r="1883">
          <cell r="A1883">
            <v>2386</v>
          </cell>
          <cell r="B1883" t="str">
            <v>SINAPI-I</v>
          </cell>
          <cell r="C1883">
            <v>2386</v>
          </cell>
          <cell r="D1883" t="str">
            <v>DISJUNTOR TIPO NEMA, MONOPOLAR 35  ATE  50 A, TENSAO MAXIMA DE 240 V</v>
          </cell>
          <cell r="E1883" t="str">
            <v>UN</v>
          </cell>
          <cell r="F1883" t="str">
            <v>18,28</v>
          </cell>
          <cell r="G1883" t="str">
            <v>18,28</v>
          </cell>
        </row>
        <row r="1884">
          <cell r="A1884">
            <v>2392</v>
          </cell>
          <cell r="B1884" t="str">
            <v>SINAPI-I</v>
          </cell>
          <cell r="C1884">
            <v>2392</v>
          </cell>
          <cell r="D1884" t="str">
            <v>DISJUNTOR TIPO NEMA, TRIPOLAR 10  ATE  50A, TENSAO MAXIMA DE 415 V</v>
          </cell>
          <cell r="E1884" t="str">
            <v>UN</v>
          </cell>
          <cell r="F1884" t="str">
            <v>73,17</v>
          </cell>
          <cell r="G1884" t="str">
            <v>73,17</v>
          </cell>
        </row>
        <row r="1885">
          <cell r="A1885">
            <v>2373</v>
          </cell>
          <cell r="B1885" t="str">
            <v>SINAPI-I</v>
          </cell>
          <cell r="C1885">
            <v>2373</v>
          </cell>
          <cell r="D1885" t="str">
            <v>DISJUNTOR TIPO NEMA, TRIPOLAR 60 ATE 100 A, TENSAO MAXIMA DE 415 V</v>
          </cell>
          <cell r="E1885" t="str">
            <v>UN</v>
          </cell>
          <cell r="F1885" t="str">
            <v>103,09</v>
          </cell>
          <cell r="G1885" t="str">
            <v>103,09</v>
          </cell>
        </row>
        <row r="1886">
          <cell r="A1886">
            <v>39465</v>
          </cell>
          <cell r="B1886" t="str">
            <v>SINAPI-I</v>
          </cell>
          <cell r="C1886">
            <v>39465</v>
          </cell>
          <cell r="D1886" t="str">
            <v>DISPOSITIVO DPS CLASSE II, 1 POLO, TENSAO MAXIMA DE 175 V, CORRENTE MAXIMA DE *20* KA (TIPO AC)</v>
          </cell>
          <cell r="E1886" t="str">
            <v>UN</v>
          </cell>
          <cell r="F1886" t="str">
            <v>62,97</v>
          </cell>
          <cell r="G1886" t="str">
            <v>62,97</v>
          </cell>
        </row>
        <row r="1887">
          <cell r="A1887">
            <v>39466</v>
          </cell>
          <cell r="B1887" t="str">
            <v>SINAPI-I</v>
          </cell>
          <cell r="C1887">
            <v>39466</v>
          </cell>
          <cell r="D1887" t="str">
            <v>DISPOSITIVO DPS CLASSE II, 1 POLO, TENSAO MAXIMA DE 175 V, CORRENTE MAXIMA DE *30* KA (TIPO AC)</v>
          </cell>
          <cell r="E1887" t="str">
            <v>UN</v>
          </cell>
          <cell r="F1887" t="str">
            <v>70,85</v>
          </cell>
          <cell r="G1887" t="str">
            <v>70,85</v>
          </cell>
        </row>
        <row r="1888">
          <cell r="A1888">
            <v>39467</v>
          </cell>
          <cell r="B1888" t="str">
            <v>SINAPI-I</v>
          </cell>
          <cell r="C1888">
            <v>39467</v>
          </cell>
          <cell r="D1888" t="str">
            <v>DISPOSITIVO DPS CLASSE II, 1 POLO, TENSAO MAXIMA DE 175 V, CORRENTE MAXIMA DE *45* KA (TIPO AC)</v>
          </cell>
          <cell r="E1888" t="str">
            <v>UN</v>
          </cell>
          <cell r="F1888" t="str">
            <v>90,62</v>
          </cell>
          <cell r="G1888" t="str">
            <v>90,62</v>
          </cell>
        </row>
        <row r="1889">
          <cell r="A1889">
            <v>39468</v>
          </cell>
          <cell r="B1889" t="str">
            <v>SINAPI-I</v>
          </cell>
          <cell r="C1889">
            <v>39468</v>
          </cell>
          <cell r="D1889" t="str">
            <v>DISPOSITIVO DPS CLASSE II, 1 POLO, TENSAO MAXIMA DE 175 V, CORRENTE MAXIMA DE *90* KA (TIPO AC)</v>
          </cell>
          <cell r="E1889" t="str">
            <v>UN</v>
          </cell>
          <cell r="F1889" t="str">
            <v>161,08</v>
          </cell>
          <cell r="G1889" t="str">
            <v>161,08</v>
          </cell>
        </row>
        <row r="1890">
          <cell r="A1890">
            <v>39469</v>
          </cell>
          <cell r="B1890" t="str">
            <v>SINAPI-I</v>
          </cell>
          <cell r="C1890">
            <v>39469</v>
          </cell>
          <cell r="D1890" t="str">
            <v>DISPOSITIVO DPS CLASSE II, 1 POLO, TENSAO MAXIMA DE 275 V, CORRENTE MAXIMA DE *20* KA (TIPO AC)</v>
          </cell>
          <cell r="E1890" t="str">
            <v>UN</v>
          </cell>
          <cell r="F1890" t="str">
            <v>65,61</v>
          </cell>
          <cell r="G1890" t="str">
            <v>65,61</v>
          </cell>
        </row>
        <row r="1891">
          <cell r="A1891">
            <v>39470</v>
          </cell>
          <cell r="B1891" t="str">
            <v>SINAPI-I</v>
          </cell>
          <cell r="C1891">
            <v>39470</v>
          </cell>
          <cell r="D1891" t="str">
            <v>DISPOSITIVO DPS CLASSE II, 1 POLO, TENSAO MAXIMA DE 275 V, CORRENTE MAXIMA DE *30* KA (TIPO AC)</v>
          </cell>
          <cell r="E1891" t="str">
            <v>UN</v>
          </cell>
          <cell r="F1891" t="str">
            <v>80,62</v>
          </cell>
          <cell r="G1891" t="str">
            <v>80,62</v>
          </cell>
        </row>
        <row r="1892">
          <cell r="A1892">
            <v>39471</v>
          </cell>
          <cell r="B1892" t="str">
            <v>SINAPI-I</v>
          </cell>
          <cell r="C1892">
            <v>39471</v>
          </cell>
          <cell r="D1892" t="str">
            <v>DISPOSITIVO DPS CLASSE II, 1 POLO, TENSAO MAXIMA DE 275 V, CORRENTE MAXIMA DE *45* KA (TIPO AC)</v>
          </cell>
          <cell r="E1892" t="str">
            <v>UN</v>
          </cell>
          <cell r="F1892" t="str">
            <v>96,88</v>
          </cell>
          <cell r="G1892" t="str">
            <v>96,88</v>
          </cell>
        </row>
        <row r="1893">
          <cell r="A1893">
            <v>39472</v>
          </cell>
          <cell r="B1893" t="str">
            <v>SINAPI-I</v>
          </cell>
          <cell r="C1893">
            <v>39472</v>
          </cell>
          <cell r="D1893" t="str">
            <v>DISPOSITIVO DPS CLASSE II, 1 POLO, TENSAO MAXIMA DE 275 V, CORRENTE MAXIMA DE *90* KA (TIPO AC)</v>
          </cell>
          <cell r="E1893" t="str">
            <v>UN</v>
          </cell>
          <cell r="F1893" t="str">
            <v>168,34</v>
          </cell>
          <cell r="G1893" t="str">
            <v>168,34</v>
          </cell>
        </row>
        <row r="1894">
          <cell r="A1894">
            <v>39473</v>
          </cell>
          <cell r="B1894" t="str">
            <v>SINAPI-I</v>
          </cell>
          <cell r="C1894">
            <v>39473</v>
          </cell>
          <cell r="D1894" t="str">
            <v>DISPOSITIVO DPS CLASSE II, 1 POLO, TENSAO MAXIMA DE 385 V, CORRENTE MAXIMA DE *20* KA (TIPO AC)</v>
          </cell>
          <cell r="E1894" t="str">
            <v>UN</v>
          </cell>
          <cell r="F1894" t="str">
            <v>108,75</v>
          </cell>
          <cell r="G1894" t="str">
            <v>108,75</v>
          </cell>
        </row>
        <row r="1895">
          <cell r="A1895">
            <v>39474</v>
          </cell>
          <cell r="B1895" t="str">
            <v>SINAPI-I</v>
          </cell>
          <cell r="C1895">
            <v>39474</v>
          </cell>
          <cell r="D1895" t="str">
            <v>DISPOSITIVO DPS CLASSE II, 1 POLO, TENSAO MAXIMA DE 385 V, CORRENTE MAXIMA DE *30* KA (TIPO AC)</v>
          </cell>
          <cell r="E1895" t="str">
            <v>UN</v>
          </cell>
          <cell r="F1895" t="str">
            <v>115,93</v>
          </cell>
          <cell r="G1895" t="str">
            <v>115,93</v>
          </cell>
        </row>
        <row r="1896">
          <cell r="A1896">
            <v>39475</v>
          </cell>
          <cell r="B1896" t="str">
            <v>SINAPI-I</v>
          </cell>
          <cell r="C1896">
            <v>39475</v>
          </cell>
          <cell r="D1896" t="str">
            <v>DISPOSITIVO DPS CLASSE II, 1 POLO, TENSAO MAXIMA DE 385 V, CORRENTE MAXIMA DE *45* KA (TIPO AC)</v>
          </cell>
          <cell r="E1896" t="str">
            <v>UN</v>
          </cell>
          <cell r="F1896" t="str">
            <v>131,53</v>
          </cell>
          <cell r="G1896" t="str">
            <v>131,53</v>
          </cell>
        </row>
        <row r="1897">
          <cell r="A1897">
            <v>39476</v>
          </cell>
          <cell r="B1897" t="str">
            <v>SINAPI-I</v>
          </cell>
          <cell r="C1897">
            <v>39476</v>
          </cell>
          <cell r="D1897" t="str">
            <v>DISPOSITIVO DPS CLASSE II, 1 POLO, TENSAO MAXIMA DE 385 V, CORRENTE MAXIMA DE *90* KA (TIPO AC)</v>
          </cell>
          <cell r="E1897" t="str">
            <v>UN</v>
          </cell>
          <cell r="F1897" t="str">
            <v>247,61</v>
          </cell>
          <cell r="G1897" t="str">
            <v>247,61</v>
          </cell>
        </row>
        <row r="1898">
          <cell r="A1898">
            <v>39477</v>
          </cell>
          <cell r="B1898" t="str">
            <v>SINAPI-I</v>
          </cell>
          <cell r="C1898">
            <v>39477</v>
          </cell>
          <cell r="D1898" t="str">
            <v>DISPOSITIVO DPS CLASSE II, 1 POLO, TENSAO MAXIMA DE 460 V, CORRENTE MAXIMA DE *20* KA (TIPO AC)</v>
          </cell>
          <cell r="E1898" t="str">
            <v>UN</v>
          </cell>
          <cell r="F1898" t="str">
            <v>121,32</v>
          </cell>
          <cell r="G1898" t="str">
            <v>121,32</v>
          </cell>
        </row>
        <row r="1899">
          <cell r="A1899">
            <v>39478</v>
          </cell>
          <cell r="B1899" t="str">
            <v>SINAPI-I</v>
          </cell>
          <cell r="C1899">
            <v>39478</v>
          </cell>
          <cell r="D1899" t="str">
            <v>DISPOSITIVO DPS CLASSE II, 1 POLO, TENSAO MAXIMA DE 460 V, CORRENTE MAXIMA DE *30* KA (TIPO AC)</v>
          </cell>
          <cell r="E1899" t="str">
            <v>UN</v>
          </cell>
          <cell r="F1899" t="str">
            <v>125,07</v>
          </cell>
          <cell r="G1899" t="str">
            <v>125,07</v>
          </cell>
        </row>
        <row r="1900">
          <cell r="A1900">
            <v>39479</v>
          </cell>
          <cell r="B1900" t="str">
            <v>SINAPI-I</v>
          </cell>
          <cell r="C1900">
            <v>39479</v>
          </cell>
          <cell r="D1900" t="str">
            <v>DISPOSITIVO DPS CLASSE II, 1 POLO, TENSAO MAXIMA DE 460 V, CORRENTE MAXIMA DE *45* KA (TIPO AC)</v>
          </cell>
          <cell r="E1900" t="str">
            <v>UN</v>
          </cell>
          <cell r="F1900" t="str">
            <v>147,36</v>
          </cell>
          <cell r="G1900" t="str">
            <v>147,36</v>
          </cell>
        </row>
        <row r="1901">
          <cell r="A1901">
            <v>39480</v>
          </cell>
          <cell r="B1901" t="str">
            <v>SINAPI-I</v>
          </cell>
          <cell r="C1901">
            <v>39480</v>
          </cell>
          <cell r="D1901" t="str">
            <v>DISPOSITIVO DPS CLASSE II, 1 POLO, TENSAO MAXIMA DE 460 V, CORRENTE MAXIMA DE *90* KA (TIPO AC)</v>
          </cell>
          <cell r="E1901" t="str">
            <v>UN</v>
          </cell>
          <cell r="F1901" t="str">
            <v>304,08</v>
          </cell>
          <cell r="G1901" t="str">
            <v>304,08</v>
          </cell>
        </row>
        <row r="1902">
          <cell r="A1902">
            <v>39459</v>
          </cell>
          <cell r="B1902" t="str">
            <v>SINAPI-I</v>
          </cell>
          <cell r="C1902">
            <v>39459</v>
          </cell>
          <cell r="D1902" t="str">
            <v>DISPOSITIVO DR, 2 POLOS, SENSIBILIDADE DE 30 MA, CORRENTE DE 100 A, TIPO AC</v>
          </cell>
          <cell r="E1902" t="str">
            <v>UN</v>
          </cell>
          <cell r="F1902" t="str">
            <v>258,09</v>
          </cell>
          <cell r="G1902" t="str">
            <v>258,09</v>
          </cell>
        </row>
        <row r="1903">
          <cell r="A1903">
            <v>39445</v>
          </cell>
          <cell r="B1903" t="str">
            <v>SINAPI-I</v>
          </cell>
          <cell r="C1903">
            <v>39445</v>
          </cell>
          <cell r="D1903" t="str">
            <v>DISPOSITIVO DR, 2 POLOS, SENSIBILIDADE DE 30 MA, CORRENTE DE 25 A, TIPO AC</v>
          </cell>
          <cell r="E1903" t="str">
            <v>UN</v>
          </cell>
          <cell r="F1903" t="str">
            <v>129,58</v>
          </cell>
          <cell r="G1903" t="str">
            <v>129,58</v>
          </cell>
        </row>
        <row r="1904">
          <cell r="A1904">
            <v>39446</v>
          </cell>
          <cell r="B1904" t="str">
            <v>SINAPI-I</v>
          </cell>
          <cell r="C1904">
            <v>39446</v>
          </cell>
          <cell r="D1904" t="str">
            <v>DISPOSITIVO DR, 2 POLOS, SENSIBILIDADE DE 30 MA, CORRENTE DE 40 A, TIPO AC</v>
          </cell>
          <cell r="E1904" t="str">
            <v>UN</v>
          </cell>
          <cell r="F1904" t="str">
            <v>131,89</v>
          </cell>
          <cell r="G1904" t="str">
            <v>131,89</v>
          </cell>
        </row>
        <row r="1905">
          <cell r="A1905">
            <v>39447</v>
          </cell>
          <cell r="B1905" t="str">
            <v>SINAPI-I</v>
          </cell>
          <cell r="C1905">
            <v>39447</v>
          </cell>
          <cell r="D1905" t="str">
            <v>DISPOSITIVO DR, 2 POLOS, SENSIBILIDADE DE 30 MA, CORRENTE DE 63 A, TIPO AC</v>
          </cell>
          <cell r="E1905" t="str">
            <v>UN</v>
          </cell>
          <cell r="F1905" t="str">
            <v>141,04</v>
          </cell>
          <cell r="G1905" t="str">
            <v>141,04</v>
          </cell>
        </row>
        <row r="1906">
          <cell r="A1906">
            <v>39448</v>
          </cell>
          <cell r="B1906" t="str">
            <v>SINAPI-I</v>
          </cell>
          <cell r="C1906">
            <v>39448</v>
          </cell>
          <cell r="D1906" t="str">
            <v>DISPOSITIVO DR, 2 POLOS, SENSIBILIDADE DE 30 MA, CORRENTE DE 80 A, TIPO AC</v>
          </cell>
          <cell r="E1906" t="str">
            <v>UN</v>
          </cell>
          <cell r="F1906" t="str">
            <v>240,50</v>
          </cell>
          <cell r="G1906" t="str">
            <v>240,50</v>
          </cell>
        </row>
        <row r="1907">
          <cell r="A1907">
            <v>39450</v>
          </cell>
          <cell r="B1907" t="str">
            <v>SINAPI-I</v>
          </cell>
          <cell r="C1907">
            <v>39450</v>
          </cell>
          <cell r="D1907" t="str">
            <v>DISPOSITIVO DR, 2 POLOS, SENSIBILIDADE DE 300 MA, CORRENTE DE 25 A, TIPO AC</v>
          </cell>
          <cell r="E1907" t="str">
            <v>UN</v>
          </cell>
          <cell r="F1907" t="str">
            <v>146,73</v>
          </cell>
          <cell r="G1907" t="str">
            <v>146,73</v>
          </cell>
        </row>
        <row r="1908">
          <cell r="A1908">
            <v>39451</v>
          </cell>
          <cell r="B1908" t="str">
            <v>SINAPI-I</v>
          </cell>
          <cell r="C1908">
            <v>39451</v>
          </cell>
          <cell r="D1908" t="str">
            <v>DISPOSITIVO DR, 2 POLOS, SENSIBILIDADE DE 300 MA, CORRENTE DE 40 A, TIPO AC</v>
          </cell>
          <cell r="E1908" t="str">
            <v>UN</v>
          </cell>
          <cell r="F1908" t="str">
            <v>160,04</v>
          </cell>
          <cell r="G1908" t="str">
            <v>160,04</v>
          </cell>
        </row>
        <row r="1909">
          <cell r="A1909">
            <v>39452</v>
          </cell>
          <cell r="B1909" t="str">
            <v>SINAPI-I</v>
          </cell>
          <cell r="C1909">
            <v>39452</v>
          </cell>
          <cell r="D1909" t="str">
            <v>DISPOSITIVO DR, 2 POLOS, SENSIBILIDADE DE 300 MA, CORRENTE DE 63 A, TIPO AC</v>
          </cell>
          <cell r="E1909" t="str">
            <v>UN</v>
          </cell>
          <cell r="F1909" t="str">
            <v>161,00</v>
          </cell>
          <cell r="G1909" t="str">
            <v>161,00</v>
          </cell>
        </row>
        <row r="1910">
          <cell r="A1910">
            <v>39523</v>
          </cell>
          <cell r="B1910" t="str">
            <v>SINAPI-I</v>
          </cell>
          <cell r="C1910">
            <v>39523</v>
          </cell>
          <cell r="D1910" t="str">
            <v>DISPOSITIVO DR, 2 POLOS, SENSIBILIDADE DE 300 MA, CORRENTE DE 80 A, TIPO  AC</v>
          </cell>
          <cell r="E1910" t="str">
            <v>UN</v>
          </cell>
          <cell r="F1910" t="str">
            <v>269,43</v>
          </cell>
          <cell r="G1910" t="str">
            <v>269,43</v>
          </cell>
        </row>
        <row r="1911">
          <cell r="A1911">
            <v>39449</v>
          </cell>
          <cell r="B1911" t="str">
            <v>SINAPI-I</v>
          </cell>
          <cell r="C1911">
            <v>39449</v>
          </cell>
          <cell r="D1911" t="str">
            <v>DISPOSITIVO DR, 4 POLOS, SENSIBILIDADE DE 30 MA, CORRENTE DE 100 A, TIPO AC</v>
          </cell>
          <cell r="E1911" t="str">
            <v>UN</v>
          </cell>
          <cell r="F1911" t="str">
            <v>298,38</v>
          </cell>
          <cell r="G1911" t="str">
            <v>298,38</v>
          </cell>
        </row>
        <row r="1912">
          <cell r="A1912">
            <v>39455</v>
          </cell>
          <cell r="B1912" t="str">
            <v>SINAPI-I</v>
          </cell>
          <cell r="C1912">
            <v>39455</v>
          </cell>
          <cell r="D1912" t="str">
            <v>DISPOSITIVO DR, 4 POLOS, SENSIBILIDADE DE 30 MA, CORRENTE DE 25 A, TIPO AC</v>
          </cell>
          <cell r="E1912" t="str">
            <v>UN</v>
          </cell>
          <cell r="F1912" t="str">
            <v>147,64</v>
          </cell>
          <cell r="G1912" t="str">
            <v>147,64</v>
          </cell>
        </row>
        <row r="1913">
          <cell r="A1913">
            <v>39456</v>
          </cell>
          <cell r="B1913" t="str">
            <v>SINAPI-I</v>
          </cell>
          <cell r="C1913">
            <v>39456</v>
          </cell>
          <cell r="D1913" t="str">
            <v>DISPOSITIVO DR, 4 POLOS, SENSIBILIDADE DE 30 MA, CORRENTE DE 40 A, TIPO AC</v>
          </cell>
          <cell r="E1913" t="str">
            <v>UN</v>
          </cell>
          <cell r="F1913" t="str">
            <v>147,75</v>
          </cell>
          <cell r="G1913" t="str">
            <v>147,75</v>
          </cell>
        </row>
        <row r="1914">
          <cell r="A1914">
            <v>39457</v>
          </cell>
          <cell r="B1914" t="str">
            <v>SINAPI-I</v>
          </cell>
          <cell r="C1914">
            <v>39457</v>
          </cell>
          <cell r="D1914" t="str">
            <v>DISPOSITIVO DR, 4 POLOS, SENSIBILIDADE DE 30 MA, CORRENTE DE 63 A, TIPO AC</v>
          </cell>
          <cell r="E1914" t="str">
            <v>UN</v>
          </cell>
          <cell r="F1914" t="str">
            <v>161,07</v>
          </cell>
          <cell r="G1914" t="str">
            <v>161,07</v>
          </cell>
        </row>
        <row r="1915">
          <cell r="A1915">
            <v>39458</v>
          </cell>
          <cell r="B1915" t="str">
            <v>SINAPI-I</v>
          </cell>
          <cell r="C1915">
            <v>39458</v>
          </cell>
          <cell r="D1915" t="str">
            <v>DISPOSITIVO DR, 4 POLOS, SENSIBILIDADE DE 30 MA, CORRENTE DE 80 A, TIPO AC</v>
          </cell>
          <cell r="E1915" t="str">
            <v>UN</v>
          </cell>
          <cell r="F1915" t="str">
            <v>300,57</v>
          </cell>
          <cell r="G1915" t="str">
            <v>300,57</v>
          </cell>
        </row>
        <row r="1916">
          <cell r="A1916">
            <v>39464</v>
          </cell>
          <cell r="B1916" t="str">
            <v>SINAPI-I</v>
          </cell>
          <cell r="C1916">
            <v>39464</v>
          </cell>
          <cell r="D1916" t="str">
            <v>DISPOSITIVO DR, 4 POLOS, SENSIBILIDADE DE 300 MA, CORRENTE DE 100 A, TIPO AC</v>
          </cell>
          <cell r="E1916" t="str">
            <v>UN</v>
          </cell>
          <cell r="F1916" t="str">
            <v>483,35</v>
          </cell>
          <cell r="G1916" t="str">
            <v>483,35</v>
          </cell>
        </row>
        <row r="1917">
          <cell r="A1917">
            <v>39460</v>
          </cell>
          <cell r="B1917" t="str">
            <v>SINAPI-I</v>
          </cell>
          <cell r="C1917">
            <v>39460</v>
          </cell>
          <cell r="D1917" t="str">
            <v>DISPOSITIVO DR, 4 POLOS, SENSIBILIDADE DE 300 MA, CORRENTE DE 25 A, TIPO AC</v>
          </cell>
          <cell r="E1917" t="str">
            <v>UN</v>
          </cell>
          <cell r="F1917" t="str">
            <v>183,32</v>
          </cell>
          <cell r="G1917" t="str">
            <v>183,32</v>
          </cell>
        </row>
        <row r="1918">
          <cell r="A1918">
            <v>39461</v>
          </cell>
          <cell r="B1918" t="str">
            <v>SINAPI-I</v>
          </cell>
          <cell r="C1918">
            <v>39461</v>
          </cell>
          <cell r="D1918" t="str">
            <v>DISPOSITIVO DR, 4 POLOS, SENSIBILIDADE DE 300 MA, CORRENTE DE 40 A, TIPO AC</v>
          </cell>
          <cell r="E1918" t="str">
            <v>UN</v>
          </cell>
          <cell r="F1918" t="str">
            <v>214,81</v>
          </cell>
          <cell r="G1918" t="str">
            <v>214,81</v>
          </cell>
        </row>
        <row r="1919">
          <cell r="A1919">
            <v>39462</v>
          </cell>
          <cell r="B1919" t="str">
            <v>SINAPI-I</v>
          </cell>
          <cell r="C1919">
            <v>39462</v>
          </cell>
          <cell r="D1919" t="str">
            <v>DISPOSITIVO DR, 4 POLOS, SENSIBILIDADE DE 300 MA, CORRENTE DE 63 A, TIPO AC</v>
          </cell>
          <cell r="E1919" t="str">
            <v>UN</v>
          </cell>
          <cell r="F1919" t="str">
            <v>207,02</v>
          </cell>
          <cell r="G1919" t="str">
            <v>207,02</v>
          </cell>
        </row>
        <row r="1920">
          <cell r="A1920">
            <v>39463</v>
          </cell>
          <cell r="B1920" t="str">
            <v>SINAPI-I</v>
          </cell>
          <cell r="C1920">
            <v>39463</v>
          </cell>
          <cell r="D1920" t="str">
            <v>DISPOSITIVO DR, 4 POLOS, SENSIBILIDADE DE 300 MA, CORRENTE DE 80 A, TIPO AC</v>
          </cell>
          <cell r="E1920" t="str">
            <v>UN</v>
          </cell>
          <cell r="F1920" t="str">
            <v>479,60</v>
          </cell>
          <cell r="G1920" t="str">
            <v>479,60</v>
          </cell>
        </row>
        <row r="1921">
          <cell r="A1921">
            <v>26039</v>
          </cell>
          <cell r="B1921" t="str">
            <v>SINAPI-I</v>
          </cell>
          <cell r="C1921">
            <v>26039</v>
          </cell>
          <cell r="D1921" t="str">
            <v>DISTRIBUIDOR DE AGREGADOS AUTOPROPELIDO, CAP 3 M3, A DIESEL, 6 CC, 176 CV</v>
          </cell>
          <cell r="E1921" t="str">
            <v>UN</v>
          </cell>
          <cell r="F1921" t="str">
            <v>356.844,13</v>
          </cell>
          <cell r="G1921" t="str">
            <v>356.844,13</v>
          </cell>
        </row>
        <row r="1922">
          <cell r="A1922">
            <v>2401</v>
          </cell>
          <cell r="B1922" t="str">
            <v>SINAPI-I</v>
          </cell>
          <cell r="C1922">
            <v>2401</v>
          </cell>
          <cell r="D1922" t="str">
            <v>DISTRIBUIDOR DE AGREGADOS REBOCAVEL, CAPACIDADE 1,9 M3, LARGURA DE TRABALHO 3,66 M</v>
          </cell>
          <cell r="E1922" t="str">
            <v>UN</v>
          </cell>
          <cell r="F1922" t="str">
            <v>82.078,10</v>
          </cell>
          <cell r="G1922" t="str">
            <v>82.078,10</v>
          </cell>
        </row>
        <row r="1923">
          <cell r="A1923">
            <v>38870</v>
          </cell>
          <cell r="B1923" t="str">
            <v>SINAPI-I</v>
          </cell>
          <cell r="C1923">
            <v>38870</v>
          </cell>
          <cell r="D1923" t="str">
            <v>DISTRIBUIDOR METALICO, COM ROSCA, 2 SAIDAS, DN 1" X 1/2", PARA CONEXAO COM ANEL DESLIZANTE EM TUBO PEX</v>
          </cell>
          <cell r="E1923" t="str">
            <v>UN</v>
          </cell>
          <cell r="F1923" t="str">
            <v>53,58</v>
          </cell>
          <cell r="G1923" t="str">
            <v>53,58</v>
          </cell>
        </row>
        <row r="1924">
          <cell r="A1924">
            <v>38869</v>
          </cell>
          <cell r="B1924" t="str">
            <v>SINAPI-I</v>
          </cell>
          <cell r="C1924">
            <v>38869</v>
          </cell>
          <cell r="D1924" t="str">
            <v>DISTRIBUIDOR METALICO, COM ROSCA, 2 SAIDAS, DN 3/4" X 1/2", PARA CONEXAO COM ANEL DESLIZANTE EM TUBO PEX</v>
          </cell>
          <cell r="E1924" t="str">
            <v>UN</v>
          </cell>
          <cell r="F1924" t="str">
            <v>47,26</v>
          </cell>
          <cell r="G1924" t="str">
            <v>47,26</v>
          </cell>
        </row>
        <row r="1925">
          <cell r="A1925">
            <v>38872</v>
          </cell>
          <cell r="B1925" t="str">
            <v>SINAPI-I</v>
          </cell>
          <cell r="C1925">
            <v>38872</v>
          </cell>
          <cell r="D1925" t="str">
            <v>DISTRIBUIDOR METALICO, COM ROSCA, 3 SAIDAS, DN 1" X 1/2", PARA CONEXAO COM ANEL DESLIZANTE EM TUBO PEX</v>
          </cell>
          <cell r="E1925" t="str">
            <v>UN</v>
          </cell>
          <cell r="F1925" t="str">
            <v>73,19</v>
          </cell>
          <cell r="G1925" t="str">
            <v>73,19</v>
          </cell>
        </row>
        <row r="1926">
          <cell r="A1926">
            <v>38871</v>
          </cell>
          <cell r="B1926" t="str">
            <v>SINAPI-I</v>
          </cell>
          <cell r="C1926">
            <v>38871</v>
          </cell>
          <cell r="D1926" t="str">
            <v>DISTRIBUIDOR METALICO, COM ROSCA, 3 SAIDAS, DN 3/4" X 1/2", PARA CONEXAO COM ANEL DESLIZANTE EM TUBO PEX</v>
          </cell>
          <cell r="E1926" t="str">
            <v>UN</v>
          </cell>
          <cell r="F1926" t="str">
            <v>58,87</v>
          </cell>
          <cell r="G1926" t="str">
            <v>58,87</v>
          </cell>
        </row>
        <row r="1927">
          <cell r="A1927">
            <v>39283</v>
          </cell>
          <cell r="B1927" t="str">
            <v>SINAPI-I</v>
          </cell>
          <cell r="C1927">
            <v>39283</v>
          </cell>
          <cell r="D1927" t="str">
            <v>DISTRIBUIDOR, PLASTICO, 2 SAIDAS, DN 32 X 16 MM, PARA CONEXAO COM CRIMPAGEM EM TUBO PEX</v>
          </cell>
          <cell r="E1927" t="str">
            <v>UN</v>
          </cell>
          <cell r="F1927" t="str">
            <v>183,37</v>
          </cell>
          <cell r="G1927" t="str">
            <v>183,37</v>
          </cell>
        </row>
        <row r="1928">
          <cell r="A1928">
            <v>39284</v>
          </cell>
          <cell r="B1928" t="str">
            <v>SINAPI-I</v>
          </cell>
          <cell r="C1928">
            <v>39284</v>
          </cell>
          <cell r="D1928" t="str">
            <v>DISTRIBUIDOR, PLASTICO, 2 SAIDAS, DN 32 X 20 MM, PARA CONEXAO COM CRIMPAGEM EM TUBO PEX</v>
          </cell>
          <cell r="E1928" t="str">
            <v>UN</v>
          </cell>
          <cell r="F1928" t="str">
            <v>198,72</v>
          </cell>
          <cell r="G1928" t="str">
            <v>198,72</v>
          </cell>
        </row>
        <row r="1929">
          <cell r="A1929">
            <v>39285</v>
          </cell>
          <cell r="B1929" t="str">
            <v>SINAPI-I</v>
          </cell>
          <cell r="C1929">
            <v>39285</v>
          </cell>
          <cell r="D1929" t="str">
            <v>DISTRIBUIDOR, PLASTICO, 2 SAIDAS, DN 32 X 25 MM, PARA CONEXAO COM CRIMPAGEM EM TUBO PEX</v>
          </cell>
          <cell r="E1929" t="str">
            <v>UN</v>
          </cell>
          <cell r="F1929" t="str">
            <v>201,58</v>
          </cell>
          <cell r="G1929" t="str">
            <v>201,58</v>
          </cell>
        </row>
        <row r="1930">
          <cell r="A1930">
            <v>39286</v>
          </cell>
          <cell r="B1930" t="str">
            <v>SINAPI-I</v>
          </cell>
          <cell r="C1930">
            <v>39286</v>
          </cell>
          <cell r="D1930" t="str">
            <v>DISTRIBUIDOR, PLASTICO, 3 SAIDAS, DN 32 X 16 MM, PARA CONEXAO COM CRIMPAGEM EM TUBO PEX</v>
          </cell>
          <cell r="E1930" t="str">
            <v>UN</v>
          </cell>
          <cell r="F1930" t="str">
            <v>197,19</v>
          </cell>
          <cell r="G1930" t="str">
            <v>197,19</v>
          </cell>
        </row>
        <row r="1931">
          <cell r="A1931">
            <v>39287</v>
          </cell>
          <cell r="B1931" t="str">
            <v>SINAPI-I</v>
          </cell>
          <cell r="C1931">
            <v>39287</v>
          </cell>
          <cell r="D1931" t="str">
            <v>DISTRIBUIDOR, PLASTICO, 3 SAIDAS, DN 32 X 20 MM, PARA CONEXAO COM CRIMPAGEM EM TUBO PEX</v>
          </cell>
          <cell r="E1931" t="str">
            <v>UN</v>
          </cell>
          <cell r="F1931" t="str">
            <v>231,54</v>
          </cell>
          <cell r="G1931" t="str">
            <v>231,54</v>
          </cell>
        </row>
        <row r="1932">
          <cell r="A1932">
            <v>39288</v>
          </cell>
          <cell r="B1932" t="str">
            <v>SINAPI-I</v>
          </cell>
          <cell r="C1932">
            <v>39288</v>
          </cell>
          <cell r="D1932" t="str">
            <v>DISTRIBUIDOR, PLASTICO, 3 SAIDAS, DN 32 X 25 MM, PARA CONEXAO COM CRIMPAGEM EM TUBO PEX</v>
          </cell>
          <cell r="E1932" t="str">
            <v>UN</v>
          </cell>
          <cell r="F1932" t="str">
            <v>247,10</v>
          </cell>
          <cell r="G1932" t="str">
            <v>247,10</v>
          </cell>
        </row>
        <row r="1933">
          <cell r="A1933">
            <v>44476</v>
          </cell>
          <cell r="B1933" t="str">
            <v>SINAPI-I</v>
          </cell>
          <cell r="C1933">
            <v>44476</v>
          </cell>
          <cell r="D1933" t="str">
            <v>DIVISORIA EM GRANITO, COM DUAS FACES POLIDAS, TIPO ANDORINHA/ QUARTZ/ CASTELO/ CORUMBA OU OUTROS EQUIVALENTES DA REGIAO, E=  *3,0*  CM</v>
          </cell>
          <cell r="E1933" t="str">
            <v>M2</v>
          </cell>
          <cell r="F1933" t="str">
            <v>623,17</v>
          </cell>
          <cell r="G1933" t="str">
            <v>623,17</v>
          </cell>
        </row>
        <row r="1934">
          <cell r="A1934">
            <v>10629</v>
          </cell>
          <cell r="B1934" t="str">
            <v>SINAPI-I</v>
          </cell>
          <cell r="C1934">
            <v>10629</v>
          </cell>
          <cell r="D1934" t="str">
            <v>DIVISORIA EM MARMORE, COM DUAS FACES POLIDAS, BRANCO COMUM, E=  *3,0* CM</v>
          </cell>
          <cell r="E1934" t="str">
            <v>M2</v>
          </cell>
          <cell r="F1934" t="str">
            <v>586,85</v>
          </cell>
          <cell r="G1934" t="str">
            <v>586,85</v>
          </cell>
        </row>
        <row r="1935">
          <cell r="A1935">
            <v>10698</v>
          </cell>
          <cell r="B1935" t="str">
            <v>SINAPI-I</v>
          </cell>
          <cell r="C1935">
            <v>10698</v>
          </cell>
          <cell r="D1935" t="str">
            <v>DIVISORIA, PLACA  PRE-MOLDADA EM GRANILITE, MARMORITE OU GRANITINA,  E = *3 CM</v>
          </cell>
          <cell r="E1935" t="str">
            <v>M2</v>
          </cell>
          <cell r="F1935" t="str">
            <v>168,34</v>
          </cell>
          <cell r="G1935" t="str">
            <v>168,34</v>
          </cell>
        </row>
        <row r="1936">
          <cell r="A1936">
            <v>40521</v>
          </cell>
          <cell r="B1936" t="str">
            <v>SINAPI-I</v>
          </cell>
          <cell r="C1936">
            <v>40521</v>
          </cell>
          <cell r="D1936" t="str">
            <v>DOBRADEIRA ELETROMECANICA DE VERGALHAO, PARA ACO DE DIAMETRO ATE 1 1/2 "Â, MOTOR ELETRICO TRIFASICO, POTENCIA DE 3 HP ATE 5 HP</v>
          </cell>
          <cell r="E1936" t="str">
            <v>UN</v>
          </cell>
          <cell r="F1936" t="str">
            <v>93.788,47</v>
          </cell>
          <cell r="G1936" t="str">
            <v>93.788,47</v>
          </cell>
        </row>
        <row r="1937">
          <cell r="A1937">
            <v>2432</v>
          </cell>
          <cell r="B1937" t="str">
            <v>SINAPI-I</v>
          </cell>
          <cell r="C1937">
            <v>2432</v>
          </cell>
          <cell r="D1937" t="str">
            <v>DOBRADICA EM ACO/FERRO, 3 1/2" X  3", E= 1,9  A 2 MM, COM ANEL,  CROMADO OU ZINCADO, TAMPA BOLA, COM PARAFUSOS</v>
          </cell>
          <cell r="E1937" t="str">
            <v>UN</v>
          </cell>
          <cell r="F1937" t="str">
            <v>29,38</v>
          </cell>
          <cell r="G1937" t="str">
            <v>29,38</v>
          </cell>
        </row>
        <row r="1938">
          <cell r="A1938">
            <v>2433</v>
          </cell>
          <cell r="B1938" t="str">
            <v>SINAPI-I</v>
          </cell>
          <cell r="C1938">
            <v>2433</v>
          </cell>
          <cell r="D1938" t="str">
            <v>DOBRADICA EM ACO/FERRO, 3" X 2 1/2", E= 1,2 A 1,8 MM, SEM ANEL,  CROMADO OU ZINCADO, TAMPA CHATA, COM PARAFUSOS</v>
          </cell>
          <cell r="E1938" t="str">
            <v>UN</v>
          </cell>
          <cell r="F1938" t="str">
            <v>9,95</v>
          </cell>
          <cell r="G1938" t="str">
            <v>9,95</v>
          </cell>
        </row>
        <row r="1939">
          <cell r="A1939">
            <v>2420</v>
          </cell>
          <cell r="B1939" t="str">
            <v>SINAPI-I</v>
          </cell>
          <cell r="C1939">
            <v>2420</v>
          </cell>
          <cell r="D1939" t="str">
            <v>DOBRADICA EM ACO/FERRO, 3" X 2 1/2", E= 1,9 A 2 MM, SEM ANEL,  CROMADO OU ZINCADO, TAMPA BOLA, COM PARAFUSOS</v>
          </cell>
          <cell r="E1939" t="str">
            <v>UN</v>
          </cell>
          <cell r="F1939" t="str">
            <v>17,09</v>
          </cell>
          <cell r="G1939" t="str">
            <v>17,09</v>
          </cell>
        </row>
        <row r="1940">
          <cell r="A1940">
            <v>11447</v>
          </cell>
          <cell r="B1940" t="str">
            <v>SINAPI-I</v>
          </cell>
          <cell r="C1940">
            <v>11447</v>
          </cell>
          <cell r="D1940" t="str">
            <v>DOBRADICA EM LATAO, 3 " X 2 1/2 ", E= 1,9 A 2 MM, COM ANEL, CROMADO, TAMPA BOLA, COM PARAFUSOS</v>
          </cell>
          <cell r="E1940" t="str">
            <v>UN</v>
          </cell>
          <cell r="F1940" t="str">
            <v>33,78</v>
          </cell>
          <cell r="G1940" t="str">
            <v>33,78</v>
          </cell>
        </row>
        <row r="1941">
          <cell r="A1941">
            <v>11451</v>
          </cell>
          <cell r="B1941" t="str">
            <v>SINAPI-I</v>
          </cell>
          <cell r="C1941">
            <v>11451</v>
          </cell>
          <cell r="D1941" t="str">
            <v>DOBRADICA TIPO VAI-E-VEM EM ACO/FERRO, TAMANHO 3'', GALVANIZADO, COM PARAFUSOS</v>
          </cell>
          <cell r="E1941" t="str">
            <v>UN</v>
          </cell>
          <cell r="F1941" t="str">
            <v>90,57</v>
          </cell>
          <cell r="G1941" t="str">
            <v>90,57</v>
          </cell>
        </row>
        <row r="1942">
          <cell r="A1942">
            <v>11116</v>
          </cell>
          <cell r="B1942" t="str">
            <v>SINAPI-I</v>
          </cell>
          <cell r="C1942">
            <v>11116</v>
          </cell>
          <cell r="D1942" t="str">
            <v>DOMOS INDIVIDUAL EM ACRILICO BRANCO *95 X 95* CM, SEM INSTALACAO</v>
          </cell>
          <cell r="E1942" t="str">
            <v>UN</v>
          </cell>
          <cell r="F1942" t="str">
            <v>588,48</v>
          </cell>
          <cell r="G1942" t="str">
            <v>588,48</v>
          </cell>
        </row>
        <row r="1943">
          <cell r="A1943">
            <v>38411</v>
          </cell>
          <cell r="B1943" t="str">
            <v>SINAPI-I</v>
          </cell>
          <cell r="C1943">
            <v>38411</v>
          </cell>
          <cell r="D1943" t="str">
            <v>DOSADOR DE AREIA, CAPACIDADE DE *26* LITROS</v>
          </cell>
          <cell r="E1943" t="str">
            <v>UN</v>
          </cell>
          <cell r="F1943" t="str">
            <v>1.507,12</v>
          </cell>
          <cell r="G1943" t="str">
            <v>1.507,12</v>
          </cell>
        </row>
        <row r="1944">
          <cell r="A1944">
            <v>38189</v>
          </cell>
          <cell r="B1944" t="str">
            <v>SINAPI-I</v>
          </cell>
          <cell r="C1944">
            <v>38189</v>
          </cell>
          <cell r="D1944" t="str">
            <v>DUCHA / CHUVEIRO METALICO, DE PAREDE, ARTICULAVEL, COM BRACO/CANO, SEM DESVIADOR</v>
          </cell>
          <cell r="E1944" t="str">
            <v>UN</v>
          </cell>
          <cell r="F1944" t="str">
            <v>140,30</v>
          </cell>
          <cell r="G1944" t="str">
            <v>140,30</v>
          </cell>
        </row>
        <row r="1945">
          <cell r="A1945">
            <v>38190</v>
          </cell>
          <cell r="B1945" t="str">
            <v>SINAPI-I</v>
          </cell>
          <cell r="C1945">
            <v>38190</v>
          </cell>
          <cell r="D1945" t="str">
            <v>DUCHA / CHUVEIRO METALICO, DE PAREDE, ARTICULAVEL, COM DESVIADOR E DUCHA MANUAL</v>
          </cell>
          <cell r="E1945" t="str">
            <v>UN</v>
          </cell>
          <cell r="F1945" t="str">
            <v>295,57</v>
          </cell>
          <cell r="G1945" t="str">
            <v>295,57</v>
          </cell>
        </row>
        <row r="1946">
          <cell r="A1946">
            <v>7608</v>
          </cell>
          <cell r="B1946" t="str">
            <v>SINAPI-I</v>
          </cell>
          <cell r="C1946">
            <v>7608</v>
          </cell>
          <cell r="D1946" t="str">
            <v>DUCHA / CHUVEIRO PLASTICO SIMPLES, 5 '', BRANCO, PARA ACOPLAR EM HASTE 1/2 ", AGUA FRIA</v>
          </cell>
          <cell r="E1946" t="str">
            <v>UN</v>
          </cell>
          <cell r="F1946" t="str">
            <v>14,41</v>
          </cell>
          <cell r="G1946" t="str">
            <v>14,41</v>
          </cell>
        </row>
        <row r="1947">
          <cell r="A1947">
            <v>1370</v>
          </cell>
          <cell r="B1947" t="str">
            <v>SINAPI-I</v>
          </cell>
          <cell r="C1947">
            <v>1370</v>
          </cell>
          <cell r="D1947" t="str">
            <v>DUCHA HIGIENICA PLASTICA COM REGISTRO METALICO 1/2 "</v>
          </cell>
          <cell r="E1947" t="str">
            <v>UN</v>
          </cell>
          <cell r="F1947" t="str">
            <v>112,21</v>
          </cell>
          <cell r="G1947" t="str">
            <v>112,21</v>
          </cell>
        </row>
        <row r="1948">
          <cell r="A1948">
            <v>36516</v>
          </cell>
          <cell r="B1948" t="str">
            <v>SINAPI-I</v>
          </cell>
          <cell r="C1948">
            <v>36516</v>
          </cell>
          <cell r="D1948" t="str">
            <v>DUMPER COM CAPACIDADE DE CARGA DE 1700 KG, PARTIDA ELETRICA, MOTOR DIESEL COM POTENCIA DE 16 CV</v>
          </cell>
          <cell r="E1948" t="str">
            <v>UN</v>
          </cell>
          <cell r="F1948" t="str">
            <v>132.009,32</v>
          </cell>
          <cell r="G1948" t="str">
            <v>132.009,32</v>
          </cell>
        </row>
        <row r="1949">
          <cell r="A1949">
            <v>34777</v>
          </cell>
          <cell r="B1949" t="str">
            <v>SINAPI-I</v>
          </cell>
          <cell r="C1949">
            <v>34777</v>
          </cell>
          <cell r="D1949" t="str">
            <v>ELEMENTO VAZADO CERAMICO DIAGONAL (TIPO FLOR/QUADRADO/XIS) 25 X 18 X 7 CM</v>
          </cell>
          <cell r="E1949" t="str">
            <v>UN</v>
          </cell>
          <cell r="F1949" t="str">
            <v>2,79</v>
          </cell>
          <cell r="G1949" t="str">
            <v>2,79</v>
          </cell>
        </row>
        <row r="1950">
          <cell r="A1950">
            <v>7272</v>
          </cell>
          <cell r="B1950" t="str">
            <v>SINAPI-I</v>
          </cell>
          <cell r="C1950">
            <v>7272</v>
          </cell>
          <cell r="D1950" t="str">
            <v>ELEMENTO VAZADO CERAMICO QUADRADO (TIPO RETO OU REDONDO), *7 A 9 X 20 X 20* CM (L X A X C)</v>
          </cell>
          <cell r="E1950" t="str">
            <v>UN</v>
          </cell>
          <cell r="F1950" t="str">
            <v>2,35</v>
          </cell>
          <cell r="G1950" t="str">
            <v>2,35</v>
          </cell>
        </row>
        <row r="1951">
          <cell r="A1951">
            <v>10605</v>
          </cell>
          <cell r="B1951" t="str">
            <v>SINAPI-I</v>
          </cell>
          <cell r="C1951">
            <v>10605</v>
          </cell>
          <cell r="D1951" t="str">
            <v>ELEMENTO VAZADO DE CONCRETO, QUADRICULADO, 1 FURO *10 X 10 X 10* CM</v>
          </cell>
          <cell r="E1951" t="str">
            <v>UN</v>
          </cell>
          <cell r="F1951" t="str">
            <v>4,22</v>
          </cell>
          <cell r="G1951" t="str">
            <v>4,22</v>
          </cell>
        </row>
        <row r="1952">
          <cell r="A1952">
            <v>10604</v>
          </cell>
          <cell r="B1952" t="str">
            <v>SINAPI-I</v>
          </cell>
          <cell r="C1952">
            <v>10604</v>
          </cell>
          <cell r="D1952" t="str">
            <v>ELEMENTO VAZADO DE CONCRETO, QUADRICULADO, 1 FURO *20 X 10 X 7* CM</v>
          </cell>
          <cell r="E1952" t="str">
            <v>UN</v>
          </cell>
          <cell r="F1952" t="str">
            <v>9,83</v>
          </cell>
          <cell r="G1952" t="str">
            <v>9,83</v>
          </cell>
        </row>
        <row r="1953">
          <cell r="A1953">
            <v>672</v>
          </cell>
          <cell r="B1953" t="str">
            <v>SINAPI-I</v>
          </cell>
          <cell r="C1953">
            <v>672</v>
          </cell>
          <cell r="D1953" t="str">
            <v>ELEMENTO VAZADO DE CONCRETO, QUADRICULADO, 1 FURO *20 X 20 X 6,5* CM</v>
          </cell>
          <cell r="E1953" t="str">
            <v>UN</v>
          </cell>
          <cell r="F1953" t="str">
            <v>13,52</v>
          </cell>
          <cell r="G1953" t="str">
            <v>13,52</v>
          </cell>
        </row>
        <row r="1954">
          <cell r="A1954">
            <v>668</v>
          </cell>
          <cell r="B1954" t="str">
            <v>SINAPI-I</v>
          </cell>
          <cell r="C1954">
            <v>668</v>
          </cell>
          <cell r="D1954" t="str">
            <v>ELEMENTO VAZADO DE CONCRETO, QUADRICULADO, 16 FUROS *29 X 29 X 6* CM</v>
          </cell>
          <cell r="E1954" t="str">
            <v>UN</v>
          </cell>
          <cell r="F1954" t="str">
            <v>16,32</v>
          </cell>
          <cell r="G1954" t="str">
            <v>16,32</v>
          </cell>
        </row>
        <row r="1955">
          <cell r="A1955">
            <v>10578</v>
          </cell>
          <cell r="B1955" t="str">
            <v>SINAPI-I</v>
          </cell>
          <cell r="C1955">
            <v>10578</v>
          </cell>
          <cell r="D1955" t="str">
            <v>ELEMENTO VAZADO DE CONCRETO, QUADRICULADO, 16 FUROS *33 X 33 X 10* CM</v>
          </cell>
          <cell r="E1955" t="str">
            <v>UN</v>
          </cell>
          <cell r="F1955" t="str">
            <v>19,01</v>
          </cell>
          <cell r="G1955" t="str">
            <v>19,01</v>
          </cell>
        </row>
        <row r="1956">
          <cell r="A1956">
            <v>666</v>
          </cell>
          <cell r="B1956" t="str">
            <v>SINAPI-I</v>
          </cell>
          <cell r="C1956">
            <v>666</v>
          </cell>
          <cell r="D1956" t="str">
            <v>ELEMENTO VAZADO DE CONCRETO, QUADRICULADO, 16 FUROS *40 X 40 X 7* CM</v>
          </cell>
          <cell r="E1956" t="str">
            <v>UN</v>
          </cell>
          <cell r="F1956" t="str">
            <v>21,14</v>
          </cell>
          <cell r="G1956" t="str">
            <v>21,14</v>
          </cell>
        </row>
        <row r="1957">
          <cell r="A1957">
            <v>665</v>
          </cell>
          <cell r="B1957" t="str">
            <v>SINAPI-I</v>
          </cell>
          <cell r="C1957">
            <v>665</v>
          </cell>
          <cell r="D1957" t="str">
            <v>ELEMENTO VAZADO DE CONCRETO, QUADRICULADO, 16 FUROS *50 X 50 X 7* CM</v>
          </cell>
          <cell r="E1957" t="str">
            <v>UN</v>
          </cell>
          <cell r="F1957" t="str">
            <v>28,28</v>
          </cell>
          <cell r="G1957" t="str">
            <v>28,28</v>
          </cell>
        </row>
        <row r="1958">
          <cell r="A1958">
            <v>10577</v>
          </cell>
          <cell r="B1958" t="str">
            <v>SINAPI-I</v>
          </cell>
          <cell r="C1958">
            <v>10577</v>
          </cell>
          <cell r="D1958" t="str">
            <v>ELEMENTO VAZADO DE CONCRETO, QUADRICULADO, 25 FUROS *50 X 50 X 5* CM</v>
          </cell>
          <cell r="E1958" t="str">
            <v>UN</v>
          </cell>
          <cell r="F1958" t="str">
            <v>25,08</v>
          </cell>
          <cell r="G1958" t="str">
            <v>25,08</v>
          </cell>
        </row>
        <row r="1959">
          <cell r="A1959">
            <v>10583</v>
          </cell>
          <cell r="B1959" t="str">
            <v>SINAPI-I</v>
          </cell>
          <cell r="C1959">
            <v>10583</v>
          </cell>
          <cell r="D1959" t="str">
            <v>ELEMENTO VAZADO DE CONCRETO, VENEZIANA *39 X 22 X 15* CM</v>
          </cell>
          <cell r="E1959" t="str">
            <v>UN</v>
          </cell>
          <cell r="F1959" t="str">
            <v>13,03</v>
          </cell>
          <cell r="G1959" t="str">
            <v>13,03</v>
          </cell>
        </row>
        <row r="1960">
          <cell r="A1960">
            <v>10579</v>
          </cell>
          <cell r="B1960" t="str">
            <v>SINAPI-I</v>
          </cell>
          <cell r="C1960">
            <v>10579</v>
          </cell>
          <cell r="D1960" t="str">
            <v>ELEMENTO VAZADO DE CONCRETO, VENEZIANA *39 X 29 X 10* CM</v>
          </cell>
          <cell r="E1960" t="str">
            <v>UN</v>
          </cell>
          <cell r="F1960" t="str">
            <v>22,71</v>
          </cell>
          <cell r="G1960" t="str">
            <v>22,71</v>
          </cell>
        </row>
        <row r="1961">
          <cell r="A1961">
            <v>10582</v>
          </cell>
          <cell r="B1961" t="str">
            <v>SINAPI-I</v>
          </cell>
          <cell r="C1961">
            <v>10582</v>
          </cell>
          <cell r="D1961" t="str">
            <v>ELEMENTO VAZADO DE CONCRETO, VENEZIANA *40 X 10 X 10* CM</v>
          </cell>
          <cell r="E1961" t="str">
            <v>UN</v>
          </cell>
          <cell r="F1961" t="str">
            <v>11,47</v>
          </cell>
          <cell r="G1961" t="str">
            <v>11,47</v>
          </cell>
        </row>
        <row r="1962">
          <cell r="A1962">
            <v>2436</v>
          </cell>
          <cell r="B1962" t="str">
            <v>SINAPI-I</v>
          </cell>
          <cell r="C1962">
            <v>2436</v>
          </cell>
          <cell r="D1962" t="str">
            <v>ELETRICISTA</v>
          </cell>
          <cell r="E1962" t="str">
            <v>H</v>
          </cell>
          <cell r="F1962" t="str">
            <v>17,90</v>
          </cell>
          <cell r="G1962" t="str">
            <v>20,72</v>
          </cell>
        </row>
        <row r="1963">
          <cell r="A1963">
            <v>40918</v>
          </cell>
          <cell r="B1963" t="str">
            <v>SINAPI-I</v>
          </cell>
          <cell r="C1963">
            <v>40918</v>
          </cell>
          <cell r="D1963" t="str">
            <v>ELETRICISTA (MENSALISTA)</v>
          </cell>
          <cell r="E1963" t="str">
            <v>MES</v>
          </cell>
          <cell r="F1963" t="str">
            <v>3.143,28</v>
          </cell>
          <cell r="G1963" t="str">
            <v>3.640,76</v>
          </cell>
        </row>
        <row r="1964">
          <cell r="A1964">
            <v>2439</v>
          </cell>
          <cell r="B1964" t="str">
            <v>SINAPI-I</v>
          </cell>
          <cell r="C1964">
            <v>2439</v>
          </cell>
          <cell r="D1964" t="str">
            <v>ELETRICISTA DE MANUTENCAO INDUSTRIAL</v>
          </cell>
          <cell r="E1964" t="str">
            <v>H</v>
          </cell>
          <cell r="F1964" t="str">
            <v>18,81</v>
          </cell>
          <cell r="G1964" t="str">
            <v>21,77</v>
          </cell>
        </row>
        <row r="1965">
          <cell r="A1965">
            <v>40923</v>
          </cell>
          <cell r="B1965" t="str">
            <v>SINAPI-I</v>
          </cell>
          <cell r="C1965">
            <v>40923</v>
          </cell>
          <cell r="D1965" t="str">
            <v>ELETRICISTA DE MANUTENCAO INDUSTRIAL (MENSALISTA)</v>
          </cell>
          <cell r="E1965" t="str">
            <v>MES</v>
          </cell>
          <cell r="F1965" t="str">
            <v>3.303,71</v>
          </cell>
          <cell r="G1965" t="str">
            <v>3.826,58</v>
          </cell>
        </row>
        <row r="1966">
          <cell r="A1966">
            <v>10998</v>
          </cell>
          <cell r="B1966" t="str">
            <v>SINAPI-I</v>
          </cell>
          <cell r="C1966">
            <v>10998</v>
          </cell>
          <cell r="D1966" t="str">
            <v>ELETRODO REVESTIDO AWS - E-6010, DIAMETRO IGUAL A 4,00 MM</v>
          </cell>
          <cell r="E1966" t="str">
            <v>KG</v>
          </cell>
          <cell r="F1966" t="str">
            <v>46,12</v>
          </cell>
          <cell r="G1966" t="str">
            <v>46,12</v>
          </cell>
        </row>
        <row r="1967">
          <cell r="A1967">
            <v>11002</v>
          </cell>
          <cell r="B1967" t="str">
            <v>SINAPI-I</v>
          </cell>
          <cell r="C1967">
            <v>11002</v>
          </cell>
          <cell r="D1967" t="str">
            <v>ELETRODO REVESTIDO AWS - E6013, DIAMETRO IGUAL A 2,50 MM</v>
          </cell>
          <cell r="E1967" t="str">
            <v>KG</v>
          </cell>
          <cell r="F1967" t="str">
            <v>42,25</v>
          </cell>
          <cell r="G1967" t="str">
            <v>42,25</v>
          </cell>
        </row>
        <row r="1968">
          <cell r="A1968">
            <v>10999</v>
          </cell>
          <cell r="B1968" t="str">
            <v>SINAPI-I</v>
          </cell>
          <cell r="C1968">
            <v>10999</v>
          </cell>
          <cell r="D1968" t="str">
            <v>ELETRODO REVESTIDO AWS - E6013, DIAMETRO IGUAL A 4,00 MM</v>
          </cell>
          <cell r="E1968" t="str">
            <v>KG</v>
          </cell>
          <cell r="F1968" t="str">
            <v>40,59</v>
          </cell>
          <cell r="G1968" t="str">
            <v>40,59</v>
          </cell>
        </row>
        <row r="1969">
          <cell r="A1969">
            <v>10997</v>
          </cell>
          <cell r="B1969" t="str">
            <v>SINAPI-I</v>
          </cell>
          <cell r="C1969">
            <v>10997</v>
          </cell>
          <cell r="D1969" t="str">
            <v>ELETRODO REVESTIDO AWS - E7018, DIAMETRO IGUAL A 4,00 MM</v>
          </cell>
          <cell r="E1969" t="str">
            <v>KG</v>
          </cell>
          <cell r="F1969" t="str">
            <v>44,00</v>
          </cell>
          <cell r="G1969" t="str">
            <v>44,00</v>
          </cell>
        </row>
        <row r="1970">
          <cell r="A1970">
            <v>2685</v>
          </cell>
          <cell r="B1970" t="str">
            <v>SINAPI-I</v>
          </cell>
          <cell r="C1970">
            <v>2685</v>
          </cell>
          <cell r="D1970" t="str">
            <v>ELETRODUTO DE PVC RIGIDO ROSCAVEL DE 1 ", SEM LUVA</v>
          </cell>
          <cell r="E1970" t="str">
            <v>M</v>
          </cell>
          <cell r="F1970" t="str">
            <v>8,25</v>
          </cell>
          <cell r="G1970" t="str">
            <v>8,25</v>
          </cell>
        </row>
        <row r="1971">
          <cell r="A1971">
            <v>2680</v>
          </cell>
          <cell r="B1971" t="str">
            <v>SINAPI-I</v>
          </cell>
          <cell r="C1971">
            <v>2680</v>
          </cell>
          <cell r="D1971" t="str">
            <v>ELETRODUTO DE PVC RIGIDO ROSCAVEL DE 1 1/2 ", SEM LUVA</v>
          </cell>
          <cell r="E1971" t="str">
            <v>M</v>
          </cell>
          <cell r="F1971" t="str">
            <v>12,07</v>
          </cell>
          <cell r="G1971" t="str">
            <v>12,07</v>
          </cell>
        </row>
        <row r="1972">
          <cell r="A1972">
            <v>2684</v>
          </cell>
          <cell r="B1972" t="str">
            <v>SINAPI-I</v>
          </cell>
          <cell r="C1972">
            <v>2684</v>
          </cell>
          <cell r="D1972" t="str">
            <v>ELETRODUTO DE PVC RIGIDO ROSCAVEL DE 1 1/4 ", SEM LUVA</v>
          </cell>
          <cell r="E1972" t="str">
            <v>M</v>
          </cell>
          <cell r="F1972" t="str">
            <v>10,98</v>
          </cell>
          <cell r="G1972" t="str">
            <v>10,98</v>
          </cell>
        </row>
        <row r="1973">
          <cell r="A1973">
            <v>2673</v>
          </cell>
          <cell r="B1973" t="str">
            <v>SINAPI-I</v>
          </cell>
          <cell r="C1973">
            <v>2673</v>
          </cell>
          <cell r="D1973" t="str">
            <v>ELETRODUTO DE PVC RIGIDO ROSCAVEL DE 1/2 ", SEM LUVA</v>
          </cell>
          <cell r="E1973" t="str">
            <v>M</v>
          </cell>
          <cell r="F1973" t="str">
            <v>4,24</v>
          </cell>
          <cell r="G1973" t="str">
            <v>4,24</v>
          </cell>
        </row>
        <row r="1974">
          <cell r="A1974">
            <v>2681</v>
          </cell>
          <cell r="B1974" t="str">
            <v>SINAPI-I</v>
          </cell>
          <cell r="C1974">
            <v>2681</v>
          </cell>
          <cell r="D1974" t="str">
            <v>ELETRODUTO DE PVC RIGIDO ROSCAVEL DE 2 ", SEM LUVA</v>
          </cell>
          <cell r="E1974" t="str">
            <v>M</v>
          </cell>
          <cell r="F1974" t="str">
            <v>19,73</v>
          </cell>
          <cell r="G1974" t="str">
            <v>19,73</v>
          </cell>
        </row>
        <row r="1975">
          <cell r="A1975">
            <v>2682</v>
          </cell>
          <cell r="B1975" t="str">
            <v>SINAPI-I</v>
          </cell>
          <cell r="C1975">
            <v>2682</v>
          </cell>
          <cell r="D1975" t="str">
            <v>ELETRODUTO DE PVC RIGIDO ROSCAVEL DE 2 1/2 ", SEM LUVA</v>
          </cell>
          <cell r="E1975" t="str">
            <v>M</v>
          </cell>
          <cell r="F1975" t="str">
            <v>28,78</v>
          </cell>
          <cell r="G1975" t="str">
            <v>28,78</v>
          </cell>
        </row>
        <row r="1976">
          <cell r="A1976">
            <v>2686</v>
          </cell>
          <cell r="B1976" t="str">
            <v>SINAPI-I</v>
          </cell>
          <cell r="C1976">
            <v>2686</v>
          </cell>
          <cell r="D1976" t="str">
            <v>ELETRODUTO DE PVC RIGIDO ROSCAVEL DE 3 ", SEM LUVA</v>
          </cell>
          <cell r="E1976" t="str">
            <v>M</v>
          </cell>
          <cell r="F1976" t="str">
            <v>36,10</v>
          </cell>
          <cell r="G1976" t="str">
            <v>36,10</v>
          </cell>
        </row>
        <row r="1977">
          <cell r="A1977">
            <v>2674</v>
          </cell>
          <cell r="B1977" t="str">
            <v>SINAPI-I</v>
          </cell>
          <cell r="C1977">
            <v>2674</v>
          </cell>
          <cell r="D1977" t="str">
            <v>ELETRODUTO DE PVC RIGIDO ROSCAVEL DE 3/4 ", SEM LUVA</v>
          </cell>
          <cell r="E1977" t="str">
            <v>M</v>
          </cell>
          <cell r="F1977" t="str">
            <v>5,28</v>
          </cell>
          <cell r="G1977" t="str">
            <v>5,28</v>
          </cell>
        </row>
        <row r="1978">
          <cell r="A1978">
            <v>2683</v>
          </cell>
          <cell r="B1978" t="str">
            <v>SINAPI-I</v>
          </cell>
          <cell r="C1978">
            <v>2683</v>
          </cell>
          <cell r="D1978" t="str">
            <v>ELETRODUTO DE PVC RIGIDO ROSCAVEL DE 4 ", SEM LUVA</v>
          </cell>
          <cell r="E1978" t="str">
            <v>M</v>
          </cell>
          <cell r="F1978" t="str">
            <v>56,88</v>
          </cell>
          <cell r="G1978" t="str">
            <v>56,88</v>
          </cell>
        </row>
        <row r="1979">
          <cell r="A1979">
            <v>2676</v>
          </cell>
          <cell r="B1979" t="str">
            <v>SINAPI-I</v>
          </cell>
          <cell r="C1979">
            <v>2676</v>
          </cell>
          <cell r="D1979" t="str">
            <v>ELETRODUTO DE PVC RIGIDO SOLDAVEL, CLASSE B, DE 20 MM</v>
          </cell>
          <cell r="E1979" t="str">
            <v>M</v>
          </cell>
          <cell r="F1979" t="str">
            <v>2,46</v>
          </cell>
          <cell r="G1979" t="str">
            <v>2,46</v>
          </cell>
        </row>
        <row r="1980">
          <cell r="A1980">
            <v>2678</v>
          </cell>
          <cell r="B1980" t="str">
            <v>SINAPI-I</v>
          </cell>
          <cell r="C1980">
            <v>2678</v>
          </cell>
          <cell r="D1980" t="str">
            <v>ELETRODUTO DE PVC RIGIDO SOLDAVEL, CLASSE B, DE 25 MM</v>
          </cell>
          <cell r="E1980" t="str">
            <v>M</v>
          </cell>
          <cell r="F1980" t="str">
            <v>3,09</v>
          </cell>
          <cell r="G1980" t="str">
            <v>3,09</v>
          </cell>
        </row>
        <row r="1981">
          <cell r="A1981">
            <v>2679</v>
          </cell>
          <cell r="B1981" t="str">
            <v>SINAPI-I</v>
          </cell>
          <cell r="C1981">
            <v>2679</v>
          </cell>
          <cell r="D1981" t="str">
            <v>ELETRODUTO DE PVC RIGIDO SOLDAVEL, CLASSE B, DE 32 MM</v>
          </cell>
          <cell r="E1981" t="str">
            <v>M</v>
          </cell>
          <cell r="F1981" t="str">
            <v>4,76</v>
          </cell>
          <cell r="G1981" t="str">
            <v>4,76</v>
          </cell>
        </row>
        <row r="1982">
          <cell r="A1982">
            <v>12070</v>
          </cell>
          <cell r="B1982" t="str">
            <v>SINAPI-I</v>
          </cell>
          <cell r="C1982">
            <v>12070</v>
          </cell>
          <cell r="D1982" t="str">
            <v>ELETRODUTO DE PVC RIGIDO SOLDAVEL, CLASSE B, DE 40 MM</v>
          </cell>
          <cell r="E1982" t="str">
            <v>M</v>
          </cell>
          <cell r="F1982" t="str">
            <v>6,62</v>
          </cell>
          <cell r="G1982" t="str">
            <v>6,62</v>
          </cell>
        </row>
        <row r="1983">
          <cell r="A1983">
            <v>2675</v>
          </cell>
          <cell r="B1983" t="str">
            <v>SINAPI-I</v>
          </cell>
          <cell r="C1983">
            <v>2675</v>
          </cell>
          <cell r="D1983" t="str">
            <v>ELETRODUTO DE PVC RIGIDO SOLDAVEL, CLASSE B, DE 50 MM</v>
          </cell>
          <cell r="E1983" t="str">
            <v>M</v>
          </cell>
          <cell r="F1983" t="str">
            <v>8,61</v>
          </cell>
          <cell r="G1983" t="str">
            <v>8,61</v>
          </cell>
        </row>
        <row r="1984">
          <cell r="A1984">
            <v>12067</v>
          </cell>
          <cell r="B1984" t="str">
            <v>SINAPI-I</v>
          </cell>
          <cell r="C1984">
            <v>12067</v>
          </cell>
          <cell r="D1984" t="str">
            <v>ELETRODUTO DE PVC RIGIDO SOLDAVEL, CLASSE B, DE 60 MM</v>
          </cell>
          <cell r="E1984" t="str">
            <v>M</v>
          </cell>
          <cell r="F1984" t="str">
            <v>11,68</v>
          </cell>
          <cell r="G1984" t="str">
            <v>11,68</v>
          </cell>
        </row>
        <row r="1985">
          <cell r="A1985">
            <v>40401</v>
          </cell>
          <cell r="B1985" t="str">
            <v>SINAPI-I</v>
          </cell>
          <cell r="C1985">
            <v>40401</v>
          </cell>
          <cell r="D1985" t="str">
            <v>ELETRODUTO FLEXIVEL PLANO EM PEAD, COR PRETA E LARANJA,  DIAMETRO 32 MM</v>
          </cell>
          <cell r="E1985" t="str">
            <v>M</v>
          </cell>
          <cell r="F1985" t="str">
            <v>2,39</v>
          </cell>
          <cell r="G1985" t="str">
            <v>2,39</v>
          </cell>
        </row>
        <row r="1986">
          <cell r="A1986">
            <v>40402</v>
          </cell>
          <cell r="B1986" t="str">
            <v>SINAPI-I</v>
          </cell>
          <cell r="C1986">
            <v>40402</v>
          </cell>
          <cell r="D1986" t="str">
            <v>ELETRODUTO FLEXIVEL PLANO EM PEAD, COR PRETA E LARANJA,  DIAMETRO 40 MM</v>
          </cell>
          <cell r="E1986" t="str">
            <v>M</v>
          </cell>
          <cell r="F1986" t="str">
            <v>3,07</v>
          </cell>
          <cell r="G1986" t="str">
            <v>3,07</v>
          </cell>
        </row>
        <row r="1987">
          <cell r="A1987">
            <v>40400</v>
          </cell>
          <cell r="B1987" t="str">
            <v>SINAPI-I</v>
          </cell>
          <cell r="C1987">
            <v>40400</v>
          </cell>
          <cell r="D1987" t="str">
            <v>ELETRODUTO FLEXIVEL PLANO EM PEAD, COR PRETA E LARANJA, DIAMETRO 25 MM</v>
          </cell>
          <cell r="E1987" t="str">
            <v>M</v>
          </cell>
          <cell r="F1987" t="str">
            <v>1,62</v>
          </cell>
          <cell r="G1987" t="str">
            <v>1,62</v>
          </cell>
        </row>
        <row r="1988">
          <cell r="A1988">
            <v>2504</v>
          </cell>
          <cell r="B1988" t="str">
            <v>SINAPI-I</v>
          </cell>
          <cell r="C1988">
            <v>2504</v>
          </cell>
          <cell r="D1988" t="str">
            <v>ELETRODUTO FLEXIVEL, EM ACO GALVANIZADO, REVESTIDO EXTERNAMENTE COM PVC PRETO, DIAMETRO EXTERNO DE 25 MM (3/4"), TIPO SEALTUBO</v>
          </cell>
          <cell r="E1988" t="str">
            <v>M</v>
          </cell>
          <cell r="F1988" t="str">
            <v>13,09</v>
          </cell>
          <cell r="G1988" t="str">
            <v>13,09</v>
          </cell>
        </row>
        <row r="1989">
          <cell r="A1989">
            <v>2501</v>
          </cell>
          <cell r="B1989" t="str">
            <v>SINAPI-I</v>
          </cell>
          <cell r="C1989">
            <v>2501</v>
          </cell>
          <cell r="D1989" t="str">
            <v>ELETRODUTO FLEXIVEL, EM ACO GALVANIZADO, REVESTIDO EXTERNAMENTE COM PVC PRETO, DIAMETRO EXTERNO DE 32 MM (1"), TIPO SEALTUBO</v>
          </cell>
          <cell r="E1989" t="str">
            <v>M</v>
          </cell>
          <cell r="F1989" t="str">
            <v>17,17</v>
          </cell>
          <cell r="G1989" t="str">
            <v>17,17</v>
          </cell>
        </row>
        <row r="1990">
          <cell r="A1990">
            <v>2502</v>
          </cell>
          <cell r="B1990" t="str">
            <v>SINAPI-I</v>
          </cell>
          <cell r="C1990">
            <v>2502</v>
          </cell>
          <cell r="D1990" t="str">
            <v>ELETRODUTO FLEXIVEL, EM ACO GALVANIZADO, REVESTIDO EXTERNAMENTE COM PVC PRETO, DIAMETRO EXTERNO DE 40 MM (1 1/4"), TIPO SEALTUBO</v>
          </cell>
          <cell r="E1990" t="str">
            <v>M</v>
          </cell>
          <cell r="F1990" t="str">
            <v>25,91</v>
          </cell>
          <cell r="G1990" t="str">
            <v>25,91</v>
          </cell>
        </row>
        <row r="1991">
          <cell r="A1991">
            <v>2503</v>
          </cell>
          <cell r="B1991" t="str">
            <v>SINAPI-I</v>
          </cell>
          <cell r="C1991">
            <v>2503</v>
          </cell>
          <cell r="D1991" t="str">
            <v>ELETRODUTO FLEXIVEL, EM ACO GALVANIZADO, REVESTIDO EXTERNAMENTE COM PVC PRETO, DIAMETRO EXTERNO DE 50 MM( 1 1/2"), TIPO SEALTUBO</v>
          </cell>
          <cell r="E1991" t="str">
            <v>M</v>
          </cell>
          <cell r="F1991" t="str">
            <v>33,34</v>
          </cell>
          <cell r="G1991" t="str">
            <v>33,34</v>
          </cell>
        </row>
        <row r="1992">
          <cell r="A1992">
            <v>2500</v>
          </cell>
          <cell r="B1992" t="str">
            <v>SINAPI-I</v>
          </cell>
          <cell r="C1992">
            <v>2500</v>
          </cell>
          <cell r="D1992" t="str">
            <v>ELETRODUTO FLEXIVEL, EM ACO GALVANIZADO, REVESTIDO EXTERNAMENTE COM PVC PRETO, DIAMETRO EXTERNO DE 60 MM (2"), TIPO SEALTUBO</v>
          </cell>
          <cell r="E1992" t="str">
            <v>M</v>
          </cell>
          <cell r="F1992" t="str">
            <v>44,41</v>
          </cell>
          <cell r="G1992" t="str">
            <v>44,41</v>
          </cell>
        </row>
        <row r="1993">
          <cell r="A1993">
            <v>2505</v>
          </cell>
          <cell r="B1993" t="str">
            <v>SINAPI-I</v>
          </cell>
          <cell r="C1993">
            <v>2505</v>
          </cell>
          <cell r="D1993" t="str">
            <v>ELETRODUTO FLEXIVEL, EM ACO GALVANIZADO, REVESTIDO EXTERNAMENTE COM PVC PRETO, DIAMETRO EXTERNO DE 75 MM (2 1/2"), TIPO SEALTUBO</v>
          </cell>
          <cell r="E1993" t="str">
            <v>M</v>
          </cell>
          <cell r="F1993" t="str">
            <v>69,22</v>
          </cell>
          <cell r="G1993" t="str">
            <v>69,22</v>
          </cell>
        </row>
        <row r="1994">
          <cell r="A1994">
            <v>12056</v>
          </cell>
          <cell r="B1994" t="str">
            <v>SINAPI-I</v>
          </cell>
          <cell r="C1994">
            <v>12056</v>
          </cell>
          <cell r="D1994" t="str">
            <v>ELETRODUTO FLEXIVEL, EM ACO, TIPO CONDUITE, DIAMETRO DE 1 1/2"</v>
          </cell>
          <cell r="E1994" t="str">
            <v>M</v>
          </cell>
          <cell r="F1994" t="str">
            <v>27,97</v>
          </cell>
          <cell r="G1994" t="str">
            <v>27,97</v>
          </cell>
        </row>
        <row r="1995">
          <cell r="A1995">
            <v>12057</v>
          </cell>
          <cell r="B1995" t="str">
            <v>SINAPI-I</v>
          </cell>
          <cell r="C1995">
            <v>12057</v>
          </cell>
          <cell r="D1995" t="str">
            <v>ELETRODUTO FLEXIVEL, EM ACO, TIPO CONDUITE, DIAMETRO DE 1 1/4"</v>
          </cell>
          <cell r="E1995" t="str">
            <v>M</v>
          </cell>
          <cell r="F1995" t="str">
            <v>23,75</v>
          </cell>
          <cell r="G1995" t="str">
            <v>23,75</v>
          </cell>
        </row>
        <row r="1996">
          <cell r="A1996">
            <v>12059</v>
          </cell>
          <cell r="B1996" t="str">
            <v>SINAPI-I</v>
          </cell>
          <cell r="C1996">
            <v>12059</v>
          </cell>
          <cell r="D1996" t="str">
            <v>ELETRODUTO FLEXIVEL, EM ACO, TIPO CONDUITE, DIAMETRO DE 1/2"</v>
          </cell>
          <cell r="E1996" t="str">
            <v>M</v>
          </cell>
          <cell r="F1996" t="str">
            <v>8,33</v>
          </cell>
          <cell r="G1996" t="str">
            <v>8,33</v>
          </cell>
        </row>
        <row r="1997">
          <cell r="A1997">
            <v>12058</v>
          </cell>
          <cell r="B1997" t="str">
            <v>SINAPI-I</v>
          </cell>
          <cell r="C1997">
            <v>12058</v>
          </cell>
          <cell r="D1997" t="str">
            <v>ELETRODUTO FLEXIVEL, EM ACO, TIPO CONDUITE, DIAMETRO DE 1"</v>
          </cell>
          <cell r="E1997" t="str">
            <v>M</v>
          </cell>
          <cell r="F1997" t="str">
            <v>14,81</v>
          </cell>
          <cell r="G1997" t="str">
            <v>14,81</v>
          </cell>
        </row>
        <row r="1998">
          <cell r="A1998">
            <v>12060</v>
          </cell>
          <cell r="B1998" t="str">
            <v>SINAPI-I</v>
          </cell>
          <cell r="C1998">
            <v>12060</v>
          </cell>
          <cell r="D1998" t="str">
            <v>ELETRODUTO FLEXIVEL, EM ACO, TIPO CONDUITE, DIAMETRO DE 2 1/2"</v>
          </cell>
          <cell r="E1998" t="str">
            <v>M</v>
          </cell>
          <cell r="F1998" t="str">
            <v>61,72</v>
          </cell>
          <cell r="G1998" t="str">
            <v>61,72</v>
          </cell>
        </row>
        <row r="1999">
          <cell r="A1999">
            <v>12061</v>
          </cell>
          <cell r="B1999" t="str">
            <v>SINAPI-I</v>
          </cell>
          <cell r="C1999">
            <v>12061</v>
          </cell>
          <cell r="D1999" t="str">
            <v>ELETRODUTO FLEXIVEL, EM ACO, TIPO CONDUITE, DIAMETRO DE 2"</v>
          </cell>
          <cell r="E1999" t="str">
            <v>M</v>
          </cell>
          <cell r="F1999" t="str">
            <v>37,69</v>
          </cell>
          <cell r="G1999" t="str">
            <v>37,69</v>
          </cell>
        </row>
        <row r="2000">
          <cell r="A2000">
            <v>12062</v>
          </cell>
          <cell r="B2000" t="str">
            <v>SINAPI-I</v>
          </cell>
          <cell r="C2000">
            <v>12062</v>
          </cell>
          <cell r="D2000" t="str">
            <v>ELETRODUTO FLEXIVEL, EM ACO, TIPO CONDUITE, DIAMETRO DE 3"</v>
          </cell>
          <cell r="E2000" t="str">
            <v>M</v>
          </cell>
          <cell r="F2000" t="str">
            <v>69,50</v>
          </cell>
          <cell r="G2000" t="str">
            <v>69,50</v>
          </cell>
        </row>
        <row r="2001">
          <cell r="A2001">
            <v>21137</v>
          </cell>
          <cell r="B2001" t="str">
            <v>SINAPI-I</v>
          </cell>
          <cell r="C2001">
            <v>21137</v>
          </cell>
          <cell r="D2001" t="str">
            <v>ELETRODUTO METALICO FLEXIVEL REVESTIDO COM PVC PRETO, DIAMETRO EXTERNO DE 15 MM (3/8"), TIPO COPEX</v>
          </cell>
          <cell r="E2001" t="str">
            <v>M</v>
          </cell>
          <cell r="F2001" t="str">
            <v>12,08</v>
          </cell>
          <cell r="G2001" t="str">
            <v>12,08</v>
          </cell>
        </row>
        <row r="2002">
          <cell r="A2002">
            <v>2687</v>
          </cell>
          <cell r="B2002" t="str">
            <v>SINAPI-I</v>
          </cell>
          <cell r="C2002">
            <v>2687</v>
          </cell>
          <cell r="D2002" t="str">
            <v>ELETRODUTO PVC FLEXIVEL CORRUGADO, COR AMARELA, DE 16 MM</v>
          </cell>
          <cell r="E2002" t="str">
            <v>M</v>
          </cell>
          <cell r="F2002" t="str">
            <v>2,15</v>
          </cell>
          <cell r="G2002" t="str">
            <v>2,15</v>
          </cell>
        </row>
        <row r="2003">
          <cell r="A2003">
            <v>2689</v>
          </cell>
          <cell r="B2003" t="str">
            <v>SINAPI-I</v>
          </cell>
          <cell r="C2003">
            <v>2689</v>
          </cell>
          <cell r="D2003" t="str">
            <v>ELETRODUTO PVC FLEXIVEL CORRUGADO, COR AMARELA, DE 20 MM</v>
          </cell>
          <cell r="E2003" t="str">
            <v>M</v>
          </cell>
          <cell r="F2003" t="str">
            <v>2,56</v>
          </cell>
          <cell r="G2003" t="str">
            <v>2,56</v>
          </cell>
        </row>
        <row r="2004">
          <cell r="A2004">
            <v>2688</v>
          </cell>
          <cell r="B2004" t="str">
            <v>SINAPI-I</v>
          </cell>
          <cell r="C2004">
            <v>2688</v>
          </cell>
          <cell r="D2004" t="str">
            <v>ELETRODUTO PVC FLEXIVEL CORRUGADO, COR AMARELA, DE 25 MM</v>
          </cell>
          <cell r="E2004" t="str">
            <v>M</v>
          </cell>
          <cell r="F2004" t="str">
            <v>2,77</v>
          </cell>
          <cell r="G2004" t="str">
            <v>2,77</v>
          </cell>
        </row>
        <row r="2005">
          <cell r="A2005">
            <v>2690</v>
          </cell>
          <cell r="B2005" t="str">
            <v>SINAPI-I</v>
          </cell>
          <cell r="C2005">
            <v>2690</v>
          </cell>
          <cell r="D2005" t="str">
            <v>ELETRODUTO PVC FLEXIVEL CORRUGADO, COR AMARELA, DE 32 MM</v>
          </cell>
          <cell r="E2005" t="str">
            <v>M</v>
          </cell>
          <cell r="F2005" t="str">
            <v>4,75</v>
          </cell>
          <cell r="G2005" t="str">
            <v>4,75</v>
          </cell>
        </row>
        <row r="2006">
          <cell r="A2006">
            <v>39243</v>
          </cell>
          <cell r="B2006" t="str">
            <v>SINAPI-I</v>
          </cell>
          <cell r="C2006">
            <v>39243</v>
          </cell>
          <cell r="D2006" t="str">
            <v>ELETRODUTO PVC FLEXIVEL CORRUGADO, REFORCADO, COR LARANJA, DE 20 MM, PARA LAJES E PISOS</v>
          </cell>
          <cell r="E2006" t="str">
            <v>M</v>
          </cell>
          <cell r="F2006" t="str">
            <v>3,13</v>
          </cell>
          <cell r="G2006" t="str">
            <v>3,13</v>
          </cell>
        </row>
        <row r="2007">
          <cell r="A2007">
            <v>39244</v>
          </cell>
          <cell r="B2007" t="str">
            <v>SINAPI-I</v>
          </cell>
          <cell r="C2007">
            <v>39244</v>
          </cell>
          <cell r="D2007" t="str">
            <v>ELETRODUTO PVC FLEXIVEL CORRUGADO, REFORCADO, COR LARANJA, DE 25 MM, PARA LAJES E PISOS</v>
          </cell>
          <cell r="E2007" t="str">
            <v>M</v>
          </cell>
          <cell r="F2007" t="str">
            <v>4,23</v>
          </cell>
          <cell r="G2007" t="str">
            <v>4,23</v>
          </cell>
        </row>
        <row r="2008">
          <cell r="A2008">
            <v>39245</v>
          </cell>
          <cell r="B2008" t="str">
            <v>SINAPI-I</v>
          </cell>
          <cell r="C2008">
            <v>39245</v>
          </cell>
          <cell r="D2008" t="str">
            <v>ELETRODUTO PVC FLEXIVEL CORRUGADO, REFORCADO, COR LARANJA, DE 32 MM, PARA LAJES E PISOS</v>
          </cell>
          <cell r="E2008" t="str">
            <v>M</v>
          </cell>
          <cell r="F2008" t="str">
            <v>8,14</v>
          </cell>
          <cell r="G2008" t="str">
            <v>8,14</v>
          </cell>
        </row>
        <row r="2009">
          <cell r="A2009">
            <v>39254</v>
          </cell>
          <cell r="B2009" t="str">
            <v>SINAPI-I</v>
          </cell>
          <cell r="C2009">
            <v>39254</v>
          </cell>
          <cell r="D2009" t="str">
            <v>ELETRODUTO/CONDULETE DE PVC RIGIDO, LISO, COR CINZA, DE 1/2", PARA INSTALACOES APARENTES (NBR 5410)</v>
          </cell>
          <cell r="E2009" t="str">
            <v>M</v>
          </cell>
          <cell r="F2009" t="str">
            <v>12,18</v>
          </cell>
          <cell r="G2009" t="str">
            <v>12,18</v>
          </cell>
        </row>
        <row r="2010">
          <cell r="A2010">
            <v>39255</v>
          </cell>
          <cell r="B2010" t="str">
            <v>SINAPI-I</v>
          </cell>
          <cell r="C2010">
            <v>39255</v>
          </cell>
          <cell r="D2010" t="str">
            <v>ELETRODUTO/CONDULETE DE PVC RIGIDO, LISO, COR CINZA, DE 1", PARA INSTALACOES APARENTES (NBR 5410)</v>
          </cell>
          <cell r="E2010" t="str">
            <v>M</v>
          </cell>
          <cell r="F2010" t="str">
            <v>22,53</v>
          </cell>
          <cell r="G2010" t="str">
            <v>22,53</v>
          </cell>
        </row>
        <row r="2011">
          <cell r="A2011">
            <v>39253</v>
          </cell>
          <cell r="B2011" t="str">
            <v>SINAPI-I</v>
          </cell>
          <cell r="C2011">
            <v>39253</v>
          </cell>
          <cell r="D2011" t="str">
            <v>ELETRODUTO/CONDULETE DE PVC RIGIDO, LISO, COR CINZA, DE 3/4", PARA INSTALACOES APARENTES (NBR 5410)</v>
          </cell>
          <cell r="E2011" t="str">
            <v>M</v>
          </cell>
          <cell r="F2011" t="str">
            <v>15,52</v>
          </cell>
          <cell r="G2011" t="str">
            <v>15,52</v>
          </cell>
        </row>
        <row r="2012">
          <cell r="A2012">
            <v>39246</v>
          </cell>
          <cell r="B2012" t="str">
            <v>SINAPI-I</v>
          </cell>
          <cell r="C2012">
            <v>39246</v>
          </cell>
          <cell r="D2012" t="str">
            <v>ELETRODUTO/DUTO PEAD FLEXIVEL PAREDE SIMPLES, CORRUGACAO HELICOIDAL, COR PRETA, SEM ROSCA, DE 1 1/2", PARA CABEAMENTO SUBTERRANEO (NBR 15715)</v>
          </cell>
          <cell r="E2012" t="str">
            <v>M</v>
          </cell>
          <cell r="F2012" t="str">
            <v>4,16</v>
          </cell>
          <cell r="G2012" t="str">
            <v>4,16</v>
          </cell>
        </row>
        <row r="2013">
          <cell r="A2013">
            <v>39247</v>
          </cell>
          <cell r="B2013" t="str">
            <v>SINAPI-I</v>
          </cell>
          <cell r="C2013">
            <v>39247</v>
          </cell>
          <cell r="D2013" t="str">
            <v>ELETRODUTO/DUTO PEAD FLEXIVEL PAREDE SIMPLES, CORRUGACAO HELICOIDAL, COR PRETA, SEM ROSCA, DE 1 1/4", PARA CABEAMENTO SUBTERRANEO (NBR 15715)</v>
          </cell>
          <cell r="E2013" t="str">
            <v>M</v>
          </cell>
          <cell r="F2013" t="str">
            <v>3,62</v>
          </cell>
          <cell r="G2013" t="str">
            <v>3,62</v>
          </cell>
        </row>
        <row r="2014">
          <cell r="A2014">
            <v>2446</v>
          </cell>
          <cell r="B2014" t="str">
            <v>SINAPI-I</v>
          </cell>
          <cell r="C2014">
            <v>2446</v>
          </cell>
          <cell r="D2014" t="str">
            <v>ELETRODUTO/DUTO PEAD FLEXIVEL PAREDE SIMPLES, CORRUGACAO HELICOIDAL, COR PRETA, SEM ROSCA, DE 2",  PARA CABEAMENTO SUBTERRANEO (NBR 15715)</v>
          </cell>
          <cell r="E2014" t="str">
            <v>M</v>
          </cell>
          <cell r="F2014" t="str">
            <v>5,97</v>
          </cell>
          <cell r="G2014" t="str">
            <v>5,97</v>
          </cell>
        </row>
        <row r="2015">
          <cell r="A2015">
            <v>2442</v>
          </cell>
          <cell r="B2015" t="str">
            <v>SINAPI-I</v>
          </cell>
          <cell r="C2015">
            <v>2442</v>
          </cell>
          <cell r="D2015" t="str">
            <v>ELETRODUTO/DUTO PEAD FLEXIVEL PAREDE SIMPLES, CORRUGACAO HELICOIDAL, COR PRETA, SEM ROSCA, DE 3",  PARA CABEAMENTO SUBTERRANEO (NBR 15715)</v>
          </cell>
          <cell r="E2015" t="str">
            <v>M</v>
          </cell>
          <cell r="F2015" t="str">
            <v>8,36</v>
          </cell>
          <cell r="G2015" t="str">
            <v>8,36</v>
          </cell>
        </row>
        <row r="2016">
          <cell r="A2016">
            <v>39248</v>
          </cell>
          <cell r="B2016" t="str">
            <v>SINAPI-I</v>
          </cell>
          <cell r="C2016">
            <v>39248</v>
          </cell>
          <cell r="D2016" t="str">
            <v>ELETRODUTO/DUTO PEAD FLEXIVEL PAREDE SIMPLES, CORRUGACAO HELICOIDAL, COR PRETA, SEM ROSCA, DE 4", PARA CABEAMENTO SUBTERRANEO (NBR 15715)</v>
          </cell>
          <cell r="E2016" t="str">
            <v>M</v>
          </cell>
          <cell r="F2016" t="str">
            <v>11,65</v>
          </cell>
          <cell r="G2016" t="str">
            <v>11,65</v>
          </cell>
        </row>
        <row r="2017">
          <cell r="A2017">
            <v>2438</v>
          </cell>
          <cell r="B2017" t="str">
            <v>SINAPI-I</v>
          </cell>
          <cell r="C2017">
            <v>2438</v>
          </cell>
          <cell r="D2017" t="str">
            <v>ELETROTECNICO</v>
          </cell>
          <cell r="E2017" t="str">
            <v>H</v>
          </cell>
          <cell r="F2017" t="str">
            <v>25,56</v>
          </cell>
          <cell r="G2017" t="str">
            <v>29,59</v>
          </cell>
        </row>
        <row r="2018">
          <cell r="A2018">
            <v>40922</v>
          </cell>
          <cell r="B2018" t="str">
            <v>SINAPI-I</v>
          </cell>
          <cell r="C2018">
            <v>40922</v>
          </cell>
          <cell r="D2018" t="str">
            <v>ELETROTECNICO (MENSALISTA)</v>
          </cell>
          <cell r="E2018" t="str">
            <v>MES</v>
          </cell>
          <cell r="F2018" t="str">
            <v>4.488,81</v>
          </cell>
          <cell r="G2018" t="str">
            <v>5.199,23</v>
          </cell>
        </row>
        <row r="2019">
          <cell r="A2019">
            <v>36486</v>
          </cell>
          <cell r="B2019" t="str">
            <v>SINAPI-I</v>
          </cell>
          <cell r="C2019">
            <v>36486</v>
          </cell>
          <cell r="D2019" t="str">
            <v>ELEVADOR DE CARGA A CABO, CABINE SEMI FECHADA 2,0 X 1,5 X 2,0 M, CAPACIDADE DE CARGA 1000 KG, TORRE  2,38 X 2,21 X 15 M, GUINCHO DE EMBREAGEM, FREIO DE SEGURANCA, LIMITADOR DE VELOCIDADE E CANCELA</v>
          </cell>
          <cell r="E2019" t="str">
            <v>UN</v>
          </cell>
          <cell r="F2019" t="str">
            <v>63.535,11</v>
          </cell>
          <cell r="G2019" t="str">
            <v>63.535,11</v>
          </cell>
        </row>
        <row r="2020">
          <cell r="A2020">
            <v>37777</v>
          </cell>
          <cell r="B2020" t="str">
            <v>SINAPI-I</v>
          </cell>
          <cell r="C2020">
            <v>37777</v>
          </cell>
          <cell r="D2020" t="str">
            <v>ELEVADOR DE CREMALHEIRA CABINE FECHADA 1,5 X 2,5 X 2,35 M (UMA POR TORRE), CAPACIDADE DE CARGA 1200 KG (15 PESSOAS), TORRE  24 M (16 MODULOS), FREIO DE SEGURANCA, LIMITADOR DE CARGA</v>
          </cell>
          <cell r="E2020" t="str">
            <v>UN</v>
          </cell>
          <cell r="F2020" t="str">
            <v>299.122,10</v>
          </cell>
          <cell r="G2020" t="str">
            <v>299.122,10</v>
          </cell>
        </row>
        <row r="2021">
          <cell r="A2021">
            <v>12624</v>
          </cell>
          <cell r="B2021" t="str">
            <v>SINAPI-I</v>
          </cell>
          <cell r="C2021">
            <v>12624</v>
          </cell>
          <cell r="D2021" t="str">
            <v>EMENDA PARA CALHA PLUVIAL, PVC, DIAMETRO ENTRE 119 E 170 MM, PARA DRENAGEM PREDIAL</v>
          </cell>
          <cell r="E2021" t="str">
            <v>UN</v>
          </cell>
          <cell r="F2021" t="str">
            <v>12,38</v>
          </cell>
          <cell r="G2021" t="str">
            <v>12,38</v>
          </cell>
        </row>
        <row r="2022">
          <cell r="A2022">
            <v>517</v>
          </cell>
          <cell r="B2022" t="str">
            <v>SINAPI-I</v>
          </cell>
          <cell r="C2022">
            <v>517</v>
          </cell>
          <cell r="D2022" t="str">
            <v>EMULSAO ASFALTICA ANIONICA</v>
          </cell>
          <cell r="E2022" t="str">
            <v>L</v>
          </cell>
          <cell r="F2022" t="str">
            <v>8,73</v>
          </cell>
          <cell r="G2022" t="str">
            <v>8,73</v>
          </cell>
        </row>
        <row r="2023">
          <cell r="A2023">
            <v>37534</v>
          </cell>
          <cell r="B2023" t="str">
            <v>SINAPI-I</v>
          </cell>
          <cell r="C2023">
            <v>37534</v>
          </cell>
          <cell r="D2023" t="str">
            <v>EMULSAO EXPLOSIVA EM CARTUCHOS DE 1" X 12", DENSIDADE 1.15 G/CM3, INICIACAO ESPOLETA N. 8 / CORDEL</v>
          </cell>
          <cell r="E2023" t="str">
            <v>KG</v>
          </cell>
          <cell r="F2023" t="str">
            <v>26,73</v>
          </cell>
          <cell r="G2023" t="str">
            <v>26,73</v>
          </cell>
        </row>
        <row r="2024">
          <cell r="A2024">
            <v>37535</v>
          </cell>
          <cell r="B2024" t="str">
            <v>SINAPI-I</v>
          </cell>
          <cell r="C2024">
            <v>37535</v>
          </cell>
          <cell r="D2024" t="str">
            <v>EMULSAO EXPLOSIVA EM CARTUCHOS DE 1" X 24", DENSIDADE 1.15 G/CM3, INICIACAO ESPOLETA N. 8 / CORDEL</v>
          </cell>
          <cell r="E2024" t="str">
            <v>KG</v>
          </cell>
          <cell r="F2024" t="str">
            <v>26,73</v>
          </cell>
          <cell r="G2024" t="str">
            <v>26,73</v>
          </cell>
        </row>
        <row r="2025">
          <cell r="A2025">
            <v>37533</v>
          </cell>
          <cell r="B2025" t="str">
            <v>SINAPI-I</v>
          </cell>
          <cell r="C2025">
            <v>37533</v>
          </cell>
          <cell r="D2025" t="str">
            <v>EMULSAO EXPLOSIVA EM CARTUCHOS DE 1" X 8", DENSIDADE 1.15 G/CM3, INICIACAO ESPOLETA N. 8 / CORDEL</v>
          </cell>
          <cell r="E2025" t="str">
            <v>KG</v>
          </cell>
          <cell r="F2025" t="str">
            <v>26,73</v>
          </cell>
          <cell r="G2025" t="str">
            <v>26,73</v>
          </cell>
        </row>
        <row r="2026">
          <cell r="A2026">
            <v>37537</v>
          </cell>
          <cell r="B2026" t="str">
            <v>SINAPI-I</v>
          </cell>
          <cell r="C2026">
            <v>37537</v>
          </cell>
          <cell r="D2026" t="str">
            <v>EMULSAO EXPLOSIVA EM CARTUCHOS DE 2 1/2" X 24", DENSIDADE 1.15 G/CM3, INICIACAO ESPOLETA N. 8 / CORDEL</v>
          </cell>
          <cell r="E2026" t="str">
            <v>KG</v>
          </cell>
          <cell r="F2026" t="str">
            <v>20,23</v>
          </cell>
          <cell r="G2026" t="str">
            <v>20,23</v>
          </cell>
        </row>
        <row r="2027">
          <cell r="A2027">
            <v>37536</v>
          </cell>
          <cell r="B2027" t="str">
            <v>SINAPI-I</v>
          </cell>
          <cell r="C2027">
            <v>37536</v>
          </cell>
          <cell r="D2027" t="str">
            <v>EMULSAO EXPLOSIVA EM CARTUCHOS DE 2 1/4" X 24", DENSIDADE 1.15 G/CM3, INICIACAO ESPOLETA N. 8 / CORDEL</v>
          </cell>
          <cell r="E2027" t="str">
            <v>KG</v>
          </cell>
          <cell r="F2027" t="str">
            <v>20,23</v>
          </cell>
          <cell r="G2027" t="str">
            <v>20,23</v>
          </cell>
        </row>
        <row r="2028">
          <cell r="A2028">
            <v>37532</v>
          </cell>
          <cell r="B2028" t="str">
            <v>SINAPI-I</v>
          </cell>
          <cell r="C2028">
            <v>37532</v>
          </cell>
          <cell r="D2028" t="str">
            <v>EMULSAO EXPLOSIVA EM CARTUCHOS DE 2" X 24", DENSIDADE 1.15 G/CM3, INICIACAO ESPOLETA N. 8 / CORDEL</v>
          </cell>
          <cell r="E2028" t="str">
            <v>KG</v>
          </cell>
          <cell r="F2028" t="str">
            <v>20,23</v>
          </cell>
          <cell r="G2028" t="str">
            <v>20,23</v>
          </cell>
        </row>
        <row r="2029">
          <cell r="A2029">
            <v>2696</v>
          </cell>
          <cell r="B2029" t="str">
            <v>SINAPI-I</v>
          </cell>
          <cell r="C2029">
            <v>2696</v>
          </cell>
          <cell r="D2029" t="str">
            <v>ENCANADOR OU BOMBEIRO HIDRAULICO (HORISTA)</v>
          </cell>
          <cell r="E2029" t="str">
            <v>H</v>
          </cell>
          <cell r="F2029" t="str">
            <v>18,77</v>
          </cell>
          <cell r="G2029" t="str">
            <v>21,73</v>
          </cell>
        </row>
        <row r="2030">
          <cell r="A2030">
            <v>40928</v>
          </cell>
          <cell r="B2030" t="str">
            <v>SINAPI-I</v>
          </cell>
          <cell r="C2030">
            <v>40928</v>
          </cell>
          <cell r="D2030" t="str">
            <v>ENCANADOR OU BOMBEIRO HIDRAULICO (MENSALISTA)</v>
          </cell>
          <cell r="E2030" t="str">
            <v>MES</v>
          </cell>
          <cell r="F2030" t="str">
            <v>3.295,90</v>
          </cell>
          <cell r="G2030" t="str">
            <v>3.817,53</v>
          </cell>
        </row>
        <row r="2031">
          <cell r="A2031">
            <v>4083</v>
          </cell>
          <cell r="B2031" t="str">
            <v>SINAPI-I</v>
          </cell>
          <cell r="C2031">
            <v>4083</v>
          </cell>
          <cell r="D2031" t="str">
            <v>ENCARREGADO GERAL DE OBRAS</v>
          </cell>
          <cell r="E2031" t="str">
            <v>H</v>
          </cell>
          <cell r="F2031" t="str">
            <v>26,87</v>
          </cell>
          <cell r="G2031" t="str">
            <v>31,11</v>
          </cell>
        </row>
        <row r="2032">
          <cell r="A2032">
            <v>40818</v>
          </cell>
          <cell r="B2032" t="str">
            <v>SINAPI-I</v>
          </cell>
          <cell r="C2032">
            <v>40818</v>
          </cell>
          <cell r="D2032" t="str">
            <v>ENCARREGADO GERAL DE OBRAS (MENSALISTA)</v>
          </cell>
          <cell r="E2032" t="str">
            <v>MES</v>
          </cell>
          <cell r="F2032" t="str">
            <v>4.718,18</v>
          </cell>
          <cell r="G2032" t="str">
            <v>5.464,90</v>
          </cell>
        </row>
        <row r="2033">
          <cell r="A2033">
            <v>43146</v>
          </cell>
          <cell r="B2033" t="str">
            <v>SINAPI-I</v>
          </cell>
          <cell r="C2033">
            <v>43146</v>
          </cell>
          <cell r="D2033" t="str">
            <v>ENDURECEDOR MINERAL DE BASE CIMENTICIA PARA PISO DE CONCRETO</v>
          </cell>
          <cell r="E2033" t="str">
            <v>KG</v>
          </cell>
          <cell r="F2033" t="str">
            <v>9,09</v>
          </cell>
          <cell r="G2033" t="str">
            <v>9,09</v>
          </cell>
        </row>
        <row r="2034">
          <cell r="A2034">
            <v>2705</v>
          </cell>
          <cell r="B2034" t="str">
            <v>SINAPI-I</v>
          </cell>
          <cell r="C2034">
            <v>2705</v>
          </cell>
          <cell r="D2034" t="str">
            <v>ENERGIA ELETRICA ATE 2000 KWH INDUSTRIAL, SEM DEMANDA</v>
          </cell>
          <cell r="E2034" t="str">
            <v>KWH</v>
          </cell>
          <cell r="F2034" t="str">
            <v>0,68</v>
          </cell>
          <cell r="G2034" t="str">
            <v>0,68</v>
          </cell>
        </row>
        <row r="2035">
          <cell r="A2035">
            <v>14250</v>
          </cell>
          <cell r="B2035" t="str">
            <v>SINAPI-I</v>
          </cell>
          <cell r="C2035">
            <v>14250</v>
          </cell>
          <cell r="D2035" t="str">
            <v>ENERGIA ELETRICA COMERCIAL, BAIXA TENSAO, RELATIVA AO CONSUMO DE ATE 100 KWH, INCLUINDO ICMS, PIS/PASEP E COFINS</v>
          </cell>
          <cell r="E2035" t="str">
            <v>KWH</v>
          </cell>
          <cell r="F2035" t="str">
            <v>0,70</v>
          </cell>
          <cell r="G2035" t="str">
            <v>0,70</v>
          </cell>
        </row>
        <row r="2036">
          <cell r="A2036">
            <v>11683</v>
          </cell>
          <cell r="B2036" t="str">
            <v>SINAPI-I</v>
          </cell>
          <cell r="C2036">
            <v>11683</v>
          </cell>
          <cell r="D2036" t="str">
            <v>ENGATE / RABICHO FLEXIVEL INOX 1/2 " X 30 CM</v>
          </cell>
          <cell r="E2036" t="str">
            <v>UN</v>
          </cell>
          <cell r="F2036" t="str">
            <v>35,30</v>
          </cell>
          <cell r="G2036" t="str">
            <v>35,30</v>
          </cell>
        </row>
        <row r="2037">
          <cell r="A2037">
            <v>11684</v>
          </cell>
          <cell r="B2037" t="str">
            <v>SINAPI-I</v>
          </cell>
          <cell r="C2037">
            <v>11684</v>
          </cell>
          <cell r="D2037" t="str">
            <v>ENGATE / RABICHO FLEXIVEL INOX 1/2 " X 40 CM</v>
          </cell>
          <cell r="E2037" t="str">
            <v>UN</v>
          </cell>
          <cell r="F2037" t="str">
            <v>38,64</v>
          </cell>
          <cell r="G2037" t="str">
            <v>38,64</v>
          </cell>
        </row>
        <row r="2038">
          <cell r="A2038">
            <v>6141</v>
          </cell>
          <cell r="B2038" t="str">
            <v>SINAPI-I</v>
          </cell>
          <cell r="C2038">
            <v>6141</v>
          </cell>
          <cell r="D2038" t="str">
            <v>ENGATE/RABICHO FLEXIVEL PLASTICO (PVC OU ABS) BRANCO 1/2 " X 30 CM</v>
          </cell>
          <cell r="E2038" t="str">
            <v>UN</v>
          </cell>
          <cell r="F2038" t="str">
            <v>4,87</v>
          </cell>
          <cell r="G2038" t="str">
            <v>4,87</v>
          </cell>
        </row>
        <row r="2039">
          <cell r="A2039">
            <v>11681</v>
          </cell>
          <cell r="B2039" t="str">
            <v>SINAPI-I</v>
          </cell>
          <cell r="C2039">
            <v>11681</v>
          </cell>
          <cell r="D2039" t="str">
            <v>ENGATE/RABICHO FLEXIVEL PLASTICO (PVC OU ABS) BRANCO 1/2 " X 40 CM</v>
          </cell>
          <cell r="E2039" t="str">
            <v>UN</v>
          </cell>
          <cell r="F2039" t="str">
            <v>9,05</v>
          </cell>
          <cell r="G2039" t="str">
            <v>9,05</v>
          </cell>
        </row>
        <row r="2040">
          <cell r="A2040">
            <v>2706</v>
          </cell>
          <cell r="B2040" t="str">
            <v>SINAPI-I</v>
          </cell>
          <cell r="C2040">
            <v>2706</v>
          </cell>
          <cell r="D2040" t="str">
            <v>ENGENHEIRO CIVIL DE OBRA JUNIOR</v>
          </cell>
          <cell r="E2040" t="str">
            <v>H</v>
          </cell>
          <cell r="F2040" t="str">
            <v>83,23</v>
          </cell>
          <cell r="G2040" t="str">
            <v>96,36</v>
          </cell>
        </row>
        <row r="2041">
          <cell r="A2041">
            <v>40811</v>
          </cell>
          <cell r="B2041" t="str">
            <v>SINAPI-I</v>
          </cell>
          <cell r="C2041">
            <v>40811</v>
          </cell>
          <cell r="D2041" t="str">
            <v>ENGENHEIRO CIVIL DE OBRA JUNIOR (MENSALISTA)</v>
          </cell>
          <cell r="E2041" t="str">
            <v>MES</v>
          </cell>
          <cell r="F2041" t="str">
            <v>14.612,40</v>
          </cell>
          <cell r="G2041" t="str">
            <v>16.925,04</v>
          </cell>
        </row>
        <row r="2042">
          <cell r="A2042">
            <v>2707</v>
          </cell>
          <cell r="B2042" t="str">
            <v>SINAPI-I</v>
          </cell>
          <cell r="C2042">
            <v>2707</v>
          </cell>
          <cell r="D2042" t="str">
            <v>ENGENHEIRO CIVIL DE OBRA PLENO</v>
          </cell>
          <cell r="E2042" t="str">
            <v>H</v>
          </cell>
          <cell r="F2042" t="str">
            <v>94,72</v>
          </cell>
          <cell r="G2042" t="str">
            <v>109,66</v>
          </cell>
        </row>
        <row r="2043">
          <cell r="A2043">
            <v>40813</v>
          </cell>
          <cell r="B2043" t="str">
            <v>SINAPI-I</v>
          </cell>
          <cell r="C2043">
            <v>40813</v>
          </cell>
          <cell r="D2043" t="str">
            <v>ENGENHEIRO CIVIL DE OBRA PLENO (MENSALISTA)</v>
          </cell>
          <cell r="E2043" t="str">
            <v>MES</v>
          </cell>
          <cell r="F2043" t="str">
            <v>16.631,92</v>
          </cell>
          <cell r="G2043" t="str">
            <v>19.264,18</v>
          </cell>
        </row>
        <row r="2044">
          <cell r="A2044">
            <v>2708</v>
          </cell>
          <cell r="B2044" t="str">
            <v>SINAPI-I</v>
          </cell>
          <cell r="C2044">
            <v>2708</v>
          </cell>
          <cell r="D2044" t="str">
            <v>ENGENHEIRO CIVIL DE OBRA SENIOR</v>
          </cell>
          <cell r="E2044" t="str">
            <v>H</v>
          </cell>
          <cell r="F2044" t="str">
            <v>129,49</v>
          </cell>
          <cell r="G2044" t="str">
            <v>149,92</v>
          </cell>
        </row>
        <row r="2045">
          <cell r="A2045">
            <v>40814</v>
          </cell>
          <cell r="B2045" t="str">
            <v>SINAPI-I</v>
          </cell>
          <cell r="C2045">
            <v>40814</v>
          </cell>
          <cell r="D2045" t="str">
            <v>ENGENHEIRO CIVIL DE OBRA SENIOR (MENSALISTA)</v>
          </cell>
          <cell r="E2045" t="str">
            <v>MES</v>
          </cell>
          <cell r="F2045" t="str">
            <v>22.735,37</v>
          </cell>
          <cell r="G2045" t="str">
            <v>26.333,60</v>
          </cell>
        </row>
        <row r="2046">
          <cell r="A2046">
            <v>34779</v>
          </cell>
          <cell r="B2046" t="str">
            <v>SINAPI-I</v>
          </cell>
          <cell r="C2046">
            <v>34779</v>
          </cell>
          <cell r="D2046" t="str">
            <v>ENGENHEIRO CIVIL JUNIOR</v>
          </cell>
          <cell r="E2046" t="str">
            <v>H</v>
          </cell>
          <cell r="F2046" t="str">
            <v>84,43</v>
          </cell>
          <cell r="G2046" t="str">
            <v>97,75</v>
          </cell>
        </row>
        <row r="2047">
          <cell r="A2047">
            <v>40936</v>
          </cell>
          <cell r="B2047" t="str">
            <v>SINAPI-I</v>
          </cell>
          <cell r="C2047">
            <v>40936</v>
          </cell>
          <cell r="D2047" t="str">
            <v>ENGENHEIRO CIVIL JUNIOR (MENSALISTA)</v>
          </cell>
          <cell r="E2047" t="str">
            <v>MES</v>
          </cell>
          <cell r="F2047" t="str">
            <v>14.825,56</v>
          </cell>
          <cell r="G2047" t="str">
            <v>17.171,94</v>
          </cell>
        </row>
        <row r="2048">
          <cell r="A2048">
            <v>34780</v>
          </cell>
          <cell r="B2048" t="str">
            <v>SINAPI-I</v>
          </cell>
          <cell r="C2048">
            <v>34780</v>
          </cell>
          <cell r="D2048" t="str">
            <v>ENGENHEIRO CIVIL PLENO</v>
          </cell>
          <cell r="E2048" t="str">
            <v>H</v>
          </cell>
          <cell r="F2048" t="str">
            <v>95,25</v>
          </cell>
          <cell r="G2048" t="str">
            <v>110,28</v>
          </cell>
        </row>
        <row r="2049">
          <cell r="A2049">
            <v>40937</v>
          </cell>
          <cell r="B2049" t="str">
            <v>SINAPI-I</v>
          </cell>
          <cell r="C2049">
            <v>40937</v>
          </cell>
          <cell r="D2049" t="str">
            <v>ENGENHEIRO CIVIL PLENO (MENSALISTA)</v>
          </cell>
          <cell r="E2049" t="str">
            <v>MES</v>
          </cell>
          <cell r="F2049" t="str">
            <v>16.726,16</v>
          </cell>
          <cell r="G2049" t="str">
            <v>19.373,34</v>
          </cell>
        </row>
        <row r="2050">
          <cell r="A2050">
            <v>34782</v>
          </cell>
          <cell r="B2050" t="str">
            <v>SINAPI-I</v>
          </cell>
          <cell r="C2050">
            <v>34782</v>
          </cell>
          <cell r="D2050" t="str">
            <v>ENGENHEIRO CIVIL SENIOR</v>
          </cell>
          <cell r="E2050" t="str">
            <v>H</v>
          </cell>
          <cell r="F2050" t="str">
            <v>130,55</v>
          </cell>
          <cell r="G2050" t="str">
            <v>151,14</v>
          </cell>
        </row>
        <row r="2051">
          <cell r="A2051">
            <v>40938</v>
          </cell>
          <cell r="B2051" t="str">
            <v>SINAPI-I</v>
          </cell>
          <cell r="C2051">
            <v>40938</v>
          </cell>
          <cell r="D2051" t="str">
            <v>ENGENHEIRO CIVIL SENIOR (MENSALISTA)</v>
          </cell>
          <cell r="E2051" t="str">
            <v>MES</v>
          </cell>
          <cell r="F2051" t="str">
            <v>22.921,63</v>
          </cell>
          <cell r="G2051" t="str">
            <v>26.549,33</v>
          </cell>
        </row>
        <row r="2052">
          <cell r="A2052">
            <v>34783</v>
          </cell>
          <cell r="B2052" t="str">
            <v>SINAPI-I</v>
          </cell>
          <cell r="C2052">
            <v>34783</v>
          </cell>
          <cell r="D2052" t="str">
            <v>ENGENHEIRO ELETRICISTA</v>
          </cell>
          <cell r="E2052" t="str">
            <v>H</v>
          </cell>
          <cell r="F2052" t="str">
            <v>81,88</v>
          </cell>
          <cell r="G2052" t="str">
            <v>94,80</v>
          </cell>
        </row>
        <row r="2053">
          <cell r="A2053">
            <v>40939</v>
          </cell>
          <cell r="B2053" t="str">
            <v>SINAPI-I</v>
          </cell>
          <cell r="C2053">
            <v>40939</v>
          </cell>
          <cell r="D2053" t="str">
            <v>ENGENHEIRO ELETRICISTA (MENSALISTA)</v>
          </cell>
          <cell r="E2053" t="str">
            <v>MES</v>
          </cell>
          <cell r="F2053" t="str">
            <v>14.376,04</v>
          </cell>
          <cell r="G2053" t="str">
            <v>16.651,28</v>
          </cell>
        </row>
        <row r="2054">
          <cell r="A2054">
            <v>34785</v>
          </cell>
          <cell r="B2054" t="str">
            <v>SINAPI-I</v>
          </cell>
          <cell r="C2054">
            <v>34785</v>
          </cell>
          <cell r="D2054" t="str">
            <v>ENGENHEIRO SANITARISTA</v>
          </cell>
          <cell r="E2054" t="str">
            <v>H</v>
          </cell>
          <cell r="F2054" t="str">
            <v>80,48</v>
          </cell>
          <cell r="G2054" t="str">
            <v>93,17</v>
          </cell>
        </row>
        <row r="2055">
          <cell r="A2055">
            <v>40940</v>
          </cell>
          <cell r="B2055" t="str">
            <v>SINAPI-I</v>
          </cell>
          <cell r="C2055">
            <v>40940</v>
          </cell>
          <cell r="D2055" t="str">
            <v>ENGENHEIRO SANITARISTA (MENSALISTA)</v>
          </cell>
          <cell r="E2055" t="str">
            <v>MES</v>
          </cell>
          <cell r="F2055" t="str">
            <v>14.128,99</v>
          </cell>
          <cell r="G2055" t="str">
            <v>16.365,12</v>
          </cell>
        </row>
        <row r="2056">
          <cell r="A2056">
            <v>38403</v>
          </cell>
          <cell r="B2056" t="str">
            <v>SINAPI-I</v>
          </cell>
          <cell r="C2056">
            <v>38403</v>
          </cell>
          <cell r="D2056" t="str">
            <v>ENXADA ESTREITA *25 X 23* CM COM CABO</v>
          </cell>
          <cell r="E2056" t="str">
            <v>UN</v>
          </cell>
          <cell r="F2056" t="str">
            <v>61,30</v>
          </cell>
          <cell r="G2056" t="str">
            <v>61,30</v>
          </cell>
        </row>
        <row r="2057">
          <cell r="A2057">
            <v>37774</v>
          </cell>
          <cell r="B2057" t="str">
            <v>SINAPI-I</v>
          </cell>
          <cell r="C2057">
            <v>37774</v>
          </cell>
          <cell r="D2057" t="str">
            <v>EQUIPAMENTO DE LIMPEZA COMBINADO (VACUO/ALTA PRESSAO) 95% VACUO, TANQUE 7000 L, BOMBA 140 KGF/CM2 66 L/MIN COM MOTOR INDEPENDENTE A DIESEL DE 60 CV (INCLUI MONTAGEM, NAO INCLUI CAMINHAO)</v>
          </cell>
          <cell r="E2057" t="str">
            <v>UN</v>
          </cell>
          <cell r="F2057" t="str">
            <v>424.322,45</v>
          </cell>
          <cell r="G2057" t="str">
            <v>424.322,45</v>
          </cell>
        </row>
        <row r="2058">
          <cell r="A2058">
            <v>38630</v>
          </cell>
          <cell r="B2058" t="str">
            <v>SINAPI-I</v>
          </cell>
          <cell r="C2058">
            <v>38630</v>
          </cell>
          <cell r="D2058" t="str">
            <v>EQUIPAMENTO PARA DEMARCACAO DE FAIXAS DE TRAFEGO A FRIO, A SER MONTADO SOBRE CAMINHAO DE PBT MINIMO DE 9 T E DISTANCIA MINIMA ENTRE EIXOS DE 4,3 M, CAPACIDADE PARA 800 L DE TINTA (INCLUI MONTAGEM, NAO INCLUI CAMINHAO)</v>
          </cell>
          <cell r="E2058" t="str">
            <v>UN</v>
          </cell>
          <cell r="F2058" t="str">
            <v>1.779.511,16</v>
          </cell>
          <cell r="G2058" t="str">
            <v>1.779.511,16</v>
          </cell>
        </row>
        <row r="2059">
          <cell r="A2059">
            <v>38629</v>
          </cell>
          <cell r="B2059" t="str">
            <v>SINAPI-I</v>
          </cell>
          <cell r="C2059">
            <v>38629</v>
          </cell>
          <cell r="D2059" t="str">
            <v>EQUIPAMENTO PARA DEMARCACAO DE FAIXAS DE TRAFEGO A QUENTE, A SER MONTADO SOBRE CAMINHAO DE PBT MINIMO DE 17 T E DISTANCIA MINIMA ENTRE EIXOS DE 5,2 M, CAPACIDADE PARA 1.000 KG DE MATERIAL TERMOPLASTICO (INCLUI MONTAGEM, NAO INCLUI CAMINHAO E NEM COMPRESSOR DE AR)</v>
          </cell>
          <cell r="E2059" t="str">
            <v>UN</v>
          </cell>
          <cell r="F2059" t="str">
            <v>2.648.890,66</v>
          </cell>
          <cell r="G2059" t="str">
            <v>2.648.890,66</v>
          </cell>
        </row>
        <row r="2060">
          <cell r="A2060">
            <v>38476</v>
          </cell>
          <cell r="B2060" t="str">
            <v>SINAPI-I</v>
          </cell>
          <cell r="C2060">
            <v>38476</v>
          </cell>
          <cell r="D2060" t="str">
            <v>ESCADA DUPLA DE ABRIR EM ALUMINIO, MODELO PINTOR, 8 DEGRAUS</v>
          </cell>
          <cell r="E2060" t="str">
            <v>UN</v>
          </cell>
          <cell r="F2060" t="str">
            <v>460,71</v>
          </cell>
          <cell r="G2060" t="str">
            <v>460,71</v>
          </cell>
        </row>
        <row r="2061">
          <cell r="A2061">
            <v>38477</v>
          </cell>
          <cell r="B2061" t="str">
            <v>SINAPI-I</v>
          </cell>
          <cell r="C2061">
            <v>38477</v>
          </cell>
          <cell r="D2061" t="str">
            <v>ESCADA EXTENSIVEL EM ALUMINIO COM 6,00 M ESTENDIDA</v>
          </cell>
          <cell r="E2061" t="str">
            <v>UN</v>
          </cell>
          <cell r="F2061" t="str">
            <v>1.304,74</v>
          </cell>
          <cell r="G2061" t="str">
            <v>1.304,74</v>
          </cell>
        </row>
        <row r="2062">
          <cell r="A2062">
            <v>40635</v>
          </cell>
          <cell r="B2062" t="str">
            <v>SINAPI-I</v>
          </cell>
          <cell r="C2062">
            <v>40635</v>
          </cell>
          <cell r="D2062" t="str">
            <v>ESCAVADEIRA HIDRAULICA SOBRE ESTEIRA, COM GARRA GIRATORIA DE MANDIBULAS, PESO OPERACIONAL ENTRE 22,00 E 25,50 TON, POTENCIA LIQUIDA ENTRE 150 E 160 HP</v>
          </cell>
          <cell r="E2062" t="str">
            <v>UN</v>
          </cell>
          <cell r="F2062" t="str">
            <v>938.024,00</v>
          </cell>
          <cell r="G2062" t="str">
            <v>938.024,00</v>
          </cell>
        </row>
        <row r="2063">
          <cell r="A2063">
            <v>36483</v>
          </cell>
          <cell r="B2063" t="str">
            <v>SINAPI-I</v>
          </cell>
          <cell r="C2063">
            <v>36483</v>
          </cell>
          <cell r="D2063" t="str">
            <v>ESCAVADEIRA HIDRAULICA SOBRE ESTEIRAS CACAMBA 0,40 A 1,20 M3, PESO OPERACIONAL 21,19 T, POTENCIA LIQUIDA 173 HP</v>
          </cell>
          <cell r="E2063" t="str">
            <v>UN</v>
          </cell>
          <cell r="F2063" t="str">
            <v>850.000,00</v>
          </cell>
          <cell r="G2063" t="str">
            <v>850.000,00</v>
          </cell>
        </row>
        <row r="2064">
          <cell r="A2064">
            <v>14525</v>
          </cell>
          <cell r="B2064" t="str">
            <v>SINAPI-I</v>
          </cell>
          <cell r="C2064">
            <v>14525</v>
          </cell>
          <cell r="D2064" t="str">
            <v>ESCAVADEIRA HIDRAULICA SOBRE ESTEIRAS COM CACAMBA DE 1,20 M3, PESO OPERACIONAL 21 T, POTENCIA BRUTA 155 HP</v>
          </cell>
          <cell r="E2064" t="str">
            <v>UN</v>
          </cell>
          <cell r="F2064" t="str">
            <v>890.000,00</v>
          </cell>
          <cell r="G2064" t="str">
            <v>890.000,00</v>
          </cell>
        </row>
        <row r="2065">
          <cell r="A2065">
            <v>36482</v>
          </cell>
          <cell r="B2065" t="str">
            <v>SINAPI-I</v>
          </cell>
          <cell r="C2065">
            <v>36482</v>
          </cell>
          <cell r="D2065" t="str">
            <v>ESCAVADEIRA HIDRAULICA SOBRE ESTEIRAS, CACAMBA  0,80 M3, PESO OPERACIONAL 17,8 T, POTENCIA LIQUIDA 110 HP</v>
          </cell>
          <cell r="E2065" t="str">
            <v>UN</v>
          </cell>
          <cell r="F2065" t="str">
            <v>763.298,96</v>
          </cell>
          <cell r="G2065" t="str">
            <v>763.298,96</v>
          </cell>
        </row>
        <row r="2066">
          <cell r="A2066">
            <v>36408</v>
          </cell>
          <cell r="B2066" t="str">
            <v>SINAPI-I</v>
          </cell>
          <cell r="C2066">
            <v>36408</v>
          </cell>
          <cell r="D2066" t="str">
            <v>ESCAVADEIRA HIDRAULICA SOBRE ESTEIRAS, CACAMBA 0,4 A 1,70 M3, PESO OPERACIONAL 23,2 T, POTENCIA BRUTA 183 HP</v>
          </cell>
          <cell r="E2066" t="str">
            <v>UN</v>
          </cell>
          <cell r="F2066" t="str">
            <v>912.000,00</v>
          </cell>
          <cell r="G2066" t="str">
            <v>912.000,00</v>
          </cell>
        </row>
        <row r="2067">
          <cell r="A2067">
            <v>2723</v>
          </cell>
          <cell r="B2067" t="str">
            <v>SINAPI-I</v>
          </cell>
          <cell r="C2067">
            <v>2723</v>
          </cell>
          <cell r="D2067" t="str">
            <v>ESCAVADEIRA HIDRAULICA SOBRE ESTEIRAS, CACAMBA 0,62M3, PESO OPERACIONAL 12,61T, POTENCIA LIQUIDA 95HP</v>
          </cell>
          <cell r="E2067" t="str">
            <v>UN</v>
          </cell>
          <cell r="F2067" t="str">
            <v>700.000,00</v>
          </cell>
          <cell r="G2067" t="str">
            <v>700.000,00</v>
          </cell>
        </row>
        <row r="2068">
          <cell r="A2068">
            <v>36481</v>
          </cell>
          <cell r="B2068" t="str">
            <v>SINAPI-I</v>
          </cell>
          <cell r="C2068">
            <v>36481</v>
          </cell>
          <cell r="D2068" t="str">
            <v>ESCAVADEIRA HIDRAULICA SOBRE ESTEIRAS, CACAMBA 0,80 A 1,30 M3, PESO OPERACIONAL 22,18 T, POTENCIA LIQUIDA 170 HP</v>
          </cell>
          <cell r="E2068" t="str">
            <v>UN</v>
          </cell>
          <cell r="F2068" t="str">
            <v>835.000,00</v>
          </cell>
          <cell r="G2068" t="str">
            <v>835.000,00</v>
          </cell>
        </row>
        <row r="2069">
          <cell r="A2069">
            <v>10685</v>
          </cell>
          <cell r="B2069" t="str">
            <v>SINAPI-I</v>
          </cell>
          <cell r="C2069">
            <v>10685</v>
          </cell>
          <cell r="D2069" t="str">
            <v>ESCAVADEIRA HIDRAULICA SOBRE ESTEIRAS, CACAMBA 0,80M3, PESO OPERACIONAL 17T, POTENCIA BRUTA 111HP</v>
          </cell>
          <cell r="E2069" t="str">
            <v>UN</v>
          </cell>
          <cell r="F2069" t="str">
            <v>800.000,00</v>
          </cell>
          <cell r="G2069" t="str">
            <v>800.000,00</v>
          </cell>
        </row>
        <row r="2070">
          <cell r="A2070">
            <v>40636</v>
          </cell>
          <cell r="B2070" t="str">
            <v>SINAPI-I</v>
          </cell>
          <cell r="C2070">
            <v>40636</v>
          </cell>
          <cell r="D2070" t="str">
            <v>ESCAVADEIRA HIDRAULICA SOBRE ESTEIRAS, CAPACIDADE DA CACAMBA ENTRE 1,20 E 1,50 M3, PESO OPERACIONAL ENTRE 20,00 E 22,00 TON, POTENCIA LIQUIDA ENTRE 150 E 155 HP, EQUIPADA COM CLAMSHELL</v>
          </cell>
          <cell r="E2070" t="str">
            <v>UN</v>
          </cell>
          <cell r="F2070" t="str">
            <v>903.024,00</v>
          </cell>
          <cell r="G2070" t="str">
            <v>903.024,00</v>
          </cell>
        </row>
        <row r="2071">
          <cell r="A2071">
            <v>4111</v>
          </cell>
          <cell r="B2071" t="str">
            <v>SINAPI-I</v>
          </cell>
          <cell r="C2071">
            <v>4111</v>
          </cell>
          <cell r="D2071" t="str">
            <v>ESCORA PRE-MOLDADA EM CONCRETO, *10 X 10* CM, H = 2,30M</v>
          </cell>
          <cell r="E2071" t="str">
            <v>UN</v>
          </cell>
          <cell r="F2071" t="str">
            <v>42,34</v>
          </cell>
          <cell r="G2071" t="str">
            <v>42,34</v>
          </cell>
        </row>
        <row r="2072">
          <cell r="A2072">
            <v>44538</v>
          </cell>
          <cell r="B2072" t="str">
            <v>SINAPI-I</v>
          </cell>
          <cell r="C2072">
            <v>44538</v>
          </cell>
          <cell r="D2072" t="str">
            <v>ESCOVA CIRCULAR EM ACO LATONADO, 6 X 1 " (DIAMETRO X ESPESSURA), FURO DE 1 1/4 ", FIO ONDULADO *0,30*  MM</v>
          </cell>
          <cell r="E2072" t="str">
            <v>UN</v>
          </cell>
          <cell r="F2072" t="str">
            <v>68,78</v>
          </cell>
          <cell r="G2072" t="str">
            <v>68,78</v>
          </cell>
        </row>
        <row r="2073">
          <cell r="A2073">
            <v>12</v>
          </cell>
          <cell r="B2073" t="str">
            <v>SINAPI-I</v>
          </cell>
          <cell r="C2073">
            <v>12</v>
          </cell>
          <cell r="D2073" t="str">
            <v>ESCOVA DE ACO, COM CABO, *4  X 15* FILEIRAS DE CERDAS</v>
          </cell>
          <cell r="E2073" t="str">
            <v>UN</v>
          </cell>
          <cell r="F2073" t="str">
            <v>6,70</v>
          </cell>
          <cell r="G2073" t="str">
            <v>6,70</v>
          </cell>
        </row>
        <row r="2074">
          <cell r="A2074">
            <v>37554</v>
          </cell>
          <cell r="B2074" t="str">
            <v>SINAPI-I</v>
          </cell>
          <cell r="C2074">
            <v>37554</v>
          </cell>
          <cell r="D2074" t="str">
            <v>ESGUICHO JATO REGULAVEL, TIPO ELKHART, ENGATE RAPIDO 1 1/2", PARA COMBATE A INCENDIO</v>
          </cell>
          <cell r="E2074" t="str">
            <v>UN</v>
          </cell>
          <cell r="F2074" t="str">
            <v>283,02</v>
          </cell>
          <cell r="G2074" t="str">
            <v>283,02</v>
          </cell>
        </row>
        <row r="2075">
          <cell r="A2075">
            <v>37555</v>
          </cell>
          <cell r="B2075" t="str">
            <v>SINAPI-I</v>
          </cell>
          <cell r="C2075">
            <v>37555</v>
          </cell>
          <cell r="D2075" t="str">
            <v>ESGUICHO JATO REGULAVEL, TIPO ELKHART, ENGATE RAPIDO 2 1/2", PARA COMBATE A INCENDIO</v>
          </cell>
          <cell r="E2075" t="str">
            <v>UN</v>
          </cell>
          <cell r="F2075" t="str">
            <v>344,28</v>
          </cell>
          <cell r="G2075" t="str">
            <v>344,28</v>
          </cell>
        </row>
        <row r="2076">
          <cell r="A2076">
            <v>10902</v>
          </cell>
          <cell r="B2076" t="str">
            <v>SINAPI-I</v>
          </cell>
          <cell r="C2076">
            <v>10902</v>
          </cell>
          <cell r="D2076" t="str">
            <v>ESGUICHO TIPO JATO SOLIDO, EM LATAO, ENGATE RAPIDO 1 1/2" X 13 MM, PARA MANGUEIRA EM INSTALACAO PREDIAL COMBATE A INCENDIO</v>
          </cell>
          <cell r="E2076" t="str">
            <v>UN</v>
          </cell>
          <cell r="F2076" t="str">
            <v>86,39</v>
          </cell>
          <cell r="G2076" t="str">
            <v>86,39</v>
          </cell>
        </row>
        <row r="2077">
          <cell r="A2077">
            <v>20965</v>
          </cell>
          <cell r="B2077" t="str">
            <v>SINAPI-I</v>
          </cell>
          <cell r="C2077">
            <v>20965</v>
          </cell>
          <cell r="D2077" t="str">
            <v>ESGUICHO TIPO JATO SOLIDO, EM LATAO, ENGATE RAPIDO 1 1/2" X 16 MM, PARA MANGUEIRA EM INSTALACAO PREDIAL COMBATE A INCENDIO</v>
          </cell>
          <cell r="E2077" t="str">
            <v>UN</v>
          </cell>
          <cell r="F2077" t="str">
            <v>87,19</v>
          </cell>
          <cell r="G2077" t="str">
            <v>87,19</v>
          </cell>
        </row>
        <row r="2078">
          <cell r="A2078">
            <v>20966</v>
          </cell>
          <cell r="B2078" t="str">
            <v>SINAPI-I</v>
          </cell>
          <cell r="C2078">
            <v>20966</v>
          </cell>
          <cell r="D2078" t="str">
            <v>ESGUICHO TIPO JATO SOLIDO, EM LATAO, ENGATE RAPIDO 1 1/2" X 19 MM, PARA MANGUEIRA EM INSTALACAO PREDIAL COMBATE A INCENDIO</v>
          </cell>
          <cell r="E2078" t="str">
            <v>UN</v>
          </cell>
          <cell r="F2078" t="str">
            <v>93,88</v>
          </cell>
          <cell r="G2078" t="str">
            <v>93,88</v>
          </cell>
        </row>
        <row r="2079">
          <cell r="A2079">
            <v>10903</v>
          </cell>
          <cell r="B2079" t="str">
            <v>SINAPI-I</v>
          </cell>
          <cell r="C2079">
            <v>10903</v>
          </cell>
          <cell r="D2079" t="str">
            <v>ESGUICHO TIPO JATO SOLIDO, EM LATAO, ENGATE RAPIDO 2 1/2" X 13 MM, PARA MANGUEIRA EM INSTALACAO PREDIAL COMBATE A INCENDIO</v>
          </cell>
          <cell r="E2079" t="str">
            <v>UN</v>
          </cell>
          <cell r="F2079" t="str">
            <v>142,30</v>
          </cell>
          <cell r="G2079" t="str">
            <v>142,30</v>
          </cell>
        </row>
        <row r="2080">
          <cell r="A2080">
            <v>20967</v>
          </cell>
          <cell r="B2080" t="str">
            <v>SINAPI-I</v>
          </cell>
          <cell r="C2080">
            <v>20967</v>
          </cell>
          <cell r="D2080" t="str">
            <v>ESGUICHO TIPO JATO SOLIDO, EM LATAO, ENGATE RAPIDO 2 1/2" X 16 MM, PARA MANGUEIRA EM INSTALACAO PREDIAL COMBATE A INCENDIO</v>
          </cell>
          <cell r="E2080" t="str">
            <v>UN</v>
          </cell>
          <cell r="F2080" t="str">
            <v>142,30</v>
          </cell>
          <cell r="G2080" t="str">
            <v>142,30</v>
          </cell>
        </row>
        <row r="2081">
          <cell r="A2081">
            <v>20968</v>
          </cell>
          <cell r="B2081" t="str">
            <v>SINAPI-I</v>
          </cell>
          <cell r="C2081">
            <v>20968</v>
          </cell>
          <cell r="D2081" t="str">
            <v>ESGUICHO TIPO JATO SOLIDO, EM LATAO, ENGATE RAPIDO 2 1/2" X 19 MM, PARA MANGUEIRA EM INSTALACAO PREDIAL COMBATE A INCENDIO</v>
          </cell>
          <cell r="E2081" t="str">
            <v>UN</v>
          </cell>
          <cell r="F2081" t="str">
            <v>156,07</v>
          </cell>
          <cell r="G2081" t="str">
            <v>156,07</v>
          </cell>
        </row>
        <row r="2082">
          <cell r="A2082">
            <v>11359</v>
          </cell>
          <cell r="B2082" t="str">
            <v>SINAPI-I</v>
          </cell>
          <cell r="C2082">
            <v>11359</v>
          </cell>
          <cell r="D2082" t="str">
            <v>ESMERILHADEIRA ANGULAR ELETRICA, DIAMETRO DO DISCO 7 '' (180 MM), ROTACAO 8500 RPM, POTENCIA 2400 W</v>
          </cell>
          <cell r="E2082" t="str">
            <v>UN</v>
          </cell>
          <cell r="F2082" t="str">
            <v>777,00</v>
          </cell>
          <cell r="G2082" t="str">
            <v>777,00</v>
          </cell>
        </row>
        <row r="2083">
          <cell r="A2083">
            <v>39017</v>
          </cell>
          <cell r="B2083" t="str">
            <v>SINAPI-I</v>
          </cell>
          <cell r="C2083">
            <v>39017</v>
          </cell>
          <cell r="D2083" t="str">
            <v>ESPACADOR / DISTANCIADOR CIRCULAR COM ENTRADA LATERAL, EM PLASTICO, PARA VERGALHAO *4,2 A 12,5* MM, COBRIMENTO 20 MM</v>
          </cell>
          <cell r="E2083" t="str">
            <v>UN</v>
          </cell>
          <cell r="F2083" t="str">
            <v>0,22</v>
          </cell>
          <cell r="G2083" t="str">
            <v>0,22</v>
          </cell>
        </row>
        <row r="2084">
          <cell r="A2084">
            <v>39315</v>
          </cell>
          <cell r="B2084" t="str">
            <v>SINAPI-I</v>
          </cell>
          <cell r="C2084">
            <v>39315</v>
          </cell>
          <cell r="D2084" t="str">
            <v>ESPACADOR / DISTANCIADOR TIPO GARRA DUPLA, EM PLASTICO, COBRIMENTO *20* MM, PARA FERRAGENS DE LAJES E FUNDO DE VIGAS</v>
          </cell>
          <cell r="E2084" t="str">
            <v>UN</v>
          </cell>
          <cell r="F2084" t="str">
            <v>0,35</v>
          </cell>
          <cell r="G2084" t="str">
            <v>0,35</v>
          </cell>
        </row>
        <row r="2085">
          <cell r="A2085">
            <v>39016</v>
          </cell>
          <cell r="B2085" t="str">
            <v>SINAPI-I</v>
          </cell>
          <cell r="C2085">
            <v>39016</v>
          </cell>
          <cell r="D2085" t="str">
            <v>ESPACADOR / DISTANCIADOR TIPO PINO EM PLASTICO, PARA VERGALHAO ATE 10 MM, PARA APOIO DE ARMADURA</v>
          </cell>
          <cell r="E2085" t="str">
            <v>UN</v>
          </cell>
          <cell r="F2085" t="str">
            <v>0,35</v>
          </cell>
          <cell r="G2085" t="str">
            <v>0,35</v>
          </cell>
        </row>
        <row r="2086">
          <cell r="A2086">
            <v>40432</v>
          </cell>
          <cell r="B2086" t="str">
            <v>SINAPI-I</v>
          </cell>
          <cell r="C2086">
            <v>40432</v>
          </cell>
          <cell r="D2086" t="str">
            <v>ESPACADOR / SEPARADOR DE BARRA , METALICO, TIPO CARAMBOLA, PARA TIRANTES, 25 X 84 MM</v>
          </cell>
          <cell r="E2086" t="str">
            <v>UN</v>
          </cell>
          <cell r="F2086" t="str">
            <v>2,74</v>
          </cell>
          <cell r="G2086" t="str">
            <v>2,74</v>
          </cell>
        </row>
        <row r="2087">
          <cell r="A2087">
            <v>39481</v>
          </cell>
          <cell r="B2087" t="str">
            <v>SINAPI-I</v>
          </cell>
          <cell r="C2087">
            <v>39481</v>
          </cell>
          <cell r="D2087" t="str">
            <v>ESPACADOR OU DISTANCIADOR, EM PLASTICO, TIPO APOIO DE CORDOALHA (CARANGUEJO), PARA ARMADURA NEGATIVA E PROTENSAO, COBRIMENTO 50 MM</v>
          </cell>
          <cell r="E2087" t="str">
            <v>UN</v>
          </cell>
          <cell r="F2087" t="str">
            <v>1,72</v>
          </cell>
          <cell r="G2087" t="str">
            <v>1,72</v>
          </cell>
        </row>
        <row r="2088">
          <cell r="A2088">
            <v>40433</v>
          </cell>
          <cell r="B2088" t="str">
            <v>SINAPI-I</v>
          </cell>
          <cell r="C2088">
            <v>40433</v>
          </cell>
          <cell r="D2088" t="str">
            <v>ESPACADOR/SEPARADOR DE CORDOALHA TIPO DISCO 12 FUROS DE 14 MM, PARA TIRANTES</v>
          </cell>
          <cell r="E2088" t="str">
            <v>UN</v>
          </cell>
          <cell r="F2088" t="str">
            <v>1,52</v>
          </cell>
          <cell r="G2088" t="str">
            <v>1,52</v>
          </cell>
        </row>
        <row r="2089">
          <cell r="A2089">
            <v>20219</v>
          </cell>
          <cell r="B2089" t="str">
            <v>SINAPI-I</v>
          </cell>
          <cell r="C2089">
            <v>20219</v>
          </cell>
          <cell r="D2089" t="str">
            <v>ESPARGIDOR DE ASFALTO PRESSURIZADO, REBOCAVEL, TANQUE DE 2500 L, PNEUMATICO,  COM MOTOR A GASOLINA 3,4HP</v>
          </cell>
          <cell r="E2089" t="str">
            <v>UN</v>
          </cell>
          <cell r="F2089" t="str">
            <v>105.800,00</v>
          </cell>
          <cell r="G2089" t="str">
            <v>105.800,00</v>
          </cell>
        </row>
        <row r="2090">
          <cell r="A2090">
            <v>36484</v>
          </cell>
          <cell r="B2090" t="str">
            <v>SINAPI-I</v>
          </cell>
          <cell r="C2090">
            <v>36484</v>
          </cell>
          <cell r="D2090" t="str">
            <v>ESPARGIDOR DE ASFALTO PRESSURIZADO, TANQUE 6 M3 COM ISOLACAO TERMICA, AQUECIDO COM 2 MACARICOS, COM BARRA ESPARGIDORA 3,60 M, A SER MONTADO SOBRE CAMINHAO</v>
          </cell>
          <cell r="E2090" t="str">
            <v>UN</v>
          </cell>
          <cell r="F2090" t="str">
            <v>224.594,13</v>
          </cell>
          <cell r="G2090" t="str">
            <v>224.594,13</v>
          </cell>
        </row>
        <row r="2091">
          <cell r="A2091">
            <v>38367</v>
          </cell>
          <cell r="B2091" t="str">
            <v>SINAPI-I</v>
          </cell>
          <cell r="C2091">
            <v>38367</v>
          </cell>
          <cell r="D2091" t="str">
            <v>ESPATULA DE ACO INOX COM CABO DE MADEIRA, LARGURA 8 CM</v>
          </cell>
          <cell r="E2091" t="str">
            <v>UN</v>
          </cell>
          <cell r="F2091" t="str">
            <v>24,75</v>
          </cell>
          <cell r="G2091" t="str">
            <v>24,75</v>
          </cell>
        </row>
        <row r="2092">
          <cell r="A2092">
            <v>38368</v>
          </cell>
          <cell r="B2092" t="str">
            <v>SINAPI-I</v>
          </cell>
          <cell r="C2092">
            <v>38368</v>
          </cell>
          <cell r="D2092" t="str">
            <v>ESPATULA DE PLASTICO LISA, LARGURA 10 CM</v>
          </cell>
          <cell r="E2092" t="str">
            <v>UN</v>
          </cell>
          <cell r="F2092" t="str">
            <v>9,12</v>
          </cell>
          <cell r="G2092" t="str">
            <v>9,12</v>
          </cell>
        </row>
        <row r="2093">
          <cell r="A2093">
            <v>38091</v>
          </cell>
          <cell r="B2093" t="str">
            <v>SINAPI-I</v>
          </cell>
          <cell r="C2093">
            <v>38091</v>
          </cell>
          <cell r="D2093" t="str">
            <v>ESPELHO / PLACA CEGA 4" X 2", PARA INSTALACAO DE TOMADAS E INTERRUPTORES</v>
          </cell>
          <cell r="E2093" t="str">
            <v>UN</v>
          </cell>
          <cell r="F2093" t="str">
            <v>2,32</v>
          </cell>
          <cell r="G2093" t="str">
            <v>2,32</v>
          </cell>
        </row>
        <row r="2094">
          <cell r="A2094">
            <v>38095</v>
          </cell>
          <cell r="B2094" t="str">
            <v>SINAPI-I</v>
          </cell>
          <cell r="C2094">
            <v>38095</v>
          </cell>
          <cell r="D2094" t="str">
            <v>ESPELHO / PLACA CEGA 4" X 4", PARA INSTALACAO DE TOMADAS E INTERRUPTORES</v>
          </cell>
          <cell r="E2094" t="str">
            <v>UN</v>
          </cell>
          <cell r="F2094" t="str">
            <v>4,92</v>
          </cell>
          <cell r="G2094" t="str">
            <v>4,92</v>
          </cell>
        </row>
        <row r="2095">
          <cell r="A2095">
            <v>38092</v>
          </cell>
          <cell r="B2095" t="str">
            <v>SINAPI-I</v>
          </cell>
          <cell r="C2095">
            <v>38092</v>
          </cell>
          <cell r="D2095" t="str">
            <v>ESPELHO / PLACA DE 1 POSTO 4" X 2", PARA INSTALACAO DE TOMADAS E INTERRUPTORES</v>
          </cell>
          <cell r="E2095" t="str">
            <v>UN</v>
          </cell>
          <cell r="F2095" t="str">
            <v>2,20</v>
          </cell>
          <cell r="G2095" t="str">
            <v>2,20</v>
          </cell>
        </row>
        <row r="2096">
          <cell r="A2096">
            <v>38093</v>
          </cell>
          <cell r="B2096" t="str">
            <v>SINAPI-I</v>
          </cell>
          <cell r="C2096">
            <v>38093</v>
          </cell>
          <cell r="D2096" t="str">
            <v>ESPELHO / PLACA DE 2 POSTOS 4" X 2", PARA INSTALACAO DE TOMADAS E INTERRUPTORES</v>
          </cell>
          <cell r="E2096" t="str">
            <v>UN</v>
          </cell>
          <cell r="F2096" t="str">
            <v>2,28</v>
          </cell>
          <cell r="G2096" t="str">
            <v>2,28</v>
          </cell>
        </row>
        <row r="2097">
          <cell r="A2097">
            <v>38096</v>
          </cell>
          <cell r="B2097" t="str">
            <v>SINAPI-I</v>
          </cell>
          <cell r="C2097">
            <v>38096</v>
          </cell>
          <cell r="D2097" t="str">
            <v>ESPELHO / PLACA DE 2 POSTOS 4" X 4", PARA INSTALACAO DE TOMADAS E INTERRUPTORES</v>
          </cell>
          <cell r="E2097" t="str">
            <v>UN</v>
          </cell>
          <cell r="F2097" t="str">
            <v>5,29</v>
          </cell>
          <cell r="G2097" t="str">
            <v>5,29</v>
          </cell>
        </row>
        <row r="2098">
          <cell r="A2098">
            <v>38094</v>
          </cell>
          <cell r="B2098" t="str">
            <v>SINAPI-I</v>
          </cell>
          <cell r="C2098">
            <v>38094</v>
          </cell>
          <cell r="D2098" t="str">
            <v>ESPELHO / PLACA DE 3 POSTOS 4" X 2", PARA INSTALACAO DE TOMADAS E INTERRUPTORES</v>
          </cell>
          <cell r="E2098" t="str">
            <v>UN</v>
          </cell>
          <cell r="F2098" t="str">
            <v>2,79</v>
          </cell>
          <cell r="G2098" t="str">
            <v>2,79</v>
          </cell>
        </row>
        <row r="2099">
          <cell r="A2099">
            <v>38097</v>
          </cell>
          <cell r="B2099" t="str">
            <v>SINAPI-I</v>
          </cell>
          <cell r="C2099">
            <v>38097</v>
          </cell>
          <cell r="D2099" t="str">
            <v>ESPELHO / PLACA DE 4 POSTOS 4" X 4", PARA INSTALACAO DE TOMADAS E INTERRUPTORES</v>
          </cell>
          <cell r="E2099" t="str">
            <v>UN</v>
          </cell>
          <cell r="F2099" t="str">
            <v>5,67</v>
          </cell>
          <cell r="G2099" t="str">
            <v>5,67</v>
          </cell>
        </row>
        <row r="2100">
          <cell r="A2100">
            <v>38098</v>
          </cell>
          <cell r="B2100" t="str">
            <v>SINAPI-I</v>
          </cell>
          <cell r="C2100">
            <v>38098</v>
          </cell>
          <cell r="D2100" t="str">
            <v>ESPELHO / PLACA DE 6 POSTOS 4" X 4", PARA INSTALACAO DE TOMADAS E INTERRUPTORES</v>
          </cell>
          <cell r="E2100" t="str">
            <v>UN</v>
          </cell>
          <cell r="F2100" t="str">
            <v>5,67</v>
          </cell>
          <cell r="G2100" t="str">
            <v>5,67</v>
          </cell>
        </row>
        <row r="2101">
          <cell r="A2101">
            <v>11186</v>
          </cell>
          <cell r="B2101" t="str">
            <v>SINAPI-I</v>
          </cell>
          <cell r="C2101">
            <v>11186</v>
          </cell>
          <cell r="D2101" t="str">
            <v>ESPELHO CRISTAL E = 4 MM</v>
          </cell>
          <cell r="E2101" t="str">
            <v>M2</v>
          </cell>
          <cell r="F2101" t="str">
            <v>623,02</v>
          </cell>
          <cell r="G2101" t="str">
            <v>623,02</v>
          </cell>
        </row>
        <row r="2102">
          <cell r="A2102">
            <v>11558</v>
          </cell>
          <cell r="B2102" t="str">
            <v>SINAPI-I</v>
          </cell>
          <cell r="C2102">
            <v>11558</v>
          </cell>
          <cell r="D2102" t="str">
            <v>ESPELHO, RETO OU CURVO, EM LATAO CROMADO, ESPESSURA ATE 6 MM, LARGURA *40*MM, ALTURA *180*MM - PARA FECHADURA DE EMBUTIR</v>
          </cell>
          <cell r="E2102" t="str">
            <v>PAR</v>
          </cell>
          <cell r="F2102" t="str">
            <v>13,33</v>
          </cell>
          <cell r="G2102" t="str">
            <v>13,33</v>
          </cell>
        </row>
        <row r="2103">
          <cell r="A2103">
            <v>11557</v>
          </cell>
          <cell r="B2103" t="str">
            <v>SINAPI-I</v>
          </cell>
          <cell r="C2103">
            <v>11557</v>
          </cell>
          <cell r="D2103" t="str">
            <v>ESPELHO, RETO OU CURVO, EM LATAO CROMADO, ESPESSURA MINIMA 6 MM, LARGURA *43*MM, ALTURA *230*MM - PARA FECHADURA DE EMBUTIR</v>
          </cell>
          <cell r="E2103" t="str">
            <v>PAR</v>
          </cell>
          <cell r="F2103" t="str">
            <v>33,75</v>
          </cell>
          <cell r="G2103" t="str">
            <v>33,75</v>
          </cell>
        </row>
        <row r="2104">
          <cell r="A2104">
            <v>2759</v>
          </cell>
          <cell r="B2104" t="str">
            <v>SINAPI-I</v>
          </cell>
          <cell r="C2104">
            <v>2759</v>
          </cell>
          <cell r="D2104" t="str">
            <v>ESPOLETA SIMPLES N 8.</v>
          </cell>
          <cell r="E2104" t="str">
            <v>UN</v>
          </cell>
          <cell r="F2104" t="str">
            <v>11,42</v>
          </cell>
          <cell r="G2104" t="str">
            <v>11,42</v>
          </cell>
        </row>
        <row r="2105">
          <cell r="A2105">
            <v>38124</v>
          </cell>
          <cell r="B2105" t="str">
            <v>SINAPI-I</v>
          </cell>
          <cell r="C2105">
            <v>38124</v>
          </cell>
          <cell r="D2105" t="str">
            <v>ESPUMA EXPANSIVA DE POLIURETANO, APLICACAO MANUAL - 500 ML</v>
          </cell>
          <cell r="E2105" t="str">
            <v>UN</v>
          </cell>
          <cell r="F2105" t="str">
            <v>31,20</v>
          </cell>
          <cell r="G2105" t="str">
            <v>31,20</v>
          </cell>
        </row>
        <row r="2106">
          <cell r="A2106">
            <v>38380</v>
          </cell>
          <cell r="B2106" t="str">
            <v>SINAPI-I</v>
          </cell>
          <cell r="C2106">
            <v>38380</v>
          </cell>
          <cell r="D2106" t="str">
            <v>ESQUADRO DE ACO 12 " (300 MM), CABO DE ALUMINIO</v>
          </cell>
          <cell r="E2106" t="str">
            <v>UN</v>
          </cell>
          <cell r="F2106" t="str">
            <v>39,33</v>
          </cell>
          <cell r="G2106" t="str">
            <v>39,33</v>
          </cell>
        </row>
        <row r="2107">
          <cell r="A2107">
            <v>20059</v>
          </cell>
          <cell r="B2107" t="str">
            <v>SINAPI-I</v>
          </cell>
          <cell r="C2107">
            <v>20059</v>
          </cell>
          <cell r="D2107" t="str">
            <v>ESQUADRO INTERNO OU EXTERNO PARA CALHA PLUVIAL, PVC, DIAMETRO ENTRE 119 E 170 MM, PARA DRENAGEM PREDIAL</v>
          </cell>
          <cell r="E2107" t="str">
            <v>UN</v>
          </cell>
          <cell r="F2107" t="str">
            <v>17,57</v>
          </cell>
          <cell r="G2107" t="str">
            <v>17,57</v>
          </cell>
        </row>
        <row r="2108">
          <cell r="A2108">
            <v>42429</v>
          </cell>
          <cell r="B2108" t="str">
            <v>SINAPI-I</v>
          </cell>
          <cell r="C2108">
            <v>42429</v>
          </cell>
          <cell r="D2108" t="str">
            <v>ESQUI TRIPLO, EM TUBO DE ACO CARBONO, PINTURA NO PROCESSO ELETROSTATICO - EQUIPAMENTO DE GINASTICA PARA ACADEMIA AO AR LIVRE / ACADEMIA DA TERCEIRA IDADE - ATI</v>
          </cell>
          <cell r="E2108" t="str">
            <v>UN</v>
          </cell>
          <cell r="F2108" t="str">
            <v>5.916,32</v>
          </cell>
          <cell r="G2108" t="str">
            <v>5.916,32</v>
          </cell>
        </row>
        <row r="2109">
          <cell r="A2109">
            <v>39616</v>
          </cell>
          <cell r="B2109" t="str">
            <v>SINAPI-I</v>
          </cell>
          <cell r="C2109">
            <v>39616</v>
          </cell>
          <cell r="D2109" t="str">
            <v>ESTABILIZADOR BIVOLT AUTOMATICO, 1000 VA</v>
          </cell>
          <cell r="E2109" t="str">
            <v>UN</v>
          </cell>
          <cell r="F2109" t="str">
            <v>501,70</v>
          </cell>
          <cell r="G2109" t="str">
            <v>501,70</v>
          </cell>
        </row>
        <row r="2110">
          <cell r="A2110">
            <v>39618</v>
          </cell>
          <cell r="B2110" t="str">
            <v>SINAPI-I</v>
          </cell>
          <cell r="C2110">
            <v>39618</v>
          </cell>
          <cell r="D2110" t="str">
            <v>ESTABILIZADOR BIVOLT AUTOMATICO, 1500 VA</v>
          </cell>
          <cell r="E2110" t="str">
            <v>UN</v>
          </cell>
          <cell r="F2110" t="str">
            <v>910,00</v>
          </cell>
          <cell r="G2110" t="str">
            <v>910,00</v>
          </cell>
        </row>
        <row r="2111">
          <cell r="A2111">
            <v>39619</v>
          </cell>
          <cell r="B2111" t="str">
            <v>SINAPI-I</v>
          </cell>
          <cell r="C2111">
            <v>39619</v>
          </cell>
          <cell r="D2111" t="str">
            <v>ESTABILIZADOR BIVOLT AUTOMATICO, 2000 VA</v>
          </cell>
          <cell r="E2111" t="str">
            <v>UN</v>
          </cell>
          <cell r="F2111" t="str">
            <v>1.246,33</v>
          </cell>
          <cell r="G2111" t="str">
            <v>1.246,33</v>
          </cell>
        </row>
        <row r="2112">
          <cell r="A2112">
            <v>39613</v>
          </cell>
          <cell r="B2112" t="str">
            <v>SINAPI-I</v>
          </cell>
          <cell r="C2112">
            <v>39613</v>
          </cell>
          <cell r="D2112" t="str">
            <v>ESTABILIZADOR BIVOLT AUTOMATICO, 300 VA</v>
          </cell>
          <cell r="E2112" t="str">
            <v>UN</v>
          </cell>
          <cell r="F2112" t="str">
            <v>199,29</v>
          </cell>
          <cell r="G2112" t="str">
            <v>199,29</v>
          </cell>
        </row>
        <row r="2113">
          <cell r="A2113">
            <v>39614</v>
          </cell>
          <cell r="B2113" t="str">
            <v>SINAPI-I</v>
          </cell>
          <cell r="C2113">
            <v>39614</v>
          </cell>
          <cell r="D2113" t="str">
            <v>ESTABILIZADOR BIVOLT AUTOMATICO, 500 VA</v>
          </cell>
          <cell r="E2113" t="str">
            <v>UN</v>
          </cell>
          <cell r="F2113" t="str">
            <v>290,74</v>
          </cell>
          <cell r="G2113" t="str">
            <v>290,74</v>
          </cell>
        </row>
        <row r="2114">
          <cell r="A2114">
            <v>38538</v>
          </cell>
          <cell r="B2114" t="str">
            <v>SINAPI-I</v>
          </cell>
          <cell r="C2114">
            <v>38538</v>
          </cell>
          <cell r="D2114" t="str">
            <v>ESTACA PRE-MOLDADA MACICA DE CONCRETO VIBRADO ARMADO, PARA CARGA DE 25 T, SECAO QUADRADA DE *16 X 16*, COM ANEL METALICO INCORPORADO A PECA (SOMENTE FORNECIMENTO)</v>
          </cell>
          <cell r="E2114" t="str">
            <v>M</v>
          </cell>
          <cell r="F2114" t="str">
            <v>75,32</v>
          </cell>
          <cell r="G2114" t="str">
            <v>75,32</v>
          </cell>
        </row>
        <row r="2115">
          <cell r="A2115">
            <v>38539</v>
          </cell>
          <cell r="B2115" t="str">
            <v>SINAPI-I</v>
          </cell>
          <cell r="C2115">
            <v>38539</v>
          </cell>
          <cell r="D2115" t="str">
            <v>ESTACA PRE-MOLDADA MACICA DE CONCRETO VIBRADO ARMADO, PARA CARGA DE 50 T, SECAO QUADRADA, COM ANEL METALICO INCORPORADO A PECA (SOMENTE FORNECIMENTO)</v>
          </cell>
          <cell r="E2115" t="str">
            <v>M</v>
          </cell>
          <cell r="F2115" t="str">
            <v>102,42</v>
          </cell>
          <cell r="G2115" t="str">
            <v>102,42</v>
          </cell>
        </row>
        <row r="2116">
          <cell r="A2116">
            <v>38540</v>
          </cell>
          <cell r="B2116" t="str">
            <v>SINAPI-I</v>
          </cell>
          <cell r="C2116">
            <v>38540</v>
          </cell>
          <cell r="D2116" t="str">
            <v>ESTACA PRE-MOLDADA VAZADA DE CONCRETO CENTRIFUGADO, PARA CARGA DE 100 T, SECAO CIRCULAR, COM ANEL METALICO INCORPORADO A PECA (SOMENTE FORNECIMENTO)</v>
          </cell>
          <cell r="E2116" t="str">
            <v>M</v>
          </cell>
          <cell r="F2116" t="str">
            <v>262,49</v>
          </cell>
          <cell r="G2116" t="str">
            <v>262,49</v>
          </cell>
        </row>
        <row r="2117">
          <cell r="A2117">
            <v>38384</v>
          </cell>
          <cell r="B2117" t="str">
            <v>SINAPI-I</v>
          </cell>
          <cell r="C2117">
            <v>38384</v>
          </cell>
          <cell r="D2117" t="str">
            <v>ESTILETE DE METAL, LAMINA 18 MM</v>
          </cell>
          <cell r="E2117" t="str">
            <v>UN</v>
          </cell>
          <cell r="F2117" t="str">
            <v>23,65</v>
          </cell>
          <cell r="G2117" t="str">
            <v>23,65</v>
          </cell>
        </row>
        <row r="2118">
          <cell r="A2118">
            <v>13</v>
          </cell>
          <cell r="B2118" t="str">
            <v>SINAPI-I</v>
          </cell>
          <cell r="C2118">
            <v>13</v>
          </cell>
          <cell r="D2118" t="str">
            <v>ESTOPA</v>
          </cell>
          <cell r="E2118" t="str">
            <v>KG</v>
          </cell>
          <cell r="F2118" t="str">
            <v>10,31</v>
          </cell>
          <cell r="G2118" t="str">
            <v>10,31</v>
          </cell>
        </row>
        <row r="2119">
          <cell r="A2119">
            <v>2762</v>
          </cell>
          <cell r="B2119" t="str">
            <v>SINAPI-I</v>
          </cell>
          <cell r="C2119">
            <v>2762</v>
          </cell>
          <cell r="D2119" t="str">
            <v>ESTOPIM SIMPLES</v>
          </cell>
          <cell r="E2119" t="str">
            <v>M</v>
          </cell>
          <cell r="F2119" t="str">
            <v>14,27</v>
          </cell>
          <cell r="G2119" t="str">
            <v>14,27</v>
          </cell>
        </row>
        <row r="2120">
          <cell r="A2120">
            <v>21142</v>
          </cell>
          <cell r="B2120" t="str">
            <v>SINAPI-I</v>
          </cell>
          <cell r="C2120">
            <v>21142</v>
          </cell>
          <cell r="D2120" t="str">
            <v>ESTRIBO COM PARAFUSO EM CHAPA DE FERRO FUNDIDO DE 2" X 3/16" X 35 CM, SECAO "U", PARA MADEIRAMENTO DE TELHADO</v>
          </cell>
          <cell r="E2120" t="str">
            <v>UN</v>
          </cell>
          <cell r="F2120" t="str">
            <v>34,17</v>
          </cell>
          <cell r="G2120" t="str">
            <v>34,17</v>
          </cell>
        </row>
        <row r="2121">
          <cell r="A2121">
            <v>4223</v>
          </cell>
          <cell r="B2121" t="str">
            <v>SINAPI-I</v>
          </cell>
          <cell r="C2121">
            <v>4223</v>
          </cell>
          <cell r="D2121" t="str">
            <v>ETANOL</v>
          </cell>
          <cell r="E2121" t="str">
            <v>L</v>
          </cell>
          <cell r="F2121" t="str">
            <v>4,51</v>
          </cell>
          <cell r="G2121" t="str">
            <v>4,51</v>
          </cell>
        </row>
        <row r="2122">
          <cell r="A2122">
            <v>38475</v>
          </cell>
          <cell r="B2122" t="str">
            <v>SINAPI-I</v>
          </cell>
          <cell r="C2122">
            <v>38475</v>
          </cell>
          <cell r="D2122" t="str">
            <v>EXTENSAO DE SOLDA 201 ACETILENO, E = *1,5 A 2,5* MM</v>
          </cell>
          <cell r="E2122" t="str">
            <v>UN</v>
          </cell>
          <cell r="F2122" t="str">
            <v>44,85</v>
          </cell>
          <cell r="G2122" t="str">
            <v>44,85</v>
          </cell>
        </row>
        <row r="2123">
          <cell r="A2123">
            <v>38474</v>
          </cell>
          <cell r="B2123" t="str">
            <v>SINAPI-I</v>
          </cell>
          <cell r="C2123">
            <v>38474</v>
          </cell>
          <cell r="D2123" t="str">
            <v>EXTENSAO DE SOLDA 201 GLP, E = *2,5 A 4,0* MM</v>
          </cell>
          <cell r="E2123" t="str">
            <v>UN</v>
          </cell>
          <cell r="F2123" t="str">
            <v>55,44</v>
          </cell>
          <cell r="G2123" t="str">
            <v>55,44</v>
          </cell>
        </row>
        <row r="2124">
          <cell r="A2124">
            <v>10886</v>
          </cell>
          <cell r="B2124" t="str">
            <v>SINAPI-I</v>
          </cell>
          <cell r="C2124">
            <v>10886</v>
          </cell>
          <cell r="D2124" t="str">
            <v>EXTINTOR DE INCENDIO PORTATIL COM CARGA DE AGUA PRESSURIZADA DE 10 L, CLASSE A</v>
          </cell>
          <cell r="E2124" t="str">
            <v>UN</v>
          </cell>
          <cell r="F2124" t="str">
            <v>164,06</v>
          </cell>
          <cell r="G2124" t="str">
            <v>164,06</v>
          </cell>
        </row>
        <row r="2125">
          <cell r="A2125">
            <v>10888</v>
          </cell>
          <cell r="B2125" t="str">
            <v>SINAPI-I</v>
          </cell>
          <cell r="C2125">
            <v>10888</v>
          </cell>
          <cell r="D2125" t="str">
            <v>EXTINTOR DE INCENDIO PORTATIL COM CARGA DE GAS CARBONICO CO2 DE 4 KG, CLASSE BC</v>
          </cell>
          <cell r="E2125" t="str">
            <v>UN</v>
          </cell>
          <cell r="F2125" t="str">
            <v>519,23</v>
          </cell>
          <cell r="G2125" t="str">
            <v>519,23</v>
          </cell>
        </row>
        <row r="2126">
          <cell r="A2126">
            <v>10889</v>
          </cell>
          <cell r="B2126" t="str">
            <v>SINAPI-I</v>
          </cell>
          <cell r="C2126">
            <v>10889</v>
          </cell>
          <cell r="D2126" t="str">
            <v>EXTINTOR DE INCENDIO PORTATIL COM CARGA DE GAS CARBONICO CO2 DE 6 KG, CLASSE BC</v>
          </cell>
          <cell r="E2126" t="str">
            <v>UN</v>
          </cell>
          <cell r="F2126" t="str">
            <v>562,50</v>
          </cell>
          <cell r="G2126" t="str">
            <v>562,50</v>
          </cell>
        </row>
        <row r="2127">
          <cell r="A2127">
            <v>10890</v>
          </cell>
          <cell r="B2127" t="str">
            <v>SINAPI-I</v>
          </cell>
          <cell r="C2127">
            <v>10890</v>
          </cell>
          <cell r="D2127" t="str">
            <v>EXTINTOR DE INCENDIO PORTATIL COM CARGA DE PO QUIMICO SECO (PQS) DE 12 KG, CLASSE BC</v>
          </cell>
          <cell r="E2127" t="str">
            <v>UN</v>
          </cell>
          <cell r="F2127" t="str">
            <v>259,61</v>
          </cell>
          <cell r="G2127" t="str">
            <v>259,61</v>
          </cell>
        </row>
        <row r="2128">
          <cell r="A2128">
            <v>10891</v>
          </cell>
          <cell r="B2128" t="str">
            <v>SINAPI-I</v>
          </cell>
          <cell r="C2128">
            <v>10891</v>
          </cell>
          <cell r="D2128" t="str">
            <v>EXTINTOR DE INCENDIO PORTATIL COM CARGA DE PO QUIMICO SECO (PQS) DE 4 KG, CLASSE BC</v>
          </cell>
          <cell r="E2128" t="str">
            <v>UN</v>
          </cell>
          <cell r="F2128" t="str">
            <v>158,65</v>
          </cell>
          <cell r="G2128" t="str">
            <v>158,65</v>
          </cell>
        </row>
        <row r="2129">
          <cell r="A2129">
            <v>10892</v>
          </cell>
          <cell r="B2129" t="str">
            <v>SINAPI-I</v>
          </cell>
          <cell r="C2129">
            <v>10892</v>
          </cell>
          <cell r="D2129" t="str">
            <v>EXTINTOR DE INCENDIO PORTATIL COM CARGA DE PO QUIMICO SECO (PQS) DE 6 KG, CLASSE BC</v>
          </cell>
          <cell r="E2129" t="str">
            <v>UN</v>
          </cell>
          <cell r="F2129" t="str">
            <v>187,50</v>
          </cell>
          <cell r="G2129" t="str">
            <v>187,50</v>
          </cell>
        </row>
        <row r="2130">
          <cell r="A2130">
            <v>20977</v>
          </cell>
          <cell r="B2130" t="str">
            <v>SINAPI-I</v>
          </cell>
          <cell r="C2130">
            <v>20977</v>
          </cell>
          <cell r="D2130" t="str">
            <v>EXTINTOR DE INCENDIO PORTATIL COM CARGA DE PO QUIMICO SECO (PQS) DE 8 KG, CLASSE BC</v>
          </cell>
          <cell r="E2130" t="str">
            <v>UN</v>
          </cell>
          <cell r="F2130" t="str">
            <v>223,55</v>
          </cell>
          <cell r="G2130" t="str">
            <v>223,55</v>
          </cell>
        </row>
        <row r="2131">
          <cell r="A2131">
            <v>3073</v>
          </cell>
          <cell r="B2131" t="str">
            <v>SINAPI-I</v>
          </cell>
          <cell r="C2131">
            <v>3073</v>
          </cell>
          <cell r="D2131" t="str">
            <v>EXTREMIDADE PVC PBA, BF, JE, DN 100/ DE 110 MM (NBR 10351)</v>
          </cell>
          <cell r="E2131" t="str">
            <v>UN</v>
          </cell>
          <cell r="F2131" t="str">
            <v>251,32</v>
          </cell>
          <cell r="G2131" t="str">
            <v>251,32</v>
          </cell>
        </row>
        <row r="2132">
          <cell r="A2132">
            <v>3068</v>
          </cell>
          <cell r="B2132" t="str">
            <v>SINAPI-I</v>
          </cell>
          <cell r="C2132">
            <v>3068</v>
          </cell>
          <cell r="D2132" t="str">
            <v>EXTREMIDADE PVC PBA, BF, JE, DN 50 / DE 60 MM (NBR 10351)</v>
          </cell>
          <cell r="E2132" t="str">
            <v>UN</v>
          </cell>
          <cell r="F2132" t="str">
            <v>50,24</v>
          </cell>
          <cell r="G2132" t="str">
            <v>50,24</v>
          </cell>
        </row>
        <row r="2133">
          <cell r="A2133">
            <v>3074</v>
          </cell>
          <cell r="B2133" t="str">
            <v>SINAPI-I</v>
          </cell>
          <cell r="C2133">
            <v>3074</v>
          </cell>
          <cell r="D2133" t="str">
            <v>EXTREMIDADE PVC PBA, BF, JE, DN 75/ DE 85 MM (NBR 10351)</v>
          </cell>
          <cell r="E2133" t="str">
            <v>UN</v>
          </cell>
          <cell r="F2133" t="str">
            <v>158,66</v>
          </cell>
          <cell r="G2133" t="str">
            <v>158,66</v>
          </cell>
        </row>
        <row r="2134">
          <cell r="A2134">
            <v>3076</v>
          </cell>
          <cell r="B2134" t="str">
            <v>SINAPI-I</v>
          </cell>
          <cell r="C2134">
            <v>3076</v>
          </cell>
          <cell r="D2134" t="str">
            <v>EXTREMIDADE PVC PBA, PF, JE, DN 100 / DE 110 MM (NBR 10351)</v>
          </cell>
          <cell r="E2134" t="str">
            <v>UN</v>
          </cell>
          <cell r="F2134" t="str">
            <v>206,61</v>
          </cell>
          <cell r="G2134" t="str">
            <v>206,61</v>
          </cell>
        </row>
        <row r="2135">
          <cell r="A2135">
            <v>3072</v>
          </cell>
          <cell r="B2135" t="str">
            <v>SINAPI-I</v>
          </cell>
          <cell r="C2135">
            <v>3072</v>
          </cell>
          <cell r="D2135" t="str">
            <v>EXTREMIDADE PVC PBA, PF, JE, DN 50/ DE 60 MM (NBR 10351)</v>
          </cell>
          <cell r="E2135" t="str">
            <v>UN</v>
          </cell>
          <cell r="F2135" t="str">
            <v>52,05</v>
          </cell>
          <cell r="G2135" t="str">
            <v>52,05</v>
          </cell>
        </row>
        <row r="2136">
          <cell r="A2136">
            <v>3075</v>
          </cell>
          <cell r="B2136" t="str">
            <v>SINAPI-I</v>
          </cell>
          <cell r="C2136">
            <v>3075</v>
          </cell>
          <cell r="D2136" t="str">
            <v>EXTREMIDADE PVC PBA, PF, JE, DN 75 / DE 85 MM (NBR 10351)</v>
          </cell>
          <cell r="E2136" t="str">
            <v>UN</v>
          </cell>
          <cell r="F2136" t="str">
            <v>130,57</v>
          </cell>
          <cell r="G2136" t="str">
            <v>130,57</v>
          </cell>
        </row>
        <row r="2137">
          <cell r="A2137">
            <v>10780</v>
          </cell>
          <cell r="B2137" t="str">
            <v>SINAPI-I</v>
          </cell>
          <cell r="C2137">
            <v>10780</v>
          </cell>
          <cell r="D2137" t="str">
            <v>EXTREMIDADE/TUBETE PARA HIDROMETRO PVC, COM ROSCA, CURTA, COM BUCHA LATAO, 1/2"</v>
          </cell>
          <cell r="E2137" t="str">
            <v>UN</v>
          </cell>
          <cell r="F2137" t="str">
            <v>11,03</v>
          </cell>
          <cell r="G2137" t="str">
            <v>11,03</v>
          </cell>
        </row>
        <row r="2138">
          <cell r="A2138">
            <v>10781</v>
          </cell>
          <cell r="B2138" t="str">
            <v>SINAPI-I</v>
          </cell>
          <cell r="C2138">
            <v>10781</v>
          </cell>
          <cell r="D2138" t="str">
            <v>EXTREMIDADE/TUBETE PARA HIDROMETRO PVC, COM ROSCA, CURTA, COM BUCHA LATAO, 3/4"</v>
          </cell>
          <cell r="E2138" t="str">
            <v>UN</v>
          </cell>
          <cell r="F2138" t="str">
            <v>17,70</v>
          </cell>
          <cell r="G2138" t="str">
            <v>17,70</v>
          </cell>
        </row>
        <row r="2139">
          <cell r="A2139">
            <v>20106</v>
          </cell>
          <cell r="B2139" t="str">
            <v>SINAPI-I</v>
          </cell>
          <cell r="C2139">
            <v>20106</v>
          </cell>
          <cell r="D2139" t="str">
            <v>EXTREMIDADE/TUBETE PARA HIDROMETRO PVC, COM ROSCA, CURTA, SEM BUCHA LATAO, 1/2"</v>
          </cell>
          <cell r="E2139" t="str">
            <v>UN</v>
          </cell>
          <cell r="F2139" t="str">
            <v>5,83</v>
          </cell>
          <cell r="G2139" t="str">
            <v>5,83</v>
          </cell>
        </row>
        <row r="2140">
          <cell r="A2140">
            <v>20107</v>
          </cell>
          <cell r="B2140" t="str">
            <v>SINAPI-I</v>
          </cell>
          <cell r="C2140">
            <v>20107</v>
          </cell>
          <cell r="D2140" t="str">
            <v>EXTREMIDADE/TUBETE PARA HIDROMETRO PVC, COM ROSCA, CURTA, SEM BUCHA LATAO, 3/4"</v>
          </cell>
          <cell r="E2140" t="str">
            <v>UN</v>
          </cell>
          <cell r="F2140" t="str">
            <v>6,68</v>
          </cell>
          <cell r="G2140" t="str">
            <v>6,68</v>
          </cell>
        </row>
        <row r="2141">
          <cell r="A2141">
            <v>20108</v>
          </cell>
          <cell r="B2141" t="str">
            <v>SINAPI-I</v>
          </cell>
          <cell r="C2141">
            <v>20108</v>
          </cell>
          <cell r="D2141" t="str">
            <v>EXTREMIDADE/TUBETE PARA HIDROMETRO PVC, COM ROSCA, LONGA, SEM BUCHA LATAO, 1/2"</v>
          </cell>
          <cell r="E2141" t="str">
            <v>UN</v>
          </cell>
          <cell r="F2141" t="str">
            <v>8,82</v>
          </cell>
          <cell r="G2141" t="str">
            <v>8,82</v>
          </cell>
        </row>
        <row r="2142">
          <cell r="A2142">
            <v>20109</v>
          </cell>
          <cell r="B2142" t="str">
            <v>SINAPI-I</v>
          </cell>
          <cell r="C2142">
            <v>20109</v>
          </cell>
          <cell r="D2142" t="str">
            <v>EXTREMIDADE/TUBETE PARA HIDROMETRO PVC, COM ROSCA, LONGA, SEM BUCHA LATAO, 3/4"</v>
          </cell>
          <cell r="E2142" t="str">
            <v>UN</v>
          </cell>
          <cell r="F2142" t="str">
            <v>11,03</v>
          </cell>
          <cell r="G2142" t="str">
            <v>11,03</v>
          </cell>
        </row>
        <row r="2143">
          <cell r="A2143">
            <v>43612</v>
          </cell>
          <cell r="B2143" t="str">
            <v>SINAPI-I</v>
          </cell>
          <cell r="C2143">
            <v>43612</v>
          </cell>
          <cell r="D2143" t="str">
            <v>FECHADRUA BICO DE PAPAGAIO PARA PORTA DE CORRER EXTERNA, EM ACO INOX COM ACABAMENTO CROMADO, MAQUINA COM 45 MM, INCLUINDO CHAVE TIPO CILINDRO</v>
          </cell>
          <cell r="E2143" t="str">
            <v>CJ</v>
          </cell>
          <cell r="F2143" t="str">
            <v>113,38</v>
          </cell>
          <cell r="G2143" t="str">
            <v>113,38</v>
          </cell>
        </row>
        <row r="2144">
          <cell r="A2144">
            <v>43613</v>
          </cell>
          <cell r="B2144" t="str">
            <v>SINAPI-I</v>
          </cell>
          <cell r="C2144">
            <v>43613</v>
          </cell>
          <cell r="D2144" t="str">
            <v>FECHADRUA BICO DE PAPAGAIO PARA PORTA DE CORRER INTERNA, EM ACO INOX COM ACABAMENTO CROMADO, MAQUINA COM 45 MM, INCLUINDO CHAVE TIPO BIPARTIDA</v>
          </cell>
          <cell r="E2144" t="str">
            <v>CJ</v>
          </cell>
          <cell r="F2144" t="str">
            <v>93,86</v>
          </cell>
          <cell r="G2144" t="str">
            <v>93,86</v>
          </cell>
        </row>
        <row r="2145">
          <cell r="A2145">
            <v>11480</v>
          </cell>
          <cell r="B2145" t="str">
            <v>SINAPI-I</v>
          </cell>
          <cell r="C2145">
            <v>11480</v>
          </cell>
          <cell r="D2145" t="str">
            <v>FECHADURA AUXILIAR DE SEGURANCA PARA PORTA EXTERNA, EM ACO INOX, BROCA DE 45 A 55 MM, LINGUETA COM 3 AVANCOS, INCLUINDO 2 CHAVES TIPO CILINDRO</v>
          </cell>
          <cell r="E2145" t="str">
            <v>CJ</v>
          </cell>
          <cell r="F2145" t="str">
            <v>144,05</v>
          </cell>
          <cell r="G2145" t="str">
            <v>144,05</v>
          </cell>
        </row>
        <row r="2146">
          <cell r="A2146">
            <v>11469</v>
          </cell>
          <cell r="B2146" t="str">
            <v>SINAPI-I</v>
          </cell>
          <cell r="C2146">
            <v>11469</v>
          </cell>
          <cell r="D2146" t="str">
            <v>FECHADURA DE EMBUTIR PARA GAVETA E MOVEIS DE MADEIRA, EM ACO INOX COM ACABAMENTO CROMADO, COM ABAS LATERAIS, CILINDRO COM 22 MM DE DIAMETRO, INCLUINDO CHAVE COM PERFIL METALICO E CAPA ESCAMOTEAVEL</v>
          </cell>
          <cell r="E2146" t="str">
            <v>UN</v>
          </cell>
          <cell r="F2146" t="str">
            <v>15,38</v>
          </cell>
          <cell r="G2146" t="str">
            <v>15,38</v>
          </cell>
        </row>
        <row r="2147">
          <cell r="A2147">
            <v>11468</v>
          </cell>
          <cell r="B2147" t="str">
            <v>SINAPI-I</v>
          </cell>
          <cell r="C2147">
            <v>11468</v>
          </cell>
          <cell r="D2147" t="str">
            <v>FECHADURA DE SOBREPOR PARA GAVETAS E ARMARIOS, EM ACO INOX COM ACABAMENTO CROMADO, COM CILINDRO DE APROX 20 MM</v>
          </cell>
          <cell r="E2147" t="str">
            <v>UN</v>
          </cell>
          <cell r="F2147" t="str">
            <v>15,39</v>
          </cell>
          <cell r="G2147" t="str">
            <v>15,39</v>
          </cell>
        </row>
        <row r="2148">
          <cell r="A2148">
            <v>11484</v>
          </cell>
          <cell r="B2148" t="str">
            <v>SINAPI-I</v>
          </cell>
          <cell r="C2148">
            <v>11484</v>
          </cell>
          <cell r="D2148" t="str">
            <v>FECHADURA DE SOBREPOR PARA PORTAO, EM ACO INOX COM ACABAMENTO CROMADO, CAIXA DE 100 MM, INCLUINDO CHAVE TIPO CILINDRO</v>
          </cell>
          <cell r="E2148" t="str">
            <v>UN</v>
          </cell>
          <cell r="F2148" t="str">
            <v>67,58</v>
          </cell>
          <cell r="G2148" t="str">
            <v>67,58</v>
          </cell>
        </row>
        <row r="2149">
          <cell r="A2149">
            <v>38155</v>
          </cell>
          <cell r="B2149" t="str">
            <v>SINAPI-I</v>
          </cell>
          <cell r="C2149">
            <v>38155</v>
          </cell>
          <cell r="D2149" t="str">
            <v>FECHADURA DE SOBREPOR PARA PORTAO, EM ACO INOX COM ACABAMENTO CROMADO, CAIXA DE 100 MM, INCLUINDO CHAVE TIPO TETRA</v>
          </cell>
          <cell r="E2149" t="str">
            <v>UN</v>
          </cell>
          <cell r="F2149" t="str">
            <v>104,92</v>
          </cell>
          <cell r="G2149" t="str">
            <v>104,92</v>
          </cell>
        </row>
        <row r="2150">
          <cell r="A2150">
            <v>11467</v>
          </cell>
          <cell r="B2150" t="str">
            <v>SINAPI-I</v>
          </cell>
          <cell r="C2150">
            <v>11467</v>
          </cell>
          <cell r="D2150" t="str">
            <v>FECHADURA DE SOBREPOR TIPO CAIXAO, EM FERRO COM ACABAMENTO RESINADO, SEM MACANETA, SEM CILINDRO, INCLUINDO CHAVE TIPO SIMPLES</v>
          </cell>
          <cell r="E2150" t="str">
            <v>UN</v>
          </cell>
          <cell r="F2150" t="str">
            <v>23,97</v>
          </cell>
          <cell r="G2150" t="str">
            <v>23,97</v>
          </cell>
        </row>
        <row r="2151">
          <cell r="A2151">
            <v>38153</v>
          </cell>
          <cell r="B2151" t="str">
            <v>SINAPI-I</v>
          </cell>
          <cell r="C2151">
            <v>38153</v>
          </cell>
          <cell r="D2151" t="str">
            <v>FECHADURA ESPELHO PARA PORTA DE BANHEIRO, EM ACO INOX (MAQUINA, TESTA E CONTRA-TESTA) E EM ZAMAC (MACANETA, LINGUETA E TRINCOS) COM ACABAMENTO CROMADO, MAQUINA DE 40 MM, INCLUINDO CHAVE TIPO TRANQUETA</v>
          </cell>
          <cell r="E2151" t="str">
            <v>CJ</v>
          </cell>
          <cell r="F2151" t="str">
            <v>61,24</v>
          </cell>
          <cell r="G2151" t="str">
            <v>61,24</v>
          </cell>
        </row>
        <row r="2152">
          <cell r="A2152">
            <v>43607</v>
          </cell>
          <cell r="B2152" t="str">
            <v>SINAPI-I</v>
          </cell>
          <cell r="C2152">
            <v>43607</v>
          </cell>
          <cell r="D2152" t="str">
            <v>FECHADURA ESPELHO PARA PORTA DE BANHEIRO, EM ACO INOX (MAQUINA, TESTA E CONTRA-TESTA) E EM ZAMAC (MACANETA, LINGUETA E TRINCOS) COM ACABAMENTO CROMADO, MAQUINA DE 55 MM, INCLUINDO CHAVE TIPO TRANQUETA  (CONJUNTO DE FECHADURAS)</v>
          </cell>
          <cell r="E2152" t="str">
            <v>CJ</v>
          </cell>
          <cell r="F2152" t="str">
            <v>115,83</v>
          </cell>
          <cell r="G2152" t="str">
            <v>115,83</v>
          </cell>
        </row>
        <row r="2153">
          <cell r="A2153">
            <v>3080</v>
          </cell>
          <cell r="B2153" t="str">
            <v>SINAPI-I</v>
          </cell>
          <cell r="C2153">
            <v>3080</v>
          </cell>
          <cell r="D2153" t="str">
            <v>FECHADURA ESPELHO PARA PORTA EXTERNA, EM ACO INOX (MAQUINA, TESTA E CONTRA-TESTA) E EM ZAMAC (MACANETA, LINGUETA E TRINCOS) COM ACABAMENTO CROMADO, MAQUINA DE 40 MM, INCLUINDO CHAVE TIPO CILINDRO</v>
          </cell>
          <cell r="E2153" t="str">
            <v>CJ</v>
          </cell>
          <cell r="F2153" t="str">
            <v>77,88</v>
          </cell>
          <cell r="G2153" t="str">
            <v>77,88</v>
          </cell>
        </row>
        <row r="2154">
          <cell r="A2154">
            <v>3081</v>
          </cell>
          <cell r="B2154" t="str">
            <v>SINAPI-I</v>
          </cell>
          <cell r="C2154">
            <v>3081</v>
          </cell>
          <cell r="D2154" t="str">
            <v>FECHADURA ESPELHO PARA PORTA EXTERNA, EM ACO INOX (MAQUINA, TESTA E CONTRA-TESTA) E EM ZAMAC (MACANETA, LINGUETA E TRINCOS) COM ACABAMENTO CROMADO, MAQUINA DE 55 MM, INCLUINDO CHAVE TIPO CILINDRO</v>
          </cell>
          <cell r="E2154" t="str">
            <v>CJ</v>
          </cell>
          <cell r="F2154" t="str">
            <v>154,08</v>
          </cell>
          <cell r="G2154" t="str">
            <v>154,08</v>
          </cell>
        </row>
        <row r="2155">
          <cell r="A2155">
            <v>3090</v>
          </cell>
          <cell r="B2155" t="str">
            <v>SINAPI-I</v>
          </cell>
          <cell r="C2155">
            <v>3090</v>
          </cell>
          <cell r="D2155" t="str">
            <v>FECHADURA ESPELHO PARA PORTA INTERNA, EM ACO INOX (MAQUINA, TESTA E CONTRA-TESTA) E EM ZAMAC (MACANETA, LINGUETA E TRINCOS) COM ACABAMENTO CROMADO, MAQUINA DE 40 MM, INCLUINDO CHAVE TIPO INTERNA</v>
          </cell>
          <cell r="E2155" t="str">
            <v>CJ</v>
          </cell>
          <cell r="F2155" t="str">
            <v>69,51</v>
          </cell>
          <cell r="G2155" t="str">
            <v>69,51</v>
          </cell>
        </row>
        <row r="2156">
          <cell r="A2156">
            <v>43611</v>
          </cell>
          <cell r="B2156" t="str">
            <v>SINAPI-I</v>
          </cell>
          <cell r="C2156">
            <v>43611</v>
          </cell>
          <cell r="D2156" t="str">
            <v>FECHADURA ESPELHO PARA PORTA INTERNA, EM ACO INOX (MAQUINA, TESTA E CONTRA-TESTA) E EM ZAMAC (MACANETA, LINGUETA E TRINCOS) COM ACABAMENTO CROMADO, MAQUINA DE 55 MM, INCLUINDO CHAVE TIPO INTERNA</v>
          </cell>
          <cell r="E2156" t="str">
            <v>CJ</v>
          </cell>
          <cell r="F2156" t="str">
            <v>115,35</v>
          </cell>
          <cell r="G2156" t="str">
            <v>115,35</v>
          </cell>
        </row>
        <row r="2157">
          <cell r="A2157">
            <v>3103</v>
          </cell>
          <cell r="B2157" t="str">
            <v>SINAPI-I</v>
          </cell>
          <cell r="C2157">
            <v>3103</v>
          </cell>
          <cell r="D2157" t="str">
            <v>FECHADURA PARA PORTA PIVOTANTE DE VIDRO TEMPERADO, EM ACO INOX COM ACABAMENTO CROMADO, RECORTE PADRAO SANTA MARINA, COM CILINDRO EM LATAO, INCLUINDO CHAVE TIPO CILINDRO</v>
          </cell>
          <cell r="E2157" t="str">
            <v>UN</v>
          </cell>
          <cell r="F2157" t="str">
            <v>57,63</v>
          </cell>
          <cell r="G2157" t="str">
            <v>57,63</v>
          </cell>
        </row>
        <row r="2158">
          <cell r="A2158">
            <v>3097</v>
          </cell>
          <cell r="B2158" t="str">
            <v>SINAPI-I</v>
          </cell>
          <cell r="C2158">
            <v>3097</v>
          </cell>
          <cell r="D2158" t="str">
            <v>FECHADURA ROSETA REDONDA PARA PORTA DE BANHEIRO, EM ACO INOX (MAQUINA, TESTA E CONTRA-TESTA) E EM ZAMAC (MACANETA, LINGUETA E TRINCOS) COM ACABAMENTO CROMADO, MAQUINA DE 40 MM, INCLUINDO CHAVE TIPO TRANQUETA</v>
          </cell>
          <cell r="E2158" t="str">
            <v>CJ</v>
          </cell>
          <cell r="F2158" t="str">
            <v>87,20</v>
          </cell>
          <cell r="G2158" t="str">
            <v>87,20</v>
          </cell>
        </row>
        <row r="2159">
          <cell r="A2159">
            <v>3099</v>
          </cell>
          <cell r="B2159" t="str">
            <v>SINAPI-I</v>
          </cell>
          <cell r="C2159">
            <v>3099</v>
          </cell>
          <cell r="D2159" t="str">
            <v>FECHADURA ROSETA REDONDA PARA PORTA DE BANHEIRO, EM ACO INOX (MAQUINA, TESTA E CONTRA-TESTA) E EM ZAMAC (MACANETA, LINGUETA E TRINCOS) COM ACABAMENTO CROMADO, MAQUINA DE 55 MM, INCLUINDO CHAVE TIPO TRANQUETA</v>
          </cell>
          <cell r="E2159" t="str">
            <v>CJ</v>
          </cell>
          <cell r="F2159" t="str">
            <v>139,62</v>
          </cell>
          <cell r="G2159" t="str">
            <v>139,62</v>
          </cell>
        </row>
        <row r="2160">
          <cell r="A2160">
            <v>38151</v>
          </cell>
          <cell r="B2160" t="str">
            <v>SINAPI-I</v>
          </cell>
          <cell r="C2160">
            <v>38151</v>
          </cell>
          <cell r="D2160" t="str">
            <v>FECHADURA ROSETA REDONDA PARA PORTA EXTERNA, EM ACO INOX (MAQUINA, TESTA E CONTRA-TESTA) E EM ZAMAC (MACANETA, LINGUETA E TRINCOS) COM ACABAMENTO CROMADO, MAQUINA DE 40 MM, INCLUINDO CHAVE TIPO CILINDRO</v>
          </cell>
          <cell r="E2160" t="str">
            <v>CJ</v>
          </cell>
          <cell r="F2160" t="str">
            <v>101,22</v>
          </cell>
          <cell r="G2160" t="str">
            <v>101,22</v>
          </cell>
        </row>
        <row r="2161">
          <cell r="A2161">
            <v>38152</v>
          </cell>
          <cell r="B2161" t="str">
            <v>SINAPI-I</v>
          </cell>
          <cell r="C2161">
            <v>38152</v>
          </cell>
          <cell r="D2161" t="str">
            <v>FECHADURA ROSETA REDONDA PARA PORTA EXTERNA, EM ACO INOX (MAQUINA, TESTA E CONTRA-TESTA) E EM ZAMAC (MACANETA, LINGUETA E TRINCOS) COM ACABAMENTO CROMADO, MAQUINA DE 55 MM, INCLUINDO CHAVE TIPO CILINDRO</v>
          </cell>
          <cell r="E2161" t="str">
            <v>CJ</v>
          </cell>
          <cell r="F2161" t="str">
            <v>163,28</v>
          </cell>
          <cell r="G2161" t="str">
            <v>163,28</v>
          </cell>
        </row>
        <row r="2162">
          <cell r="A2162">
            <v>43610</v>
          </cell>
          <cell r="B2162" t="str">
            <v>SINAPI-I</v>
          </cell>
          <cell r="C2162">
            <v>43610</v>
          </cell>
          <cell r="D2162" t="str">
            <v>FECHADURA ROSETA REDONDA PARA PORTA INTERNA, EM ACO INOX (MAQUINA, TESTA E CONTRA-TESTA) E EM ZAMAC (MACANETA, LINGUETA E TRINCOS) COM ACABAMENTO CROMADO, MAQUINA DE 40 MM, INCLUINDO CHAVE TIPO INTERNA (CONJUNTO DE FECHADURAS)</v>
          </cell>
          <cell r="E2162" t="str">
            <v>CJ</v>
          </cell>
          <cell r="F2162" t="str">
            <v>86,52</v>
          </cell>
          <cell r="G2162" t="str">
            <v>86,52</v>
          </cell>
        </row>
        <row r="2163">
          <cell r="A2163">
            <v>3093</v>
          </cell>
          <cell r="B2163" t="str">
            <v>SINAPI-I</v>
          </cell>
          <cell r="C2163">
            <v>3093</v>
          </cell>
          <cell r="D2163" t="str">
            <v>FECHADURA ROSETA REDONDA PARA PORTA INTERNA, EM ACO INOX (MAQUINA, TESTA E CONTRA-TESTA) E EM ZAMAC (MACANETA, LINGUETA E TRINCOS) COM ACABAMENTO CROMADO, MAQUINA DE 55 MM, INCLUINDO CHAVE TIPO INTERNA</v>
          </cell>
          <cell r="E2163" t="str">
            <v>CJ</v>
          </cell>
          <cell r="F2163" t="str">
            <v>139,62</v>
          </cell>
          <cell r="G2163" t="str">
            <v>139,62</v>
          </cell>
        </row>
        <row r="2164">
          <cell r="A2164">
            <v>38165</v>
          </cell>
          <cell r="B2164" t="str">
            <v>SINAPI-I</v>
          </cell>
          <cell r="C2164">
            <v>38165</v>
          </cell>
          <cell r="D2164" t="str">
            <v>FECHO / FECHADURA COM PUXADOR CONCHA, COM TRANCA TIPO TRAVA, PARA JANELA / PORTA DE CORRER (INCLUI TESTA, FECHADURA, PUXADOR) - COMPLETA</v>
          </cell>
          <cell r="E2164" t="str">
            <v>CJ</v>
          </cell>
          <cell r="F2164" t="str">
            <v>64,14</v>
          </cell>
          <cell r="G2164" t="str">
            <v>64,14</v>
          </cell>
        </row>
        <row r="2165">
          <cell r="A2165">
            <v>38177</v>
          </cell>
          <cell r="B2165" t="str">
            <v>SINAPI-I</v>
          </cell>
          <cell r="C2165">
            <v>38177</v>
          </cell>
          <cell r="D2165" t="str">
            <v>FECHO / TRINCO TIPO AVIAO, EM ZAMAC CROMADO, *60* MM, PARA JANELAS - INCLUI PARAFUSOS</v>
          </cell>
          <cell r="E2165" t="str">
            <v>UN</v>
          </cell>
          <cell r="F2165" t="str">
            <v>19,06</v>
          </cell>
          <cell r="G2165" t="str">
            <v>19,06</v>
          </cell>
        </row>
        <row r="2166">
          <cell r="A2166">
            <v>11458</v>
          </cell>
          <cell r="B2166" t="str">
            <v>SINAPI-I</v>
          </cell>
          <cell r="C2166">
            <v>11458</v>
          </cell>
          <cell r="D2166" t="str">
            <v>FECHO DE SEGURANCA, TIPO BATOM, EM LATAO / ZAMAC, CROMADO, PARA PORTAS E JANELAS - INCLUI PARAFUSOS</v>
          </cell>
          <cell r="E2166" t="str">
            <v>UN</v>
          </cell>
          <cell r="F2166" t="str">
            <v>22,75</v>
          </cell>
          <cell r="G2166" t="str">
            <v>22,75</v>
          </cell>
        </row>
        <row r="2167">
          <cell r="A2167">
            <v>3108</v>
          </cell>
          <cell r="B2167" t="str">
            <v>SINAPI-I</v>
          </cell>
          <cell r="C2167">
            <v>3108</v>
          </cell>
          <cell r="D2167" t="str">
            <v>FECHO QUEBRA UNHA, EM LATAO COM ACABAMENTO CROMADO, DE EMBUTIR, COM COMANDO ALAVANCA, ALTURA DE DE 22 CM, LARGURA MINIMA DE 1,90 CM E ESPESSURA MINIMA DE 1,90 MM, PARA PORTAS E JANELAS (INCLUI PARAFUSOS)</v>
          </cell>
          <cell r="E2167" t="str">
            <v>UN</v>
          </cell>
          <cell r="F2167" t="str">
            <v>96,73</v>
          </cell>
          <cell r="G2167" t="str">
            <v>96,73</v>
          </cell>
        </row>
        <row r="2168">
          <cell r="A2168">
            <v>3105</v>
          </cell>
          <cell r="B2168" t="str">
            <v>SINAPI-I</v>
          </cell>
          <cell r="C2168">
            <v>3105</v>
          </cell>
          <cell r="D2168" t="str">
            <v>FECHO QUEBRA UNHA, EM LATAO COM ACABAMENTO CROMADO, DE EMBUTIR, COM COMANDO ALAVANCA, ALTURA DE DE 40 CM, LARGURA MINIMA DE 1,90 CM E ESPESSURA MINIMA DE 1,90 MM, PARA PORTAS E JANELAS (INCLUI PARAFUSOS)</v>
          </cell>
          <cell r="E2168" t="str">
            <v>UN</v>
          </cell>
          <cell r="F2168" t="str">
            <v>126,52</v>
          </cell>
          <cell r="G2168" t="str">
            <v>126,52</v>
          </cell>
        </row>
        <row r="2169">
          <cell r="A2169">
            <v>38178</v>
          </cell>
          <cell r="B2169" t="str">
            <v>SINAPI-I</v>
          </cell>
          <cell r="C2169">
            <v>38178</v>
          </cell>
          <cell r="D2169" t="str">
            <v>FECHO QUEBRA UNHA, EM LATAO COM ACABAMENTO CROMADO, DE EMBUTIR, COM COMANDO DESLIZANTE, ALTURA DE 12 CM, LARGURA MINIMA DE 1,90 CM E ESPESSURA MINIMA DE 1,90 MM</v>
          </cell>
          <cell r="E2169" t="str">
            <v>UN</v>
          </cell>
          <cell r="F2169" t="str">
            <v>20,97</v>
          </cell>
          <cell r="G2169" t="str">
            <v>20,97</v>
          </cell>
        </row>
        <row r="2170">
          <cell r="A2170">
            <v>43575</v>
          </cell>
          <cell r="B2170" t="str">
            <v>SINAPI-I</v>
          </cell>
          <cell r="C2170">
            <v>43575</v>
          </cell>
          <cell r="D2170" t="str">
            <v>FECHO QUEBRA UNHA, EM LATAO COM ACABAMENTO CROMADO, DE EMBUTIR, COM COMANDO DESLIZANTE, ALTURA DE 22 CM, LARGURA MINIMA DE 1,90 CM E ESPESSURA MINIMA DE 1,90 MM</v>
          </cell>
          <cell r="E2170" t="str">
            <v>UN</v>
          </cell>
          <cell r="F2170" t="str">
            <v>45,44</v>
          </cell>
          <cell r="G2170" t="str">
            <v>45,44</v>
          </cell>
        </row>
        <row r="2171">
          <cell r="A2171">
            <v>43577</v>
          </cell>
          <cell r="B2171" t="str">
            <v>SINAPI-I</v>
          </cell>
          <cell r="C2171">
            <v>43577</v>
          </cell>
          <cell r="D2171" t="str">
            <v>FECHO QUEBRA UNHA, EM LATAO COM ACABAMENTO CROMADO, DE EMBUTIR, COM COMANDO DESLIZANTE, ALTURA DE 40 CM, LARGURA MINIMA DE 1,90 CM E ESPESSURA MINIMA DE 1,90 MM</v>
          </cell>
          <cell r="E2171" t="str">
            <v>UN</v>
          </cell>
          <cell r="F2171" t="str">
            <v>79,00</v>
          </cell>
          <cell r="G2171" t="str">
            <v>79,00</v>
          </cell>
        </row>
        <row r="2172">
          <cell r="A2172">
            <v>3119</v>
          </cell>
          <cell r="B2172" t="str">
            <v>SINAPI-I</v>
          </cell>
          <cell r="C2172">
            <v>3119</v>
          </cell>
          <cell r="D2172" t="str">
            <v>FERROLHO COM FECHO / TRINCO REDONDO, EM ACO GALVANIZADO / ZINCADO, DE SOBREPOR, COM COMPRIMENTO DE 2" E ESPESSURA MINIMA DA CHAPA DE 0,90 MM, PARA PORTAS E JANELAS</v>
          </cell>
          <cell r="E2172" t="str">
            <v>UN</v>
          </cell>
          <cell r="F2172" t="str">
            <v>2,46</v>
          </cell>
          <cell r="G2172" t="str">
            <v>2,46</v>
          </cell>
        </row>
        <row r="2173">
          <cell r="A2173">
            <v>3122</v>
          </cell>
          <cell r="B2173" t="str">
            <v>SINAPI-I</v>
          </cell>
          <cell r="C2173">
            <v>3122</v>
          </cell>
          <cell r="D2173" t="str">
            <v>FERROLHO COM FECHO / TRINCO REDONDO, EM ACO GALVANIZADO / ZINCADO, DE SOBREPOR, COM COMPRIMENTO DE 3" A 4" E ESPESSURA MINIMA DA CHAPA DE 0,90 MM</v>
          </cell>
          <cell r="E2173" t="str">
            <v>UN</v>
          </cell>
          <cell r="F2173" t="str">
            <v>5,01</v>
          </cell>
          <cell r="G2173" t="str">
            <v>5,01</v>
          </cell>
        </row>
        <row r="2174">
          <cell r="A2174">
            <v>3121</v>
          </cell>
          <cell r="B2174" t="str">
            <v>SINAPI-I</v>
          </cell>
          <cell r="C2174">
            <v>3121</v>
          </cell>
          <cell r="D2174" t="str">
            <v>FERROLHO COM FECHO / TRINCO REDONDO, EM ACO GALVANIZADO / ZINCADO, DE SOBREPOR, COM COMPRIMENTO DE 5" E ESPESSURA MINIMA DA CHAPA DE 0,90 MM</v>
          </cell>
          <cell r="E2174" t="str">
            <v>UN</v>
          </cell>
          <cell r="F2174" t="str">
            <v>5,68</v>
          </cell>
          <cell r="G2174" t="str">
            <v>5,68</v>
          </cell>
        </row>
        <row r="2175">
          <cell r="A2175">
            <v>3120</v>
          </cell>
          <cell r="B2175" t="str">
            <v>SINAPI-I</v>
          </cell>
          <cell r="C2175">
            <v>3120</v>
          </cell>
          <cell r="D2175" t="str">
            <v>FERROLHO COM FECHO / TRINCO REDONDO, EM ACO GALVANIZADO / ZINCADO, DE SOBREPOR, COM COMPRIMENTO DE 6" E ESPESSURA MINIMA DA CHAPA DE 1,50 MM</v>
          </cell>
          <cell r="E2175" t="str">
            <v>UN</v>
          </cell>
          <cell r="F2175" t="str">
            <v>10,77</v>
          </cell>
          <cell r="G2175" t="str">
            <v>10,77</v>
          </cell>
        </row>
        <row r="2176">
          <cell r="A2176">
            <v>11455</v>
          </cell>
          <cell r="B2176" t="str">
            <v>SINAPI-I</v>
          </cell>
          <cell r="C2176">
            <v>11455</v>
          </cell>
          <cell r="D2176" t="str">
            <v>FERROLHO COM FECHO / TRINCO REDONDO, EM ACO GALVANIZADO / ZINCADO, DE SOBREPOR, COM COMPRIMENTO DE 8" E ESPESSURA MINIMA DA CHAPA DE 1,50 MM</v>
          </cell>
          <cell r="E2176" t="str">
            <v>UN</v>
          </cell>
          <cell r="F2176" t="str">
            <v>15,58</v>
          </cell>
          <cell r="G2176" t="str">
            <v>15,58</v>
          </cell>
        </row>
        <row r="2177">
          <cell r="A2177">
            <v>11456</v>
          </cell>
          <cell r="B2177" t="str">
            <v>SINAPI-I</v>
          </cell>
          <cell r="C2177">
            <v>11456</v>
          </cell>
          <cell r="D2177" t="str">
            <v>FERROLHO COM FECHO /TRINCO REDONDO, EM ACO GALVANIZADO / ZINCADO, DE SOBREPOR, COM COMPRIMENTO DE 10" A 12" E ESPESSURA MINIMA DA CHAPA DE 1,50 MM</v>
          </cell>
          <cell r="E2177" t="str">
            <v>UN</v>
          </cell>
          <cell r="F2177" t="str">
            <v>18,62</v>
          </cell>
          <cell r="G2177" t="str">
            <v>18,62</v>
          </cell>
        </row>
        <row r="2178">
          <cell r="A2178">
            <v>3107</v>
          </cell>
          <cell r="B2178" t="str">
            <v>SINAPI-I</v>
          </cell>
          <cell r="C2178">
            <v>3107</v>
          </cell>
          <cell r="D2178" t="str">
            <v>FERROLHO COM FECHO CHATO E PORTA CADEADO , EM ACO GALVANIZADO / ZINCADO, DE SOBREPOR, COM COMPRIMENTO DE 3" A 4", CHAPA COM ESPESSURA MINIMA DE 0,90 MM E LARGURA MINIMA DE 3,20 CM (FECHO SIMPLES / LEVE) (INCLUI PARAFUSOS)</v>
          </cell>
          <cell r="E2178" t="str">
            <v>UN</v>
          </cell>
          <cell r="F2178" t="str">
            <v>7,85</v>
          </cell>
          <cell r="G2178" t="str">
            <v>7,85</v>
          </cell>
        </row>
        <row r="2179">
          <cell r="A2179">
            <v>43583</v>
          </cell>
          <cell r="B2179" t="str">
            <v>SINAPI-I</v>
          </cell>
          <cell r="C2179">
            <v>43583</v>
          </cell>
          <cell r="D2179" t="str">
            <v>FERROLHO COM FECHO CHATO E PORTA CADEADO , EM ACO GALVANIZADO / ZINCADO, DE SOBREPOR, COM COMPRIMENTO DE 3" A 4", CHAPA COM ESPESSURA MINIMA DE 1,70 MM E LARGURA MINIMA DE 5,00 CM (FECHO REFORCADO)</v>
          </cell>
          <cell r="E2179" t="str">
            <v>UN</v>
          </cell>
          <cell r="F2179" t="str">
            <v>8,86</v>
          </cell>
          <cell r="G2179" t="str">
            <v>8,86</v>
          </cell>
        </row>
        <row r="2180">
          <cell r="A2180">
            <v>43586</v>
          </cell>
          <cell r="B2180" t="str">
            <v>SINAPI-I</v>
          </cell>
          <cell r="C2180">
            <v>43586</v>
          </cell>
          <cell r="D2180" t="str">
            <v>FERROLHO COM FECHO CHATO E PORTA CADEADO , EM ACO GALVANIZADO / ZINCADO, DE SOBREPOR, COM COMPRIMENTO DE 5", CHAPA COM ESPESSURA MINIMA DE 0,90 MM E LARGURA MINIMA DE 3,20 CM (FECHO SIMPLES)</v>
          </cell>
          <cell r="E2180" t="str">
            <v>UN</v>
          </cell>
          <cell r="F2180" t="str">
            <v>9,08</v>
          </cell>
          <cell r="G2180" t="str">
            <v>9,08</v>
          </cell>
        </row>
        <row r="2181">
          <cell r="A2181">
            <v>11461</v>
          </cell>
          <cell r="B2181" t="str">
            <v>SINAPI-I</v>
          </cell>
          <cell r="C2181">
            <v>11461</v>
          </cell>
          <cell r="D2181" t="str">
            <v>FERROLHO COM FECHO CHATO E PORTA CADEADO , EM ACO GALVANIZADO / ZINCADO, DE SOBREPOR, COM COMPRIMENTO DE 5", CHAPA COM ESPESSURA MINIMA DE 1,70 MM E LARGURA MINIMA DE 5,00 CM (FECHO REFORCADO)</v>
          </cell>
          <cell r="E2181" t="str">
            <v>UN</v>
          </cell>
          <cell r="F2181" t="str">
            <v>9,89</v>
          </cell>
          <cell r="G2181" t="str">
            <v>9,89</v>
          </cell>
        </row>
        <row r="2182">
          <cell r="A2182">
            <v>43587</v>
          </cell>
          <cell r="B2182" t="str">
            <v>SINAPI-I</v>
          </cell>
          <cell r="C2182">
            <v>43587</v>
          </cell>
          <cell r="D2182" t="str">
            <v>FERROLHO COM FECHO CHATO E PORTA CADEADO , EM ACO GALVANIZADO / ZINCADO, DE SOBREPOR, COM COMPRIMENTO DE 6", CHAPA COM ESPESSURA MINIMA DE 0,90 MM E LARGURA MINIMA DE 3,80 CM (FECHO SIMPLES)</v>
          </cell>
          <cell r="E2182" t="str">
            <v>UN</v>
          </cell>
          <cell r="F2182" t="str">
            <v>11,41</v>
          </cell>
          <cell r="G2182" t="str">
            <v>11,41</v>
          </cell>
        </row>
        <row r="2183">
          <cell r="A2183">
            <v>3106</v>
          </cell>
          <cell r="B2183" t="str">
            <v>SINAPI-I</v>
          </cell>
          <cell r="C2183">
            <v>3106</v>
          </cell>
          <cell r="D2183" t="str">
            <v>FERROLHO COM FECHO CHATO E PORTA CADEADO , EM ACO GALVANIZADO / ZINCADO, DE SOBREPOR, COM COMPRIMENTO DE 6", CHAPA COM ESPESSURA MINIMA DE 1,70 MM E LARGURA /MINIMA DE 5,00 CM (FECHO REFORCADO) (INCLUI PARAFUSOS)</v>
          </cell>
          <cell r="E2183" t="str">
            <v>UN</v>
          </cell>
          <cell r="F2183" t="str">
            <v>14,48</v>
          </cell>
          <cell r="G2183" t="str">
            <v>14,48</v>
          </cell>
        </row>
        <row r="2184">
          <cell r="A2184">
            <v>44539</v>
          </cell>
          <cell r="B2184" t="str">
            <v>SINAPI-I</v>
          </cell>
          <cell r="C2184">
            <v>44539</v>
          </cell>
          <cell r="D2184" t="str">
            <v>FERTILIZANTE NPK -  10:10:10</v>
          </cell>
          <cell r="E2184" t="str">
            <v>KG</v>
          </cell>
          <cell r="F2184" t="str">
            <v>4,05</v>
          </cell>
          <cell r="G2184" t="str">
            <v>4,05</v>
          </cell>
        </row>
        <row r="2185">
          <cell r="A2185">
            <v>3123</v>
          </cell>
          <cell r="B2185" t="str">
            <v>SINAPI-I</v>
          </cell>
          <cell r="C2185">
            <v>3123</v>
          </cell>
          <cell r="D2185" t="str">
            <v>FERTILIZANTE NPK - 4: 14: 8</v>
          </cell>
          <cell r="E2185" t="str">
            <v>KG</v>
          </cell>
          <cell r="F2185" t="str">
            <v>3,78</v>
          </cell>
          <cell r="G2185" t="str">
            <v>3,78</v>
          </cell>
        </row>
        <row r="2186">
          <cell r="A2186">
            <v>38125</v>
          </cell>
          <cell r="B2186" t="str">
            <v>SINAPI-I</v>
          </cell>
          <cell r="C2186">
            <v>38125</v>
          </cell>
          <cell r="D2186" t="str">
            <v>FERTILIZANTE ORGANICO COMPOSTO, CLASSE A</v>
          </cell>
          <cell r="E2186" t="str">
            <v>KG</v>
          </cell>
          <cell r="F2186" t="str">
            <v>1,28</v>
          </cell>
          <cell r="G2186" t="str">
            <v>1,28</v>
          </cell>
        </row>
        <row r="2187">
          <cell r="A2187">
            <v>39014</v>
          </cell>
          <cell r="B2187" t="str">
            <v>SINAPI-I</v>
          </cell>
          <cell r="C2187">
            <v>39014</v>
          </cell>
          <cell r="D2187" t="str">
            <v>FIBRA DE ACO PARA REFORCO DO CONCRETO, SOLTA, TIPO A-I, FATOR DE FORMA *50* L / D, COMPRIMENTO DE *30* MM E RESISTENCIA A TRACAO DO ACO MAIOR 1000 MPA</v>
          </cell>
          <cell r="E2187" t="str">
            <v>KG</v>
          </cell>
          <cell r="F2187" t="str">
            <v>9,68</v>
          </cell>
          <cell r="G2187" t="str">
            <v>9,68</v>
          </cell>
        </row>
        <row r="2188">
          <cell r="A2188">
            <v>39365</v>
          </cell>
          <cell r="B2188" t="str">
            <v>SINAPI-I</v>
          </cell>
          <cell r="C2188">
            <v>39365</v>
          </cell>
          <cell r="D2188" t="str">
            <v>FILTRO ANAEROBIO, EM POLIETILENO DE ALTA DENSIDADE (PEAD), CAPACIDADE *1100* LITROS (NBR 13969)</v>
          </cell>
          <cell r="E2188" t="str">
            <v>UN</v>
          </cell>
          <cell r="F2188" t="str">
            <v>1.177,24</v>
          </cell>
          <cell r="G2188" t="str">
            <v>1.177,24</v>
          </cell>
        </row>
        <row r="2189">
          <cell r="A2189">
            <v>39366</v>
          </cell>
          <cell r="B2189" t="str">
            <v>SINAPI-I</v>
          </cell>
          <cell r="C2189">
            <v>39366</v>
          </cell>
          <cell r="D2189" t="str">
            <v>FILTRO ANAEROBIO, EM POLIETILENO DE ALTA DENSIDADE (PEAD), CAPACIDADE *2800* LITROS (NBR 13969)</v>
          </cell>
          <cell r="E2189" t="str">
            <v>UN</v>
          </cell>
          <cell r="F2189" t="str">
            <v>3.014,23</v>
          </cell>
          <cell r="G2189" t="str">
            <v>3.014,23</v>
          </cell>
        </row>
        <row r="2190">
          <cell r="A2190">
            <v>39367</v>
          </cell>
          <cell r="B2190" t="str">
            <v>SINAPI-I</v>
          </cell>
          <cell r="C2190">
            <v>39367</v>
          </cell>
          <cell r="D2190" t="str">
            <v>FILTRO ANAEROBIO, EM POLIETILENO DE ALTA DENSIDADE (PEAD), CAPACIDADE *5000* LITROS (NBR 13969)</v>
          </cell>
          <cell r="E2190" t="str">
            <v>UN</v>
          </cell>
          <cell r="F2190" t="str">
            <v>4.119,91</v>
          </cell>
          <cell r="G2190" t="str">
            <v>4.119,91</v>
          </cell>
        </row>
        <row r="2191">
          <cell r="A2191">
            <v>37394</v>
          </cell>
          <cell r="B2191" t="str">
            <v>SINAPI-I</v>
          </cell>
          <cell r="C2191">
            <v>37394</v>
          </cell>
          <cell r="D2191" t="str">
            <v>FINCAPINO CURTO CALIBRE 22 VERMELHO, CARGA MEDIA (ACAO DIRETA)</v>
          </cell>
          <cell r="E2191" t="str">
            <v>CENTO</v>
          </cell>
          <cell r="F2191" t="str">
            <v>43,05</v>
          </cell>
          <cell r="G2191" t="str">
            <v>43,05</v>
          </cell>
        </row>
        <row r="2192">
          <cell r="A2192">
            <v>14146</v>
          </cell>
          <cell r="B2192" t="str">
            <v>SINAPI-I</v>
          </cell>
          <cell r="C2192">
            <v>14146</v>
          </cell>
          <cell r="D2192" t="str">
            <v>FINCAPINO LONGO CALIBRE 22, CARGA FORTE (ACAO DIRETA)</v>
          </cell>
          <cell r="E2192" t="str">
            <v>CENTO</v>
          </cell>
          <cell r="F2192" t="str">
            <v>69,24</v>
          </cell>
          <cell r="G2192" t="str">
            <v>69,24</v>
          </cell>
        </row>
        <row r="2193">
          <cell r="A2193">
            <v>38134</v>
          </cell>
          <cell r="B2193" t="str">
            <v>SINAPI-I</v>
          </cell>
          <cell r="C2193">
            <v>38134</v>
          </cell>
          <cell r="D2193" t="str">
            <v>FIO COBRE NU DE 150 A 500 MM2, PARA TENSOES DE ATE 600 V</v>
          </cell>
          <cell r="E2193" t="str">
            <v>KG</v>
          </cell>
          <cell r="F2193" t="str">
            <v>91,63</v>
          </cell>
          <cell r="G2193" t="str">
            <v>91,63</v>
          </cell>
        </row>
        <row r="2194">
          <cell r="A2194">
            <v>38132</v>
          </cell>
          <cell r="B2194" t="str">
            <v>SINAPI-I</v>
          </cell>
          <cell r="C2194">
            <v>38132</v>
          </cell>
          <cell r="D2194" t="str">
            <v>FIO COBRE NU DE 16 A 35 MM2, PARA TENSOES DE ATE 600 V</v>
          </cell>
          <cell r="E2194" t="str">
            <v>KG</v>
          </cell>
          <cell r="F2194" t="str">
            <v>93,46</v>
          </cell>
          <cell r="G2194" t="str">
            <v>93,46</v>
          </cell>
        </row>
        <row r="2195">
          <cell r="A2195">
            <v>38133</v>
          </cell>
          <cell r="B2195" t="str">
            <v>SINAPI-I</v>
          </cell>
          <cell r="C2195">
            <v>38133</v>
          </cell>
          <cell r="D2195" t="str">
            <v>FIO COBRE NU DE 50 A 120 MM2, PARA TENSOES DE ATE 600 V</v>
          </cell>
          <cell r="E2195" t="str">
            <v>KG</v>
          </cell>
          <cell r="F2195" t="str">
            <v>90,40</v>
          </cell>
          <cell r="G2195" t="str">
            <v>90,40</v>
          </cell>
        </row>
        <row r="2196">
          <cell r="A2196">
            <v>938</v>
          </cell>
          <cell r="B2196" t="str">
            <v>SINAPI-I</v>
          </cell>
          <cell r="C2196">
            <v>938</v>
          </cell>
          <cell r="D2196" t="str">
            <v>FIO DE COBRE, SOLIDO, CLASSE 1, ISOLACAO EM PVC/A, ANTICHAMA BWF-B, 450/750V, SECAO NOMINAL 1,5 MM2</v>
          </cell>
          <cell r="E2196" t="str">
            <v>M</v>
          </cell>
          <cell r="F2196" t="str">
            <v>1,29</v>
          </cell>
          <cell r="G2196" t="str">
            <v>1,29</v>
          </cell>
        </row>
        <row r="2197">
          <cell r="A2197">
            <v>937</v>
          </cell>
          <cell r="B2197" t="str">
            <v>SINAPI-I</v>
          </cell>
          <cell r="C2197">
            <v>937</v>
          </cell>
          <cell r="D2197" t="str">
            <v>FIO DE COBRE, SOLIDO, CLASSE 1, ISOLACAO EM PVC/A, ANTICHAMA BWF-B, 450/750V, SECAO NOMINAL 10 MM2</v>
          </cell>
          <cell r="E2197" t="str">
            <v>M</v>
          </cell>
          <cell r="F2197" t="str">
            <v>8,00</v>
          </cell>
          <cell r="G2197" t="str">
            <v>8,00</v>
          </cell>
        </row>
        <row r="2198">
          <cell r="A2198">
            <v>939</v>
          </cell>
          <cell r="B2198" t="str">
            <v>SINAPI-I</v>
          </cell>
          <cell r="C2198">
            <v>939</v>
          </cell>
          <cell r="D2198" t="str">
            <v>FIO DE COBRE, SOLIDO, CLASSE 1, ISOLACAO EM PVC/A, ANTICHAMA BWF-B, 450/750V, SECAO NOMINAL 2,5 MM2</v>
          </cell>
          <cell r="E2198" t="str">
            <v>M</v>
          </cell>
          <cell r="F2198" t="str">
            <v>2,07</v>
          </cell>
          <cell r="G2198" t="str">
            <v>2,07</v>
          </cell>
        </row>
        <row r="2199">
          <cell r="A2199">
            <v>944</v>
          </cell>
          <cell r="B2199" t="str">
            <v>SINAPI-I</v>
          </cell>
          <cell r="C2199">
            <v>944</v>
          </cell>
          <cell r="D2199" t="str">
            <v>FIO DE COBRE, SOLIDO, CLASSE 1, ISOLACAO EM PVC/A, ANTICHAMA BWF-B, 450/750V, SECAO NOMINAL 4 MM2</v>
          </cell>
          <cell r="E2199" t="str">
            <v>M</v>
          </cell>
          <cell r="F2199" t="str">
            <v>3,54</v>
          </cell>
          <cell r="G2199" t="str">
            <v>3,54</v>
          </cell>
        </row>
        <row r="2200">
          <cell r="A2200">
            <v>940</v>
          </cell>
          <cell r="B2200" t="str">
            <v>SINAPI-I</v>
          </cell>
          <cell r="C2200">
            <v>940</v>
          </cell>
          <cell r="D2200" t="str">
            <v>FIO DE COBRE, SOLIDO, CLASSE 1, ISOLACAO EM PVC/A, ANTICHAMA BWF-B, 450/750V, SECAO NOMINAL 6 MM2</v>
          </cell>
          <cell r="E2200" t="str">
            <v>M</v>
          </cell>
          <cell r="F2200" t="str">
            <v>4,89</v>
          </cell>
          <cell r="G2200" t="str">
            <v>4,89</v>
          </cell>
        </row>
        <row r="2201">
          <cell r="A2201">
            <v>936</v>
          </cell>
          <cell r="B2201" t="str">
            <v>SINAPI-I</v>
          </cell>
          <cell r="C2201">
            <v>936</v>
          </cell>
          <cell r="D2201" t="str">
            <v>FIO TELEFONICO EXTERNO (FE) EM ACO COBREADO, ISOLACAO EM PEAD OU PVC ANTI-CHAMA, 2 CONDUTORES</v>
          </cell>
          <cell r="E2201" t="str">
            <v>M</v>
          </cell>
          <cell r="F2201" t="str">
            <v>2,10</v>
          </cell>
          <cell r="G2201" t="str">
            <v>2,10</v>
          </cell>
        </row>
        <row r="2202">
          <cell r="A2202">
            <v>935</v>
          </cell>
          <cell r="B2202" t="str">
            <v>SINAPI-I</v>
          </cell>
          <cell r="C2202">
            <v>935</v>
          </cell>
          <cell r="D2202" t="str">
            <v>FIO TELEFONICO INTERNO (FI) EM COBRE ESTANHADO, ISOLACAO EM PVC ANTICHAMA, 2 CONDUTORES DE 0,6 MM (NBR 9115:2005)</v>
          </cell>
          <cell r="E2202" t="str">
            <v>M</v>
          </cell>
          <cell r="F2202" t="str">
            <v>1,60</v>
          </cell>
          <cell r="G2202" t="str">
            <v>1,60</v>
          </cell>
        </row>
        <row r="2203">
          <cell r="A2203">
            <v>44397</v>
          </cell>
          <cell r="B2203" t="str">
            <v>SINAPI-I</v>
          </cell>
          <cell r="C2203">
            <v>44397</v>
          </cell>
          <cell r="D2203" t="str">
            <v>FITA / CINTA AUTOADESIVA ELASTOMERICA PARA VEDACAO, L= 50 MM, E = 3 MM</v>
          </cell>
          <cell r="E2203" t="str">
            <v>M</v>
          </cell>
          <cell r="F2203" t="str">
            <v>3,40</v>
          </cell>
          <cell r="G2203" t="str">
            <v>3,40</v>
          </cell>
        </row>
        <row r="2204">
          <cell r="A2204">
            <v>406</v>
          </cell>
          <cell r="B2204" t="str">
            <v>SINAPI-I</v>
          </cell>
          <cell r="C2204">
            <v>406</v>
          </cell>
          <cell r="D2204" t="str">
            <v>FITA ACO INOX PARA CINTAR POSTE, L = 19 MM, E = 0,5 MM (ROLO DE 30M)</v>
          </cell>
          <cell r="E2204" t="str">
            <v>UN</v>
          </cell>
          <cell r="F2204" t="str">
            <v>72,38</v>
          </cell>
          <cell r="G2204" t="str">
            <v>72,38</v>
          </cell>
        </row>
        <row r="2205">
          <cell r="A2205">
            <v>42529</v>
          </cell>
          <cell r="B2205" t="str">
            <v>SINAPI-I</v>
          </cell>
          <cell r="C2205">
            <v>42529</v>
          </cell>
          <cell r="D2205" t="str">
            <v>FITA ADESIVA ALUMINIZADA, PARA INSTALACAO DE MANTAS DE SUBCOBERTURA,  L = *5* CM</v>
          </cell>
          <cell r="E2205" t="str">
            <v>M</v>
          </cell>
          <cell r="F2205" t="str">
            <v>1,30</v>
          </cell>
          <cell r="G2205" t="str">
            <v>1,30</v>
          </cell>
        </row>
        <row r="2206">
          <cell r="A2206">
            <v>39634</v>
          </cell>
          <cell r="B2206" t="str">
            <v>SINAPI-I</v>
          </cell>
          <cell r="C2206">
            <v>39634</v>
          </cell>
          <cell r="D2206" t="str">
            <v>FITA ADESIVA ANTICORROSIVA DE PVC FLEXIVEL, COR PRETA, PARA PROTECAO TUBULACAO, 50 MM X 30 M (L X C), E= *0,25* MM</v>
          </cell>
          <cell r="E2206" t="str">
            <v>M</v>
          </cell>
          <cell r="F2206" t="str">
            <v>5,35</v>
          </cell>
          <cell r="G2206" t="str">
            <v>5,35</v>
          </cell>
        </row>
        <row r="2207">
          <cell r="A2207">
            <v>39701</v>
          </cell>
          <cell r="B2207" t="str">
            <v>SINAPI-I</v>
          </cell>
          <cell r="C2207">
            <v>39701</v>
          </cell>
          <cell r="D2207" t="str">
            <v>FITA ADESIVA ASFALTICA ALUMINIZADA MULTIUSO, L = 10 CM, ROLO DE 10 M</v>
          </cell>
          <cell r="E2207" t="str">
            <v>UN</v>
          </cell>
          <cell r="F2207" t="str">
            <v>82,58</v>
          </cell>
          <cell r="G2207" t="str">
            <v>82,58</v>
          </cell>
        </row>
        <row r="2208">
          <cell r="A2208">
            <v>12815</v>
          </cell>
          <cell r="B2208" t="str">
            <v>SINAPI-I</v>
          </cell>
          <cell r="C2208">
            <v>12815</v>
          </cell>
          <cell r="D2208" t="str">
            <v>FITA CREPE ROLO DE 25 MM X 50 M</v>
          </cell>
          <cell r="E2208" t="str">
            <v>UN</v>
          </cell>
          <cell r="F2208" t="str">
            <v>10,41</v>
          </cell>
          <cell r="G2208" t="str">
            <v>10,41</v>
          </cell>
        </row>
        <row r="2209">
          <cell r="A2209">
            <v>407</v>
          </cell>
          <cell r="B2209" t="str">
            <v>SINAPI-I</v>
          </cell>
          <cell r="C2209">
            <v>407</v>
          </cell>
          <cell r="D2209" t="str">
            <v>FITA DE ALUMINIO PARA PROTECAO DO CONDUTOR LARGURA 10 MM</v>
          </cell>
          <cell r="E2209" t="str">
            <v>KG</v>
          </cell>
          <cell r="F2209" t="str">
            <v>64,89</v>
          </cell>
          <cell r="G2209" t="str">
            <v>64,89</v>
          </cell>
        </row>
        <row r="2210">
          <cell r="A2210">
            <v>39431</v>
          </cell>
          <cell r="B2210" t="str">
            <v>SINAPI-I</v>
          </cell>
          <cell r="C2210">
            <v>39431</v>
          </cell>
          <cell r="D2210" t="str">
            <v>FITA DE PAPEL MICROPERFURADO, 50 X 150 MM, PARA TRATAMENTO DE JUNTAS DE CHAPA DE GESSO PARA DRYWALL</v>
          </cell>
          <cell r="E2210" t="str">
            <v>M</v>
          </cell>
          <cell r="F2210" t="str">
            <v>0,27</v>
          </cell>
          <cell r="G2210" t="str">
            <v>0,27</v>
          </cell>
        </row>
        <row r="2211">
          <cell r="A2211">
            <v>39432</v>
          </cell>
          <cell r="B2211" t="str">
            <v>SINAPI-I</v>
          </cell>
          <cell r="C2211">
            <v>39432</v>
          </cell>
          <cell r="D2211" t="str">
            <v>FITA DE PAPEL REFORCADA COM LAMINA DE METAL PARA REFORCO DE CANTOS DE CHAPA DE GESSO PARA DRYWALL</v>
          </cell>
          <cell r="E2211" t="str">
            <v>M</v>
          </cell>
          <cell r="F2211" t="str">
            <v>2,42</v>
          </cell>
          <cell r="G2211" t="str">
            <v>2,42</v>
          </cell>
        </row>
        <row r="2212">
          <cell r="A2212">
            <v>20111</v>
          </cell>
          <cell r="B2212" t="str">
            <v>SINAPI-I</v>
          </cell>
          <cell r="C2212">
            <v>20111</v>
          </cell>
          <cell r="D2212" t="str">
            <v>FITA ISOLANTE ADESIVA ANTICHAMA, USO ATE 750 V, EM ROLO DE 19 MM X 20 M</v>
          </cell>
          <cell r="E2212" t="str">
            <v>UN</v>
          </cell>
          <cell r="F2212" t="str">
            <v>16,35</v>
          </cell>
          <cell r="G2212" t="str">
            <v>16,35</v>
          </cell>
        </row>
        <row r="2213">
          <cell r="A2213">
            <v>21127</v>
          </cell>
          <cell r="B2213" t="str">
            <v>SINAPI-I</v>
          </cell>
          <cell r="C2213">
            <v>21127</v>
          </cell>
          <cell r="D2213" t="str">
            <v>FITA ISOLANTE ADESIVA ANTICHAMA, USO ATE 750 V, EM ROLO DE 19 MM X 5 M</v>
          </cell>
          <cell r="E2213" t="str">
            <v>UN</v>
          </cell>
          <cell r="F2213" t="str">
            <v>6,18</v>
          </cell>
          <cell r="G2213" t="str">
            <v>6,18</v>
          </cell>
        </row>
        <row r="2214">
          <cell r="A2214">
            <v>404</v>
          </cell>
          <cell r="B2214" t="str">
            <v>SINAPI-I</v>
          </cell>
          <cell r="C2214">
            <v>404</v>
          </cell>
          <cell r="D2214" t="str">
            <v>FITA ISOLANTE DE BORRACHA AUTOFUSAO, USO ATE 69 KV (ALTA TENSAO)</v>
          </cell>
          <cell r="E2214" t="str">
            <v>M</v>
          </cell>
          <cell r="F2214" t="str">
            <v>2,23</v>
          </cell>
          <cell r="G2214" t="str">
            <v>2,23</v>
          </cell>
        </row>
        <row r="2215">
          <cell r="A2215">
            <v>14151</v>
          </cell>
          <cell r="B2215" t="str">
            <v>SINAPI-I</v>
          </cell>
          <cell r="C2215">
            <v>14151</v>
          </cell>
          <cell r="D2215" t="str">
            <v>FITA METALICA GRAVADA, L = 17 MM, ROLO DE 25 M, CARGA RECOMENDADA = *120* KGF</v>
          </cell>
          <cell r="E2215" t="str">
            <v>UN</v>
          </cell>
          <cell r="F2215" t="str">
            <v>49,76</v>
          </cell>
          <cell r="G2215" t="str">
            <v>49,76</v>
          </cell>
        </row>
        <row r="2216">
          <cell r="A2216">
            <v>14153</v>
          </cell>
          <cell r="B2216" t="str">
            <v>SINAPI-I</v>
          </cell>
          <cell r="C2216">
            <v>14153</v>
          </cell>
          <cell r="D2216" t="str">
            <v>FITA METALICA PERFURADA, L = *18* MM, ROLO DE 30 M, CARGA RECOMENDADA = *30* KGF</v>
          </cell>
          <cell r="E2216" t="str">
            <v>UN</v>
          </cell>
          <cell r="F2216" t="str">
            <v>56,25</v>
          </cell>
          <cell r="G2216" t="str">
            <v>56,25</v>
          </cell>
        </row>
        <row r="2217">
          <cell r="A2217">
            <v>14152</v>
          </cell>
          <cell r="B2217" t="str">
            <v>SINAPI-I</v>
          </cell>
          <cell r="C2217">
            <v>14152</v>
          </cell>
          <cell r="D2217" t="str">
            <v>FITA METALICA PERFURADA, L = 17 MM, ROLO DE 30 M, CARGA RECOMENDADA = *19* KGF</v>
          </cell>
          <cell r="E2217" t="str">
            <v>UN</v>
          </cell>
          <cell r="F2217" t="str">
            <v>43,18</v>
          </cell>
          <cell r="G2217" t="str">
            <v>43,18</v>
          </cell>
        </row>
        <row r="2218">
          <cell r="A2218">
            <v>14154</v>
          </cell>
          <cell r="B2218" t="str">
            <v>SINAPI-I</v>
          </cell>
          <cell r="C2218">
            <v>14154</v>
          </cell>
          <cell r="D2218" t="str">
            <v>FITA METALICA PERFURADA, L = 25 MM, ROLO DE 30 M, CARGA RECOMENDADA = *222,5* KGF</v>
          </cell>
          <cell r="E2218" t="str">
            <v>UN</v>
          </cell>
          <cell r="F2218" t="str">
            <v>151,15</v>
          </cell>
          <cell r="G2218" t="str">
            <v>151,15</v>
          </cell>
        </row>
        <row r="2219">
          <cell r="A2219">
            <v>3146</v>
          </cell>
          <cell r="B2219" t="str">
            <v>SINAPI-I</v>
          </cell>
          <cell r="C2219">
            <v>3146</v>
          </cell>
          <cell r="D2219" t="str">
            <v>FITA VEDA ROSCA EM ROLOS DE 18 MM X 10 M (L X C)</v>
          </cell>
          <cell r="E2219" t="str">
            <v>UN</v>
          </cell>
          <cell r="F2219" t="str">
            <v>2,75</v>
          </cell>
          <cell r="G2219" t="str">
            <v>2,75</v>
          </cell>
        </row>
        <row r="2220">
          <cell r="A2220">
            <v>3143</v>
          </cell>
          <cell r="B2220" t="str">
            <v>SINAPI-I</v>
          </cell>
          <cell r="C2220">
            <v>3143</v>
          </cell>
          <cell r="D2220" t="str">
            <v>FITA VEDA ROSCA EM ROLOS DE 18 MM X 25 M (L X C)</v>
          </cell>
          <cell r="E2220" t="str">
            <v>UN</v>
          </cell>
          <cell r="F2220" t="str">
            <v>6,25</v>
          </cell>
          <cell r="G2220" t="str">
            <v>6,25</v>
          </cell>
        </row>
        <row r="2221">
          <cell r="A2221">
            <v>3148</v>
          </cell>
          <cell r="B2221" t="str">
            <v>SINAPI-I</v>
          </cell>
          <cell r="C2221">
            <v>3148</v>
          </cell>
          <cell r="D2221" t="str">
            <v>FITA VEDA ROSCA EM ROLOS DE 18 MM X 50 M (L X C)</v>
          </cell>
          <cell r="E2221" t="str">
            <v>UN</v>
          </cell>
          <cell r="F2221" t="str">
            <v>10,14</v>
          </cell>
          <cell r="G2221" t="str">
            <v>10,14</v>
          </cell>
        </row>
        <row r="2222">
          <cell r="A2222">
            <v>4310</v>
          </cell>
          <cell r="B2222" t="str">
            <v>SINAPI-I</v>
          </cell>
          <cell r="C2222">
            <v>4310</v>
          </cell>
          <cell r="D2222" t="str">
            <v>FIXADOR DE ABA AUTOTRAVANTE PARA TELHA DE FIBROCIMENTO, TIPO CANALETE 90 OU KALHETAO</v>
          </cell>
          <cell r="E2222" t="str">
            <v>UN</v>
          </cell>
          <cell r="F2222" t="str">
            <v>3,26</v>
          </cell>
          <cell r="G2222" t="str">
            <v>3,26</v>
          </cell>
        </row>
        <row r="2223">
          <cell r="A2223">
            <v>4311</v>
          </cell>
          <cell r="B2223" t="str">
            <v>SINAPI-I</v>
          </cell>
          <cell r="C2223">
            <v>4311</v>
          </cell>
          <cell r="D2223" t="str">
            <v>FIXADOR DE ABA SIMPLES PARA TELHA DE FIBROCIMENTO, TIPO CANALETA 49 OU KALHETA</v>
          </cell>
          <cell r="E2223" t="str">
            <v>UN</v>
          </cell>
          <cell r="F2223" t="str">
            <v>2,30</v>
          </cell>
          <cell r="G2223" t="str">
            <v>2,30</v>
          </cell>
        </row>
        <row r="2224">
          <cell r="A2224">
            <v>4312</v>
          </cell>
          <cell r="B2224" t="str">
            <v>SINAPI-I</v>
          </cell>
          <cell r="C2224">
            <v>4312</v>
          </cell>
          <cell r="D2224" t="str">
            <v>FIXADOR DE ABA SIMPLES PARA TELHA DE FIBROCIMENTO, TIPO CANALETA 90 OU KALHETAO</v>
          </cell>
          <cell r="E2224" t="str">
            <v>UN</v>
          </cell>
          <cell r="F2224" t="str">
            <v>3,22</v>
          </cell>
          <cell r="G2224" t="str">
            <v>3,22</v>
          </cell>
        </row>
        <row r="2225">
          <cell r="A2225">
            <v>13261</v>
          </cell>
          <cell r="B2225" t="str">
            <v>SINAPI-I</v>
          </cell>
          <cell r="C2225">
            <v>13261</v>
          </cell>
          <cell r="D2225" t="str">
            <v>FLANELA *30 X 40* CM</v>
          </cell>
          <cell r="E2225" t="str">
            <v>UN</v>
          </cell>
          <cell r="F2225" t="str">
            <v>1,58</v>
          </cell>
          <cell r="G2225" t="str">
            <v>1,58</v>
          </cell>
        </row>
        <row r="2226">
          <cell r="A2226">
            <v>3255</v>
          </cell>
          <cell r="B2226" t="str">
            <v>SINAPI-I</v>
          </cell>
          <cell r="C2226">
            <v>3255</v>
          </cell>
          <cell r="D2226" t="str">
            <v>FLANGE PVC, ROSCAVEL SEXTAVADO SEM FUROS 3/4"</v>
          </cell>
          <cell r="E2226" t="str">
            <v>UN</v>
          </cell>
          <cell r="F2226" t="str">
            <v>10,30</v>
          </cell>
          <cell r="G2226" t="str">
            <v>10,30</v>
          </cell>
        </row>
        <row r="2227">
          <cell r="A2227">
            <v>3254</v>
          </cell>
          <cell r="B2227" t="str">
            <v>SINAPI-I</v>
          </cell>
          <cell r="C2227">
            <v>3254</v>
          </cell>
          <cell r="D2227" t="str">
            <v>FLANGE PVC, ROSCAVEL, SEXTAVADO, SEM FUROS 3"</v>
          </cell>
          <cell r="E2227" t="str">
            <v>UN</v>
          </cell>
          <cell r="F2227" t="str">
            <v>167,26</v>
          </cell>
          <cell r="G2227" t="str">
            <v>167,26</v>
          </cell>
        </row>
        <row r="2228">
          <cell r="A2228">
            <v>3259</v>
          </cell>
          <cell r="B2228" t="str">
            <v>SINAPI-I</v>
          </cell>
          <cell r="C2228">
            <v>3259</v>
          </cell>
          <cell r="D2228" t="str">
            <v>FLANGE PVC, ROSCAVEL, SEXTAVADO, SEM FUROS, 1 1/2"</v>
          </cell>
          <cell r="E2228" t="str">
            <v>UN</v>
          </cell>
          <cell r="F2228" t="str">
            <v>20,10</v>
          </cell>
          <cell r="G2228" t="str">
            <v>20,10</v>
          </cell>
        </row>
        <row r="2229">
          <cell r="A2229">
            <v>3258</v>
          </cell>
          <cell r="B2229" t="str">
            <v>SINAPI-I</v>
          </cell>
          <cell r="C2229">
            <v>3258</v>
          </cell>
          <cell r="D2229" t="str">
            <v>FLANGE PVC, ROSCAVEL, SEXTAVADO, SEM FUROS, 1 1/4"</v>
          </cell>
          <cell r="E2229" t="str">
            <v>UN</v>
          </cell>
          <cell r="F2229" t="str">
            <v>12,14</v>
          </cell>
          <cell r="G2229" t="str">
            <v>12,14</v>
          </cell>
        </row>
        <row r="2230">
          <cell r="A2230">
            <v>3251</v>
          </cell>
          <cell r="B2230" t="str">
            <v>SINAPI-I</v>
          </cell>
          <cell r="C2230">
            <v>3251</v>
          </cell>
          <cell r="D2230" t="str">
            <v>FLANGE PVC, ROSCAVEL, SEXTAVADO, SEM FUROS, 1/2"</v>
          </cell>
          <cell r="E2230" t="str">
            <v>UN</v>
          </cell>
          <cell r="F2230" t="str">
            <v>7,16</v>
          </cell>
          <cell r="G2230" t="str">
            <v>7,16</v>
          </cell>
        </row>
        <row r="2231">
          <cell r="A2231">
            <v>3256</v>
          </cell>
          <cell r="B2231" t="str">
            <v>SINAPI-I</v>
          </cell>
          <cell r="C2231">
            <v>3256</v>
          </cell>
          <cell r="D2231" t="str">
            <v>FLANGE PVC, ROSCAVEL, SEXTAVADO, SEM FUROS, 1"</v>
          </cell>
          <cell r="E2231" t="str">
            <v>UN</v>
          </cell>
          <cell r="F2231" t="str">
            <v>13,56</v>
          </cell>
          <cell r="G2231" t="str">
            <v>13,56</v>
          </cell>
        </row>
        <row r="2232">
          <cell r="A2232">
            <v>3261</v>
          </cell>
          <cell r="B2232" t="str">
            <v>SINAPI-I</v>
          </cell>
          <cell r="C2232">
            <v>3261</v>
          </cell>
          <cell r="D2232" t="str">
            <v>FLANGE PVC, ROSCAVEL, SEXTAVADO, SEM FUROS, 2 1/2"</v>
          </cell>
          <cell r="E2232" t="str">
            <v>UN</v>
          </cell>
          <cell r="F2232" t="str">
            <v>147,91</v>
          </cell>
          <cell r="G2232" t="str">
            <v>147,91</v>
          </cell>
        </row>
        <row r="2233">
          <cell r="A2233">
            <v>3260</v>
          </cell>
          <cell r="B2233" t="str">
            <v>SINAPI-I</v>
          </cell>
          <cell r="C2233">
            <v>3260</v>
          </cell>
          <cell r="D2233" t="str">
            <v>FLANGE PVC, ROSCAVEL, SEXTAVADO, SEM FUROS, 2"</v>
          </cell>
          <cell r="E2233" t="str">
            <v>UN</v>
          </cell>
          <cell r="F2233" t="str">
            <v>25,41</v>
          </cell>
          <cell r="G2233" t="str">
            <v>25,41</v>
          </cell>
        </row>
        <row r="2234">
          <cell r="A2234">
            <v>3272</v>
          </cell>
          <cell r="B2234" t="str">
            <v>SINAPI-I</v>
          </cell>
          <cell r="C2234">
            <v>3272</v>
          </cell>
          <cell r="D2234" t="str">
            <v>FLANGE SEXTAVADO DE FERRO GALVANIZADO, COM ROSCA BSP, DE 1 1/2"</v>
          </cell>
          <cell r="E2234" t="str">
            <v>UN</v>
          </cell>
          <cell r="F2234" t="str">
            <v>47,82</v>
          </cell>
          <cell r="G2234" t="str">
            <v>47,82</v>
          </cell>
        </row>
        <row r="2235">
          <cell r="A2235">
            <v>3265</v>
          </cell>
          <cell r="B2235" t="str">
            <v>SINAPI-I</v>
          </cell>
          <cell r="C2235">
            <v>3265</v>
          </cell>
          <cell r="D2235" t="str">
            <v>FLANGE SEXTAVADO DE FERRO GALVANIZADO, COM ROSCA BSP, DE 1 1/4"</v>
          </cell>
          <cell r="E2235" t="str">
            <v>UN</v>
          </cell>
          <cell r="F2235" t="str">
            <v>38,00</v>
          </cell>
          <cell r="G2235" t="str">
            <v>38,00</v>
          </cell>
        </row>
        <row r="2236">
          <cell r="A2236">
            <v>3262</v>
          </cell>
          <cell r="B2236" t="str">
            <v>SINAPI-I</v>
          </cell>
          <cell r="C2236">
            <v>3262</v>
          </cell>
          <cell r="D2236" t="str">
            <v>FLANGE SEXTAVADO DE FERRO GALVANIZADO, COM ROSCA BSP, DE 1/2"</v>
          </cell>
          <cell r="E2236" t="str">
            <v>UN</v>
          </cell>
          <cell r="F2236" t="str">
            <v>16,63</v>
          </cell>
          <cell r="G2236" t="str">
            <v>16,63</v>
          </cell>
        </row>
        <row r="2237">
          <cell r="A2237">
            <v>3264</v>
          </cell>
          <cell r="B2237" t="str">
            <v>SINAPI-I</v>
          </cell>
          <cell r="C2237">
            <v>3264</v>
          </cell>
          <cell r="D2237" t="str">
            <v>FLANGE SEXTAVADO DE FERRO GALVANIZADO, COM ROSCA BSP, DE 1"</v>
          </cell>
          <cell r="E2237" t="str">
            <v>UN</v>
          </cell>
          <cell r="F2237" t="str">
            <v>27,32</v>
          </cell>
          <cell r="G2237" t="str">
            <v>27,32</v>
          </cell>
        </row>
        <row r="2238">
          <cell r="A2238">
            <v>3267</v>
          </cell>
          <cell r="B2238" t="str">
            <v>SINAPI-I</v>
          </cell>
          <cell r="C2238">
            <v>3267</v>
          </cell>
          <cell r="D2238" t="str">
            <v>FLANGE SEXTAVADO DE FERRO GALVANIZADO, COM ROSCA BSP, DE 2 1/2"</v>
          </cell>
          <cell r="E2238" t="str">
            <v>UN</v>
          </cell>
          <cell r="F2238" t="str">
            <v>89,23</v>
          </cell>
          <cell r="G2238" t="str">
            <v>89,23</v>
          </cell>
        </row>
        <row r="2239">
          <cell r="A2239">
            <v>3266</v>
          </cell>
          <cell r="B2239" t="str">
            <v>SINAPI-I</v>
          </cell>
          <cell r="C2239">
            <v>3266</v>
          </cell>
          <cell r="D2239" t="str">
            <v>FLANGE SEXTAVADO DE FERRO GALVANIZADO, COM ROSCA BSP, DE 2"</v>
          </cell>
          <cell r="E2239" t="str">
            <v>UN</v>
          </cell>
          <cell r="F2239" t="str">
            <v>56,77</v>
          </cell>
          <cell r="G2239" t="str">
            <v>56,77</v>
          </cell>
        </row>
        <row r="2240">
          <cell r="A2240">
            <v>3263</v>
          </cell>
          <cell r="B2240" t="str">
            <v>SINAPI-I</v>
          </cell>
          <cell r="C2240">
            <v>3263</v>
          </cell>
          <cell r="D2240" t="str">
            <v>FLANGE SEXTAVADO DE FERRO GALVANIZADO, COM ROSCA BSP, DE 3/4"</v>
          </cell>
          <cell r="E2240" t="str">
            <v>UN</v>
          </cell>
          <cell r="F2240" t="str">
            <v>22,72</v>
          </cell>
          <cell r="G2240" t="str">
            <v>22,72</v>
          </cell>
        </row>
        <row r="2241">
          <cell r="A2241">
            <v>3268</v>
          </cell>
          <cell r="B2241" t="str">
            <v>SINAPI-I</v>
          </cell>
          <cell r="C2241">
            <v>3268</v>
          </cell>
          <cell r="D2241" t="str">
            <v>FLANGE SEXTAVADO DE FERRO GALVANIZADO, COM ROSCA BSP, DE 3"</v>
          </cell>
          <cell r="E2241" t="str">
            <v>UN</v>
          </cell>
          <cell r="F2241" t="str">
            <v>120,64</v>
          </cell>
          <cell r="G2241" t="str">
            <v>120,64</v>
          </cell>
        </row>
        <row r="2242">
          <cell r="A2242">
            <v>3271</v>
          </cell>
          <cell r="B2242" t="str">
            <v>SINAPI-I</v>
          </cell>
          <cell r="C2242">
            <v>3271</v>
          </cell>
          <cell r="D2242" t="str">
            <v>FLANGE SEXTAVADO DE FERRO GALVANIZADO, COM ROSCA BSP, DE 4"</v>
          </cell>
          <cell r="E2242" t="str">
            <v>UN</v>
          </cell>
          <cell r="F2242" t="str">
            <v>178,36</v>
          </cell>
          <cell r="G2242" t="str">
            <v>178,36</v>
          </cell>
        </row>
        <row r="2243">
          <cell r="A2243">
            <v>3270</v>
          </cell>
          <cell r="B2243" t="str">
            <v>SINAPI-I</v>
          </cell>
          <cell r="C2243">
            <v>3270</v>
          </cell>
          <cell r="D2243" t="str">
            <v>FLANGE SEXTAVADO DE FERRO GALVANIZADO, COM ROSCA BSP, DE 6"</v>
          </cell>
          <cell r="E2243" t="str">
            <v>UN</v>
          </cell>
          <cell r="F2243" t="str">
            <v>299,66</v>
          </cell>
          <cell r="G2243" t="str">
            <v>299,66</v>
          </cell>
        </row>
        <row r="2244">
          <cell r="A2244">
            <v>3275</v>
          </cell>
          <cell r="B2244" t="str">
            <v>SINAPI-I</v>
          </cell>
          <cell r="C2244">
            <v>3275</v>
          </cell>
          <cell r="D2244" t="str">
            <v>FORRO COMPOSTO POR PAINEIS DE LA DE VIDRO, REVESTIDOS EM PVC MICROPERFURADO, DE *1250 X 625* MM, ESPESSURA 15 MM (COM COLOCACAO)</v>
          </cell>
          <cell r="E2244" t="str">
            <v>M2</v>
          </cell>
          <cell r="F2244" t="str">
            <v>137,50</v>
          </cell>
          <cell r="G2244" t="str">
            <v>137,50</v>
          </cell>
        </row>
        <row r="2245">
          <cell r="A2245">
            <v>39512</v>
          </cell>
          <cell r="B2245" t="str">
            <v>SINAPI-I</v>
          </cell>
          <cell r="C2245">
            <v>39512</v>
          </cell>
          <cell r="D2245" t="str">
            <v>FORRO DE FIBRA MINERAL EM PLACAS DE 1250 X 625 MM, E = 15 MM, BORDA RETA, COM PINTURA ANTIMOFO, APOIADO EM PERFIL DE ACO GALVANIZADO COM 24 MM DE BASE - INSTALADO</v>
          </cell>
          <cell r="E2245" t="str">
            <v>M2</v>
          </cell>
          <cell r="F2245" t="str">
            <v>135,82</v>
          </cell>
          <cell r="G2245" t="str">
            <v>135,82</v>
          </cell>
        </row>
        <row r="2246">
          <cell r="A2246">
            <v>39511</v>
          </cell>
          <cell r="B2246" t="str">
            <v>SINAPI-I</v>
          </cell>
          <cell r="C2246">
            <v>39511</v>
          </cell>
          <cell r="D2246" t="str">
            <v>FORRO DE FIBRA MINERAL EM PLACAS DE 625 X 625 MM, E = 15 MM, BORDA RETA, COM PINTURA ANTIMOFO, APOIADO EM PERFIL DE ACO GALVANIZADO COM 24 MM DE BASE - INSTALADO</v>
          </cell>
          <cell r="E2246" t="str">
            <v>M2</v>
          </cell>
          <cell r="F2246" t="str">
            <v>148,14</v>
          </cell>
          <cell r="G2246" t="str">
            <v>148,14</v>
          </cell>
        </row>
        <row r="2247">
          <cell r="A2247">
            <v>39513</v>
          </cell>
          <cell r="B2247" t="str">
            <v>SINAPI-I</v>
          </cell>
          <cell r="C2247">
            <v>39513</v>
          </cell>
          <cell r="D2247" t="str">
            <v>FORRO DE FIBRA MINERAL EM PLACAS DE 625 X 625 MM, E = 15/16 MM, BORDA REBAIXADA, COM PINTURA ANTIMOFO, APOIADO EM PERFIL DE ACO GALVANIZADO COM 24 MM DE BASE - INSTALADO</v>
          </cell>
          <cell r="E2247" t="str">
            <v>M2</v>
          </cell>
          <cell r="F2247" t="str">
            <v>158,90</v>
          </cell>
          <cell r="G2247" t="str">
            <v>158,90</v>
          </cell>
        </row>
        <row r="2248">
          <cell r="A2248">
            <v>3286</v>
          </cell>
          <cell r="B2248" t="str">
            <v>SINAPI-I</v>
          </cell>
          <cell r="C2248">
            <v>3286</v>
          </cell>
          <cell r="D2248" t="str">
            <v>FORRO DE MADEIRA CEDRINHO OU EQUIVALENTE DA REGIAO, ENCAIXE MACHO/FEMEA COM FRISO, *10 X 1* CM (SEM COLOCACAO)</v>
          </cell>
          <cell r="E2248" t="str">
            <v>M2</v>
          </cell>
          <cell r="F2248" t="str">
            <v>79,41</v>
          </cell>
          <cell r="G2248" t="str">
            <v>79,41</v>
          </cell>
        </row>
        <row r="2249">
          <cell r="A2249">
            <v>3287</v>
          </cell>
          <cell r="B2249" t="str">
            <v>SINAPI-I</v>
          </cell>
          <cell r="C2249">
            <v>3287</v>
          </cell>
          <cell r="D2249" t="str">
            <v>FORRO DE MADEIRA CUMARU/IPE CHAMPANHE OU EQUIVALENTE DA REGIAO, ENCAIXE MACHO/FEMEA COM FRISO, *10 X 1* CM (SEM COLOCACAO)</v>
          </cell>
          <cell r="E2249" t="str">
            <v>M2</v>
          </cell>
          <cell r="F2249" t="str">
            <v>120,00</v>
          </cell>
          <cell r="G2249" t="str">
            <v>120,00</v>
          </cell>
        </row>
        <row r="2250">
          <cell r="A2250">
            <v>3283</v>
          </cell>
          <cell r="B2250" t="str">
            <v>SINAPI-I</v>
          </cell>
          <cell r="C2250">
            <v>3283</v>
          </cell>
          <cell r="D2250" t="str">
            <v>FORRO DE MADEIRA PINUS OU EQUIVALENTE DA REGIAO, ENCAIXE MACHO/FEMEA COM FRISO, *10 X 1* CM (SEM COLOCACAO)</v>
          </cell>
          <cell r="E2250" t="str">
            <v>M2</v>
          </cell>
          <cell r="F2250" t="str">
            <v>25,20</v>
          </cell>
          <cell r="G2250" t="str">
            <v>25,20</v>
          </cell>
        </row>
        <row r="2251">
          <cell r="A2251">
            <v>11587</v>
          </cell>
          <cell r="B2251" t="str">
            <v>SINAPI-I</v>
          </cell>
          <cell r="C2251">
            <v>11587</v>
          </cell>
          <cell r="D2251" t="str">
            <v>FORRO DE PVC LISO, BRANCO, REGUA DE 10 CM, ESPESSURA DE 8 MM A 10 MM (COM COLOCACAO / SEM ESTRUTURA METALICA)</v>
          </cell>
          <cell r="E2251" t="str">
            <v>M2</v>
          </cell>
          <cell r="F2251" t="str">
            <v>94,29</v>
          </cell>
          <cell r="G2251" t="str">
            <v>94,29</v>
          </cell>
        </row>
        <row r="2252">
          <cell r="A2252">
            <v>36225</v>
          </cell>
          <cell r="B2252" t="str">
            <v>SINAPI-I</v>
          </cell>
          <cell r="C2252">
            <v>36225</v>
          </cell>
          <cell r="D2252" t="str">
            <v>FORRO DE PVC LISO, BRANCO, REGUA DE 20 CM, ESPESSURA DE 8 MM A 10 MM, COMPRIMENTO 6 M (SEM COLOCACAO)</v>
          </cell>
          <cell r="E2252" t="str">
            <v>M2</v>
          </cell>
          <cell r="F2252" t="str">
            <v>38,30</v>
          </cell>
          <cell r="G2252" t="str">
            <v>38,30</v>
          </cell>
        </row>
        <row r="2253">
          <cell r="A2253">
            <v>36230</v>
          </cell>
          <cell r="B2253" t="str">
            <v>SINAPI-I</v>
          </cell>
          <cell r="C2253">
            <v>36230</v>
          </cell>
          <cell r="D2253" t="str">
            <v>FORRO DE PVC, FRISADO, BRANCO, REGUA DE 10 CM, ESPESSURA DE 8 MM A 10 MM E COMPRIMENTO 6 M (SEM COLOCACAO)</v>
          </cell>
          <cell r="E2253" t="str">
            <v>M2</v>
          </cell>
          <cell r="F2253" t="str">
            <v>28,14</v>
          </cell>
          <cell r="G2253" t="str">
            <v>28,14</v>
          </cell>
        </row>
        <row r="2254">
          <cell r="A2254">
            <v>36238</v>
          </cell>
          <cell r="B2254" t="str">
            <v>SINAPI-I</v>
          </cell>
          <cell r="C2254">
            <v>36238</v>
          </cell>
          <cell r="D2254" t="str">
            <v>FORRO DE PVC, FRISADO, BRANCO, REGUA DE 20 CM, ESPESSURA DE 8 MM A 10 MM E COMPRIMENTO 6 M (SEM COLOCACAO)</v>
          </cell>
          <cell r="E2254" t="str">
            <v>M2</v>
          </cell>
          <cell r="F2254" t="str">
            <v>27,50</v>
          </cell>
          <cell r="G2254" t="str">
            <v>27,50</v>
          </cell>
        </row>
        <row r="2255">
          <cell r="A2255">
            <v>39363</v>
          </cell>
          <cell r="B2255" t="str">
            <v>SINAPI-I</v>
          </cell>
          <cell r="C2255">
            <v>39363</v>
          </cell>
          <cell r="D2255" t="str">
            <v>FOSSA SEPTICA, SEM FILTRO, PARA 15 A 30 CONTRIBUINTES, CILINDRICA, COM TAMPA, EM POLIETILENO DE ALTA DENSIDADE (PEAD), CAPACIDADE APROXIMADA DE 5500 LITROS (NBR 7229)</v>
          </cell>
          <cell r="E2255" t="str">
            <v>UN</v>
          </cell>
          <cell r="F2255" t="str">
            <v>4.795,37</v>
          </cell>
          <cell r="G2255" t="str">
            <v>4.795,37</v>
          </cell>
        </row>
        <row r="2256">
          <cell r="A2256">
            <v>39361</v>
          </cell>
          <cell r="B2256" t="str">
            <v>SINAPI-I</v>
          </cell>
          <cell r="C2256">
            <v>39361</v>
          </cell>
          <cell r="D2256" t="str">
            <v>FOSSA SEPTICA, SEM FILTRO, PARA 4 A 7 CONTRIBUINTES, CILINDRICA,  COM TAMPA, EM POLIETILENO DE ALTA DENSIDADE (PEAD), CAPACIDADE APROXIMADA DE 1100 LITROS (NBR 7229)</v>
          </cell>
          <cell r="E2256" t="str">
            <v>UN</v>
          </cell>
          <cell r="F2256" t="str">
            <v>1.233,09</v>
          </cell>
          <cell r="G2256" t="str">
            <v>1.233,09</v>
          </cell>
        </row>
        <row r="2257">
          <cell r="A2257">
            <v>39362</v>
          </cell>
          <cell r="B2257" t="str">
            <v>SINAPI-I</v>
          </cell>
          <cell r="C2257">
            <v>39362</v>
          </cell>
          <cell r="D2257" t="str">
            <v>FOSSA SEPTICA, SEM FILTRO, PARA 8 A 14 CONTRIBUINTES, CILINDRICA, COM TAMPA, EM POLIETILENO DE ALTA DENSIDADE (PEAD), CAPACIDADE APROXIMADA DE 3000 LITROS (NBR 7229)</v>
          </cell>
          <cell r="E2257" t="str">
            <v>UN</v>
          </cell>
          <cell r="F2257" t="str">
            <v>3.794,55</v>
          </cell>
          <cell r="G2257" t="str">
            <v>3.794,55</v>
          </cell>
        </row>
        <row r="2258">
          <cell r="A2258">
            <v>39364</v>
          </cell>
          <cell r="B2258" t="str">
            <v>SINAPI-I</v>
          </cell>
          <cell r="C2258">
            <v>39364</v>
          </cell>
          <cell r="D2258" t="str">
            <v>FOSSA SEPTICA,SEM FILTRO, PARA 40 A 52 CONTRIBUINTES, CILINDRICA, COM TAMPA, EM POLIETILENO DE ALTA DENSIDADE (PEAD), CAPACIDADE APROXIMADA DE 10000 LITROS (NBR 7229)</v>
          </cell>
          <cell r="E2258" t="str">
            <v>UN</v>
          </cell>
          <cell r="F2258" t="str">
            <v>10.960,85</v>
          </cell>
          <cell r="G2258" t="str">
            <v>10.960,85</v>
          </cell>
        </row>
        <row r="2259">
          <cell r="A2259">
            <v>14576</v>
          </cell>
          <cell r="B2259" t="str">
            <v>SINAPI-I</v>
          </cell>
          <cell r="C2259">
            <v>14576</v>
          </cell>
          <cell r="D2259" t="str">
            <v>FRESADORA DE ASFALTO A FRIO SOBRE ESTEIRAS, LARG. FRESAGEM 2,00 M, POT. 410 KW/550 HP</v>
          </cell>
          <cell r="E2259" t="str">
            <v>UN</v>
          </cell>
          <cell r="F2259" t="str">
            <v>6.140.142,58</v>
          </cell>
          <cell r="G2259" t="str">
            <v>6.140.142,58</v>
          </cell>
        </row>
        <row r="2260">
          <cell r="A2260">
            <v>13877</v>
          </cell>
          <cell r="B2260" t="str">
            <v>SINAPI-I</v>
          </cell>
          <cell r="C2260">
            <v>13877</v>
          </cell>
          <cell r="D2260" t="str">
            <v>FRESADORA DE ASFALTO A FRIO SOBRE RODAS, LARG. FRESAGEM 1,00 M, POT. 155 KW/208 HP</v>
          </cell>
          <cell r="E2260" t="str">
            <v>UN</v>
          </cell>
          <cell r="F2260" t="str">
            <v>2.628.503,46</v>
          </cell>
          <cell r="G2260" t="str">
            <v>2.628.503,46</v>
          </cell>
        </row>
        <row r="2261">
          <cell r="A2261">
            <v>7307</v>
          </cell>
          <cell r="B2261" t="str">
            <v>SINAPI-I</v>
          </cell>
          <cell r="C2261">
            <v>7307</v>
          </cell>
          <cell r="D2261" t="str">
            <v>FUNDO ANTICORROSIVO PARA METAIS FERROSOS (ZARCAO)</v>
          </cell>
          <cell r="E2261" t="str">
            <v>L</v>
          </cell>
          <cell r="F2261" t="str">
            <v>39,24</v>
          </cell>
          <cell r="G2261" t="str">
            <v>39,24</v>
          </cell>
        </row>
        <row r="2262">
          <cell r="A2262">
            <v>38122</v>
          </cell>
          <cell r="B2262" t="str">
            <v>SINAPI-I</v>
          </cell>
          <cell r="C2262">
            <v>38122</v>
          </cell>
          <cell r="D2262" t="str">
            <v>FUNDO PREPARADOR ACRILICO BASE AGUA</v>
          </cell>
          <cell r="E2262" t="str">
            <v>L</v>
          </cell>
          <cell r="F2262" t="str">
            <v>17,76</v>
          </cell>
          <cell r="G2262" t="str">
            <v>17,76</v>
          </cell>
        </row>
        <row r="2263">
          <cell r="A2263">
            <v>43653</v>
          </cell>
          <cell r="B2263" t="str">
            <v>SINAPI-I</v>
          </cell>
          <cell r="C2263">
            <v>43653</v>
          </cell>
          <cell r="D2263" t="str">
            <v>FUNDO SINTETICO NIVELADOR BRANCO FOSCO PARA MADEIRA</v>
          </cell>
          <cell r="E2263" t="str">
            <v>L</v>
          </cell>
          <cell r="F2263" t="str">
            <v>35,41</v>
          </cell>
          <cell r="G2263" t="str">
            <v>35,41</v>
          </cell>
        </row>
        <row r="2264">
          <cell r="A2264">
            <v>38633</v>
          </cell>
          <cell r="B2264" t="str">
            <v>SINAPI-I</v>
          </cell>
          <cell r="C2264">
            <v>38633</v>
          </cell>
          <cell r="D2264" t="str">
            <v>FURO PARA TORNEIRA OU OUTROS ACESSORIOS  EM BANCADA DE MARMORE/ GRANITO OU OUTRO TIPO DE PEDRA NATURAL</v>
          </cell>
          <cell r="E2264" t="str">
            <v>UN</v>
          </cell>
          <cell r="F2264" t="str">
            <v>20,52</v>
          </cell>
          <cell r="G2264" t="str">
            <v>20,52</v>
          </cell>
        </row>
        <row r="2265">
          <cell r="A2265">
            <v>12344</v>
          </cell>
          <cell r="B2265" t="str">
            <v>SINAPI-I</v>
          </cell>
          <cell r="C2265">
            <v>12344</v>
          </cell>
          <cell r="D2265" t="str">
            <v>FUSIVEL DIAZED 20 A TAMANHO DII, CAPACIDADE DE INTERRUPCAO DE 50 KA EM VCA E 8 KA EM VCC, TENSAO NOMIMNAL DE 500 V</v>
          </cell>
          <cell r="E2265" t="str">
            <v>UN</v>
          </cell>
          <cell r="F2265" t="str">
            <v>3,03</v>
          </cell>
          <cell r="G2265" t="str">
            <v>3,03</v>
          </cell>
        </row>
        <row r="2266">
          <cell r="A2266">
            <v>12343</v>
          </cell>
          <cell r="B2266" t="str">
            <v>SINAPI-I</v>
          </cell>
          <cell r="C2266">
            <v>12343</v>
          </cell>
          <cell r="D2266" t="str">
            <v>FUSIVEL DIAZED 35 A TAMANHO DIII, CAPACIDADE DE INTERRUPCAO DE 50 KA EM VCA E 8 KA EM VCC, TENSAO NOMIMNAL DE 500 V</v>
          </cell>
          <cell r="E2266" t="str">
            <v>UN</v>
          </cell>
          <cell r="F2266" t="str">
            <v>4,70</v>
          </cell>
          <cell r="G2266" t="str">
            <v>4,70</v>
          </cell>
        </row>
        <row r="2267">
          <cell r="A2267">
            <v>3295</v>
          </cell>
          <cell r="B2267" t="str">
            <v>SINAPI-I</v>
          </cell>
          <cell r="C2267">
            <v>3295</v>
          </cell>
          <cell r="D2267" t="str">
            <v>FUSIVEL NH *36* A 80 AMPERES, TAMANHO 00, CAPACIDADE DE INTERRUPCAO DE 120 KA, TENSAO NOMIMNAL DE 500 V</v>
          </cell>
          <cell r="E2267" t="str">
            <v>UN</v>
          </cell>
          <cell r="F2267" t="str">
            <v>16,44</v>
          </cell>
          <cell r="G2267" t="str">
            <v>16,44</v>
          </cell>
        </row>
        <row r="2268">
          <cell r="A2268">
            <v>3302</v>
          </cell>
          <cell r="B2268" t="str">
            <v>SINAPI-I</v>
          </cell>
          <cell r="C2268">
            <v>3302</v>
          </cell>
          <cell r="D2268" t="str">
            <v>FUSIVEL NH 100 A TAMANHO 00, CAPACIDADE DE INTERRUPCAO DE 120 KA, TENSAO NOMIMNAL DE 500 V</v>
          </cell>
          <cell r="E2268" t="str">
            <v>UN</v>
          </cell>
          <cell r="F2268" t="str">
            <v>17,19</v>
          </cell>
          <cell r="G2268" t="str">
            <v>17,19</v>
          </cell>
        </row>
        <row r="2269">
          <cell r="A2269">
            <v>3297</v>
          </cell>
          <cell r="B2269" t="str">
            <v>SINAPI-I</v>
          </cell>
          <cell r="C2269">
            <v>3297</v>
          </cell>
          <cell r="D2269" t="str">
            <v>FUSIVEL NH 125 A TAMANHO 00, CAPACIDADE DE INTERRUPCAO DE 120 KA, TENSAO NOMIMNAL DE 500 V</v>
          </cell>
          <cell r="E2269" t="str">
            <v>UN</v>
          </cell>
          <cell r="F2269" t="str">
            <v>18,35</v>
          </cell>
          <cell r="G2269" t="str">
            <v>18,35</v>
          </cell>
        </row>
        <row r="2270">
          <cell r="A2270">
            <v>3294</v>
          </cell>
          <cell r="B2270" t="str">
            <v>SINAPI-I</v>
          </cell>
          <cell r="C2270">
            <v>3294</v>
          </cell>
          <cell r="D2270" t="str">
            <v>FUSIVEL NH 160 A TAMANHO 00, CAPACIDADE DE INTERRUPCAO DE 120 KA, TENSAO NOMIMNAL DE 500 V</v>
          </cell>
          <cell r="E2270" t="str">
            <v>UN</v>
          </cell>
          <cell r="F2270" t="str">
            <v>18,63</v>
          </cell>
          <cell r="G2270" t="str">
            <v>18,63</v>
          </cell>
        </row>
        <row r="2271">
          <cell r="A2271">
            <v>3292</v>
          </cell>
          <cell r="B2271" t="str">
            <v>SINAPI-I</v>
          </cell>
          <cell r="C2271">
            <v>3292</v>
          </cell>
          <cell r="D2271" t="str">
            <v>FUSIVEL NH 20 A TAMANHO 000, CAPACIDADE DE INTERRUPCAO DE 120 KA, TENSAO NOMIMNAL DE 500 V</v>
          </cell>
          <cell r="E2271" t="str">
            <v>UN</v>
          </cell>
          <cell r="F2271" t="str">
            <v>17,50</v>
          </cell>
          <cell r="G2271" t="str">
            <v>17,50</v>
          </cell>
        </row>
        <row r="2272">
          <cell r="A2272">
            <v>3298</v>
          </cell>
          <cell r="B2272" t="str">
            <v>SINAPI-I</v>
          </cell>
          <cell r="C2272">
            <v>3298</v>
          </cell>
          <cell r="D2272" t="str">
            <v>FUSIVEL NH 200 A 250 AMPERES, TAMANHO 1, CAPACIDADE DE INTERRUPCAO DE 120 KA, TENSAO NOMIMNAL DE 500 V</v>
          </cell>
          <cell r="E2272" t="str">
            <v>UN</v>
          </cell>
          <cell r="F2272" t="str">
            <v>41,01</v>
          </cell>
          <cell r="G2272" t="str">
            <v>41,01</v>
          </cell>
        </row>
        <row r="2273">
          <cell r="A2273">
            <v>11596</v>
          </cell>
          <cell r="B2273" t="str">
            <v>SINAPI-I</v>
          </cell>
          <cell r="C2273">
            <v>11596</v>
          </cell>
          <cell r="D2273" t="str">
            <v>GABIAO  TIPO CAIXA, MALHA HEXAGONAL 8 X 10 CM (ZN/AL), FIO 2,7 MM, DIMENSOES 2,0 X 1,0 X 0,5 M (C X L X A)</v>
          </cell>
          <cell r="E2273" t="str">
            <v>UN</v>
          </cell>
          <cell r="F2273" t="str">
            <v>470,65</v>
          </cell>
          <cell r="G2273" t="str">
            <v>470,65</v>
          </cell>
        </row>
        <row r="2274">
          <cell r="A2274">
            <v>34802</v>
          </cell>
          <cell r="B2274" t="str">
            <v>SINAPI-I</v>
          </cell>
          <cell r="C2274">
            <v>34802</v>
          </cell>
          <cell r="D2274" t="str">
            <v>GABIAO MANTA (COLCHAO) MALHA HEXAGONAL 6 X 8 CM (ZN/AL REVESTIDO COM POLIMERO), DIMENSOES 4,0 X 2,0 X 0,17 M (C X L X A) FIO 2 MM</v>
          </cell>
          <cell r="E2274" t="str">
            <v>UN</v>
          </cell>
          <cell r="F2274" t="str">
            <v>1.292,57</v>
          </cell>
          <cell r="G2274" t="str">
            <v>1.292,57</v>
          </cell>
        </row>
        <row r="2275">
          <cell r="A2275">
            <v>11588</v>
          </cell>
          <cell r="B2275" t="str">
            <v>SINAPI-I</v>
          </cell>
          <cell r="C2275">
            <v>11588</v>
          </cell>
          <cell r="D2275" t="str">
            <v>GABIAO MANTA (COLCHAO) MALHA HEXAGONAL 6 X 8 CM (ZN/AL REVESTIDO COM POLIMERO), FIO 2 MM, DIMENSOES 4,0 X 2,0 X 0,23 M (C X L X A)</v>
          </cell>
          <cell r="E2275" t="str">
            <v>UN</v>
          </cell>
          <cell r="F2275" t="str">
            <v>1.394,48</v>
          </cell>
          <cell r="G2275" t="str">
            <v>1.394,48</v>
          </cell>
        </row>
        <row r="2276">
          <cell r="A2276">
            <v>34383</v>
          </cell>
          <cell r="B2276" t="str">
            <v>SINAPI-I</v>
          </cell>
          <cell r="C2276">
            <v>34383</v>
          </cell>
          <cell r="D2276" t="str">
            <v>GABIAO MANTA (COLCHAO) MALHA HEXAGONAL 6 X 8 CM (ZN/AL REVESTIDO COM POLIMERO), FIO 2 MM, DIMENSOES 4,0 X 2,0 X 0,3 M (C X L X A)</v>
          </cell>
          <cell r="E2276" t="str">
            <v>UN</v>
          </cell>
          <cell r="F2276" t="str">
            <v>1.534,03</v>
          </cell>
          <cell r="G2276" t="str">
            <v>1.534,03</v>
          </cell>
        </row>
        <row r="2277">
          <cell r="A2277">
            <v>40451</v>
          </cell>
          <cell r="B2277" t="str">
            <v>SINAPI-I</v>
          </cell>
          <cell r="C2277">
            <v>40451</v>
          </cell>
          <cell r="D2277" t="str">
            <v>GABIAO MANTA (COLCHAO) MALHA HEXAGONAL 6 X 8 CM (ZN/AL REVESTIDO COM POLIMERO), FIO 2,0 MM, DIMENSOES 5,0 X 2,0 X 0,17 M (C X L X A)</v>
          </cell>
          <cell r="E2277" t="str">
            <v>M2</v>
          </cell>
          <cell r="F2277" t="str">
            <v>123,99</v>
          </cell>
          <cell r="G2277" t="str">
            <v>123,99</v>
          </cell>
        </row>
        <row r="2278">
          <cell r="A2278">
            <v>40453</v>
          </cell>
          <cell r="B2278" t="str">
            <v>SINAPI-I</v>
          </cell>
          <cell r="C2278">
            <v>40453</v>
          </cell>
          <cell r="D2278" t="str">
            <v>GABIAO MANTA (COLCHAO) MALHA HEXAGONAL 6 X 8 CM (ZN/AL REVESTIDO COM POLIMERO), FIO 2,0 MM, DIMENSOES 5,0 X 2,0 X 0,23 M (C X L X A)</v>
          </cell>
          <cell r="E2278" t="str">
            <v>M2</v>
          </cell>
          <cell r="F2278" t="str">
            <v>134,16</v>
          </cell>
          <cell r="G2278" t="str">
            <v>134,16</v>
          </cell>
        </row>
        <row r="2279">
          <cell r="A2279">
            <v>40452</v>
          </cell>
          <cell r="B2279" t="str">
            <v>SINAPI-I</v>
          </cell>
          <cell r="C2279">
            <v>40452</v>
          </cell>
          <cell r="D2279" t="str">
            <v>GABIAO MANTA (COLCHAO) MALHA HEXAGONAL 6 X 8 CM (ZN/AL REVESTIDO COM POLIMERO), FIO 2,0 MM, DIMENSOES 5,0 X 2,0 X 0,30 M (C X L X A)</v>
          </cell>
          <cell r="E2279" t="str">
            <v>M2</v>
          </cell>
          <cell r="F2279" t="str">
            <v>147,15</v>
          </cell>
          <cell r="G2279" t="str">
            <v>147,15</v>
          </cell>
        </row>
        <row r="2280">
          <cell r="A2280">
            <v>11594</v>
          </cell>
          <cell r="B2280" t="str">
            <v>SINAPI-I</v>
          </cell>
          <cell r="C2280">
            <v>11594</v>
          </cell>
          <cell r="D2280" t="str">
            <v>GABIAO SACO MALHA HEXAGONAL 8 X 10 CM (ZN/AL REVESTIDO COM POLIMERO),  FIO 2,4 MM, DIMENSOES 3,0 X 0,65 M</v>
          </cell>
          <cell r="E2280" t="str">
            <v>UN</v>
          </cell>
          <cell r="F2280" t="str">
            <v>444,45</v>
          </cell>
          <cell r="G2280" t="str">
            <v>444,45</v>
          </cell>
        </row>
        <row r="2281">
          <cell r="A2281">
            <v>3311</v>
          </cell>
          <cell r="B2281" t="str">
            <v>SINAPI-I</v>
          </cell>
          <cell r="C2281">
            <v>3311</v>
          </cell>
          <cell r="D2281" t="str">
            <v>GABIAO SACO MALHA HEXAGONAL 8 X 10 CM (ZN/AL REVESTIDO COM POLIMERO), FIO 2,4 MM, H = 0,65 M</v>
          </cell>
          <cell r="E2281" t="str">
            <v>M3</v>
          </cell>
          <cell r="F2281" t="str">
            <v>444,45</v>
          </cell>
          <cell r="G2281" t="str">
            <v>444,45</v>
          </cell>
        </row>
        <row r="2282">
          <cell r="A2282">
            <v>11599</v>
          </cell>
          <cell r="B2282" t="str">
            <v>SINAPI-I</v>
          </cell>
          <cell r="C2282">
            <v>11599</v>
          </cell>
          <cell r="D2282" t="str">
            <v>GABIAO SACO MALHA HEXAGONAL 8 X 10 CM (ZN/AL), FIO 2,7 MM, DIMENSOES 4,0 X 0,65 M</v>
          </cell>
          <cell r="E2282" t="str">
            <v>UN</v>
          </cell>
          <cell r="F2282" t="str">
            <v>591,07</v>
          </cell>
          <cell r="G2282" t="str">
            <v>591,07</v>
          </cell>
        </row>
        <row r="2283">
          <cell r="A2283">
            <v>11593</v>
          </cell>
          <cell r="B2283" t="str">
            <v>SINAPI-I</v>
          </cell>
          <cell r="C2283">
            <v>11593</v>
          </cell>
          <cell r="D2283" t="str">
            <v>GABIAO TIPO CAIXA MALHA HEXAGONAL 8 X 10 CM (ZN/AL REVESTIDO COM POLIMERO),  FIO 2,4 MM, DIMENSOES 2,0 X 1,0 X 1,0 M (C X L X A)</v>
          </cell>
          <cell r="E2283" t="str">
            <v>UN</v>
          </cell>
          <cell r="F2283" t="str">
            <v>828,65</v>
          </cell>
          <cell r="G2283" t="str">
            <v>828,65</v>
          </cell>
        </row>
        <row r="2284">
          <cell r="A2284">
            <v>3314</v>
          </cell>
          <cell r="B2284" t="str">
            <v>SINAPI-I</v>
          </cell>
          <cell r="C2284">
            <v>3314</v>
          </cell>
          <cell r="D2284" t="str">
            <v>GABIAO TIPO CAIXA MALHA HEXAGONAL 8 X 10 CM (ZN/AL REVESTIDO COM POLIMERO),  FIO 2,4 MM, H = 0,50 M</v>
          </cell>
          <cell r="E2284" t="str">
            <v>M3</v>
          </cell>
          <cell r="F2284" t="str">
            <v>592,65</v>
          </cell>
          <cell r="G2284" t="str">
            <v>592,65</v>
          </cell>
        </row>
        <row r="2285">
          <cell r="A2285">
            <v>11597</v>
          </cell>
          <cell r="B2285" t="str">
            <v>SINAPI-I</v>
          </cell>
          <cell r="C2285">
            <v>11597</v>
          </cell>
          <cell r="D2285" t="str">
            <v>GABIAO TIPO CAIXA MALHA HEXAGONAL 8 X 10 CM (ZN/AL), FIO 2,7 MM, DIMENSOES 2,0 X 1,0 X 1,0 M (C X L X A)</v>
          </cell>
          <cell r="E2285" t="str">
            <v>UN</v>
          </cell>
          <cell r="F2285" t="str">
            <v>689,18</v>
          </cell>
          <cell r="G2285" t="str">
            <v>689,18</v>
          </cell>
        </row>
        <row r="2286">
          <cell r="A2286">
            <v>3309</v>
          </cell>
          <cell r="B2286" t="str">
            <v>SINAPI-I</v>
          </cell>
          <cell r="C2286">
            <v>3309</v>
          </cell>
          <cell r="D2286" t="str">
            <v>GABIAO TIPO CAIXA MALHA HEXAGONAL 8 X 10 CM (ZN/AL), FIO 2,7 MM, H = 0,50 M</v>
          </cell>
          <cell r="E2286" t="str">
            <v>M3</v>
          </cell>
          <cell r="F2286" t="str">
            <v>470,65</v>
          </cell>
          <cell r="G2286" t="str">
            <v>470,65</v>
          </cell>
        </row>
        <row r="2287">
          <cell r="A2287">
            <v>34612</v>
          </cell>
          <cell r="B2287" t="str">
            <v>SINAPI-I</v>
          </cell>
          <cell r="C2287">
            <v>34612</v>
          </cell>
          <cell r="D2287" t="str">
            <v>GABIAO TIPO CAIXA PARA SOLO REFORCADO, MALHA HEXAGONAL DE DUPLA TORCAO 8 X 10 CM (ZN/AL REVESTIDO COM POLIMERO), FIO 2,7 MM, DIMENSOES 2,0 X 1,0 X 0,5 M, COM CAUDA DE 3,0 M</v>
          </cell>
          <cell r="E2287" t="str">
            <v>UN</v>
          </cell>
          <cell r="F2287" t="str">
            <v>852,40</v>
          </cell>
          <cell r="G2287" t="str">
            <v>852,40</v>
          </cell>
        </row>
        <row r="2288">
          <cell r="A2288">
            <v>34635</v>
          </cell>
          <cell r="B2288" t="str">
            <v>SINAPI-I</v>
          </cell>
          <cell r="C2288">
            <v>34635</v>
          </cell>
          <cell r="D2288" t="str">
            <v>GABIAO TIPO CAIXA PARA SOLO REFORCADO, MALHA HEXAGONAL DE DUPLA TORCAO 8 X 10 CM (ZN/AL REVESTIDO COM POLIMERO), FIO 2,7 MM, DIMENSOES 2,0 X 1,0 X 1,0 M, COM CAUDA DE 3,0 M</v>
          </cell>
          <cell r="E2288" t="str">
            <v>UN</v>
          </cell>
          <cell r="F2288" t="str">
            <v>1.096,15</v>
          </cell>
          <cell r="G2288" t="str">
            <v>1.096,15</v>
          </cell>
        </row>
        <row r="2289">
          <cell r="A2289">
            <v>34633</v>
          </cell>
          <cell r="B2289" t="str">
            <v>SINAPI-I</v>
          </cell>
          <cell r="C2289">
            <v>34633</v>
          </cell>
          <cell r="D2289" t="str">
            <v>GABIAO TIPO CAIXA PARA SOLO REFORCADO, MALHA HEXAGONAL DE DUPLA TORCAO 8 X 10 CM (ZN/AL REVESTIDO COM POLIMERO), FIO 2,7 MM, DIMENSOES 2,0 X 1,0 X 1,0 M, COM CAUDA DE 4,0 M</v>
          </cell>
          <cell r="E2289" t="str">
            <v>UN</v>
          </cell>
          <cell r="F2289" t="str">
            <v>1.208,25</v>
          </cell>
          <cell r="G2289" t="str">
            <v>1.208,25</v>
          </cell>
        </row>
        <row r="2290">
          <cell r="A2290">
            <v>40440</v>
          </cell>
          <cell r="B2290" t="str">
            <v>SINAPI-I</v>
          </cell>
          <cell r="C2290">
            <v>40440</v>
          </cell>
          <cell r="D2290" t="str">
            <v>GABIAO TIPO CAIXA PARA SOLO REFORCADO, MALHA HEXAGONAL 8 X 10 CM (ZN/AL REVESTIDO COM POLIMERO), FIO 2,7 MM, DIMENSOES 2,0 X 1,0 X 0,5 M, COM CAUDA DE 4,0 M</v>
          </cell>
          <cell r="E2290" t="str">
            <v>M3</v>
          </cell>
          <cell r="F2290" t="str">
            <v>617,31</v>
          </cell>
          <cell r="G2290" t="str">
            <v>617,31</v>
          </cell>
        </row>
        <row r="2291">
          <cell r="A2291">
            <v>40441</v>
          </cell>
          <cell r="B2291" t="str">
            <v>SINAPI-I</v>
          </cell>
          <cell r="C2291">
            <v>40441</v>
          </cell>
          <cell r="D2291" t="str">
            <v>GABIAO TIPO CAIXA PARA SOLO REFORCADO, MALHA HEXAGONAL 8 X 10 CM (ZN/AL REVESTIDO COM POLIMERO), FIO 2,7 MM, DIMENSOES 2,0 X 1,0 X 1,0 M, COM CAUDA DE 4,0 M</v>
          </cell>
          <cell r="E2291" t="str">
            <v>M3</v>
          </cell>
          <cell r="F2291" t="str">
            <v>394,11</v>
          </cell>
          <cell r="G2291" t="str">
            <v>394,11</v>
          </cell>
        </row>
        <row r="2292">
          <cell r="A2292">
            <v>40449</v>
          </cell>
          <cell r="B2292" t="str">
            <v>SINAPI-I</v>
          </cell>
          <cell r="C2292">
            <v>40449</v>
          </cell>
          <cell r="D2292" t="str">
            <v>GABIAO TIPO CAIXA TRAPEZOIDAL, MALHA HEXAGONAL 10 X 12 CM (ZN/AL REVESTIDO COM POLIMERO) FIO 2,7 MM, FACE COM 65 GRAUS, COM GEOSSINTETICO, DIMENSOES 2,0 X 1,5 X 1,0 M (C X L X A)</v>
          </cell>
          <cell r="E2292" t="str">
            <v>M3</v>
          </cell>
          <cell r="F2292" t="str">
            <v>331,32</v>
          </cell>
          <cell r="G2292" t="str">
            <v>331,32</v>
          </cell>
        </row>
        <row r="2293">
          <cell r="A2293">
            <v>34800</v>
          </cell>
          <cell r="B2293" t="str">
            <v>SINAPI-I</v>
          </cell>
          <cell r="C2293">
            <v>34800</v>
          </cell>
          <cell r="D2293" t="str">
            <v>GABIAO TIPO CAIXA, MALHA HEXAGONAL 8 X 10 CM (ZN/AL REVESTIDO COM POLIMERO), FIO DE 2,4 MM, DIMENSOES 2,0 x 1,0 x 1,0 M (C X L X A)</v>
          </cell>
          <cell r="E2293" t="str">
            <v>M3</v>
          </cell>
          <cell r="F2293" t="str">
            <v>414,32</v>
          </cell>
          <cell r="G2293" t="str">
            <v>414,32</v>
          </cell>
        </row>
        <row r="2294">
          <cell r="A2294">
            <v>11592</v>
          </cell>
          <cell r="B2294" t="str">
            <v>SINAPI-I</v>
          </cell>
          <cell r="C2294">
            <v>11592</v>
          </cell>
          <cell r="D2294" t="str">
            <v>GABIAO TIPO CAIXA, MALHA HEXAGONAL 8 X 10 CM (ZN/AL REVESTIDO COM POLIMERO), FIO 2,4 MM, DIMENSOES 2,0 X 1,0 X 0,5 M (C X L X A)</v>
          </cell>
          <cell r="E2294" t="str">
            <v>UN</v>
          </cell>
          <cell r="F2294" t="str">
            <v>592,65</v>
          </cell>
          <cell r="G2294" t="str">
            <v>592,65</v>
          </cell>
        </row>
        <row r="2295">
          <cell r="A2295">
            <v>40438</v>
          </cell>
          <cell r="B2295" t="str">
            <v>SINAPI-I</v>
          </cell>
          <cell r="C2295">
            <v>40438</v>
          </cell>
          <cell r="D2295" t="str">
            <v>GABIAO TIPO CAIXA, MALHA HEXAGONAL 8 X 10 CM (ZN/AL), FIO DE 2,7 MM, DIMENSOES 2,0 X 1,0 X 1,0 M (C X L X A)</v>
          </cell>
          <cell r="E2295" t="str">
            <v>M3</v>
          </cell>
          <cell r="F2295" t="str">
            <v>276,02</v>
          </cell>
          <cell r="G2295" t="str">
            <v>276,02</v>
          </cell>
        </row>
        <row r="2296">
          <cell r="A2296">
            <v>40436</v>
          </cell>
          <cell r="B2296" t="str">
            <v>SINAPI-I</v>
          </cell>
          <cell r="C2296">
            <v>40436</v>
          </cell>
          <cell r="D2296" t="str">
            <v>GABIAO TIPO CAIXA, MALHA HEXAGONAL 8 X 10 CM (ZN/AL), FIO DE 2,7 MM, DIMENSOES 5,0 X 1,0 X 1,0 M (C X L X A)</v>
          </cell>
          <cell r="E2296" t="str">
            <v>M3</v>
          </cell>
          <cell r="F2296" t="str">
            <v>344,18</v>
          </cell>
          <cell r="G2296" t="str">
            <v>344,18</v>
          </cell>
        </row>
        <row r="2297">
          <cell r="A2297">
            <v>4315</v>
          </cell>
          <cell r="B2297" t="str">
            <v>SINAPI-I</v>
          </cell>
          <cell r="C2297">
            <v>4315</v>
          </cell>
          <cell r="D2297" t="str">
            <v>GANCHO CHATO EM FERRO GALVANIZADO,  L = 110 MM, RECOBRIMENTO = 100MM, SECAO 1/8 X 1/2" (3 MM X 12 MM), PARA FIXAR TELHA DE FIBROCIMENTO ONDULADA</v>
          </cell>
          <cell r="E2297" t="str">
            <v>UN</v>
          </cell>
          <cell r="F2297" t="str">
            <v>2,37</v>
          </cell>
          <cell r="G2297" t="str">
            <v>2,37</v>
          </cell>
        </row>
        <row r="2298">
          <cell r="A2298">
            <v>402</v>
          </cell>
          <cell r="B2298" t="str">
            <v>SINAPI-I</v>
          </cell>
          <cell r="C2298">
            <v>402</v>
          </cell>
          <cell r="D2298" t="str">
            <v>GANCHO OLHAL EM ACO GALVANIZADO, ESPESSURA 16MM, ABERTURA 21MM</v>
          </cell>
          <cell r="E2298" t="str">
            <v>UN</v>
          </cell>
          <cell r="F2298" t="str">
            <v>17,40</v>
          </cell>
          <cell r="G2298" t="str">
            <v>17,40</v>
          </cell>
        </row>
        <row r="2299">
          <cell r="A2299">
            <v>4226</v>
          </cell>
          <cell r="B2299" t="str">
            <v>SINAPI-I</v>
          </cell>
          <cell r="C2299">
            <v>4226</v>
          </cell>
          <cell r="D2299" t="str">
            <v>GAS DE COZINHA - GLP</v>
          </cell>
          <cell r="E2299" t="str">
            <v>KG</v>
          </cell>
          <cell r="F2299" t="str">
            <v>7,77</v>
          </cell>
          <cell r="G2299" t="str">
            <v>7,77</v>
          </cell>
        </row>
        <row r="2300">
          <cell r="A2300">
            <v>4222</v>
          </cell>
          <cell r="B2300" t="str">
            <v>SINAPI-I</v>
          </cell>
          <cell r="C2300">
            <v>4222</v>
          </cell>
          <cell r="D2300" t="str">
            <v>GASOLINA COMUM</v>
          </cell>
          <cell r="E2300" t="str">
            <v>L</v>
          </cell>
          <cell r="F2300" t="str">
            <v>6,33</v>
          </cell>
          <cell r="G2300" t="str">
            <v>6,33</v>
          </cell>
        </row>
        <row r="2301">
          <cell r="A2301">
            <v>34804</v>
          </cell>
          <cell r="B2301" t="str">
            <v>SINAPI-I</v>
          </cell>
          <cell r="C2301">
            <v>34804</v>
          </cell>
          <cell r="D2301" t="str">
            <v>GEOGRELHA TECIDA COM FILAMENTOS DE POLIESTER + PVC, RESISTENCIA LONGITUDINAL: 90 KN/M, RESISTENCIA TRANSVERSAL: 30 KN/M, ALONGAMENTO = 12 POR CENTO</v>
          </cell>
          <cell r="E2301" t="str">
            <v>M2</v>
          </cell>
          <cell r="F2301" t="str">
            <v>50,02</v>
          </cell>
          <cell r="G2301" t="str">
            <v>50,02</v>
          </cell>
        </row>
        <row r="2302">
          <cell r="A2302">
            <v>4013</v>
          </cell>
          <cell r="B2302" t="str">
            <v>SINAPI-I</v>
          </cell>
          <cell r="C2302">
            <v>4013</v>
          </cell>
          <cell r="D2302" t="str">
            <v>GEOTEXTIL NAO TECIDO AGULHADO DE FILAMENTOS CONTINUOS 100% POLIESTER, RESITENCIA A TRACAO = 09 KN/M</v>
          </cell>
          <cell r="E2302" t="str">
            <v>M2</v>
          </cell>
          <cell r="F2302" t="str">
            <v>5,82</v>
          </cell>
          <cell r="G2302" t="str">
            <v>5,82</v>
          </cell>
        </row>
        <row r="2303">
          <cell r="A2303">
            <v>4011</v>
          </cell>
          <cell r="B2303" t="str">
            <v>SINAPI-I</v>
          </cell>
          <cell r="C2303">
            <v>4011</v>
          </cell>
          <cell r="D2303" t="str">
            <v>GEOTEXTIL NAO TECIDO AGULHADO DE FILAMENTOS CONTINUOS 100% POLIESTER, RESITENCIA A TRACAO = 10 KN/M</v>
          </cell>
          <cell r="E2303" t="str">
            <v>M2</v>
          </cell>
          <cell r="F2303" t="str">
            <v>6,50</v>
          </cell>
          <cell r="G2303" t="str">
            <v>6,50</v>
          </cell>
        </row>
        <row r="2304">
          <cell r="A2304">
            <v>4021</v>
          </cell>
          <cell r="B2304" t="str">
            <v>SINAPI-I</v>
          </cell>
          <cell r="C2304">
            <v>4021</v>
          </cell>
          <cell r="D2304" t="str">
            <v>GEOTEXTIL NAO TECIDO AGULHADO DE FILAMENTOS CONTINUOS 100% POLIESTER, RESITENCIA A TRACAO = 14 KN/M</v>
          </cell>
          <cell r="E2304" t="str">
            <v>M2</v>
          </cell>
          <cell r="F2304" t="str">
            <v>8,11</v>
          </cell>
          <cell r="G2304" t="str">
            <v>8,11</v>
          </cell>
        </row>
        <row r="2305">
          <cell r="A2305">
            <v>4019</v>
          </cell>
          <cell r="B2305" t="str">
            <v>SINAPI-I</v>
          </cell>
          <cell r="C2305">
            <v>4019</v>
          </cell>
          <cell r="D2305" t="str">
            <v>GEOTEXTIL NAO TECIDO AGULHADO DE FILAMENTOS CONTINUOS 100% POLIESTER, RESITENCIA A TRACAO = 16 KN/M</v>
          </cell>
          <cell r="E2305" t="str">
            <v>M2</v>
          </cell>
          <cell r="F2305" t="str">
            <v>9,74</v>
          </cell>
          <cell r="G2305" t="str">
            <v>9,74</v>
          </cell>
        </row>
        <row r="2306">
          <cell r="A2306">
            <v>4012</v>
          </cell>
          <cell r="B2306" t="str">
            <v>SINAPI-I</v>
          </cell>
          <cell r="C2306">
            <v>4012</v>
          </cell>
          <cell r="D2306" t="str">
            <v>GEOTEXTIL NAO TECIDO AGULHADO DE FILAMENTOS CONTINUOS 100% POLIESTER, RESITENCIA A TRACAO = 21 KN/M</v>
          </cell>
          <cell r="E2306" t="str">
            <v>M2</v>
          </cell>
          <cell r="F2306" t="str">
            <v>13,05</v>
          </cell>
          <cell r="G2306" t="str">
            <v>13,05</v>
          </cell>
        </row>
        <row r="2307">
          <cell r="A2307">
            <v>4020</v>
          </cell>
          <cell r="B2307" t="str">
            <v>SINAPI-I</v>
          </cell>
          <cell r="C2307">
            <v>4020</v>
          </cell>
          <cell r="D2307" t="str">
            <v>GEOTEXTIL NAO TECIDO AGULHADO DE FILAMENTOS CONTINUOS 100% POLIESTER, RESITENCIA A TRACAO = 26 KN/M</v>
          </cell>
          <cell r="E2307" t="str">
            <v>M2</v>
          </cell>
          <cell r="F2307" t="str">
            <v>16,34</v>
          </cell>
          <cell r="G2307" t="str">
            <v>16,34</v>
          </cell>
        </row>
        <row r="2308">
          <cell r="A2308">
            <v>4018</v>
          </cell>
          <cell r="B2308" t="str">
            <v>SINAPI-I</v>
          </cell>
          <cell r="C2308">
            <v>4018</v>
          </cell>
          <cell r="D2308" t="str">
            <v>GEOTEXTIL NAO TECIDO AGULHADO DE FILAMENTOS CONTINUOS 100% POLIESTER, RESITENCIA A TRACAO = 31 KN/M</v>
          </cell>
          <cell r="E2308" t="str">
            <v>M2</v>
          </cell>
          <cell r="F2308" t="str">
            <v>19,58</v>
          </cell>
          <cell r="G2308" t="str">
            <v>19,58</v>
          </cell>
        </row>
        <row r="2309">
          <cell r="A2309">
            <v>36498</v>
          </cell>
          <cell r="B2309" t="str">
            <v>SINAPI-I</v>
          </cell>
          <cell r="C2309">
            <v>36498</v>
          </cell>
          <cell r="D2309" t="str">
            <v>GERADOR PORTATIL MONOFASICO, POTENCIA 5500 VA, MOTOR A GASOLINA, POTENCIA DO MOTOR 13 CV</v>
          </cell>
          <cell r="E2309" t="str">
            <v>UN</v>
          </cell>
          <cell r="F2309" t="str">
            <v>6.676,55</v>
          </cell>
          <cell r="G2309" t="str">
            <v>6.676,55</v>
          </cell>
        </row>
        <row r="2310">
          <cell r="A2310">
            <v>12872</v>
          </cell>
          <cell r="B2310" t="str">
            <v>SINAPI-I</v>
          </cell>
          <cell r="C2310">
            <v>12872</v>
          </cell>
          <cell r="D2310" t="str">
            <v>GESSEIRO (HORISTA)</v>
          </cell>
          <cell r="E2310" t="str">
            <v>H</v>
          </cell>
          <cell r="F2310" t="str">
            <v>17,07</v>
          </cell>
          <cell r="G2310" t="str">
            <v>19,76</v>
          </cell>
        </row>
        <row r="2311">
          <cell r="A2311">
            <v>41075</v>
          </cell>
          <cell r="B2311" t="str">
            <v>SINAPI-I</v>
          </cell>
          <cell r="C2311">
            <v>41075</v>
          </cell>
          <cell r="D2311" t="str">
            <v>GESSEIRO (MENSALISTA)</v>
          </cell>
          <cell r="E2311" t="str">
            <v>MES</v>
          </cell>
          <cell r="F2311" t="str">
            <v>2.997,16</v>
          </cell>
          <cell r="G2311" t="str">
            <v>3.471,51</v>
          </cell>
        </row>
        <row r="2312">
          <cell r="A2312">
            <v>44324</v>
          </cell>
          <cell r="B2312" t="str">
            <v>SINAPI-I</v>
          </cell>
          <cell r="C2312">
            <v>44324</v>
          </cell>
          <cell r="D2312" t="str">
            <v>GESSO COLA, EM PO, PARA FIXACAO DE MOLDURAS, SANCAS E BLOCOS DE GESSO</v>
          </cell>
          <cell r="E2312" t="str">
            <v>KG</v>
          </cell>
          <cell r="F2312" t="str">
            <v>2,40</v>
          </cell>
          <cell r="G2312" t="str">
            <v>2,40</v>
          </cell>
        </row>
        <row r="2313">
          <cell r="A2313">
            <v>3315</v>
          </cell>
          <cell r="B2313" t="str">
            <v>SINAPI-I</v>
          </cell>
          <cell r="C2313">
            <v>3315</v>
          </cell>
          <cell r="D2313" t="str">
            <v>GESSO EM PO PARA REVESTIMENTOS/MOLDURAS/SANCAS E USO GERAL</v>
          </cell>
          <cell r="E2313" t="str">
            <v>KG</v>
          </cell>
          <cell r="F2313" t="str">
            <v>0,69</v>
          </cell>
          <cell r="G2313" t="str">
            <v>0,69</v>
          </cell>
        </row>
        <row r="2314">
          <cell r="A2314">
            <v>36870</v>
          </cell>
          <cell r="B2314" t="str">
            <v>SINAPI-I</v>
          </cell>
          <cell r="C2314">
            <v>36870</v>
          </cell>
          <cell r="D2314" t="str">
            <v>GESSO PROJETADO</v>
          </cell>
          <cell r="E2314" t="str">
            <v>KG</v>
          </cell>
          <cell r="F2314" t="str">
            <v>0,53</v>
          </cell>
          <cell r="G2314" t="str">
            <v>0,53</v>
          </cell>
        </row>
        <row r="2315">
          <cell r="A2315">
            <v>5092</v>
          </cell>
          <cell r="B2315" t="str">
            <v>SINAPI-I</v>
          </cell>
          <cell r="C2315">
            <v>5092</v>
          </cell>
          <cell r="D2315" t="str">
            <v>GONZO DE EMBUTIR, EM LATAO / ZAMAC, *20 X 48* MM, PARA JANELA BASCULANTE / PIVOTANTE, JOGO COM 4 PECAS (PAR)  - INCLUI PARAFUSOS</v>
          </cell>
          <cell r="E2315" t="str">
            <v>PAR</v>
          </cell>
          <cell r="F2315" t="str">
            <v>16,32</v>
          </cell>
          <cell r="G2315" t="str">
            <v>16,32</v>
          </cell>
        </row>
        <row r="2316">
          <cell r="A2316">
            <v>11462</v>
          </cell>
          <cell r="B2316" t="str">
            <v>SINAPI-I</v>
          </cell>
          <cell r="C2316">
            <v>11462</v>
          </cell>
          <cell r="D2316" t="str">
            <v>GONZO DE SOBREPOR, EM LATAO / ZAMAC, PARA JANELA PIVOTANTE - INCLUI PARAFUSOS</v>
          </cell>
          <cell r="E2316" t="str">
            <v>PAR</v>
          </cell>
          <cell r="F2316" t="str">
            <v>16,69</v>
          </cell>
          <cell r="G2316" t="str">
            <v>16,69</v>
          </cell>
        </row>
        <row r="2317">
          <cell r="A2317">
            <v>36529</v>
          </cell>
          <cell r="B2317" t="str">
            <v>SINAPI-I</v>
          </cell>
          <cell r="C2317">
            <v>36529</v>
          </cell>
          <cell r="D2317" t="str">
            <v>GRADE DE DISCOS COM CONTROLE REMOTO, REBOCAVEL, COM 24 DISCOS 24" X 6 MM, COM PNEUS PARA TRANSPORTE</v>
          </cell>
          <cell r="E2317" t="str">
            <v>UN</v>
          </cell>
          <cell r="F2317" t="str">
            <v>78.443,87</v>
          </cell>
          <cell r="G2317" t="str">
            <v>78.443,87</v>
          </cell>
        </row>
        <row r="2318">
          <cell r="A2318">
            <v>3318</v>
          </cell>
          <cell r="B2318" t="str">
            <v>SINAPI-I</v>
          </cell>
          <cell r="C2318">
            <v>3318</v>
          </cell>
          <cell r="D2318" t="str">
            <v>GRADE DE DISCOS MECANICA 20X24" COM 20 DISCOS 24" X 6MM  COM PNEUS PARA TRANSPORTE</v>
          </cell>
          <cell r="E2318" t="str">
            <v>UN</v>
          </cell>
          <cell r="F2318" t="str">
            <v>61.500,00</v>
          </cell>
          <cell r="G2318" t="str">
            <v>61.500,00</v>
          </cell>
        </row>
        <row r="2319">
          <cell r="A2319">
            <v>3324</v>
          </cell>
          <cell r="B2319" t="str">
            <v>SINAPI-I</v>
          </cell>
          <cell r="C2319">
            <v>3324</v>
          </cell>
          <cell r="D2319" t="str">
            <v>GRAMA BATATAIS EM PLACAS, SEM PLANTIO</v>
          </cell>
          <cell r="E2319" t="str">
            <v>M2</v>
          </cell>
          <cell r="F2319" t="str">
            <v>9,85</v>
          </cell>
          <cell r="G2319" t="str">
            <v>9,85</v>
          </cell>
        </row>
        <row r="2320">
          <cell r="A2320">
            <v>3322</v>
          </cell>
          <cell r="B2320" t="str">
            <v>SINAPI-I</v>
          </cell>
          <cell r="C2320">
            <v>3322</v>
          </cell>
          <cell r="D2320" t="str">
            <v>GRAMA ESMERALDA OU SAO CARLOS OU CURITIBANA, EM PLACAS, SEM PLANTIO</v>
          </cell>
          <cell r="E2320" t="str">
            <v>M2</v>
          </cell>
          <cell r="F2320" t="str">
            <v>13,80</v>
          </cell>
          <cell r="G2320" t="str">
            <v>13,80</v>
          </cell>
        </row>
        <row r="2321">
          <cell r="A2321">
            <v>5076</v>
          </cell>
          <cell r="B2321" t="str">
            <v>SINAPI-I</v>
          </cell>
          <cell r="C2321">
            <v>5076</v>
          </cell>
          <cell r="D2321" t="str">
            <v>GRAMPO DE ACO POLIDO 1 " X 9</v>
          </cell>
          <cell r="E2321" t="str">
            <v>KG</v>
          </cell>
          <cell r="F2321" t="str">
            <v>17,98</v>
          </cell>
          <cell r="G2321" t="str">
            <v>17,98</v>
          </cell>
        </row>
        <row r="2322">
          <cell r="A2322">
            <v>5077</v>
          </cell>
          <cell r="B2322" t="str">
            <v>SINAPI-I</v>
          </cell>
          <cell r="C2322">
            <v>5077</v>
          </cell>
          <cell r="D2322" t="str">
            <v>GRAMPO DE ACO POLIDO 7/8 " X 9</v>
          </cell>
          <cell r="E2322" t="str">
            <v>KG</v>
          </cell>
          <cell r="F2322" t="str">
            <v>19,87</v>
          </cell>
          <cell r="G2322" t="str">
            <v>19,87</v>
          </cell>
        </row>
        <row r="2323">
          <cell r="A2323">
            <v>11837</v>
          </cell>
          <cell r="B2323" t="str">
            <v>SINAPI-I</v>
          </cell>
          <cell r="C2323">
            <v>11837</v>
          </cell>
          <cell r="D2323" t="str">
            <v>GRAMPO LINHA VIVA DE LATAO ESTANHADO, DIAMETRO DO CONDUTOR PRINCIPAL DE 10 A 120 MM2, DIAMETRO DA DERIVACAO DE 10 A 70 MM2</v>
          </cell>
          <cell r="E2323" t="str">
            <v>UN</v>
          </cell>
          <cell r="F2323" t="str">
            <v>83,51</v>
          </cell>
          <cell r="G2323" t="str">
            <v>83,51</v>
          </cell>
        </row>
        <row r="2324">
          <cell r="A2324">
            <v>38055</v>
          </cell>
          <cell r="B2324" t="str">
            <v>SINAPI-I</v>
          </cell>
          <cell r="C2324">
            <v>38055</v>
          </cell>
          <cell r="D2324" t="str">
            <v>GRAMPO METALICO TIPO OLHAL PARA HASTE DE ATERRAMENTO DE 1/2'', CONDUTOR DE *10* A 50 MM2</v>
          </cell>
          <cell r="E2324" t="str">
            <v>UN</v>
          </cell>
          <cell r="F2324" t="str">
            <v>7,57</v>
          </cell>
          <cell r="G2324" t="str">
            <v>7,57</v>
          </cell>
        </row>
        <row r="2325">
          <cell r="A2325">
            <v>415</v>
          </cell>
          <cell r="B2325" t="str">
            <v>SINAPI-I</v>
          </cell>
          <cell r="C2325">
            <v>415</v>
          </cell>
          <cell r="D2325" t="str">
            <v>GRAMPO METALICO TIPO OLHAL PARA HASTE DE ATERRAMENTO DE 1'', CONDUTOR DE *10* A 50 MM2</v>
          </cell>
          <cell r="E2325" t="str">
            <v>UN</v>
          </cell>
          <cell r="F2325" t="str">
            <v>34,24</v>
          </cell>
          <cell r="G2325" t="str">
            <v>34,24</v>
          </cell>
        </row>
        <row r="2326">
          <cell r="A2326">
            <v>416</v>
          </cell>
          <cell r="B2326" t="str">
            <v>SINAPI-I</v>
          </cell>
          <cell r="C2326">
            <v>416</v>
          </cell>
          <cell r="D2326" t="str">
            <v>GRAMPO METALICO TIPO OLHAL PARA HASTE DE ATERRAMENTO DE 3/4'', CONDUTOR DE *10* A 50 MM2</v>
          </cell>
          <cell r="E2326" t="str">
            <v>UN</v>
          </cell>
          <cell r="F2326" t="str">
            <v>12,53</v>
          </cell>
          <cell r="G2326" t="str">
            <v>12,53</v>
          </cell>
        </row>
        <row r="2327">
          <cell r="A2327">
            <v>425</v>
          </cell>
          <cell r="B2327" t="str">
            <v>SINAPI-I</v>
          </cell>
          <cell r="C2327">
            <v>425</v>
          </cell>
          <cell r="D2327" t="str">
            <v>GRAMPO METALICO TIPO OLHAL PARA HASTE DE ATERRAMENTO DE 5/8'', CONDUTOR DE *10* A 50 MM2</v>
          </cell>
          <cell r="E2327" t="str">
            <v>UN</v>
          </cell>
          <cell r="F2327" t="str">
            <v>7,77</v>
          </cell>
          <cell r="G2327" t="str">
            <v>7,77</v>
          </cell>
        </row>
        <row r="2328">
          <cell r="A2328">
            <v>426</v>
          </cell>
          <cell r="B2328" t="str">
            <v>SINAPI-I</v>
          </cell>
          <cell r="C2328">
            <v>426</v>
          </cell>
          <cell r="D2328" t="str">
            <v>GRAMPO METALICO TIPO U PARA HASTE DE ATERRAMENTO DE ATE 3/4'', CONDUTOR DE 10 A 25 MM2</v>
          </cell>
          <cell r="E2328" t="str">
            <v>UN</v>
          </cell>
          <cell r="F2328" t="str">
            <v>42,80</v>
          </cell>
          <cell r="G2328" t="str">
            <v>42,80</v>
          </cell>
        </row>
        <row r="2329">
          <cell r="A2329">
            <v>38056</v>
          </cell>
          <cell r="B2329" t="str">
            <v>SINAPI-I</v>
          </cell>
          <cell r="C2329">
            <v>38056</v>
          </cell>
          <cell r="D2329" t="str">
            <v>GRAMPO METALICO TIPO U PARA HASTE DE ATERRAMENTO DE ATE 5/8'', CONDUTOR DE 10 A 25 MM2</v>
          </cell>
          <cell r="E2329" t="str">
            <v>UN</v>
          </cell>
          <cell r="F2329" t="str">
            <v>41,79</v>
          </cell>
          <cell r="G2329" t="str">
            <v>41,79</v>
          </cell>
        </row>
        <row r="2330">
          <cell r="A2330">
            <v>1564</v>
          </cell>
          <cell r="B2330" t="str">
            <v>SINAPI-I</v>
          </cell>
          <cell r="C2330">
            <v>1564</v>
          </cell>
          <cell r="D2330" t="str">
            <v>GRAMPO PARALELO METALICO PARA CABO DE 6 A 50 MM2, COM 2 PARAFUSOS</v>
          </cell>
          <cell r="E2330" t="str">
            <v>UN</v>
          </cell>
          <cell r="F2330" t="str">
            <v>15,95</v>
          </cell>
          <cell r="G2330" t="str">
            <v>15,95</v>
          </cell>
        </row>
        <row r="2331">
          <cell r="A2331">
            <v>11032</v>
          </cell>
          <cell r="B2331" t="str">
            <v>SINAPI-I</v>
          </cell>
          <cell r="C2331">
            <v>11032</v>
          </cell>
          <cell r="D2331" t="str">
            <v>GRAMPO U DE 5/8 " N8 EM FERRO GALVANIZADO</v>
          </cell>
          <cell r="E2331" t="str">
            <v>UN</v>
          </cell>
          <cell r="F2331" t="str">
            <v>13,34</v>
          </cell>
          <cell r="G2331" t="str">
            <v>13,34</v>
          </cell>
        </row>
        <row r="2332">
          <cell r="A2332">
            <v>36786</v>
          </cell>
          <cell r="B2332" t="str">
            <v>SINAPI-I</v>
          </cell>
          <cell r="C2332">
            <v>36786</v>
          </cell>
          <cell r="D2332" t="str">
            <v>GRANALHA DE ACO, ANGULAR (GRIT), PARA JATEAMENTO, PENEIRA 0,117 A 1,00 MM, (SAE G-40 A G-80)</v>
          </cell>
          <cell r="E2332" t="str">
            <v>SC25KG</v>
          </cell>
          <cell r="F2332" t="str">
            <v>150,85</v>
          </cell>
          <cell r="G2332" t="str">
            <v>150,85</v>
          </cell>
        </row>
        <row r="2333">
          <cell r="A2333">
            <v>36785</v>
          </cell>
          <cell r="B2333" t="str">
            <v>SINAPI-I</v>
          </cell>
          <cell r="C2333">
            <v>36785</v>
          </cell>
          <cell r="D2333" t="str">
            <v>GRANALHA DE ACO, ANGULAR (GRIT), PARA JATEAMENTO, PENEIRA 1,41 A 1,19 MM (SAE G16)</v>
          </cell>
          <cell r="E2333" t="str">
            <v>SC25KG</v>
          </cell>
          <cell r="F2333" t="str">
            <v>131,08</v>
          </cell>
          <cell r="G2333" t="str">
            <v>131,08</v>
          </cell>
        </row>
        <row r="2334">
          <cell r="A2334">
            <v>36782</v>
          </cell>
          <cell r="B2334" t="str">
            <v>SINAPI-I</v>
          </cell>
          <cell r="C2334">
            <v>36782</v>
          </cell>
          <cell r="D2334" t="str">
            <v>GRANALHA DE ACO, ESFERICA (SHOT), PARA JATEAMENTO, PENEIRA 0,40 A 1,00 MM (SAE S-170 A S-280)</v>
          </cell>
          <cell r="E2334" t="str">
            <v>SC25KG</v>
          </cell>
          <cell r="F2334" t="str">
            <v>156,47</v>
          </cell>
          <cell r="G2334" t="str">
            <v>156,47</v>
          </cell>
        </row>
        <row r="2335">
          <cell r="A2335">
            <v>44481</v>
          </cell>
          <cell r="B2335" t="str">
            <v>SINAPI-I</v>
          </cell>
          <cell r="C2335">
            <v>44481</v>
          </cell>
          <cell r="D2335" t="str">
            <v>GRANALHA DE ACO, ESFERICA (SHOT), PARA JATEAMENTO, PENEIRA 1,19 A 1,00 MM  (SAE S390)</v>
          </cell>
          <cell r="E2335" t="str">
            <v>SC25KG</v>
          </cell>
          <cell r="F2335" t="str">
            <v>176,25</v>
          </cell>
          <cell r="G2335" t="str">
            <v>176,25</v>
          </cell>
        </row>
        <row r="2336">
          <cell r="A2336">
            <v>4824</v>
          </cell>
          <cell r="B2336" t="str">
            <v>SINAPI-I</v>
          </cell>
          <cell r="C2336">
            <v>4824</v>
          </cell>
          <cell r="D2336" t="str">
            <v>GRANILHA/ GRANA/ PEDRISCO OU AGREGADO EM MARMORE/ GRANITO/ QUARTZO E CALCARIO, PRETO, CINZA, PALHA OU BRANCO</v>
          </cell>
          <cell r="E2336" t="str">
            <v>KG</v>
          </cell>
          <cell r="F2336" t="str">
            <v>0,54</v>
          </cell>
          <cell r="G2336" t="str">
            <v>0,54</v>
          </cell>
        </row>
        <row r="2337">
          <cell r="A2337">
            <v>11795</v>
          </cell>
          <cell r="B2337" t="str">
            <v>SINAPI-I</v>
          </cell>
          <cell r="C2337">
            <v>11795</v>
          </cell>
          <cell r="D2337" t="str">
            <v>GRANITO PARA BANCADA, POLIDO, TIPO ANDORINHA/ QUARTZ/ CASTELO/ CORUMBA OU OUTROS EQUIVALENTES DA REGIAO, E=  *2,5* CM</v>
          </cell>
          <cell r="E2337" t="str">
            <v>M2</v>
          </cell>
          <cell r="F2337" t="str">
            <v>562,26</v>
          </cell>
          <cell r="G2337" t="str">
            <v>562,26</v>
          </cell>
        </row>
        <row r="2338">
          <cell r="A2338">
            <v>134</v>
          </cell>
          <cell r="B2338" t="str">
            <v>SINAPI-I</v>
          </cell>
          <cell r="C2338">
            <v>134</v>
          </cell>
          <cell r="D2338" t="str">
            <v>GRAUTE CIMENTICIO PARA USO GERAL</v>
          </cell>
          <cell r="E2338" t="str">
            <v>KG</v>
          </cell>
          <cell r="F2338" t="str">
            <v>1,74</v>
          </cell>
          <cell r="G2338" t="str">
            <v>1,74</v>
          </cell>
        </row>
        <row r="2339">
          <cell r="A2339">
            <v>4229</v>
          </cell>
          <cell r="B2339" t="str">
            <v>SINAPI-I</v>
          </cell>
          <cell r="C2339">
            <v>4229</v>
          </cell>
          <cell r="D2339" t="str">
            <v>GRAXA LUBRIFICANTE</v>
          </cell>
          <cell r="E2339" t="str">
            <v>KG</v>
          </cell>
          <cell r="F2339" t="str">
            <v>33,98</v>
          </cell>
          <cell r="G2339" t="str">
            <v>33,98</v>
          </cell>
        </row>
        <row r="2340">
          <cell r="A2340">
            <v>11731</v>
          </cell>
          <cell r="B2340" t="str">
            <v>SINAPI-I</v>
          </cell>
          <cell r="C2340">
            <v>11731</v>
          </cell>
          <cell r="D2340" t="str">
            <v>GRELHA FIXA, EM PVC BRANCA, QUADRADA, 150 X 150 MM, PARA RALOS E CAIXAS</v>
          </cell>
          <cell r="E2340" t="str">
            <v>UN</v>
          </cell>
          <cell r="F2340" t="str">
            <v>12,03</v>
          </cell>
          <cell r="G2340" t="str">
            <v>12,03</v>
          </cell>
        </row>
        <row r="2341">
          <cell r="A2341">
            <v>11732</v>
          </cell>
          <cell r="B2341" t="str">
            <v>SINAPI-I</v>
          </cell>
          <cell r="C2341">
            <v>11732</v>
          </cell>
          <cell r="D2341" t="str">
            <v>GRELHA FIXA, PVC CROMADA, REDONDA, 150 MM, PARA RALOS E CAIXAS</v>
          </cell>
          <cell r="E2341" t="str">
            <v>UN</v>
          </cell>
          <cell r="F2341" t="str">
            <v>31,54</v>
          </cell>
          <cell r="G2341" t="str">
            <v>31,54</v>
          </cell>
        </row>
        <row r="2342">
          <cell r="A2342">
            <v>11244</v>
          </cell>
          <cell r="B2342" t="str">
            <v>SINAPI-I</v>
          </cell>
          <cell r="C2342">
            <v>11244</v>
          </cell>
          <cell r="D2342" t="str">
            <v>GRELHA FOFO ARTICULADA, CARGA MAXIMA 1,5 T, *300 X 1000* MM, E= *15* MM</v>
          </cell>
          <cell r="E2342" t="str">
            <v>UN</v>
          </cell>
          <cell r="F2342" t="str">
            <v>292,55</v>
          </cell>
          <cell r="G2342" t="str">
            <v>292,55</v>
          </cell>
        </row>
        <row r="2343">
          <cell r="A2343">
            <v>11245</v>
          </cell>
          <cell r="B2343" t="str">
            <v>SINAPI-I</v>
          </cell>
          <cell r="C2343">
            <v>11245</v>
          </cell>
          <cell r="D2343" t="str">
            <v>GRELHA FOFO SIMPLES COM REQUADRO, CARGA MAXIMA  12,5 T, *300 X 1000* MM, E= *15* MM, AREA ESTACIONAMENTO CARRO PASSEIO</v>
          </cell>
          <cell r="E2343" t="str">
            <v>UN</v>
          </cell>
          <cell r="F2343" t="str">
            <v>404,65</v>
          </cell>
          <cell r="G2343" t="str">
            <v>404,65</v>
          </cell>
        </row>
        <row r="2344">
          <cell r="A2344">
            <v>11235</v>
          </cell>
          <cell r="B2344" t="str">
            <v>SINAPI-I</v>
          </cell>
          <cell r="C2344">
            <v>11235</v>
          </cell>
          <cell r="D2344" t="str">
            <v>GRELHA FOFO SIMPLES COM REQUADRO, CARGA MAXIMA 1,5 T, 150 X 1000 MM, E= *15* MM</v>
          </cell>
          <cell r="E2344" t="str">
            <v>UN</v>
          </cell>
          <cell r="F2344" t="str">
            <v>223,25</v>
          </cell>
          <cell r="G2344" t="str">
            <v>223,25</v>
          </cell>
        </row>
        <row r="2345">
          <cell r="A2345">
            <v>11236</v>
          </cell>
          <cell r="B2345" t="str">
            <v>SINAPI-I</v>
          </cell>
          <cell r="C2345">
            <v>11236</v>
          </cell>
          <cell r="D2345" t="str">
            <v>GRELHA FOFO SIMPLES COM REQUADRO, CARGA MAXIMA 1,5 T, 200 X 1000 MM, E= *15* MM</v>
          </cell>
          <cell r="E2345" t="str">
            <v>UN</v>
          </cell>
          <cell r="F2345" t="str">
            <v>283,72</v>
          </cell>
          <cell r="G2345" t="str">
            <v>283,72</v>
          </cell>
        </row>
        <row r="2346">
          <cell r="A2346">
            <v>36494</v>
          </cell>
          <cell r="B2346" t="str">
            <v>SINAPI-I</v>
          </cell>
          <cell r="C2346">
            <v>36494</v>
          </cell>
          <cell r="D2346" t="str">
            <v>GRUA ASCENCIONAL, LANCA DE 30 M, CAPACIDADE DE 1,0 T A 30 M, ALTURA ATE 39 M</v>
          </cell>
          <cell r="E2346" t="str">
            <v>UN</v>
          </cell>
          <cell r="F2346" t="str">
            <v>651.870,31</v>
          </cell>
          <cell r="G2346" t="str">
            <v>651.870,31</v>
          </cell>
        </row>
        <row r="2347">
          <cell r="A2347">
            <v>36493</v>
          </cell>
          <cell r="B2347" t="str">
            <v>SINAPI-I</v>
          </cell>
          <cell r="C2347">
            <v>36493</v>
          </cell>
          <cell r="D2347" t="str">
            <v>GRUA ASCENCIONAL, LANCA DE 42 M, CAPACIDADE DE 1,5 T A 30 M, ALTURA ATE 39 M</v>
          </cell>
          <cell r="E2347" t="str">
            <v>UN</v>
          </cell>
          <cell r="F2347" t="str">
            <v>738.542,58</v>
          </cell>
          <cell r="G2347" t="str">
            <v>738.542,58</v>
          </cell>
        </row>
        <row r="2348">
          <cell r="A2348">
            <v>36492</v>
          </cell>
          <cell r="B2348" t="str">
            <v>SINAPI-I</v>
          </cell>
          <cell r="C2348">
            <v>36492</v>
          </cell>
          <cell r="D2348" t="str">
            <v>GRUA ASCENCIONAL, LANCA DE 50 M, CAPACIDADE DE 2,33 T A 30 M, ALTURA ATE 48 M</v>
          </cell>
          <cell r="E2348" t="str">
            <v>UN</v>
          </cell>
          <cell r="F2348" t="str">
            <v>1.371.932,03</v>
          </cell>
          <cell r="G2348" t="str">
            <v>1.371.932,03</v>
          </cell>
        </row>
        <row r="2349">
          <cell r="A2349">
            <v>13333</v>
          </cell>
          <cell r="B2349" t="str">
            <v>SINAPI-I</v>
          </cell>
          <cell r="C2349">
            <v>13333</v>
          </cell>
          <cell r="D2349" t="str">
            <v>GRUPO DE SOLDAGEM C/ GERADOR A DIESEL 60 CV PARA SOLDA ELETRICA, SOBRE 04 RODAS, COM MOTOR 4 CILINDROS</v>
          </cell>
          <cell r="E2349" t="str">
            <v>UN</v>
          </cell>
          <cell r="F2349" t="str">
            <v>184.889,11</v>
          </cell>
          <cell r="G2349" t="str">
            <v>184.889,11</v>
          </cell>
        </row>
        <row r="2350">
          <cell r="A2350">
            <v>13533</v>
          </cell>
          <cell r="B2350" t="str">
            <v>SINAPI-I</v>
          </cell>
          <cell r="C2350">
            <v>13533</v>
          </cell>
          <cell r="D2350" t="str">
            <v>GRUPO DE SOLDAGEM COM GERADOR A DIESEL 30 CV, PARA SOLDA ELETRICA, SOBRE DUAS RODAS</v>
          </cell>
          <cell r="E2350" t="str">
            <v>UN</v>
          </cell>
          <cell r="F2350" t="str">
            <v>165.270,32</v>
          </cell>
          <cell r="G2350" t="str">
            <v>165.270,32</v>
          </cell>
        </row>
        <row r="2351">
          <cell r="A2351">
            <v>36499</v>
          </cell>
          <cell r="B2351" t="str">
            <v>SINAPI-I</v>
          </cell>
          <cell r="C2351">
            <v>36499</v>
          </cell>
          <cell r="D2351" t="str">
            <v>GRUPO GERADOR A GASOLINA, POTENCIA NOMINAL 2,2 KW, TENSAO DE SAIDA 110/220 V, MOTOR POTENCIA 6,5 HP</v>
          </cell>
          <cell r="E2351" t="str">
            <v>UN</v>
          </cell>
          <cell r="F2351" t="str">
            <v>3.605,34</v>
          </cell>
          <cell r="G2351" t="str">
            <v>3.605,34</v>
          </cell>
        </row>
        <row r="2352">
          <cell r="A2352">
            <v>39585</v>
          </cell>
          <cell r="B2352" t="str">
            <v>SINAPI-I</v>
          </cell>
          <cell r="C2352">
            <v>39585</v>
          </cell>
          <cell r="D2352" t="str">
            <v>GRUPO GERADOR DIESEL, COM CARENAGEM, POTENCIA STANDART ENTRE 100 E 110 KVA, VELOCIDADE DE 1800 RPM, FREQUENCIA DE 60 HZ</v>
          </cell>
          <cell r="E2352" t="str">
            <v>UN</v>
          </cell>
          <cell r="F2352" t="str">
            <v>119.382,89</v>
          </cell>
          <cell r="G2352" t="str">
            <v>119.382,89</v>
          </cell>
        </row>
        <row r="2353">
          <cell r="A2353">
            <v>39586</v>
          </cell>
          <cell r="B2353" t="str">
            <v>SINAPI-I</v>
          </cell>
          <cell r="C2353">
            <v>39586</v>
          </cell>
          <cell r="D2353" t="str">
            <v>GRUPO GERADOR DIESEL, COM CARENAGEM, POTENCIA STANDART ENTRE 140 E 150 KVA, VELOCIDADE DE 1800 RPM, FREQUENCIA DE 60 HZ</v>
          </cell>
          <cell r="E2353" t="str">
            <v>UN</v>
          </cell>
          <cell r="F2353" t="str">
            <v>140.028,05</v>
          </cell>
          <cell r="G2353" t="str">
            <v>140.028,05</v>
          </cell>
        </row>
        <row r="2354">
          <cell r="A2354">
            <v>39587</v>
          </cell>
          <cell r="B2354" t="str">
            <v>SINAPI-I</v>
          </cell>
          <cell r="C2354">
            <v>39587</v>
          </cell>
          <cell r="D2354" t="str">
            <v>GRUPO GERADOR DIESEL, COM CARENAGEM, POTENCIA STANDART ENTRE 210 E 220 KVA, VELOCIDADE DE 1800 RPM, FREQUENCIA DE 60 HZ</v>
          </cell>
          <cell r="E2354" t="str">
            <v>UN</v>
          </cell>
          <cell r="F2354" t="str">
            <v>170.546,99</v>
          </cell>
          <cell r="G2354" t="str">
            <v>170.546,99</v>
          </cell>
        </row>
        <row r="2355">
          <cell r="A2355">
            <v>39588</v>
          </cell>
          <cell r="B2355" t="str">
            <v>SINAPI-I</v>
          </cell>
          <cell r="C2355">
            <v>39588</v>
          </cell>
          <cell r="D2355" t="str">
            <v>GRUPO GERADOR DIESEL, COM CARENAGEM, POTENCIA STANDART ENTRE 250 E 260 KVA, VELOCIDADE DE 1800 RPM, FREQUENCIA DE 60 HZ</v>
          </cell>
          <cell r="E2355" t="str">
            <v>UN</v>
          </cell>
          <cell r="F2355" t="str">
            <v>197.475,45</v>
          </cell>
          <cell r="G2355" t="str">
            <v>197.475,45</v>
          </cell>
        </row>
        <row r="2356">
          <cell r="A2356">
            <v>39584</v>
          </cell>
          <cell r="B2356" t="str">
            <v>SINAPI-I</v>
          </cell>
          <cell r="C2356">
            <v>39584</v>
          </cell>
          <cell r="D2356" t="str">
            <v>GRUPO GERADOR DIESEL, COM CARENAGEM, POTENCIA STANDART ENTRE 50 E 55 KVA, VELOCIDADE DE 1800 RPM, FREQUENCIA DE 60 HZ</v>
          </cell>
          <cell r="E2356" t="str">
            <v>UN</v>
          </cell>
          <cell r="F2356" t="str">
            <v>106.313,61</v>
          </cell>
          <cell r="G2356" t="str">
            <v>106.313,61</v>
          </cell>
        </row>
        <row r="2357">
          <cell r="A2357">
            <v>39590</v>
          </cell>
          <cell r="B2357" t="str">
            <v>SINAPI-I</v>
          </cell>
          <cell r="C2357">
            <v>39590</v>
          </cell>
          <cell r="D2357" t="str">
            <v>GRUPO GERADOR DIESEL, SEM CARENAGEM, POTENCIA STANDART ENTRE 100 E 110 KVA, VELOCIDADE DE 1800 RPM, FREQUENCIA DE 60 HZ</v>
          </cell>
          <cell r="E2357" t="str">
            <v>UN</v>
          </cell>
          <cell r="F2357" t="str">
            <v>103.764,38</v>
          </cell>
          <cell r="G2357" t="str">
            <v>103.764,38</v>
          </cell>
        </row>
        <row r="2358">
          <cell r="A2358">
            <v>39592</v>
          </cell>
          <cell r="B2358" t="str">
            <v>SINAPI-I</v>
          </cell>
          <cell r="C2358">
            <v>39592</v>
          </cell>
          <cell r="D2358" t="str">
            <v>GRUPO GERADOR DIESEL, SEM CARENAGEM, POTENCIA STANDART ENTRE 210 E 220 KVA, VELOCIDADE DE 1800 RPM, FREQUENCIA DE 60 HZ</v>
          </cell>
          <cell r="E2358" t="str">
            <v>UN</v>
          </cell>
          <cell r="F2358" t="str">
            <v>149.111,92</v>
          </cell>
          <cell r="G2358" t="str">
            <v>149.111,92</v>
          </cell>
        </row>
        <row r="2359">
          <cell r="A2359">
            <v>39593</v>
          </cell>
          <cell r="B2359" t="str">
            <v>SINAPI-I</v>
          </cell>
          <cell r="C2359">
            <v>39593</v>
          </cell>
          <cell r="D2359" t="str">
            <v>GRUPO GERADOR DIESEL, SEM CARENAGEM, POTENCIA STANDART ENTRE 250 E 260 KVA, VELOCIDADE DE 1800 RPM, FREQUENCIA DE 60 HZ</v>
          </cell>
          <cell r="E2359" t="str">
            <v>UN</v>
          </cell>
          <cell r="F2359" t="str">
            <v>170.546,99</v>
          </cell>
          <cell r="G2359" t="str">
            <v>170.546,99</v>
          </cell>
        </row>
        <row r="2360">
          <cell r="A2360">
            <v>14254</v>
          </cell>
          <cell r="B2360" t="str">
            <v>SINAPI-I</v>
          </cell>
          <cell r="C2360">
            <v>14254</v>
          </cell>
          <cell r="D2360" t="str">
            <v>GRUPO GERADOR DIESEL, SEM CARENAGEM, POTENCIA STANDART ENTRE 80 E 90 KVA, VELOCIDADE DE 1800 RPM, FREQUENCIA DE 60 HZ</v>
          </cell>
          <cell r="E2360" t="str">
            <v>UN</v>
          </cell>
          <cell r="F2360" t="str">
            <v>96.942,50</v>
          </cell>
          <cell r="G2360" t="str">
            <v>96.942,50</v>
          </cell>
        </row>
        <row r="2361">
          <cell r="A2361">
            <v>44494</v>
          </cell>
          <cell r="B2361" t="str">
            <v>SINAPI-I</v>
          </cell>
          <cell r="C2361">
            <v>44494</v>
          </cell>
          <cell r="D2361" t="str">
            <v>GRUPO GERADOR ESTACIONARIO SILENCIADO, POTENCIA 50 KVA, MOTOR  DIESEL</v>
          </cell>
          <cell r="E2361" t="str">
            <v>UN</v>
          </cell>
          <cell r="F2361" t="str">
            <v>80.954,72</v>
          </cell>
          <cell r="G2361" t="str">
            <v>80.954,72</v>
          </cell>
        </row>
        <row r="2362">
          <cell r="A2362">
            <v>25019</v>
          </cell>
          <cell r="B2362" t="str">
            <v>SINAPI-I</v>
          </cell>
          <cell r="C2362">
            <v>25019</v>
          </cell>
          <cell r="D2362" t="str">
            <v>GRUPO GERADOR ESTACIONARIO, MOTOR DIESEL POTENCIA 170 KVA</v>
          </cell>
          <cell r="E2362" t="str">
            <v>UN</v>
          </cell>
          <cell r="F2362" t="str">
            <v>138.765,44</v>
          </cell>
          <cell r="G2362" t="str">
            <v>138.765,44</v>
          </cell>
        </row>
        <row r="2363">
          <cell r="A2363">
            <v>36501</v>
          </cell>
          <cell r="B2363" t="str">
            <v>SINAPI-I</v>
          </cell>
          <cell r="C2363">
            <v>36501</v>
          </cell>
          <cell r="D2363" t="str">
            <v>GRUPO GERADOR ESTACIONARIO, POTENCIA 150 KVA, MOTOR DIESEL</v>
          </cell>
          <cell r="E2363" t="str">
            <v>UN</v>
          </cell>
          <cell r="F2363" t="str">
            <v>123.549,06</v>
          </cell>
          <cell r="G2363" t="str">
            <v>123.549,06</v>
          </cell>
        </row>
        <row r="2364">
          <cell r="A2364">
            <v>44493</v>
          </cell>
          <cell r="B2364" t="str">
            <v>SINAPI-I</v>
          </cell>
          <cell r="C2364">
            <v>44493</v>
          </cell>
          <cell r="D2364" t="str">
            <v>GRUPO GERADOR ESTACIONARIO, SILENCIADO, POTENCIA 180 KVA, MOTOR  DIESEL</v>
          </cell>
          <cell r="E2364" t="str">
            <v>UN</v>
          </cell>
          <cell r="F2364" t="str">
            <v>148.529,64</v>
          </cell>
          <cell r="G2364" t="str">
            <v>148.529,64</v>
          </cell>
        </row>
        <row r="2365">
          <cell r="A2365">
            <v>36500</v>
          </cell>
          <cell r="B2365" t="str">
            <v>SINAPI-I</v>
          </cell>
          <cell r="C2365">
            <v>36500</v>
          </cell>
          <cell r="D2365" t="str">
            <v>GRUPO GERADOR REBOCAVEL, POTENCIA *66* KVA, MOTOR A DIESEL</v>
          </cell>
          <cell r="E2365" t="str">
            <v>UN</v>
          </cell>
          <cell r="F2365" t="str">
            <v>87.308,75</v>
          </cell>
          <cell r="G2365" t="str">
            <v>87.308,75</v>
          </cell>
        </row>
        <row r="2366">
          <cell r="A2366">
            <v>20017</v>
          </cell>
          <cell r="B2366" t="str">
            <v>SINAPI-I</v>
          </cell>
          <cell r="C2366">
            <v>20017</v>
          </cell>
          <cell r="D2366" t="str">
            <v>GUARNICAO / ALIZAR / VISTA LISA EM MADEIRA MACICA, PARA PORTA  , E = *1* CM, L = *5* CM, CEDRINHO / ANGELIM COMERCIAL / TAURI/ CURUPIXA / PEROBA / CUMARU OU EQUIVALENTE DA REGIAO</v>
          </cell>
          <cell r="E2366" t="str">
            <v>M</v>
          </cell>
          <cell r="F2366" t="str">
            <v>8,36</v>
          </cell>
          <cell r="G2366" t="str">
            <v>8,36</v>
          </cell>
        </row>
        <row r="2367">
          <cell r="A2367">
            <v>20007</v>
          </cell>
          <cell r="B2367" t="str">
            <v>SINAPI-I</v>
          </cell>
          <cell r="C2367">
            <v>20007</v>
          </cell>
          <cell r="D2367" t="str">
            <v>GUARNICAO / ALIZAR / VISTA LISA EM MADEIRA MACICA, PARA PORTA , E = *1* CM, L = *5* CM,  PINUS /EUCALIPTO / VIROLA OU EQUIVALENTE DA REGIAO</v>
          </cell>
          <cell r="E2367" t="str">
            <v>M</v>
          </cell>
          <cell r="F2367" t="str">
            <v>4,99</v>
          </cell>
          <cell r="G2367" t="str">
            <v>4,99</v>
          </cell>
        </row>
        <row r="2368">
          <cell r="A2368">
            <v>39831</v>
          </cell>
          <cell r="B2368" t="str">
            <v>SINAPI-I</v>
          </cell>
          <cell r="C2368">
            <v>39831</v>
          </cell>
          <cell r="D2368" t="str">
            <v>GUARNICAO / ALIZAR / VISTA, E = *1,5* CM, L = *5,0* CM, EM POLIESTIRENO, BRANCO (JOGO PARA 1 FACE)</v>
          </cell>
          <cell r="E2368" t="str">
            <v>JG</v>
          </cell>
          <cell r="F2368" t="str">
            <v>284,21</v>
          </cell>
          <cell r="G2368" t="str">
            <v>284,21</v>
          </cell>
        </row>
        <row r="2369">
          <cell r="A2369">
            <v>36888</v>
          </cell>
          <cell r="B2369" t="str">
            <v>SINAPI-I</v>
          </cell>
          <cell r="C2369">
            <v>36888</v>
          </cell>
          <cell r="D2369" t="str">
            <v>GUARNICAO / MOLDURA / ARREMATE DE ACABAMENTO PARA ESQUADRIA, EM ALUMINIO PERFIL 25, ACABAMENTO ANODIZADO BRANCO OU BRILHANTE, PARA 1 FACE</v>
          </cell>
          <cell r="E2369" t="str">
            <v>M</v>
          </cell>
          <cell r="F2369" t="str">
            <v>24,42</v>
          </cell>
          <cell r="G2369" t="str">
            <v>24,42</v>
          </cell>
        </row>
        <row r="2370">
          <cell r="A2370">
            <v>39836</v>
          </cell>
          <cell r="B2370" t="str">
            <v>SINAPI-I</v>
          </cell>
          <cell r="C2370">
            <v>39836</v>
          </cell>
          <cell r="D2370" t="str">
            <v>GUARNICAO/ALIZAR/VISTA, E = *1,3* CM, L = *5,0* CM HASTE REGULAVEL = *35* MM, EM MDF/PVC WOOD/ POLIESTIRENO OU MADEIRA LAMINADA, PRIMER BRANCO (JOGO PARA 1 FACE)</v>
          </cell>
          <cell r="E2370" t="str">
            <v>JG</v>
          </cell>
          <cell r="F2370" t="str">
            <v>249,73</v>
          </cell>
          <cell r="G2370" t="str">
            <v>249,73</v>
          </cell>
        </row>
        <row r="2371">
          <cell r="A2371">
            <v>39830</v>
          </cell>
          <cell r="B2371" t="str">
            <v>SINAPI-I</v>
          </cell>
          <cell r="C2371">
            <v>39830</v>
          </cell>
          <cell r="D2371" t="str">
            <v>GUARNICAO/ALIZAR/VISTA, E = *1,3* CM, L = *7,0* CM, EM POLIESTIRENO, BRANCO (JOGO PARA 1 FACE)</v>
          </cell>
          <cell r="E2371" t="str">
            <v>JG</v>
          </cell>
          <cell r="F2371" t="str">
            <v>284,82</v>
          </cell>
          <cell r="G2371" t="str">
            <v>284,82</v>
          </cell>
        </row>
        <row r="2372">
          <cell r="A2372">
            <v>40527</v>
          </cell>
          <cell r="B2372" t="str">
            <v>SINAPI-I</v>
          </cell>
          <cell r="C2372">
            <v>40527</v>
          </cell>
          <cell r="D2372" t="str">
            <v>GUINCHO DE ALAVANCA MANUAL, CAPACIDADE DE 1,6 T, COM 20 M DE CABO DE ACO (AQUISICAO)</v>
          </cell>
          <cell r="E2372" t="str">
            <v>UN</v>
          </cell>
          <cell r="F2372" t="str">
            <v>2.413,53</v>
          </cell>
          <cell r="G2372" t="str">
            <v>2.413,53</v>
          </cell>
        </row>
        <row r="2373">
          <cell r="A2373">
            <v>36497</v>
          </cell>
          <cell r="B2373" t="str">
            <v>SINAPI-I</v>
          </cell>
          <cell r="C2373">
            <v>36497</v>
          </cell>
          <cell r="D2373" t="str">
            <v>GUINCHO DE ALAVANCA MANUAL, CAPACIDADE 3,2 T COM 20 M DE CABO DE ACO DIAMETRO 16,3 MM</v>
          </cell>
          <cell r="E2373" t="str">
            <v>UN</v>
          </cell>
          <cell r="F2373" t="str">
            <v>2.755,30</v>
          </cell>
          <cell r="G2373" t="str">
            <v>2.755,30</v>
          </cell>
        </row>
        <row r="2374">
          <cell r="A2374">
            <v>36487</v>
          </cell>
          <cell r="B2374" t="str">
            <v>SINAPI-I</v>
          </cell>
          <cell r="C2374">
            <v>36487</v>
          </cell>
          <cell r="D2374" t="str">
            <v>GUINCHO ELETRICO DE COLUNA, CAPACIDADE 400 KG, COM MOTO FREIO, MOTOR TRIFASICO DE 1,25 CV</v>
          </cell>
          <cell r="E2374" t="str">
            <v>UN</v>
          </cell>
          <cell r="F2374" t="str">
            <v>4.797,40</v>
          </cell>
          <cell r="G2374" t="str">
            <v>4.797,40</v>
          </cell>
        </row>
        <row r="2375">
          <cell r="A2375">
            <v>44475</v>
          </cell>
          <cell r="B2375" t="str">
            <v>SINAPI-I</v>
          </cell>
          <cell r="C2375">
            <v>44475</v>
          </cell>
          <cell r="D2375" t="str">
            <v>GUINDASTE HIDRAULICO AUTOPROPELIDO, COM LANCA TELESCOPICA 28,80 M, CAPACIDADE MAXIMA 30 T, POTENCIA 97 KW, TRACAO  4 X 4</v>
          </cell>
          <cell r="E2375" t="str">
            <v>UN</v>
          </cell>
          <cell r="F2375" t="str">
            <v>1.139.895,45</v>
          </cell>
          <cell r="G2375" t="str">
            <v>1.139.895,45</v>
          </cell>
        </row>
        <row r="2376">
          <cell r="A2376">
            <v>44474</v>
          </cell>
          <cell r="B2376" t="str">
            <v>SINAPI-I</v>
          </cell>
          <cell r="C2376">
            <v>44474</v>
          </cell>
          <cell r="D2376" t="str">
            <v>GUINDASTE HIDRAULICO AUTOPROPELIDO, COM LANCA TELESCOPICA 40 M, CAPACIDADE MAXIMA 60 T, POTENCIA 260 KW, TRACAO  6 X 6</v>
          </cell>
          <cell r="E2376" t="str">
            <v>UN</v>
          </cell>
          <cell r="F2376" t="str">
            <v>2.192.106,64</v>
          </cell>
          <cell r="G2376" t="str">
            <v>2.192.106,64</v>
          </cell>
        </row>
        <row r="2377">
          <cell r="A2377">
            <v>44490</v>
          </cell>
          <cell r="B2377" t="str">
            <v>SINAPI-I</v>
          </cell>
          <cell r="C2377">
            <v>44490</v>
          </cell>
          <cell r="D2377" t="str">
            <v>GUINDASTE HIDRAULICO AUTOPROPELIDO, COM LANCA TELESCOPICA 50 M, CAPACIDADE MAXIMA 100 T, POTENCIA 350 KW,  TRACAO 10 X 6</v>
          </cell>
          <cell r="E2377" t="str">
            <v>UN</v>
          </cell>
          <cell r="F2377" t="str">
            <v>3.726.581,28</v>
          </cell>
          <cell r="G2377" t="str">
            <v>3.726.581,28</v>
          </cell>
        </row>
        <row r="2378">
          <cell r="A2378">
            <v>37776</v>
          </cell>
          <cell r="B2378" t="str">
            <v>SINAPI-I</v>
          </cell>
          <cell r="C2378">
            <v>37776</v>
          </cell>
          <cell r="D2378" t="str">
            <v>GUINDAUTO HIDRAULICO, CAPACIDADE MAXIMA DE CARGA 10000 KG, MOMENTO MAXIMO DE CARGA 23 TM , ALCANCE MAXIMO HORIZONTAL 11,80 M, PARA MONTAGEM SOBRE CHASSI DE CAMINHAO PBT MINIMO 15000 KG (INCLUI MONTAGEM, NAO INCLUI CAMINHAO)</v>
          </cell>
          <cell r="E2378" t="str">
            <v>UN</v>
          </cell>
          <cell r="F2378" t="str">
            <v>228.391,80</v>
          </cell>
          <cell r="G2378" t="str">
            <v>228.391,80</v>
          </cell>
        </row>
        <row r="2379">
          <cell r="A2379">
            <v>37775</v>
          </cell>
          <cell r="B2379" t="str">
            <v>SINAPI-I</v>
          </cell>
          <cell r="C2379">
            <v>37775</v>
          </cell>
          <cell r="D2379" t="str">
            <v>GUINDAUTO HIDRAULICO, CAPACIDADE MAXIMA DE CARGA 14340 KG, MOMENTO MAXIMO DE CARGA 42,3 TM, ALCANCE MAXIMO HORIZONTAL 16,80 M, PARA MONTAGEM SOBRE CHASSI DE CAMINHAO PBT MINIMO 23000 KG (INCLUI MONTAGEM, NAO INCLUI CAMINHAO)</v>
          </cell>
          <cell r="E2379" t="str">
            <v>UN</v>
          </cell>
          <cell r="F2379" t="str">
            <v>359.734,37</v>
          </cell>
          <cell r="G2379" t="str">
            <v>359.734,37</v>
          </cell>
        </row>
        <row r="2380">
          <cell r="A2380">
            <v>36491</v>
          </cell>
          <cell r="B2380" t="str">
            <v>SINAPI-I</v>
          </cell>
          <cell r="C2380">
            <v>36491</v>
          </cell>
          <cell r="D2380" t="str">
            <v>GUINDAUTO HIDRAULICO, CAPACIDADE MAXIMA DE CARGA 30000 KG, MOMENTO MAXIMO DE CARGA 92,2 TM , ALCANCE MAXIMO HORIZONTAL  22,00 M, PARA MONTAGEM SOBRE CHASSI DE CAMINHAO PBT MINIMO 30000 KG (INCLUI MONTAGEM, NAO INCLUI CAMINHAO)</v>
          </cell>
          <cell r="E2380" t="str">
            <v>UN</v>
          </cell>
          <cell r="F2380" t="str">
            <v>1.332.203,12</v>
          </cell>
          <cell r="G2380" t="str">
            <v>1.332.203,12</v>
          </cell>
        </row>
        <row r="2381">
          <cell r="A2381">
            <v>10712</v>
          </cell>
          <cell r="B2381" t="str">
            <v>SINAPI-I</v>
          </cell>
          <cell r="C2381">
            <v>10712</v>
          </cell>
          <cell r="D2381" t="str">
            <v>GUINDAUTO HIDRAULICO, CAPACIDADE MAXIMA DE CARGA 3300 KG, MOMENTO MAXIMO DE CARGA 5,8 TM , ALCANCE MAXIMO HORIZONTAL  7,60 M, PARA MONTAGEM SOBRE CHASSI DE CAMINHAO PBT MINIMO 8000 KG (INCLUI MONTAGEM, NAO INCLUI CAMINHAO)</v>
          </cell>
          <cell r="E2381" t="str">
            <v>UN</v>
          </cell>
          <cell r="F2381" t="str">
            <v>89.933,59</v>
          </cell>
          <cell r="G2381" t="str">
            <v>89.933,59</v>
          </cell>
        </row>
        <row r="2382">
          <cell r="A2382">
            <v>3363</v>
          </cell>
          <cell r="B2382" t="str">
            <v>SINAPI-I</v>
          </cell>
          <cell r="C2382">
            <v>3363</v>
          </cell>
          <cell r="D2382" t="str">
            <v>GUINDAUTO HIDRAULICO, CAPACIDADE MAXIMA DE CARGA 6200 KG, MOMENTO MAXIMO DE CARGA 11,7 TM , ALCANCE MAXIMO HORIZONTAL  9,70 M, PARA MONTAGEM SOBRE CHASSI DE CAMINHAO PBT MINIMO 13000 KG (INCLUI MONTAGEM, NAO INCLUI CAMINHAO)</v>
          </cell>
          <cell r="E2382" t="str">
            <v>UN</v>
          </cell>
          <cell r="F2382" t="str">
            <v>126.500,00</v>
          </cell>
          <cell r="G2382" t="str">
            <v>126.500,00</v>
          </cell>
        </row>
        <row r="2383">
          <cell r="A2383">
            <v>3365</v>
          </cell>
          <cell r="B2383" t="str">
            <v>SINAPI-I</v>
          </cell>
          <cell r="C2383">
            <v>3365</v>
          </cell>
          <cell r="D2383" t="str">
            <v>GUINDAUTO HIDRAULICO, CAPACIDADE MAXIMA DE CARGA 8500 KG, MOMENTO MAXIMO DE CARGA 30,4 TM , ALCANCE MAXIMO HORIZONTAL  14,30 M, PARA MONTAGEM SOBRE CHASSI DE CAMINHAO PBT MINIMO 23000 KG (INCLUI MONTAGEM, NAO INCLUI CAMINHAO)</v>
          </cell>
          <cell r="E2383" t="str">
            <v>UN</v>
          </cell>
          <cell r="F2383" t="str">
            <v>295.693,75</v>
          </cell>
          <cell r="G2383" t="str">
            <v>295.693,75</v>
          </cell>
        </row>
        <row r="2384">
          <cell r="A2384">
            <v>7569</v>
          </cell>
          <cell r="B2384" t="str">
            <v>SINAPI-I</v>
          </cell>
          <cell r="C2384">
            <v>7569</v>
          </cell>
          <cell r="D2384" t="str">
            <v>HASTE ANCORA EM ACO GALVANIZADO, DIMENSOES 16 MM X 2000 MM</v>
          </cell>
          <cell r="E2384" t="str">
            <v>UN</v>
          </cell>
          <cell r="F2384" t="str">
            <v>81,29</v>
          </cell>
          <cell r="G2384" t="str">
            <v>81,29</v>
          </cell>
        </row>
        <row r="2385">
          <cell r="A2385">
            <v>34349</v>
          </cell>
          <cell r="B2385" t="str">
            <v>SINAPI-I</v>
          </cell>
          <cell r="C2385">
            <v>34349</v>
          </cell>
          <cell r="D2385" t="str">
            <v>HASTE DE ACO GALVANIZADO PARA FIXACAO DE CONCERTINA 2 "/3 M</v>
          </cell>
          <cell r="E2385" t="str">
            <v>UN</v>
          </cell>
          <cell r="F2385" t="str">
            <v>27,41</v>
          </cell>
          <cell r="G2385" t="str">
            <v>27,41</v>
          </cell>
        </row>
        <row r="2386">
          <cell r="A2386">
            <v>11991</v>
          </cell>
          <cell r="B2386" t="str">
            <v>SINAPI-I</v>
          </cell>
          <cell r="C2386">
            <v>11991</v>
          </cell>
          <cell r="D2386" t="str">
            <v>HASTE DE ATERRAMENTO EM ACO GALVANIZADO TIPO CANTONEIRA COM 2,00 M DE COMPRIMENTO, 25 X 25 MM E CHAPA DE 3/16"</v>
          </cell>
          <cell r="E2386" t="str">
            <v>UN</v>
          </cell>
          <cell r="F2386" t="str">
            <v>95,11</v>
          </cell>
          <cell r="G2386" t="str">
            <v>95,11</v>
          </cell>
        </row>
        <row r="2387">
          <cell r="A2387">
            <v>20062</v>
          </cell>
          <cell r="B2387" t="str">
            <v>SINAPI-I</v>
          </cell>
          <cell r="C2387">
            <v>20062</v>
          </cell>
          <cell r="D2387" t="str">
            <v>HASTE METALICA PARA FIXACAO DE CALHA PLUVIAL,  ZINCADA, DOBRADA 90 GRAUS</v>
          </cell>
          <cell r="E2387" t="str">
            <v>UN</v>
          </cell>
          <cell r="F2387" t="str">
            <v>15,38</v>
          </cell>
          <cell r="G2387" t="str">
            <v>15,38</v>
          </cell>
        </row>
        <row r="2388">
          <cell r="A2388">
            <v>11029</v>
          </cell>
          <cell r="B2388" t="str">
            <v>SINAPI-I</v>
          </cell>
          <cell r="C2388">
            <v>11029</v>
          </cell>
          <cell r="D2388" t="str">
            <v>HASTE RETA PARA GANCHO DE FERRO GALVANIZADO, COM ROSCA 1/4 " X 30 CM PARA FIXACAO DE TELHA METALICA, INCLUI PORCA E ARRUELAS DE VEDACAO</v>
          </cell>
          <cell r="E2388" t="str">
            <v>CJ</v>
          </cell>
          <cell r="F2388" t="str">
            <v>2,04</v>
          </cell>
          <cell r="G2388" t="str">
            <v>2,04</v>
          </cell>
        </row>
        <row r="2389">
          <cell r="A2389">
            <v>4316</v>
          </cell>
          <cell r="B2389" t="str">
            <v>SINAPI-I</v>
          </cell>
          <cell r="C2389">
            <v>4316</v>
          </cell>
          <cell r="D2389" t="str">
            <v>HASTE RETA PARA GANCHO DE FERRO GALVANIZADO, COM ROSCA 1/4 " X 40 CM PARA FIXACAO DE TELHA DE FIBROCIMENTO, INCLUI PORCA SEXTAVADA DE  ZINCO</v>
          </cell>
          <cell r="E2389" t="str">
            <v>UN</v>
          </cell>
          <cell r="F2389" t="str">
            <v>2,07</v>
          </cell>
          <cell r="G2389" t="str">
            <v>2,07</v>
          </cell>
        </row>
        <row r="2390">
          <cell r="A2390">
            <v>4313</v>
          </cell>
          <cell r="B2390" t="str">
            <v>SINAPI-I</v>
          </cell>
          <cell r="C2390">
            <v>4313</v>
          </cell>
          <cell r="D2390" t="str">
            <v>HASTE RETA PARA GANCHO DE FERRO GALVANIZADO, COM ROSCA 5/16" X 35 CM PARA FIXACAO DE TELHA DE FIBROCIMENTO, INCLUI PORCA E ARRUELAS DE VEDACAO</v>
          </cell>
          <cell r="E2390" t="str">
            <v>CJ</v>
          </cell>
          <cell r="F2390" t="str">
            <v>2,96</v>
          </cell>
          <cell r="G2390" t="str">
            <v>2,96</v>
          </cell>
        </row>
        <row r="2391">
          <cell r="A2391">
            <v>4317</v>
          </cell>
          <cell r="B2391" t="str">
            <v>SINAPI-I</v>
          </cell>
          <cell r="C2391">
            <v>4317</v>
          </cell>
          <cell r="D2391" t="str">
            <v>HASTE RETA PARA GANCHO DE FERRO GALVANIZADO, COM ROSCA 5/16" X 40 CM PARA FIXACAO DE TELHA DE FIBROCIMENTO, INCLUI PORCA SEXTAVADA DE  ZINCO</v>
          </cell>
          <cell r="E2391" t="str">
            <v>UN</v>
          </cell>
          <cell r="F2391" t="str">
            <v>3,38</v>
          </cell>
          <cell r="G2391" t="str">
            <v>3,38</v>
          </cell>
        </row>
        <row r="2392">
          <cell r="A2392">
            <v>4314</v>
          </cell>
          <cell r="B2392" t="str">
            <v>SINAPI-I</v>
          </cell>
          <cell r="C2392">
            <v>4314</v>
          </cell>
          <cell r="D2392" t="str">
            <v>HASTE RETA PARA GANCHO DE FERRO GALVANIZADO, COM ROSCA 5/16" X 45 CM PARA FIXACAO DE TELHA DE FIBROCIMENTO, INCLUI PORCA E ARRUELAS DE VEDACAO</v>
          </cell>
          <cell r="E2392" t="str">
            <v>CJ</v>
          </cell>
          <cell r="F2392" t="str">
            <v>3,95</v>
          </cell>
          <cell r="G2392" t="str">
            <v>3,95</v>
          </cell>
        </row>
        <row r="2393">
          <cell r="A2393">
            <v>10921</v>
          </cell>
          <cell r="B2393" t="str">
            <v>SINAPI-I</v>
          </cell>
          <cell r="C2393">
            <v>10921</v>
          </cell>
          <cell r="D2393" t="str">
            <v>HIDRANTE DE COLUNA COMPLETO, EM FERRO FUNDIDO, DN = 100 MM, COM REGISTRO, CUNHA DE BORRACHA, CURVA DESSIMETRICA, EXTREMIDADE E TAMPAS (INCLUI KIT FIXACAO)</v>
          </cell>
          <cell r="E2393" t="str">
            <v>UN</v>
          </cell>
          <cell r="F2393" t="str">
            <v>5.284,33</v>
          </cell>
          <cell r="G2393" t="str">
            <v>5.284,33</v>
          </cell>
        </row>
        <row r="2394">
          <cell r="A2394">
            <v>10922</v>
          </cell>
          <cell r="B2394" t="str">
            <v>SINAPI-I</v>
          </cell>
          <cell r="C2394">
            <v>10922</v>
          </cell>
          <cell r="D2394" t="str">
            <v>HIDRANTE DE COLUNA COMPLETO, EM FERRO FUNDIDO, DN = 75 MM, COM REGISTRO, CUNHA DE BORRACHA, CURVA DESSIMETRICA, EXTREMIDADE E TAMPAS (INCLUI KIT FIXACAO)</v>
          </cell>
          <cell r="E2394" t="str">
            <v>UN</v>
          </cell>
          <cell r="F2394" t="str">
            <v>4.786,41</v>
          </cell>
          <cell r="G2394" t="str">
            <v>4.786,41</v>
          </cell>
        </row>
        <row r="2395">
          <cell r="A2395">
            <v>10923</v>
          </cell>
          <cell r="B2395" t="str">
            <v>SINAPI-I</v>
          </cell>
          <cell r="C2395">
            <v>10923</v>
          </cell>
          <cell r="D2395" t="str">
            <v>HIDRANTE SUBTERRANEO, EM FERRO FUNDIDO, COM CURVA CURTA E CAIXA, DN 75 MM</v>
          </cell>
          <cell r="E2395" t="str">
            <v>UN</v>
          </cell>
          <cell r="F2395" t="str">
            <v>2.828,97</v>
          </cell>
          <cell r="G2395" t="str">
            <v>2.828,97</v>
          </cell>
        </row>
        <row r="2396">
          <cell r="A2396">
            <v>10924</v>
          </cell>
          <cell r="B2396" t="str">
            <v>SINAPI-I</v>
          </cell>
          <cell r="C2396">
            <v>10924</v>
          </cell>
          <cell r="D2396" t="str">
            <v>HIDRANTE SUBTERRANEO, EM FERRO FUNDIDO, COM CURVA LONGA E CAIXA, DN 75 MM</v>
          </cell>
          <cell r="E2396" t="str">
            <v>UN</v>
          </cell>
          <cell r="F2396" t="str">
            <v>2.979,46</v>
          </cell>
          <cell r="G2396" t="str">
            <v>2.979,46</v>
          </cell>
        </row>
        <row r="2397">
          <cell r="A2397">
            <v>37772</v>
          </cell>
          <cell r="B2397" t="str">
            <v>SINAPI-I</v>
          </cell>
          <cell r="C2397">
            <v>37772</v>
          </cell>
          <cell r="D2397" t="str">
            <v>HIDROJATEADORA PARA DESOBSTRUCAO DE REDES E GALERIAS, TANQUE 7000 L, BOMBA TRIPLEX 120 KGF/CM2 128 L/MIN (INCLUI MONTAGEM, NAO INCLUI CAMINHAO)</v>
          </cell>
          <cell r="E2397" t="str">
            <v>UN</v>
          </cell>
          <cell r="F2397" t="str">
            <v>257.539,77</v>
          </cell>
          <cell r="G2397" t="str">
            <v>257.539,77</v>
          </cell>
        </row>
        <row r="2398">
          <cell r="A2398">
            <v>37771</v>
          </cell>
          <cell r="B2398" t="str">
            <v>SINAPI-I</v>
          </cell>
          <cell r="C2398">
            <v>37771</v>
          </cell>
          <cell r="D2398" t="str">
            <v>HIDROJATEADORA PARA DESOBSTRUCAO DE REDES E GALERIAS, TANQUE 7000 L, BOMBA TRIPLEX 140 KGF/CM2 260 L/MIN ALIMENTADA POR MOTOR INDEPENDENTE A DIESEL POTENCIA 125 CV (INCLUI MONTAGEM, NAO INCLUI CAMINHAO)</v>
          </cell>
          <cell r="E2398" t="str">
            <v>UN</v>
          </cell>
          <cell r="F2398" t="str">
            <v>273.981,30</v>
          </cell>
          <cell r="G2398" t="str">
            <v>273.981,30</v>
          </cell>
        </row>
        <row r="2399">
          <cell r="A2399">
            <v>12772</v>
          </cell>
          <cell r="B2399" t="str">
            <v>SINAPI-I</v>
          </cell>
          <cell r="C2399">
            <v>12772</v>
          </cell>
          <cell r="D2399" t="str">
            <v>HIDROMETRO MULTIJATO / MEDIDOR DE AGUA, DN 1 1/2", VAZAO MAXIMA DE 20 M3/H, PARA AGUA POTAVEL FRIA, RELOJOARIA PLANA, CLASSE B, HORIZONTAL (SEM CONEXOES)</v>
          </cell>
          <cell r="E2399" t="str">
            <v>UN</v>
          </cell>
          <cell r="F2399" t="str">
            <v>866,77</v>
          </cell>
          <cell r="G2399" t="str">
            <v>866,77</v>
          </cell>
        </row>
        <row r="2400">
          <cell r="A2400">
            <v>12770</v>
          </cell>
          <cell r="B2400" t="str">
            <v>SINAPI-I</v>
          </cell>
          <cell r="C2400">
            <v>12770</v>
          </cell>
          <cell r="D2400" t="str">
            <v>HIDROMETRO MULTIJATO / MEDIDOR DE AGUA, DN 1", VAZAO MAXIMA DE 10 M3/H, PARA AGUA POTAVEL FRIA, RELOJOARIA PLANA, CLASSE B, HORIZONTAL (SEM CONEXOES)</v>
          </cell>
          <cell r="E2400" t="str">
            <v>UN</v>
          </cell>
          <cell r="F2400" t="str">
            <v>521,53</v>
          </cell>
          <cell r="G2400" t="str">
            <v>521,53</v>
          </cell>
        </row>
        <row r="2401">
          <cell r="A2401">
            <v>12775</v>
          </cell>
          <cell r="B2401" t="str">
            <v>SINAPI-I</v>
          </cell>
          <cell r="C2401">
            <v>12775</v>
          </cell>
          <cell r="D2401" t="str">
            <v>HIDROMETRO MULTIJATO / MEDIDOR DE AGUA, DN 1", VAZAO MAXIMA DE 7 M3/H, PARA AGUA POTAVEL FRIA, RELOJOARIA PLANA, CLASSE B, HORIZONTAL (SEM CONEXOES)</v>
          </cell>
          <cell r="E2401" t="str">
            <v>UN</v>
          </cell>
          <cell r="F2401" t="str">
            <v>381,97</v>
          </cell>
          <cell r="G2401" t="str">
            <v>381,97</v>
          </cell>
        </row>
        <row r="2402">
          <cell r="A2402">
            <v>12768</v>
          </cell>
          <cell r="B2402" t="str">
            <v>SINAPI-I</v>
          </cell>
          <cell r="C2402">
            <v>12768</v>
          </cell>
          <cell r="D2402" t="str">
            <v>HIDROMETRO MULTIJATO / MEDIDOR DE AGUA, DN 2", VAZAO MAXIMA DE 30 M3/H, PARA AGUA POTAVEL FRIA, RELOJOARIA PLANA, CLASSE B, HORIZONTAL (SEM CONEXOES)</v>
          </cell>
          <cell r="E2402" t="str">
            <v>UN</v>
          </cell>
          <cell r="F2402" t="str">
            <v>1.219,36</v>
          </cell>
          <cell r="G2402" t="str">
            <v>1.219,36</v>
          </cell>
        </row>
        <row r="2403">
          <cell r="A2403">
            <v>12769</v>
          </cell>
          <cell r="B2403" t="str">
            <v>SINAPI-I</v>
          </cell>
          <cell r="C2403">
            <v>12769</v>
          </cell>
          <cell r="D2403" t="str">
            <v>HIDROMETRO UNIJATO / MEDIDOR DE AGUA, DN 1/2", VAZAO MAXIMA DE 1,5 M3/H, PARA AGUA POTAVEL FRIA, RELOJOARIA PLANA, CLASSE B, HORIZONTAL (SEM CONEXOES)</v>
          </cell>
          <cell r="E2403" t="str">
            <v>UN</v>
          </cell>
          <cell r="F2403" t="str">
            <v>99,90</v>
          </cell>
          <cell r="G2403" t="str">
            <v>99,90</v>
          </cell>
        </row>
        <row r="2404">
          <cell r="A2404">
            <v>12773</v>
          </cell>
          <cell r="B2404" t="str">
            <v>SINAPI-I</v>
          </cell>
          <cell r="C2404">
            <v>12773</v>
          </cell>
          <cell r="D2404" t="str">
            <v>HIDROMETRO UNIJATO / MEDIDOR DE AGUA, DN 1/2", VAZAO MAXIMA DE 3 M3/H, PARA AGUA POTAVEL FRIA, RELOJOARIA PLANA, CLASSE B, HORIZONTAL (SEM CONEXOES)</v>
          </cell>
          <cell r="E2404" t="str">
            <v>UN</v>
          </cell>
          <cell r="F2404" t="str">
            <v>107,24</v>
          </cell>
          <cell r="G2404" t="str">
            <v>107,24</v>
          </cell>
        </row>
        <row r="2405">
          <cell r="A2405">
            <v>12774</v>
          </cell>
          <cell r="B2405" t="str">
            <v>SINAPI-I</v>
          </cell>
          <cell r="C2405">
            <v>12774</v>
          </cell>
          <cell r="D2405" t="str">
            <v>HIDROMETRO UNIJATO / MEDIDOR DE AGUA, DN 3/4", VAZAO MAXIMA DE 5 M3/H, PARA AGUA POTAVEL FRIA, RELOJOARIA PLANA, CLASSE B, HORIZONTAL (SEM CONEXOES)0,</v>
          </cell>
          <cell r="E2405" t="str">
            <v>UN</v>
          </cell>
          <cell r="F2405" t="str">
            <v>132,22</v>
          </cell>
          <cell r="G2405" t="str">
            <v>132,22</v>
          </cell>
        </row>
        <row r="2406">
          <cell r="A2406">
            <v>12776</v>
          </cell>
          <cell r="B2406" t="str">
            <v>SINAPI-I</v>
          </cell>
          <cell r="C2406">
            <v>12776</v>
          </cell>
          <cell r="D2406" t="str">
            <v>HIDROMETRO WOLTMANN, DN 2", VAZAO MAXIMA DE 50 M3/H, PARA AGUA POTAVEL FRIA, RELOJOARIA PLANA, TURBINA HORIZONTAL, EQUIPADO COM TELIMETRIA (SEM CONEXOES)</v>
          </cell>
          <cell r="E2406" t="str">
            <v>UN</v>
          </cell>
          <cell r="F2406" t="str">
            <v>1.968,61</v>
          </cell>
          <cell r="G2406" t="str">
            <v>1.968,61</v>
          </cell>
        </row>
        <row r="2407">
          <cell r="A2407">
            <v>12777</v>
          </cell>
          <cell r="B2407" t="str">
            <v>SINAPI-I</v>
          </cell>
          <cell r="C2407">
            <v>12777</v>
          </cell>
          <cell r="D2407" t="str">
            <v>HIDROMETRO WOLTMANN, DN 3", VAZAO MAXIMA DE 80 M3/H, PARA AGUA POTAVEL FRIA, RELOJOARIA PLANA, TURBINA HORIZONTAL, EQUIPADO COM TELIMETRIA (SEM CONEXOES)</v>
          </cell>
          <cell r="E2407" t="str">
            <v>UN</v>
          </cell>
          <cell r="F2407" t="str">
            <v>2.570,95</v>
          </cell>
          <cell r="G2407" t="str">
            <v>2.570,95</v>
          </cell>
        </row>
        <row r="2408">
          <cell r="A2408">
            <v>3391</v>
          </cell>
          <cell r="B2408" t="str">
            <v>SINAPI-I</v>
          </cell>
          <cell r="C2408">
            <v>3391</v>
          </cell>
          <cell r="D2408" t="str">
            <v>IGNITOR PARA LAMPADA DE VAPOR DE SODIO / VAPOR METALICO ATE 2000 W, TENSAO DE PULSO ENTRE 600 A 750 V</v>
          </cell>
          <cell r="E2408" t="str">
            <v>UN</v>
          </cell>
          <cell r="F2408" t="str">
            <v>26,98</v>
          </cell>
          <cell r="G2408" t="str">
            <v>26,98</v>
          </cell>
        </row>
        <row r="2409">
          <cell r="A2409">
            <v>3389</v>
          </cell>
          <cell r="B2409" t="str">
            <v>SINAPI-I</v>
          </cell>
          <cell r="C2409">
            <v>3389</v>
          </cell>
          <cell r="D2409" t="str">
            <v>IGNITOR PARA LAMPADA DE VAPOR DE SODIO / VAPOR METALICO ATE 400 W, TENSAO DE PULSO ENTRE 3000 A 4500 V</v>
          </cell>
          <cell r="E2409" t="str">
            <v>UN</v>
          </cell>
          <cell r="F2409" t="str">
            <v>14,00</v>
          </cell>
          <cell r="G2409" t="str">
            <v>14,00</v>
          </cell>
        </row>
        <row r="2410">
          <cell r="A2410">
            <v>3390</v>
          </cell>
          <cell r="B2410" t="str">
            <v>SINAPI-I</v>
          </cell>
          <cell r="C2410">
            <v>3390</v>
          </cell>
          <cell r="D2410" t="str">
            <v>IGNITOR PARA LAMPADA DE VAPOR DE SODIO / VAPOR METALICO ATE 400 W, TENSAO DE PULSO ENTRE 580 A 750 V</v>
          </cell>
          <cell r="E2410" t="str">
            <v>UN</v>
          </cell>
          <cell r="F2410" t="str">
            <v>15,75</v>
          </cell>
          <cell r="G2410" t="str">
            <v>15,75</v>
          </cell>
        </row>
        <row r="2411">
          <cell r="A2411">
            <v>12873</v>
          </cell>
          <cell r="B2411" t="str">
            <v>SINAPI-I</v>
          </cell>
          <cell r="C2411">
            <v>12873</v>
          </cell>
          <cell r="D2411" t="str">
            <v>IMPERMEABILIZADOR (HORISTA)</v>
          </cell>
          <cell r="E2411" t="str">
            <v>H</v>
          </cell>
          <cell r="F2411" t="str">
            <v>17,07</v>
          </cell>
          <cell r="G2411" t="str">
            <v>19,76</v>
          </cell>
        </row>
        <row r="2412">
          <cell r="A2412">
            <v>41076</v>
          </cell>
          <cell r="B2412" t="str">
            <v>SINAPI-I</v>
          </cell>
          <cell r="C2412">
            <v>41076</v>
          </cell>
          <cell r="D2412" t="str">
            <v>IMPERMEABILIZADOR (MENSALISTA)</v>
          </cell>
          <cell r="E2412" t="str">
            <v>MES</v>
          </cell>
          <cell r="F2412" t="str">
            <v>2.997,16</v>
          </cell>
          <cell r="G2412" t="str">
            <v>3.471,51</v>
          </cell>
        </row>
        <row r="2413">
          <cell r="A2413">
            <v>140</v>
          </cell>
          <cell r="B2413" t="str">
            <v>SINAPI-I</v>
          </cell>
          <cell r="C2413">
            <v>140</v>
          </cell>
          <cell r="D2413" t="str">
            <v>IMPERMEABILIZANTE FLEXIVEL BRANCO DE BASE ACRILICA PARA COBERTURAS</v>
          </cell>
          <cell r="E2413" t="str">
            <v>KG</v>
          </cell>
          <cell r="F2413" t="str">
            <v>19,43</v>
          </cell>
          <cell r="G2413" t="str">
            <v>19,43</v>
          </cell>
        </row>
        <row r="2414">
          <cell r="A2414">
            <v>151</v>
          </cell>
          <cell r="B2414" t="str">
            <v>SINAPI-I</v>
          </cell>
          <cell r="C2414">
            <v>151</v>
          </cell>
          <cell r="D2414" t="str">
            <v>IMPERMEABILIZANTE INCOLOR,  BASE SILICONE, PARA TRATAMENTO DE FACHADAS, TELHAS, PEDRAS E OUTRAS SUPERFICIES</v>
          </cell>
          <cell r="E2414" t="str">
            <v>L</v>
          </cell>
          <cell r="F2414" t="str">
            <v>28,67</v>
          </cell>
          <cell r="G2414" t="str">
            <v>28,67</v>
          </cell>
        </row>
        <row r="2415">
          <cell r="A2415">
            <v>7340</v>
          </cell>
          <cell r="B2415" t="str">
            <v>SINAPI-I</v>
          </cell>
          <cell r="C2415">
            <v>7340</v>
          </cell>
          <cell r="D2415" t="str">
            <v>IMUNIZANTE PARA MADEIRA, INCOLOR</v>
          </cell>
          <cell r="E2415" t="str">
            <v>L</v>
          </cell>
          <cell r="F2415" t="str">
            <v>28,84</v>
          </cell>
          <cell r="G2415" t="str">
            <v>28,84</v>
          </cell>
        </row>
        <row r="2416">
          <cell r="A2416">
            <v>2701</v>
          </cell>
          <cell r="B2416" t="str">
            <v>SINAPI-I</v>
          </cell>
          <cell r="C2416">
            <v>2701</v>
          </cell>
          <cell r="D2416" t="str">
            <v>INSTALADOR DE TUBULACOES (TUBOS/EQUIPAMENTOS)</v>
          </cell>
          <cell r="E2416" t="str">
            <v>H</v>
          </cell>
          <cell r="F2416" t="str">
            <v>18,97</v>
          </cell>
          <cell r="G2416" t="str">
            <v>21,97</v>
          </cell>
        </row>
        <row r="2417">
          <cell r="A2417">
            <v>40929</v>
          </cell>
          <cell r="B2417" t="str">
            <v>SINAPI-I</v>
          </cell>
          <cell r="C2417">
            <v>40929</v>
          </cell>
          <cell r="D2417" t="str">
            <v>INSTALADOR DE TUBULACOES (TUBOS/EQUIPAMENTOS) (MENSALISTA)</v>
          </cell>
          <cell r="E2417" t="str">
            <v>MES</v>
          </cell>
          <cell r="F2417" t="str">
            <v>3.331,87</v>
          </cell>
          <cell r="G2417" t="str">
            <v>3.859,19</v>
          </cell>
        </row>
        <row r="2418">
          <cell r="A2418">
            <v>38114</v>
          </cell>
          <cell r="B2418" t="str">
            <v>SINAPI-I</v>
          </cell>
          <cell r="C2418">
            <v>38114</v>
          </cell>
          <cell r="D2418" t="str">
            <v>INTERRUPTOR BIPOLAR SIMPLES 10 A, 250 V (APENAS MODULO)</v>
          </cell>
          <cell r="E2418" t="str">
            <v>UN</v>
          </cell>
          <cell r="F2418" t="str">
            <v>17,07</v>
          </cell>
          <cell r="G2418" t="str">
            <v>17,07</v>
          </cell>
        </row>
        <row r="2419">
          <cell r="A2419">
            <v>38064</v>
          </cell>
          <cell r="B2419" t="str">
            <v>SINAPI-I</v>
          </cell>
          <cell r="C2419">
            <v>38064</v>
          </cell>
          <cell r="D2419" t="str">
            <v>INTERRUPTOR BIPOLAR 10A, 250V, CONJUNTO MONTADO PARA EMBUTIR 4" X 2" (PLACA + SUPORTE + MODULO)</v>
          </cell>
          <cell r="E2419" t="str">
            <v>UN</v>
          </cell>
          <cell r="F2419" t="str">
            <v>19,08</v>
          </cell>
          <cell r="G2419" t="str">
            <v>19,08</v>
          </cell>
        </row>
        <row r="2420">
          <cell r="A2420">
            <v>38115</v>
          </cell>
          <cell r="B2420" t="str">
            <v>SINAPI-I</v>
          </cell>
          <cell r="C2420">
            <v>38115</v>
          </cell>
          <cell r="D2420" t="str">
            <v>INTERRUPTOR INTERMEDIARIO 10 A, 250 V (APENAS MODULO)</v>
          </cell>
          <cell r="E2420" t="str">
            <v>UN</v>
          </cell>
          <cell r="F2420" t="str">
            <v>18,22</v>
          </cell>
          <cell r="G2420" t="str">
            <v>18,22</v>
          </cell>
        </row>
        <row r="2421">
          <cell r="A2421">
            <v>38065</v>
          </cell>
          <cell r="B2421" t="str">
            <v>SINAPI-I</v>
          </cell>
          <cell r="C2421">
            <v>38065</v>
          </cell>
          <cell r="D2421" t="str">
            <v>INTERRUPTOR INTERMEDIARIO 10A, 250V, CONJUNTO MONTADO PARA EMBUTIR 4" X 2" (PLACA + SUPORTE + MODULO)</v>
          </cell>
          <cell r="E2421" t="str">
            <v>UN</v>
          </cell>
          <cell r="F2421" t="str">
            <v>27,08</v>
          </cell>
          <cell r="G2421" t="str">
            <v>27,08</v>
          </cell>
        </row>
        <row r="2422">
          <cell r="A2422">
            <v>38078</v>
          </cell>
          <cell r="B2422" t="str">
            <v>SINAPI-I</v>
          </cell>
          <cell r="C2422">
            <v>38078</v>
          </cell>
          <cell r="D2422" t="str">
            <v>INTERRUPTOR PARALELO + TOMADA 2P+T 10A, 250V, CONJUNTO MONTADO PARA EMBUTIR 4" X 2" (PLACA + SUPORTE + MODULOS)</v>
          </cell>
          <cell r="E2422" t="str">
            <v>UN</v>
          </cell>
          <cell r="F2422" t="str">
            <v>15,80</v>
          </cell>
          <cell r="G2422" t="str">
            <v>15,80</v>
          </cell>
        </row>
        <row r="2423">
          <cell r="A2423">
            <v>38113</v>
          </cell>
          <cell r="B2423" t="str">
            <v>SINAPI-I</v>
          </cell>
          <cell r="C2423">
            <v>38113</v>
          </cell>
          <cell r="D2423" t="str">
            <v>INTERRUPTOR PARALELO 10A, 250V (APENAS MODULO)</v>
          </cell>
          <cell r="E2423" t="str">
            <v>UN</v>
          </cell>
          <cell r="F2423" t="str">
            <v>8,58</v>
          </cell>
          <cell r="G2423" t="str">
            <v>8,58</v>
          </cell>
        </row>
        <row r="2424">
          <cell r="A2424">
            <v>38063</v>
          </cell>
          <cell r="B2424" t="str">
            <v>SINAPI-I</v>
          </cell>
          <cell r="C2424">
            <v>38063</v>
          </cell>
          <cell r="D2424" t="str">
            <v>INTERRUPTOR PARALELO 10A, 250V, CONJUNTO MONTADO PARA EMBUTIR 4" X 2" (PLACA + SUPORTE + MODULO)</v>
          </cell>
          <cell r="E2424" t="str">
            <v>UN</v>
          </cell>
          <cell r="F2424" t="str">
            <v>9,21</v>
          </cell>
          <cell r="G2424" t="str">
            <v>9,21</v>
          </cell>
        </row>
        <row r="2425">
          <cell r="A2425">
            <v>38080</v>
          </cell>
          <cell r="B2425" t="str">
            <v>SINAPI-I</v>
          </cell>
          <cell r="C2425">
            <v>38080</v>
          </cell>
          <cell r="D2425" t="str">
            <v>INTERRUPTOR SIMPLES + INTERRUPTOR PARALELO + TOMADA 2P+T 10A, 250V, CONJUNTO MONTADO PARA EMBUTIR 4" X 2" (PLACA + SUPORTE + MODULOS)</v>
          </cell>
          <cell r="E2425" t="str">
            <v>UN</v>
          </cell>
          <cell r="F2425" t="str">
            <v>27,43</v>
          </cell>
          <cell r="G2425" t="str">
            <v>27,43</v>
          </cell>
        </row>
        <row r="2426">
          <cell r="A2426">
            <v>38069</v>
          </cell>
          <cell r="B2426" t="str">
            <v>SINAPI-I</v>
          </cell>
          <cell r="C2426">
            <v>38069</v>
          </cell>
          <cell r="D2426" t="str">
            <v>INTERRUPTOR SIMPLES + INTERRUPTOR PARALELO 10A, 250V, CONJUNTO MONTADO PARA EMBUTIR 4" X 2" (PLACA + SUPORTE + MODULOS)</v>
          </cell>
          <cell r="E2426" t="str">
            <v>UN</v>
          </cell>
          <cell r="F2426" t="str">
            <v>15,00</v>
          </cell>
          <cell r="G2426" t="str">
            <v>15,00</v>
          </cell>
        </row>
        <row r="2427">
          <cell r="A2427">
            <v>38077</v>
          </cell>
          <cell r="B2427" t="str">
            <v>SINAPI-I</v>
          </cell>
          <cell r="C2427">
            <v>38077</v>
          </cell>
          <cell r="D2427" t="str">
            <v>INTERRUPTOR SIMPLES + TOMADA 2P+T 10A, 250V, CONJUNTO MONTADO PARA EMBUTIR 4" X 2" (PLACA + SUPORTE + MODULOS)</v>
          </cell>
          <cell r="E2427" t="str">
            <v>UN</v>
          </cell>
          <cell r="F2427" t="str">
            <v>14,66</v>
          </cell>
          <cell r="G2427" t="str">
            <v>14,66</v>
          </cell>
        </row>
        <row r="2428">
          <cell r="A2428">
            <v>38073</v>
          </cell>
          <cell r="B2428" t="str">
            <v>SINAPI-I</v>
          </cell>
          <cell r="C2428">
            <v>38073</v>
          </cell>
          <cell r="D2428" t="str">
            <v>INTERRUPTOR SIMPLES + 2 INTERRUPTORES PARALELOS 10A, 250V, CONJUNTO MONTADO PARA EMBUTIR 4" X 2" (PLACA + SUPORTE + MODULOS)</v>
          </cell>
          <cell r="E2428" t="str">
            <v>UN</v>
          </cell>
          <cell r="F2428" t="str">
            <v>22,34</v>
          </cell>
          <cell r="G2428" t="str">
            <v>22,34</v>
          </cell>
        </row>
        <row r="2429">
          <cell r="A2429">
            <v>38112</v>
          </cell>
          <cell r="B2429" t="str">
            <v>SINAPI-I</v>
          </cell>
          <cell r="C2429">
            <v>38112</v>
          </cell>
          <cell r="D2429" t="str">
            <v>INTERRUPTOR SIMPLES 10A, 250V (APENAS MODULO)</v>
          </cell>
          <cell r="E2429" t="str">
            <v>UN</v>
          </cell>
          <cell r="F2429" t="str">
            <v>6,59</v>
          </cell>
          <cell r="G2429" t="str">
            <v>6,59</v>
          </cell>
        </row>
        <row r="2430">
          <cell r="A2430">
            <v>38062</v>
          </cell>
          <cell r="B2430" t="str">
            <v>SINAPI-I</v>
          </cell>
          <cell r="C2430">
            <v>38062</v>
          </cell>
          <cell r="D2430" t="str">
            <v>INTERRUPTOR SIMPLES 10A, 250V, CONJUNTO MONTADO PARA EMBUTIR 4" X 2" (PLACA + SUPORTE + MODULO)</v>
          </cell>
          <cell r="E2430" t="str">
            <v>UN</v>
          </cell>
          <cell r="F2430" t="str">
            <v>6,76</v>
          </cell>
          <cell r="G2430" t="str">
            <v>6,76</v>
          </cell>
        </row>
        <row r="2431">
          <cell r="A2431">
            <v>12128</v>
          </cell>
          <cell r="B2431" t="str">
            <v>SINAPI-I</v>
          </cell>
          <cell r="C2431">
            <v>12128</v>
          </cell>
          <cell r="D2431" t="str">
            <v>INTERRUPTOR SIMPLES 10A, 250V, CONJUNTO MONTADO PARA SOBREPOR 4" X 2" (CAIXA + MODULO)</v>
          </cell>
          <cell r="E2431" t="str">
            <v>UN</v>
          </cell>
          <cell r="F2431" t="str">
            <v>9,04</v>
          </cell>
          <cell r="G2431" t="str">
            <v>9,04</v>
          </cell>
        </row>
        <row r="2432">
          <cell r="A2432">
            <v>12129</v>
          </cell>
          <cell r="B2432" t="str">
            <v>SINAPI-I</v>
          </cell>
          <cell r="C2432">
            <v>12129</v>
          </cell>
          <cell r="D2432" t="str">
            <v>INTERRUPTOR SIMPLES 10A, 250V, CONJUNTO MONTADO PARA SOBREPOR 4" X 2" (CAIXA + 2 MODULOS)</v>
          </cell>
          <cell r="E2432" t="str">
            <v>UN</v>
          </cell>
          <cell r="F2432" t="str">
            <v>11,95</v>
          </cell>
          <cell r="G2432" t="str">
            <v>11,95</v>
          </cell>
        </row>
        <row r="2433">
          <cell r="A2433">
            <v>38081</v>
          </cell>
          <cell r="B2433" t="str">
            <v>SINAPI-I</v>
          </cell>
          <cell r="C2433">
            <v>38081</v>
          </cell>
          <cell r="D2433" t="str">
            <v>INTERRUPTORES PARALELOS (2 MODULOS) + TOMADA 2P+T 10A, 250V, CONJUNTO MONTADO PARA EMBUTIR 4" X 2" (PLACA + SUPORTE + MODULOS)</v>
          </cell>
          <cell r="E2433" t="str">
            <v>UN</v>
          </cell>
          <cell r="F2433" t="str">
            <v>23,27</v>
          </cell>
          <cell r="G2433" t="str">
            <v>23,27</v>
          </cell>
        </row>
        <row r="2434">
          <cell r="A2434">
            <v>38070</v>
          </cell>
          <cell r="B2434" t="str">
            <v>SINAPI-I</v>
          </cell>
          <cell r="C2434">
            <v>38070</v>
          </cell>
          <cell r="D2434" t="str">
            <v>INTERRUPTORES PARALELOS (2 MODULOS) 10A, 250V, CONJUNTO MONTADO PARA EMBUTIR 4" X 2" (PLACA + SUPORTE + MODULOS)</v>
          </cell>
          <cell r="E2434" t="str">
            <v>UN</v>
          </cell>
          <cell r="F2434" t="str">
            <v>16,03</v>
          </cell>
          <cell r="G2434" t="str">
            <v>16,03</v>
          </cell>
        </row>
        <row r="2435">
          <cell r="A2435">
            <v>38074</v>
          </cell>
          <cell r="B2435" t="str">
            <v>SINAPI-I</v>
          </cell>
          <cell r="C2435">
            <v>38074</v>
          </cell>
          <cell r="D2435" t="str">
            <v>INTERRUPTORES PARALELOS (3 MODULOS) 10A, 250V, CONJUNTO MONTADO PARA EMBUTIR 4" X 2" (PLACA + SUPORTE + MODULO)</v>
          </cell>
          <cell r="E2435" t="str">
            <v>UN</v>
          </cell>
          <cell r="F2435" t="str">
            <v>24,38</v>
          </cell>
          <cell r="G2435" t="str">
            <v>24,38</v>
          </cell>
        </row>
        <row r="2436">
          <cell r="A2436">
            <v>38079</v>
          </cell>
          <cell r="B2436" t="str">
            <v>SINAPI-I</v>
          </cell>
          <cell r="C2436">
            <v>38079</v>
          </cell>
          <cell r="D2436" t="str">
            <v>INTERRUPTORES SIMPLES (2 MODULOS) + TOMADA 2P+T 10A, 250V, CONJUNTO MONTADO PARA EMBUTIR 4" X 2" (PLACA + SUPORTE + MODULOS)</v>
          </cell>
          <cell r="E2436" t="str">
            <v>UN</v>
          </cell>
          <cell r="F2436" t="str">
            <v>20,93</v>
          </cell>
          <cell r="G2436" t="str">
            <v>20,93</v>
          </cell>
        </row>
        <row r="2437">
          <cell r="A2437">
            <v>38072</v>
          </cell>
          <cell r="B2437" t="str">
            <v>SINAPI-I</v>
          </cell>
          <cell r="C2437">
            <v>38072</v>
          </cell>
          <cell r="D2437" t="str">
            <v>INTERRUPTORES SIMPLES (2 MODULOS) + 1 INTERRUPTOR PARALELO 10A, 250V, CONJUNTO MONTADO PARA EMBUTIR 4" X 2" (PLACA + SUPORTE + MODULOS)</v>
          </cell>
          <cell r="E2437" t="str">
            <v>UN</v>
          </cell>
          <cell r="F2437" t="str">
            <v>20,11</v>
          </cell>
          <cell r="G2437" t="str">
            <v>20,11</v>
          </cell>
        </row>
        <row r="2438">
          <cell r="A2438">
            <v>38068</v>
          </cell>
          <cell r="B2438" t="str">
            <v>SINAPI-I</v>
          </cell>
          <cell r="C2438">
            <v>38068</v>
          </cell>
          <cell r="D2438" t="str">
            <v>INTERRUPTORES SIMPLES (2 MODULOS) 10A, 250V, CONJUNTO MONTADO PARA EMBUTIR 4" X 2" (PLACA + SUPORTE + MODULOS)</v>
          </cell>
          <cell r="E2438" t="str">
            <v>UN</v>
          </cell>
          <cell r="F2438" t="str">
            <v>13,88</v>
          </cell>
          <cell r="G2438" t="str">
            <v>13,88</v>
          </cell>
        </row>
        <row r="2439">
          <cell r="A2439">
            <v>38071</v>
          </cell>
          <cell r="B2439" t="str">
            <v>SINAPI-I</v>
          </cell>
          <cell r="C2439">
            <v>38071</v>
          </cell>
          <cell r="D2439" t="str">
            <v>INTERRUPTORES SIMPLES (3 MODULOS) 10A, 250V, CONJUNTO MONTADO PARA EMBUTIR 4" X 2" (PLACA + SUPORTE + MODULOS)</v>
          </cell>
          <cell r="E2439" t="str">
            <v>UN</v>
          </cell>
          <cell r="F2439" t="str">
            <v>16,60</v>
          </cell>
          <cell r="G2439" t="str">
            <v>16,60</v>
          </cell>
        </row>
        <row r="2440">
          <cell r="A2440">
            <v>38412</v>
          </cell>
          <cell r="B2440" t="str">
            <v>SINAPI-I</v>
          </cell>
          <cell r="C2440">
            <v>38412</v>
          </cell>
          <cell r="D2440" t="str">
            <v>INVERSOR DE SOLDA MONOFASICO DE 160 A, POTENCIA DE 5400 W, TENSAO DE 220 V, TURBO VENTILADO, PROTECAO POR FUSIVEL TERMICO, PARA ELETRODOS DE 2,0 A 4,0 MM</v>
          </cell>
          <cell r="E2440" t="str">
            <v>UN</v>
          </cell>
          <cell r="F2440" t="str">
            <v>940,00</v>
          </cell>
          <cell r="G2440" t="str">
            <v>940,00</v>
          </cell>
        </row>
        <row r="2441">
          <cell r="A2441">
            <v>3405</v>
          </cell>
          <cell r="B2441" t="str">
            <v>SINAPI-I</v>
          </cell>
          <cell r="C2441">
            <v>3405</v>
          </cell>
          <cell r="D2441" t="str">
            <v>ISOLADOR DE PORCELANA SUSPENSO, DISCO TIPO GARFO OLHAL, DIAMETRO DE 152 MM, PARA TENSAO DE *15* KV</v>
          </cell>
          <cell r="E2441" t="str">
            <v>UN</v>
          </cell>
          <cell r="F2441" t="str">
            <v>91,90</v>
          </cell>
          <cell r="G2441" t="str">
            <v>91,90</v>
          </cell>
        </row>
        <row r="2442">
          <cell r="A2442">
            <v>3394</v>
          </cell>
          <cell r="B2442" t="str">
            <v>SINAPI-I</v>
          </cell>
          <cell r="C2442">
            <v>3394</v>
          </cell>
          <cell r="D2442" t="str">
            <v>ISOLADOR DE PORCELANA, TIPO BUCHA, PARA TENSAO DE *15* KV</v>
          </cell>
          <cell r="E2442" t="str">
            <v>UN</v>
          </cell>
          <cell r="F2442" t="str">
            <v>485,11</v>
          </cell>
          <cell r="G2442" t="str">
            <v>485,11</v>
          </cell>
        </row>
        <row r="2443">
          <cell r="A2443">
            <v>3393</v>
          </cell>
          <cell r="B2443" t="str">
            <v>SINAPI-I</v>
          </cell>
          <cell r="C2443">
            <v>3393</v>
          </cell>
          <cell r="D2443" t="str">
            <v>ISOLADOR DE PORCELANA, TIPO BUCHA, PARA TENSAO DE *35* KV</v>
          </cell>
          <cell r="E2443" t="str">
            <v>UN</v>
          </cell>
          <cell r="F2443" t="str">
            <v>825,96</v>
          </cell>
          <cell r="G2443" t="str">
            <v>825,96</v>
          </cell>
        </row>
        <row r="2444">
          <cell r="A2444">
            <v>3406</v>
          </cell>
          <cell r="B2444" t="str">
            <v>SINAPI-I</v>
          </cell>
          <cell r="C2444">
            <v>3406</v>
          </cell>
          <cell r="D2444" t="str">
            <v>ISOLADOR DE PORCELANA, TIPO PINO MONOCORPO, PARA TENSAO DE *15* KV</v>
          </cell>
          <cell r="E2444" t="str">
            <v>UN</v>
          </cell>
          <cell r="F2444" t="str">
            <v>28,13</v>
          </cell>
          <cell r="G2444" t="str">
            <v>28,13</v>
          </cell>
        </row>
        <row r="2445">
          <cell r="A2445">
            <v>3395</v>
          </cell>
          <cell r="B2445" t="str">
            <v>SINAPI-I</v>
          </cell>
          <cell r="C2445">
            <v>3395</v>
          </cell>
          <cell r="D2445" t="str">
            <v>ISOLADOR DE PORCELANA, TIPO PINO MONOCORPO, PARA TENSAO DE *35* KV</v>
          </cell>
          <cell r="E2445" t="str">
            <v>UN</v>
          </cell>
          <cell r="F2445" t="str">
            <v>118,66</v>
          </cell>
          <cell r="G2445" t="str">
            <v>118,66</v>
          </cell>
        </row>
        <row r="2446">
          <cell r="A2446">
            <v>3398</v>
          </cell>
          <cell r="B2446" t="str">
            <v>SINAPI-I</v>
          </cell>
          <cell r="C2446">
            <v>3398</v>
          </cell>
          <cell r="D2446" t="str">
            <v>ISOLADOR DE PORCELANA, TIPO ROLDANA, DIMENSOES DE *72* X *72* MM, PARA USO EM BAIXA TENSAO</v>
          </cell>
          <cell r="E2446" t="str">
            <v>UN</v>
          </cell>
          <cell r="F2446" t="str">
            <v>5,64</v>
          </cell>
          <cell r="G2446" t="str">
            <v>5,64</v>
          </cell>
        </row>
        <row r="2447">
          <cell r="A2447">
            <v>40662</v>
          </cell>
          <cell r="B2447" t="str">
            <v>SINAPI-I</v>
          </cell>
          <cell r="C2447">
            <v>40662</v>
          </cell>
          <cell r="D2447" t="str">
            <v>JANELA BASCULANTE EM MADEIRA PINUS/ EUCALIPTO/ TAUARI/ VIROLA OU EQUIVALENTE DA REGIAO, *60 X 60*, CAIXA DO BATENTE/ MARCO E = *10* CM, 2 BASCULAS PARA VIDRO, COM FERRAGENS (SEM VIDRO, SEM GUARNICAO/ALIZAR E SEM ACABAMENTO)</v>
          </cell>
          <cell r="E2447" t="str">
            <v>UN</v>
          </cell>
          <cell r="F2447" t="str">
            <v>285,67</v>
          </cell>
          <cell r="G2447" t="str">
            <v>285,67</v>
          </cell>
        </row>
        <row r="2448">
          <cell r="A2448">
            <v>3437</v>
          </cell>
          <cell r="B2448" t="str">
            <v>SINAPI-I</v>
          </cell>
          <cell r="C2448">
            <v>3437</v>
          </cell>
          <cell r="D2448" t="str">
            <v>JANELA BASCULANTE EM MADEIRA PINUS/ EUCALIPTO/ TAUARI/ VIROLA OU EQUIVALENTE DA REGIAO, CAIXA DO BATENTE/ MARCO *10* CM, *2* FOLHAS BASCULANTES PARA VIDRO, COM FERRAGENS (SEM VIDRO, SEM GUARNICAO/ALIZAR E SEM ACABAMENTO)</v>
          </cell>
          <cell r="E2448" t="str">
            <v>M2</v>
          </cell>
          <cell r="F2448" t="str">
            <v>793,54</v>
          </cell>
          <cell r="G2448" t="str">
            <v>793,54</v>
          </cell>
        </row>
        <row r="2449">
          <cell r="A2449">
            <v>11190</v>
          </cell>
          <cell r="B2449" t="str">
            <v>SINAPI-I</v>
          </cell>
          <cell r="C2449">
            <v>11190</v>
          </cell>
          <cell r="D2449" t="str">
            <v>JANELA BASCULANTE, ACO, COM BATENTE/REQUADRO, 60 X 60 CM (SEM VIDROS)</v>
          </cell>
          <cell r="E2449" t="str">
            <v>UN</v>
          </cell>
          <cell r="F2449" t="str">
            <v>229,00</v>
          </cell>
          <cell r="G2449" t="str">
            <v>229,00</v>
          </cell>
        </row>
        <row r="2450">
          <cell r="A2450">
            <v>34377</v>
          </cell>
          <cell r="B2450" t="str">
            <v>SINAPI-I</v>
          </cell>
          <cell r="C2450">
            <v>34377</v>
          </cell>
          <cell r="D2450" t="str">
            <v>JANELA BASCULANTE, EM ALUMINIO PERFIL 20, 80 X 60 CM (A X L), 4 FLS (1 FIXA E 3 MOVEIS), ACABAMENTO BRANCO OU BRILHANTE, BATENTE DE 3 A 4 CM, COM VIDRO, SEM GUARNICAO</v>
          </cell>
          <cell r="E2450" t="str">
            <v>UN</v>
          </cell>
          <cell r="F2450" t="str">
            <v>171,95</v>
          </cell>
          <cell r="G2450" t="str">
            <v>171,95</v>
          </cell>
        </row>
        <row r="2451">
          <cell r="A2451">
            <v>3428</v>
          </cell>
          <cell r="B2451" t="str">
            <v>SINAPI-I</v>
          </cell>
          <cell r="C2451">
            <v>3428</v>
          </cell>
          <cell r="D2451" t="str">
            <v>JANELA DE ABRIR EM MADEIRA IMBUIA/CEDRO ARANA/CEDRO ROSA OU EQUIVALENTE DA REGIAO, CAIXA DO BATENTE/MARCO *10* CM, 2 FOLHAS DE ABRIR TIPO VENEZIANA E 2 FOLHAS DE ABRIR PARA VIDRO, COM GUARNICAO/ALIZAR, COM FERRAGENS, (SEM VIDRO E SEM ACABAMENTO)</v>
          </cell>
          <cell r="E2451" t="str">
            <v>M2</v>
          </cell>
          <cell r="F2451" t="str">
            <v>1.177,08</v>
          </cell>
          <cell r="G2451" t="str">
            <v>1.177,08</v>
          </cell>
        </row>
        <row r="2452">
          <cell r="A2452">
            <v>3429</v>
          </cell>
          <cell r="B2452" t="str">
            <v>SINAPI-I</v>
          </cell>
          <cell r="C2452">
            <v>3429</v>
          </cell>
          <cell r="D2452" t="str">
            <v>JANELA DE ABRIR EM MADEIRA PINUS/EUCALIPTO/ TAUARI/ VIROLA OU EQUIVALENTE DA REGIAO, CAIXA DO BATENTE/MARCO *10* CM, 2 FOLHAS DE ABRIR TIPO VENEZIANA E 2 FOLHAS GUILHOTINA PARA VIDRO, COM FERRAGENS (SEM VIDRO,SEM GUARNICAO/ALIZAR E SEM ACABAMENTO)</v>
          </cell>
          <cell r="E2452" t="str">
            <v>M2</v>
          </cell>
          <cell r="F2452" t="str">
            <v>672,52</v>
          </cell>
          <cell r="G2452" t="str">
            <v>672,52</v>
          </cell>
        </row>
        <row r="2453">
          <cell r="A2453">
            <v>34364</v>
          </cell>
          <cell r="B2453" t="str">
            <v>SINAPI-I</v>
          </cell>
          <cell r="C2453">
            <v>34364</v>
          </cell>
          <cell r="D2453" t="str">
            <v>JANELA DE CORRER,  EM ALUMINIO PERFIL 25, 120 X 150 CM (A X L), 4 FLS, BANDEIRA COM BASCULA,  ACABAMENTO BRANCO OU BRILHANTE, BATENTE/REQUADRO DE 6 A 14 CM, COM VIDRO, SEM GUARNICAO/ALIZAR</v>
          </cell>
          <cell r="E2453" t="str">
            <v>UN</v>
          </cell>
          <cell r="F2453" t="str">
            <v>564,20</v>
          </cell>
          <cell r="G2453" t="str">
            <v>564,20</v>
          </cell>
        </row>
        <row r="2454">
          <cell r="A2454">
            <v>34369</v>
          </cell>
          <cell r="B2454" t="str">
            <v>SINAPI-I</v>
          </cell>
          <cell r="C2454">
            <v>34369</v>
          </cell>
          <cell r="D2454" t="str">
            <v>JANELA DE CORRER, EM ALUMINIO PEFIL 25, 100 X 200 CM (A X L), 4 FLS, SEM BANDEIRA, ACABAMENTO BRANCO OU BRILHANTE, BATENTE DE 6 A 7 CM, COM VIDRO, SEM GUARNICAO/ALIZAR</v>
          </cell>
          <cell r="E2454" t="str">
            <v>UN</v>
          </cell>
          <cell r="F2454" t="str">
            <v>598,06</v>
          </cell>
          <cell r="G2454" t="str">
            <v>598,06</v>
          </cell>
        </row>
        <row r="2455">
          <cell r="A2455">
            <v>36896</v>
          </cell>
          <cell r="B2455" t="str">
            <v>SINAPI-I</v>
          </cell>
          <cell r="C2455">
            <v>36896</v>
          </cell>
          <cell r="D2455" t="str">
            <v>JANELA DE CORRER, EM ALUMINIO PERFIL 25, 100 X 120 CM (A X L), 2 FLS MOVEIS,  SEM BANDEIRA, ACABAMENTO BRANCO OU BRILHANTE, BATENTE DE 6 A 7 CM, COM VIDRO, SEM GUARNICAO</v>
          </cell>
          <cell r="E2455" t="str">
            <v>UN</v>
          </cell>
          <cell r="F2455" t="str">
            <v>333,03</v>
          </cell>
          <cell r="G2455" t="str">
            <v>333,03</v>
          </cell>
        </row>
        <row r="2456">
          <cell r="A2456">
            <v>34367</v>
          </cell>
          <cell r="B2456" t="str">
            <v>SINAPI-I</v>
          </cell>
          <cell r="C2456">
            <v>34367</v>
          </cell>
          <cell r="D2456" t="str">
            <v>JANELA DE CORRER, EM ALUMINIO PERFIL 25, 100 X 150 CM (A X L), 2 FLS MOVEIS,  SEM BANDEIRA, ACABAMENTO BRANCO OU BRILHANTE, BATENTE DE 6 A 7 CM, COM VIDRO, SEM GUARNICAO</v>
          </cell>
          <cell r="E2456" t="str">
            <v>UN</v>
          </cell>
          <cell r="F2456" t="str">
            <v>429,22</v>
          </cell>
          <cell r="G2456" t="str">
            <v>429,22</v>
          </cell>
        </row>
        <row r="2457">
          <cell r="A2457">
            <v>36897</v>
          </cell>
          <cell r="B2457" t="str">
            <v>SINAPI-I</v>
          </cell>
          <cell r="C2457">
            <v>36897</v>
          </cell>
          <cell r="D2457" t="str">
            <v>JANELA DE CORRER, EM ALUMINIO PERFIL 25, 100 X 150 CM (A X L), 4 FLS MOVEIS, SEM BANDEIRA, ACABAMENTO BRANCO OU BRILHANTE, BATENTE DE 6 A 7 CM, COM VIDRO, SEM GUARNICAO/ALIZAR</v>
          </cell>
          <cell r="E2457" t="str">
            <v>UN</v>
          </cell>
          <cell r="F2457" t="str">
            <v>519,68</v>
          </cell>
          <cell r="G2457" t="str">
            <v>519,68</v>
          </cell>
        </row>
        <row r="2458">
          <cell r="A2458">
            <v>40659</v>
          </cell>
          <cell r="B2458" t="str">
            <v>SINAPI-I</v>
          </cell>
          <cell r="C2458">
            <v>40659</v>
          </cell>
          <cell r="D2458"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E2458" t="str">
            <v>M2</v>
          </cell>
          <cell r="F2458" t="str">
            <v>1.122,74</v>
          </cell>
          <cell r="G2458" t="str">
            <v>1.122,74</v>
          </cell>
        </row>
        <row r="2459">
          <cell r="A2459">
            <v>40660</v>
          </cell>
          <cell r="B2459" t="str">
            <v>SINAPI-I</v>
          </cell>
          <cell r="C2459">
            <v>40660</v>
          </cell>
          <cell r="D2459"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E2459" t="str">
            <v>M2</v>
          </cell>
          <cell r="F2459" t="str">
            <v>1.422,94</v>
          </cell>
          <cell r="G2459" t="str">
            <v>1.422,94</v>
          </cell>
        </row>
        <row r="2460">
          <cell r="A2460">
            <v>40661</v>
          </cell>
          <cell r="B2460" t="str">
            <v>SINAPI-I</v>
          </cell>
          <cell r="C2460">
            <v>40661</v>
          </cell>
          <cell r="D2460"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E2460" t="str">
            <v>M2</v>
          </cell>
          <cell r="F2460" t="str">
            <v>874,86</v>
          </cell>
          <cell r="G2460" t="str">
            <v>874,86</v>
          </cell>
        </row>
        <row r="2461">
          <cell r="A2461">
            <v>3421</v>
          </cell>
          <cell r="B2461" t="str">
            <v>SINAPI-I</v>
          </cell>
          <cell r="C2461">
            <v>3421</v>
          </cell>
          <cell r="D2461" t="str">
            <v>JANELA EM MADEIRA CEDRINHO/ ANGELIM COMERCIAL/ CURUPIXA/ CUMARU OU EQUIVALENTE DA REGIAO, CAIXA DO BATENTE/MARCO *10* CM, 2 FOLHAS DE ABRIR TIPO VENEZIANA E 2 FOLHAS GUILHOTINA PARA VIDRO, COM GUARNICAO/ALIZAR, COM FERRAGENS (SEM VIDRO E SEM ACABAMENTO)</v>
          </cell>
          <cell r="E2461" t="str">
            <v>M2</v>
          </cell>
          <cell r="F2461" t="str">
            <v>881,56</v>
          </cell>
          <cell r="G2461" t="str">
            <v>881,56</v>
          </cell>
        </row>
        <row r="2462">
          <cell r="A2462">
            <v>599</v>
          </cell>
          <cell r="B2462" t="str">
            <v>SINAPI-I</v>
          </cell>
          <cell r="C2462">
            <v>599</v>
          </cell>
          <cell r="D2462" t="str">
            <v>JANELA FIXA, EM ALUMINIO PERFIL 20, 60  X 80 CM (A X L), BATENTE/REQUADRO DE 3 A 14 CM, COM VIDRO 4 MM, SEM GUARNICAO/ALIZAR, ACABAMENTO ALUM BRANCO OU BRILHANTE</v>
          </cell>
          <cell r="E2462" t="str">
            <v>M2</v>
          </cell>
          <cell r="F2462" t="str">
            <v>607,37</v>
          </cell>
          <cell r="G2462" t="str">
            <v>607,37</v>
          </cell>
        </row>
        <row r="2463">
          <cell r="A2463">
            <v>44053</v>
          </cell>
          <cell r="B2463" t="str">
            <v>SINAPI-I</v>
          </cell>
          <cell r="C2463">
            <v>44053</v>
          </cell>
          <cell r="D2463" t="str">
            <v>JANELA INTEGRADA VENEZIANA EM ALUMINIO  PERFIL 25, 120 X 120 CM (A X L), 2 FLS ( 2 VIDROS) E VENEZIANA COM ACIONAMENTO MANUAL, SEM BANDEIRA, ACABAMENTO BRILHANTE, BATENTE DE 11,50 A 12,50 CM, COM VIDRO, INCLUSO GUARNICAO</v>
          </cell>
          <cell r="E2463" t="str">
            <v>UN</v>
          </cell>
          <cell r="F2463" t="str">
            <v>1.348,09</v>
          </cell>
          <cell r="G2463" t="str">
            <v>1.348,09</v>
          </cell>
        </row>
        <row r="2464">
          <cell r="A2464">
            <v>3423</v>
          </cell>
          <cell r="B2464" t="str">
            <v>SINAPI-I</v>
          </cell>
          <cell r="C2464">
            <v>3423</v>
          </cell>
          <cell r="D2464" t="str">
            <v>JANELA MAXIM AR EM MADEIRA CEDRINHO/ ANGELIM COMERCIAL/ CURUPIXA/ CUMARU OU EQUIVALENTE DA REGIAO, CAIXA DO BATENTE/MARCO *10* CM, 1 FOLHA  PARA VIDRO, COM GUARNICAO/ALIZAR, COM FERRAGENS, (SEM VIDRO E SEM ACABAMENTO)</v>
          </cell>
          <cell r="E2464" t="str">
            <v>M2</v>
          </cell>
          <cell r="F2464" t="str">
            <v>1.243,21</v>
          </cell>
          <cell r="G2464" t="str">
            <v>1.243,21</v>
          </cell>
        </row>
        <row r="2465">
          <cell r="A2465">
            <v>34381</v>
          </cell>
          <cell r="B2465" t="str">
            <v>SINAPI-I</v>
          </cell>
          <cell r="C2465">
            <v>34381</v>
          </cell>
          <cell r="D2465" t="str">
            <v>JANELA MAXIM AR, EM ALUMINIO PERFIL 25, 60 X 80 CM (A X L), ACABAMENTO BRANCO OU BRILHANTE, BATENTE DE 4 A 5 CM, COM VIDRO, SEM GUARNICAO/ALIZAR</v>
          </cell>
          <cell r="E2465" t="str">
            <v>UN</v>
          </cell>
          <cell r="F2465" t="str">
            <v>245,24</v>
          </cell>
          <cell r="G2465" t="str">
            <v>245,24</v>
          </cell>
        </row>
        <row r="2466">
          <cell r="A2466">
            <v>34797</v>
          </cell>
          <cell r="B2466" t="str">
            <v>SINAPI-I</v>
          </cell>
          <cell r="C2466">
            <v>34797</v>
          </cell>
          <cell r="D2466" t="str">
            <v>JANELA MAXIMO AR, ACO, BATENTE / REQUADRO DE 6 A 14 CM, PINT ANTICORROSIVA, SEM VIDRO, COM GRADE, 1 FL, 60  X 80 CM (A X L)</v>
          </cell>
          <cell r="E2466" t="str">
            <v>UN</v>
          </cell>
          <cell r="F2466" t="str">
            <v>498,80</v>
          </cell>
          <cell r="G2466" t="str">
            <v>498,80</v>
          </cell>
        </row>
        <row r="2467">
          <cell r="A2467">
            <v>44054</v>
          </cell>
          <cell r="B2467" t="str">
            <v>SINAPI-I</v>
          </cell>
          <cell r="C2467">
            <v>44054</v>
          </cell>
          <cell r="D2467" t="str">
            <v>JANELA VENEZIANA DE CORRER, EM ALUMINIO PERFIL 25, 100 X 120 CM (A X L), 3 FLS (2 VENEZIANAS E 1 VIDRO), SEM BANDEIRA, ACABAMENTO BRANCO OU BRILHANTE, BATENTE DE 8 A 9 CM, COM VIDRO, SEM GUARNICAO/ALIZAR</v>
          </cell>
          <cell r="E2467" t="str">
            <v>UN</v>
          </cell>
          <cell r="F2467" t="str">
            <v>483,61</v>
          </cell>
          <cell r="G2467" t="str">
            <v>483,61</v>
          </cell>
        </row>
        <row r="2468">
          <cell r="A2468">
            <v>44399</v>
          </cell>
          <cell r="B2468" t="str">
            <v>SINAPI-I</v>
          </cell>
          <cell r="C2468">
            <v>44399</v>
          </cell>
          <cell r="D2468" t="str">
            <v>JANELA VENEZIANA DE CORRER, EM ALUMINIO PERFIL 25, 100 X 150 CM (A X L), 6 FLS (4 VENEZIANAS E 2 VIDROS), SEM BANDEIRA, ACABAMENTO BRANCO OU BRILHANTE, BATENTE DE 8 A 9 CM, COM VIDRO, SEM GUARNICAO / ALIZAR</v>
          </cell>
          <cell r="E2468" t="str">
            <v>UN</v>
          </cell>
          <cell r="F2468" t="str">
            <v>660,77</v>
          </cell>
          <cell r="G2468" t="str">
            <v>660,77</v>
          </cell>
        </row>
        <row r="2469">
          <cell r="A2469">
            <v>44503</v>
          </cell>
          <cell r="B2469" t="str">
            <v>SINAPI-I</v>
          </cell>
          <cell r="C2469">
            <v>44503</v>
          </cell>
          <cell r="D2469" t="str">
            <v>JARDINEIRO (HORISTA)</v>
          </cell>
          <cell r="E2469" t="str">
            <v>H</v>
          </cell>
          <cell r="F2469" t="str">
            <v>14,02</v>
          </cell>
          <cell r="G2469" t="str">
            <v>16,23</v>
          </cell>
        </row>
        <row r="2470">
          <cell r="A2470">
            <v>41077</v>
          </cell>
          <cell r="B2470" t="str">
            <v>SINAPI-I</v>
          </cell>
          <cell r="C2470">
            <v>41077</v>
          </cell>
          <cell r="D2470" t="str">
            <v>JARDINEIRO (MENSALISTA)</v>
          </cell>
          <cell r="E2470" t="str">
            <v>MES</v>
          </cell>
          <cell r="F2470" t="str">
            <v>2.464,61</v>
          </cell>
          <cell r="G2470" t="str">
            <v>2.854,67</v>
          </cell>
        </row>
        <row r="2471">
          <cell r="A2471">
            <v>20159</v>
          </cell>
          <cell r="B2471" t="str">
            <v>SINAPI-I</v>
          </cell>
          <cell r="C2471">
            <v>20159</v>
          </cell>
          <cell r="D2471" t="str">
            <v>JOELHO COM VISITA, PVC SERIE R, 90 GRAUS, 100 X 75 MM, PARA ESGOTO OU AGUAS PLUVIAIS PREDIAIS</v>
          </cell>
          <cell r="E2471" t="str">
            <v>UN</v>
          </cell>
          <cell r="F2471" t="str">
            <v>75,04</v>
          </cell>
          <cell r="G2471" t="str">
            <v>75,04</v>
          </cell>
        </row>
        <row r="2472">
          <cell r="A2472">
            <v>37963</v>
          </cell>
          <cell r="B2472" t="str">
            <v>SINAPI-I</v>
          </cell>
          <cell r="C2472">
            <v>37963</v>
          </cell>
          <cell r="D2472" t="str">
            <v>JOELHO CPVC, SOLDAVEL, 45 GRAUS, 15 MM, PARA AGUA QUENTE</v>
          </cell>
          <cell r="E2472" t="str">
            <v>UN</v>
          </cell>
          <cell r="F2472" t="str">
            <v>3,33</v>
          </cell>
          <cell r="G2472" t="str">
            <v>3,33</v>
          </cell>
        </row>
        <row r="2473">
          <cell r="A2473">
            <v>37964</v>
          </cell>
          <cell r="B2473" t="str">
            <v>SINAPI-I</v>
          </cell>
          <cell r="C2473">
            <v>37964</v>
          </cell>
          <cell r="D2473" t="str">
            <v>JOELHO CPVC, SOLDAVEL, 45 GRAUS, 22 MM, PARA AGUA QUENTE</v>
          </cell>
          <cell r="E2473" t="str">
            <v>UN</v>
          </cell>
          <cell r="F2473" t="str">
            <v>5,56</v>
          </cell>
          <cell r="G2473" t="str">
            <v>5,56</v>
          </cell>
        </row>
        <row r="2474">
          <cell r="A2474">
            <v>37965</v>
          </cell>
          <cell r="B2474" t="str">
            <v>SINAPI-I</v>
          </cell>
          <cell r="C2474">
            <v>37965</v>
          </cell>
          <cell r="D2474" t="str">
            <v>JOELHO CPVC, SOLDAVEL, 45 GRAUS, 28 MM, PARA AGUA QUENTE</v>
          </cell>
          <cell r="E2474" t="str">
            <v>UN</v>
          </cell>
          <cell r="F2474" t="str">
            <v>8,05</v>
          </cell>
          <cell r="G2474" t="str">
            <v>8,05</v>
          </cell>
        </row>
        <row r="2475">
          <cell r="A2475">
            <v>37966</v>
          </cell>
          <cell r="B2475" t="str">
            <v>SINAPI-I</v>
          </cell>
          <cell r="C2475">
            <v>37966</v>
          </cell>
          <cell r="D2475" t="str">
            <v>JOELHO CPVC, SOLDAVEL, 45 GRAUS, 35 MM, PARA AGUA QUENTE</v>
          </cell>
          <cell r="E2475" t="str">
            <v>UN</v>
          </cell>
          <cell r="F2475" t="str">
            <v>14,59</v>
          </cell>
          <cell r="G2475" t="str">
            <v>14,59</v>
          </cell>
        </row>
        <row r="2476">
          <cell r="A2476">
            <v>37967</v>
          </cell>
          <cell r="B2476" t="str">
            <v>SINAPI-I</v>
          </cell>
          <cell r="C2476">
            <v>37967</v>
          </cell>
          <cell r="D2476" t="str">
            <v>JOELHO CPVC, SOLDAVEL, 45 GRAUS, 42 MM, PARA AGUA QUENTE</v>
          </cell>
          <cell r="E2476" t="str">
            <v>UN</v>
          </cell>
          <cell r="F2476" t="str">
            <v>23,40</v>
          </cell>
          <cell r="G2476" t="str">
            <v>23,40</v>
          </cell>
        </row>
        <row r="2477">
          <cell r="A2477">
            <v>37968</v>
          </cell>
          <cell r="B2477" t="str">
            <v>SINAPI-I</v>
          </cell>
          <cell r="C2477">
            <v>37968</v>
          </cell>
          <cell r="D2477" t="str">
            <v>JOELHO CPVC, SOLDAVEL, 45 GRAUS, 54 MM, PARA AGUA QUENTE</v>
          </cell>
          <cell r="E2477" t="str">
            <v>UN</v>
          </cell>
          <cell r="F2477" t="str">
            <v>51,33</v>
          </cell>
          <cell r="G2477" t="str">
            <v>51,33</v>
          </cell>
        </row>
        <row r="2478">
          <cell r="A2478">
            <v>37969</v>
          </cell>
          <cell r="B2478" t="str">
            <v>SINAPI-I</v>
          </cell>
          <cell r="C2478">
            <v>37969</v>
          </cell>
          <cell r="D2478" t="str">
            <v>JOELHO CPVC, SOLDAVEL, 45 GRAUS, 73 MM, PARA AGUA QUENTE</v>
          </cell>
          <cell r="E2478" t="str">
            <v>UN</v>
          </cell>
          <cell r="F2478" t="str">
            <v>137,12</v>
          </cell>
          <cell r="G2478" t="str">
            <v>137,12</v>
          </cell>
        </row>
        <row r="2479">
          <cell r="A2479">
            <v>37970</v>
          </cell>
          <cell r="B2479" t="str">
            <v>SINAPI-I</v>
          </cell>
          <cell r="C2479">
            <v>37970</v>
          </cell>
          <cell r="D2479" t="str">
            <v>JOELHO CPVC, SOLDAVEL, 45 GRAUS, 89 MM, PARA AGUA QUENTE</v>
          </cell>
          <cell r="E2479" t="str">
            <v>UN</v>
          </cell>
          <cell r="F2479" t="str">
            <v>159,96</v>
          </cell>
          <cell r="G2479" t="str">
            <v>159,96</v>
          </cell>
        </row>
        <row r="2480">
          <cell r="A2480">
            <v>21118</v>
          </cell>
          <cell r="B2480" t="str">
            <v>SINAPI-I</v>
          </cell>
          <cell r="C2480">
            <v>21118</v>
          </cell>
          <cell r="D2480" t="str">
            <v>JOELHO CPVC, SOLDAVEL, 90 GRAUS, 15 MM, PARA AGUA QUENTE</v>
          </cell>
          <cell r="E2480" t="str">
            <v>UN</v>
          </cell>
          <cell r="F2480" t="str">
            <v>2,52</v>
          </cell>
          <cell r="G2480" t="str">
            <v>2,52</v>
          </cell>
        </row>
        <row r="2481">
          <cell r="A2481">
            <v>37956</v>
          </cell>
          <cell r="B2481" t="str">
            <v>SINAPI-I</v>
          </cell>
          <cell r="C2481">
            <v>37956</v>
          </cell>
          <cell r="D2481" t="str">
            <v>JOELHO CPVC, SOLDAVEL, 90 GRAUS, 22 MM, PARA AGUA QUENTE</v>
          </cell>
          <cell r="E2481" t="str">
            <v>UN</v>
          </cell>
          <cell r="F2481" t="str">
            <v>3,99</v>
          </cell>
          <cell r="G2481" t="str">
            <v>3,99</v>
          </cell>
        </row>
        <row r="2482">
          <cell r="A2482">
            <v>37957</v>
          </cell>
          <cell r="B2482" t="str">
            <v>SINAPI-I</v>
          </cell>
          <cell r="C2482">
            <v>37957</v>
          </cell>
          <cell r="D2482" t="str">
            <v>JOELHO CPVC, SOLDAVEL, 90 GRAUS, 28 MM, PARA AGUA QUENTE</v>
          </cell>
          <cell r="E2482" t="str">
            <v>UN</v>
          </cell>
          <cell r="F2482" t="str">
            <v>8,42</v>
          </cell>
          <cell r="G2482" t="str">
            <v>8,42</v>
          </cell>
        </row>
        <row r="2483">
          <cell r="A2483">
            <v>37958</v>
          </cell>
          <cell r="B2483" t="str">
            <v>SINAPI-I</v>
          </cell>
          <cell r="C2483">
            <v>37958</v>
          </cell>
          <cell r="D2483" t="str">
            <v>JOELHO CPVC, SOLDAVEL, 90 GRAUS, 35 MM, PARA AGUA QUENTE</v>
          </cell>
          <cell r="E2483" t="str">
            <v>UN</v>
          </cell>
          <cell r="F2483" t="str">
            <v>14,59</v>
          </cell>
          <cell r="G2483" t="str">
            <v>14,59</v>
          </cell>
        </row>
        <row r="2484">
          <cell r="A2484">
            <v>37959</v>
          </cell>
          <cell r="B2484" t="str">
            <v>SINAPI-I</v>
          </cell>
          <cell r="C2484">
            <v>37959</v>
          </cell>
          <cell r="D2484" t="str">
            <v>JOELHO CPVC, SOLDAVEL, 90 GRAUS, 42 MM, PARA AGUA QUENTE</v>
          </cell>
          <cell r="E2484" t="str">
            <v>UN</v>
          </cell>
          <cell r="F2484" t="str">
            <v>23,40</v>
          </cell>
          <cell r="G2484" t="str">
            <v>23,40</v>
          </cell>
        </row>
        <row r="2485">
          <cell r="A2485">
            <v>37960</v>
          </cell>
          <cell r="B2485" t="str">
            <v>SINAPI-I</v>
          </cell>
          <cell r="C2485">
            <v>37960</v>
          </cell>
          <cell r="D2485" t="str">
            <v>JOELHO CPVC, SOLDAVEL, 90 GRAUS, 54 MM, PARA AGUA QUENTE</v>
          </cell>
          <cell r="E2485" t="str">
            <v>UN</v>
          </cell>
          <cell r="F2485" t="str">
            <v>50,40</v>
          </cell>
          <cell r="G2485" t="str">
            <v>50,40</v>
          </cell>
        </row>
        <row r="2486">
          <cell r="A2486">
            <v>37961</v>
          </cell>
          <cell r="B2486" t="str">
            <v>SINAPI-I</v>
          </cell>
          <cell r="C2486">
            <v>37961</v>
          </cell>
          <cell r="D2486" t="str">
            <v>JOELHO CPVC, SOLDAVEL, 90 GRAUS, 73 MM, PARA AGUA QUENTE</v>
          </cell>
          <cell r="E2486" t="str">
            <v>UN</v>
          </cell>
          <cell r="F2486" t="str">
            <v>133,71</v>
          </cell>
          <cell r="G2486" t="str">
            <v>133,71</v>
          </cell>
        </row>
        <row r="2487">
          <cell r="A2487">
            <v>37962</v>
          </cell>
          <cell r="B2487" t="str">
            <v>SINAPI-I</v>
          </cell>
          <cell r="C2487">
            <v>37962</v>
          </cell>
          <cell r="D2487" t="str">
            <v>JOELHO CPVC, SOLDAVEL, 90 GRAUS, 89 MM, PARA AGUA QUENTE</v>
          </cell>
          <cell r="E2487" t="str">
            <v>UN</v>
          </cell>
          <cell r="F2487" t="str">
            <v>155,37</v>
          </cell>
          <cell r="G2487" t="str">
            <v>155,37</v>
          </cell>
        </row>
        <row r="2488">
          <cell r="A2488">
            <v>3533</v>
          </cell>
          <cell r="B2488" t="str">
            <v>SINAPI-I</v>
          </cell>
          <cell r="C2488">
            <v>3533</v>
          </cell>
          <cell r="D2488" t="str">
            <v>JOELHO DE REDUCAO, PVC SOLDAVEL, 90 GRAUS,  25 MM X 20 MM, PARA AGUA FRIA PREDIAL</v>
          </cell>
          <cell r="E2488" t="str">
            <v>UN</v>
          </cell>
          <cell r="F2488" t="str">
            <v>3,08</v>
          </cell>
          <cell r="G2488" t="str">
            <v>3,08</v>
          </cell>
        </row>
        <row r="2489">
          <cell r="A2489">
            <v>3538</v>
          </cell>
          <cell r="B2489" t="str">
            <v>SINAPI-I</v>
          </cell>
          <cell r="C2489">
            <v>3538</v>
          </cell>
          <cell r="D2489" t="str">
            <v>JOELHO DE REDUCAO, PVC SOLDAVEL, 90 GRAUS,  32 MM X 25 MM, PARA AGUA FRIA PREDIAL</v>
          </cell>
          <cell r="E2489" t="str">
            <v>UN</v>
          </cell>
          <cell r="F2489" t="str">
            <v>5,32</v>
          </cell>
          <cell r="G2489" t="str">
            <v>5,32</v>
          </cell>
        </row>
        <row r="2490">
          <cell r="A2490">
            <v>3497</v>
          </cell>
          <cell r="B2490" t="str">
            <v>SINAPI-I</v>
          </cell>
          <cell r="C2490">
            <v>3497</v>
          </cell>
          <cell r="D2490" t="str">
            <v>JOELHO DE REDUCAO, PVC, ROSCAVEL COM BUCHA DE LATAO, 90 GRAUS,  3/4" X 1/2", PARA AGUA FRIA PREDIAL</v>
          </cell>
          <cell r="E2490" t="str">
            <v>UN</v>
          </cell>
          <cell r="F2490" t="str">
            <v>19,89</v>
          </cell>
          <cell r="G2490" t="str">
            <v>19,89</v>
          </cell>
        </row>
        <row r="2491">
          <cell r="A2491">
            <v>3498</v>
          </cell>
          <cell r="B2491" t="str">
            <v>SINAPI-I</v>
          </cell>
          <cell r="C2491">
            <v>3498</v>
          </cell>
          <cell r="D2491" t="str">
            <v>JOELHO DE REDUCAO, PVC, ROSCAVEL, 90 GRAUS, 1" X 3/4", PARA AGUA FRIA PREDIAL</v>
          </cell>
          <cell r="E2491" t="str">
            <v>UN</v>
          </cell>
          <cell r="F2491" t="str">
            <v>6,32</v>
          </cell>
          <cell r="G2491" t="str">
            <v>6,32</v>
          </cell>
        </row>
        <row r="2492">
          <cell r="A2492">
            <v>3496</v>
          </cell>
          <cell r="B2492" t="str">
            <v>SINAPI-I</v>
          </cell>
          <cell r="C2492">
            <v>3496</v>
          </cell>
          <cell r="D2492" t="str">
            <v>JOELHO DE REDUCAO, PVC, ROSCAVEL, 90 GRAUS, 3/4" X 1/2", PARA AGUA FRIA PREDIAL</v>
          </cell>
          <cell r="E2492" t="str">
            <v>UN</v>
          </cell>
          <cell r="F2492" t="str">
            <v>5,10</v>
          </cell>
          <cell r="G2492" t="str">
            <v>5,10</v>
          </cell>
        </row>
        <row r="2493">
          <cell r="A2493">
            <v>38429</v>
          </cell>
          <cell r="B2493" t="str">
            <v>SINAPI-I</v>
          </cell>
          <cell r="C2493">
            <v>38429</v>
          </cell>
          <cell r="D2493" t="str">
            <v>JOELHO DE TRANSICAO, CPVC, SOLDAVEL, 90 GRAUS, 15 MM X 1/2", PARA AGUA QUENTE</v>
          </cell>
          <cell r="E2493" t="str">
            <v>UN</v>
          </cell>
          <cell r="F2493" t="str">
            <v>8,51</v>
          </cell>
          <cell r="G2493" t="str">
            <v>8,51</v>
          </cell>
        </row>
        <row r="2494">
          <cell r="A2494">
            <v>38431</v>
          </cell>
          <cell r="B2494" t="str">
            <v>SINAPI-I</v>
          </cell>
          <cell r="C2494">
            <v>38431</v>
          </cell>
          <cell r="D2494" t="str">
            <v>JOELHO DE TRANSICAO, CPVC, SOLDAVEL, 90 GRAUS, 22 MM X 1/2", PARA AGUA QUENTE</v>
          </cell>
          <cell r="E2494" t="str">
            <v>UN</v>
          </cell>
          <cell r="F2494" t="str">
            <v>13,48</v>
          </cell>
          <cell r="G2494" t="str">
            <v>13,48</v>
          </cell>
        </row>
        <row r="2495">
          <cell r="A2495">
            <v>38430</v>
          </cell>
          <cell r="B2495" t="str">
            <v>SINAPI-I</v>
          </cell>
          <cell r="C2495">
            <v>38430</v>
          </cell>
          <cell r="D2495" t="str">
            <v>JOELHO DE TRANSICAO, CPVC, SOLDAVEL, 90 GRAUS, 22 MM X 3/4", PARA AGUA QUENTE</v>
          </cell>
          <cell r="E2495" t="str">
            <v>UN</v>
          </cell>
          <cell r="F2495" t="str">
            <v>17,23</v>
          </cell>
          <cell r="G2495" t="str">
            <v>17,23</v>
          </cell>
        </row>
        <row r="2496">
          <cell r="A2496">
            <v>36348</v>
          </cell>
          <cell r="B2496" t="str">
            <v>SINAPI-I</v>
          </cell>
          <cell r="C2496">
            <v>36348</v>
          </cell>
          <cell r="D2496" t="str">
            <v>JOELHO PPR 45 GRAUS, SOLDAVEL,  DN 20 MM, PARA AGUA QUENTE PREDIAL</v>
          </cell>
          <cell r="E2496" t="str">
            <v>UN</v>
          </cell>
          <cell r="F2496" t="str">
            <v>1,94</v>
          </cell>
          <cell r="G2496" t="str">
            <v>1,94</v>
          </cell>
        </row>
        <row r="2497">
          <cell r="A2497">
            <v>36349</v>
          </cell>
          <cell r="B2497" t="str">
            <v>SINAPI-I</v>
          </cell>
          <cell r="C2497">
            <v>36349</v>
          </cell>
          <cell r="D2497" t="str">
            <v>JOELHO PPR 45 GRAUS, SOLDAVEL, DN 25 MM, PARA AGUA QUENTE PREDIAL</v>
          </cell>
          <cell r="E2497" t="str">
            <v>UN</v>
          </cell>
          <cell r="F2497" t="str">
            <v>2,91</v>
          </cell>
          <cell r="G2497" t="str">
            <v>2,91</v>
          </cell>
        </row>
        <row r="2498">
          <cell r="A2498">
            <v>38433</v>
          </cell>
          <cell r="B2498" t="str">
            <v>SINAPI-I</v>
          </cell>
          <cell r="C2498">
            <v>38433</v>
          </cell>
          <cell r="D2498" t="str">
            <v>JOELHO PPR, 45 GRAUS, SOLDAVEL, DN 32 MM, PARA AGUA QUENTE PREDIAL</v>
          </cell>
          <cell r="E2498" t="str">
            <v>UN</v>
          </cell>
          <cell r="F2498" t="str">
            <v>5,39</v>
          </cell>
          <cell r="G2498" t="str">
            <v>5,39</v>
          </cell>
        </row>
        <row r="2499">
          <cell r="A2499">
            <v>38440</v>
          </cell>
          <cell r="B2499" t="str">
            <v>SINAPI-I</v>
          </cell>
          <cell r="C2499">
            <v>38440</v>
          </cell>
          <cell r="D2499" t="str">
            <v>JOELHO PPR, 90 GRAUS, SOLDAVEL, DN 110 MM, PARA AGUA QUENTE PREDIAL</v>
          </cell>
          <cell r="E2499" t="str">
            <v>UN</v>
          </cell>
          <cell r="F2499" t="str">
            <v>186,04</v>
          </cell>
          <cell r="G2499" t="str">
            <v>186,04</v>
          </cell>
        </row>
        <row r="2500">
          <cell r="A2500">
            <v>36359</v>
          </cell>
          <cell r="B2500" t="str">
            <v>SINAPI-I</v>
          </cell>
          <cell r="C2500">
            <v>36359</v>
          </cell>
          <cell r="D2500" t="str">
            <v>JOELHO PPR, 90 GRAUS, SOLDAVEL, DN 20 MM, PARA AGUA QUENTE PREDIAL</v>
          </cell>
          <cell r="E2500" t="str">
            <v>UN</v>
          </cell>
          <cell r="F2500" t="str">
            <v>2,31</v>
          </cell>
          <cell r="G2500" t="str">
            <v>2,31</v>
          </cell>
        </row>
        <row r="2501">
          <cell r="A2501">
            <v>36360</v>
          </cell>
          <cell r="B2501" t="str">
            <v>SINAPI-I</v>
          </cell>
          <cell r="C2501">
            <v>36360</v>
          </cell>
          <cell r="D2501" t="str">
            <v>JOELHO PPR, 90 GRAUS, SOLDAVEL, DN 25 MM, PARA AGUA QUENTE PREDIAL</v>
          </cell>
          <cell r="E2501" t="str">
            <v>UN</v>
          </cell>
          <cell r="F2501" t="str">
            <v>3,57</v>
          </cell>
          <cell r="G2501" t="str">
            <v>3,57</v>
          </cell>
        </row>
        <row r="2502">
          <cell r="A2502">
            <v>38434</v>
          </cell>
          <cell r="B2502" t="str">
            <v>SINAPI-I</v>
          </cell>
          <cell r="C2502">
            <v>38434</v>
          </cell>
          <cell r="D2502" t="str">
            <v>JOELHO PPR, 90 GRAUS, SOLDAVEL, DN 32 MM, PARA AGUA QUENTE PREDIAL</v>
          </cell>
          <cell r="E2502" t="str">
            <v>UN</v>
          </cell>
          <cell r="F2502" t="str">
            <v>5,46</v>
          </cell>
          <cell r="G2502" t="str">
            <v>5,46</v>
          </cell>
        </row>
        <row r="2503">
          <cell r="A2503">
            <v>38435</v>
          </cell>
          <cell r="B2503" t="str">
            <v>SINAPI-I</v>
          </cell>
          <cell r="C2503">
            <v>38435</v>
          </cell>
          <cell r="D2503" t="str">
            <v>JOELHO PPR, 90 GRAUS, SOLDAVEL, DN 40 MM, PARA AGUA QUENTE PREDIAL</v>
          </cell>
          <cell r="E2503" t="str">
            <v>UN</v>
          </cell>
          <cell r="F2503" t="str">
            <v>10,37</v>
          </cell>
          <cell r="G2503" t="str">
            <v>10,37</v>
          </cell>
        </row>
        <row r="2504">
          <cell r="A2504">
            <v>38436</v>
          </cell>
          <cell r="B2504" t="str">
            <v>SINAPI-I</v>
          </cell>
          <cell r="C2504">
            <v>38436</v>
          </cell>
          <cell r="D2504" t="str">
            <v>JOELHO PPR, 90 GRAUS, SOLDAVEL, DN 50 MM, PARA AGUA QUENTE PREDIAL</v>
          </cell>
          <cell r="E2504" t="str">
            <v>UN</v>
          </cell>
          <cell r="F2504" t="str">
            <v>21,45</v>
          </cell>
          <cell r="G2504" t="str">
            <v>21,45</v>
          </cell>
        </row>
        <row r="2505">
          <cell r="A2505">
            <v>38437</v>
          </cell>
          <cell r="B2505" t="str">
            <v>SINAPI-I</v>
          </cell>
          <cell r="C2505">
            <v>38437</v>
          </cell>
          <cell r="D2505" t="str">
            <v>JOELHO PPR, 90 GRAUS, SOLDAVEL, DN 63 MM, PARA AGUA QUENTE PREDIAL</v>
          </cell>
          <cell r="E2505" t="str">
            <v>UN</v>
          </cell>
          <cell r="F2505" t="str">
            <v>32,21</v>
          </cell>
          <cell r="G2505" t="str">
            <v>32,21</v>
          </cell>
        </row>
        <row r="2506">
          <cell r="A2506">
            <v>38438</v>
          </cell>
          <cell r="B2506" t="str">
            <v>SINAPI-I</v>
          </cell>
          <cell r="C2506">
            <v>38438</v>
          </cell>
          <cell r="D2506" t="str">
            <v>JOELHO PPR, 90 GRAUS, SOLDAVEL, DN 75 MM, PARA AGUA QUENTE PREDIAL</v>
          </cell>
          <cell r="E2506" t="str">
            <v>UN</v>
          </cell>
          <cell r="F2506" t="str">
            <v>81,39</v>
          </cell>
          <cell r="G2506" t="str">
            <v>81,39</v>
          </cell>
        </row>
        <row r="2507">
          <cell r="A2507">
            <v>38439</v>
          </cell>
          <cell r="B2507" t="str">
            <v>SINAPI-I</v>
          </cell>
          <cell r="C2507">
            <v>38439</v>
          </cell>
          <cell r="D2507" t="str">
            <v>JOELHO PPR, 90 GRAUS, SOLDAVEL, DN 90 MM, PARA AGUA QUENTE PREDIAL</v>
          </cell>
          <cell r="E2507" t="str">
            <v>UN</v>
          </cell>
          <cell r="F2507" t="str">
            <v>124,05</v>
          </cell>
          <cell r="G2507" t="str">
            <v>124,05</v>
          </cell>
        </row>
        <row r="2508">
          <cell r="A2508">
            <v>10836</v>
          </cell>
          <cell r="B2508" t="str">
            <v>SINAPI-I</v>
          </cell>
          <cell r="C2508">
            <v>10836</v>
          </cell>
          <cell r="D2508" t="str">
            <v>JOELHO PVC COM VISITA, 90 GRAUS, DN 100 X 50 MM, SERIE NORMAL, PARA ESGOTO PREDIAL</v>
          </cell>
          <cell r="E2508" t="str">
            <v>UN</v>
          </cell>
          <cell r="F2508" t="str">
            <v>26,31</v>
          </cell>
          <cell r="G2508" t="str">
            <v>26,31</v>
          </cell>
        </row>
        <row r="2509">
          <cell r="A2509">
            <v>20128</v>
          </cell>
          <cell r="B2509" t="str">
            <v>SINAPI-I</v>
          </cell>
          <cell r="C2509">
            <v>20128</v>
          </cell>
          <cell r="D2509" t="str">
            <v>JOELHO PVC LEVE, 45 GRAUS, DN 150 MM, PARA ESGOTO PREDIAL</v>
          </cell>
          <cell r="E2509" t="str">
            <v>UN</v>
          </cell>
          <cell r="F2509" t="str">
            <v>77,09</v>
          </cell>
          <cell r="G2509" t="str">
            <v>77,09</v>
          </cell>
        </row>
        <row r="2510">
          <cell r="A2510">
            <v>20131</v>
          </cell>
          <cell r="B2510" t="str">
            <v>SINAPI-I</v>
          </cell>
          <cell r="C2510">
            <v>20131</v>
          </cell>
          <cell r="D2510" t="str">
            <v>JOELHO PVC LEVE, 90 GRAUS, DN 150 MM, PARA ESGOTO PREDIAL</v>
          </cell>
          <cell r="E2510" t="str">
            <v>UN</v>
          </cell>
          <cell r="F2510" t="str">
            <v>70,37</v>
          </cell>
          <cell r="G2510" t="str">
            <v>70,37</v>
          </cell>
        </row>
        <row r="2511">
          <cell r="A2511">
            <v>3521</v>
          </cell>
          <cell r="B2511" t="str">
            <v>SINAPI-I</v>
          </cell>
          <cell r="C2511">
            <v>3521</v>
          </cell>
          <cell r="D2511" t="str">
            <v>JOELHO PVC,  SOLDAVEL COM ROSCA, 90 GRAUS, 20 MM X 1/2", PARA AGUA FRIA PREDIAL</v>
          </cell>
          <cell r="E2511" t="str">
            <v>UN</v>
          </cell>
          <cell r="F2511" t="str">
            <v>2,68</v>
          </cell>
          <cell r="G2511" t="str">
            <v>2,68</v>
          </cell>
        </row>
        <row r="2512">
          <cell r="A2512">
            <v>3531</v>
          </cell>
          <cell r="B2512" t="str">
            <v>SINAPI-I</v>
          </cell>
          <cell r="C2512">
            <v>3531</v>
          </cell>
          <cell r="D2512" t="str">
            <v>JOELHO PVC,  SOLDAVEL COM ROSCA, 90 GRAUS, 25 MM X 1/2", PARA AGUA FRIA PREDIAL</v>
          </cell>
          <cell r="E2512" t="str">
            <v>UN</v>
          </cell>
          <cell r="F2512" t="str">
            <v>3,04</v>
          </cell>
          <cell r="G2512" t="str">
            <v>3,04</v>
          </cell>
        </row>
        <row r="2513">
          <cell r="A2513">
            <v>3522</v>
          </cell>
          <cell r="B2513" t="str">
            <v>SINAPI-I</v>
          </cell>
          <cell r="C2513">
            <v>3522</v>
          </cell>
          <cell r="D2513" t="str">
            <v>JOELHO PVC,  SOLDAVEL COM ROSCA, 90 GRAUS, 25 MM X 3/4", PARA AGUA FRIA PREDIAL</v>
          </cell>
          <cell r="E2513" t="str">
            <v>UN</v>
          </cell>
          <cell r="F2513" t="str">
            <v>4,51</v>
          </cell>
          <cell r="G2513" t="str">
            <v>4,51</v>
          </cell>
        </row>
        <row r="2514">
          <cell r="A2514">
            <v>3527</v>
          </cell>
          <cell r="B2514" t="str">
            <v>SINAPI-I</v>
          </cell>
          <cell r="C2514">
            <v>3527</v>
          </cell>
          <cell r="D2514" t="str">
            <v>JOELHO PVC,  SOLDAVEL COM ROSCA, 90 GRAUS, 32 MM X 3/4", PARA AGUA FRIA PREDIAL</v>
          </cell>
          <cell r="E2514" t="str">
            <v>UN</v>
          </cell>
          <cell r="F2514" t="str">
            <v>15,52</v>
          </cell>
          <cell r="G2514" t="str">
            <v>15,52</v>
          </cell>
        </row>
        <row r="2515">
          <cell r="A2515">
            <v>10835</v>
          </cell>
          <cell r="B2515" t="str">
            <v>SINAPI-I</v>
          </cell>
          <cell r="C2515">
            <v>10835</v>
          </cell>
          <cell r="D2515" t="str">
            <v>JOELHO PVC, COM BOLSA E ANEL, 90 GRAUS, DN 40 X *38* MM, SERIE NORMAL, PARA ESGOTO PREDIAL</v>
          </cell>
          <cell r="E2515" t="str">
            <v>UN</v>
          </cell>
          <cell r="F2515" t="str">
            <v>5,51</v>
          </cell>
          <cell r="G2515" t="str">
            <v>5,51</v>
          </cell>
        </row>
        <row r="2516">
          <cell r="A2516">
            <v>3475</v>
          </cell>
          <cell r="B2516" t="str">
            <v>SINAPI-I</v>
          </cell>
          <cell r="C2516">
            <v>3475</v>
          </cell>
          <cell r="D2516" t="str">
            <v>JOELHO PVC, ROSCAVEL, 45 GRAUS, 1/2", PARA AGUA FRIA PREDIAL</v>
          </cell>
          <cell r="E2516" t="str">
            <v>UN</v>
          </cell>
          <cell r="F2516" t="str">
            <v>5,22</v>
          </cell>
          <cell r="G2516" t="str">
            <v>5,22</v>
          </cell>
        </row>
        <row r="2517">
          <cell r="A2517">
            <v>3485</v>
          </cell>
          <cell r="B2517" t="str">
            <v>SINAPI-I</v>
          </cell>
          <cell r="C2517">
            <v>3485</v>
          </cell>
          <cell r="D2517" t="str">
            <v>JOELHO PVC, ROSCAVEL, 45 GRAUS, 1", PARA AGUA FRIA PREDIAL</v>
          </cell>
          <cell r="E2517" t="str">
            <v>UN</v>
          </cell>
          <cell r="F2517" t="str">
            <v>16,67</v>
          </cell>
          <cell r="G2517" t="str">
            <v>16,67</v>
          </cell>
        </row>
        <row r="2518">
          <cell r="A2518">
            <v>3534</v>
          </cell>
          <cell r="B2518" t="str">
            <v>SINAPI-I</v>
          </cell>
          <cell r="C2518">
            <v>3534</v>
          </cell>
          <cell r="D2518" t="str">
            <v>JOELHO PVC, ROSCAVEL, 45 GRAUS, 3/4", PARA AGUA FRIA PREDIAL</v>
          </cell>
          <cell r="E2518" t="str">
            <v>UN</v>
          </cell>
          <cell r="F2518" t="str">
            <v>6,59</v>
          </cell>
          <cell r="G2518" t="str">
            <v>6,59</v>
          </cell>
        </row>
        <row r="2519">
          <cell r="A2519">
            <v>3543</v>
          </cell>
          <cell r="B2519" t="str">
            <v>SINAPI-I</v>
          </cell>
          <cell r="C2519">
            <v>3543</v>
          </cell>
          <cell r="D2519" t="str">
            <v>JOELHO PVC, ROSCAVEL, 90 GRAUS, 1/2", PARA AGUA FRIA PREDIAL</v>
          </cell>
          <cell r="E2519" t="str">
            <v>UN</v>
          </cell>
          <cell r="F2519" t="str">
            <v>3,31</v>
          </cell>
          <cell r="G2519" t="str">
            <v>3,31</v>
          </cell>
        </row>
        <row r="2520">
          <cell r="A2520">
            <v>3482</v>
          </cell>
          <cell r="B2520" t="str">
            <v>SINAPI-I</v>
          </cell>
          <cell r="C2520">
            <v>3482</v>
          </cell>
          <cell r="D2520" t="str">
            <v>JOELHO PVC, ROSCAVEL, 90 GRAUS, 1", PARA AGUA FRIA PREDIAL</v>
          </cell>
          <cell r="E2520" t="str">
            <v>UN</v>
          </cell>
          <cell r="F2520" t="str">
            <v>8,38</v>
          </cell>
          <cell r="G2520" t="str">
            <v>8,38</v>
          </cell>
        </row>
        <row r="2521">
          <cell r="A2521">
            <v>3505</v>
          </cell>
          <cell r="B2521" t="str">
            <v>SINAPI-I</v>
          </cell>
          <cell r="C2521">
            <v>3505</v>
          </cell>
          <cell r="D2521" t="str">
            <v>JOELHO PVC, ROSCAVEL, 90 GRAUS, 3/4", PARA AGUA FRIA PREDIAL</v>
          </cell>
          <cell r="E2521" t="str">
            <v>UN</v>
          </cell>
          <cell r="F2521" t="str">
            <v>4,75</v>
          </cell>
          <cell r="G2521" t="str">
            <v>4,75</v>
          </cell>
        </row>
        <row r="2522">
          <cell r="A2522">
            <v>3516</v>
          </cell>
          <cell r="B2522" t="str">
            <v>SINAPI-I</v>
          </cell>
          <cell r="C2522">
            <v>3516</v>
          </cell>
          <cell r="D2522" t="str">
            <v>JOELHO PVC, SOLDAVEL, BB, 45 GRAUS, DN 40 MM, PARA ESGOTO PREDIAL</v>
          </cell>
          <cell r="E2522" t="str">
            <v>UN</v>
          </cell>
          <cell r="F2522" t="str">
            <v>1,44</v>
          </cell>
          <cell r="G2522" t="str">
            <v>1,44</v>
          </cell>
        </row>
        <row r="2523">
          <cell r="A2523">
            <v>3517</v>
          </cell>
          <cell r="B2523" t="str">
            <v>SINAPI-I</v>
          </cell>
          <cell r="C2523">
            <v>3517</v>
          </cell>
          <cell r="D2523" t="str">
            <v>JOELHO PVC, SOLDAVEL, BB, 90 GRAUS, DN 40 MM, PARA ESGOTO PREDIAL</v>
          </cell>
          <cell r="E2523" t="str">
            <v>UN</v>
          </cell>
          <cell r="F2523" t="str">
            <v>5,02</v>
          </cell>
          <cell r="G2523" t="str">
            <v>5,02</v>
          </cell>
        </row>
        <row r="2524">
          <cell r="A2524">
            <v>3515</v>
          </cell>
          <cell r="B2524" t="str">
            <v>SINAPI-I</v>
          </cell>
          <cell r="C2524">
            <v>3515</v>
          </cell>
          <cell r="D2524" t="str">
            <v>JOELHO PVC, SOLDAVEL, COM BUCHA DE LATAO, 90 GRAUS, 20 MM X 1/2", PARA AGUA FRIA PREDIAL</v>
          </cell>
          <cell r="E2524" t="str">
            <v>UN</v>
          </cell>
          <cell r="F2524" t="str">
            <v>7,69</v>
          </cell>
          <cell r="G2524" t="str">
            <v>7,69</v>
          </cell>
        </row>
        <row r="2525">
          <cell r="A2525">
            <v>20147</v>
          </cell>
          <cell r="B2525" t="str">
            <v>SINAPI-I</v>
          </cell>
          <cell r="C2525">
            <v>20147</v>
          </cell>
          <cell r="D2525" t="str">
            <v>JOELHO PVC, SOLDAVEL, COM BUCHA DE LATAO, 90 GRAUS, 25 MM X 1/2", PARA AGUA FRIA PREDIAL</v>
          </cell>
          <cell r="E2525" t="str">
            <v>UN</v>
          </cell>
          <cell r="F2525" t="str">
            <v>8,28</v>
          </cell>
          <cell r="G2525" t="str">
            <v>8,28</v>
          </cell>
        </row>
        <row r="2526">
          <cell r="A2526">
            <v>3524</v>
          </cell>
          <cell r="B2526" t="str">
            <v>SINAPI-I</v>
          </cell>
          <cell r="C2526">
            <v>3524</v>
          </cell>
          <cell r="D2526" t="str">
            <v>JOELHO PVC, SOLDAVEL, COM BUCHA DE LATAO, 90 GRAUS, 25 MM X 3/4", PARA AGUA FRIA PREDIAL</v>
          </cell>
          <cell r="E2526" t="str">
            <v>UN</v>
          </cell>
          <cell r="F2526" t="str">
            <v>9,82</v>
          </cell>
          <cell r="G2526" t="str">
            <v>9,82</v>
          </cell>
        </row>
        <row r="2527">
          <cell r="A2527">
            <v>3532</v>
          </cell>
          <cell r="B2527" t="str">
            <v>SINAPI-I</v>
          </cell>
          <cell r="C2527">
            <v>3532</v>
          </cell>
          <cell r="D2527" t="str">
            <v>JOELHO PVC, SOLDAVEL, COM BUCHA DE LATAO, 90 GRAUS, 32 MM X 3/4", PARA AGUA FRIA PREDIAL</v>
          </cell>
          <cell r="E2527" t="str">
            <v>UN</v>
          </cell>
          <cell r="F2527" t="str">
            <v>17,97</v>
          </cell>
          <cell r="G2527" t="str">
            <v>17,97</v>
          </cell>
        </row>
        <row r="2528">
          <cell r="A2528">
            <v>3528</v>
          </cell>
          <cell r="B2528" t="str">
            <v>SINAPI-I</v>
          </cell>
          <cell r="C2528">
            <v>3528</v>
          </cell>
          <cell r="D2528" t="str">
            <v>JOELHO PVC, SOLDAVEL, PB, 45 GRAUS, DN 100 MM, PARA ESGOTO PREDIAL</v>
          </cell>
          <cell r="E2528" t="str">
            <v>UN</v>
          </cell>
          <cell r="F2528" t="str">
            <v>11,34</v>
          </cell>
          <cell r="G2528" t="str">
            <v>11,34</v>
          </cell>
        </row>
        <row r="2529">
          <cell r="A2529">
            <v>37952</v>
          </cell>
          <cell r="B2529" t="str">
            <v>SINAPI-I</v>
          </cell>
          <cell r="C2529">
            <v>37952</v>
          </cell>
          <cell r="D2529" t="str">
            <v>JOELHO PVC, SOLDAVEL, PB, 45 GRAUS, DN 150 MM, PARA ESGOTO PREDIAL</v>
          </cell>
          <cell r="E2529" t="str">
            <v>UN</v>
          </cell>
          <cell r="F2529" t="str">
            <v>80,83</v>
          </cell>
          <cell r="G2529" t="str">
            <v>80,83</v>
          </cell>
        </row>
        <row r="2530">
          <cell r="A2530">
            <v>37951</v>
          </cell>
          <cell r="B2530" t="str">
            <v>SINAPI-I</v>
          </cell>
          <cell r="C2530">
            <v>37951</v>
          </cell>
          <cell r="D2530" t="str">
            <v>JOELHO PVC, SOLDAVEL, PB, 45 GRAUS, DN 40 MM, PARA ESGOTO PREDIAL</v>
          </cell>
          <cell r="E2530" t="str">
            <v>UN</v>
          </cell>
          <cell r="F2530" t="str">
            <v>2,94</v>
          </cell>
          <cell r="G2530" t="str">
            <v>2,94</v>
          </cell>
        </row>
        <row r="2531">
          <cell r="A2531">
            <v>3518</v>
          </cell>
          <cell r="B2531" t="str">
            <v>SINAPI-I</v>
          </cell>
          <cell r="C2531">
            <v>3518</v>
          </cell>
          <cell r="D2531" t="str">
            <v>JOELHO PVC, SOLDAVEL, PB, 45 GRAUS, DN 50 MM, PARA ESGOTO PREDIAL</v>
          </cell>
          <cell r="E2531" t="str">
            <v>UN</v>
          </cell>
          <cell r="F2531" t="str">
            <v>4,30</v>
          </cell>
          <cell r="G2531" t="str">
            <v>4,30</v>
          </cell>
        </row>
        <row r="2532">
          <cell r="A2532">
            <v>3519</v>
          </cell>
          <cell r="B2532" t="str">
            <v>SINAPI-I</v>
          </cell>
          <cell r="C2532">
            <v>3519</v>
          </cell>
          <cell r="D2532" t="str">
            <v>JOELHO PVC, SOLDAVEL, PB, 45 GRAUS, DN 75 MM, PARA ESGOTO PREDIAL</v>
          </cell>
          <cell r="E2532" t="str">
            <v>UN</v>
          </cell>
          <cell r="F2532" t="str">
            <v>10,19</v>
          </cell>
          <cell r="G2532" t="str">
            <v>10,19</v>
          </cell>
        </row>
        <row r="2533">
          <cell r="A2533">
            <v>3520</v>
          </cell>
          <cell r="B2533" t="str">
            <v>SINAPI-I</v>
          </cell>
          <cell r="C2533">
            <v>3520</v>
          </cell>
          <cell r="D2533" t="str">
            <v>JOELHO PVC, SOLDAVEL, PB, 90 GRAUS, DN 100 MM, PARA ESGOTO PREDIAL</v>
          </cell>
          <cell r="E2533" t="str">
            <v>UN</v>
          </cell>
          <cell r="F2533" t="str">
            <v>11,42</v>
          </cell>
          <cell r="G2533" t="str">
            <v>11,42</v>
          </cell>
        </row>
        <row r="2534">
          <cell r="A2534">
            <v>37950</v>
          </cell>
          <cell r="B2534" t="str">
            <v>SINAPI-I</v>
          </cell>
          <cell r="C2534">
            <v>37950</v>
          </cell>
          <cell r="D2534" t="str">
            <v>JOELHO PVC, SOLDAVEL, PB, 90 GRAUS, DN 150 MM, PARA ESGOTO PREDIAL</v>
          </cell>
          <cell r="E2534" t="str">
            <v>UN</v>
          </cell>
          <cell r="F2534" t="str">
            <v>70,37</v>
          </cell>
          <cell r="G2534" t="str">
            <v>70,37</v>
          </cell>
        </row>
        <row r="2535">
          <cell r="A2535">
            <v>37949</v>
          </cell>
          <cell r="B2535" t="str">
            <v>SINAPI-I</v>
          </cell>
          <cell r="C2535">
            <v>37949</v>
          </cell>
          <cell r="D2535" t="str">
            <v>JOELHO PVC, SOLDAVEL, PB, 90 GRAUS, DN 40 MM, PARA ESGOTO PREDIAL</v>
          </cell>
          <cell r="E2535" t="str">
            <v>UN</v>
          </cell>
          <cell r="F2535" t="str">
            <v>2,57</v>
          </cell>
          <cell r="G2535" t="str">
            <v>2,57</v>
          </cell>
        </row>
        <row r="2536">
          <cell r="A2536">
            <v>3526</v>
          </cell>
          <cell r="B2536" t="str">
            <v>SINAPI-I</v>
          </cell>
          <cell r="C2536">
            <v>3526</v>
          </cell>
          <cell r="D2536" t="str">
            <v>JOELHO PVC, SOLDAVEL, PB, 90 GRAUS, DN 50 MM, PARA ESGOTO PREDIAL</v>
          </cell>
          <cell r="E2536" t="str">
            <v>UN</v>
          </cell>
          <cell r="F2536" t="str">
            <v>3,46</v>
          </cell>
          <cell r="G2536" t="str">
            <v>3,46</v>
          </cell>
        </row>
        <row r="2537">
          <cell r="A2537">
            <v>3509</v>
          </cell>
          <cell r="B2537" t="str">
            <v>SINAPI-I</v>
          </cell>
          <cell r="C2537">
            <v>3509</v>
          </cell>
          <cell r="D2537" t="str">
            <v>JOELHO PVC, SOLDAVEL, PB, 90 GRAUS, DN 75 MM, PARA ESGOTO PREDIAL</v>
          </cell>
          <cell r="E2537" t="str">
            <v>UN</v>
          </cell>
          <cell r="F2537" t="str">
            <v>8,98</v>
          </cell>
          <cell r="G2537" t="str">
            <v>8,98</v>
          </cell>
        </row>
        <row r="2538">
          <cell r="A2538">
            <v>3530</v>
          </cell>
          <cell r="B2538" t="str">
            <v>SINAPI-I</v>
          </cell>
          <cell r="C2538">
            <v>3530</v>
          </cell>
          <cell r="D2538" t="str">
            <v>JOELHO PVC, SOLDAVEL, 90 GRAUS, 110 MM, PARA AGUA FRIA PREDIAL</v>
          </cell>
          <cell r="E2538" t="str">
            <v>UN</v>
          </cell>
          <cell r="F2538" t="str">
            <v>309,29</v>
          </cell>
          <cell r="G2538" t="str">
            <v>309,29</v>
          </cell>
        </row>
        <row r="2539">
          <cell r="A2539">
            <v>3542</v>
          </cell>
          <cell r="B2539" t="str">
            <v>SINAPI-I</v>
          </cell>
          <cell r="C2539">
            <v>3542</v>
          </cell>
          <cell r="D2539" t="str">
            <v>JOELHO PVC, SOLDAVEL, 90 GRAUS, 20 MM, PARA AGUA FRIA PREDIAL</v>
          </cell>
          <cell r="E2539" t="str">
            <v>UN</v>
          </cell>
          <cell r="F2539" t="str">
            <v>0,72</v>
          </cell>
          <cell r="G2539" t="str">
            <v>0,72</v>
          </cell>
        </row>
        <row r="2540">
          <cell r="A2540">
            <v>3529</v>
          </cell>
          <cell r="B2540" t="str">
            <v>SINAPI-I</v>
          </cell>
          <cell r="C2540">
            <v>3529</v>
          </cell>
          <cell r="D2540" t="str">
            <v>JOELHO PVC, SOLDAVEL, 90 GRAUS, 25 MM, PARA AGUA FRIA PREDIAL</v>
          </cell>
          <cell r="E2540" t="str">
            <v>UN</v>
          </cell>
          <cell r="F2540" t="str">
            <v>0,99</v>
          </cell>
          <cell r="G2540" t="str">
            <v>0,99</v>
          </cell>
        </row>
        <row r="2541">
          <cell r="A2541">
            <v>3536</v>
          </cell>
          <cell r="B2541" t="str">
            <v>SINAPI-I</v>
          </cell>
          <cell r="C2541">
            <v>3536</v>
          </cell>
          <cell r="D2541" t="str">
            <v>JOELHO PVC, SOLDAVEL, 90 GRAUS, 32 MM, PARA AGUA FRIA PREDIAL</v>
          </cell>
          <cell r="E2541" t="str">
            <v>UN</v>
          </cell>
          <cell r="F2541" t="str">
            <v>2,96</v>
          </cell>
          <cell r="G2541" t="str">
            <v>2,96</v>
          </cell>
        </row>
        <row r="2542">
          <cell r="A2542">
            <v>3535</v>
          </cell>
          <cell r="B2542" t="str">
            <v>SINAPI-I</v>
          </cell>
          <cell r="C2542">
            <v>3535</v>
          </cell>
          <cell r="D2542" t="str">
            <v>JOELHO PVC, SOLDAVEL, 90 GRAUS, 40 MM, PARA AGUA FRIA PREDIAL</v>
          </cell>
          <cell r="E2542" t="str">
            <v>UN</v>
          </cell>
          <cell r="F2542" t="str">
            <v>7,02</v>
          </cell>
          <cell r="G2542" t="str">
            <v>7,02</v>
          </cell>
        </row>
        <row r="2543">
          <cell r="A2543">
            <v>3540</v>
          </cell>
          <cell r="B2543" t="str">
            <v>SINAPI-I</v>
          </cell>
          <cell r="C2543">
            <v>3540</v>
          </cell>
          <cell r="D2543" t="str">
            <v>JOELHO PVC, SOLDAVEL, 90 GRAUS, 50 MM, PARA AGUA FRIA PREDIAL</v>
          </cell>
          <cell r="E2543" t="str">
            <v>UN</v>
          </cell>
          <cell r="F2543" t="str">
            <v>7,60</v>
          </cell>
          <cell r="G2543" t="str">
            <v>7,60</v>
          </cell>
        </row>
        <row r="2544">
          <cell r="A2544">
            <v>3539</v>
          </cell>
          <cell r="B2544" t="str">
            <v>SINAPI-I</v>
          </cell>
          <cell r="C2544">
            <v>3539</v>
          </cell>
          <cell r="D2544" t="str">
            <v>JOELHO PVC, SOLDAVEL, 90 GRAUS, 60 MM, PARA AGUA FRIA PREDIAL</v>
          </cell>
          <cell r="E2544" t="str">
            <v>UN</v>
          </cell>
          <cell r="F2544" t="str">
            <v>32,99</v>
          </cell>
          <cell r="G2544" t="str">
            <v>32,99</v>
          </cell>
        </row>
        <row r="2545">
          <cell r="A2545">
            <v>3513</v>
          </cell>
          <cell r="B2545" t="str">
            <v>SINAPI-I</v>
          </cell>
          <cell r="C2545">
            <v>3513</v>
          </cell>
          <cell r="D2545" t="str">
            <v>JOELHO PVC, SOLDAVEL, 90 GRAUS, 85 MM, PARA AGUA FRIA PREDIAL</v>
          </cell>
          <cell r="E2545" t="str">
            <v>UN</v>
          </cell>
          <cell r="F2545" t="str">
            <v>146,61</v>
          </cell>
          <cell r="G2545" t="str">
            <v>146,61</v>
          </cell>
        </row>
        <row r="2546">
          <cell r="A2546">
            <v>3492</v>
          </cell>
          <cell r="B2546" t="str">
            <v>SINAPI-I</v>
          </cell>
          <cell r="C2546">
            <v>3492</v>
          </cell>
          <cell r="D2546" t="str">
            <v>JOELHO PVC, 45 GRAUS, ROSCAVEL,  1 1/2", AGUA FRIA PREDIAL</v>
          </cell>
          <cell r="E2546" t="str">
            <v>UN</v>
          </cell>
          <cell r="F2546" t="str">
            <v>28,22</v>
          </cell>
          <cell r="G2546" t="str">
            <v>28,22</v>
          </cell>
        </row>
        <row r="2547">
          <cell r="A2547">
            <v>3491</v>
          </cell>
          <cell r="B2547" t="str">
            <v>SINAPI-I</v>
          </cell>
          <cell r="C2547">
            <v>3491</v>
          </cell>
          <cell r="D2547" t="str">
            <v>JOELHO PVC, 45 GRAUS, ROSCAVEL, 1 1/4",  AGUA FRIA PREDIAL</v>
          </cell>
          <cell r="E2547" t="str">
            <v>UN</v>
          </cell>
          <cell r="F2547" t="str">
            <v>16,09</v>
          </cell>
          <cell r="G2547" t="str">
            <v>16,09</v>
          </cell>
        </row>
        <row r="2548">
          <cell r="A2548">
            <v>3493</v>
          </cell>
          <cell r="B2548" t="str">
            <v>SINAPI-I</v>
          </cell>
          <cell r="C2548">
            <v>3493</v>
          </cell>
          <cell r="D2548" t="str">
            <v>JOELHO PVC, 45 GRAUS, ROSCAVEL, 2", AGUA FRIA PREDIAL</v>
          </cell>
          <cell r="E2548" t="str">
            <v>UN</v>
          </cell>
          <cell r="F2548" t="str">
            <v>38,58</v>
          </cell>
          <cell r="G2548" t="str">
            <v>38,58</v>
          </cell>
        </row>
        <row r="2549">
          <cell r="A2549">
            <v>12628</v>
          </cell>
          <cell r="B2549" t="str">
            <v>SINAPI-I</v>
          </cell>
          <cell r="C2549">
            <v>12628</v>
          </cell>
          <cell r="D2549" t="str">
            <v>JOELHO PVC, 60 GRAUS, DIAMETRO ENTRE 80 E 100 MM, PARA DRENAGEM PLUVIAL PREDIAL</v>
          </cell>
          <cell r="E2549" t="str">
            <v>UN</v>
          </cell>
          <cell r="F2549" t="str">
            <v>7,79</v>
          </cell>
          <cell r="G2549" t="str">
            <v>7,79</v>
          </cell>
        </row>
        <row r="2550">
          <cell r="A2550">
            <v>12629</v>
          </cell>
          <cell r="B2550" t="str">
            <v>SINAPI-I</v>
          </cell>
          <cell r="C2550">
            <v>12629</v>
          </cell>
          <cell r="D2550" t="str">
            <v>JOELHO PVC, 90 GRAUS, DIAMETRO ENTRE 80 E 100 MM, PARA DRENAGEM PLUVIAL PREDIAL</v>
          </cell>
          <cell r="E2550" t="str">
            <v>UN</v>
          </cell>
          <cell r="F2550" t="str">
            <v>8,46</v>
          </cell>
          <cell r="G2550" t="str">
            <v>8,46</v>
          </cell>
        </row>
        <row r="2551">
          <cell r="A2551">
            <v>3481</v>
          </cell>
          <cell r="B2551" t="str">
            <v>SINAPI-I</v>
          </cell>
          <cell r="C2551">
            <v>3481</v>
          </cell>
          <cell r="D2551" t="str">
            <v>JOELHO PVC, 90 GRAUS, ROSCAVEL, 1 1/2",  AGUA FRIA PREDIAL</v>
          </cell>
          <cell r="E2551" t="str">
            <v>UN</v>
          </cell>
          <cell r="F2551" t="str">
            <v>19,55</v>
          </cell>
          <cell r="G2551" t="str">
            <v>19,55</v>
          </cell>
        </row>
        <row r="2552">
          <cell r="A2552">
            <v>3510</v>
          </cell>
          <cell r="B2552" t="str">
            <v>SINAPI-I</v>
          </cell>
          <cell r="C2552">
            <v>3510</v>
          </cell>
          <cell r="D2552" t="str">
            <v>JOELHO PVC, 90 GRAUS, ROSCAVEL, 1 1/4", AGUA FRIA PREDIAL</v>
          </cell>
          <cell r="E2552" t="str">
            <v>UN</v>
          </cell>
          <cell r="F2552" t="str">
            <v>18,27</v>
          </cell>
          <cell r="G2552" t="str">
            <v>18,27</v>
          </cell>
        </row>
        <row r="2553">
          <cell r="A2553">
            <v>3508</v>
          </cell>
          <cell r="B2553" t="str">
            <v>SINAPI-I</v>
          </cell>
          <cell r="C2553">
            <v>3508</v>
          </cell>
          <cell r="D2553" t="str">
            <v>JOELHO PVC, 90 GRAUS, ROSCAVEL, 2", AGUA FRIA PREDIAL</v>
          </cell>
          <cell r="E2553" t="str">
            <v>UN</v>
          </cell>
          <cell r="F2553" t="str">
            <v>47,75</v>
          </cell>
          <cell r="G2553" t="str">
            <v>47,75</v>
          </cell>
        </row>
        <row r="2554">
          <cell r="A2554">
            <v>38939</v>
          </cell>
          <cell r="B2554" t="str">
            <v>SINAPI-I</v>
          </cell>
          <cell r="C2554">
            <v>38939</v>
          </cell>
          <cell r="D2554" t="str">
            <v>JOELHO ROSCA FEMEA MOVEL, METALICO, PARA CONEXAO COM ANEL DESLIZANTE EM TUBO PEX, DN 16 MM X 1/2"</v>
          </cell>
          <cell r="E2554" t="str">
            <v>UN</v>
          </cell>
          <cell r="F2554" t="str">
            <v>18,97</v>
          </cell>
          <cell r="G2554" t="str">
            <v>18,97</v>
          </cell>
        </row>
        <row r="2555">
          <cell r="A2555">
            <v>38940</v>
          </cell>
          <cell r="B2555" t="str">
            <v>SINAPI-I</v>
          </cell>
          <cell r="C2555">
            <v>38940</v>
          </cell>
          <cell r="D2555" t="str">
            <v>JOELHO ROSCA FEMEA MOVEL, METALICO, PARA CONEXAO COM ANEL DESLIZANTE EM TUBO PEX, DN 20 MM X 1/2"</v>
          </cell>
          <cell r="E2555" t="str">
            <v>UN</v>
          </cell>
          <cell r="F2555" t="str">
            <v>28,96</v>
          </cell>
          <cell r="G2555" t="str">
            <v>28,96</v>
          </cell>
        </row>
        <row r="2556">
          <cell r="A2556">
            <v>38941</v>
          </cell>
          <cell r="B2556" t="str">
            <v>SINAPI-I</v>
          </cell>
          <cell r="C2556">
            <v>38941</v>
          </cell>
          <cell r="D2556" t="str">
            <v>JOELHO ROSCA FEMEA MOVEL, METALICO, PARA CONEXAO COM ANEL DESLIZANTE EM TUBO PEX, DN 20 MM X 3/4"</v>
          </cell>
          <cell r="E2556" t="str">
            <v>UN</v>
          </cell>
          <cell r="F2556" t="str">
            <v>34,22</v>
          </cell>
          <cell r="G2556" t="str">
            <v>34,22</v>
          </cell>
        </row>
        <row r="2557">
          <cell r="A2557">
            <v>38942</v>
          </cell>
          <cell r="B2557" t="str">
            <v>SINAPI-I</v>
          </cell>
          <cell r="C2557">
            <v>38942</v>
          </cell>
          <cell r="D2557" t="str">
            <v>JOELHO ROSCA FEMEA MOVEL, METALICO, PARA CONEXAO COM ANEL DESLIZANTE EM TUBO PEX, DN 25 MM X 3/4"</v>
          </cell>
          <cell r="E2557" t="str">
            <v>UN</v>
          </cell>
          <cell r="F2557" t="str">
            <v>38,33</v>
          </cell>
          <cell r="G2557" t="str">
            <v>38,33</v>
          </cell>
        </row>
        <row r="2558">
          <cell r="A2558">
            <v>38987</v>
          </cell>
          <cell r="B2558" t="str">
            <v>SINAPI-I</v>
          </cell>
          <cell r="C2558">
            <v>38987</v>
          </cell>
          <cell r="D2558" t="str">
            <v>JOELHO 45 GRAUS, PPR, SOLDAVEL, F/ F, DN 40 MM, PARA AQUA QUENTE E FRIA PREDIAL</v>
          </cell>
          <cell r="E2558" t="str">
            <v>UN</v>
          </cell>
          <cell r="F2558" t="str">
            <v>9,66</v>
          </cell>
          <cell r="G2558" t="str">
            <v>9,66</v>
          </cell>
        </row>
        <row r="2559">
          <cell r="A2559">
            <v>38988</v>
          </cell>
          <cell r="B2559" t="str">
            <v>SINAPI-I</v>
          </cell>
          <cell r="C2559">
            <v>38988</v>
          </cell>
          <cell r="D2559" t="str">
            <v>JOELHO 45 GRAUS, PPR, SOLDAVEL, F/ F, DN 50 MM, PARA AQUA QUENTE E FRIA PREDIAL</v>
          </cell>
          <cell r="E2559" t="str">
            <v>UN</v>
          </cell>
          <cell r="F2559" t="str">
            <v>22,43</v>
          </cell>
          <cell r="G2559" t="str">
            <v>22,43</v>
          </cell>
        </row>
        <row r="2560">
          <cell r="A2560">
            <v>38989</v>
          </cell>
          <cell r="B2560" t="str">
            <v>SINAPI-I</v>
          </cell>
          <cell r="C2560">
            <v>38989</v>
          </cell>
          <cell r="D2560" t="str">
            <v>JOELHO 45 GRAUS, PPR, SOLDAVEL, F/ F, DN 63 MM, PARA AQUA QUENTE E FRIA PREDIAL</v>
          </cell>
          <cell r="E2560" t="str">
            <v>UN</v>
          </cell>
          <cell r="F2560" t="str">
            <v>29,80</v>
          </cell>
          <cell r="G2560" t="str">
            <v>29,80</v>
          </cell>
        </row>
        <row r="2561">
          <cell r="A2561">
            <v>38990</v>
          </cell>
          <cell r="B2561" t="str">
            <v>SINAPI-I</v>
          </cell>
          <cell r="C2561">
            <v>38990</v>
          </cell>
          <cell r="D2561" t="str">
            <v>JOELHO 45 GRAUS, PPR, SOLDAVEL, F/ F, DN 75 MM, PARA AQUA QUENTE E FRIA PREDIAL</v>
          </cell>
          <cell r="E2561" t="str">
            <v>UN</v>
          </cell>
          <cell r="F2561" t="str">
            <v>78,56</v>
          </cell>
          <cell r="G2561" t="str">
            <v>78,56</v>
          </cell>
        </row>
        <row r="2562">
          <cell r="A2562">
            <v>38991</v>
          </cell>
          <cell r="B2562" t="str">
            <v>SINAPI-I</v>
          </cell>
          <cell r="C2562">
            <v>38991</v>
          </cell>
          <cell r="D2562" t="str">
            <v>JOELHO 45 GRAUS, PPR, SOLDAVEL, F/ F, DN 90 MM, PARA AQUA QUENTE E FRIA PREDIAL</v>
          </cell>
          <cell r="E2562" t="str">
            <v>UN</v>
          </cell>
          <cell r="F2562" t="str">
            <v>158,73</v>
          </cell>
          <cell r="G2562" t="str">
            <v>158,73</v>
          </cell>
        </row>
        <row r="2563">
          <cell r="A2563">
            <v>38913</v>
          </cell>
          <cell r="B2563" t="str">
            <v>SINAPI-I</v>
          </cell>
          <cell r="C2563">
            <v>38913</v>
          </cell>
          <cell r="D2563" t="str">
            <v>JOELHO 90 GRAUS, METALICO, PARA CONEXAO COM ANEL DESLIZANTE EM TUBO PEX, DN 16 MM</v>
          </cell>
          <cell r="E2563" t="str">
            <v>UN</v>
          </cell>
          <cell r="F2563" t="str">
            <v>17,60</v>
          </cell>
          <cell r="G2563" t="str">
            <v>17,60</v>
          </cell>
        </row>
        <row r="2564">
          <cell r="A2564">
            <v>38914</v>
          </cell>
          <cell r="B2564" t="str">
            <v>SINAPI-I</v>
          </cell>
          <cell r="C2564">
            <v>38914</v>
          </cell>
          <cell r="D2564" t="str">
            <v>JOELHO 90 GRAUS, METALICO, PARA CONEXAO COM ANEL DESLIZANTE EM TUBO PEX, DN 20 MM</v>
          </cell>
          <cell r="E2564" t="str">
            <v>UN</v>
          </cell>
          <cell r="F2564" t="str">
            <v>20,42</v>
          </cell>
          <cell r="G2564" t="str">
            <v>20,42</v>
          </cell>
        </row>
        <row r="2565">
          <cell r="A2565">
            <v>38915</v>
          </cell>
          <cell r="B2565" t="str">
            <v>SINAPI-I</v>
          </cell>
          <cell r="C2565">
            <v>38915</v>
          </cell>
          <cell r="D2565" t="str">
            <v>JOELHO 90 GRAUS, METALICO, PARA CONEXAO COM ANEL DESLIZANTE EM TUBO PEX, DN 25 MM</v>
          </cell>
          <cell r="E2565" t="str">
            <v>UN</v>
          </cell>
          <cell r="F2565" t="str">
            <v>35,45</v>
          </cell>
          <cell r="G2565" t="str">
            <v>35,45</v>
          </cell>
        </row>
        <row r="2566">
          <cell r="A2566">
            <v>38916</v>
          </cell>
          <cell r="B2566" t="str">
            <v>SINAPI-I</v>
          </cell>
          <cell r="C2566">
            <v>38916</v>
          </cell>
          <cell r="D2566" t="str">
            <v>JOELHO 90 GRAUS, METALICO, PARA CONEXAO COM ANEL DESLIZANTE EM TUBO PEX, DN 32 MM</v>
          </cell>
          <cell r="E2566" t="str">
            <v>UN</v>
          </cell>
          <cell r="F2566" t="str">
            <v>46,77</v>
          </cell>
          <cell r="G2566" t="str">
            <v>46,77</v>
          </cell>
        </row>
        <row r="2567">
          <cell r="A2567">
            <v>39300</v>
          </cell>
          <cell r="B2567" t="str">
            <v>SINAPI-I</v>
          </cell>
          <cell r="C2567">
            <v>39300</v>
          </cell>
          <cell r="D2567" t="str">
            <v>JOELHO 90 GRAUS, PLASTICO, PARA CONEXAO COM CRIMPAGEM EM TUBO PEX, DN 16 MM</v>
          </cell>
          <cell r="E2567" t="str">
            <v>UN</v>
          </cell>
          <cell r="F2567" t="str">
            <v>15,91</v>
          </cell>
          <cell r="G2567" t="str">
            <v>15,91</v>
          </cell>
        </row>
        <row r="2568">
          <cell r="A2568">
            <v>39301</v>
          </cell>
          <cell r="B2568" t="str">
            <v>SINAPI-I</v>
          </cell>
          <cell r="C2568">
            <v>39301</v>
          </cell>
          <cell r="D2568" t="str">
            <v>JOELHO 90 GRAUS, PLASTICO, PARA CONEXAO COM CRIMPAGEM EM TUBO PEX, DN 20 MM</v>
          </cell>
          <cell r="E2568" t="str">
            <v>UN</v>
          </cell>
          <cell r="F2568" t="str">
            <v>22,07</v>
          </cell>
          <cell r="G2568" t="str">
            <v>22,07</v>
          </cell>
        </row>
        <row r="2569">
          <cell r="A2569">
            <v>39302</v>
          </cell>
          <cell r="B2569" t="str">
            <v>SINAPI-I</v>
          </cell>
          <cell r="C2569">
            <v>39302</v>
          </cell>
          <cell r="D2569" t="str">
            <v>JOELHO 90 GRAUS, PLASTICO, PARA CONEXAO COM CRIMPAGEM EM TUBO PEX, DN 25 MM</v>
          </cell>
          <cell r="E2569" t="str">
            <v>UN</v>
          </cell>
          <cell r="F2569" t="str">
            <v>27,73</v>
          </cell>
          <cell r="G2569" t="str">
            <v>27,73</v>
          </cell>
        </row>
        <row r="2570">
          <cell r="A2570">
            <v>39303</v>
          </cell>
          <cell r="B2570" t="str">
            <v>SINAPI-I</v>
          </cell>
          <cell r="C2570">
            <v>39303</v>
          </cell>
          <cell r="D2570" t="str">
            <v>JOELHO 90 GRAUS, PLASTICO, PARA CONEXAO COM CRIMPAGEM EM TUBO PEX, DN 32 MM</v>
          </cell>
          <cell r="E2570" t="str">
            <v>UN</v>
          </cell>
          <cell r="F2570" t="str">
            <v>48,75</v>
          </cell>
          <cell r="G2570" t="str">
            <v>48,75</v>
          </cell>
        </row>
        <row r="2571">
          <cell r="A2571">
            <v>38923</v>
          </cell>
          <cell r="B2571" t="str">
            <v>SINAPI-I</v>
          </cell>
          <cell r="C2571">
            <v>38923</v>
          </cell>
          <cell r="D2571" t="str">
            <v>JOELHO 90 GRAUS, ROSCA FEMEA TERMINAL, METALICO, PARA CONEXAO COM ANEL DESLIZANTE EM TUBO PEX, DN 16 MM X 1/2"</v>
          </cell>
          <cell r="E2571" t="str">
            <v>UN</v>
          </cell>
          <cell r="F2571" t="str">
            <v>15,53</v>
          </cell>
          <cell r="G2571" t="str">
            <v>15,53</v>
          </cell>
        </row>
        <row r="2572">
          <cell r="A2572">
            <v>38925</v>
          </cell>
          <cell r="B2572" t="str">
            <v>SINAPI-I</v>
          </cell>
          <cell r="C2572">
            <v>38925</v>
          </cell>
          <cell r="D2572" t="str">
            <v>JOELHO 90 GRAUS, ROSCA FEMEA TERMINAL, METALICO, PARA CONEXAO COM ANEL DESLIZANTE EM TUBO PEX, DN 20 MM X 1/2"</v>
          </cell>
          <cell r="E2572" t="str">
            <v>UN</v>
          </cell>
          <cell r="F2572" t="str">
            <v>16,69</v>
          </cell>
          <cell r="G2572" t="str">
            <v>16,69</v>
          </cell>
        </row>
        <row r="2573">
          <cell r="A2573">
            <v>38926</v>
          </cell>
          <cell r="B2573" t="str">
            <v>SINAPI-I</v>
          </cell>
          <cell r="C2573">
            <v>38926</v>
          </cell>
          <cell r="D2573" t="str">
            <v>JOELHO 90 GRAUS, ROSCA FEMEA TERMINAL, METALICO, PARA CONEXAO COM ANEL DESLIZANTE EM TUBO PEX, DN 20 MM X 3/4"</v>
          </cell>
          <cell r="E2573" t="str">
            <v>UN</v>
          </cell>
          <cell r="F2573" t="str">
            <v>23,83</v>
          </cell>
          <cell r="G2573" t="str">
            <v>23,83</v>
          </cell>
        </row>
        <row r="2574">
          <cell r="A2574">
            <v>38927</v>
          </cell>
          <cell r="B2574" t="str">
            <v>SINAPI-I</v>
          </cell>
          <cell r="C2574">
            <v>38927</v>
          </cell>
          <cell r="D2574" t="str">
            <v>JOELHO 90 GRAUS, ROSCA FEMEA TERMINAL, METALICO, PARA CONEXAO COM ANEL DESLIZANTE EM TUBO PEX, DN 25 MM X 3/4"</v>
          </cell>
          <cell r="E2574" t="str">
            <v>UN</v>
          </cell>
          <cell r="F2574" t="str">
            <v>25,49</v>
          </cell>
          <cell r="G2574" t="str">
            <v>25,49</v>
          </cell>
        </row>
        <row r="2575">
          <cell r="A2575">
            <v>39304</v>
          </cell>
          <cell r="B2575" t="str">
            <v>SINAPI-I</v>
          </cell>
          <cell r="C2575">
            <v>39304</v>
          </cell>
          <cell r="D2575" t="str">
            <v>JOELHO 90 GRAUS, ROSCA FEMEA TERMINAL, PLASTICO, PARA CONEXAO COM CRIMPAGEM EM TUBO PEX, DN 16 MM X 1/2"</v>
          </cell>
          <cell r="E2575" t="str">
            <v>UN</v>
          </cell>
          <cell r="F2575" t="str">
            <v>19,64</v>
          </cell>
          <cell r="G2575" t="str">
            <v>19,64</v>
          </cell>
        </row>
        <row r="2576">
          <cell r="A2576">
            <v>38924</v>
          </cell>
          <cell r="B2576" t="str">
            <v>SINAPI-I</v>
          </cell>
          <cell r="C2576">
            <v>38924</v>
          </cell>
          <cell r="D2576" t="str">
            <v>JOELHO 90 GRAUS, ROSCA FEMEA TERMINAL, PLASTICO, PARA CONEXAO COM CRIMPAGEM EM TUBO PEX, DN 16 MM X 3/4"</v>
          </cell>
          <cell r="E2576" t="str">
            <v>UN</v>
          </cell>
          <cell r="F2576" t="str">
            <v>27,99</v>
          </cell>
          <cell r="G2576" t="str">
            <v>27,99</v>
          </cell>
        </row>
        <row r="2577">
          <cell r="A2577">
            <v>39305</v>
          </cell>
          <cell r="B2577" t="str">
            <v>SINAPI-I</v>
          </cell>
          <cell r="C2577">
            <v>39305</v>
          </cell>
          <cell r="D2577" t="str">
            <v>JOELHO 90 GRAUS, ROSCA FEMEA TERMINAL, PLASTICO, PARA CONEXAO COM CRIMPAGEM EM TUBO PEX, DN 20 MM X 1/2"</v>
          </cell>
          <cell r="E2577" t="str">
            <v>UN</v>
          </cell>
          <cell r="F2577" t="str">
            <v>25,71</v>
          </cell>
          <cell r="G2577" t="str">
            <v>25,71</v>
          </cell>
        </row>
        <row r="2578">
          <cell r="A2578">
            <v>39306</v>
          </cell>
          <cell r="B2578" t="str">
            <v>SINAPI-I</v>
          </cell>
          <cell r="C2578">
            <v>39306</v>
          </cell>
          <cell r="D2578" t="str">
            <v>JOELHO 90 GRAUS, ROSCA FEMEA TERMINAL, PLASTICO, PARA CONEXAO COM CRIMPAGEM EM TUBO PEX, DN 20 MM X 3/4"</v>
          </cell>
          <cell r="E2578" t="str">
            <v>UN</v>
          </cell>
          <cell r="F2578" t="str">
            <v>32,17</v>
          </cell>
          <cell r="G2578" t="str">
            <v>32,17</v>
          </cell>
        </row>
        <row r="2579">
          <cell r="A2579">
            <v>38928</v>
          </cell>
          <cell r="B2579" t="str">
            <v>SINAPI-I</v>
          </cell>
          <cell r="C2579">
            <v>38928</v>
          </cell>
          <cell r="D2579" t="str">
            <v>JOELHO 90 GRAUS, ROSCA FEMEA TERMINAL, PLASTICO, PARA CONEXAO COM CRIMPAGEM EM TUBO PEX, DN 25 MM X 1/2"</v>
          </cell>
          <cell r="E2579" t="str">
            <v>UN</v>
          </cell>
          <cell r="F2579" t="str">
            <v>28,26</v>
          </cell>
          <cell r="G2579" t="str">
            <v>28,26</v>
          </cell>
        </row>
        <row r="2580">
          <cell r="A2580">
            <v>38929</v>
          </cell>
          <cell r="B2580" t="str">
            <v>SINAPI-I</v>
          </cell>
          <cell r="C2580">
            <v>38929</v>
          </cell>
          <cell r="D2580" t="str">
            <v>JOELHO 90 GRAUS, ROSCA FEMEA TERMINAL, PLASTICO, PARA CONEXAO COM CRIMPAGEM EM TUBO PEX, DN 25 MM X 1"</v>
          </cell>
          <cell r="E2580" t="str">
            <v>UN</v>
          </cell>
          <cell r="F2580" t="str">
            <v>50,10</v>
          </cell>
          <cell r="G2580" t="str">
            <v>50,10</v>
          </cell>
        </row>
        <row r="2581">
          <cell r="A2581">
            <v>39307</v>
          </cell>
          <cell r="B2581" t="str">
            <v>SINAPI-I</v>
          </cell>
          <cell r="C2581">
            <v>39307</v>
          </cell>
          <cell r="D2581" t="str">
            <v>JOELHO 90 GRAUS, ROSCA FEMEA TERMINAL, PLASTICO, PARA CONEXAO COM CRIMPAGEM EM TUBO PEX, DN 25 MM X 3/4"</v>
          </cell>
          <cell r="E2581" t="str">
            <v>UN</v>
          </cell>
          <cell r="F2581" t="str">
            <v>37,02</v>
          </cell>
          <cell r="G2581" t="str">
            <v>37,02</v>
          </cell>
        </row>
        <row r="2582">
          <cell r="A2582">
            <v>38930</v>
          </cell>
          <cell r="B2582" t="str">
            <v>SINAPI-I</v>
          </cell>
          <cell r="C2582">
            <v>38930</v>
          </cell>
          <cell r="D2582" t="str">
            <v>JOELHO 90 GRAUS, ROSCA FEMEA TERMINAL, PLASTICO, PARA CONEXAO COM CRIMPAGEM EM TUBO PEX, DN 32 MM X 1"</v>
          </cell>
          <cell r="E2582" t="str">
            <v>UN</v>
          </cell>
          <cell r="F2582" t="str">
            <v>62,94</v>
          </cell>
          <cell r="G2582" t="str">
            <v>62,94</v>
          </cell>
        </row>
        <row r="2583">
          <cell r="A2583">
            <v>38931</v>
          </cell>
          <cell r="B2583" t="str">
            <v>SINAPI-I</v>
          </cell>
          <cell r="C2583">
            <v>38931</v>
          </cell>
          <cell r="D2583" t="str">
            <v>JOELHO 90 GRAUS, ROSCA MACHO TERMINAL, METALICO, PARA CONEXAO COM ANEL DESLIZANTE EM TUBO PEX, DN 16 MM X 1/2"</v>
          </cell>
          <cell r="E2583" t="str">
            <v>UN</v>
          </cell>
          <cell r="F2583" t="str">
            <v>15,85</v>
          </cell>
          <cell r="G2583" t="str">
            <v>15,85</v>
          </cell>
        </row>
        <row r="2584">
          <cell r="A2584">
            <v>38932</v>
          </cell>
          <cell r="B2584" t="str">
            <v>SINAPI-I</v>
          </cell>
          <cell r="C2584">
            <v>38932</v>
          </cell>
          <cell r="D2584" t="str">
            <v>JOELHO 90 GRAUS, ROSCA MACHO TERMINAL, METALICO, PARA CONEXAO COM ANEL DESLIZANTE EM TUBO PEX, DN 20 MM X 1/2"</v>
          </cell>
          <cell r="E2584" t="str">
            <v>UN</v>
          </cell>
          <cell r="F2584" t="str">
            <v>16,01</v>
          </cell>
          <cell r="G2584" t="str">
            <v>16,01</v>
          </cell>
        </row>
        <row r="2585">
          <cell r="A2585">
            <v>38934</v>
          </cell>
          <cell r="B2585" t="str">
            <v>SINAPI-I</v>
          </cell>
          <cell r="C2585">
            <v>38934</v>
          </cell>
          <cell r="D2585" t="str">
            <v>JOELHO 90 GRAUS, ROSCA MACHO TERMINAL, METALICO, PARA CONEXAO COM ANEL DESLIZANTE EM TUBO PEX, DN 20 MM X 3/4"</v>
          </cell>
          <cell r="E2585" t="str">
            <v>UN</v>
          </cell>
          <cell r="F2585" t="str">
            <v>23,65</v>
          </cell>
          <cell r="G2585" t="str">
            <v>23,65</v>
          </cell>
        </row>
        <row r="2586">
          <cell r="A2586">
            <v>38935</v>
          </cell>
          <cell r="B2586" t="str">
            <v>SINAPI-I</v>
          </cell>
          <cell r="C2586">
            <v>38935</v>
          </cell>
          <cell r="D2586" t="str">
            <v>JOELHO 90 GRAUS, ROSCA MACHO TERMINAL, METALICO, PARA CONEXAO COM ANEL DESLIZANTE EM TUBO PEX, DN 25 MM X 3/4"</v>
          </cell>
          <cell r="E2586" t="str">
            <v>UN</v>
          </cell>
          <cell r="F2586" t="str">
            <v>25,31</v>
          </cell>
          <cell r="G2586" t="str">
            <v>25,31</v>
          </cell>
        </row>
        <row r="2587">
          <cell r="A2587">
            <v>38936</v>
          </cell>
          <cell r="B2587" t="str">
            <v>SINAPI-I</v>
          </cell>
          <cell r="C2587">
            <v>38936</v>
          </cell>
          <cell r="D2587" t="str">
            <v>JOELHO 90 GRAUS, ROSCA MACHO TERMINAL, PLASTICO, PARA CONEXAO COM CRIMPAGEM EM TUBO PEX, DN 25 MM X 1/2"</v>
          </cell>
          <cell r="E2587" t="str">
            <v>UN</v>
          </cell>
          <cell r="F2587" t="str">
            <v>27,11</v>
          </cell>
          <cell r="G2587" t="str">
            <v>27,11</v>
          </cell>
        </row>
        <row r="2588">
          <cell r="A2588">
            <v>38937</v>
          </cell>
          <cell r="B2588" t="str">
            <v>SINAPI-I</v>
          </cell>
          <cell r="C2588">
            <v>38937</v>
          </cell>
          <cell r="D2588" t="str">
            <v>JOELHO 90 GRAUS, ROSCA MACHO TERMINAL, PLASTICO, PARA CONEXAO COM CRIMPAGEM EM TUBO PEX, DN 25 MM X 1"</v>
          </cell>
          <cell r="E2588" t="str">
            <v>UN</v>
          </cell>
          <cell r="F2588" t="str">
            <v>33,04</v>
          </cell>
          <cell r="G2588" t="str">
            <v>33,04</v>
          </cell>
        </row>
        <row r="2589">
          <cell r="A2589">
            <v>38938</v>
          </cell>
          <cell r="B2589" t="str">
            <v>SINAPI-I</v>
          </cell>
          <cell r="C2589">
            <v>38938</v>
          </cell>
          <cell r="D2589" t="str">
            <v>JOELHO 90 GRAUS, ROSCA MACHO TERMINAL, PLASTICO, PARA CONEXAO COM CRIMPAGEM EM TUBO PEX, DN 32 MM X 1"</v>
          </cell>
          <cell r="E2589" t="str">
            <v>UN</v>
          </cell>
          <cell r="F2589" t="str">
            <v>49,12</v>
          </cell>
          <cell r="G2589" t="str">
            <v>49,12</v>
          </cell>
        </row>
        <row r="2590">
          <cell r="A2590">
            <v>3489</v>
          </cell>
          <cell r="B2590" t="str">
            <v>SINAPI-I</v>
          </cell>
          <cell r="C2590">
            <v>3489</v>
          </cell>
          <cell r="D2590" t="str">
            <v>JOELHO, PVC COM ROSCA E BUCHA LATAO, 90 GRAUS,  3/4", PARA AGUA FRIA PREDIAL</v>
          </cell>
          <cell r="E2590" t="str">
            <v>UN</v>
          </cell>
          <cell r="F2590" t="str">
            <v>18,05</v>
          </cell>
          <cell r="G2590" t="str">
            <v>18,05</v>
          </cell>
        </row>
        <row r="2591">
          <cell r="A2591">
            <v>20151</v>
          </cell>
          <cell r="B2591" t="str">
            <v>SINAPI-I</v>
          </cell>
          <cell r="C2591">
            <v>20151</v>
          </cell>
          <cell r="D2591" t="str">
            <v>JOELHO, PVC SERIE R, 45 GRAUS, DN 100 MM, PARA ESGOTO OU AGUAS PLUVIAIS PREDIAIS</v>
          </cell>
          <cell r="E2591" t="str">
            <v>UN</v>
          </cell>
          <cell r="F2591" t="str">
            <v>31,69</v>
          </cell>
          <cell r="G2591" t="str">
            <v>31,69</v>
          </cell>
        </row>
        <row r="2592">
          <cell r="A2592">
            <v>20152</v>
          </cell>
          <cell r="B2592" t="str">
            <v>SINAPI-I</v>
          </cell>
          <cell r="C2592">
            <v>20152</v>
          </cell>
          <cell r="D2592" t="str">
            <v>JOELHO, PVC SERIE R, 45 GRAUS, DN 150 MM, PARA ESGOTO OU AGUAS PLUVIAIS PREDIAIS</v>
          </cell>
          <cell r="E2592" t="str">
            <v>UN</v>
          </cell>
          <cell r="F2592" t="str">
            <v>110,27</v>
          </cell>
          <cell r="G2592" t="str">
            <v>110,27</v>
          </cell>
        </row>
        <row r="2593">
          <cell r="A2593">
            <v>20148</v>
          </cell>
          <cell r="B2593" t="str">
            <v>SINAPI-I</v>
          </cell>
          <cell r="C2593">
            <v>20148</v>
          </cell>
          <cell r="D2593" t="str">
            <v>JOELHO, PVC SERIE R, 45 GRAUS, DN 40 MM, PARA ESGOTO OU AGUAS PLUVIAIS PREDIAIS</v>
          </cell>
          <cell r="E2593" t="str">
            <v>UN</v>
          </cell>
          <cell r="F2593" t="str">
            <v>6,30</v>
          </cell>
          <cell r="G2593" t="str">
            <v>6,30</v>
          </cell>
        </row>
        <row r="2594">
          <cell r="A2594">
            <v>20149</v>
          </cell>
          <cell r="B2594" t="str">
            <v>SINAPI-I</v>
          </cell>
          <cell r="C2594">
            <v>20149</v>
          </cell>
          <cell r="D2594" t="str">
            <v>JOELHO, PVC SERIE R, 45 GRAUS, DN 50 MM, PARA ESGOTO OU AGUAS PLUVIAIS PREDIAIS</v>
          </cell>
          <cell r="E2594" t="str">
            <v>UN</v>
          </cell>
          <cell r="F2594" t="str">
            <v>9,76</v>
          </cell>
          <cell r="G2594" t="str">
            <v>9,76</v>
          </cell>
        </row>
        <row r="2595">
          <cell r="A2595">
            <v>20150</v>
          </cell>
          <cell r="B2595" t="str">
            <v>SINAPI-I</v>
          </cell>
          <cell r="C2595">
            <v>20150</v>
          </cell>
          <cell r="D2595" t="str">
            <v>JOELHO, PVC SERIE R, 45 GRAUS, DN 75 MM, PARA ESGOTO OU AGUAS PLUVIAIS PREDIAIS</v>
          </cell>
          <cell r="E2595" t="str">
            <v>UN</v>
          </cell>
          <cell r="F2595" t="str">
            <v>22,75</v>
          </cell>
          <cell r="G2595" t="str">
            <v>22,75</v>
          </cell>
        </row>
        <row r="2596">
          <cell r="A2596">
            <v>20157</v>
          </cell>
          <cell r="B2596" t="str">
            <v>SINAPI-I</v>
          </cell>
          <cell r="C2596">
            <v>20157</v>
          </cell>
          <cell r="D2596" t="str">
            <v>JOELHO, PVC SERIE R, 90 GRAUS, DN 100 MM, PARA ESGOTO OU AGUAS PLUVIAIS PREDIAIS</v>
          </cell>
          <cell r="E2596" t="str">
            <v>UN</v>
          </cell>
          <cell r="F2596" t="str">
            <v>42,75</v>
          </cell>
          <cell r="G2596" t="str">
            <v>42,75</v>
          </cell>
        </row>
        <row r="2597">
          <cell r="A2597">
            <v>20158</v>
          </cell>
          <cell r="B2597" t="str">
            <v>SINAPI-I</v>
          </cell>
          <cell r="C2597">
            <v>20158</v>
          </cell>
          <cell r="D2597" t="str">
            <v>JOELHO, PVC SERIE R, 90 GRAUS, DN 150 MM, PARA ESGOTO OU AGUAS PLUVIAIS PREDIAIS</v>
          </cell>
          <cell r="E2597" t="str">
            <v>UN</v>
          </cell>
          <cell r="F2597" t="str">
            <v>142,05</v>
          </cell>
          <cell r="G2597" t="str">
            <v>142,05</v>
          </cell>
        </row>
        <row r="2598">
          <cell r="A2598">
            <v>20154</v>
          </cell>
          <cell r="B2598" t="str">
            <v>SINAPI-I</v>
          </cell>
          <cell r="C2598">
            <v>20154</v>
          </cell>
          <cell r="D2598" t="str">
            <v>JOELHO, PVC SERIE R, 90 GRAUS, DN 40 MM, PARA ESGOTO OU AGUAS PLUVIAIS PREDIAIS</v>
          </cell>
          <cell r="E2598" t="str">
            <v>UN</v>
          </cell>
          <cell r="F2598" t="str">
            <v>8,10</v>
          </cell>
          <cell r="G2598" t="str">
            <v>8,10</v>
          </cell>
        </row>
        <row r="2599">
          <cell r="A2599">
            <v>20155</v>
          </cell>
          <cell r="B2599" t="str">
            <v>SINAPI-I</v>
          </cell>
          <cell r="C2599">
            <v>20155</v>
          </cell>
          <cell r="D2599" t="str">
            <v>JOELHO, PVC SERIE R, 90 GRAUS, DN 50 MM, PARA ESGOTO OU AGUAS PLUVIAIS PREDIAIS</v>
          </cell>
          <cell r="E2599" t="str">
            <v>UN</v>
          </cell>
          <cell r="F2599" t="str">
            <v>12,13</v>
          </cell>
          <cell r="G2599" t="str">
            <v>12,13</v>
          </cell>
        </row>
        <row r="2600">
          <cell r="A2600">
            <v>20156</v>
          </cell>
          <cell r="B2600" t="str">
            <v>SINAPI-I</v>
          </cell>
          <cell r="C2600">
            <v>20156</v>
          </cell>
          <cell r="D2600" t="str">
            <v>JOELHO, PVC SERIE R, 90 GRAUS, DN 75 MM, PARA ESGOTO OU AGUAS PLUVIAIS PREDIAIS</v>
          </cell>
          <cell r="E2600" t="str">
            <v>UN</v>
          </cell>
          <cell r="F2600" t="str">
            <v>27,30</v>
          </cell>
          <cell r="G2600" t="str">
            <v>27,30</v>
          </cell>
        </row>
        <row r="2601">
          <cell r="A2601">
            <v>3512</v>
          </cell>
          <cell r="B2601" t="str">
            <v>SINAPI-I</v>
          </cell>
          <cell r="C2601">
            <v>3512</v>
          </cell>
          <cell r="D2601" t="str">
            <v>JOELHO, PVC SOLDAVEL, 45 GRAUS, 110 MM, PARA AGUA FRIA PREDIAL</v>
          </cell>
          <cell r="E2601" t="str">
            <v>UN</v>
          </cell>
          <cell r="F2601" t="str">
            <v>282,84</v>
          </cell>
          <cell r="G2601" t="str">
            <v>282,84</v>
          </cell>
        </row>
        <row r="2602">
          <cell r="A2602">
            <v>3499</v>
          </cell>
          <cell r="B2602" t="str">
            <v>SINAPI-I</v>
          </cell>
          <cell r="C2602">
            <v>3499</v>
          </cell>
          <cell r="D2602" t="str">
            <v>JOELHO, PVC SOLDAVEL, 45 GRAUS, 20 MM, PARA AGUA FRIA PREDIAL</v>
          </cell>
          <cell r="E2602" t="str">
            <v>UN</v>
          </cell>
          <cell r="F2602" t="str">
            <v>1,20</v>
          </cell>
          <cell r="G2602" t="str">
            <v>1,20</v>
          </cell>
        </row>
        <row r="2603">
          <cell r="A2603">
            <v>3500</v>
          </cell>
          <cell r="B2603" t="str">
            <v>SINAPI-I</v>
          </cell>
          <cell r="C2603">
            <v>3500</v>
          </cell>
          <cell r="D2603" t="str">
            <v>JOELHO, PVC SOLDAVEL, 45 GRAUS, 25 MM, PARA AGUA FRIA PREDIAL</v>
          </cell>
          <cell r="E2603" t="str">
            <v>UN</v>
          </cell>
          <cell r="F2603" t="str">
            <v>2,03</v>
          </cell>
          <cell r="G2603" t="str">
            <v>2,03</v>
          </cell>
        </row>
        <row r="2604">
          <cell r="A2604">
            <v>3501</v>
          </cell>
          <cell r="B2604" t="str">
            <v>SINAPI-I</v>
          </cell>
          <cell r="C2604">
            <v>3501</v>
          </cell>
          <cell r="D2604" t="str">
            <v>JOELHO, PVC SOLDAVEL, 45 GRAUS, 32 MM, PARA AGUA FRIA PREDIAL</v>
          </cell>
          <cell r="E2604" t="str">
            <v>UN</v>
          </cell>
          <cell r="F2604" t="str">
            <v>5,87</v>
          </cell>
          <cell r="G2604" t="str">
            <v>5,87</v>
          </cell>
        </row>
        <row r="2605">
          <cell r="A2605">
            <v>3502</v>
          </cell>
          <cell r="B2605" t="str">
            <v>SINAPI-I</v>
          </cell>
          <cell r="C2605">
            <v>3502</v>
          </cell>
          <cell r="D2605" t="str">
            <v>JOELHO, PVC SOLDAVEL, 45 GRAUS, 40 MM, PARA AGUA FRIA PREDIAL</v>
          </cell>
          <cell r="E2605" t="str">
            <v>UN</v>
          </cell>
          <cell r="F2605" t="str">
            <v>8,35</v>
          </cell>
          <cell r="G2605" t="str">
            <v>8,35</v>
          </cell>
        </row>
        <row r="2606">
          <cell r="A2606">
            <v>3503</v>
          </cell>
          <cell r="B2606" t="str">
            <v>SINAPI-I</v>
          </cell>
          <cell r="C2606">
            <v>3503</v>
          </cell>
          <cell r="D2606" t="str">
            <v>JOELHO, PVC SOLDAVEL, 45 GRAUS, 50 MM, PARA AGUA FRIA PREDIAL</v>
          </cell>
          <cell r="E2606" t="str">
            <v>UN</v>
          </cell>
          <cell r="F2606" t="str">
            <v>10,00</v>
          </cell>
          <cell r="G2606" t="str">
            <v>10,00</v>
          </cell>
        </row>
        <row r="2607">
          <cell r="A2607">
            <v>3477</v>
          </cell>
          <cell r="B2607" t="str">
            <v>SINAPI-I</v>
          </cell>
          <cell r="C2607">
            <v>3477</v>
          </cell>
          <cell r="D2607" t="str">
            <v>JOELHO, PVC SOLDAVEL, 45 GRAUS, 60 MM, PARA AGUA FRIA PREDIAL</v>
          </cell>
          <cell r="E2607" t="str">
            <v>UN</v>
          </cell>
          <cell r="F2607" t="str">
            <v>38,72</v>
          </cell>
          <cell r="G2607" t="str">
            <v>38,72</v>
          </cell>
        </row>
        <row r="2608">
          <cell r="A2608">
            <v>3478</v>
          </cell>
          <cell r="B2608" t="str">
            <v>SINAPI-I</v>
          </cell>
          <cell r="C2608">
            <v>3478</v>
          </cell>
          <cell r="D2608" t="str">
            <v>JOELHO, PVC SOLDAVEL, 45 GRAUS, 75 MM, PARA AGUA FRIA PREDIAL</v>
          </cell>
          <cell r="E2608" t="str">
            <v>UN</v>
          </cell>
          <cell r="F2608" t="str">
            <v>88,96</v>
          </cell>
          <cell r="G2608" t="str">
            <v>88,96</v>
          </cell>
        </row>
        <row r="2609">
          <cell r="A2609">
            <v>3525</v>
          </cell>
          <cell r="B2609" t="str">
            <v>SINAPI-I</v>
          </cell>
          <cell r="C2609">
            <v>3525</v>
          </cell>
          <cell r="D2609" t="str">
            <v>JOELHO, PVC SOLDAVEL, 45 GRAUS, 85 MM, PARA AGUA FRIA PREDIAL</v>
          </cell>
          <cell r="E2609" t="str">
            <v>UN</v>
          </cell>
          <cell r="F2609" t="str">
            <v>105,54</v>
          </cell>
          <cell r="G2609" t="str">
            <v>105,54</v>
          </cell>
        </row>
        <row r="2610">
          <cell r="A2610">
            <v>3511</v>
          </cell>
          <cell r="B2610" t="str">
            <v>SINAPI-I</v>
          </cell>
          <cell r="C2610">
            <v>3511</v>
          </cell>
          <cell r="D2610" t="str">
            <v>JOELHO, PVC SOLDAVEL, 90 GRAUS, 75 MM, PARA AGUA FRIA PREDIAL</v>
          </cell>
          <cell r="E2610" t="str">
            <v>UN</v>
          </cell>
          <cell r="F2610" t="str">
            <v>123,84</v>
          </cell>
          <cell r="G2610" t="str">
            <v>123,84</v>
          </cell>
        </row>
        <row r="2611">
          <cell r="A2611">
            <v>38917</v>
          </cell>
          <cell r="B2611" t="str">
            <v>SINAPI-I</v>
          </cell>
          <cell r="C2611">
            <v>38917</v>
          </cell>
          <cell r="D2611" t="str">
            <v>JOELHO, ROSCA FEMEA, COM BASE FIXA, METALICO, PARA CONEXAO COM ANEL DESLIZANTE EM TUBO PEX, DN 16 MM X 1/2"</v>
          </cell>
          <cell r="E2611" t="str">
            <v>UN</v>
          </cell>
          <cell r="F2611" t="str">
            <v>15,16</v>
          </cell>
          <cell r="G2611" t="str">
            <v>15,16</v>
          </cell>
        </row>
        <row r="2612">
          <cell r="A2612">
            <v>38919</v>
          </cell>
          <cell r="B2612" t="str">
            <v>SINAPI-I</v>
          </cell>
          <cell r="C2612">
            <v>38919</v>
          </cell>
          <cell r="D2612" t="str">
            <v>JOELHO, ROSCA FEMEA, COM BASE FIXA, METALICO, PARA CONEXAO COM ANEL DESLIZANTE EM TUBO PEX, DN 20 MM X 1/2"</v>
          </cell>
          <cell r="E2612" t="str">
            <v>UN</v>
          </cell>
          <cell r="F2612" t="str">
            <v>22,56</v>
          </cell>
          <cell r="G2612" t="str">
            <v>22,56</v>
          </cell>
        </row>
        <row r="2613">
          <cell r="A2613">
            <v>38922</v>
          </cell>
          <cell r="B2613" t="str">
            <v>SINAPI-I</v>
          </cell>
          <cell r="C2613">
            <v>38922</v>
          </cell>
          <cell r="D2613" t="str">
            <v>JOELHO, ROSCA FEMEA, COM BASE FIXA, METALICO, PARA CONEXAO COM ANEL DESLIZANTE EM TUBO PEX, DN 25 MM X 3/4"</v>
          </cell>
          <cell r="E2613" t="str">
            <v>UN</v>
          </cell>
          <cell r="F2613" t="str">
            <v>29,14</v>
          </cell>
          <cell r="G2613" t="str">
            <v>29,14</v>
          </cell>
        </row>
        <row r="2614">
          <cell r="A2614">
            <v>38921</v>
          </cell>
          <cell r="B2614" t="str">
            <v>SINAPI-I</v>
          </cell>
          <cell r="C2614">
            <v>38921</v>
          </cell>
          <cell r="D2614" t="str">
            <v>JOELHO, ROSCA FEMEA, COM BASE FIXA, PLASTICO, PARA CONEXAO COM CRIMPAGEM EM TUBO PEX, DN 25 MM X 1/2"</v>
          </cell>
          <cell r="E2614" t="str">
            <v>UN</v>
          </cell>
          <cell r="F2614" t="str">
            <v>36,03</v>
          </cell>
          <cell r="G2614" t="str">
            <v>36,03</v>
          </cell>
        </row>
        <row r="2615">
          <cell r="A2615">
            <v>38918</v>
          </cell>
          <cell r="B2615" t="str">
            <v>SINAPI-I</v>
          </cell>
          <cell r="C2615">
            <v>38918</v>
          </cell>
          <cell r="D2615" t="str">
            <v>JOELHO, ROSCA FEMEA, COM BASE FIXA, PLASTICO, PARA CONEXAO POR CRIMPAGEM EM TUBO PEX, DN 16 MM X 3/4"</v>
          </cell>
          <cell r="E2615" t="str">
            <v>UN</v>
          </cell>
          <cell r="F2615" t="str">
            <v>34,25</v>
          </cell>
          <cell r="G2615" t="str">
            <v>34,25</v>
          </cell>
        </row>
        <row r="2616">
          <cell r="A2616">
            <v>38920</v>
          </cell>
          <cell r="B2616" t="str">
            <v>SINAPI-I</v>
          </cell>
          <cell r="C2616">
            <v>38920</v>
          </cell>
          <cell r="D2616" t="str">
            <v>JOELHO, ROSCA FEMEA, COM BASE FIXA, PLASTICO, PARA CONEXAO POR CRIMPAGEM EM TUBO PEX, DN 20 MM X 3/4"</v>
          </cell>
          <cell r="E2616" t="str">
            <v>UN</v>
          </cell>
          <cell r="F2616" t="str">
            <v>42,81</v>
          </cell>
          <cell r="G2616" t="str">
            <v>42,81</v>
          </cell>
        </row>
        <row r="2617">
          <cell r="A2617">
            <v>12032</v>
          </cell>
          <cell r="B2617" t="str">
            <v>SINAPI-I</v>
          </cell>
          <cell r="C2617">
            <v>12032</v>
          </cell>
          <cell r="D2617" t="str">
            <v>JOGO DE TRANQUETA E ROSETA QUADRADA DE SOBREPOR SEM FUROS, EM LATAO CROMADO, *50 X 50* MM, PARA FECHADURA DE PORTA DE BANHEIRO</v>
          </cell>
          <cell r="E2617" t="str">
            <v>JG</v>
          </cell>
          <cell r="F2617" t="str">
            <v>50,79</v>
          </cell>
          <cell r="G2617" t="str">
            <v>50,79</v>
          </cell>
        </row>
        <row r="2618">
          <cell r="A2618">
            <v>12030</v>
          </cell>
          <cell r="B2618" t="str">
            <v>SINAPI-I</v>
          </cell>
          <cell r="C2618">
            <v>12030</v>
          </cell>
          <cell r="D2618" t="str">
            <v>JOGO DE TRANQUETA E ROSETA REDONDA DE SOBREPOR SEM FUROS, EM LATAO CROMADO, DIAMETRO *50* MM, PARA FECHADURA DE PORTA DE BANHEIRO</v>
          </cell>
          <cell r="E2618" t="str">
            <v>JG</v>
          </cell>
          <cell r="F2618" t="str">
            <v>47,72</v>
          </cell>
          <cell r="G2618" t="str">
            <v>47,72</v>
          </cell>
        </row>
        <row r="2619">
          <cell r="A2619">
            <v>10908</v>
          </cell>
          <cell r="B2619" t="str">
            <v>SINAPI-I</v>
          </cell>
          <cell r="C2619">
            <v>10908</v>
          </cell>
          <cell r="D2619" t="str">
            <v>JUNCAO DE REDUCAO INVERTIDA, PVC SOLDAVEL, 100 X 50 MM, SERIE NORMAL PARA ESGOTO PREDIAL</v>
          </cell>
          <cell r="E2619" t="str">
            <v>UN</v>
          </cell>
          <cell r="F2619" t="str">
            <v>23,94</v>
          </cell>
          <cell r="G2619" t="str">
            <v>23,94</v>
          </cell>
        </row>
        <row r="2620">
          <cell r="A2620">
            <v>10909</v>
          </cell>
          <cell r="B2620" t="str">
            <v>SINAPI-I</v>
          </cell>
          <cell r="C2620">
            <v>10909</v>
          </cell>
          <cell r="D2620" t="str">
            <v>JUNCAO DE REDUCAO INVERTIDA, PVC SOLDAVEL, 100 X 75 MM, SERIE NORMAL PARA ESGOTO PREDIAL</v>
          </cell>
          <cell r="E2620" t="str">
            <v>UN</v>
          </cell>
          <cell r="F2620" t="str">
            <v>38,18</v>
          </cell>
          <cell r="G2620" t="str">
            <v>38,18</v>
          </cell>
        </row>
        <row r="2621">
          <cell r="A2621">
            <v>3669</v>
          </cell>
          <cell r="B2621" t="str">
            <v>SINAPI-I</v>
          </cell>
          <cell r="C2621">
            <v>3669</v>
          </cell>
          <cell r="D2621" t="str">
            <v>JUNCAO DE REDUCAO INVERTIDA, PVC SOLDAVEL, 75 X 50 MM, SERIE NORMAL PARA ESGOTO PREDIAL</v>
          </cell>
          <cell r="E2621" t="str">
            <v>UN</v>
          </cell>
          <cell r="F2621" t="str">
            <v>16,36</v>
          </cell>
          <cell r="G2621" t="str">
            <v>16,36</v>
          </cell>
        </row>
        <row r="2622">
          <cell r="A2622">
            <v>20138</v>
          </cell>
          <cell r="B2622" t="str">
            <v>SINAPI-I</v>
          </cell>
          <cell r="C2622">
            <v>20138</v>
          </cell>
          <cell r="D2622" t="str">
            <v>JUNCAO DE REDUCAO SIMPLES, COM BOLSA PARA ANEL, PVC LEVE,  150 X 100 MM, PARA ESGOTO PREDIAL</v>
          </cell>
          <cell r="E2622" t="str">
            <v>UN</v>
          </cell>
          <cell r="F2622" t="str">
            <v>81,27</v>
          </cell>
          <cell r="G2622" t="str">
            <v>81,27</v>
          </cell>
        </row>
        <row r="2623">
          <cell r="A2623">
            <v>20139</v>
          </cell>
          <cell r="B2623" t="str">
            <v>SINAPI-I</v>
          </cell>
          <cell r="C2623">
            <v>20139</v>
          </cell>
          <cell r="D2623" t="str">
            <v>JUNCAO DUPLA, PVC SERIE R, DN 100 X 100 X 100 MM, PARA ESGOTO OU AGUAS PLUVIAIS PREDIAIS</v>
          </cell>
          <cell r="E2623" t="str">
            <v>UN</v>
          </cell>
          <cell r="F2623" t="str">
            <v>136,54</v>
          </cell>
          <cell r="G2623" t="str">
            <v>136,54</v>
          </cell>
        </row>
        <row r="2624">
          <cell r="A2624">
            <v>3668</v>
          </cell>
          <cell r="B2624" t="str">
            <v>SINAPI-I</v>
          </cell>
          <cell r="C2624">
            <v>3668</v>
          </cell>
          <cell r="D2624" t="str">
            <v>JUNCAO DUPLA, PVC SOLDAVEL, DN 100 X 100 X 100 MM , SERIE NORMAL PARA ESGOTO PREDIAL</v>
          </cell>
          <cell r="E2624" t="str">
            <v>UN</v>
          </cell>
          <cell r="F2624" t="str">
            <v>54,14</v>
          </cell>
          <cell r="G2624" t="str">
            <v>54,14</v>
          </cell>
        </row>
        <row r="2625">
          <cell r="A2625">
            <v>3656</v>
          </cell>
          <cell r="B2625" t="str">
            <v>SINAPI-I</v>
          </cell>
          <cell r="C2625">
            <v>3656</v>
          </cell>
          <cell r="D2625" t="str">
            <v>JUNCAO DUPLA, PVC SOLDAVEL, DN 75 X 75 X 75 MM , SERIE NORMAL PARA ESGOTO PREDIAL</v>
          </cell>
          <cell r="E2625" t="str">
            <v>UN</v>
          </cell>
          <cell r="F2625" t="str">
            <v>26,83</v>
          </cell>
          <cell r="G2625" t="str">
            <v>26,83</v>
          </cell>
        </row>
        <row r="2626">
          <cell r="A2626">
            <v>10911</v>
          </cell>
          <cell r="B2626" t="str">
            <v>SINAPI-I</v>
          </cell>
          <cell r="C2626">
            <v>10911</v>
          </cell>
          <cell r="D2626" t="str">
            <v>JUNCAO INVERTIDA, PVC SOLDAVEL, 75 X 75 MM, SERIE NORMAL PARA ESGOTO PREDIAL</v>
          </cell>
          <cell r="E2626" t="str">
            <v>UN</v>
          </cell>
          <cell r="F2626" t="str">
            <v>29,78</v>
          </cell>
          <cell r="G2626" t="str">
            <v>29,78</v>
          </cell>
        </row>
        <row r="2627">
          <cell r="A2627">
            <v>3654</v>
          </cell>
          <cell r="B2627" t="str">
            <v>SINAPI-I</v>
          </cell>
          <cell r="C2627">
            <v>3654</v>
          </cell>
          <cell r="D2627" t="str">
            <v>JUNCAO PVC  ROSCAVEL, 45 GRAUS, 1/2", PARA AGUA FRIA PREDIAL</v>
          </cell>
          <cell r="E2627" t="str">
            <v>UN</v>
          </cell>
          <cell r="F2627" t="str">
            <v>6,28</v>
          </cell>
          <cell r="G2627" t="str">
            <v>6,28</v>
          </cell>
        </row>
        <row r="2628">
          <cell r="A2628">
            <v>3664</v>
          </cell>
          <cell r="B2628" t="str">
            <v>SINAPI-I</v>
          </cell>
          <cell r="C2628">
            <v>3664</v>
          </cell>
          <cell r="D2628" t="str">
            <v>JUNCAO PVC  ROSCAVEL, 45 GRAUS, 3/4", PARA AGUA FRIA PREDIAL</v>
          </cell>
          <cell r="E2628" t="str">
            <v>UN</v>
          </cell>
          <cell r="F2628" t="str">
            <v>7,80</v>
          </cell>
          <cell r="G2628" t="str">
            <v>7,80</v>
          </cell>
        </row>
        <row r="2629">
          <cell r="A2629">
            <v>3657</v>
          </cell>
          <cell r="B2629" t="str">
            <v>SINAPI-I</v>
          </cell>
          <cell r="C2629">
            <v>3657</v>
          </cell>
          <cell r="D2629" t="str">
            <v>JUNCAO PVC, 45 GRAUS, ROSCAVEL, 1 1/4", AGUA FRIA PREDIAL</v>
          </cell>
          <cell r="E2629" t="str">
            <v>UN</v>
          </cell>
          <cell r="F2629" t="str">
            <v>8,40</v>
          </cell>
          <cell r="G2629" t="str">
            <v>8,40</v>
          </cell>
        </row>
        <row r="2630">
          <cell r="A2630">
            <v>12625</v>
          </cell>
          <cell r="B2630" t="str">
            <v>SINAPI-I</v>
          </cell>
          <cell r="C2630">
            <v>12625</v>
          </cell>
          <cell r="D2630" t="str">
            <v>JUNCAO PVC, 60 GRAUS, CIRCULAR,  DIAMETRO ENTRE 80 E 100 MM, PARA DRENAGEM PLUVIAL PREDIAL</v>
          </cell>
          <cell r="E2630" t="str">
            <v>UN</v>
          </cell>
          <cell r="F2630" t="str">
            <v>10,69</v>
          </cell>
          <cell r="G2630" t="str">
            <v>10,69</v>
          </cell>
        </row>
        <row r="2631">
          <cell r="A2631">
            <v>20136</v>
          </cell>
          <cell r="B2631" t="str">
            <v>SINAPI-I</v>
          </cell>
          <cell r="C2631">
            <v>20136</v>
          </cell>
          <cell r="D2631" t="str">
            <v>JUNCAO SIMPLES, PVC LEVE, 150 MM, PARA ESGOTO PREDIAL</v>
          </cell>
          <cell r="E2631" t="str">
            <v>UN</v>
          </cell>
          <cell r="F2631" t="str">
            <v>183,41</v>
          </cell>
          <cell r="G2631" t="str">
            <v>183,41</v>
          </cell>
        </row>
        <row r="2632">
          <cell r="A2632">
            <v>20144</v>
          </cell>
          <cell r="B2632" t="str">
            <v>SINAPI-I</v>
          </cell>
          <cell r="C2632">
            <v>20144</v>
          </cell>
          <cell r="D2632" t="str">
            <v>JUNCAO SIMPLES, PVC SERIE R, DN 100 X 100 MM, PARA ESGOTO OU AGUAS PLUVIAIS PREDIAIS</v>
          </cell>
          <cell r="E2632" t="str">
            <v>UN</v>
          </cell>
          <cell r="F2632" t="str">
            <v>80,56</v>
          </cell>
          <cell r="G2632" t="str">
            <v>80,56</v>
          </cell>
        </row>
        <row r="2633">
          <cell r="A2633">
            <v>20143</v>
          </cell>
          <cell r="B2633" t="str">
            <v>SINAPI-I</v>
          </cell>
          <cell r="C2633">
            <v>20143</v>
          </cell>
          <cell r="D2633" t="str">
            <v>JUNCAO SIMPLES, PVC SERIE R, DN 100 X 75 MM, PARA ESGOTO OU AGUAS PLUVIAIS PREDIAIS</v>
          </cell>
          <cell r="E2633" t="str">
            <v>UN</v>
          </cell>
          <cell r="F2633" t="str">
            <v>75,24</v>
          </cell>
          <cell r="G2633" t="str">
            <v>75,24</v>
          </cell>
        </row>
        <row r="2634">
          <cell r="A2634">
            <v>20145</v>
          </cell>
          <cell r="B2634" t="str">
            <v>SINAPI-I</v>
          </cell>
          <cell r="C2634">
            <v>20145</v>
          </cell>
          <cell r="D2634" t="str">
            <v>JUNCAO SIMPLES, PVC SERIE R, DN 150 X 100 MM, PARA ESGOTO OU AGUAS PLUVIAIS PREDIAIS</v>
          </cell>
          <cell r="E2634" t="str">
            <v>UN</v>
          </cell>
          <cell r="F2634" t="str">
            <v>213,52</v>
          </cell>
          <cell r="G2634" t="str">
            <v>213,52</v>
          </cell>
        </row>
        <row r="2635">
          <cell r="A2635">
            <v>20146</v>
          </cell>
          <cell r="B2635" t="str">
            <v>SINAPI-I</v>
          </cell>
          <cell r="C2635">
            <v>20146</v>
          </cell>
          <cell r="D2635" t="str">
            <v>JUNCAO SIMPLES, PVC SERIE R, DN 150 X 150 MM, PARA ESGOTO OU AGUAS PLUVIAIS PREDIAIS</v>
          </cell>
          <cell r="E2635" t="str">
            <v>UN</v>
          </cell>
          <cell r="F2635" t="str">
            <v>240,77</v>
          </cell>
          <cell r="G2635" t="str">
            <v>240,77</v>
          </cell>
        </row>
        <row r="2636">
          <cell r="A2636">
            <v>20140</v>
          </cell>
          <cell r="B2636" t="str">
            <v>SINAPI-I</v>
          </cell>
          <cell r="C2636">
            <v>20140</v>
          </cell>
          <cell r="D2636" t="str">
            <v>JUNCAO SIMPLES, PVC SERIE R, DN 40 X 40 MM, PARA ESGOTO OU AGUAS PLUVIAIS PREDIAIS</v>
          </cell>
          <cell r="E2636" t="str">
            <v>UN</v>
          </cell>
          <cell r="F2636" t="str">
            <v>9,59</v>
          </cell>
          <cell r="G2636" t="str">
            <v>9,59</v>
          </cell>
        </row>
        <row r="2637">
          <cell r="A2637">
            <v>20141</v>
          </cell>
          <cell r="B2637" t="str">
            <v>SINAPI-I</v>
          </cell>
          <cell r="C2637">
            <v>20141</v>
          </cell>
          <cell r="D2637" t="str">
            <v>JUNCAO SIMPLES, PVC SERIE R, DN 50 X 50 MM, PARA ESGOTO OU AGUAS PLUVIAIS PREDIAIS</v>
          </cell>
          <cell r="E2637" t="str">
            <v>UN</v>
          </cell>
          <cell r="F2637" t="str">
            <v>16,83</v>
          </cell>
          <cell r="G2637" t="str">
            <v>16,83</v>
          </cell>
        </row>
        <row r="2638">
          <cell r="A2638">
            <v>20142</v>
          </cell>
          <cell r="B2638" t="str">
            <v>SINAPI-I</v>
          </cell>
          <cell r="C2638">
            <v>20142</v>
          </cell>
          <cell r="D2638" t="str">
            <v>JUNCAO SIMPLES, PVC SERIE R, DN 75 X 75 MM, PARA ESGOTO OU AGUAS PLUVIAIS PREDIAIS</v>
          </cell>
          <cell r="E2638" t="str">
            <v>UN</v>
          </cell>
          <cell r="F2638" t="str">
            <v>51,49</v>
          </cell>
          <cell r="G2638" t="str">
            <v>51,49</v>
          </cell>
        </row>
        <row r="2639">
          <cell r="A2639">
            <v>3659</v>
          </cell>
          <cell r="B2639" t="str">
            <v>SINAPI-I</v>
          </cell>
          <cell r="C2639">
            <v>3659</v>
          </cell>
          <cell r="D2639" t="str">
            <v>JUNCAO SIMPLES, PVC, DN 100 X 50 MM, SERIE NORMAL PARA ESGOTO PREDIAL</v>
          </cell>
          <cell r="E2639" t="str">
            <v>UN</v>
          </cell>
          <cell r="F2639" t="str">
            <v>22,33</v>
          </cell>
          <cell r="G2639" t="str">
            <v>22,33</v>
          </cell>
        </row>
        <row r="2640">
          <cell r="A2640">
            <v>3660</v>
          </cell>
          <cell r="B2640" t="str">
            <v>SINAPI-I</v>
          </cell>
          <cell r="C2640">
            <v>3660</v>
          </cell>
          <cell r="D2640" t="str">
            <v>JUNCAO SIMPLES, PVC, DN 100 X 75 MM, SERIE NORMAL PARA ESGOTO PREDIAL</v>
          </cell>
          <cell r="E2640" t="str">
            <v>UN</v>
          </cell>
          <cell r="F2640" t="str">
            <v>32,19</v>
          </cell>
          <cell r="G2640" t="str">
            <v>32,19</v>
          </cell>
        </row>
        <row r="2641">
          <cell r="A2641">
            <v>3662</v>
          </cell>
          <cell r="B2641" t="str">
            <v>SINAPI-I</v>
          </cell>
          <cell r="C2641">
            <v>3662</v>
          </cell>
          <cell r="D2641" t="str">
            <v>JUNCAO SIMPLES, PVC, DN 50 X 50 MM, SERIE NORMAL PARA ESGOTO PREDIAL</v>
          </cell>
          <cell r="E2641" t="str">
            <v>UN</v>
          </cell>
          <cell r="F2641" t="str">
            <v>12,16</v>
          </cell>
          <cell r="G2641" t="str">
            <v>12,16</v>
          </cell>
        </row>
        <row r="2642">
          <cell r="A2642">
            <v>3661</v>
          </cell>
          <cell r="B2642" t="str">
            <v>SINAPI-I</v>
          </cell>
          <cell r="C2642">
            <v>3661</v>
          </cell>
          <cell r="D2642" t="str">
            <v>JUNCAO SIMPLES, PVC, DN 75 X 50 MM, SERIE NORMAL PARA ESGOTO PREDIAL</v>
          </cell>
          <cell r="E2642" t="str">
            <v>UN</v>
          </cell>
          <cell r="F2642" t="str">
            <v>17,89</v>
          </cell>
          <cell r="G2642" t="str">
            <v>17,89</v>
          </cell>
        </row>
        <row r="2643">
          <cell r="A2643">
            <v>3658</v>
          </cell>
          <cell r="B2643" t="str">
            <v>SINAPI-I</v>
          </cell>
          <cell r="C2643">
            <v>3658</v>
          </cell>
          <cell r="D2643" t="str">
            <v>JUNCAO SIMPLES, PVC, DN 75 X 75 MM, SERIE NORMAL PARA ESGOTO PREDIAL</v>
          </cell>
          <cell r="E2643" t="str">
            <v>UN</v>
          </cell>
          <cell r="F2643" t="str">
            <v>22,77</v>
          </cell>
          <cell r="G2643" t="str">
            <v>22,77</v>
          </cell>
        </row>
        <row r="2644">
          <cell r="A2644">
            <v>3670</v>
          </cell>
          <cell r="B2644" t="str">
            <v>SINAPI-I</v>
          </cell>
          <cell r="C2644">
            <v>3670</v>
          </cell>
          <cell r="D2644" t="str">
            <v>JUNCAO SIMPLES, PVC, 45 GRAUS, DN 100 X 100 MM, SERIE NORMAL PARA ESGOTO PREDIAL</v>
          </cell>
          <cell r="E2644" t="str">
            <v>UN</v>
          </cell>
          <cell r="F2644" t="str">
            <v>29,72</v>
          </cell>
          <cell r="G2644" t="str">
            <v>29,72</v>
          </cell>
        </row>
        <row r="2645">
          <cell r="A2645">
            <v>3666</v>
          </cell>
          <cell r="B2645" t="str">
            <v>SINAPI-I</v>
          </cell>
          <cell r="C2645">
            <v>3666</v>
          </cell>
          <cell r="D2645" t="str">
            <v>JUNCAO SIMPLES, PVC, 45 GRAUS, DN 40 X 40 MM, SERIE NORMAL PARA ESGOTO PREDIAL</v>
          </cell>
          <cell r="E2645" t="str">
            <v>UN</v>
          </cell>
          <cell r="F2645" t="str">
            <v>5,03</v>
          </cell>
          <cell r="G2645" t="str">
            <v>5,03</v>
          </cell>
        </row>
        <row r="2646">
          <cell r="A2646">
            <v>14157</v>
          </cell>
          <cell r="B2646" t="str">
            <v>SINAPI-I</v>
          </cell>
          <cell r="C2646">
            <v>14157</v>
          </cell>
          <cell r="D2646" t="str">
            <v>JUNCAO 2 GARRAS PARA FITA PERFURADA</v>
          </cell>
          <cell r="E2646" t="str">
            <v>UN</v>
          </cell>
          <cell r="F2646" t="str">
            <v>1,28</v>
          </cell>
          <cell r="G2646" t="str">
            <v>1,28</v>
          </cell>
        </row>
        <row r="2647">
          <cell r="A2647">
            <v>3653</v>
          </cell>
          <cell r="B2647" t="str">
            <v>SINAPI-I</v>
          </cell>
          <cell r="C2647">
            <v>3653</v>
          </cell>
          <cell r="D2647" t="str">
            <v>JUNCAO, PVC, 45 GRAUS, JE, BBB, DN 100 MM, PARA REDE COLETORA DE ESGOTO (NBR 10569)</v>
          </cell>
          <cell r="E2647" t="str">
            <v>UN</v>
          </cell>
          <cell r="F2647" t="str">
            <v>130,91</v>
          </cell>
          <cell r="G2647" t="str">
            <v>130,91</v>
          </cell>
        </row>
        <row r="2648">
          <cell r="A2648">
            <v>3649</v>
          </cell>
          <cell r="B2648" t="str">
            <v>SINAPI-I</v>
          </cell>
          <cell r="C2648">
            <v>3649</v>
          </cell>
          <cell r="D2648" t="str">
            <v>JUNCAO, PVC, 45 GRAUS, JE, BBB, DN 150 MM, PARA REDE COLETORA DE ESGOTO (NBR 10569)</v>
          </cell>
          <cell r="E2648" t="str">
            <v>UN</v>
          </cell>
          <cell r="F2648" t="str">
            <v>271,14</v>
          </cell>
          <cell r="G2648" t="str">
            <v>271,14</v>
          </cell>
        </row>
        <row r="2649">
          <cell r="A2649">
            <v>42696</v>
          </cell>
          <cell r="B2649" t="str">
            <v>SINAPI-I</v>
          </cell>
          <cell r="C2649">
            <v>42696</v>
          </cell>
          <cell r="D2649" t="str">
            <v>JUNCAO, PVC, 45 GRAUS, JE, BBB, DN 150 MM, PARA TUBO CORRUGADO E/OU LISO, REDE COLETORA DE ESGOTO (NBR 10569)</v>
          </cell>
          <cell r="E2649" t="str">
            <v>UN</v>
          </cell>
          <cell r="F2649" t="str">
            <v>758,62</v>
          </cell>
          <cell r="G2649" t="str">
            <v>758,62</v>
          </cell>
        </row>
        <row r="2650">
          <cell r="A2650">
            <v>42697</v>
          </cell>
          <cell r="B2650" t="str">
            <v>SINAPI-I</v>
          </cell>
          <cell r="C2650">
            <v>42697</v>
          </cell>
          <cell r="D2650" t="str">
            <v>JUNCAO, PVC, 45 GRAUS, JE, BBB, DN 200 MM, PARA TUBO CORRUGADO E/OU LISO, REDE COLETORA DE ESGOTO (NBR 10569)</v>
          </cell>
          <cell r="E2650" t="str">
            <v>UN</v>
          </cell>
          <cell r="F2650" t="str">
            <v>1.142,50</v>
          </cell>
          <cell r="G2650" t="str">
            <v>1.142,50</v>
          </cell>
        </row>
        <row r="2651">
          <cell r="A2651">
            <v>42698</v>
          </cell>
          <cell r="B2651" t="str">
            <v>SINAPI-I</v>
          </cell>
          <cell r="C2651">
            <v>42698</v>
          </cell>
          <cell r="D2651" t="str">
            <v>JUNCAO, PVC, 45 GRAUS, JE, BBB, DN 250 MM, PARA TUBO CORRUGADO E/OU LISO, REDE COLETORA DE ESGOTO (NBR 10569)</v>
          </cell>
          <cell r="E2651" t="str">
            <v>UN</v>
          </cell>
          <cell r="F2651" t="str">
            <v>1.591,47</v>
          </cell>
          <cell r="G2651" t="str">
            <v>1.591,47</v>
          </cell>
        </row>
        <row r="2652">
          <cell r="A2652">
            <v>39875</v>
          </cell>
          <cell r="B2652" t="str">
            <v>SINAPI-I</v>
          </cell>
          <cell r="C2652">
            <v>39875</v>
          </cell>
          <cell r="D2652" t="str">
            <v>JUNTA DE EXPANSAO BRONZE/LATAO (REF 900), PONTA X PONTA, 35 MM</v>
          </cell>
          <cell r="E2652" t="str">
            <v>UN</v>
          </cell>
          <cell r="F2652" t="str">
            <v>745,93</v>
          </cell>
          <cell r="G2652" t="str">
            <v>745,93</v>
          </cell>
        </row>
        <row r="2653">
          <cell r="A2653">
            <v>39876</v>
          </cell>
          <cell r="B2653" t="str">
            <v>SINAPI-I</v>
          </cell>
          <cell r="C2653">
            <v>39876</v>
          </cell>
          <cell r="D2653" t="str">
            <v>JUNTA DE EXPANSAO BRONZE/LATAO (REF 900), PONTA X PONTA, 42 MM</v>
          </cell>
          <cell r="E2653" t="str">
            <v>UN</v>
          </cell>
          <cell r="F2653" t="str">
            <v>933,90</v>
          </cell>
          <cell r="G2653" t="str">
            <v>933,90</v>
          </cell>
        </row>
        <row r="2654">
          <cell r="A2654">
            <v>39877</v>
          </cell>
          <cell r="B2654" t="str">
            <v>SINAPI-I</v>
          </cell>
          <cell r="C2654">
            <v>39877</v>
          </cell>
          <cell r="D2654" t="str">
            <v>JUNTA DE EXPANSAO BRONZE/LATAO (REF 900), PONTA X PONTA, 54 MM</v>
          </cell>
          <cell r="E2654" t="str">
            <v>UN</v>
          </cell>
          <cell r="F2654" t="str">
            <v>1.295,28</v>
          </cell>
          <cell r="G2654" t="str">
            <v>1.295,28</v>
          </cell>
        </row>
        <row r="2655">
          <cell r="A2655">
            <v>39878</v>
          </cell>
          <cell r="B2655" t="str">
            <v>SINAPI-I</v>
          </cell>
          <cell r="C2655">
            <v>39878</v>
          </cell>
          <cell r="D2655" t="str">
            <v>JUNTA DE EXPANSAO BRONZE/LATAO (REF 900), PONTA X PONTA, 66 MM</v>
          </cell>
          <cell r="E2655" t="str">
            <v>UN</v>
          </cell>
          <cell r="F2655" t="str">
            <v>1.710,86</v>
          </cell>
          <cell r="G2655" t="str">
            <v>1.710,86</v>
          </cell>
        </row>
        <row r="2656">
          <cell r="A2656">
            <v>39872</v>
          </cell>
          <cell r="B2656" t="str">
            <v>SINAPI-I</v>
          </cell>
          <cell r="C2656">
            <v>39872</v>
          </cell>
          <cell r="D2656" t="str">
            <v>JUNTA DE EXPANSAO DE COBRE (REF 900), PONTA X PONTA, 15 MM</v>
          </cell>
          <cell r="E2656" t="str">
            <v>UN</v>
          </cell>
          <cell r="F2656" t="str">
            <v>511,54</v>
          </cell>
          <cell r="G2656" t="str">
            <v>511,54</v>
          </cell>
        </row>
        <row r="2657">
          <cell r="A2657">
            <v>39873</v>
          </cell>
          <cell r="B2657" t="str">
            <v>SINAPI-I</v>
          </cell>
          <cell r="C2657">
            <v>39873</v>
          </cell>
          <cell r="D2657" t="str">
            <v>JUNTA DE EXPANSAO DE COBRE (REF 900), PONTA X PONTA, 22 MM</v>
          </cell>
          <cell r="E2657" t="str">
            <v>UN</v>
          </cell>
          <cell r="F2657" t="str">
            <v>593,36</v>
          </cell>
          <cell r="G2657" t="str">
            <v>593,36</v>
          </cell>
        </row>
        <row r="2658">
          <cell r="A2658">
            <v>39874</v>
          </cell>
          <cell r="B2658" t="str">
            <v>SINAPI-I</v>
          </cell>
          <cell r="C2658">
            <v>39874</v>
          </cell>
          <cell r="D2658" t="str">
            <v>JUNTA DE EXPANSAO DE COBRE (REF 900), PONTA X PONTA, 28 MM</v>
          </cell>
          <cell r="E2658" t="str">
            <v>UN</v>
          </cell>
          <cell r="F2658" t="str">
            <v>651,72</v>
          </cell>
          <cell r="G2658" t="str">
            <v>651,72</v>
          </cell>
        </row>
        <row r="2659">
          <cell r="A2659">
            <v>3674</v>
          </cell>
          <cell r="B2659" t="str">
            <v>SINAPI-I</v>
          </cell>
          <cell r="C2659">
            <v>3674</v>
          </cell>
          <cell r="D2659" t="str">
            <v>JUNTA DILATACAO ELASTICA PARA CONCRETO (FUGENBAND) O-12, ATE 5 MCA</v>
          </cell>
          <cell r="E2659" t="str">
            <v>M</v>
          </cell>
          <cell r="F2659" t="str">
            <v>73,81</v>
          </cell>
          <cell r="G2659" t="str">
            <v>73,81</v>
          </cell>
        </row>
        <row r="2660">
          <cell r="A2660">
            <v>3681</v>
          </cell>
          <cell r="B2660" t="str">
            <v>SINAPI-I</v>
          </cell>
          <cell r="C2660">
            <v>3681</v>
          </cell>
          <cell r="D2660" t="str">
            <v>JUNTA DILATACAO ELASTICA PARA CONCRETO (FUGENBAND) O-22, ATE 30 MCA</v>
          </cell>
          <cell r="E2660" t="str">
            <v>M</v>
          </cell>
          <cell r="F2660" t="str">
            <v>109,82</v>
          </cell>
          <cell r="G2660" t="str">
            <v>109,82</v>
          </cell>
        </row>
        <row r="2661">
          <cell r="A2661">
            <v>3676</v>
          </cell>
          <cell r="B2661" t="str">
            <v>SINAPI-I</v>
          </cell>
          <cell r="C2661">
            <v>3676</v>
          </cell>
          <cell r="D2661" t="str">
            <v>JUNTA DILATACAO ELASTICA PARA CONCRETO (FUGENBAND) O-35/10, ATE 100 MCA</v>
          </cell>
          <cell r="E2661" t="str">
            <v>M</v>
          </cell>
          <cell r="F2661" t="str">
            <v>413,28</v>
          </cell>
          <cell r="G2661" t="str">
            <v>413,28</v>
          </cell>
        </row>
        <row r="2662">
          <cell r="A2662">
            <v>3679</v>
          </cell>
          <cell r="B2662" t="str">
            <v>SINAPI-I</v>
          </cell>
          <cell r="C2662">
            <v>3679</v>
          </cell>
          <cell r="D2662" t="str">
            <v>JUNTA DILATACAO ELASTICA PARA CONCRETO (FUGENBAND) O-35/6, ATE 100 MCA</v>
          </cell>
          <cell r="E2662" t="str">
            <v>M</v>
          </cell>
          <cell r="F2662" t="str">
            <v>341,92</v>
          </cell>
          <cell r="G2662" t="str">
            <v>341,92</v>
          </cell>
        </row>
        <row r="2663">
          <cell r="A2663">
            <v>3672</v>
          </cell>
          <cell r="B2663" t="str">
            <v>SINAPI-I</v>
          </cell>
          <cell r="C2663">
            <v>3672</v>
          </cell>
          <cell r="D2663" t="str">
            <v>JUNTA PLASTICA DE DILATACAO PARA PISOS, COR CINZA, 10 X 4,5 MM (ALTURA X ESPESSURA)</v>
          </cell>
          <cell r="E2663" t="str">
            <v>M</v>
          </cell>
          <cell r="F2663" t="str">
            <v>1,16</v>
          </cell>
          <cell r="G2663" t="str">
            <v>1,16</v>
          </cell>
        </row>
        <row r="2664">
          <cell r="A2664">
            <v>3671</v>
          </cell>
          <cell r="B2664" t="str">
            <v>SINAPI-I</v>
          </cell>
          <cell r="C2664">
            <v>3671</v>
          </cell>
          <cell r="D2664" t="str">
            <v>JUNTA PLASTICA DE DILATACAO PARA PISOS, COR CINZA, 17 X 3 MM (ALTURA X ESPESSURA)</v>
          </cell>
          <cell r="E2664" t="str">
            <v>M</v>
          </cell>
          <cell r="F2664" t="str">
            <v>1,10</v>
          </cell>
          <cell r="G2664" t="str">
            <v>1,10</v>
          </cell>
        </row>
        <row r="2665">
          <cell r="A2665">
            <v>3673</v>
          </cell>
          <cell r="B2665" t="str">
            <v>SINAPI-I</v>
          </cell>
          <cell r="C2665">
            <v>3673</v>
          </cell>
          <cell r="D2665" t="str">
            <v>JUNTA PLASTICA DE DILATACAO PARA PISOS, COR CINZA, 27 X 3 MM (ALTURA X ESPESSURA)</v>
          </cell>
          <cell r="E2665" t="str">
            <v>M</v>
          </cell>
          <cell r="F2665" t="str">
            <v>1,72</v>
          </cell>
          <cell r="G2665" t="str">
            <v>1,72</v>
          </cell>
        </row>
        <row r="2666">
          <cell r="A2666">
            <v>38394</v>
          </cell>
          <cell r="B2666" t="str">
            <v>SINAPI-I</v>
          </cell>
          <cell r="C2666">
            <v>38394</v>
          </cell>
          <cell r="D2666" t="str">
            <v>KIT ACESSORIOS PARA COMPRESSOR DE AR, 5 PECAS (PISTOLAS PINTURA, LIMPEZA E PULVERIZACAO, CALIBRADOR E MANGUEIRA)</v>
          </cell>
          <cell r="E2666" t="str">
            <v>UN</v>
          </cell>
          <cell r="F2666" t="str">
            <v>373,14</v>
          </cell>
          <cell r="G2666" t="str">
            <v>373,14</v>
          </cell>
        </row>
        <row r="2667">
          <cell r="A2667">
            <v>3729</v>
          </cell>
          <cell r="B2667" t="str">
            <v>SINAPI-I</v>
          </cell>
          <cell r="C2667">
            <v>3729</v>
          </cell>
          <cell r="D2667" t="str">
            <v>KIT CAVALETE, PVC, COM REGISTRO, PARA HIDROMETRO, BITOLAS 1/2" OU 3/4" - COMPLETO</v>
          </cell>
          <cell r="E2667" t="str">
            <v>UN</v>
          </cell>
          <cell r="F2667" t="str">
            <v>105,02</v>
          </cell>
          <cell r="G2667" t="str">
            <v>105,02</v>
          </cell>
        </row>
        <row r="2668">
          <cell r="A2668">
            <v>39357</v>
          </cell>
          <cell r="B2668" t="str">
            <v>SINAPI-I</v>
          </cell>
          <cell r="C2668">
            <v>39357</v>
          </cell>
          <cell r="D2668"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E2668" t="str">
            <v>UN</v>
          </cell>
          <cell r="F2668" t="str">
            <v>137,73</v>
          </cell>
          <cell r="G2668" t="str">
            <v>137,73</v>
          </cell>
        </row>
        <row r="2669">
          <cell r="A2669">
            <v>39358</v>
          </cell>
          <cell r="B2669" t="str">
            <v>SINAPI-I</v>
          </cell>
          <cell r="C2669">
            <v>39358</v>
          </cell>
          <cell r="D2669"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E2669" t="str">
            <v>UN</v>
          </cell>
          <cell r="F2669" t="str">
            <v>151,03</v>
          </cell>
          <cell r="G2669" t="str">
            <v>151,03</v>
          </cell>
        </row>
        <row r="2670">
          <cell r="A2670">
            <v>39356</v>
          </cell>
          <cell r="B2670" t="str">
            <v>SINAPI-I</v>
          </cell>
          <cell r="C2670">
            <v>39356</v>
          </cell>
          <cell r="D2670"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E2670" t="str">
            <v>UN</v>
          </cell>
          <cell r="F2670" t="str">
            <v>257,66</v>
          </cell>
          <cell r="G2670" t="str">
            <v>257,66</v>
          </cell>
        </row>
        <row r="2671">
          <cell r="A2671">
            <v>39355</v>
          </cell>
          <cell r="B2671" t="str">
            <v>SINAPI-I</v>
          </cell>
          <cell r="C2671">
            <v>39355</v>
          </cell>
          <cell r="D267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E2671" t="str">
            <v>UN</v>
          </cell>
          <cell r="F2671" t="str">
            <v>221,73</v>
          </cell>
          <cell r="G2671" t="str">
            <v>221,73</v>
          </cell>
        </row>
        <row r="2672">
          <cell r="A2672">
            <v>39353</v>
          </cell>
          <cell r="B2672" t="str">
            <v>SINAPI-I</v>
          </cell>
          <cell r="C2672">
            <v>39353</v>
          </cell>
          <cell r="D2672"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E2672" t="str">
            <v>UN</v>
          </cell>
          <cell r="F2672" t="str">
            <v>304,06</v>
          </cell>
          <cell r="G2672" t="str">
            <v>304,06</v>
          </cell>
        </row>
        <row r="2673">
          <cell r="A2673">
            <v>39354</v>
          </cell>
          <cell r="B2673" t="str">
            <v>SINAPI-I</v>
          </cell>
          <cell r="C2673">
            <v>39354</v>
          </cell>
          <cell r="D2673"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E2673" t="str">
            <v>UN</v>
          </cell>
          <cell r="F2673" t="str">
            <v>303,05</v>
          </cell>
          <cell r="G2673" t="str">
            <v>303,05</v>
          </cell>
        </row>
        <row r="2674">
          <cell r="A2674">
            <v>39398</v>
          </cell>
          <cell r="B2674" t="str">
            <v>SINAPI-I</v>
          </cell>
          <cell r="C2674">
            <v>39398</v>
          </cell>
          <cell r="D2674" t="str">
            <v>KIT DE ACESSORIOS PARA BANHEIRO EM METAL CROMADO, 5 PECAS</v>
          </cell>
          <cell r="E2674" t="str">
            <v>UN</v>
          </cell>
          <cell r="F2674" t="str">
            <v>115,44</v>
          </cell>
          <cell r="G2674" t="str">
            <v>115,44</v>
          </cell>
        </row>
        <row r="2675">
          <cell r="A2675">
            <v>13343</v>
          </cell>
          <cell r="B2675" t="str">
            <v>SINAPI-I</v>
          </cell>
          <cell r="C2675">
            <v>13343</v>
          </cell>
          <cell r="D2675" t="str">
            <v>KIT DE MATERIAIS PARA BRACADEIRA PARA FIXACAO EM POSTE CIRCULAR, CONTEM TRES FIXADORES E UM ROLO DE FITA DE 3 M EM ACO CARBONO</v>
          </cell>
          <cell r="E2675" t="str">
            <v>UN</v>
          </cell>
          <cell r="F2675" t="str">
            <v>50,90</v>
          </cell>
          <cell r="G2675" t="str">
            <v>50,90</v>
          </cell>
        </row>
        <row r="2676">
          <cell r="A2676">
            <v>12118</v>
          </cell>
          <cell r="B2676" t="str">
            <v>SINAPI-I</v>
          </cell>
          <cell r="C2676">
            <v>12118</v>
          </cell>
          <cell r="D2676" t="str">
            <v>KIT DE PROTECAO ARSTOP PARA AR CONDICIONADO, TOMADA PADRAO 2P+T 20 A, COM DISJUNTOR UNIPOLAR DIN 20A</v>
          </cell>
          <cell r="E2676" t="str">
            <v>UN</v>
          </cell>
          <cell r="F2676" t="str">
            <v>21,69</v>
          </cell>
          <cell r="G2676" t="str">
            <v>21,69</v>
          </cell>
        </row>
        <row r="2677">
          <cell r="A2677">
            <v>39482</v>
          </cell>
          <cell r="B2677" t="str">
            <v>SINAPI-I</v>
          </cell>
          <cell r="C2677">
            <v>39482</v>
          </cell>
          <cell r="D2677" t="str">
            <v>KIT PORTA PRONTA DE MADEIRA, FOLHA LEVE (NBR 15930) DE 600 X 2100 MM OU 700 X 2100 MM, DE 35 MM A 40 MM DE ESPESSURA, COM MARCO EM ACO, NUCLEO COLMEIA, CAPA LISA EM HDF, ACABAMENTO MELAMINICO BRANCO (INCLUI MARCO, ALIZARES, DOBRADICAS E FECHADURA)</v>
          </cell>
          <cell r="E2677" t="str">
            <v>UN</v>
          </cell>
          <cell r="F2677" t="str">
            <v>620,49</v>
          </cell>
          <cell r="G2677" t="str">
            <v>620,49</v>
          </cell>
        </row>
        <row r="2678">
          <cell r="A2678">
            <v>39486</v>
          </cell>
          <cell r="B2678" t="str">
            <v>SINAPI-I</v>
          </cell>
          <cell r="C2678">
            <v>39486</v>
          </cell>
          <cell r="D2678" t="str">
            <v>KIT PORTA PRONTA DE MADEIRA, FOLHA LEVE (NBR 15930) DE 600 X 2100 MM OU 700 X 2100 MM, DE 35 MM A 40 MM DE ESPESSURA, NUCLEO COLMEIA, ESTRUTURA USINADA PARA FECHADURA, CAPA LISA EM HDF, ACABAMENTO EM PRIMER PARA PINTURA (INCLUI MARCO, ALIZARES E DOBRADICAS)</v>
          </cell>
          <cell r="E2678" t="str">
            <v>UN</v>
          </cell>
          <cell r="F2678" t="str">
            <v>506,41</v>
          </cell>
          <cell r="G2678" t="str">
            <v>506,41</v>
          </cell>
        </row>
        <row r="2679">
          <cell r="A2679">
            <v>39484</v>
          </cell>
          <cell r="B2679" t="str">
            <v>SINAPI-I</v>
          </cell>
          <cell r="C2679">
            <v>39484</v>
          </cell>
          <cell r="D2679" t="str">
            <v>KIT PORTA PRONTA DE MADEIRA, FOLHA LEVE (NBR 15930) DE 800 X 2100 MM, DE 35 MM A 40 MM DE ESPESSURA, COM MARCO EM ACO, NUCLEO COLMEIA, CAPA LISA EM HDF, ACABAMENTO MELAMINICO BRANCO (INCLUI MARCO, ALIZARES, DOBRADICAS E FECHADURA)</v>
          </cell>
          <cell r="E2679" t="str">
            <v>UN</v>
          </cell>
          <cell r="F2679" t="str">
            <v>620,49</v>
          </cell>
          <cell r="G2679" t="str">
            <v>620,49</v>
          </cell>
        </row>
        <row r="2680">
          <cell r="A2680">
            <v>39488</v>
          </cell>
          <cell r="B2680" t="str">
            <v>SINAPI-I</v>
          </cell>
          <cell r="C2680">
            <v>39488</v>
          </cell>
          <cell r="D2680" t="str">
            <v>KIT PORTA PRONTA DE MADEIRA, FOLHA LEVE (NBR 15930) DE 800 X 2100 MM, DE 35 MM A 40 MM DE ESPESSURA, NUCLEO COLMEIA, ESTRUTURA USINADA PARA FECHADURA, CAPA LISA EM HDF, ACABAMENTO EM PRIMER PARA PINTURA (INCLUI MARCO, ALIZARES E DOBRADICAS)</v>
          </cell>
          <cell r="E2680" t="str">
            <v>UN</v>
          </cell>
          <cell r="F2680" t="str">
            <v>514,70</v>
          </cell>
          <cell r="G2680" t="str">
            <v>514,70</v>
          </cell>
        </row>
        <row r="2681">
          <cell r="A2681">
            <v>39485</v>
          </cell>
          <cell r="B2681" t="str">
            <v>SINAPI-I</v>
          </cell>
          <cell r="C2681">
            <v>39485</v>
          </cell>
          <cell r="D2681" t="str">
            <v>KIT PORTA PRONTA DE MADEIRA, FOLHA LEVE (NBR 15930) DE 900 X 2100 MM, DE 35 MM A 40 MM DE ESPESSURA, COM MARCO EM ACO, NUCLEO COLMEIA, CAPA LISA EM HDF, ACABAMENTO MELAMINICO BRANCO (INCLUI MARCO, ALIZARES, DOBRADICAS E FECHADURA)</v>
          </cell>
          <cell r="E2681" t="str">
            <v>UN</v>
          </cell>
          <cell r="F2681" t="str">
            <v>620,49</v>
          </cell>
          <cell r="G2681" t="str">
            <v>620,49</v>
          </cell>
        </row>
        <row r="2682">
          <cell r="A2682">
            <v>39489</v>
          </cell>
          <cell r="B2682" t="str">
            <v>SINAPI-I</v>
          </cell>
          <cell r="C2682">
            <v>39489</v>
          </cell>
          <cell r="D2682" t="str">
            <v>KIT PORTA PRONTA DE MADEIRA, FOLHA LEVE (NBR 15930) DE 900 X 2100 MM, DE 35 MM A 40 MM DE ESPESSURA, NUCLEO COLMEIA, ESTRUTURA USINADA PARA FECHADURA, CAPA LISA EM HDF, ACABAMENTO EM PRIMER PARA PINTURA (INCLUI MARCO, ALIZARES E DOBRADICAS)</v>
          </cell>
          <cell r="E2682" t="str">
            <v>UN</v>
          </cell>
          <cell r="F2682" t="str">
            <v>523,43</v>
          </cell>
          <cell r="G2682" t="str">
            <v>523,43</v>
          </cell>
        </row>
        <row r="2683">
          <cell r="A2683">
            <v>39490</v>
          </cell>
          <cell r="B2683" t="str">
            <v>SINAPI-I</v>
          </cell>
          <cell r="C2683">
            <v>39490</v>
          </cell>
          <cell r="D2683" t="str">
            <v>KIT PORTA PRONTA DE MADEIRA, FOLHA MEDIA (NBR 15930) DE 600 X 2100 MM OU 700 X 2100 MM, DE 35 MM A 40 MM DE ESPESSURA, NUCLEO SEMI-SOLIDO (SARRAFEADO), ESTRUTURA USINADA PARA FECHADURA, CAPA LISA EM HDF, ACABAMENTO MELAMINICO BRANCO (INCLUI MARCO, ALIZARES E DOBRADICAS)</v>
          </cell>
          <cell r="E2683" t="str">
            <v>UN</v>
          </cell>
          <cell r="F2683" t="str">
            <v>779,97</v>
          </cell>
          <cell r="G2683" t="str">
            <v>779,97</v>
          </cell>
        </row>
        <row r="2684">
          <cell r="A2684">
            <v>39494</v>
          </cell>
          <cell r="B2684" t="str">
            <v>SINAPI-I</v>
          </cell>
          <cell r="C2684">
            <v>39494</v>
          </cell>
          <cell r="D2684" t="str">
            <v>KIT PORTA PRONTA DE MADEIRA, FOLHA MEDIA (NBR 15930) DE 600 X 2100 MM, DE 35 MM A 40 MM DE ESPESSURA, NUCLEO SEMI-SOLIDO (SARRAFEADO), ESTRUTURA USINADA PARA FECHADURA, CAPA LISA EM HDF, ACABAMENTO EM PRIMER PARA PINTURA (INCLUI MARCO, ALIZARES E DOBRADICAS)</v>
          </cell>
          <cell r="E2684" t="str">
            <v>UN</v>
          </cell>
          <cell r="F2684" t="str">
            <v>560,09</v>
          </cell>
          <cell r="G2684" t="str">
            <v>560,09</v>
          </cell>
        </row>
        <row r="2685">
          <cell r="A2685">
            <v>39495</v>
          </cell>
          <cell r="B2685" t="str">
            <v>SINAPI-I</v>
          </cell>
          <cell r="C2685">
            <v>39495</v>
          </cell>
          <cell r="D2685" t="str">
            <v>KIT PORTA PRONTA DE MADEIRA, FOLHA MEDIA (NBR 15930) DE 700 X 2100 MM, DE 35 MM A 40 MM DE ESPESSURA, NUCLEO SEMI-SOLIDO (SARRAFEADO), ESTRUTURA USINADA PARA FECHADURA, CAPA LISA EM HDF, ACABAMENTO EM PRIMER PARA PINTURA (INCLUI MARCO, ALIZARES E DOBRADICAS)</v>
          </cell>
          <cell r="E2685" t="str">
            <v>UN</v>
          </cell>
          <cell r="F2685" t="str">
            <v>631,14</v>
          </cell>
          <cell r="G2685" t="str">
            <v>631,14</v>
          </cell>
        </row>
        <row r="2686">
          <cell r="A2686">
            <v>39496</v>
          </cell>
          <cell r="B2686" t="str">
            <v>SINAPI-I</v>
          </cell>
          <cell r="C2686">
            <v>39496</v>
          </cell>
          <cell r="D2686" t="str">
            <v>KIT PORTA PRONTA DE MADEIRA, FOLHA MEDIA (NBR 15930) DE 800 X 2100 MM, DE 35 MM A 40 MM DE ESPESSURA,  NUCLEO SEMI-SOLIDO (SARRAFEADO), ESTRUTURA USINADA PARA FECHADURA, CAPA LISA EM HDF, ACABAMENTO EM PRIMER PARA PINTURA (INCLUI MARCO, ALIZARES E DOBRADICAS)</v>
          </cell>
          <cell r="E2686" t="str">
            <v>UN</v>
          </cell>
          <cell r="F2686" t="str">
            <v>694,26</v>
          </cell>
          <cell r="G2686" t="str">
            <v>694,26</v>
          </cell>
        </row>
        <row r="2687">
          <cell r="A2687">
            <v>39492</v>
          </cell>
          <cell r="B2687" t="str">
            <v>SINAPI-I</v>
          </cell>
          <cell r="C2687">
            <v>39492</v>
          </cell>
          <cell r="D2687" t="str">
            <v>KIT PORTA PRONTA DE MADEIRA, FOLHA MEDIA (NBR 15930) DE 800 X 2100 MM, DE 35 MM A 40 MM DE ESPESSURA, NUCLEO SEMI-SOLIDO (SARRAFEADO), ESTRUTURA USINADA PARA FECHADURA, CAPA LISA EM HDF, ACABAMENTO MELAMINICO BRANCO (INCLUI MARCO, ALIZARES E DOBRADICAS)</v>
          </cell>
          <cell r="E2687" t="str">
            <v>UN</v>
          </cell>
          <cell r="F2687" t="str">
            <v>803,76</v>
          </cell>
          <cell r="G2687" t="str">
            <v>803,76</v>
          </cell>
        </row>
        <row r="2688">
          <cell r="A2688">
            <v>39497</v>
          </cell>
          <cell r="B2688" t="str">
            <v>SINAPI-I</v>
          </cell>
          <cell r="C2688">
            <v>39497</v>
          </cell>
          <cell r="D2688" t="str">
            <v>KIT PORTA PRONTA DE MADEIRA, FOLHA MEDIA (NBR 15930) DE 900 X 2100 MM, DE 35 MM A 40 MM DE ESPESSURA, NUCLEO SEMI-SOLIDO (SARRAFEADO), ESTRUTURA USINADA PARA FECHADURA, CAPA LISA EM HDF, ACABAMENTO EM PRIMER PARA PINTURA (INCLUI MARCO, ALIZARES E DOBRADICAS)</v>
          </cell>
          <cell r="E2688" t="str">
            <v>UN</v>
          </cell>
          <cell r="F2688" t="str">
            <v>726,01</v>
          </cell>
          <cell r="G2688" t="str">
            <v>726,01</v>
          </cell>
        </row>
        <row r="2689">
          <cell r="A2689">
            <v>39493</v>
          </cell>
          <cell r="B2689" t="str">
            <v>SINAPI-I</v>
          </cell>
          <cell r="C2689">
            <v>39493</v>
          </cell>
          <cell r="D2689" t="str">
            <v>KIT PORTA PRONTA DE MADEIRA, FOLHA MEDIA (NBR 15930) DE 900 X 2100 MM, DE 35 MM A 40 MM DE ESPESSURA, NUCLEO SEMI-SOLIDO (SARRAFEADO), ESTRUTURA USINADA PARA FECHADURA, CAPA LISA EM HDF, ACABAMENTO MELAMINICO BRANCO (INCLUI MARCO, ALIZARES E DOBRADICAS)</v>
          </cell>
          <cell r="E2689" t="str">
            <v>UN</v>
          </cell>
          <cell r="F2689" t="str">
            <v>862,11</v>
          </cell>
          <cell r="G2689" t="str">
            <v>862,11</v>
          </cell>
        </row>
        <row r="2690">
          <cell r="A2690">
            <v>39500</v>
          </cell>
          <cell r="B2690" t="str">
            <v>SINAPI-I</v>
          </cell>
          <cell r="C2690">
            <v>39500</v>
          </cell>
          <cell r="D2690" t="str">
            <v>KIT PORTA PRONTA DE MADEIRA, FOLHA PESADA (NBR 15930) DE 800 X 2100 MM, DE 40 MM  A 45 MM DE ESPESSURA, NUCLEO SOLIDO, CAPA LISA EM HDF, ACABAMENTO MELAMINICO BRANCO (INCLUI MARCO, ALIZARES, DOBRADICAS E FECHADURA EXTERNA)</v>
          </cell>
          <cell r="E2690" t="str">
            <v>UN</v>
          </cell>
          <cell r="F2690" t="str">
            <v>940,63</v>
          </cell>
          <cell r="G2690" t="str">
            <v>940,63</v>
          </cell>
        </row>
        <row r="2691">
          <cell r="A2691">
            <v>39498</v>
          </cell>
          <cell r="B2691" t="str">
            <v>SINAPI-I</v>
          </cell>
          <cell r="C2691">
            <v>39498</v>
          </cell>
          <cell r="D2691" t="str">
            <v>KIT PORTA PRONTA DE MADEIRA, FOLHA PESADA (NBR 15930) DE 800 X 2100 MM, DE 40 MM A 45 MM DE ESPESSURA , NUCLEO SOLIDO, ESTRUTURA USINADA PARA FECHADURA, CAPA LISA EM HDF, ACABAMENTO EM LAMINADO NATURAL COM VERNIZ (INCLUI MARCO, ALIZARES E DOBRADICAS)</v>
          </cell>
          <cell r="E2691" t="str">
            <v>UN</v>
          </cell>
          <cell r="F2691" t="str">
            <v>1.160,11</v>
          </cell>
          <cell r="G2691" t="str">
            <v>1.160,11</v>
          </cell>
        </row>
        <row r="2692">
          <cell r="A2692">
            <v>43628</v>
          </cell>
          <cell r="B2692" t="str">
            <v>SINAPI-I</v>
          </cell>
          <cell r="C2692">
            <v>43628</v>
          </cell>
          <cell r="D2692" t="str">
            <v>KIT PORTA PRONTA DE MADEIRA, FOLHA PESADA (NBR 15930) DE 800 X 2100 MM, DE 40 MM A 45 MM DE ESPESSURA, COM MARCO EM ACO, NUCLEO SOLIDO, CAPA LISA EM HDF, ACABAMENTO MELAMINICO BRANCO (INCLUI MARCO, ALIZARES, DOBRADICAS E FECHADURA)</v>
          </cell>
          <cell r="E2692" t="str">
            <v>UN</v>
          </cell>
          <cell r="F2692" t="str">
            <v>914,41</v>
          </cell>
          <cell r="G2692" t="str">
            <v>914,41</v>
          </cell>
        </row>
        <row r="2693">
          <cell r="A2693">
            <v>39501</v>
          </cell>
          <cell r="B2693" t="str">
            <v>SINAPI-I</v>
          </cell>
          <cell r="C2693">
            <v>39501</v>
          </cell>
          <cell r="D2693" t="str">
            <v>KIT PORTA PRONTA DE MADEIRA, FOLHA PESADA (NBR 15930) DE 900 X 2100 MM, DE 40 MM  A 45 MM DE ESPESSURA, NUCLEO SOLIDO, CAPA LISA EM HDF, ACABAMENTO MELAMINICO BRANCO (INCLUI MARCO, ALIZARES, DOBRADICAS E FECHADURA EXTERNA)</v>
          </cell>
          <cell r="E2693" t="str">
            <v>UN</v>
          </cell>
          <cell r="F2693" t="str">
            <v>966,10</v>
          </cell>
          <cell r="G2693" t="str">
            <v>966,10</v>
          </cell>
        </row>
        <row r="2694">
          <cell r="A2694">
            <v>39499</v>
          </cell>
          <cell r="B2694" t="str">
            <v>SINAPI-I</v>
          </cell>
          <cell r="C2694">
            <v>39499</v>
          </cell>
          <cell r="D2694" t="str">
            <v>KIT PORTA PRONTA DE MADEIRA, FOLHA PESADA (NBR 15930) DE 900 X 2100 MM, DE 40 MM A 45 MM DE ESPESSURA , NUCLEO SOLIDO, ESTRUTURA USINADA PARA FECHADURA, CAPA LISA EM HDF, ACABAMENTO EM LAMINADO NATURAL COM VERNIZ (INCLUI MARCO, ALIZARES E DOBRADICAS)</v>
          </cell>
          <cell r="E2694" t="str">
            <v>UN</v>
          </cell>
          <cell r="F2694" t="str">
            <v>1.176,58</v>
          </cell>
          <cell r="G2694" t="str">
            <v>1.176,58</v>
          </cell>
        </row>
        <row r="2695">
          <cell r="A2695">
            <v>43621</v>
          </cell>
          <cell r="B2695" t="str">
            <v>SINAPI-I</v>
          </cell>
          <cell r="C2695">
            <v>43621</v>
          </cell>
          <cell r="D2695" t="str">
            <v>KIT PORTA PRONTA DE MADEIRA, FOLHA PESADA (NBR 15930) DE 900 X 2100 MM, DE 40 MM A 45 MM DE ESPESSURA, COM MARCO EM ACO, NUCLEO SOLIDO, CAPA LISA EM HDF, ACABAMENTO MELAMINICO BRANCO (INCLUI MARCO, ALIZARES, DOBRADICAS E FECHADURA)</v>
          </cell>
          <cell r="E2695" t="str">
            <v>UN</v>
          </cell>
          <cell r="F2695" t="str">
            <v>971,57</v>
          </cell>
          <cell r="G2695" t="str">
            <v>971,57</v>
          </cell>
        </row>
        <row r="2696">
          <cell r="A2696">
            <v>3733</v>
          </cell>
          <cell r="B2696" t="str">
            <v>SINAPI-I</v>
          </cell>
          <cell r="C2696">
            <v>3733</v>
          </cell>
          <cell r="D2696" t="str">
            <v>LADRILHO HIDRAULICO, *20 x 20* CM, E= 2 CM, PADRAO COPACABANA, 2 CORES (PRETO E BRANCO)</v>
          </cell>
          <cell r="E2696" t="str">
            <v>M2</v>
          </cell>
          <cell r="F2696" t="str">
            <v>63,51</v>
          </cell>
          <cell r="G2696" t="str">
            <v>63,51</v>
          </cell>
        </row>
        <row r="2697">
          <cell r="A2697">
            <v>3731</v>
          </cell>
          <cell r="B2697" t="str">
            <v>SINAPI-I</v>
          </cell>
          <cell r="C2697">
            <v>3731</v>
          </cell>
          <cell r="D2697" t="str">
            <v>LADRILHO HIDRAULICO, *20 X 20* CM, E= 2 CM, DADOS, COR NATURAL</v>
          </cell>
          <cell r="E2697" t="str">
            <v>M2</v>
          </cell>
          <cell r="F2697" t="str">
            <v>58,95</v>
          </cell>
          <cell r="G2697" t="str">
            <v>58,95</v>
          </cell>
        </row>
        <row r="2698">
          <cell r="A2698">
            <v>38137</v>
          </cell>
          <cell r="B2698" t="str">
            <v>SINAPI-I</v>
          </cell>
          <cell r="C2698">
            <v>38137</v>
          </cell>
          <cell r="D2698" t="str">
            <v>LADRILHO HIDRAULICO, *20 X 20* CM, E= 2 CM, RAMPA, NATURAL</v>
          </cell>
          <cell r="E2698" t="str">
            <v>M2</v>
          </cell>
          <cell r="F2698" t="str">
            <v>59,30</v>
          </cell>
          <cell r="G2698" t="str">
            <v>59,30</v>
          </cell>
        </row>
        <row r="2699">
          <cell r="A2699">
            <v>38135</v>
          </cell>
          <cell r="B2699" t="str">
            <v>SINAPI-I</v>
          </cell>
          <cell r="C2699">
            <v>38135</v>
          </cell>
          <cell r="D2699" t="str">
            <v>LADRILHO HIDRAULICO, *20 X 20* CM, E= 2 CM, TATIL ALERTA OU DIRECIONAL, AMARELO</v>
          </cell>
          <cell r="E2699" t="str">
            <v>M2</v>
          </cell>
          <cell r="F2699" t="str">
            <v>75,17</v>
          </cell>
          <cell r="G2699" t="str">
            <v>75,17</v>
          </cell>
        </row>
        <row r="2700">
          <cell r="A2700">
            <v>38138</v>
          </cell>
          <cell r="B2700" t="str">
            <v>SINAPI-I</v>
          </cell>
          <cell r="C2700">
            <v>38138</v>
          </cell>
          <cell r="D2700" t="str">
            <v>LADRILHO HIDRAULICO, *30 X 30* CM, E= 2 CM, MILANO, NATURAL</v>
          </cell>
          <cell r="E2700" t="str">
            <v>M2</v>
          </cell>
          <cell r="F2700" t="str">
            <v>58,23</v>
          </cell>
          <cell r="G2700" t="str">
            <v>58,23</v>
          </cell>
        </row>
        <row r="2701">
          <cell r="A2701">
            <v>3736</v>
          </cell>
          <cell r="B2701" t="str">
            <v>SINAPI-I</v>
          </cell>
          <cell r="C2701">
            <v>3736</v>
          </cell>
          <cell r="D2701" t="str">
            <v>LAJE PRE-MOLDADA CONVENCIONAL (LAJOTAS + VIGOTAS) PARA FORRO, UNIDIRECIONAL, SOBRECARGA DE 100 KG/M2, VAO ATE 4,00 M (SEM COLOCACAO)</v>
          </cell>
          <cell r="E2701" t="str">
            <v>M2</v>
          </cell>
          <cell r="F2701" t="str">
            <v>50,00</v>
          </cell>
          <cell r="G2701" t="str">
            <v>50,00</v>
          </cell>
        </row>
        <row r="2702">
          <cell r="A2702">
            <v>3741</v>
          </cell>
          <cell r="B2702" t="str">
            <v>SINAPI-I</v>
          </cell>
          <cell r="C2702">
            <v>3741</v>
          </cell>
          <cell r="D2702" t="str">
            <v>LAJE PRE-MOLDADA CONVENCIONAL (LAJOTAS + VIGOTAS) PARA FORRO, UNIDIRECIONAL, SOBRECARGA DE 100 KG/M2, VAO ATE 4,50 M (SEM COLOCACAO)</v>
          </cell>
          <cell r="E2702" t="str">
            <v>M2</v>
          </cell>
          <cell r="F2702" t="str">
            <v>52,12</v>
          </cell>
          <cell r="G2702" t="str">
            <v>52,12</v>
          </cell>
        </row>
        <row r="2703">
          <cell r="A2703">
            <v>3745</v>
          </cell>
          <cell r="B2703" t="str">
            <v>SINAPI-I</v>
          </cell>
          <cell r="C2703">
            <v>3745</v>
          </cell>
          <cell r="D2703" t="str">
            <v>LAJE PRE-MOLDADA CONVENCIONAL (LAJOTAS + VIGOTAS) PARA FORRO, UNIDIRECIONAL, SOBRECARGA 100 KG/M2, VAO ATE 5,00 M (SEM COLOCACAO)</v>
          </cell>
          <cell r="E2703" t="str">
            <v>M2</v>
          </cell>
          <cell r="F2703" t="str">
            <v>56,20</v>
          </cell>
          <cell r="G2703" t="str">
            <v>56,20</v>
          </cell>
        </row>
        <row r="2704">
          <cell r="A2704">
            <v>3743</v>
          </cell>
          <cell r="B2704" t="str">
            <v>SINAPI-I</v>
          </cell>
          <cell r="C2704">
            <v>3743</v>
          </cell>
          <cell r="D2704" t="str">
            <v>LAJE PRE-MOLDADA CONVENCIONAL (LAJOTAS + VIGOTAS) PARA PISO, UNIDIRECIONAL, SOBRECARGA DE 200 KG/M2, VAO ATE 3,50 M (SEM COLOCACAO)</v>
          </cell>
          <cell r="E2704" t="str">
            <v>M2</v>
          </cell>
          <cell r="F2704" t="str">
            <v>51,93</v>
          </cell>
          <cell r="G2704" t="str">
            <v>51,93</v>
          </cell>
        </row>
        <row r="2705">
          <cell r="A2705">
            <v>3744</v>
          </cell>
          <cell r="B2705" t="str">
            <v>SINAPI-I</v>
          </cell>
          <cell r="C2705">
            <v>3744</v>
          </cell>
          <cell r="D2705" t="str">
            <v>LAJE PRE-MOLDADA CONVENCIONAL (LAJOTAS + VIGOTAS) PARA PISO, UNIDIRECIONAL, SOBRECARGA DE 200 KG/M2, VAO ATE 4,50 M (SEM COLOCACAO)</v>
          </cell>
          <cell r="E2705" t="str">
            <v>M2</v>
          </cell>
          <cell r="F2705" t="str">
            <v>57,17</v>
          </cell>
          <cell r="G2705" t="str">
            <v>57,17</v>
          </cell>
        </row>
        <row r="2706">
          <cell r="A2706">
            <v>3739</v>
          </cell>
          <cell r="B2706" t="str">
            <v>SINAPI-I</v>
          </cell>
          <cell r="C2706">
            <v>3739</v>
          </cell>
          <cell r="D2706" t="str">
            <v>LAJE PRE-MOLDADA CONVENCIONAL (LAJOTAS + VIGOTAS) PARA PISO, UNIDIRECIONAL, SOBRECARGA DE 200 KG/M2, VAO ATE 5,00 M (SEM COLOCACAO)</v>
          </cell>
          <cell r="E2706" t="str">
            <v>M2</v>
          </cell>
          <cell r="F2706" t="str">
            <v>60,07</v>
          </cell>
          <cell r="G2706" t="str">
            <v>60,07</v>
          </cell>
        </row>
        <row r="2707">
          <cell r="A2707">
            <v>3737</v>
          </cell>
          <cell r="B2707" t="str">
            <v>SINAPI-I</v>
          </cell>
          <cell r="C2707">
            <v>3737</v>
          </cell>
          <cell r="D2707" t="str">
            <v>LAJE PRE-MOLDADA CONVENCIONAL (LAJOTAS + VIGOTAS) PARA PISO, UNIDIRECIONAL, SOBRECARGA DE 350 KG/M2, VAO ATE 4,50 M (SEM COLOCACAO)</v>
          </cell>
          <cell r="E2707" t="str">
            <v>M2</v>
          </cell>
          <cell r="F2707" t="str">
            <v>62,98</v>
          </cell>
          <cell r="G2707" t="str">
            <v>62,98</v>
          </cell>
        </row>
        <row r="2708">
          <cell r="A2708">
            <v>3738</v>
          </cell>
          <cell r="B2708" t="str">
            <v>SINAPI-I</v>
          </cell>
          <cell r="C2708">
            <v>3738</v>
          </cell>
          <cell r="D2708" t="str">
            <v>LAJE PRE-MOLDADA CONVENCIONAL (LAJOTAS + VIGOTAS) PARA PISO, UNIDIRECIONAL, SOBRECARGA DE 350 KG/M2, VAO ATE 5,00 M (SEM COLOCACAO)</v>
          </cell>
          <cell r="E2708" t="str">
            <v>M2</v>
          </cell>
          <cell r="F2708" t="str">
            <v>72,67</v>
          </cell>
          <cell r="G2708" t="str">
            <v>72,67</v>
          </cell>
        </row>
        <row r="2709">
          <cell r="A2709">
            <v>3747</v>
          </cell>
          <cell r="B2709" t="str">
            <v>SINAPI-I</v>
          </cell>
          <cell r="C2709">
            <v>3747</v>
          </cell>
          <cell r="D2709" t="str">
            <v>LAJE PRE-MOLDADA CONVENCIONAL (LAJOTAS + VIGOTAS) PARA PISO, UNIDIRECIONAL, SOBRECARGA 350 KG/M2 VAO ATE 3,50 M (SEM COLOCACAO)</v>
          </cell>
          <cell r="E2709" t="str">
            <v>M2</v>
          </cell>
          <cell r="F2709" t="str">
            <v>57,17</v>
          </cell>
          <cell r="G2709" t="str">
            <v>57,17</v>
          </cell>
        </row>
        <row r="2710">
          <cell r="A2710">
            <v>11649</v>
          </cell>
          <cell r="B2710" t="str">
            <v>SINAPI-I</v>
          </cell>
          <cell r="C2710">
            <v>11649</v>
          </cell>
          <cell r="D2710" t="str">
            <v>LAJE PRE-MOLDADA DE TRANSICAO EXCENTRICA EM CONCRETO ARMADO, DN 1200 MM, FURO CIRCULAR DN 600 MM, ESPESSURA 12 CM</v>
          </cell>
          <cell r="E2710" t="str">
            <v>UN</v>
          </cell>
          <cell r="F2710" t="str">
            <v>414,72</v>
          </cell>
          <cell r="G2710" t="str">
            <v>414,72</v>
          </cell>
        </row>
        <row r="2711">
          <cell r="A2711">
            <v>11650</v>
          </cell>
          <cell r="B2711" t="str">
            <v>SINAPI-I</v>
          </cell>
          <cell r="C2711">
            <v>11650</v>
          </cell>
          <cell r="D2711" t="str">
            <v>LAJE PRE-MOLDADA DE TRANSICAO EXCENTRICA EM CONCRETO ARMADO, DN 1500 MM, FURO CIRCULAR DN 530 MM, ESPESSURA 15 CM</v>
          </cell>
          <cell r="E2711" t="str">
            <v>UN</v>
          </cell>
          <cell r="F2711" t="str">
            <v>706,87</v>
          </cell>
          <cell r="G2711" t="str">
            <v>706,87</v>
          </cell>
        </row>
        <row r="2712">
          <cell r="A2712">
            <v>3742</v>
          </cell>
          <cell r="B2712" t="str">
            <v>SINAPI-I</v>
          </cell>
          <cell r="C2712">
            <v>3742</v>
          </cell>
          <cell r="D2712" t="str">
            <v>LAJE PRE-MOLDADA TRELICADA (LAJOTAS + VIGOTAS) PARA FORRO, UNIDIRECIONAL, SOBRECARGA DE 100 KG/M2, VAO ATE 6,00 M (SEM COLOCACAO)</v>
          </cell>
          <cell r="E2712" t="str">
            <v>M2</v>
          </cell>
          <cell r="F2712" t="str">
            <v>75,38</v>
          </cell>
          <cell r="G2712" t="str">
            <v>75,38</v>
          </cell>
        </row>
        <row r="2713">
          <cell r="A2713">
            <v>3746</v>
          </cell>
          <cell r="B2713" t="str">
            <v>SINAPI-I</v>
          </cell>
          <cell r="C2713">
            <v>3746</v>
          </cell>
          <cell r="D2713" t="str">
            <v>LAJE PRE-MOLDADA TRELICADA (LAJOTAS + VIGOTAS) PARA PISO, UNIDIRECIONAL, SOBRECARGA DE 200 KG/M2, VAO ATE 6,00 M (SEM COLOCACAO)</v>
          </cell>
          <cell r="E2713" t="str">
            <v>M2</v>
          </cell>
          <cell r="F2713" t="str">
            <v>88,02</v>
          </cell>
          <cell r="G2713" t="str">
            <v>88,02</v>
          </cell>
        </row>
        <row r="2714">
          <cell r="A2714">
            <v>21106</v>
          </cell>
          <cell r="B2714" t="str">
            <v>SINAPI-I</v>
          </cell>
          <cell r="C2714">
            <v>21106</v>
          </cell>
          <cell r="D2714" t="str">
            <v>LAMBRI EM ALUMINIO, DE APROXIMADAMENTE 0,6 KG/M, COM APROXIMADAMENTE 168,0 MM DE LARGURA, 6,0 MM DE ALTURA E 6,0 M DE EXTENSAO</v>
          </cell>
          <cell r="E2714" t="str">
            <v>KG</v>
          </cell>
          <cell r="F2714" t="str">
            <v>47,28</v>
          </cell>
          <cell r="G2714" t="str">
            <v>47,28</v>
          </cell>
        </row>
        <row r="2715">
          <cell r="A2715">
            <v>3755</v>
          </cell>
          <cell r="B2715" t="str">
            <v>SINAPI-I</v>
          </cell>
          <cell r="C2715">
            <v>3755</v>
          </cell>
          <cell r="D2715" t="str">
            <v>LAMPADA DE LUZ MISTA 160 W, BASE E27 (220 V)</v>
          </cell>
          <cell r="E2715" t="str">
            <v>UN</v>
          </cell>
          <cell r="F2715" t="str">
            <v>28,03</v>
          </cell>
          <cell r="G2715" t="str">
            <v>28,03</v>
          </cell>
        </row>
        <row r="2716">
          <cell r="A2716">
            <v>3750</v>
          </cell>
          <cell r="B2716" t="str">
            <v>SINAPI-I</v>
          </cell>
          <cell r="C2716">
            <v>3750</v>
          </cell>
          <cell r="D2716" t="str">
            <v>LAMPADA DE LUZ MISTA 250 W, BASE E27 (220 V)</v>
          </cell>
          <cell r="E2716" t="str">
            <v>UN</v>
          </cell>
          <cell r="F2716" t="str">
            <v>37,68</v>
          </cell>
          <cell r="G2716" t="str">
            <v>37,68</v>
          </cell>
        </row>
        <row r="2717">
          <cell r="A2717">
            <v>3756</v>
          </cell>
          <cell r="B2717" t="str">
            <v>SINAPI-I</v>
          </cell>
          <cell r="C2717">
            <v>3756</v>
          </cell>
          <cell r="D2717" t="str">
            <v>LAMPADA DE LUZ MISTA 500 W, BASE E40 (220 V)</v>
          </cell>
          <cell r="E2717" t="str">
            <v>UN</v>
          </cell>
          <cell r="F2717" t="str">
            <v>70,42</v>
          </cell>
          <cell r="G2717" t="str">
            <v>70,42</v>
          </cell>
        </row>
        <row r="2718">
          <cell r="A2718">
            <v>39377</v>
          </cell>
          <cell r="B2718" t="str">
            <v>SINAPI-I</v>
          </cell>
          <cell r="C2718">
            <v>39377</v>
          </cell>
          <cell r="D2718" t="str">
            <v>LAMPADA FLUORESCENTE COMPACTA BRANCA 135 W, BASE E40 (127/220 V)</v>
          </cell>
          <cell r="E2718" t="str">
            <v>UN</v>
          </cell>
          <cell r="F2718" t="str">
            <v>208,60</v>
          </cell>
          <cell r="G2718" t="str">
            <v>208,60</v>
          </cell>
        </row>
        <row r="2719">
          <cell r="A2719">
            <v>38191</v>
          </cell>
          <cell r="B2719" t="str">
            <v>SINAPI-I</v>
          </cell>
          <cell r="C2719">
            <v>38191</v>
          </cell>
          <cell r="D2719" t="str">
            <v>LAMPADA FLUORESCENTE COMPACTA 2U BRANCA 15 W, BASE E27 (127/220 V)</v>
          </cell>
          <cell r="E2719" t="str">
            <v>UN</v>
          </cell>
          <cell r="F2719" t="str">
            <v>15,53</v>
          </cell>
          <cell r="G2719" t="str">
            <v>15,53</v>
          </cell>
        </row>
        <row r="2720">
          <cell r="A2720">
            <v>39381</v>
          </cell>
          <cell r="B2720" t="str">
            <v>SINAPI-I</v>
          </cell>
          <cell r="C2720">
            <v>39381</v>
          </cell>
          <cell r="D2720" t="str">
            <v>LAMPADA FLUORESCENTE COMPACTA 2U/3U BRANCA 9/10 W, BASE E27 (127/220 V)</v>
          </cell>
          <cell r="E2720" t="str">
            <v>UN</v>
          </cell>
          <cell r="F2720" t="str">
            <v>14,48</v>
          </cell>
          <cell r="G2720" t="str">
            <v>14,48</v>
          </cell>
        </row>
        <row r="2721">
          <cell r="A2721">
            <v>38780</v>
          </cell>
          <cell r="B2721" t="str">
            <v>SINAPI-I</v>
          </cell>
          <cell r="C2721">
            <v>38780</v>
          </cell>
          <cell r="D2721" t="str">
            <v>LAMPADA FLUORESCENTE COMPACTA 3U BRANCA 20 W, BASE E27 (127/220 V)</v>
          </cell>
          <cell r="E2721" t="str">
            <v>UN</v>
          </cell>
          <cell r="F2721" t="str">
            <v>17,72</v>
          </cell>
          <cell r="G2721" t="str">
            <v>17,72</v>
          </cell>
        </row>
        <row r="2722">
          <cell r="A2722">
            <v>38781</v>
          </cell>
          <cell r="B2722" t="str">
            <v>SINAPI-I</v>
          </cell>
          <cell r="C2722">
            <v>38781</v>
          </cell>
          <cell r="D2722" t="str">
            <v>LAMPADA FLUORESCENTE ESPIRAL BRANCA 45 W, BASE E27 (127/220 V)</v>
          </cell>
          <cell r="E2722" t="str">
            <v>UN</v>
          </cell>
          <cell r="F2722" t="str">
            <v>59,83</v>
          </cell>
          <cell r="G2722" t="str">
            <v>59,83</v>
          </cell>
        </row>
        <row r="2723">
          <cell r="A2723">
            <v>38192</v>
          </cell>
          <cell r="B2723" t="str">
            <v>SINAPI-I</v>
          </cell>
          <cell r="C2723">
            <v>38192</v>
          </cell>
          <cell r="D2723" t="str">
            <v>LAMPADA FLUORESCENTE ESPIRAL BRANCA 65 W, BASE E27 (127/220 V)</v>
          </cell>
          <cell r="E2723" t="str">
            <v>UN</v>
          </cell>
          <cell r="F2723" t="str">
            <v>108,26</v>
          </cell>
          <cell r="G2723" t="str">
            <v>108,26</v>
          </cell>
        </row>
        <row r="2724">
          <cell r="A2724">
            <v>3753</v>
          </cell>
          <cell r="B2724" t="str">
            <v>SINAPI-I</v>
          </cell>
          <cell r="C2724">
            <v>3753</v>
          </cell>
          <cell r="D2724" t="str">
            <v>LAMPADA FLUORESCENTE TUBULAR T10, DE 20 OU 40 W, BIVOLT</v>
          </cell>
          <cell r="E2724" t="str">
            <v>UN</v>
          </cell>
          <cell r="F2724" t="str">
            <v>9,48</v>
          </cell>
          <cell r="G2724" t="str">
            <v>9,48</v>
          </cell>
        </row>
        <row r="2725">
          <cell r="A2725">
            <v>38782</v>
          </cell>
          <cell r="B2725" t="str">
            <v>SINAPI-I</v>
          </cell>
          <cell r="C2725">
            <v>38782</v>
          </cell>
          <cell r="D2725" t="str">
            <v>LAMPADA FLUORESCENTE TUBULAR T5 DE 14 W, BIVOLT</v>
          </cell>
          <cell r="E2725" t="str">
            <v>UN</v>
          </cell>
          <cell r="F2725" t="str">
            <v>12,34</v>
          </cell>
          <cell r="G2725" t="str">
            <v>12,34</v>
          </cell>
        </row>
        <row r="2726">
          <cell r="A2726">
            <v>38778</v>
          </cell>
          <cell r="B2726" t="str">
            <v>SINAPI-I</v>
          </cell>
          <cell r="C2726">
            <v>38778</v>
          </cell>
          <cell r="D2726" t="str">
            <v>LAMPADA FLUORESCENTE TUBULAR T8 DE 16/18 W, BIVOLT</v>
          </cell>
          <cell r="E2726" t="str">
            <v>UN</v>
          </cell>
          <cell r="F2726" t="str">
            <v>9,26</v>
          </cell>
          <cell r="G2726" t="str">
            <v>9,26</v>
          </cell>
        </row>
        <row r="2727">
          <cell r="A2727">
            <v>38779</v>
          </cell>
          <cell r="B2727" t="str">
            <v>SINAPI-I</v>
          </cell>
          <cell r="C2727">
            <v>38779</v>
          </cell>
          <cell r="D2727" t="str">
            <v>LAMPADA FLUORESCENTE TUBULAR T8 DE 32/36 W, BIVOLT</v>
          </cell>
          <cell r="E2727" t="str">
            <v>UN</v>
          </cell>
          <cell r="F2727" t="str">
            <v>9,82</v>
          </cell>
          <cell r="G2727" t="str">
            <v>9,82</v>
          </cell>
        </row>
        <row r="2728">
          <cell r="A2728">
            <v>39388</v>
          </cell>
          <cell r="B2728" t="str">
            <v>SINAPI-I</v>
          </cell>
          <cell r="C2728">
            <v>39388</v>
          </cell>
          <cell r="D2728" t="str">
            <v>LAMPADA LED TIPO DICROICA BIVOLT, LUZ BRANCA, 5 W (BASE GU10)</v>
          </cell>
          <cell r="E2728" t="str">
            <v>UN</v>
          </cell>
          <cell r="F2728" t="str">
            <v>11,05</v>
          </cell>
          <cell r="G2728" t="str">
            <v>11,05</v>
          </cell>
        </row>
        <row r="2729">
          <cell r="A2729">
            <v>39387</v>
          </cell>
          <cell r="B2729" t="str">
            <v>SINAPI-I</v>
          </cell>
          <cell r="C2729">
            <v>39387</v>
          </cell>
          <cell r="D2729" t="str">
            <v>LAMPADA LED TUBULAR BIVOLT 18/20 W, BASE G13</v>
          </cell>
          <cell r="E2729" t="str">
            <v>UN</v>
          </cell>
          <cell r="F2729" t="str">
            <v>17,23</v>
          </cell>
          <cell r="G2729" t="str">
            <v>17,23</v>
          </cell>
        </row>
        <row r="2730">
          <cell r="A2730">
            <v>39386</v>
          </cell>
          <cell r="B2730" t="str">
            <v>SINAPI-I</v>
          </cell>
          <cell r="C2730">
            <v>39386</v>
          </cell>
          <cell r="D2730" t="str">
            <v>LAMPADA LED TUBULAR BIVOLT 9/10 W, BASE G13</v>
          </cell>
          <cell r="E2730" t="str">
            <v>UN</v>
          </cell>
          <cell r="F2730" t="str">
            <v>12,02</v>
          </cell>
          <cell r="G2730" t="str">
            <v>12,02</v>
          </cell>
        </row>
        <row r="2731">
          <cell r="A2731">
            <v>38194</v>
          </cell>
          <cell r="B2731" t="str">
            <v>SINAPI-I</v>
          </cell>
          <cell r="C2731">
            <v>38194</v>
          </cell>
          <cell r="D2731" t="str">
            <v>LAMPADA LED 10 W BIVOLT BRANCA, FORMATO TRADICIONAL (BASE E27)</v>
          </cell>
          <cell r="E2731" t="str">
            <v>UN</v>
          </cell>
          <cell r="F2731" t="str">
            <v>8,99</v>
          </cell>
          <cell r="G2731" t="str">
            <v>8,99</v>
          </cell>
        </row>
        <row r="2732">
          <cell r="A2732">
            <v>38193</v>
          </cell>
          <cell r="B2732" t="str">
            <v>SINAPI-I</v>
          </cell>
          <cell r="C2732">
            <v>38193</v>
          </cell>
          <cell r="D2732" t="str">
            <v>LAMPADA LED 6 W BIVOLT BRANCA, FORMATO TRADICIONAL (BASE E27)</v>
          </cell>
          <cell r="E2732" t="str">
            <v>UN</v>
          </cell>
          <cell r="F2732" t="str">
            <v>7,81</v>
          </cell>
          <cell r="G2732" t="str">
            <v>7,81</v>
          </cell>
        </row>
        <row r="2733">
          <cell r="A2733">
            <v>12216</v>
          </cell>
          <cell r="B2733" t="str">
            <v>SINAPI-I</v>
          </cell>
          <cell r="C2733">
            <v>12216</v>
          </cell>
          <cell r="D2733" t="str">
            <v>LAMPADA VAPOR DE SODIO OVOIDE 150 W (BASE E40)</v>
          </cell>
          <cell r="E2733" t="str">
            <v>UN</v>
          </cell>
          <cell r="F2733" t="str">
            <v>54,14</v>
          </cell>
          <cell r="G2733" t="str">
            <v>54,14</v>
          </cell>
        </row>
        <row r="2734">
          <cell r="A2734">
            <v>3757</v>
          </cell>
          <cell r="B2734" t="str">
            <v>SINAPI-I</v>
          </cell>
          <cell r="C2734">
            <v>3757</v>
          </cell>
          <cell r="D2734" t="str">
            <v>LAMPADA VAPOR DE SODIO OVOIDE 250 W (BASE E40)</v>
          </cell>
          <cell r="E2734" t="str">
            <v>UN</v>
          </cell>
          <cell r="F2734" t="str">
            <v>62,60</v>
          </cell>
          <cell r="G2734" t="str">
            <v>62,60</v>
          </cell>
        </row>
        <row r="2735">
          <cell r="A2735">
            <v>3758</v>
          </cell>
          <cell r="B2735" t="str">
            <v>SINAPI-I</v>
          </cell>
          <cell r="C2735">
            <v>3758</v>
          </cell>
          <cell r="D2735" t="str">
            <v>LAMPADA VAPOR DE SODIO OVOIDE 400 W (BASE E40)</v>
          </cell>
          <cell r="E2735" t="str">
            <v>UN</v>
          </cell>
          <cell r="F2735" t="str">
            <v>73,00</v>
          </cell>
          <cell r="G2735" t="str">
            <v>73,00</v>
          </cell>
        </row>
        <row r="2736">
          <cell r="A2736">
            <v>12214</v>
          </cell>
          <cell r="B2736" t="str">
            <v>SINAPI-I</v>
          </cell>
          <cell r="C2736">
            <v>12214</v>
          </cell>
          <cell r="D2736" t="str">
            <v>LAMPADA VAPOR MERCURIO 125 W (BASE E27)</v>
          </cell>
          <cell r="E2736" t="str">
            <v>UN</v>
          </cell>
          <cell r="F2736" t="str">
            <v>24,99</v>
          </cell>
          <cell r="G2736" t="str">
            <v>24,99</v>
          </cell>
        </row>
        <row r="2737">
          <cell r="A2737">
            <v>3749</v>
          </cell>
          <cell r="B2737" t="str">
            <v>SINAPI-I</v>
          </cell>
          <cell r="C2737">
            <v>3749</v>
          </cell>
          <cell r="D2737" t="str">
            <v>LAMPADA VAPOR MERCURIO 250 W (BASE E40)</v>
          </cell>
          <cell r="E2737" t="str">
            <v>UN</v>
          </cell>
          <cell r="F2737" t="str">
            <v>44,55</v>
          </cell>
          <cell r="G2737" t="str">
            <v>44,55</v>
          </cell>
        </row>
        <row r="2738">
          <cell r="A2738">
            <v>3751</v>
          </cell>
          <cell r="B2738" t="str">
            <v>SINAPI-I</v>
          </cell>
          <cell r="C2738">
            <v>3751</v>
          </cell>
          <cell r="D2738" t="str">
            <v>LAMPADA VAPOR MERCURIO 400 W (BASE E40)</v>
          </cell>
          <cell r="E2738" t="str">
            <v>UN</v>
          </cell>
          <cell r="F2738" t="str">
            <v>60,80</v>
          </cell>
          <cell r="G2738" t="str">
            <v>60,80</v>
          </cell>
        </row>
        <row r="2739">
          <cell r="A2739">
            <v>39376</v>
          </cell>
          <cell r="B2739" t="str">
            <v>SINAPI-I</v>
          </cell>
          <cell r="C2739">
            <v>39376</v>
          </cell>
          <cell r="D2739" t="str">
            <v>LAMPADA VAPOR METALICO OVOIDE 150 W, BASE E27/E40</v>
          </cell>
          <cell r="E2739" t="str">
            <v>UN</v>
          </cell>
          <cell r="F2739" t="str">
            <v>51,25</v>
          </cell>
          <cell r="G2739" t="str">
            <v>51,25</v>
          </cell>
        </row>
        <row r="2740">
          <cell r="A2740">
            <v>3752</v>
          </cell>
          <cell r="B2740" t="str">
            <v>SINAPI-I</v>
          </cell>
          <cell r="C2740">
            <v>3752</v>
          </cell>
          <cell r="D2740" t="str">
            <v>LAMPADA VAPOR METALICO TUBULAR 400 W (BASE E40)</v>
          </cell>
          <cell r="E2740" t="str">
            <v>UN</v>
          </cell>
          <cell r="F2740" t="str">
            <v>100,29</v>
          </cell>
          <cell r="G2740" t="str">
            <v>100,29</v>
          </cell>
        </row>
        <row r="2741">
          <cell r="A2741">
            <v>746</v>
          </cell>
          <cell r="B2741" t="str">
            <v>SINAPI-I</v>
          </cell>
          <cell r="C2741">
            <v>746</v>
          </cell>
          <cell r="D2741" t="str">
            <v>LAVADORA DE ALTA PRESSAO (LAVA - JATO) PARA AGUA FRIA, PRESSAO DE OPERACAO ENTRE 1400 E 1900 LIB/POL2, VAZAO MAXIMA ENTRE  400 E 700 L/H, POTENCIA DE OPERACAO ENTRE 2,50 E 3,00 CV</v>
          </cell>
          <cell r="E2741" t="str">
            <v>UN</v>
          </cell>
          <cell r="F2741" t="str">
            <v>2.329,95</v>
          </cell>
          <cell r="G2741" t="str">
            <v>2.329,95</v>
          </cell>
        </row>
        <row r="2742">
          <cell r="A2742">
            <v>20269</v>
          </cell>
          <cell r="B2742" t="str">
            <v>SINAPI-I</v>
          </cell>
          <cell r="C2742">
            <v>20269</v>
          </cell>
          <cell r="D2742" t="str">
            <v>LAVATORIO / CUBA DE EMBUTIR, OVAL, DE LOUCA BRANCA, SEM LADRAO, DIMENSOES *50 X 35* CM (L X C)</v>
          </cell>
          <cell r="E2742" t="str">
            <v>UN</v>
          </cell>
          <cell r="F2742" t="str">
            <v>69,86</v>
          </cell>
          <cell r="G2742" t="str">
            <v>69,86</v>
          </cell>
        </row>
        <row r="2743">
          <cell r="A2743">
            <v>20270</v>
          </cell>
          <cell r="B2743" t="str">
            <v>SINAPI-I</v>
          </cell>
          <cell r="C2743">
            <v>20270</v>
          </cell>
          <cell r="D2743" t="str">
            <v>LAVATORIO / CUBA DE EMBUTIR, OVAL, DE LOUCA COLORIDA, SEM LADRAO, DIMENSOES *50 X 35* CM (L X C)</v>
          </cell>
          <cell r="E2743" t="str">
            <v>UN</v>
          </cell>
          <cell r="F2743" t="str">
            <v>77,19</v>
          </cell>
          <cell r="G2743" t="str">
            <v>77,19</v>
          </cell>
        </row>
        <row r="2744">
          <cell r="A2744">
            <v>11696</v>
          </cell>
          <cell r="B2744" t="str">
            <v>SINAPI-I</v>
          </cell>
          <cell r="C2744">
            <v>11696</v>
          </cell>
          <cell r="D2744" t="str">
            <v>LAVATORIO / CUBA DE SOBREPOR, OVAL PEQUENA, DE LOUCA BRANCA, SEM LADRAO, DIMENSOES *44 X 31* CM (L X C)</v>
          </cell>
          <cell r="E2744" t="str">
            <v>UN</v>
          </cell>
          <cell r="F2744" t="str">
            <v>123,57</v>
          </cell>
          <cell r="G2744" t="str">
            <v>123,57</v>
          </cell>
        </row>
        <row r="2745">
          <cell r="A2745">
            <v>10427</v>
          </cell>
          <cell r="B2745" t="str">
            <v>SINAPI-I</v>
          </cell>
          <cell r="C2745">
            <v>10427</v>
          </cell>
          <cell r="D2745" t="str">
            <v>LAVATORIO / CUBA DE SOBREPOR, RETANGULAR, DE LOUCA BRANCA, COM LADRAO, DIMENSOES *52 X 45* CM (L X C)</v>
          </cell>
          <cell r="E2745" t="str">
            <v>UN</v>
          </cell>
          <cell r="F2745" t="str">
            <v>345,81</v>
          </cell>
          <cell r="G2745" t="str">
            <v>345,81</v>
          </cell>
        </row>
        <row r="2746">
          <cell r="A2746">
            <v>10428</v>
          </cell>
          <cell r="B2746" t="str">
            <v>SINAPI-I</v>
          </cell>
          <cell r="C2746">
            <v>10428</v>
          </cell>
          <cell r="D2746" t="str">
            <v>LAVATORIO / CUBA DE SOBREPOR, RETANGULAR, DE LOUCA COLORIDA, COM LADRAO, DIMENSOES *52 X 45* CM (L X C)</v>
          </cell>
          <cell r="E2746" t="str">
            <v>UN</v>
          </cell>
          <cell r="F2746" t="str">
            <v>356,29</v>
          </cell>
          <cell r="G2746" t="str">
            <v>356,29</v>
          </cell>
        </row>
        <row r="2747">
          <cell r="A2747">
            <v>36521</v>
          </cell>
          <cell r="B2747" t="str">
            <v>SINAPI-I</v>
          </cell>
          <cell r="C2747">
            <v>36521</v>
          </cell>
          <cell r="D2747" t="str">
            <v>LAVATORIO DE CANTO DE LOUCA BRANCA, SUSPENSO (SEM COLUNA), DIMENSOES *40 X 30* CM (L X C)</v>
          </cell>
          <cell r="E2747" t="str">
            <v>UN</v>
          </cell>
          <cell r="F2747" t="str">
            <v>111,17</v>
          </cell>
          <cell r="G2747" t="str">
            <v>111,17</v>
          </cell>
        </row>
        <row r="2748">
          <cell r="A2748">
            <v>36794</v>
          </cell>
          <cell r="B2748" t="str">
            <v>SINAPI-I</v>
          </cell>
          <cell r="C2748">
            <v>36794</v>
          </cell>
          <cell r="D2748" t="str">
            <v>LAVATORIO DE LOUCA BRANCA, COM COLUNA, DIMENSOES *44 X 35* CM (L X C)</v>
          </cell>
          <cell r="E2748" t="str">
            <v>UN</v>
          </cell>
          <cell r="F2748" t="str">
            <v>118,35</v>
          </cell>
          <cell r="G2748" t="str">
            <v>118,35</v>
          </cell>
        </row>
        <row r="2749">
          <cell r="A2749">
            <v>10426</v>
          </cell>
          <cell r="B2749" t="str">
            <v>SINAPI-I</v>
          </cell>
          <cell r="C2749">
            <v>10426</v>
          </cell>
          <cell r="D2749" t="str">
            <v>LAVATORIO DE LOUCA BRANCA, COM COLUNA, DIMENSOES *54 X 44* CM (L X C)</v>
          </cell>
          <cell r="E2749" t="str">
            <v>UN</v>
          </cell>
          <cell r="F2749" t="str">
            <v>132,52</v>
          </cell>
          <cell r="G2749" t="str">
            <v>132,52</v>
          </cell>
        </row>
        <row r="2750">
          <cell r="A2750">
            <v>10425</v>
          </cell>
          <cell r="B2750" t="str">
            <v>SINAPI-I</v>
          </cell>
          <cell r="C2750">
            <v>10425</v>
          </cell>
          <cell r="D2750" t="str">
            <v>LAVATORIO DE LOUCA BRANCA, SUSPENSO (SEM COLUNA), DIMENSOES *40 X 30* CM</v>
          </cell>
          <cell r="E2750" t="str">
            <v>UN</v>
          </cell>
          <cell r="F2750" t="str">
            <v>67,23</v>
          </cell>
          <cell r="G2750" t="str">
            <v>67,23</v>
          </cell>
        </row>
        <row r="2751">
          <cell r="A2751">
            <v>10431</v>
          </cell>
          <cell r="B2751" t="str">
            <v>SINAPI-I</v>
          </cell>
          <cell r="C2751">
            <v>10431</v>
          </cell>
          <cell r="D2751" t="str">
            <v>LAVATORIO DE LOUCA COLORIDA, COM COLUNA, DIMENSOES *54 X 44* CM (L X C)</v>
          </cell>
          <cell r="E2751" t="str">
            <v>UN</v>
          </cell>
          <cell r="F2751" t="str">
            <v>230,17</v>
          </cell>
          <cell r="G2751" t="str">
            <v>230,17</v>
          </cell>
        </row>
        <row r="2752">
          <cell r="A2752">
            <v>10429</v>
          </cell>
          <cell r="B2752" t="str">
            <v>SINAPI-I</v>
          </cell>
          <cell r="C2752">
            <v>10429</v>
          </cell>
          <cell r="D2752" t="str">
            <v>LAVATORIO DE LOUCA COLORIDA, SUSPENSO (SEM COLUNA), DIMENSOES *40 X 30* CM (L X C)</v>
          </cell>
          <cell r="E2752" t="str">
            <v>UN</v>
          </cell>
          <cell r="F2752" t="str">
            <v>113,55</v>
          </cell>
          <cell r="G2752" t="str">
            <v>113,55</v>
          </cell>
        </row>
        <row r="2753">
          <cell r="A2753">
            <v>2354</v>
          </cell>
          <cell r="B2753" t="str">
            <v>SINAPI-I</v>
          </cell>
          <cell r="C2753">
            <v>2354</v>
          </cell>
          <cell r="D2753" t="str">
            <v>LEITURISTA OU CADASTRISTA DE REDES DE AGUA E ESGOTO</v>
          </cell>
          <cell r="E2753" t="str">
            <v>H</v>
          </cell>
          <cell r="F2753" t="str">
            <v>13,20</v>
          </cell>
          <cell r="G2753" t="str">
            <v>15,29</v>
          </cell>
        </row>
        <row r="2754">
          <cell r="A2754">
            <v>40932</v>
          </cell>
          <cell r="B2754" t="str">
            <v>SINAPI-I</v>
          </cell>
          <cell r="C2754">
            <v>40932</v>
          </cell>
          <cell r="D2754" t="str">
            <v>LEITURISTA OU CADASTRISTA DE REDES DE AGUA E ESGOTO (MENSALISTA)</v>
          </cell>
          <cell r="E2754" t="str">
            <v>MES</v>
          </cell>
          <cell r="F2754" t="str">
            <v>2.320,15</v>
          </cell>
          <cell r="G2754" t="str">
            <v>2.687,35</v>
          </cell>
        </row>
        <row r="2755">
          <cell r="A2755">
            <v>10853</v>
          </cell>
          <cell r="B2755" t="str">
            <v>SINAPI-I</v>
          </cell>
          <cell r="C2755">
            <v>10853</v>
          </cell>
          <cell r="D2755" t="str">
            <v>LETRA ACO INOX (AISI 304), CHAPA NUM. 22, RECORTADO, H= 20 CM (SEM RELEVO)</v>
          </cell>
          <cell r="E2755" t="str">
            <v>UN</v>
          </cell>
          <cell r="F2755" t="str">
            <v>85,53</v>
          </cell>
          <cell r="G2755" t="str">
            <v>85,53</v>
          </cell>
        </row>
        <row r="2756">
          <cell r="A2756">
            <v>5093</v>
          </cell>
          <cell r="B2756" t="str">
            <v>SINAPI-I</v>
          </cell>
          <cell r="C2756">
            <v>5093</v>
          </cell>
          <cell r="D2756" t="str">
            <v>LEVANTADOR DE JANELA GUILHOTINA, EM LATAO CROMADO</v>
          </cell>
          <cell r="E2756" t="str">
            <v>PAR</v>
          </cell>
          <cell r="F2756" t="str">
            <v>16,14</v>
          </cell>
          <cell r="G2756" t="str">
            <v>16,14</v>
          </cell>
        </row>
        <row r="2757">
          <cell r="A2757">
            <v>44331</v>
          </cell>
          <cell r="B2757" t="str">
            <v>SINAPI-I</v>
          </cell>
          <cell r="C2757">
            <v>44331</v>
          </cell>
          <cell r="D2757" t="str">
            <v>LIMPA VIDROS COM PULVERIZADOR</v>
          </cell>
          <cell r="E2757" t="str">
            <v>L</v>
          </cell>
          <cell r="F2757" t="str">
            <v>46,31</v>
          </cell>
          <cell r="G2757" t="str">
            <v>46,31</v>
          </cell>
        </row>
        <row r="2758">
          <cell r="A2758">
            <v>37768</v>
          </cell>
          <cell r="B2758" t="str">
            <v>SINAPI-I</v>
          </cell>
          <cell r="C2758">
            <v>37768</v>
          </cell>
          <cell r="D2758" t="str">
            <v>LIMPADORA A SUCCAO, TANQUE 12000 L, BASCULAMENTO HIDRAULICO, BOMBA 12 M3/MIN 95% VACUO (INCLUI MONTAGEM, NAO INCLUI CAMINHAO)</v>
          </cell>
          <cell r="E2758" t="str">
            <v>UN</v>
          </cell>
          <cell r="F2758" t="str">
            <v>221.500,00</v>
          </cell>
          <cell r="G2758" t="str">
            <v>221.500,00</v>
          </cell>
        </row>
        <row r="2759">
          <cell r="A2759">
            <v>37773</v>
          </cell>
          <cell r="B2759" t="str">
            <v>SINAPI-I</v>
          </cell>
          <cell r="C2759">
            <v>37773</v>
          </cell>
          <cell r="D2759" t="str">
            <v>LIMPADORA DE SUCCAO TANQUE 7000 L, BOMBA 12 M3/MIN 95% VACUO (INCLUI MONTAGEM, NAO INCLUI CAMINHAO)</v>
          </cell>
          <cell r="E2759" t="str">
            <v>UN</v>
          </cell>
          <cell r="F2759" t="str">
            <v>188.090,84</v>
          </cell>
          <cell r="G2759" t="str">
            <v>188.090,84</v>
          </cell>
        </row>
        <row r="2760">
          <cell r="A2760">
            <v>37769</v>
          </cell>
          <cell r="B2760" t="str">
            <v>SINAPI-I</v>
          </cell>
          <cell r="C2760">
            <v>37769</v>
          </cell>
          <cell r="D2760" t="str">
            <v>LIMPADORA DE SUCCAO, TANQUE 11000 L, BOMBA 340 M3/MIN (INCLUI MONTAGEM, NAO INCLUI CAMINHAO)</v>
          </cell>
          <cell r="E2760" t="str">
            <v>UN</v>
          </cell>
          <cell r="F2760" t="str">
            <v>314.887,76</v>
          </cell>
          <cell r="G2760" t="str">
            <v>314.887,76</v>
          </cell>
        </row>
        <row r="2761">
          <cell r="A2761">
            <v>37770</v>
          </cell>
          <cell r="B2761" t="str">
            <v>SINAPI-I</v>
          </cell>
          <cell r="C2761">
            <v>37770</v>
          </cell>
          <cell r="D2761" t="str">
            <v>LIMPADORA DE SUCCAO, TANQUE 5500 L, BOMBA 60M3/MIN, VACUO 500 MBAR (INCLUI MONTAGEM, NAO INCLUI CAMINHAO)</v>
          </cell>
          <cell r="E2761" t="str">
            <v>UN</v>
          </cell>
          <cell r="F2761" t="str">
            <v>534.414,77</v>
          </cell>
          <cell r="G2761" t="str">
            <v>534.414,77</v>
          </cell>
        </row>
        <row r="2762">
          <cell r="A2762">
            <v>38382</v>
          </cell>
          <cell r="B2762" t="str">
            <v>SINAPI-I</v>
          </cell>
          <cell r="C2762">
            <v>38382</v>
          </cell>
          <cell r="D2762" t="str">
            <v>LINHA DE PEDREIRO LISA 100 M</v>
          </cell>
          <cell r="E2762" t="str">
            <v>UN</v>
          </cell>
          <cell r="F2762" t="str">
            <v>13,58</v>
          </cell>
          <cell r="G2762" t="str">
            <v>13,58</v>
          </cell>
        </row>
        <row r="2763">
          <cell r="A2763">
            <v>38383</v>
          </cell>
          <cell r="B2763" t="str">
            <v>SINAPI-I</v>
          </cell>
          <cell r="C2763">
            <v>38383</v>
          </cell>
          <cell r="D2763" t="str">
            <v>LIXA D'AGUA EM FOLHA, GRAO 100</v>
          </cell>
          <cell r="E2763" t="str">
            <v>UN</v>
          </cell>
          <cell r="F2763" t="str">
            <v>2,54</v>
          </cell>
          <cell r="G2763" t="str">
            <v>2,54</v>
          </cell>
        </row>
        <row r="2764">
          <cell r="A2764">
            <v>3768</v>
          </cell>
          <cell r="B2764" t="str">
            <v>SINAPI-I</v>
          </cell>
          <cell r="C2764">
            <v>3768</v>
          </cell>
          <cell r="D2764" t="str">
            <v>LIXA EM FOLHA PARA FERRO, NUMERO 150</v>
          </cell>
          <cell r="E2764" t="str">
            <v>UN</v>
          </cell>
          <cell r="F2764" t="str">
            <v>3,63</v>
          </cell>
          <cell r="G2764" t="str">
            <v>3,63</v>
          </cell>
        </row>
        <row r="2765">
          <cell r="A2765">
            <v>3767</v>
          </cell>
          <cell r="B2765" t="str">
            <v>SINAPI-I</v>
          </cell>
          <cell r="C2765">
            <v>3767</v>
          </cell>
          <cell r="D2765" t="str">
            <v>LIXA EM FOLHA PARA PAREDE OU MADEIRA, NUMERO 120, COR VERMELHA</v>
          </cell>
          <cell r="E2765" t="str">
            <v>UN</v>
          </cell>
          <cell r="F2765" t="str">
            <v>1,21</v>
          </cell>
          <cell r="G2765" t="str">
            <v>1,21</v>
          </cell>
        </row>
        <row r="2766">
          <cell r="A2766">
            <v>13192</v>
          </cell>
          <cell r="B2766" t="str">
            <v>SINAPI-I</v>
          </cell>
          <cell r="C2766">
            <v>13192</v>
          </cell>
          <cell r="D2766" t="str">
            <v>LIXADEIRA ELETRICA ANGULAR PARA CONCRETO, POTENCIA 1.400 W, PRATO DIAMANTADO DE 5''</v>
          </cell>
          <cell r="E2766" t="str">
            <v>UN</v>
          </cell>
          <cell r="F2766" t="str">
            <v>4.843,72</v>
          </cell>
          <cell r="G2766" t="str">
            <v>4.843,72</v>
          </cell>
        </row>
        <row r="2767">
          <cell r="A2767">
            <v>38413</v>
          </cell>
          <cell r="B2767" t="str">
            <v>SINAPI-I</v>
          </cell>
          <cell r="C2767">
            <v>38413</v>
          </cell>
          <cell r="D2767" t="str">
            <v>LIXADEIRA ELETRICA ANGULAR, PARA DISCO DE 7 " (180 MM), POTENCIA DE 2.200 W, *5.000* RPM, 220 V</v>
          </cell>
          <cell r="E2767" t="str">
            <v>UN</v>
          </cell>
          <cell r="F2767" t="str">
            <v>801,08</v>
          </cell>
          <cell r="G2767" t="str">
            <v>801,08</v>
          </cell>
        </row>
        <row r="2768">
          <cell r="A2768">
            <v>42440</v>
          </cell>
          <cell r="B2768" t="str">
            <v>SINAPI-I</v>
          </cell>
          <cell r="C2768">
            <v>42440</v>
          </cell>
          <cell r="D2768" t="str">
            <v>LIXEIRA DUPLA, COM CAPACIDADE VOLUMETRICA DE 60L*, FABRICADA EM TUBO DE ACO CARBONO, CESTOS EM CHAPA DE ACO E PINTURA NO PROCESSO ELETROSTATICO - PARA ACADEMIA AO AR LIVRE / ACADEMIA DA TERCEIRA IDADE - ATI</v>
          </cell>
          <cell r="E2768" t="str">
            <v>UN</v>
          </cell>
          <cell r="F2768" t="str">
            <v>1.213,60</v>
          </cell>
          <cell r="G2768" t="str">
            <v>1.213,60</v>
          </cell>
        </row>
        <row r="2769">
          <cell r="A2769">
            <v>20193</v>
          </cell>
          <cell r="B2769" t="str">
            <v>SINAPI-I</v>
          </cell>
          <cell r="C2769">
            <v>20193</v>
          </cell>
          <cell r="D2769" t="str">
            <v>LOCACAO DE ANDAIME METALICO TIPO FACHADEIRO, LARGURA DE 1,20 M, ALTURA POR PECA DE 2,0 M, INCLUINDO SAPATAS E ITENS NECESSARIOS A INSTALACAO</v>
          </cell>
          <cell r="E2769" t="str">
            <v>M2XMES</v>
          </cell>
          <cell r="F2769" t="str">
            <v>6,66</v>
          </cell>
          <cell r="G2769" t="str">
            <v>6,66</v>
          </cell>
        </row>
        <row r="2770">
          <cell r="A2770">
            <v>10527</v>
          </cell>
          <cell r="B2770" t="str">
            <v>SINAPI-I</v>
          </cell>
          <cell r="C2770">
            <v>10527</v>
          </cell>
          <cell r="D2770" t="str">
            <v>LOCACAO DE ANDAIME METALICO TUBULAR DE ENCAIXE, TIPO DE TORRE, COM LARGURA DE 1 ATE 1,5 M E ALTURA DE *1,00* M (INCLUSO SAPATAS FIXAS OU RODIZIOS)</v>
          </cell>
          <cell r="E2770" t="str">
            <v>MXMES</v>
          </cell>
          <cell r="F2770">
            <v>20</v>
          </cell>
          <cell r="G2770">
            <v>20</v>
          </cell>
        </row>
        <row r="2771">
          <cell r="A2771">
            <v>41805</v>
          </cell>
          <cell r="B2771" t="str">
            <v>SINAPI-I</v>
          </cell>
          <cell r="C2771">
            <v>41805</v>
          </cell>
          <cell r="D2771" t="str">
            <v>LOCACAO DE ANDAIME SUSPENSO OU BALANCIM MANUAL, CAPACIDADE DE CARGA TOTAL DE APROXIMADAMENTE 250 KG/M2, PLATAFORMA DE 1,50 M X 0,80 M (C X L), CABO DE 45 M</v>
          </cell>
          <cell r="E2771" t="str">
            <v>MES</v>
          </cell>
          <cell r="F2771" t="str">
            <v>502,55</v>
          </cell>
          <cell r="G2771" t="str">
            <v>502,55</v>
          </cell>
        </row>
        <row r="2772">
          <cell r="A2772">
            <v>40271</v>
          </cell>
          <cell r="B2772" t="str">
            <v>SINAPI-I</v>
          </cell>
          <cell r="C2772">
            <v>40271</v>
          </cell>
          <cell r="D2772" t="str">
            <v>LOCACAO DE APRUMADOR METALICO DE PILAR, COM ALTURA E ANGULO REGULAVEIS, EXTENSAO DE *1,50* A *2,80* M</v>
          </cell>
          <cell r="E2772" t="str">
            <v>MES</v>
          </cell>
          <cell r="F2772" t="str">
            <v>13,00</v>
          </cell>
          <cell r="G2772" t="str">
            <v>13,00</v>
          </cell>
        </row>
        <row r="2773">
          <cell r="A2773">
            <v>40287</v>
          </cell>
          <cell r="B2773" t="str">
            <v>SINAPI-I</v>
          </cell>
          <cell r="C2773">
            <v>40287</v>
          </cell>
          <cell r="D2773" t="str">
            <v>LOCACAO DE BARRA DE ANCORAGEM DE 0,80 A 1,20 M DE EXTENSAO, COM ROSCA DE 5/8", INCLUINDO PORCA E FLANGE</v>
          </cell>
          <cell r="E2773" t="str">
            <v>MES</v>
          </cell>
          <cell r="F2773" t="str">
            <v>5,00</v>
          </cell>
          <cell r="G2773" t="str">
            <v>5,00</v>
          </cell>
        </row>
        <row r="2774">
          <cell r="A2774">
            <v>4084</v>
          </cell>
          <cell r="B2774" t="str">
            <v>SINAPI-I</v>
          </cell>
          <cell r="C2774">
            <v>4084</v>
          </cell>
          <cell r="D2774" t="str">
            <v>LOCACAO DE BOMBA SUBMERSIVEL PARA DRENAGEM E ESGOTAMENTO, MOTOR ELETRICO TRIFASICO, POTENCIA DE 1 CV, DIAMETRO DE RECALQUE DE 2". FAIXA DE OPERACAO Q=25 M3/H (+ OU - 1 M3/H) E AMT=2 M, Q=12 M3/H (+ OU - 2 M3/H) E AMT = 12 M (+ OU - 2 M)</v>
          </cell>
          <cell r="E2774" t="str">
            <v>H</v>
          </cell>
          <cell r="F2774" t="str">
            <v>1,64</v>
          </cell>
          <cell r="G2774" t="str">
            <v>1,64</v>
          </cell>
        </row>
        <row r="2775">
          <cell r="A2775">
            <v>743</v>
          </cell>
          <cell r="B2775" t="str">
            <v>SINAPI-I</v>
          </cell>
          <cell r="C2775">
            <v>743</v>
          </cell>
          <cell r="D2775" t="str">
            <v>LOCACAO DE BOMBA SUBMERSIVEL PARA DRENAGEM E ESGOTAMENTO, MOTOR ELETRICO TRIFASICO, POTENCIA DE 2 CV, DIAMETRO DE RECALQUE DE 2", FAIXA DE OPERACAO Q=35 M3/H (+ OU - 3 M3/H) E AMT=2 M, Q=13 M3/H (+ OU - 3 M3/H) E AMT = 17 M (+ OU - 3 M)</v>
          </cell>
          <cell r="E2775" t="str">
            <v>H</v>
          </cell>
          <cell r="F2775" t="str">
            <v>1,64</v>
          </cell>
          <cell r="G2775" t="str">
            <v>1,64</v>
          </cell>
        </row>
        <row r="2776">
          <cell r="A2776">
            <v>40293</v>
          </cell>
          <cell r="B2776" t="str">
            <v>SINAPI-I</v>
          </cell>
          <cell r="C2776">
            <v>40293</v>
          </cell>
          <cell r="D2776" t="str">
            <v>LOCACAO DE BOMBA SUBMERSIVEL PARA DRENAGEM E ESGOTAMENTO, MOTOR ELETRICO TRIFASICO, POTENCIA DE 2 CV, DIAMETRO DE RECALQUE DE 3". FAIXA DE OPERACAO Q=70 M3/H (+ OU - 2 M3/H) E AMT=2 M, Q=9,5 M3/H (+ OU - 3,5 M3/H) E AMT = 10 M (+ OU - 2 M)</v>
          </cell>
          <cell r="E2776" t="str">
            <v>H</v>
          </cell>
          <cell r="F2776" t="str">
            <v>1,96</v>
          </cell>
          <cell r="G2776" t="str">
            <v>1,96</v>
          </cell>
        </row>
        <row r="2777">
          <cell r="A2777">
            <v>40294</v>
          </cell>
          <cell r="B2777" t="str">
            <v>SINAPI-I</v>
          </cell>
          <cell r="C2777">
            <v>40294</v>
          </cell>
          <cell r="D2777" t="str">
            <v>LOCACAO DE BOMBA SUBMERSIVEL PARA DRENAGEM E ESGOTAMENTO, MOTOR ELETRICO TRIFASICO, POTENCIA DE 3 CV, DIAMETRO DE RECALQUE DE 2", FAIXA DE OPERACAO Q=84 M3/H (+ OU - 2,5 M3/H) E AMT=2 M, Q=9,1 M3/H (+ OU - 2 M3/H) E AMT = 12 M (+ OU - 2 M)</v>
          </cell>
          <cell r="E2777" t="str">
            <v>H</v>
          </cell>
          <cell r="F2777" t="str">
            <v>1,64</v>
          </cell>
          <cell r="G2777" t="str">
            <v>1,64</v>
          </cell>
        </row>
        <row r="2778">
          <cell r="A2778">
            <v>4085</v>
          </cell>
          <cell r="B2778" t="str">
            <v>SINAPI-I</v>
          </cell>
          <cell r="C2778">
            <v>4085</v>
          </cell>
          <cell r="D2778" t="str">
            <v>LOCACAO DE BOMBA SUBMERSIVEL PARA DRENAGEM E ESGOTAMENTO, MOTOR ELETRICO TRIFASICO, POTENCIA DE 4 CV, DIAMETRO DE RECALQUE DE 3". FAIXA DE OPERACAO Q=60 M3/H (+ OU - 1 M3/H) E AMT=2 M, Q=11 M3/H (+ OU - 1 M3/H) E AMT = 23 M (+ OU - 1 M)</v>
          </cell>
          <cell r="E2778" t="str">
            <v>H</v>
          </cell>
          <cell r="F2778" t="str">
            <v>2,29</v>
          </cell>
          <cell r="G2778" t="str">
            <v>2,29</v>
          </cell>
        </row>
        <row r="2779">
          <cell r="A2779">
            <v>10779</v>
          </cell>
          <cell r="B2779" t="str">
            <v>SINAPI-I</v>
          </cell>
          <cell r="C2779">
            <v>10779</v>
          </cell>
          <cell r="D2779" t="str">
            <v>LOCACAO DE CONTAINER 2,30 X 4,30 M, ALT. 2,50 M, P/ SANITARIO, C/ 5 BACIAS, 1 LAVATORIO E 4 MICTORIOS (NAO INCLUI MOBILIZACAO/DESMOBILIZACAO)</v>
          </cell>
          <cell r="E2779" t="str">
            <v>MES</v>
          </cell>
          <cell r="F2779" t="str">
            <v>945,00</v>
          </cell>
          <cell r="G2779" t="str">
            <v>945,00</v>
          </cell>
        </row>
        <row r="2780">
          <cell r="A2780">
            <v>10777</v>
          </cell>
          <cell r="B2780" t="str">
            <v>SINAPI-I</v>
          </cell>
          <cell r="C2780">
            <v>10777</v>
          </cell>
          <cell r="D2780" t="str">
            <v>LOCACAO DE CONTAINER 2,30 X 4,30 M, ALT. 2,50 M, PARA SANITARIO, COM 3 BACIAS, 4 CHUVEIROS, 1 LAVATORIO E 1 MICTORIO (NAO INCLUI MOBILIZACAO/DESMOBILIZACAO)</v>
          </cell>
          <cell r="E2780" t="str">
            <v>MES</v>
          </cell>
          <cell r="F2780" t="str">
            <v>858,37</v>
          </cell>
          <cell r="G2780" t="str">
            <v>858,37</v>
          </cell>
        </row>
        <row r="2781">
          <cell r="A2781">
            <v>10775</v>
          </cell>
          <cell r="B2781" t="str">
            <v>SINAPI-I</v>
          </cell>
          <cell r="C2781">
            <v>10775</v>
          </cell>
          <cell r="D2781" t="str">
            <v>LOCACAO DE CONTAINER 2,30 X 6,00 M, ALT. 2,50 M, COM 1 SANITARIO, PARA ESCRITORIO, COMPLETO, SEM DIVISORIAS INTERNAS (NAO INCLUI MOBILIZACAO/DESMOBILIZACAO)</v>
          </cell>
          <cell r="E2781" t="str">
            <v>MES</v>
          </cell>
          <cell r="F2781" t="str">
            <v>756,00</v>
          </cell>
          <cell r="G2781" t="str">
            <v>756,00</v>
          </cell>
        </row>
        <row r="2782">
          <cell r="A2782">
            <v>10776</v>
          </cell>
          <cell r="B2782" t="str">
            <v>SINAPI-I</v>
          </cell>
          <cell r="C2782">
            <v>10776</v>
          </cell>
          <cell r="D2782" t="str">
            <v>LOCACAO DE CONTAINER 2,30 X 6,00 M, ALT. 2,50 M, PARA ESCRITORIO, SEM DIVISORIAS INTERNAS E SEM SANITARIO (NAO INCLUI MOBILIZACAO/DESMOBILIZACAO)</v>
          </cell>
          <cell r="E2782" t="str">
            <v>MES</v>
          </cell>
          <cell r="F2782" t="str">
            <v>590,62</v>
          </cell>
          <cell r="G2782" t="str">
            <v>590,62</v>
          </cell>
        </row>
        <row r="2783">
          <cell r="A2783">
            <v>10778</v>
          </cell>
          <cell r="B2783" t="str">
            <v>SINAPI-I</v>
          </cell>
          <cell r="C2783">
            <v>10778</v>
          </cell>
          <cell r="D2783" t="str">
            <v>LOCACAO DE CONTAINER 2,30 X 6,00 M, ALT. 2,50 M, PARA SANITARIO, COM 4 BACIAS, 8 CHUVEIROS,1 LAVATORIO E 1 MICTORIO (NAO INCLUI MOBILIZACAO/DESMOBILIZACAO)</v>
          </cell>
          <cell r="E2783" t="str">
            <v>MES</v>
          </cell>
          <cell r="F2783" t="str">
            <v>945,00</v>
          </cell>
          <cell r="G2783" t="str">
            <v>945,00</v>
          </cell>
        </row>
        <row r="2784">
          <cell r="A2784">
            <v>40339</v>
          </cell>
          <cell r="B2784" t="str">
            <v>SINAPI-I</v>
          </cell>
          <cell r="C2784">
            <v>40339</v>
          </cell>
          <cell r="D2784" t="str">
            <v>LOCACAO DE CRUZETA PARA ESCORA METALICA</v>
          </cell>
          <cell r="E2784" t="str">
            <v>MES</v>
          </cell>
          <cell r="F2784" t="str">
            <v>5,00</v>
          </cell>
          <cell r="G2784" t="str">
            <v>5,00</v>
          </cell>
        </row>
        <row r="2785">
          <cell r="A2785">
            <v>10749</v>
          </cell>
          <cell r="B2785" t="str">
            <v>SINAPI-I</v>
          </cell>
          <cell r="C2785">
            <v>10749</v>
          </cell>
          <cell r="D2785" t="str">
            <v>LOCACAO DE ESCORA METALICA TELESCOPICA, COM ALTURA REGULAVEL DE *1,80* A *3,20* M, COM CAPACIDADE DE CARGA DE NO MINIMO 1000 KGF (10 KN), INCLUSO TRIPE E FORCADO</v>
          </cell>
          <cell r="E2785" t="str">
            <v>MES</v>
          </cell>
          <cell r="F2785" t="str">
            <v>9,16</v>
          </cell>
          <cell r="G2785" t="str">
            <v>9,16</v>
          </cell>
        </row>
        <row r="2786">
          <cell r="A2786">
            <v>40290</v>
          </cell>
          <cell r="B2786" t="str">
            <v>SINAPI-I</v>
          </cell>
          <cell r="C2786">
            <v>40290</v>
          </cell>
          <cell r="D2786" t="str">
            <v>LOCACAO DE FORMA PLASTICA PARA LAJE NERVURADA, DIMENSOES *60* X *60* X *16* CM</v>
          </cell>
          <cell r="E2786" t="str">
            <v>MES</v>
          </cell>
          <cell r="F2786" t="str">
            <v>13,20</v>
          </cell>
          <cell r="G2786" t="str">
            <v>13,20</v>
          </cell>
        </row>
        <row r="2787">
          <cell r="A2787">
            <v>3346</v>
          </cell>
          <cell r="B2787" t="str">
            <v>SINAPI-I</v>
          </cell>
          <cell r="C2787">
            <v>3346</v>
          </cell>
          <cell r="D2787" t="str">
            <v>LOCACAO DE GRUPO GERADOR *80 A 125* KVA, MOTOR DIESEL, REBOCAVEL, ACIONAMENTO MANUAL</v>
          </cell>
          <cell r="E2787" t="str">
            <v>H</v>
          </cell>
          <cell r="F2787" t="str">
            <v>15,75</v>
          </cell>
          <cell r="G2787" t="str">
            <v>15,75</v>
          </cell>
        </row>
        <row r="2788">
          <cell r="A2788">
            <v>3348</v>
          </cell>
          <cell r="B2788" t="str">
            <v>SINAPI-I</v>
          </cell>
          <cell r="C2788">
            <v>3348</v>
          </cell>
          <cell r="D2788" t="str">
            <v>LOCACAO DE GRUPO GERADOR ACIMA DE * 125 ATE 180* KVA, MOTOR DIESEL, REBOCAVEL, ACIONAMENTO MANUAL</v>
          </cell>
          <cell r="E2788" t="str">
            <v>H</v>
          </cell>
          <cell r="F2788" t="str">
            <v>18,84</v>
          </cell>
          <cell r="G2788" t="str">
            <v>18,84</v>
          </cell>
        </row>
        <row r="2789">
          <cell r="A2789">
            <v>39833</v>
          </cell>
          <cell r="B2789" t="str">
            <v>SINAPI-I</v>
          </cell>
          <cell r="C2789">
            <v>39833</v>
          </cell>
          <cell r="D2789" t="str">
            <v>LOCACAO DE GRUPO GERADOR DE *260* KVA, DIESEL REBOCAVEL, ACIONAMENTO MANUAL</v>
          </cell>
          <cell r="E2789" t="str">
            <v>H</v>
          </cell>
          <cell r="F2789" t="str">
            <v>25,81</v>
          </cell>
          <cell r="G2789" t="str">
            <v>25,81</v>
          </cell>
        </row>
        <row r="2790">
          <cell r="A2790">
            <v>7252</v>
          </cell>
          <cell r="B2790" t="str">
            <v>SINAPI-I</v>
          </cell>
          <cell r="C2790">
            <v>7252</v>
          </cell>
          <cell r="D2790" t="str">
            <v>LOCACAO DE NIVEL OPTICO, COM PRECISAO DE 0,7 MM, AUMENTO DE 32X</v>
          </cell>
          <cell r="E2790" t="str">
            <v>H</v>
          </cell>
          <cell r="F2790" t="str">
            <v>2,25</v>
          </cell>
          <cell r="G2790" t="str">
            <v>2,25</v>
          </cell>
        </row>
        <row r="2791">
          <cell r="A2791">
            <v>7247</v>
          </cell>
          <cell r="B2791" t="str">
            <v>SINAPI-I</v>
          </cell>
          <cell r="C2791">
            <v>7247</v>
          </cell>
          <cell r="D2791" t="str">
            <v>LOCACAO DE TEODOLITO ELETRONICO, PRECISAO ANGULAR DE 5 A 7 SEGUNDOS, INCLUINDO TRIPE</v>
          </cell>
          <cell r="E2791" t="str">
            <v>H</v>
          </cell>
          <cell r="F2791" t="str">
            <v>2,25</v>
          </cell>
          <cell r="G2791" t="str">
            <v>2,25</v>
          </cell>
        </row>
        <row r="2792">
          <cell r="A2792">
            <v>40291</v>
          </cell>
          <cell r="B2792" t="str">
            <v>SINAPI-I</v>
          </cell>
          <cell r="C2792">
            <v>40291</v>
          </cell>
          <cell r="D2792" t="str">
            <v>LOCACAO DE TORRE METALICA COMPLETA PARA UMA CARGA DE 8 TF (80 KN)  E PE DIREITO DE 6 M, INCLUINDO MODULOS , DIAGONAIS, SAPATAS E FORCADOS</v>
          </cell>
          <cell r="E2792" t="str">
            <v>MES</v>
          </cell>
          <cell r="F2792" t="str">
            <v>697,69</v>
          </cell>
          <cell r="G2792" t="str">
            <v>697,69</v>
          </cell>
        </row>
        <row r="2793">
          <cell r="A2793">
            <v>40275</v>
          </cell>
          <cell r="B2793" t="str">
            <v>SINAPI-I</v>
          </cell>
          <cell r="C2793">
            <v>40275</v>
          </cell>
          <cell r="D2793" t="str">
            <v>LOCACAO DE VIGA SANDUICHE METALICA VAZADA PARA TRAVAMENTO DE PILARES, ALTURA DE *8* CM, LARGURA DE *6* CM E EXTENSAO DE 2 M</v>
          </cell>
          <cell r="E2793" t="str">
            <v>MES</v>
          </cell>
          <cell r="F2793" t="str">
            <v>20,00</v>
          </cell>
          <cell r="G2793" t="str">
            <v>20,00</v>
          </cell>
        </row>
        <row r="2794">
          <cell r="A2794">
            <v>42408</v>
          </cell>
          <cell r="B2794" t="str">
            <v>SINAPI-I</v>
          </cell>
          <cell r="C2794">
            <v>42408</v>
          </cell>
          <cell r="D2794" t="str">
            <v>LONA PLASTICA EXTRA FORTE PRETA, E = 200 MICRA</v>
          </cell>
          <cell r="E2794" t="str">
            <v>M2</v>
          </cell>
          <cell r="F2794" t="str">
            <v>1,45</v>
          </cell>
          <cell r="G2794" t="str">
            <v>1,45</v>
          </cell>
        </row>
        <row r="2795">
          <cell r="A2795">
            <v>3777</v>
          </cell>
          <cell r="B2795" t="str">
            <v>SINAPI-I</v>
          </cell>
          <cell r="C2795">
            <v>3777</v>
          </cell>
          <cell r="D2795" t="str">
            <v>LONA PLASTICA PESADA PRETA, E = 150 MICRA</v>
          </cell>
          <cell r="E2795" t="str">
            <v>M2</v>
          </cell>
          <cell r="F2795" t="str">
            <v>1,05</v>
          </cell>
          <cell r="G2795" t="str">
            <v>1,05</v>
          </cell>
        </row>
        <row r="2796">
          <cell r="A2796">
            <v>3798</v>
          </cell>
          <cell r="B2796" t="str">
            <v>SINAPI-I</v>
          </cell>
          <cell r="C2796">
            <v>3798</v>
          </cell>
          <cell r="D2796" t="str">
            <v>LUMINARIA ABERTA P/ ILUMINACAO PUBLICA, TIPO X-57 PETERCO OU EQUIV</v>
          </cell>
          <cell r="E2796" t="str">
            <v>UN</v>
          </cell>
          <cell r="F2796" t="str">
            <v>125,85</v>
          </cell>
          <cell r="G2796" t="str">
            <v>125,85</v>
          </cell>
        </row>
        <row r="2797">
          <cell r="A2797">
            <v>38769</v>
          </cell>
          <cell r="B2797" t="str">
            <v>SINAPI-I</v>
          </cell>
          <cell r="C2797">
            <v>38769</v>
          </cell>
          <cell r="D2797" t="str">
            <v>LUMINARIA ARANDELA TIPO MEIA-LUA COM VIDRO FOSCO *30 X 15* CM, PARA 1 LAMPADA, BASE E27, POTENCIA MAXIMA 40/60 W (NAO INCLUI LAMPADA)</v>
          </cell>
          <cell r="E2797" t="str">
            <v>UN</v>
          </cell>
          <cell r="F2797" t="str">
            <v>98,28</v>
          </cell>
          <cell r="G2797" t="str">
            <v>98,28</v>
          </cell>
        </row>
        <row r="2798">
          <cell r="A2798">
            <v>39510</v>
          </cell>
          <cell r="B2798" t="str">
            <v>SINAPI-I</v>
          </cell>
          <cell r="C2798">
            <v>39510</v>
          </cell>
          <cell r="D2798" t="str">
            <v>LUMINARIA DE EMBUTIR EM CHAPA DE ACO PARA 2 LAMPADAS FLUORESCENTES DE 14 W COM REFLETOR E ALETAS EM ALUMINIO, COMPLETA (INCLUI REATOR E LAMPADAS)</v>
          </cell>
          <cell r="E2798" t="str">
            <v>UN</v>
          </cell>
          <cell r="F2798" t="str">
            <v>397,76</v>
          </cell>
          <cell r="G2798" t="str">
            <v>397,76</v>
          </cell>
        </row>
        <row r="2799">
          <cell r="A2799">
            <v>38776</v>
          </cell>
          <cell r="B2799" t="str">
            <v>SINAPI-I</v>
          </cell>
          <cell r="C2799">
            <v>38776</v>
          </cell>
          <cell r="D2799" t="str">
            <v>LUMINARIA DE EMBUTIR EM CHAPA DE ACO PARA 4 LAMPADAS FLUORESCENTES DE 14 W *60 X 60 CM* ALETADA (NAO INCLUI REATOR E LAMPADAS)</v>
          </cell>
          <cell r="E2799" t="str">
            <v>UN</v>
          </cell>
          <cell r="F2799" t="str">
            <v>422,14</v>
          </cell>
          <cell r="G2799" t="str">
            <v>422,14</v>
          </cell>
        </row>
        <row r="2800">
          <cell r="A2800">
            <v>38774</v>
          </cell>
          <cell r="B2800" t="str">
            <v>SINAPI-I</v>
          </cell>
          <cell r="C2800">
            <v>38774</v>
          </cell>
          <cell r="D2800" t="str">
            <v>LUMINARIA DE EMERGENCIA 30 LEDS, POTENCIA 2 W, BATERIA DE LITIO, AUTONOMIA DE 6 HORAS</v>
          </cell>
          <cell r="E2800" t="str">
            <v>UN</v>
          </cell>
          <cell r="F2800" t="str">
            <v>22,58</v>
          </cell>
          <cell r="G2800" t="str">
            <v>22,58</v>
          </cell>
        </row>
        <row r="2801">
          <cell r="A2801">
            <v>42247</v>
          </cell>
          <cell r="B2801" t="str">
            <v>SINAPI-I</v>
          </cell>
          <cell r="C2801">
            <v>42247</v>
          </cell>
          <cell r="D2801" t="str">
            <v>LUMINARIA DE LED PARA ILUMINACAO PUBLICA, DE 138 W ATE 180 W, INVOLUCRO EM ALUMINIO OU ACO INOX</v>
          </cell>
          <cell r="E2801" t="str">
            <v>UN</v>
          </cell>
          <cell r="F2801" t="str">
            <v>770,88</v>
          </cell>
          <cell r="G2801" t="str">
            <v>770,88</v>
          </cell>
        </row>
        <row r="2802">
          <cell r="A2802">
            <v>42248</v>
          </cell>
          <cell r="B2802" t="str">
            <v>SINAPI-I</v>
          </cell>
          <cell r="C2802">
            <v>42248</v>
          </cell>
          <cell r="D2802" t="str">
            <v>LUMINARIA DE LED PARA ILUMINACAO PUBLICA, DE 181 W ATE 239 W, INVOLUCRO EM ALUMINIO OU ACO INOX</v>
          </cell>
          <cell r="E2802" t="str">
            <v>UN</v>
          </cell>
          <cell r="F2802" t="str">
            <v>895,44</v>
          </cell>
          <cell r="G2802" t="str">
            <v>895,44</v>
          </cell>
        </row>
        <row r="2803">
          <cell r="A2803">
            <v>42249</v>
          </cell>
          <cell r="B2803" t="str">
            <v>SINAPI-I</v>
          </cell>
          <cell r="C2803">
            <v>42249</v>
          </cell>
          <cell r="D2803" t="str">
            <v>LUMINARIA DE LED PARA ILUMINACAO PUBLICA, DE 240 W ATE 350 W, INVOLUCRO EM ALUMINIO OU ACO INOX</v>
          </cell>
          <cell r="E2803" t="str">
            <v>UN</v>
          </cell>
          <cell r="F2803" t="str">
            <v>1.483,42</v>
          </cell>
          <cell r="G2803" t="str">
            <v>1.483,42</v>
          </cell>
        </row>
        <row r="2804">
          <cell r="A2804">
            <v>42244</v>
          </cell>
          <cell r="B2804" t="str">
            <v>SINAPI-I</v>
          </cell>
          <cell r="C2804">
            <v>42244</v>
          </cell>
          <cell r="D2804" t="str">
            <v>LUMINARIA DE LED PARA ILUMINACAO PUBLICA, DE 33 W ATE 50 W, INVOLUCRO EM ALUMINIO OU ACO INOX</v>
          </cell>
          <cell r="E2804" t="str">
            <v>UN</v>
          </cell>
          <cell r="F2804" t="str">
            <v>231,67</v>
          </cell>
          <cell r="G2804" t="str">
            <v>231,67</v>
          </cell>
        </row>
        <row r="2805">
          <cell r="A2805">
            <v>42245</v>
          </cell>
          <cell r="B2805" t="str">
            <v>SINAPI-I</v>
          </cell>
          <cell r="C2805">
            <v>42245</v>
          </cell>
          <cell r="D2805" t="str">
            <v>LUMINARIA DE LED PARA ILUMINACAO PUBLICA, DE 51 W ATE 67 W, INVOLUCRO EM ALUMINIO OU ACO INOX</v>
          </cell>
          <cell r="E2805" t="str">
            <v>UN</v>
          </cell>
          <cell r="F2805" t="str">
            <v>427,49</v>
          </cell>
          <cell r="G2805" t="str">
            <v>427,49</v>
          </cell>
        </row>
        <row r="2806">
          <cell r="A2806">
            <v>42246</v>
          </cell>
          <cell r="B2806" t="str">
            <v>SINAPI-I</v>
          </cell>
          <cell r="C2806">
            <v>42246</v>
          </cell>
          <cell r="D2806" t="str">
            <v>LUMINARIA DE LED PARA ILUMINACAO PUBLICA, DE 68 W ATE 97 W, INVOLUCRO EM ALUMINIO OU ACO INOX</v>
          </cell>
          <cell r="E2806" t="str">
            <v>UN</v>
          </cell>
          <cell r="F2806" t="str">
            <v>473,22</v>
          </cell>
          <cell r="G2806" t="str">
            <v>473,22</v>
          </cell>
        </row>
        <row r="2807">
          <cell r="A2807">
            <v>42243</v>
          </cell>
          <cell r="B2807" t="str">
            <v>SINAPI-I</v>
          </cell>
          <cell r="C2807">
            <v>42243</v>
          </cell>
          <cell r="D2807" t="str">
            <v>LUMINARIA DE LED PARA ILUMINACAO PUBLICA, DE 98 W ATE 137 W, INVOLUCRO EM ALUMINIO OU ACO INOX</v>
          </cell>
          <cell r="E2807" t="str">
            <v>UN</v>
          </cell>
          <cell r="F2807" t="str">
            <v>570,61</v>
          </cell>
          <cell r="G2807" t="str">
            <v>570,61</v>
          </cell>
        </row>
        <row r="2808">
          <cell r="A2808">
            <v>38889</v>
          </cell>
          <cell r="B2808" t="str">
            <v>SINAPI-I</v>
          </cell>
          <cell r="C2808">
            <v>38889</v>
          </cell>
          <cell r="D2808" t="str">
            <v>LUMINARIA DE SOBREPOR EM CHAPA DE ACO COM ALETAS PLASTICAS, PARA 1 LAMPADA, BASE E27, POTENCIA MAXIMA 40/60 W (NAO INCLUI LAMPADA)</v>
          </cell>
          <cell r="E2808" t="str">
            <v>UN</v>
          </cell>
          <cell r="F2808" t="str">
            <v>75,33</v>
          </cell>
          <cell r="G2808" t="str">
            <v>75,33</v>
          </cell>
        </row>
        <row r="2809">
          <cell r="A2809">
            <v>38784</v>
          </cell>
          <cell r="B2809" t="str">
            <v>SINAPI-I</v>
          </cell>
          <cell r="C2809">
            <v>38784</v>
          </cell>
          <cell r="D2809" t="str">
            <v>LUMINARIA DE SOBREPOR EM CHAPA DE ACO COM ALETAS PLASTICAS, PARA 2 LAMPADAS, BASE E27, POTENCIA MAXIMA 40/60 W (NAO INCLUI LAMPADAS)</v>
          </cell>
          <cell r="E2809" t="str">
            <v>UN</v>
          </cell>
          <cell r="F2809" t="str">
            <v>100,78</v>
          </cell>
          <cell r="G2809" t="str">
            <v>100,78</v>
          </cell>
        </row>
        <row r="2810">
          <cell r="A2810">
            <v>3788</v>
          </cell>
          <cell r="B2810" t="str">
            <v>SINAPI-I</v>
          </cell>
          <cell r="C2810">
            <v>3788</v>
          </cell>
          <cell r="D2810" t="str">
            <v>LUMINARIA DE SOBREPOR EM CHAPA DE ACO PARA 1 LAMPADA FLUORESCENTE DE *18* W, ALETADA, COMPLETA (LAMPADA E REATOR INCLUSOS)</v>
          </cell>
          <cell r="E2810" t="str">
            <v>UN</v>
          </cell>
          <cell r="F2810" t="str">
            <v>105,02</v>
          </cell>
          <cell r="G2810" t="str">
            <v>105,02</v>
          </cell>
        </row>
        <row r="2811">
          <cell r="A2811">
            <v>12230</v>
          </cell>
          <cell r="B2811" t="str">
            <v>SINAPI-I</v>
          </cell>
          <cell r="C2811">
            <v>12230</v>
          </cell>
          <cell r="D2811" t="str">
            <v>LUMINARIA DE SOBREPOR EM CHAPA DE ACO PARA 1 LAMPADA FLUORESCENTE DE *18* W, PERFIL COMERCIAL (NAO INCLUI REATOR E LAMPADA)</v>
          </cell>
          <cell r="E2811" t="str">
            <v>UN</v>
          </cell>
          <cell r="F2811" t="str">
            <v>27,01</v>
          </cell>
          <cell r="G2811" t="str">
            <v>27,01</v>
          </cell>
        </row>
        <row r="2812">
          <cell r="A2812">
            <v>3780</v>
          </cell>
          <cell r="B2812" t="str">
            <v>SINAPI-I</v>
          </cell>
          <cell r="C2812">
            <v>3780</v>
          </cell>
          <cell r="D2812" t="str">
            <v>LUMINARIA DE SOBREPOR EM CHAPA DE ACO PARA 1 LAMPADA FLUORESCENTE DE *36* W, ALETADA, COMPLETA (LAMPADA E REATOR INCLUSOS)</v>
          </cell>
          <cell r="E2812" t="str">
            <v>UN</v>
          </cell>
          <cell r="F2812" t="str">
            <v>154,95</v>
          </cell>
          <cell r="G2812" t="str">
            <v>154,95</v>
          </cell>
        </row>
        <row r="2813">
          <cell r="A2813">
            <v>12231</v>
          </cell>
          <cell r="B2813" t="str">
            <v>SINAPI-I</v>
          </cell>
          <cell r="C2813">
            <v>12231</v>
          </cell>
          <cell r="D2813" t="str">
            <v>LUMINARIA DE SOBREPOR EM CHAPA DE ACO PARA 1 LAMPADA FLUORESCENTE DE *36* W, PERFIL COMERCIAL (NAO INCLUI REATOR E LAMPADA)</v>
          </cell>
          <cell r="E2813" t="str">
            <v>UN</v>
          </cell>
          <cell r="F2813" t="str">
            <v>44,92</v>
          </cell>
          <cell r="G2813" t="str">
            <v>44,92</v>
          </cell>
        </row>
        <row r="2814">
          <cell r="A2814">
            <v>3811</v>
          </cell>
          <cell r="B2814" t="str">
            <v>SINAPI-I</v>
          </cell>
          <cell r="C2814">
            <v>3811</v>
          </cell>
          <cell r="D2814" t="str">
            <v>LUMINARIA DE SOBREPOR EM CHAPA DE ACO PARA 2 LAMPADAS FLUORESCENTES DE *18* W, ALETADA, COMPLETA (LAMPADAS E REATOR INCLUSOS)</v>
          </cell>
          <cell r="E2814" t="str">
            <v>UN</v>
          </cell>
          <cell r="F2814" t="str">
            <v>145,54</v>
          </cell>
          <cell r="G2814" t="str">
            <v>145,54</v>
          </cell>
        </row>
        <row r="2815">
          <cell r="A2815">
            <v>12232</v>
          </cell>
          <cell r="B2815" t="str">
            <v>SINAPI-I</v>
          </cell>
          <cell r="C2815">
            <v>12232</v>
          </cell>
          <cell r="D2815" t="str">
            <v>LUMINARIA DE SOBREPOR EM CHAPA DE ACO PARA 2 LAMPADAS FLUORESCENTES DE *18* W, PERFIL COMERCIAL (NAO INCLUI REATOR E LAMPADAS)</v>
          </cell>
          <cell r="E2815" t="str">
            <v>UN</v>
          </cell>
          <cell r="F2815" t="str">
            <v>47,06</v>
          </cell>
          <cell r="G2815" t="str">
            <v>47,06</v>
          </cell>
        </row>
        <row r="2816">
          <cell r="A2816">
            <v>3799</v>
          </cell>
          <cell r="B2816" t="str">
            <v>SINAPI-I</v>
          </cell>
          <cell r="C2816">
            <v>3799</v>
          </cell>
          <cell r="D2816" t="str">
            <v>LUMINARIA DE SOBREPOR EM CHAPA DE ACO PARA 2 LAMPADAS FLUORESCENTES DE *36* W, ALETADA, COMPLETA (LAMPADAS E REATOR INCLUSOS)</v>
          </cell>
          <cell r="E2816" t="str">
            <v>UN</v>
          </cell>
          <cell r="F2816" t="str">
            <v>205,84</v>
          </cell>
          <cell r="G2816" t="str">
            <v>205,84</v>
          </cell>
        </row>
        <row r="2817">
          <cell r="A2817">
            <v>12239</v>
          </cell>
          <cell r="B2817" t="str">
            <v>SINAPI-I</v>
          </cell>
          <cell r="C2817">
            <v>12239</v>
          </cell>
          <cell r="D2817" t="str">
            <v>LUMINARIA DE SOBREPOR EM CHAPA DE ACO PARA 2 LAMPADAS FLUORESCENTES DE *36* W, PERFIL COMERCIAL (NAO INCLUI REATOR E LAMPADAS)</v>
          </cell>
          <cell r="E2817" t="str">
            <v>UN</v>
          </cell>
          <cell r="F2817" t="str">
            <v>61,62</v>
          </cell>
          <cell r="G2817" t="str">
            <v>61,62</v>
          </cell>
        </row>
        <row r="2818">
          <cell r="A2818">
            <v>38773</v>
          </cell>
          <cell r="B2818" t="str">
            <v>SINAPI-I</v>
          </cell>
          <cell r="C2818">
            <v>38773</v>
          </cell>
          <cell r="D2818" t="str">
            <v>LUMINARIA DE TETO PLAFON/PLAFONIER EM PLASTICO COM BASE E27, POTENCIA MAXIMA 60 W (NAO INCLUI LAMPADA)</v>
          </cell>
          <cell r="E2818" t="str">
            <v>UN</v>
          </cell>
          <cell r="F2818" t="str">
            <v>9,88</v>
          </cell>
          <cell r="G2818" t="str">
            <v>9,88</v>
          </cell>
        </row>
        <row r="2819">
          <cell r="A2819">
            <v>12271</v>
          </cell>
          <cell r="B2819" t="str">
            <v>SINAPI-I</v>
          </cell>
          <cell r="C2819">
            <v>12271</v>
          </cell>
          <cell r="D2819" t="str">
            <v>LUMINARIA DUPLA P/SINALIZACAO, TIPO WETZEL AS-2/110 OU EQUIV</v>
          </cell>
          <cell r="E2819" t="str">
            <v>UN</v>
          </cell>
          <cell r="F2819" t="str">
            <v>551,13</v>
          </cell>
          <cell r="G2819" t="str">
            <v>551,13</v>
          </cell>
        </row>
        <row r="2820">
          <cell r="A2820">
            <v>38785</v>
          </cell>
          <cell r="B2820" t="str">
            <v>SINAPI-I</v>
          </cell>
          <cell r="C2820">
            <v>38785</v>
          </cell>
          <cell r="D2820" t="str">
            <v>LUMINARIA HERMETICA IP-65 PARA 2 DUAS LAMPADAS DE 14/16/18/20 W (NAO INCLUI REATOR E LAMPADAS)</v>
          </cell>
          <cell r="E2820" t="str">
            <v>UN</v>
          </cell>
          <cell r="F2820" t="str">
            <v>260,93</v>
          </cell>
          <cell r="G2820" t="str">
            <v>260,93</v>
          </cell>
        </row>
        <row r="2821">
          <cell r="A2821">
            <v>38786</v>
          </cell>
          <cell r="B2821" t="str">
            <v>SINAPI-I</v>
          </cell>
          <cell r="C2821">
            <v>38786</v>
          </cell>
          <cell r="D2821" t="str">
            <v>LUMINARIA HERMETICA IP-65 PARA 2 DUAS LAMPADAS DE 28/32/36/40 W (NAO INCLUI REATOR E LAMPADAS)</v>
          </cell>
          <cell r="E2821" t="str">
            <v>UN</v>
          </cell>
          <cell r="F2821" t="str">
            <v>321,40</v>
          </cell>
          <cell r="G2821" t="str">
            <v>321,40</v>
          </cell>
        </row>
        <row r="2822">
          <cell r="A2822">
            <v>39385</v>
          </cell>
          <cell r="B2822" t="str">
            <v>SINAPI-I</v>
          </cell>
          <cell r="C2822">
            <v>39385</v>
          </cell>
          <cell r="D2822" t="str">
            <v>LUMINARIA LED PLAFON REDONDO DE SOBREPOR BIVOLT 12/13 W,  D = *17* CM</v>
          </cell>
          <cell r="E2822" t="str">
            <v>UN</v>
          </cell>
          <cell r="F2822" t="str">
            <v>20,65</v>
          </cell>
          <cell r="G2822" t="str">
            <v>20,65</v>
          </cell>
        </row>
        <row r="2823">
          <cell r="A2823">
            <v>39389</v>
          </cell>
          <cell r="B2823" t="str">
            <v>SINAPI-I</v>
          </cell>
          <cell r="C2823">
            <v>39389</v>
          </cell>
          <cell r="D2823" t="str">
            <v>LUMINARIA LED REFLETOR RETANGULAR BIVOLT, LUZ BRANCA, 10 W</v>
          </cell>
          <cell r="E2823" t="str">
            <v>UN</v>
          </cell>
          <cell r="F2823" t="str">
            <v>22,41</v>
          </cell>
          <cell r="G2823" t="str">
            <v>22,41</v>
          </cell>
        </row>
        <row r="2824">
          <cell r="A2824">
            <v>39390</v>
          </cell>
          <cell r="B2824" t="str">
            <v>SINAPI-I</v>
          </cell>
          <cell r="C2824">
            <v>39390</v>
          </cell>
          <cell r="D2824" t="str">
            <v>LUMINARIA LED REFLETOR RETANGULAR BIVOLT, LUZ BRANCA, 30 W</v>
          </cell>
          <cell r="E2824" t="str">
            <v>UN</v>
          </cell>
          <cell r="F2824" t="str">
            <v>46,98</v>
          </cell>
          <cell r="G2824" t="str">
            <v>46,98</v>
          </cell>
        </row>
        <row r="2825">
          <cell r="A2825">
            <v>39391</v>
          </cell>
          <cell r="B2825" t="str">
            <v>SINAPI-I</v>
          </cell>
          <cell r="C2825">
            <v>39391</v>
          </cell>
          <cell r="D2825" t="str">
            <v>LUMINARIA LED REFLETOR RETANGULAR BIVOLT, LUZ BRANCA, 50 W</v>
          </cell>
          <cell r="E2825" t="str">
            <v>UN</v>
          </cell>
          <cell r="F2825" t="str">
            <v>52,74</v>
          </cell>
          <cell r="G2825" t="str">
            <v>52,74</v>
          </cell>
        </row>
        <row r="2826">
          <cell r="A2826">
            <v>3803</v>
          </cell>
          <cell r="B2826" t="str">
            <v>SINAPI-I</v>
          </cell>
          <cell r="C2826">
            <v>3803</v>
          </cell>
          <cell r="D2826" t="str">
            <v>LUMINARIA PLAFON REDONDO COM VIDRO FOSCO DIAMETRO *25* CM, PARA 1 LAMPADA, BASE E27, POTENCIA MAXIMA 40/60 W (NAO INCLUI LAMPADA)</v>
          </cell>
          <cell r="E2826" t="str">
            <v>UN</v>
          </cell>
          <cell r="F2826" t="str">
            <v>93,19</v>
          </cell>
          <cell r="G2826" t="str">
            <v>93,19</v>
          </cell>
        </row>
        <row r="2827">
          <cell r="A2827">
            <v>38770</v>
          </cell>
          <cell r="B2827" t="str">
            <v>SINAPI-I</v>
          </cell>
          <cell r="C2827">
            <v>38770</v>
          </cell>
          <cell r="D2827" t="str">
            <v>LUMINARIA PLAFON REDONDO COM VIDRO FOSCO DIAMETRO *30* CM, PARA 2 LAMPADAS, BASE E27, POTENCIA MAXIMA 40/60 W (NAO INCLUI LAMPADAS)</v>
          </cell>
          <cell r="E2827" t="str">
            <v>UN</v>
          </cell>
          <cell r="F2827" t="str">
            <v>107,91</v>
          </cell>
          <cell r="G2827" t="str">
            <v>107,91</v>
          </cell>
        </row>
        <row r="2828">
          <cell r="A2828">
            <v>12267</v>
          </cell>
          <cell r="B2828" t="str">
            <v>SINAPI-I</v>
          </cell>
          <cell r="C2828">
            <v>12267</v>
          </cell>
          <cell r="D2828" t="str">
            <v>LUMINARIA PROVA DE TEMPO PETERCO Y.31/1</v>
          </cell>
          <cell r="E2828" t="str">
            <v>UN</v>
          </cell>
          <cell r="F2828" t="str">
            <v>316,22</v>
          </cell>
          <cell r="G2828" t="str">
            <v>316,22</v>
          </cell>
        </row>
        <row r="2829">
          <cell r="A2829">
            <v>43265</v>
          </cell>
          <cell r="B2829" t="str">
            <v>SINAPI-I</v>
          </cell>
          <cell r="C2829">
            <v>43265</v>
          </cell>
          <cell r="D2829"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E2829" t="str">
            <v>UN</v>
          </cell>
          <cell r="F2829" t="str">
            <v>64,60</v>
          </cell>
          <cell r="G2829" t="str">
            <v>64,60</v>
          </cell>
        </row>
        <row r="2830">
          <cell r="A2830">
            <v>12266</v>
          </cell>
          <cell r="B2830" t="str">
            <v>SINAPI-I</v>
          </cell>
          <cell r="C2830">
            <v>12266</v>
          </cell>
          <cell r="D2830" t="str">
            <v>LUMINARIA SPOT DE SOBREPOR EM ALUMINIO COM ALETA PLASTICA PARA 1 LAMPADA, BASE E27, POTENCIA MAXIMA 40/60 W (NAO INCLUI LAMPADA)</v>
          </cell>
          <cell r="E2830" t="str">
            <v>UN</v>
          </cell>
          <cell r="F2830" t="str">
            <v>161,85</v>
          </cell>
          <cell r="G2830" t="str">
            <v>161,85</v>
          </cell>
        </row>
        <row r="2831">
          <cell r="A2831">
            <v>39378</v>
          </cell>
          <cell r="B2831" t="str">
            <v>SINAPI-I</v>
          </cell>
          <cell r="C2831">
            <v>39378</v>
          </cell>
          <cell r="D2831" t="str">
            <v>LUMINARIA SPOT DE SOBREPOR EM ALUMINIO COM ALETA PLASTICA PARA 2 LAMPADAS, BASE E27, POTENCIA MAXIMA 40/60 W (NAO INCLUI LAMPADA)</v>
          </cell>
          <cell r="E2831" t="str">
            <v>UN</v>
          </cell>
          <cell r="F2831" t="str">
            <v>114,75</v>
          </cell>
          <cell r="G2831" t="str">
            <v>114,75</v>
          </cell>
        </row>
        <row r="2832">
          <cell r="A2832">
            <v>43543</v>
          </cell>
          <cell r="B2832" t="str">
            <v>SINAPI-I</v>
          </cell>
          <cell r="C2832">
            <v>43543</v>
          </cell>
          <cell r="D2832" t="str">
            <v>LUMINARIA TIPO TARTARUGA A PROVA DE TEMPO, GASES, VAPOR E PO, EM ALUMINIO, COM GRADE, BASE E27, POTENCIA MAXIMA 100 W - REF Y 25/1 (NAO INCLUI LAMPADA)</v>
          </cell>
          <cell r="E2832" t="str">
            <v>UN</v>
          </cell>
          <cell r="F2832" t="str">
            <v>239,06</v>
          </cell>
          <cell r="G2832" t="str">
            <v>239,06</v>
          </cell>
        </row>
        <row r="2833">
          <cell r="A2833">
            <v>38775</v>
          </cell>
          <cell r="B2833" t="str">
            <v>SINAPI-I</v>
          </cell>
          <cell r="C2833">
            <v>38775</v>
          </cell>
          <cell r="D2833" t="str">
            <v>LUMINARIA TIPO TARTARUGA PARA AREA EXTERNA EM ALUMINIO, COM GRADE, PARA 1 LAMPADA, BASE E27, POTENCIA MAXIMA 40/60 W (NAO INCLUI LAMPADA)</v>
          </cell>
          <cell r="E2833" t="str">
            <v>UN</v>
          </cell>
          <cell r="F2833" t="str">
            <v>121,65</v>
          </cell>
          <cell r="G2833" t="str">
            <v>121,65</v>
          </cell>
        </row>
        <row r="2834">
          <cell r="A2834">
            <v>21119</v>
          </cell>
          <cell r="B2834" t="str">
            <v>SINAPI-I</v>
          </cell>
          <cell r="C2834">
            <v>21119</v>
          </cell>
          <cell r="D2834" t="str">
            <v>LUVA CPVC, SOLDAVEL, 15 MM, PARA AGUA QUENTE PREDIAL</v>
          </cell>
          <cell r="E2834" t="str">
            <v>UN</v>
          </cell>
          <cell r="F2834" t="str">
            <v>1,49</v>
          </cell>
          <cell r="G2834" t="str">
            <v>1,49</v>
          </cell>
        </row>
        <row r="2835">
          <cell r="A2835">
            <v>37974</v>
          </cell>
          <cell r="B2835" t="str">
            <v>SINAPI-I</v>
          </cell>
          <cell r="C2835">
            <v>37974</v>
          </cell>
          <cell r="D2835" t="str">
            <v>LUVA CPVC, SOLDAVEL, 22 MM, PARA AGUA QUENTE PREDIAL</v>
          </cell>
          <cell r="E2835" t="str">
            <v>UN</v>
          </cell>
          <cell r="F2835" t="str">
            <v>2,22</v>
          </cell>
          <cell r="G2835" t="str">
            <v>2,22</v>
          </cell>
        </row>
        <row r="2836">
          <cell r="A2836">
            <v>37975</v>
          </cell>
          <cell r="B2836" t="str">
            <v>SINAPI-I</v>
          </cell>
          <cell r="C2836">
            <v>37975</v>
          </cell>
          <cell r="D2836" t="str">
            <v>LUVA CPVC, SOLDAVEL, 28 MM, PARA AGUA QUENTE PREDIAL</v>
          </cell>
          <cell r="E2836" t="str">
            <v>UN</v>
          </cell>
          <cell r="F2836" t="str">
            <v>4,51</v>
          </cell>
          <cell r="G2836" t="str">
            <v>4,51</v>
          </cell>
        </row>
        <row r="2837">
          <cell r="A2837">
            <v>37976</v>
          </cell>
          <cell r="B2837" t="str">
            <v>SINAPI-I</v>
          </cell>
          <cell r="C2837">
            <v>37976</v>
          </cell>
          <cell r="D2837" t="str">
            <v>LUVA CPVC, SOLDAVEL, 35 MM, PARA AGUA QUENTE PREDIAL</v>
          </cell>
          <cell r="E2837" t="str">
            <v>UN</v>
          </cell>
          <cell r="F2837" t="str">
            <v>9,26</v>
          </cell>
          <cell r="G2837" t="str">
            <v>9,26</v>
          </cell>
        </row>
        <row r="2838">
          <cell r="A2838">
            <v>37977</v>
          </cell>
          <cell r="B2838" t="str">
            <v>SINAPI-I</v>
          </cell>
          <cell r="C2838">
            <v>37977</v>
          </cell>
          <cell r="D2838" t="str">
            <v>LUVA CPVC, SOLDAVEL, 42 MM, PARA AGUA QUENTE PREDIAL</v>
          </cell>
          <cell r="E2838" t="str">
            <v>UN</v>
          </cell>
          <cell r="F2838" t="str">
            <v>12,73</v>
          </cell>
          <cell r="G2838" t="str">
            <v>12,73</v>
          </cell>
        </row>
        <row r="2839">
          <cell r="A2839">
            <v>37978</v>
          </cell>
          <cell r="B2839" t="str">
            <v>SINAPI-I</v>
          </cell>
          <cell r="C2839">
            <v>37978</v>
          </cell>
          <cell r="D2839" t="str">
            <v>LUVA CPVC, SOLDAVEL, 54 MM, PARA AGUA QUENTE PREDIAL</v>
          </cell>
          <cell r="E2839" t="str">
            <v>UN</v>
          </cell>
          <cell r="F2839" t="str">
            <v>25,81</v>
          </cell>
          <cell r="G2839" t="str">
            <v>25,81</v>
          </cell>
        </row>
        <row r="2840">
          <cell r="A2840">
            <v>37979</v>
          </cell>
          <cell r="B2840" t="str">
            <v>SINAPI-I</v>
          </cell>
          <cell r="C2840">
            <v>37979</v>
          </cell>
          <cell r="D2840" t="str">
            <v>LUVA CPVC, SOLDAVEL, 73 MM, PARA AGUA QUENTE PREDIAL</v>
          </cell>
          <cell r="E2840" t="str">
            <v>UN</v>
          </cell>
          <cell r="F2840" t="str">
            <v>110,88</v>
          </cell>
          <cell r="G2840" t="str">
            <v>110,88</v>
          </cell>
        </row>
        <row r="2841">
          <cell r="A2841">
            <v>37980</v>
          </cell>
          <cell r="B2841" t="str">
            <v>SINAPI-I</v>
          </cell>
          <cell r="C2841">
            <v>37980</v>
          </cell>
          <cell r="D2841" t="str">
            <v>LUVA CPVC, SOLDAVEL, 89 MM, PARA AGUA QUENTE PREDIAL</v>
          </cell>
          <cell r="E2841" t="str">
            <v>UN</v>
          </cell>
          <cell r="F2841" t="str">
            <v>124,61</v>
          </cell>
          <cell r="G2841" t="str">
            <v>124,61</v>
          </cell>
        </row>
        <row r="2842">
          <cell r="A2842">
            <v>36147</v>
          </cell>
          <cell r="B2842" t="str">
            <v>SINAPI-I</v>
          </cell>
          <cell r="C2842">
            <v>36147</v>
          </cell>
          <cell r="D2842" t="str">
            <v>LUVA DE BORRACHA ISOLANTE PARA ALTA TENSAO, RESISTENTE A OZONIO, TENSAO DE ENSAIO 2,5 KV (PAR)</v>
          </cell>
          <cell r="E2842" t="str">
            <v>PAR</v>
          </cell>
          <cell r="F2842" t="str">
            <v>362,27</v>
          </cell>
          <cell r="G2842" t="str">
            <v>362,27</v>
          </cell>
        </row>
        <row r="2843">
          <cell r="A2843">
            <v>12731</v>
          </cell>
          <cell r="B2843" t="str">
            <v>SINAPI-I</v>
          </cell>
          <cell r="C2843">
            <v>12731</v>
          </cell>
          <cell r="D2843" t="str">
            <v>LUVA DE COBRE (REF 600) SEM ANEL DE SOLDA, BOLSA X BOLSA, 104 MM</v>
          </cell>
          <cell r="E2843" t="str">
            <v>UN</v>
          </cell>
          <cell r="F2843" t="str">
            <v>425,70</v>
          </cell>
          <cell r="G2843" t="str">
            <v>425,70</v>
          </cell>
        </row>
        <row r="2844">
          <cell r="A2844">
            <v>12723</v>
          </cell>
          <cell r="B2844" t="str">
            <v>SINAPI-I</v>
          </cell>
          <cell r="C2844">
            <v>12723</v>
          </cell>
          <cell r="D2844" t="str">
            <v>LUVA DE COBRE (REF 600) SEM ANEL DE SOLDA, BOLSA X BOLSA, 15 MM</v>
          </cell>
          <cell r="E2844" t="str">
            <v>UN</v>
          </cell>
          <cell r="F2844" t="str">
            <v>3,30</v>
          </cell>
          <cell r="G2844" t="str">
            <v>3,30</v>
          </cell>
        </row>
        <row r="2845">
          <cell r="A2845">
            <v>12724</v>
          </cell>
          <cell r="B2845" t="str">
            <v>SINAPI-I</v>
          </cell>
          <cell r="C2845">
            <v>12724</v>
          </cell>
          <cell r="D2845" t="str">
            <v>LUVA DE COBRE (REF 600) SEM ANEL DE SOLDA, BOLSA X BOLSA, 22 MM</v>
          </cell>
          <cell r="E2845" t="str">
            <v>UN</v>
          </cell>
          <cell r="F2845" t="str">
            <v>6,34</v>
          </cell>
          <cell r="G2845" t="str">
            <v>6,34</v>
          </cell>
        </row>
        <row r="2846">
          <cell r="A2846">
            <v>12725</v>
          </cell>
          <cell r="B2846" t="str">
            <v>SINAPI-I</v>
          </cell>
          <cell r="C2846">
            <v>12725</v>
          </cell>
          <cell r="D2846" t="str">
            <v>LUVA DE COBRE (REF 600) SEM ANEL DE SOLDA, BOLSA X BOLSA, 28 MM</v>
          </cell>
          <cell r="E2846" t="str">
            <v>UN</v>
          </cell>
          <cell r="F2846" t="str">
            <v>12,72</v>
          </cell>
          <cell r="G2846" t="str">
            <v>12,72</v>
          </cell>
        </row>
        <row r="2847">
          <cell r="A2847">
            <v>12726</v>
          </cell>
          <cell r="B2847" t="str">
            <v>SINAPI-I</v>
          </cell>
          <cell r="C2847">
            <v>12726</v>
          </cell>
          <cell r="D2847" t="str">
            <v>LUVA DE COBRE (REF 600) SEM ANEL DE SOLDA, BOLSA X BOLSA, 35 MM</v>
          </cell>
          <cell r="E2847" t="str">
            <v>UN</v>
          </cell>
          <cell r="F2847" t="str">
            <v>28,08</v>
          </cell>
          <cell r="G2847" t="str">
            <v>28,08</v>
          </cell>
        </row>
        <row r="2848">
          <cell r="A2848">
            <v>12727</v>
          </cell>
          <cell r="B2848" t="str">
            <v>SINAPI-I</v>
          </cell>
          <cell r="C2848">
            <v>12727</v>
          </cell>
          <cell r="D2848" t="str">
            <v>LUVA DE COBRE (REF 600) SEM ANEL DE SOLDA, BOLSA X BOLSA, 42 MM</v>
          </cell>
          <cell r="E2848" t="str">
            <v>UN</v>
          </cell>
          <cell r="F2848" t="str">
            <v>35,62</v>
          </cell>
          <cell r="G2848" t="str">
            <v>35,62</v>
          </cell>
        </row>
        <row r="2849">
          <cell r="A2849">
            <v>12728</v>
          </cell>
          <cell r="B2849" t="str">
            <v>SINAPI-I</v>
          </cell>
          <cell r="C2849">
            <v>12728</v>
          </cell>
          <cell r="D2849" t="str">
            <v>LUVA DE COBRE (REF 600) SEM ANEL DE SOLDA, BOLSA X BOLSA, 54 MM</v>
          </cell>
          <cell r="E2849" t="str">
            <v>UN</v>
          </cell>
          <cell r="F2849" t="str">
            <v>58,18</v>
          </cell>
          <cell r="G2849" t="str">
            <v>58,18</v>
          </cell>
        </row>
        <row r="2850">
          <cell r="A2850">
            <v>12729</v>
          </cell>
          <cell r="B2850" t="str">
            <v>SINAPI-I</v>
          </cell>
          <cell r="C2850">
            <v>12729</v>
          </cell>
          <cell r="D2850" t="str">
            <v>LUVA DE COBRE (REF 600) SEM ANEL DE SOLDA, BOLSA X BOLSA, 66 MM</v>
          </cell>
          <cell r="E2850" t="str">
            <v>UN</v>
          </cell>
          <cell r="F2850" t="str">
            <v>190,68</v>
          </cell>
          <cell r="G2850" t="str">
            <v>190,68</v>
          </cell>
        </row>
        <row r="2851">
          <cell r="A2851">
            <v>12730</v>
          </cell>
          <cell r="B2851" t="str">
            <v>SINAPI-I</v>
          </cell>
          <cell r="C2851">
            <v>12730</v>
          </cell>
          <cell r="D2851" t="str">
            <v>LUVA DE COBRE (REF 600) SEM ANEL DE SOLDA, BOLSA X BOLSA, 79 MM</v>
          </cell>
          <cell r="E2851" t="str">
            <v>UN</v>
          </cell>
          <cell r="F2851" t="str">
            <v>291,94</v>
          </cell>
          <cell r="G2851" t="str">
            <v>291,94</v>
          </cell>
        </row>
        <row r="2852">
          <cell r="A2852">
            <v>3840</v>
          </cell>
          <cell r="B2852" t="str">
            <v>SINAPI-I</v>
          </cell>
          <cell r="C2852">
            <v>3840</v>
          </cell>
          <cell r="D2852" t="str">
            <v>LUVA DE CORRER DEFOFO, PVC, JE, DN 100 MM</v>
          </cell>
          <cell r="E2852" t="str">
            <v>UN</v>
          </cell>
          <cell r="F2852" t="str">
            <v>66,07</v>
          </cell>
          <cell r="G2852" t="str">
            <v>66,07</v>
          </cell>
        </row>
        <row r="2853">
          <cell r="A2853">
            <v>3838</v>
          </cell>
          <cell r="B2853" t="str">
            <v>SINAPI-I</v>
          </cell>
          <cell r="C2853">
            <v>3838</v>
          </cell>
          <cell r="D2853" t="str">
            <v>LUVA DE CORRER DEFOFO, PVC, JE, DN 150 MM</v>
          </cell>
          <cell r="E2853" t="str">
            <v>UN</v>
          </cell>
          <cell r="F2853" t="str">
            <v>145,81</v>
          </cell>
          <cell r="G2853" t="str">
            <v>145,81</v>
          </cell>
        </row>
        <row r="2854">
          <cell r="A2854">
            <v>3844</v>
          </cell>
          <cell r="B2854" t="str">
            <v>SINAPI-I</v>
          </cell>
          <cell r="C2854">
            <v>3844</v>
          </cell>
          <cell r="D2854" t="str">
            <v>LUVA DE CORRER DEFOFO, PVC, JE, DN 200 MM</v>
          </cell>
          <cell r="E2854" t="str">
            <v>UN</v>
          </cell>
          <cell r="F2854" t="str">
            <v>260,09</v>
          </cell>
          <cell r="G2854" t="str">
            <v>260,09</v>
          </cell>
        </row>
        <row r="2855">
          <cell r="A2855">
            <v>3839</v>
          </cell>
          <cell r="B2855" t="str">
            <v>SINAPI-I</v>
          </cell>
          <cell r="C2855">
            <v>3839</v>
          </cell>
          <cell r="D2855" t="str">
            <v>LUVA DE CORRER DEFOFO, PVC, JE, DN 250 MM</v>
          </cell>
          <cell r="E2855" t="str">
            <v>UN</v>
          </cell>
          <cell r="F2855" t="str">
            <v>473,75</v>
          </cell>
          <cell r="G2855" t="str">
            <v>473,75</v>
          </cell>
        </row>
        <row r="2856">
          <cell r="A2856">
            <v>3843</v>
          </cell>
          <cell r="B2856" t="str">
            <v>SINAPI-I</v>
          </cell>
          <cell r="C2856">
            <v>3843</v>
          </cell>
          <cell r="D2856" t="str">
            <v>LUVA DE CORRER DEFOFO, PVC, JE, DN 300 MM</v>
          </cell>
          <cell r="E2856" t="str">
            <v>UN</v>
          </cell>
          <cell r="F2856" t="str">
            <v>650,23</v>
          </cell>
          <cell r="G2856" t="str">
            <v>650,23</v>
          </cell>
        </row>
        <row r="2857">
          <cell r="A2857">
            <v>3900</v>
          </cell>
          <cell r="B2857" t="str">
            <v>SINAPI-I</v>
          </cell>
          <cell r="C2857">
            <v>3900</v>
          </cell>
          <cell r="D2857" t="str">
            <v>LUVA DE CORRER PARA TUBO ROSCAVEL, PVC, 1 1/2", PARA AGUA FRIA PREDIAL</v>
          </cell>
          <cell r="E2857" t="str">
            <v>UN</v>
          </cell>
          <cell r="F2857" t="str">
            <v>56,66</v>
          </cell>
          <cell r="G2857" t="str">
            <v>56,66</v>
          </cell>
        </row>
        <row r="2858">
          <cell r="A2858">
            <v>3846</v>
          </cell>
          <cell r="B2858" t="str">
            <v>SINAPI-I</v>
          </cell>
          <cell r="C2858">
            <v>3846</v>
          </cell>
          <cell r="D2858" t="str">
            <v>LUVA DE CORRER PARA TUBO ROSCAVEL, PVC, 1/2", PARA AGUA FRIA PREDIAL</v>
          </cell>
          <cell r="E2858" t="str">
            <v>UN</v>
          </cell>
          <cell r="F2858" t="str">
            <v>17,86</v>
          </cell>
          <cell r="G2858" t="str">
            <v>17,86</v>
          </cell>
        </row>
        <row r="2859">
          <cell r="A2859">
            <v>3886</v>
          </cell>
          <cell r="B2859" t="str">
            <v>SINAPI-I</v>
          </cell>
          <cell r="C2859">
            <v>3886</v>
          </cell>
          <cell r="D2859" t="str">
            <v>LUVA DE CORRER PARA TUBO ROSCAVEL, PVC, 3/4", PARA AGUA FRIA PREDIAL</v>
          </cell>
          <cell r="E2859" t="str">
            <v>UN</v>
          </cell>
          <cell r="F2859" t="str">
            <v>18,81</v>
          </cell>
          <cell r="G2859" t="str">
            <v>18,81</v>
          </cell>
        </row>
        <row r="2860">
          <cell r="A2860">
            <v>3854</v>
          </cell>
          <cell r="B2860" t="str">
            <v>SINAPI-I</v>
          </cell>
          <cell r="C2860">
            <v>3854</v>
          </cell>
          <cell r="D2860" t="str">
            <v>LUVA DE CORRER PARA TUBO SOLDAVEL, PVC, 20 MM, PARA AGUA FRIA PREDIAL</v>
          </cell>
          <cell r="E2860" t="str">
            <v>UN</v>
          </cell>
          <cell r="F2860" t="str">
            <v>10,45</v>
          </cell>
          <cell r="G2860" t="str">
            <v>10,45</v>
          </cell>
        </row>
        <row r="2861">
          <cell r="A2861">
            <v>3873</v>
          </cell>
          <cell r="B2861" t="str">
            <v>SINAPI-I</v>
          </cell>
          <cell r="C2861">
            <v>3873</v>
          </cell>
          <cell r="D2861" t="str">
            <v>LUVA DE CORRER PARA TUBO SOLDAVEL, PVC, 25 MM, PARA AGUA FRIA PREDIAL</v>
          </cell>
          <cell r="E2861" t="str">
            <v>UN</v>
          </cell>
          <cell r="F2861" t="str">
            <v>13,83</v>
          </cell>
          <cell r="G2861" t="str">
            <v>13,83</v>
          </cell>
        </row>
        <row r="2862">
          <cell r="A2862">
            <v>38021</v>
          </cell>
          <cell r="B2862" t="str">
            <v>SINAPI-I</v>
          </cell>
          <cell r="C2862">
            <v>38021</v>
          </cell>
          <cell r="D2862" t="str">
            <v>LUVA DE CORRER PARA TUBO SOLDAVEL, PVC, 32 MM, PARA AGUA FRIA PREDIAL</v>
          </cell>
          <cell r="E2862" t="str">
            <v>UN</v>
          </cell>
          <cell r="F2862" t="str">
            <v>33,08</v>
          </cell>
          <cell r="G2862" t="str">
            <v>33,08</v>
          </cell>
        </row>
        <row r="2863">
          <cell r="A2863">
            <v>3847</v>
          </cell>
          <cell r="B2863" t="str">
            <v>SINAPI-I</v>
          </cell>
          <cell r="C2863">
            <v>3847</v>
          </cell>
          <cell r="D2863" t="str">
            <v>LUVA DE CORRER PARA TUBO SOLDAVEL, PVC, 50 MM, PARA AGUA FRIA PREDIAL</v>
          </cell>
          <cell r="E2863" t="str">
            <v>UN</v>
          </cell>
          <cell r="F2863" t="str">
            <v>37,55</v>
          </cell>
          <cell r="G2863" t="str">
            <v>37,55</v>
          </cell>
        </row>
        <row r="2864">
          <cell r="A2864">
            <v>38022</v>
          </cell>
          <cell r="B2864" t="str">
            <v>SINAPI-I</v>
          </cell>
          <cell r="C2864">
            <v>38022</v>
          </cell>
          <cell r="D2864" t="str">
            <v>LUVA DE CORRER PARA TUBO SOLDAVEL, PVC, 60 MM, PARA AGUA FRIA PREDIAL</v>
          </cell>
          <cell r="E2864" t="str">
            <v>UN</v>
          </cell>
          <cell r="F2864" t="str">
            <v>58,66</v>
          </cell>
          <cell r="G2864" t="str">
            <v>58,66</v>
          </cell>
        </row>
        <row r="2865">
          <cell r="A2865">
            <v>3833</v>
          </cell>
          <cell r="B2865" t="str">
            <v>SINAPI-I</v>
          </cell>
          <cell r="C2865">
            <v>3833</v>
          </cell>
          <cell r="D2865" t="str">
            <v>LUVA DE CORRER PVC, JE, DN 100 MM, PARA REDE COLETORA DE ESGOTO (NBR 10569)</v>
          </cell>
          <cell r="E2865" t="str">
            <v>UN</v>
          </cell>
          <cell r="F2865" t="str">
            <v>27,47</v>
          </cell>
          <cell r="G2865" t="str">
            <v>27,47</v>
          </cell>
        </row>
        <row r="2866">
          <cell r="A2866">
            <v>3835</v>
          </cell>
          <cell r="B2866" t="str">
            <v>SINAPI-I</v>
          </cell>
          <cell r="C2866">
            <v>3835</v>
          </cell>
          <cell r="D2866" t="str">
            <v>LUVA DE CORRER PVC, JE, DN 150 MM, PARA REDE COLETORA DE ESGOTO (NBR 10569)</v>
          </cell>
          <cell r="E2866" t="str">
            <v>UN</v>
          </cell>
          <cell r="F2866" t="str">
            <v>89,44</v>
          </cell>
          <cell r="G2866" t="str">
            <v>89,44</v>
          </cell>
        </row>
        <row r="2867">
          <cell r="A2867">
            <v>3836</v>
          </cell>
          <cell r="B2867" t="str">
            <v>SINAPI-I</v>
          </cell>
          <cell r="C2867">
            <v>3836</v>
          </cell>
          <cell r="D2867" t="str">
            <v>LUVA DE CORRER PVC, JE, DN 200 MM, PARA REDE COLETORA DE ESGOTO (NBR 10569)</v>
          </cell>
          <cell r="E2867" t="str">
            <v>UN</v>
          </cell>
          <cell r="F2867" t="str">
            <v>192,50</v>
          </cell>
          <cell r="G2867" t="str">
            <v>192,50</v>
          </cell>
        </row>
        <row r="2868">
          <cell r="A2868">
            <v>3830</v>
          </cell>
          <cell r="B2868" t="str">
            <v>SINAPI-I</v>
          </cell>
          <cell r="C2868">
            <v>3830</v>
          </cell>
          <cell r="D2868" t="str">
            <v>LUVA DE CORRER PVC, JE, DN 250 MM, PARA REDE COLETORA DE ESGOTO (NBR 10569)</v>
          </cell>
          <cell r="E2868" t="str">
            <v>UN</v>
          </cell>
          <cell r="F2868" t="str">
            <v>314,74</v>
          </cell>
          <cell r="G2868" t="str">
            <v>314,74</v>
          </cell>
        </row>
        <row r="2869">
          <cell r="A2869">
            <v>3831</v>
          </cell>
          <cell r="B2869" t="str">
            <v>SINAPI-I</v>
          </cell>
          <cell r="C2869">
            <v>3831</v>
          </cell>
          <cell r="D2869" t="str">
            <v>LUVA DE CORRER PVC, JE, DN 300 MM, PARA REDE COLETORA DE ESGOTO (NBR 10569)</v>
          </cell>
          <cell r="E2869" t="str">
            <v>UN</v>
          </cell>
          <cell r="F2869" t="str">
            <v>526,14</v>
          </cell>
          <cell r="G2869" t="str">
            <v>526,14</v>
          </cell>
        </row>
        <row r="2870">
          <cell r="A2870">
            <v>37981</v>
          </cell>
          <cell r="B2870" t="str">
            <v>SINAPI-I</v>
          </cell>
          <cell r="C2870">
            <v>37981</v>
          </cell>
          <cell r="D2870" t="str">
            <v>LUVA DE CORRER, CPVC, SOLDAVEL, 15 MM, PARA AGUA QUENTE PREDIAL</v>
          </cell>
          <cell r="E2870" t="str">
            <v>UN</v>
          </cell>
          <cell r="F2870" t="str">
            <v>5,08</v>
          </cell>
          <cell r="G2870" t="str">
            <v>5,08</v>
          </cell>
        </row>
        <row r="2871">
          <cell r="A2871">
            <v>37982</v>
          </cell>
          <cell r="B2871" t="str">
            <v>SINAPI-I</v>
          </cell>
          <cell r="C2871">
            <v>37982</v>
          </cell>
          <cell r="D2871" t="str">
            <v>LUVA DE CORRER, CPVC, SOLDAVEL, 22 MM, PARA AGUA QUENTE PREDIAL</v>
          </cell>
          <cell r="E2871" t="str">
            <v>UN</v>
          </cell>
          <cell r="F2871" t="str">
            <v>7,71</v>
          </cell>
          <cell r="G2871" t="str">
            <v>7,71</v>
          </cell>
        </row>
        <row r="2872">
          <cell r="A2872">
            <v>37983</v>
          </cell>
          <cell r="B2872" t="str">
            <v>SINAPI-I</v>
          </cell>
          <cell r="C2872">
            <v>37983</v>
          </cell>
          <cell r="D2872" t="str">
            <v>LUVA DE CORRER, CPVC, SOLDAVEL, 28 MM, PARA AGUA QUENTE PREDIAL</v>
          </cell>
          <cell r="E2872" t="str">
            <v>UN</v>
          </cell>
          <cell r="F2872" t="str">
            <v>10,80</v>
          </cell>
          <cell r="G2872" t="str">
            <v>10,80</v>
          </cell>
        </row>
        <row r="2873">
          <cell r="A2873">
            <v>37984</v>
          </cell>
          <cell r="B2873" t="str">
            <v>SINAPI-I</v>
          </cell>
          <cell r="C2873">
            <v>37984</v>
          </cell>
          <cell r="D2873" t="str">
            <v>LUVA DE CORRER, CPVC, SOLDAVEL, 35 MM, PARA AGUA QUENTE PREDIAL</v>
          </cell>
          <cell r="E2873" t="str">
            <v>UN</v>
          </cell>
          <cell r="F2873" t="str">
            <v>18,66</v>
          </cell>
          <cell r="G2873" t="str">
            <v>18,66</v>
          </cell>
        </row>
        <row r="2874">
          <cell r="A2874">
            <v>37985</v>
          </cell>
          <cell r="B2874" t="str">
            <v>SINAPI-I</v>
          </cell>
          <cell r="C2874">
            <v>37985</v>
          </cell>
          <cell r="D2874" t="str">
            <v>LUVA DE CORRER, CPVC, SOLDAVEL, 42 MM, PARA AGUA QUENTE PREDIAL</v>
          </cell>
          <cell r="E2874" t="str">
            <v>UN</v>
          </cell>
          <cell r="F2874" t="str">
            <v>26,13</v>
          </cell>
          <cell r="G2874" t="str">
            <v>26,13</v>
          </cell>
        </row>
        <row r="2875">
          <cell r="A2875">
            <v>3826</v>
          </cell>
          <cell r="B2875" t="str">
            <v>SINAPI-I</v>
          </cell>
          <cell r="C2875">
            <v>3826</v>
          </cell>
          <cell r="D2875" t="str">
            <v>LUVA DE CORRER, PVC PBA, JE, DN 100 / DE 110 MM, PARA REDE AGUA (NBR 10351)</v>
          </cell>
          <cell r="E2875" t="str">
            <v>UN</v>
          </cell>
          <cell r="F2875" t="str">
            <v>65,56</v>
          </cell>
          <cell r="G2875" t="str">
            <v>65,56</v>
          </cell>
        </row>
        <row r="2876">
          <cell r="A2876">
            <v>3825</v>
          </cell>
          <cell r="B2876" t="str">
            <v>SINAPI-I</v>
          </cell>
          <cell r="C2876">
            <v>3825</v>
          </cell>
          <cell r="D2876" t="str">
            <v>LUVA DE CORRER, PVC PBA, JE, DN 50 / DE 60 MM, PARA REDE AGUA (NBR 10351)</v>
          </cell>
          <cell r="E2876" t="str">
            <v>UN</v>
          </cell>
          <cell r="F2876" t="str">
            <v>18,85</v>
          </cell>
          <cell r="G2876" t="str">
            <v>18,85</v>
          </cell>
        </row>
        <row r="2877">
          <cell r="A2877">
            <v>3827</v>
          </cell>
          <cell r="B2877" t="str">
            <v>SINAPI-I</v>
          </cell>
          <cell r="C2877">
            <v>3827</v>
          </cell>
          <cell r="D2877" t="str">
            <v>LUVA DE CORRER, PVC PBA, JE, DN 75 / DE 85 MM, PARA REDE AGUA (NBR 10351)</v>
          </cell>
          <cell r="E2877" t="str">
            <v>UN</v>
          </cell>
          <cell r="F2877" t="str">
            <v>41,19</v>
          </cell>
          <cell r="G2877" t="str">
            <v>41,19</v>
          </cell>
        </row>
        <row r="2878">
          <cell r="A2878">
            <v>20165</v>
          </cell>
          <cell r="B2878" t="str">
            <v>SINAPI-I</v>
          </cell>
          <cell r="C2878">
            <v>20165</v>
          </cell>
          <cell r="D2878" t="str">
            <v>LUVA DE CORRER, PVC SERIE R, 100 MM, PARA ESGOTO OU AGUAS PLUVIAIS PREDIAIS</v>
          </cell>
          <cell r="E2878" t="str">
            <v>UN</v>
          </cell>
          <cell r="F2878" t="str">
            <v>35,43</v>
          </cell>
          <cell r="G2878" t="str">
            <v>35,43</v>
          </cell>
        </row>
        <row r="2879">
          <cell r="A2879">
            <v>20166</v>
          </cell>
          <cell r="B2879" t="str">
            <v>SINAPI-I</v>
          </cell>
          <cell r="C2879">
            <v>20166</v>
          </cell>
          <cell r="D2879" t="str">
            <v>LUVA DE CORRER, PVC SERIE R, 150 MM, PARA ESGOTO OU AGUAS PLUVIAIS PREDIAIS</v>
          </cell>
          <cell r="E2879" t="str">
            <v>UN</v>
          </cell>
          <cell r="F2879" t="str">
            <v>114,48</v>
          </cell>
          <cell r="G2879" t="str">
            <v>114,48</v>
          </cell>
        </row>
        <row r="2880">
          <cell r="A2880">
            <v>20164</v>
          </cell>
          <cell r="B2880" t="str">
            <v>SINAPI-I</v>
          </cell>
          <cell r="C2880">
            <v>20164</v>
          </cell>
          <cell r="D2880" t="str">
            <v>LUVA DE CORRER, PVC SERIE R, 75 MM, PARA ESGOTO OU AGUAS PLUVIAIS PREDIAIS</v>
          </cell>
          <cell r="E2880" t="str">
            <v>UN</v>
          </cell>
          <cell r="F2880" t="str">
            <v>18,71</v>
          </cell>
          <cell r="G2880" t="str">
            <v>18,71</v>
          </cell>
        </row>
        <row r="2881">
          <cell r="A2881">
            <v>3893</v>
          </cell>
          <cell r="B2881" t="str">
            <v>SINAPI-I</v>
          </cell>
          <cell r="C2881">
            <v>3893</v>
          </cell>
          <cell r="D2881" t="str">
            <v>LUVA DE CORRER, PVC, DN 100 MM, PARA ESGOTO PREDIAL</v>
          </cell>
          <cell r="E2881" t="str">
            <v>UN</v>
          </cell>
          <cell r="F2881" t="str">
            <v>23,22</v>
          </cell>
          <cell r="G2881" t="str">
            <v>23,22</v>
          </cell>
        </row>
        <row r="2882">
          <cell r="A2882">
            <v>3848</v>
          </cell>
          <cell r="B2882" t="str">
            <v>SINAPI-I</v>
          </cell>
          <cell r="C2882">
            <v>3848</v>
          </cell>
          <cell r="D2882" t="str">
            <v>LUVA DE CORRER, PVC, DN 50 MM, PARA ESGOTO PREDIAL</v>
          </cell>
          <cell r="E2882" t="str">
            <v>UN</v>
          </cell>
          <cell r="F2882" t="str">
            <v>14,11</v>
          </cell>
          <cell r="G2882" t="str">
            <v>14,11</v>
          </cell>
        </row>
        <row r="2883">
          <cell r="A2883">
            <v>3895</v>
          </cell>
          <cell r="B2883" t="str">
            <v>SINAPI-I</v>
          </cell>
          <cell r="C2883">
            <v>3895</v>
          </cell>
          <cell r="D2883" t="str">
            <v>LUVA DE CORRER, PVC, DN 75 MM, PARA ESGOTO PREDIAL</v>
          </cell>
          <cell r="E2883" t="str">
            <v>UN</v>
          </cell>
          <cell r="F2883" t="str">
            <v>15,35</v>
          </cell>
          <cell r="G2883" t="str">
            <v>15,35</v>
          </cell>
        </row>
        <row r="2884">
          <cell r="A2884">
            <v>12404</v>
          </cell>
          <cell r="B2884" t="str">
            <v>SINAPI-I</v>
          </cell>
          <cell r="C2884">
            <v>12404</v>
          </cell>
          <cell r="D2884" t="str">
            <v>LUVA DE FERRO GALVANIZADO, COM ROSCA BSP MACHO/FEMEA, DE 3/4"</v>
          </cell>
          <cell r="E2884" t="str">
            <v>UN</v>
          </cell>
          <cell r="F2884" t="str">
            <v>10,07</v>
          </cell>
          <cell r="G2884" t="str">
            <v>10,07</v>
          </cell>
        </row>
        <row r="2885">
          <cell r="A2885">
            <v>3939</v>
          </cell>
          <cell r="B2885" t="str">
            <v>SINAPI-I</v>
          </cell>
          <cell r="C2885">
            <v>3939</v>
          </cell>
          <cell r="D2885" t="str">
            <v>LUVA DE FERRO GALVANIZADO, COM ROSCA BSP, DE 1 1/2"</v>
          </cell>
          <cell r="E2885" t="str">
            <v>UN</v>
          </cell>
          <cell r="F2885" t="str">
            <v>20,74</v>
          </cell>
          <cell r="G2885" t="str">
            <v>20,74</v>
          </cell>
        </row>
        <row r="2886">
          <cell r="A2886">
            <v>3911</v>
          </cell>
          <cell r="B2886" t="str">
            <v>SINAPI-I</v>
          </cell>
          <cell r="C2886">
            <v>3911</v>
          </cell>
          <cell r="D2886" t="str">
            <v>LUVA DE FERRO GALVANIZADO, COM ROSCA BSP, DE 1 1/4"</v>
          </cell>
          <cell r="E2886" t="str">
            <v>UN</v>
          </cell>
          <cell r="F2886" t="str">
            <v>16,94</v>
          </cell>
          <cell r="G2886" t="str">
            <v>16,94</v>
          </cell>
        </row>
        <row r="2887">
          <cell r="A2887">
            <v>3908</v>
          </cell>
          <cell r="B2887" t="str">
            <v>SINAPI-I</v>
          </cell>
          <cell r="C2887">
            <v>3908</v>
          </cell>
          <cell r="D2887" t="str">
            <v>LUVA DE FERRO GALVANIZADO, COM ROSCA BSP, DE 1/2"</v>
          </cell>
          <cell r="E2887" t="str">
            <v>UN</v>
          </cell>
          <cell r="F2887" t="str">
            <v>5,48</v>
          </cell>
          <cell r="G2887" t="str">
            <v>5,48</v>
          </cell>
        </row>
        <row r="2888">
          <cell r="A2888">
            <v>3910</v>
          </cell>
          <cell r="B2888" t="str">
            <v>SINAPI-I</v>
          </cell>
          <cell r="C2888">
            <v>3910</v>
          </cell>
          <cell r="D2888" t="str">
            <v>LUVA DE FERRO GALVANIZADO, COM ROSCA BSP, DE 1"</v>
          </cell>
          <cell r="E2888" t="str">
            <v>UN</v>
          </cell>
          <cell r="F2888" t="str">
            <v>12,12</v>
          </cell>
          <cell r="G2888" t="str">
            <v>12,12</v>
          </cell>
        </row>
        <row r="2889">
          <cell r="A2889">
            <v>3913</v>
          </cell>
          <cell r="B2889" t="str">
            <v>SINAPI-I</v>
          </cell>
          <cell r="C2889">
            <v>3913</v>
          </cell>
          <cell r="D2889" t="str">
            <v>LUVA DE FERRO GALVANIZADO, COM ROSCA BSP, DE 2 1/2"</v>
          </cell>
          <cell r="E2889" t="str">
            <v>UN</v>
          </cell>
          <cell r="F2889" t="str">
            <v>57,95</v>
          </cell>
          <cell r="G2889" t="str">
            <v>57,95</v>
          </cell>
        </row>
        <row r="2890">
          <cell r="A2890">
            <v>3912</v>
          </cell>
          <cell r="B2890" t="str">
            <v>SINAPI-I</v>
          </cell>
          <cell r="C2890">
            <v>3912</v>
          </cell>
          <cell r="D2890" t="str">
            <v>LUVA DE FERRO GALVANIZADO, COM ROSCA BSP, DE 2"</v>
          </cell>
          <cell r="E2890" t="str">
            <v>UN</v>
          </cell>
          <cell r="F2890" t="str">
            <v>31,77</v>
          </cell>
          <cell r="G2890" t="str">
            <v>31,77</v>
          </cell>
        </row>
        <row r="2891">
          <cell r="A2891">
            <v>3909</v>
          </cell>
          <cell r="B2891" t="str">
            <v>SINAPI-I</v>
          </cell>
          <cell r="C2891">
            <v>3909</v>
          </cell>
          <cell r="D2891" t="str">
            <v>LUVA DE FERRO GALVANIZADO, COM ROSCA BSP, DE 3/4"</v>
          </cell>
          <cell r="E2891" t="str">
            <v>UN</v>
          </cell>
          <cell r="F2891" t="str">
            <v>7,45</v>
          </cell>
          <cell r="G2891" t="str">
            <v>7,45</v>
          </cell>
        </row>
        <row r="2892">
          <cell r="A2892">
            <v>3914</v>
          </cell>
          <cell r="B2892" t="str">
            <v>SINAPI-I</v>
          </cell>
          <cell r="C2892">
            <v>3914</v>
          </cell>
          <cell r="D2892" t="str">
            <v>LUVA DE FERRO GALVANIZADO, COM ROSCA BSP, DE 3"</v>
          </cell>
          <cell r="E2892" t="str">
            <v>UN</v>
          </cell>
          <cell r="F2892" t="str">
            <v>87,43</v>
          </cell>
          <cell r="G2892" t="str">
            <v>87,43</v>
          </cell>
        </row>
        <row r="2893">
          <cell r="A2893">
            <v>3915</v>
          </cell>
          <cell r="B2893" t="str">
            <v>SINAPI-I</v>
          </cell>
          <cell r="C2893">
            <v>3915</v>
          </cell>
          <cell r="D2893" t="str">
            <v>LUVA DE FERRO GALVANIZADO, COM ROSCA BSP, DE 4"</v>
          </cell>
          <cell r="E2893" t="str">
            <v>UN</v>
          </cell>
          <cell r="F2893" t="str">
            <v>137,87</v>
          </cell>
          <cell r="G2893" t="str">
            <v>137,87</v>
          </cell>
        </row>
        <row r="2894">
          <cell r="A2894">
            <v>3916</v>
          </cell>
          <cell r="B2894" t="str">
            <v>SINAPI-I</v>
          </cell>
          <cell r="C2894">
            <v>3916</v>
          </cell>
          <cell r="D2894" t="str">
            <v>LUVA DE FERRO GALVANIZADO, COM ROSCA BSP, DE 5"</v>
          </cell>
          <cell r="E2894" t="str">
            <v>UN</v>
          </cell>
          <cell r="F2894" t="str">
            <v>251,18</v>
          </cell>
          <cell r="G2894" t="str">
            <v>251,18</v>
          </cell>
        </row>
        <row r="2895">
          <cell r="A2895">
            <v>3917</v>
          </cell>
          <cell r="B2895" t="str">
            <v>SINAPI-I</v>
          </cell>
          <cell r="C2895">
            <v>3917</v>
          </cell>
          <cell r="D2895" t="str">
            <v>LUVA DE FERRO GALVANIZADO, COM ROSCA BSP, DE 6"</v>
          </cell>
          <cell r="E2895" t="str">
            <v>UN</v>
          </cell>
          <cell r="F2895" t="str">
            <v>414,29</v>
          </cell>
          <cell r="G2895" t="str">
            <v>414,29</v>
          </cell>
        </row>
        <row r="2896">
          <cell r="A2896">
            <v>1904</v>
          </cell>
          <cell r="B2896" t="str">
            <v>SINAPI-I</v>
          </cell>
          <cell r="C2896">
            <v>1904</v>
          </cell>
          <cell r="D2896" t="str">
            <v>LUVA DE PRESSAO, EM PVC, DE 20 MM, PARA ELETRODUTO FLEXIVEL</v>
          </cell>
          <cell r="E2896" t="str">
            <v>UN</v>
          </cell>
          <cell r="F2896" t="str">
            <v>1,09</v>
          </cell>
          <cell r="G2896" t="str">
            <v>1,09</v>
          </cell>
        </row>
        <row r="2897">
          <cell r="A2897">
            <v>1899</v>
          </cell>
          <cell r="B2897" t="str">
            <v>SINAPI-I</v>
          </cell>
          <cell r="C2897">
            <v>1899</v>
          </cell>
          <cell r="D2897" t="str">
            <v>LUVA DE PRESSAO, EM PVC, DE 25 MM, PARA ELETRODUTO FLEXIVEL</v>
          </cell>
          <cell r="E2897" t="str">
            <v>UN</v>
          </cell>
          <cell r="F2897" t="str">
            <v>1,23</v>
          </cell>
          <cell r="G2897" t="str">
            <v>1,23</v>
          </cell>
        </row>
        <row r="2898">
          <cell r="A2898">
            <v>1900</v>
          </cell>
          <cell r="B2898" t="str">
            <v>SINAPI-I</v>
          </cell>
          <cell r="C2898">
            <v>1900</v>
          </cell>
          <cell r="D2898" t="str">
            <v>LUVA DE PRESSAO, EM PVC, DE 32 MM, PARA ELETRODUTO FLEXIVEL</v>
          </cell>
          <cell r="E2898" t="str">
            <v>UN</v>
          </cell>
          <cell r="F2898" t="str">
            <v>2,00</v>
          </cell>
          <cell r="G2898" t="str">
            <v>2,00</v>
          </cell>
        </row>
        <row r="2899">
          <cell r="A2899">
            <v>12407</v>
          </cell>
          <cell r="B2899" t="str">
            <v>SINAPI-I</v>
          </cell>
          <cell r="C2899">
            <v>12407</v>
          </cell>
          <cell r="D2899" t="str">
            <v>LUVA DE REDUCAO DE FERRO GALVANIZADO, COM ROSCA BSP MACHO/FEMEA, DE 1 1/2" X 1"</v>
          </cell>
          <cell r="E2899" t="str">
            <v>UN</v>
          </cell>
          <cell r="F2899" t="str">
            <v>31,36</v>
          </cell>
          <cell r="G2899" t="str">
            <v>31,36</v>
          </cell>
        </row>
        <row r="2900">
          <cell r="A2900">
            <v>12408</v>
          </cell>
          <cell r="B2900" t="str">
            <v>SINAPI-I</v>
          </cell>
          <cell r="C2900">
            <v>12408</v>
          </cell>
          <cell r="D2900" t="str">
            <v>LUVA DE REDUCAO DE FERRO GALVANIZADO, COM ROSCA BSP MACHO/FEMEA, DE 1" X 1/2"</v>
          </cell>
          <cell r="E2900" t="str">
            <v>UN</v>
          </cell>
          <cell r="F2900" t="str">
            <v>17,70</v>
          </cell>
          <cell r="G2900" t="str">
            <v>17,70</v>
          </cell>
        </row>
        <row r="2901">
          <cell r="A2901">
            <v>12409</v>
          </cell>
          <cell r="B2901" t="str">
            <v>SINAPI-I</v>
          </cell>
          <cell r="C2901">
            <v>12409</v>
          </cell>
          <cell r="D2901" t="str">
            <v>LUVA DE REDUCAO DE FERRO GALVANIZADO, COM ROSCA BSP MACHO/FEMEA, DE 1" X 3/4"</v>
          </cell>
          <cell r="E2901" t="str">
            <v>UN</v>
          </cell>
          <cell r="F2901" t="str">
            <v>17,70</v>
          </cell>
          <cell r="G2901" t="str">
            <v>17,70</v>
          </cell>
        </row>
        <row r="2902">
          <cell r="A2902">
            <v>12410</v>
          </cell>
          <cell r="B2902" t="str">
            <v>SINAPI-I</v>
          </cell>
          <cell r="C2902">
            <v>12410</v>
          </cell>
          <cell r="D2902" t="str">
            <v>LUVA DE REDUCAO DE FERRO GALVANIZADO, COM ROSCA BSP MACHO/FEMEA, DE 3/4" X 1/2"</v>
          </cell>
          <cell r="E2902" t="str">
            <v>UN</v>
          </cell>
          <cell r="F2902" t="str">
            <v>12,19</v>
          </cell>
          <cell r="G2902" t="str">
            <v>12,19</v>
          </cell>
        </row>
        <row r="2903">
          <cell r="A2903">
            <v>3936</v>
          </cell>
          <cell r="B2903" t="str">
            <v>SINAPI-I</v>
          </cell>
          <cell r="C2903">
            <v>3936</v>
          </cell>
          <cell r="D2903" t="str">
            <v>LUVA DE REDUCAO DE FERRO GALVANIZADO, COM ROSCA BSP, DE 1 1/2" X 1 1/4"</v>
          </cell>
          <cell r="E2903" t="str">
            <v>UN</v>
          </cell>
          <cell r="F2903" t="str">
            <v>22,03</v>
          </cell>
          <cell r="G2903" t="str">
            <v>22,03</v>
          </cell>
        </row>
        <row r="2904">
          <cell r="A2904">
            <v>3922</v>
          </cell>
          <cell r="B2904" t="str">
            <v>SINAPI-I</v>
          </cell>
          <cell r="C2904">
            <v>3922</v>
          </cell>
          <cell r="D2904" t="str">
            <v>LUVA DE REDUCAO DE FERRO GALVANIZADO, COM ROSCA BSP, DE 1 1/2" X 1/2"</v>
          </cell>
          <cell r="E2904" t="str">
            <v>UN</v>
          </cell>
          <cell r="F2904" t="str">
            <v>20,27</v>
          </cell>
          <cell r="G2904" t="str">
            <v>20,27</v>
          </cell>
        </row>
        <row r="2905">
          <cell r="A2905">
            <v>3924</v>
          </cell>
          <cell r="B2905" t="str">
            <v>SINAPI-I</v>
          </cell>
          <cell r="C2905">
            <v>3924</v>
          </cell>
          <cell r="D2905" t="str">
            <v>LUVA DE REDUCAO DE FERRO GALVANIZADO, COM ROSCA BSP, DE 1 1/2" X 1"</v>
          </cell>
          <cell r="E2905" t="str">
            <v>UN</v>
          </cell>
          <cell r="F2905" t="str">
            <v>22,03</v>
          </cell>
          <cell r="G2905" t="str">
            <v>22,03</v>
          </cell>
        </row>
        <row r="2906">
          <cell r="A2906">
            <v>3923</v>
          </cell>
          <cell r="B2906" t="str">
            <v>SINAPI-I</v>
          </cell>
          <cell r="C2906">
            <v>3923</v>
          </cell>
          <cell r="D2906" t="str">
            <v>LUVA DE REDUCAO DE FERRO GALVANIZADO, COM ROSCA BSP, DE 1 1/2" X 3/4"</v>
          </cell>
          <cell r="E2906" t="str">
            <v>UN</v>
          </cell>
          <cell r="F2906" t="str">
            <v>22,03</v>
          </cell>
          <cell r="G2906" t="str">
            <v>22,03</v>
          </cell>
        </row>
        <row r="2907">
          <cell r="A2907">
            <v>3937</v>
          </cell>
          <cell r="B2907" t="str">
            <v>SINAPI-I</v>
          </cell>
          <cell r="C2907">
            <v>3937</v>
          </cell>
          <cell r="D2907" t="str">
            <v>LUVA DE REDUCAO DE FERRO GALVANIZADO, COM ROSCA BSP, DE 1 1/4" X 1/2"</v>
          </cell>
          <cell r="E2907" t="str">
            <v>UN</v>
          </cell>
          <cell r="F2907" t="str">
            <v>18,18</v>
          </cell>
          <cell r="G2907" t="str">
            <v>18,18</v>
          </cell>
        </row>
        <row r="2908">
          <cell r="A2908">
            <v>3921</v>
          </cell>
          <cell r="B2908" t="str">
            <v>SINAPI-I</v>
          </cell>
          <cell r="C2908">
            <v>3921</v>
          </cell>
          <cell r="D2908" t="str">
            <v>LUVA DE REDUCAO DE FERRO GALVANIZADO, COM ROSCA BSP, DE 1 1/4" X 1"</v>
          </cell>
          <cell r="E2908" t="str">
            <v>UN</v>
          </cell>
          <cell r="F2908" t="str">
            <v>18,19</v>
          </cell>
          <cell r="G2908" t="str">
            <v>18,19</v>
          </cell>
        </row>
        <row r="2909">
          <cell r="A2909">
            <v>3920</v>
          </cell>
          <cell r="B2909" t="str">
            <v>SINAPI-I</v>
          </cell>
          <cell r="C2909">
            <v>3920</v>
          </cell>
          <cell r="D2909" t="str">
            <v>LUVA DE REDUCAO DE FERRO GALVANIZADO, COM ROSCA BSP, DE 1 1/4" X 3/4"</v>
          </cell>
          <cell r="E2909" t="str">
            <v>UN</v>
          </cell>
          <cell r="F2909" t="str">
            <v>18,18</v>
          </cell>
          <cell r="G2909" t="str">
            <v>18,18</v>
          </cell>
        </row>
        <row r="2910">
          <cell r="A2910">
            <v>3938</v>
          </cell>
          <cell r="B2910" t="str">
            <v>SINAPI-I</v>
          </cell>
          <cell r="C2910">
            <v>3938</v>
          </cell>
          <cell r="D2910" t="str">
            <v>LUVA DE REDUCAO DE FERRO GALVANIZADO, COM ROSCA BSP, DE 1" X 1/2"</v>
          </cell>
          <cell r="E2910" t="str">
            <v>UN</v>
          </cell>
          <cell r="F2910" t="str">
            <v>11,98</v>
          </cell>
          <cell r="G2910" t="str">
            <v>11,98</v>
          </cell>
        </row>
        <row r="2911">
          <cell r="A2911">
            <v>3919</v>
          </cell>
          <cell r="B2911" t="str">
            <v>SINAPI-I</v>
          </cell>
          <cell r="C2911">
            <v>3919</v>
          </cell>
          <cell r="D2911" t="str">
            <v>LUVA DE REDUCAO DE FERRO GALVANIZADO, COM ROSCA BSP, DE 1" X 3/4"</v>
          </cell>
          <cell r="E2911" t="str">
            <v>UN</v>
          </cell>
          <cell r="F2911" t="str">
            <v>12,22</v>
          </cell>
          <cell r="G2911" t="str">
            <v>12,22</v>
          </cell>
        </row>
        <row r="2912">
          <cell r="A2912">
            <v>3927</v>
          </cell>
          <cell r="B2912" t="str">
            <v>SINAPI-I</v>
          </cell>
          <cell r="C2912">
            <v>3927</v>
          </cell>
          <cell r="D2912" t="str">
            <v>LUVA DE REDUCAO DE FERRO GALVANIZADO, COM ROSCA BSP, DE 2 1/2" X 1 1/2"</v>
          </cell>
          <cell r="E2912" t="str">
            <v>UN</v>
          </cell>
          <cell r="F2912" t="str">
            <v>61,88</v>
          </cell>
          <cell r="G2912" t="str">
            <v>61,88</v>
          </cell>
        </row>
        <row r="2913">
          <cell r="A2913">
            <v>3928</v>
          </cell>
          <cell r="B2913" t="str">
            <v>SINAPI-I</v>
          </cell>
          <cell r="C2913">
            <v>3928</v>
          </cell>
          <cell r="D2913" t="str">
            <v>LUVA DE REDUCAO DE FERRO GALVANIZADO, COM ROSCA BSP, DE 2 1/2" X 2"</v>
          </cell>
          <cell r="E2913" t="str">
            <v>UN</v>
          </cell>
          <cell r="F2913" t="str">
            <v>61,88</v>
          </cell>
          <cell r="G2913" t="str">
            <v>61,88</v>
          </cell>
        </row>
        <row r="2914">
          <cell r="A2914">
            <v>3926</v>
          </cell>
          <cell r="B2914" t="str">
            <v>SINAPI-I</v>
          </cell>
          <cell r="C2914">
            <v>3926</v>
          </cell>
          <cell r="D2914" t="str">
            <v>LUVA DE REDUCAO DE FERRO GALVANIZADO, COM ROSCA BSP, DE 2" X 1 1/2"</v>
          </cell>
          <cell r="E2914" t="str">
            <v>UN</v>
          </cell>
          <cell r="F2914" t="str">
            <v>35,28</v>
          </cell>
          <cell r="G2914" t="str">
            <v>35,28</v>
          </cell>
        </row>
        <row r="2915">
          <cell r="A2915">
            <v>3935</v>
          </cell>
          <cell r="B2915" t="str">
            <v>SINAPI-I</v>
          </cell>
          <cell r="C2915">
            <v>3935</v>
          </cell>
          <cell r="D2915" t="str">
            <v>LUVA DE REDUCAO DE FERRO GALVANIZADO, COM ROSCA BSP, DE 2" X 1 1/4"</v>
          </cell>
          <cell r="E2915" t="str">
            <v>UN</v>
          </cell>
          <cell r="F2915" t="str">
            <v>35,28</v>
          </cell>
          <cell r="G2915" t="str">
            <v>35,28</v>
          </cell>
        </row>
        <row r="2916">
          <cell r="A2916">
            <v>3925</v>
          </cell>
          <cell r="B2916" t="str">
            <v>SINAPI-I</v>
          </cell>
          <cell r="C2916">
            <v>3925</v>
          </cell>
          <cell r="D2916" t="str">
            <v>LUVA DE REDUCAO DE FERRO GALVANIZADO, COM ROSCA BSP, DE 2" X 1"</v>
          </cell>
          <cell r="E2916" t="str">
            <v>UN</v>
          </cell>
          <cell r="F2916" t="str">
            <v>35,28</v>
          </cell>
          <cell r="G2916" t="str">
            <v>35,28</v>
          </cell>
        </row>
        <row r="2917">
          <cell r="A2917">
            <v>12406</v>
          </cell>
          <cell r="B2917" t="str">
            <v>SINAPI-I</v>
          </cell>
          <cell r="C2917">
            <v>12406</v>
          </cell>
          <cell r="D2917" t="str">
            <v>LUVA DE REDUCAO DE FERRO GALVANIZADO, COM ROSCA BSP, DE 3/4" X 1/2"</v>
          </cell>
          <cell r="E2917" t="str">
            <v>UN</v>
          </cell>
          <cell r="F2917" t="str">
            <v>8,66</v>
          </cell>
          <cell r="G2917" t="str">
            <v>8,66</v>
          </cell>
        </row>
        <row r="2918">
          <cell r="A2918">
            <v>3929</v>
          </cell>
          <cell r="B2918" t="str">
            <v>SINAPI-I</v>
          </cell>
          <cell r="C2918">
            <v>3929</v>
          </cell>
          <cell r="D2918" t="str">
            <v>LUVA DE REDUCAO DE FERRO GALVANIZADO, COM ROSCA BSP, DE 3" X 1 1/2"</v>
          </cell>
          <cell r="E2918" t="str">
            <v>UN</v>
          </cell>
          <cell r="F2918" t="str">
            <v>94,28</v>
          </cell>
          <cell r="G2918" t="str">
            <v>94,28</v>
          </cell>
        </row>
        <row r="2919">
          <cell r="A2919">
            <v>3931</v>
          </cell>
          <cell r="B2919" t="str">
            <v>SINAPI-I</v>
          </cell>
          <cell r="C2919">
            <v>3931</v>
          </cell>
          <cell r="D2919" t="str">
            <v>LUVA DE REDUCAO DE FERRO GALVANIZADO, COM ROSCA BSP, DE 3" X 2 1/2"</v>
          </cell>
          <cell r="E2919" t="str">
            <v>UN</v>
          </cell>
          <cell r="F2919" t="str">
            <v>94,28</v>
          </cell>
          <cell r="G2919" t="str">
            <v>94,28</v>
          </cell>
        </row>
        <row r="2920">
          <cell r="A2920">
            <v>3930</v>
          </cell>
          <cell r="B2920" t="str">
            <v>SINAPI-I</v>
          </cell>
          <cell r="C2920">
            <v>3930</v>
          </cell>
          <cell r="D2920" t="str">
            <v>LUVA DE REDUCAO DE FERRO GALVANIZADO, COM ROSCA BSP, DE 3" X 2"</v>
          </cell>
          <cell r="E2920" t="str">
            <v>UN</v>
          </cell>
          <cell r="F2920" t="str">
            <v>94,28</v>
          </cell>
          <cell r="G2920" t="str">
            <v>94,28</v>
          </cell>
        </row>
        <row r="2921">
          <cell r="A2921">
            <v>3932</v>
          </cell>
          <cell r="B2921" t="str">
            <v>SINAPI-I</v>
          </cell>
          <cell r="C2921">
            <v>3932</v>
          </cell>
          <cell r="D2921" t="str">
            <v>LUVA DE REDUCAO DE FERRO GALVANIZADO, COM ROSCA BSP, DE 4" X 2 1/2"</v>
          </cell>
          <cell r="E2921" t="str">
            <v>UN</v>
          </cell>
          <cell r="F2921" t="str">
            <v>162,80</v>
          </cell>
          <cell r="G2921" t="str">
            <v>162,80</v>
          </cell>
        </row>
        <row r="2922">
          <cell r="A2922">
            <v>3933</v>
          </cell>
          <cell r="B2922" t="str">
            <v>SINAPI-I</v>
          </cell>
          <cell r="C2922">
            <v>3933</v>
          </cell>
          <cell r="D2922" t="str">
            <v>LUVA DE REDUCAO DE FERRO GALVANIZADO, COM ROSCA BSP, DE 4" X 2"</v>
          </cell>
          <cell r="E2922" t="str">
            <v>UN</v>
          </cell>
          <cell r="F2922" t="str">
            <v>162,80</v>
          </cell>
          <cell r="G2922" t="str">
            <v>162,80</v>
          </cell>
        </row>
        <row r="2923">
          <cell r="A2923">
            <v>3934</v>
          </cell>
          <cell r="B2923" t="str">
            <v>SINAPI-I</v>
          </cell>
          <cell r="C2923">
            <v>3934</v>
          </cell>
          <cell r="D2923" t="str">
            <v>LUVA DE REDUCAO DE FERRO GALVANIZADO, COM ROSCA BSP, DE 4" X 3"</v>
          </cell>
          <cell r="E2923" t="str">
            <v>UN</v>
          </cell>
          <cell r="F2923" t="str">
            <v>162,80</v>
          </cell>
          <cell r="G2923" t="str">
            <v>162,80</v>
          </cell>
        </row>
        <row r="2924">
          <cell r="A2924">
            <v>40355</v>
          </cell>
          <cell r="B2924" t="str">
            <v>SINAPI-I</v>
          </cell>
          <cell r="C2924">
            <v>40355</v>
          </cell>
          <cell r="D2924" t="str">
            <v>LUVA DE REDUCAO EM ACO CARBONO, COM ENCAIXE PARA SOLDA DN SW, PRESSAO 3.000 LBS,  3/4 " X 1/2"</v>
          </cell>
          <cell r="E2924" t="str">
            <v>UN</v>
          </cell>
          <cell r="F2924" t="str">
            <v>12,83</v>
          </cell>
          <cell r="G2924" t="str">
            <v>12,83</v>
          </cell>
        </row>
        <row r="2925">
          <cell r="A2925">
            <v>40364</v>
          </cell>
          <cell r="B2925" t="str">
            <v>SINAPI-I</v>
          </cell>
          <cell r="C2925">
            <v>40364</v>
          </cell>
          <cell r="D2925" t="str">
            <v>LUVA DE REDUCAO EM ACO CARBONO, COM ENCAIXE PARA SOLDA DN SW, PRESSAO 3.000 LBS, DN 1 1/2" X 1 1/4"</v>
          </cell>
          <cell r="E2925" t="str">
            <v>UN</v>
          </cell>
          <cell r="F2925" t="str">
            <v>60,12</v>
          </cell>
          <cell r="G2925" t="str">
            <v>60,12</v>
          </cell>
        </row>
        <row r="2926">
          <cell r="A2926">
            <v>40361</v>
          </cell>
          <cell r="B2926" t="str">
            <v>SINAPI-I</v>
          </cell>
          <cell r="C2926">
            <v>40361</v>
          </cell>
          <cell r="D2926" t="str">
            <v>LUVA DE REDUCAO EM ACO CARBONO, COM ENCAIXE PARA SOLDA DN SW, PRESSAO 3.000 LBS, DN 1 1/4"  X 1"</v>
          </cell>
          <cell r="E2926" t="str">
            <v>UN</v>
          </cell>
          <cell r="F2926" t="str">
            <v>47,01</v>
          </cell>
          <cell r="G2926" t="str">
            <v>47,01</v>
          </cell>
        </row>
        <row r="2927">
          <cell r="A2927">
            <v>40358</v>
          </cell>
          <cell r="B2927" t="str">
            <v>SINAPI-I</v>
          </cell>
          <cell r="C2927">
            <v>40358</v>
          </cell>
          <cell r="D2927" t="str">
            <v>LUVA DE REDUCAO EM ACO CARBONO, COM ENCAIXE PARA SOLDA DN SW, PRESSAO 3.000 LBS, DN 1" X 3/4"</v>
          </cell>
          <cell r="E2927" t="str">
            <v>UN</v>
          </cell>
          <cell r="F2927" t="str">
            <v>17,92</v>
          </cell>
          <cell r="G2927" t="str">
            <v>17,92</v>
          </cell>
        </row>
        <row r="2928">
          <cell r="A2928">
            <v>40370</v>
          </cell>
          <cell r="B2928" t="str">
            <v>SINAPI-I</v>
          </cell>
          <cell r="C2928">
            <v>40370</v>
          </cell>
          <cell r="D2928" t="str">
            <v>LUVA DE REDUCAO EM ACO CARBONO, COM ENCAIXE PARA SOLDA DN SW, PRESSAO 3.000 LBS, DN 2 1/2" X 2"</v>
          </cell>
          <cell r="E2928" t="str">
            <v>UN</v>
          </cell>
          <cell r="F2928" t="str">
            <v>190,78</v>
          </cell>
          <cell r="G2928" t="str">
            <v>190,78</v>
          </cell>
        </row>
        <row r="2929">
          <cell r="A2929">
            <v>40367</v>
          </cell>
          <cell r="B2929" t="str">
            <v>SINAPI-I</v>
          </cell>
          <cell r="C2929">
            <v>40367</v>
          </cell>
          <cell r="D2929" t="str">
            <v>LUVA DE REDUCAO EM ACO CARBONO, COM ENCAIXE PARA SOLDA DN SW, PRESSAO 3.000 LBS, DN 2" X 1 1/2"</v>
          </cell>
          <cell r="E2929" t="str">
            <v>UN</v>
          </cell>
          <cell r="F2929" t="str">
            <v>94,82</v>
          </cell>
          <cell r="G2929" t="str">
            <v>94,82</v>
          </cell>
        </row>
        <row r="2930">
          <cell r="A2930">
            <v>40373</v>
          </cell>
          <cell r="B2930" t="str">
            <v>SINAPI-I</v>
          </cell>
          <cell r="C2930">
            <v>40373</v>
          </cell>
          <cell r="D2930" t="str">
            <v>LUVA DE REDUCAO EM ACO CARBONO, COM ENCAIXE PARA SOLDA DN SW, PRESSAO 3.000 LBS, DN 3" X 2 1/2"</v>
          </cell>
          <cell r="E2930" t="str">
            <v>UN</v>
          </cell>
          <cell r="F2930" t="str">
            <v>257,98</v>
          </cell>
          <cell r="G2930" t="str">
            <v>257,98</v>
          </cell>
        </row>
        <row r="2931">
          <cell r="A2931">
            <v>38947</v>
          </cell>
          <cell r="B2931" t="str">
            <v>SINAPI-I</v>
          </cell>
          <cell r="C2931">
            <v>38947</v>
          </cell>
          <cell r="D2931" t="str">
            <v>LUVA DE REDUCAO PARA TUBO PEX, METALICA, PARA CONEXAO COM ANEL DESLIZANTE, DN 20 X 16 MM</v>
          </cell>
          <cell r="E2931" t="str">
            <v>UN</v>
          </cell>
          <cell r="F2931" t="str">
            <v>8,92</v>
          </cell>
          <cell r="G2931" t="str">
            <v>8,92</v>
          </cell>
        </row>
        <row r="2932">
          <cell r="A2932">
            <v>38948</v>
          </cell>
          <cell r="B2932" t="str">
            <v>SINAPI-I</v>
          </cell>
          <cell r="C2932">
            <v>38948</v>
          </cell>
          <cell r="D2932" t="str">
            <v>LUVA DE REDUCAO PARA TUBO PEX, METALICA, PARA CONEXAO COM ANEL DESLIZANTE, DN 25 X 16 MM</v>
          </cell>
          <cell r="E2932" t="str">
            <v>UN</v>
          </cell>
          <cell r="F2932" t="str">
            <v>14,23</v>
          </cell>
          <cell r="G2932" t="str">
            <v>14,23</v>
          </cell>
        </row>
        <row r="2933">
          <cell r="A2933">
            <v>38949</v>
          </cell>
          <cell r="B2933" t="str">
            <v>SINAPI-I</v>
          </cell>
          <cell r="C2933">
            <v>38949</v>
          </cell>
          <cell r="D2933" t="str">
            <v>LUVA DE REDUCAO PARA TUBO PEX, METALICA, PARA CONEXAO COM ANEL DESLIZANTE, DN 25 X 20 MM</v>
          </cell>
          <cell r="E2933" t="str">
            <v>UN</v>
          </cell>
          <cell r="F2933" t="str">
            <v>15,79</v>
          </cell>
          <cell r="G2933" t="str">
            <v>15,79</v>
          </cell>
        </row>
        <row r="2934">
          <cell r="A2934">
            <v>38951</v>
          </cell>
          <cell r="B2934" t="str">
            <v>SINAPI-I</v>
          </cell>
          <cell r="C2934">
            <v>38951</v>
          </cell>
          <cell r="D2934" t="str">
            <v>LUVA DE REDUCAO PARA TUBO PEX, METALICA, PARA CONEXAO COM ANEL DESLIZANTE, DN 32 X 25 MM</v>
          </cell>
          <cell r="E2934" t="str">
            <v>UN</v>
          </cell>
          <cell r="F2934" t="str">
            <v>24,97</v>
          </cell>
          <cell r="G2934" t="str">
            <v>24,97</v>
          </cell>
        </row>
        <row r="2935">
          <cell r="A2935">
            <v>39312</v>
          </cell>
          <cell r="B2935" t="str">
            <v>SINAPI-I</v>
          </cell>
          <cell r="C2935">
            <v>39312</v>
          </cell>
          <cell r="D2935" t="str">
            <v>LUVA DE REDUCAO PARA TUBO PEX, PLASTICA, PARA CONEXAO COM CRIMPAGEM, DN 20 X 16 MM</v>
          </cell>
          <cell r="E2935" t="str">
            <v>UN</v>
          </cell>
          <cell r="F2935" t="str">
            <v>19,37</v>
          </cell>
          <cell r="G2935" t="str">
            <v>19,37</v>
          </cell>
        </row>
        <row r="2936">
          <cell r="A2936">
            <v>39313</v>
          </cell>
          <cell r="B2936" t="str">
            <v>SINAPI-I</v>
          </cell>
          <cell r="C2936">
            <v>39313</v>
          </cell>
          <cell r="D2936" t="str">
            <v>LUVA DE REDUCAO PARA TUBO PEX, PLASTICA, PARA CONEXAO COM CRIMPAGEM, DN 25 X 16 MM</v>
          </cell>
          <cell r="E2936" t="str">
            <v>UN</v>
          </cell>
          <cell r="F2936" t="str">
            <v>25,28</v>
          </cell>
          <cell r="G2936" t="str">
            <v>25,28</v>
          </cell>
        </row>
        <row r="2937">
          <cell r="A2937">
            <v>38950</v>
          </cell>
          <cell r="B2937" t="str">
            <v>SINAPI-I</v>
          </cell>
          <cell r="C2937">
            <v>38950</v>
          </cell>
          <cell r="D2937" t="str">
            <v>LUVA DE REDUCAO PARA TUBO PEX, PLASTICA, PARA CONEXAO COM CRIMPAGEM, DN 32 X 20 MM</v>
          </cell>
          <cell r="E2937" t="str">
            <v>UN</v>
          </cell>
          <cell r="F2937" t="str">
            <v>38,05</v>
          </cell>
          <cell r="G2937" t="str">
            <v>38,05</v>
          </cell>
        </row>
        <row r="2938">
          <cell r="A2938">
            <v>39314</v>
          </cell>
          <cell r="B2938" t="str">
            <v>SINAPI-I</v>
          </cell>
          <cell r="C2938">
            <v>39314</v>
          </cell>
          <cell r="D2938" t="str">
            <v>LUVA DE REDUCAO PARA TUBO PEX, PLASTICA, PARA CONEXAO COM CRIMPAGEM, DN 32 X 25 MM</v>
          </cell>
          <cell r="E2938" t="str">
            <v>UN</v>
          </cell>
          <cell r="F2938" t="str">
            <v>40,14</v>
          </cell>
          <cell r="G2938" t="str">
            <v>40,14</v>
          </cell>
        </row>
        <row r="2939">
          <cell r="A2939">
            <v>3907</v>
          </cell>
          <cell r="B2939" t="str">
            <v>SINAPI-I</v>
          </cell>
          <cell r="C2939">
            <v>3907</v>
          </cell>
          <cell r="D2939" t="str">
            <v>LUVA DE REDUCAO ROSCAVEL, PVC, 1" X 3/4", PARA AGUA FRIA PREDIAL</v>
          </cell>
          <cell r="E2939" t="str">
            <v>UN</v>
          </cell>
          <cell r="F2939" t="str">
            <v>5,86</v>
          </cell>
          <cell r="G2939" t="str">
            <v>5,86</v>
          </cell>
        </row>
        <row r="2940">
          <cell r="A2940">
            <v>3889</v>
          </cell>
          <cell r="B2940" t="str">
            <v>SINAPI-I</v>
          </cell>
          <cell r="C2940">
            <v>3889</v>
          </cell>
          <cell r="D2940" t="str">
            <v>LUVA DE REDUCAO ROSCAVEL, PVC, 3/4" X 1/2", PARA AGUA FRIA PREDIAL</v>
          </cell>
          <cell r="E2940" t="str">
            <v>UN</v>
          </cell>
          <cell r="F2940" t="str">
            <v>4,48</v>
          </cell>
          <cell r="G2940" t="str">
            <v>4,48</v>
          </cell>
        </row>
        <row r="2941">
          <cell r="A2941">
            <v>3868</v>
          </cell>
          <cell r="B2941" t="str">
            <v>SINAPI-I</v>
          </cell>
          <cell r="C2941">
            <v>3868</v>
          </cell>
          <cell r="D2941" t="str">
            <v>LUVA DE REDUCAO SOLDAVEL, PVC, 25 MM X 20 MM, PARA AGUA FRIA PREDIAL</v>
          </cell>
          <cell r="E2941" t="str">
            <v>UN</v>
          </cell>
          <cell r="F2941" t="str">
            <v>1,74</v>
          </cell>
          <cell r="G2941" t="str">
            <v>1,74</v>
          </cell>
        </row>
        <row r="2942">
          <cell r="A2942">
            <v>3869</v>
          </cell>
          <cell r="B2942" t="str">
            <v>SINAPI-I</v>
          </cell>
          <cell r="C2942">
            <v>3869</v>
          </cell>
          <cell r="D2942" t="str">
            <v>LUVA DE REDUCAO SOLDAVEL, PVC, 32 MM X 25 MM, PARA AGUA FRIA PREDIAL</v>
          </cell>
          <cell r="E2942" t="str">
            <v>UN</v>
          </cell>
          <cell r="F2942" t="str">
            <v>4,98</v>
          </cell>
          <cell r="G2942" t="str">
            <v>4,98</v>
          </cell>
        </row>
        <row r="2943">
          <cell r="A2943">
            <v>3872</v>
          </cell>
          <cell r="B2943" t="str">
            <v>SINAPI-I</v>
          </cell>
          <cell r="C2943">
            <v>3872</v>
          </cell>
          <cell r="D2943" t="str">
            <v>LUVA DE REDUCAO SOLDAVEL, PVC, 40 MM X 32 MM, PARA AGUA FRIA PREDIAL</v>
          </cell>
          <cell r="E2943" t="str">
            <v>UN</v>
          </cell>
          <cell r="F2943" t="str">
            <v>6,05</v>
          </cell>
          <cell r="G2943" t="str">
            <v>6,05</v>
          </cell>
        </row>
        <row r="2944">
          <cell r="A2944">
            <v>3850</v>
          </cell>
          <cell r="B2944" t="str">
            <v>SINAPI-I</v>
          </cell>
          <cell r="C2944">
            <v>3850</v>
          </cell>
          <cell r="D2944" t="str">
            <v>LUVA DE REDUCAO SOLDAVEL, PVC, 60 MM X 50 MM, PARA AGUA FRIA PREDIAL</v>
          </cell>
          <cell r="E2944" t="str">
            <v>UN</v>
          </cell>
          <cell r="F2944" t="str">
            <v>15,60</v>
          </cell>
          <cell r="G2944" t="str">
            <v>15,60</v>
          </cell>
        </row>
        <row r="2945">
          <cell r="A2945">
            <v>38023</v>
          </cell>
          <cell r="B2945" t="str">
            <v>SINAPI-I</v>
          </cell>
          <cell r="C2945">
            <v>38023</v>
          </cell>
          <cell r="D2945" t="str">
            <v>LUVA DE REDUCAO, PVC, SOLDAVEL, 50 X 25 MM, PARA AGUA FRIA PREDIAL</v>
          </cell>
          <cell r="E2945" t="str">
            <v>UN</v>
          </cell>
          <cell r="F2945" t="str">
            <v>6,58</v>
          </cell>
          <cell r="G2945" t="str">
            <v>6,58</v>
          </cell>
        </row>
        <row r="2946">
          <cell r="A2946">
            <v>37986</v>
          </cell>
          <cell r="B2946" t="str">
            <v>SINAPI-I</v>
          </cell>
          <cell r="C2946">
            <v>37986</v>
          </cell>
          <cell r="D2946" t="str">
            <v>LUVA DE TRANSICAO DE CPVC X PVC, SOLDAVEL, 22 X 25 MM, PARA AGUA QUENTE</v>
          </cell>
          <cell r="E2946" t="str">
            <v>UN</v>
          </cell>
          <cell r="F2946" t="str">
            <v>1,74</v>
          </cell>
          <cell r="G2946" t="str">
            <v>1,74</v>
          </cell>
        </row>
        <row r="2947">
          <cell r="A2947">
            <v>37987</v>
          </cell>
          <cell r="B2947" t="str">
            <v>SINAPI-I</v>
          </cell>
          <cell r="C2947">
            <v>37987</v>
          </cell>
          <cell r="D2947" t="str">
            <v>LUVA DE TRANSICAO, CPVC, SOLDAVEL, 42 MM X 1 1/2", PARA AGUA QUENTE</v>
          </cell>
          <cell r="E2947" t="str">
            <v>UN</v>
          </cell>
          <cell r="F2947" t="str">
            <v>130,40</v>
          </cell>
          <cell r="G2947" t="str">
            <v>130,40</v>
          </cell>
        </row>
        <row r="2948">
          <cell r="A2948">
            <v>37988</v>
          </cell>
          <cell r="B2948" t="str">
            <v>SINAPI-I</v>
          </cell>
          <cell r="C2948">
            <v>37988</v>
          </cell>
          <cell r="D2948" t="str">
            <v>LUVA DE TRANSICAO, CPVC, SOLDAVEL, 54 MM X 2", PARA AGUA QUENTE PREDIAL</v>
          </cell>
          <cell r="E2948" t="str">
            <v>UN</v>
          </cell>
          <cell r="F2948" t="str">
            <v>212,70</v>
          </cell>
          <cell r="G2948" t="str">
            <v>212,70</v>
          </cell>
        </row>
        <row r="2949">
          <cell r="A2949">
            <v>21120</v>
          </cell>
          <cell r="B2949" t="str">
            <v>SINAPI-I</v>
          </cell>
          <cell r="C2949">
            <v>21120</v>
          </cell>
          <cell r="D2949" t="str">
            <v>LUVA DE TRANSICAO, CPVC, 15 MM X 1/2", PARA AGUA QUENTE PREDIAL</v>
          </cell>
          <cell r="E2949" t="str">
            <v>UN</v>
          </cell>
          <cell r="F2949" t="str">
            <v>10,60</v>
          </cell>
          <cell r="G2949" t="str">
            <v>10,60</v>
          </cell>
        </row>
        <row r="2950">
          <cell r="A2950">
            <v>39318</v>
          </cell>
          <cell r="B2950" t="str">
            <v>SINAPI-I</v>
          </cell>
          <cell r="C2950">
            <v>39318</v>
          </cell>
          <cell r="D2950" t="str">
            <v>LUVA DE TRANSICAO, CPVC, 22 MM X 1/2", PARA AGUA QUENTE</v>
          </cell>
          <cell r="E2950" t="str">
            <v>UN</v>
          </cell>
          <cell r="F2950" t="str">
            <v>8,74</v>
          </cell>
          <cell r="G2950" t="str">
            <v>8,74</v>
          </cell>
        </row>
        <row r="2951">
          <cell r="A2951">
            <v>20162</v>
          </cell>
          <cell r="B2951" t="str">
            <v>SINAPI-I</v>
          </cell>
          <cell r="C2951">
            <v>20162</v>
          </cell>
          <cell r="D2951" t="str">
            <v>LUVA DUPLA, PVC LEVE, DN 150 MM</v>
          </cell>
          <cell r="E2951" t="str">
            <v>UN</v>
          </cell>
          <cell r="F2951" t="str">
            <v>24,61</v>
          </cell>
          <cell r="G2951" t="str">
            <v>24,61</v>
          </cell>
        </row>
        <row r="2952">
          <cell r="A2952">
            <v>40366</v>
          </cell>
          <cell r="B2952" t="str">
            <v>SINAPI-I</v>
          </cell>
          <cell r="C2952">
            <v>40366</v>
          </cell>
          <cell r="D2952" t="str">
            <v>LUVA EM ACO CARBONO, SOLDAVEL, PRESSAO 3.000 LBS, DN 1 1/2"</v>
          </cell>
          <cell r="E2952" t="str">
            <v>UN</v>
          </cell>
          <cell r="F2952" t="str">
            <v>46,90</v>
          </cell>
          <cell r="G2952" t="str">
            <v>46,90</v>
          </cell>
        </row>
        <row r="2953">
          <cell r="A2953">
            <v>40363</v>
          </cell>
          <cell r="B2953" t="str">
            <v>SINAPI-I</v>
          </cell>
          <cell r="C2953">
            <v>40363</v>
          </cell>
          <cell r="D2953" t="str">
            <v>LUVA EM ACO CARBONO, SOLDAVEL, PRESSAO 3.000 LBS, DN 1 1/4"</v>
          </cell>
          <cell r="E2953" t="str">
            <v>UN</v>
          </cell>
          <cell r="F2953" t="str">
            <v>36,68</v>
          </cell>
          <cell r="G2953" t="str">
            <v>36,68</v>
          </cell>
        </row>
        <row r="2954">
          <cell r="A2954">
            <v>40354</v>
          </cell>
          <cell r="B2954" t="str">
            <v>SINAPI-I</v>
          </cell>
          <cell r="C2954">
            <v>40354</v>
          </cell>
          <cell r="D2954" t="str">
            <v>LUVA EM ACO CARBONO, SOLDAVEL, PRESSAO 3.000 LBS, DN 1/2"</v>
          </cell>
          <cell r="E2954" t="str">
            <v>UN</v>
          </cell>
          <cell r="F2954" t="str">
            <v>15,97</v>
          </cell>
          <cell r="G2954" t="str">
            <v>15,97</v>
          </cell>
        </row>
        <row r="2955">
          <cell r="A2955">
            <v>40360</v>
          </cell>
          <cell r="B2955" t="str">
            <v>SINAPI-I</v>
          </cell>
          <cell r="C2955">
            <v>40360</v>
          </cell>
          <cell r="D2955" t="str">
            <v>LUVA EM ACO CARBONO, SOLDAVEL, PRESSAO 3.000 LBS, DN 1"</v>
          </cell>
          <cell r="E2955" t="str">
            <v>UN</v>
          </cell>
          <cell r="F2955" t="str">
            <v>24,05</v>
          </cell>
          <cell r="G2955" t="str">
            <v>24,05</v>
          </cell>
        </row>
        <row r="2956">
          <cell r="A2956">
            <v>40372</v>
          </cell>
          <cell r="B2956" t="str">
            <v>SINAPI-I</v>
          </cell>
          <cell r="C2956">
            <v>40372</v>
          </cell>
          <cell r="D2956" t="str">
            <v>LUVA EM ACO CARBONO, SOLDAVEL, PRESSAO 3.000 LBS, DN 2 1/2"</v>
          </cell>
          <cell r="E2956" t="str">
            <v>UN</v>
          </cell>
          <cell r="F2956" t="str">
            <v>148,51</v>
          </cell>
          <cell r="G2956" t="str">
            <v>148,51</v>
          </cell>
        </row>
        <row r="2957">
          <cell r="A2957">
            <v>40369</v>
          </cell>
          <cell r="B2957" t="str">
            <v>SINAPI-I</v>
          </cell>
          <cell r="C2957">
            <v>40369</v>
          </cell>
          <cell r="D2957" t="str">
            <v>LUVA EM ACO CARBONO, SOLDAVEL, PRESSAO 3.000 LBS, DN 2"</v>
          </cell>
          <cell r="E2957" t="str">
            <v>UN</v>
          </cell>
          <cell r="F2957" t="str">
            <v>73,91</v>
          </cell>
          <cell r="G2957" t="str">
            <v>73,91</v>
          </cell>
        </row>
        <row r="2958">
          <cell r="A2958">
            <v>40357</v>
          </cell>
          <cell r="B2958" t="str">
            <v>SINAPI-I</v>
          </cell>
          <cell r="C2958">
            <v>40357</v>
          </cell>
          <cell r="D2958" t="str">
            <v>LUVA EM ACO CARBONO, SOLDAVEL, PRESSAO 3.000 LBS, DN 3/4"</v>
          </cell>
          <cell r="E2958" t="str">
            <v>UN</v>
          </cell>
          <cell r="F2958" t="str">
            <v>17,92</v>
          </cell>
          <cell r="G2958" t="str">
            <v>17,92</v>
          </cell>
        </row>
        <row r="2959">
          <cell r="A2959">
            <v>40375</v>
          </cell>
          <cell r="B2959" t="str">
            <v>SINAPI-I</v>
          </cell>
          <cell r="C2959">
            <v>40375</v>
          </cell>
          <cell r="D2959" t="str">
            <v>LUVA EM ACO CARBONO, SOLDAVEL, PRESSAO 3.000 LBS, DN 3"</v>
          </cell>
          <cell r="E2959" t="str">
            <v>UN</v>
          </cell>
          <cell r="F2959" t="str">
            <v>201,04</v>
          </cell>
          <cell r="G2959" t="str">
            <v>201,04</v>
          </cell>
        </row>
        <row r="2960">
          <cell r="A2960">
            <v>1893</v>
          </cell>
          <cell r="B2960" t="str">
            <v>SINAPI-I</v>
          </cell>
          <cell r="C2960">
            <v>1893</v>
          </cell>
          <cell r="D2960" t="str">
            <v>LUVA EM PVC RIGIDO ROSCAVEL, DE 1 1/2", PARA ELETRODUTO</v>
          </cell>
          <cell r="E2960" t="str">
            <v>UN</v>
          </cell>
          <cell r="F2960" t="str">
            <v>4,11</v>
          </cell>
          <cell r="G2960" t="str">
            <v>4,11</v>
          </cell>
        </row>
        <row r="2961">
          <cell r="A2961">
            <v>1902</v>
          </cell>
          <cell r="B2961" t="str">
            <v>SINAPI-I</v>
          </cell>
          <cell r="C2961">
            <v>1902</v>
          </cell>
          <cell r="D2961" t="str">
            <v>LUVA EM PVC RIGIDO ROSCAVEL, DE 1 1/4", PARA ELETRODUTO</v>
          </cell>
          <cell r="E2961" t="str">
            <v>UN</v>
          </cell>
          <cell r="F2961" t="str">
            <v>2,99</v>
          </cell>
          <cell r="G2961" t="str">
            <v>2,99</v>
          </cell>
        </row>
        <row r="2962">
          <cell r="A2962">
            <v>1901</v>
          </cell>
          <cell r="B2962" t="str">
            <v>SINAPI-I</v>
          </cell>
          <cell r="C2962">
            <v>1901</v>
          </cell>
          <cell r="D2962" t="str">
            <v>LUVA EM PVC RIGIDO ROSCAVEL, DE 1/2", PARA ELETRODUTO</v>
          </cell>
          <cell r="E2962" t="str">
            <v>UN</v>
          </cell>
          <cell r="F2962" t="str">
            <v>0,93</v>
          </cell>
          <cell r="G2962" t="str">
            <v>0,93</v>
          </cell>
        </row>
        <row r="2963">
          <cell r="A2963">
            <v>1892</v>
          </cell>
          <cell r="B2963" t="str">
            <v>SINAPI-I</v>
          </cell>
          <cell r="C2963">
            <v>1892</v>
          </cell>
          <cell r="D2963" t="str">
            <v>LUVA EM PVC RIGIDO ROSCAVEL, DE 1", PARA ELETRODUTO</v>
          </cell>
          <cell r="E2963" t="str">
            <v>UN</v>
          </cell>
          <cell r="F2963" t="str">
            <v>1,92</v>
          </cell>
          <cell r="G2963" t="str">
            <v>1,92</v>
          </cell>
        </row>
        <row r="2964">
          <cell r="A2964">
            <v>1907</v>
          </cell>
          <cell r="B2964" t="str">
            <v>SINAPI-I</v>
          </cell>
          <cell r="C2964">
            <v>1907</v>
          </cell>
          <cell r="D2964" t="str">
            <v>LUVA EM PVC RIGIDO ROSCAVEL, DE 2 1/2", PARA ELETRODUTO</v>
          </cell>
          <cell r="E2964" t="str">
            <v>UN</v>
          </cell>
          <cell r="F2964" t="str">
            <v>13,23</v>
          </cell>
          <cell r="G2964" t="str">
            <v>13,23</v>
          </cell>
        </row>
        <row r="2965">
          <cell r="A2965">
            <v>1894</v>
          </cell>
          <cell r="B2965" t="str">
            <v>SINAPI-I</v>
          </cell>
          <cell r="C2965">
            <v>1894</v>
          </cell>
          <cell r="D2965" t="str">
            <v>LUVA EM PVC RIGIDO ROSCAVEL, DE 2", PARA ELETRODUTO</v>
          </cell>
          <cell r="E2965" t="str">
            <v>UN</v>
          </cell>
          <cell r="F2965" t="str">
            <v>5,95</v>
          </cell>
          <cell r="G2965" t="str">
            <v>5,95</v>
          </cell>
        </row>
        <row r="2966">
          <cell r="A2966">
            <v>1891</v>
          </cell>
          <cell r="B2966" t="str">
            <v>SINAPI-I</v>
          </cell>
          <cell r="C2966">
            <v>1891</v>
          </cell>
          <cell r="D2966" t="str">
            <v>LUVA EM PVC RIGIDO ROSCAVEL, DE 3/4", PARA ELETRODUTO</v>
          </cell>
          <cell r="E2966" t="str">
            <v>UN</v>
          </cell>
          <cell r="F2966" t="str">
            <v>1,38</v>
          </cell>
          <cell r="G2966" t="str">
            <v>1,38</v>
          </cell>
        </row>
        <row r="2967">
          <cell r="A2967">
            <v>1896</v>
          </cell>
          <cell r="B2967" t="str">
            <v>SINAPI-I</v>
          </cell>
          <cell r="C2967">
            <v>1896</v>
          </cell>
          <cell r="D2967" t="str">
            <v>LUVA EM PVC RIGIDO ROSCAVEL, DE 3", PARA ELETRODUTO</v>
          </cell>
          <cell r="E2967" t="str">
            <v>UN</v>
          </cell>
          <cell r="F2967" t="str">
            <v>17,76</v>
          </cell>
          <cell r="G2967" t="str">
            <v>17,76</v>
          </cell>
        </row>
        <row r="2968">
          <cell r="A2968">
            <v>1895</v>
          </cell>
          <cell r="B2968" t="str">
            <v>SINAPI-I</v>
          </cell>
          <cell r="C2968">
            <v>1895</v>
          </cell>
          <cell r="D2968" t="str">
            <v>LUVA EM PVC RIGIDO ROSCAVEL, DE 4", PARA ELETRODUTO</v>
          </cell>
          <cell r="E2968" t="str">
            <v>UN</v>
          </cell>
          <cell r="F2968" t="str">
            <v>31,21</v>
          </cell>
          <cell r="G2968" t="str">
            <v>31,21</v>
          </cell>
        </row>
        <row r="2969">
          <cell r="A2969">
            <v>2641</v>
          </cell>
          <cell r="B2969" t="str">
            <v>SINAPI-I</v>
          </cell>
          <cell r="C2969">
            <v>2641</v>
          </cell>
          <cell r="D2969" t="str">
            <v>LUVA PARA ELETRODUTO, EM ACO GALVANIZADO ELETROLITICO, DIAMETRO DE 100 MM (4")</v>
          </cell>
          <cell r="E2969" t="str">
            <v>UN</v>
          </cell>
          <cell r="F2969" t="str">
            <v>31,71</v>
          </cell>
          <cell r="G2969" t="str">
            <v>31,71</v>
          </cell>
        </row>
        <row r="2970">
          <cell r="A2970">
            <v>2636</v>
          </cell>
          <cell r="B2970" t="str">
            <v>SINAPI-I</v>
          </cell>
          <cell r="C2970">
            <v>2636</v>
          </cell>
          <cell r="D2970" t="str">
            <v>LUVA PARA ELETRODUTO, EM ACO GALVANIZADO ELETROLITICO, DIAMETRO DE 15 MM (1/2")</v>
          </cell>
          <cell r="E2970" t="str">
            <v>UN</v>
          </cell>
          <cell r="F2970" t="str">
            <v>2,04</v>
          </cell>
          <cell r="G2970" t="str">
            <v>2,04</v>
          </cell>
        </row>
        <row r="2971">
          <cell r="A2971">
            <v>2637</v>
          </cell>
          <cell r="B2971" t="str">
            <v>SINAPI-I</v>
          </cell>
          <cell r="C2971">
            <v>2637</v>
          </cell>
          <cell r="D2971" t="str">
            <v>LUVA PARA ELETRODUTO, EM ACO GALVANIZADO ELETROLITICO, DIAMETRO DE 20 MM (3/4")</v>
          </cell>
          <cell r="E2971" t="str">
            <v>UN</v>
          </cell>
          <cell r="F2971" t="str">
            <v>2,17</v>
          </cell>
          <cell r="G2971" t="str">
            <v>2,17</v>
          </cell>
        </row>
        <row r="2972">
          <cell r="A2972">
            <v>2638</v>
          </cell>
          <cell r="B2972" t="str">
            <v>SINAPI-I</v>
          </cell>
          <cell r="C2972">
            <v>2638</v>
          </cell>
          <cell r="D2972" t="str">
            <v>LUVA PARA ELETRODUTO, EM ACO GALVANIZADO ELETROLITICO, DIAMETRO DE 25 MM (1")</v>
          </cell>
          <cell r="E2972" t="str">
            <v>UN</v>
          </cell>
          <cell r="F2972" t="str">
            <v>2,53</v>
          </cell>
          <cell r="G2972" t="str">
            <v>2,53</v>
          </cell>
        </row>
        <row r="2973">
          <cell r="A2973">
            <v>2639</v>
          </cell>
          <cell r="B2973" t="str">
            <v>SINAPI-I</v>
          </cell>
          <cell r="C2973">
            <v>2639</v>
          </cell>
          <cell r="D2973" t="str">
            <v>LUVA PARA ELETRODUTO, EM ACO GALVANIZADO ELETROLITICO, DIAMETRO DE 32 MM (1 1/4")</v>
          </cell>
          <cell r="E2973" t="str">
            <v>UN</v>
          </cell>
          <cell r="F2973" t="str">
            <v>4,48</v>
          </cell>
          <cell r="G2973" t="str">
            <v>4,48</v>
          </cell>
        </row>
        <row r="2974">
          <cell r="A2974">
            <v>2644</v>
          </cell>
          <cell r="B2974" t="str">
            <v>SINAPI-I</v>
          </cell>
          <cell r="C2974">
            <v>2644</v>
          </cell>
          <cell r="D2974" t="str">
            <v>LUVA PARA ELETRODUTO, EM ACO GALVANIZADO ELETROLITICO, DIAMETRO DE 40 MM (1 1/2")</v>
          </cell>
          <cell r="E2974" t="str">
            <v>UN</v>
          </cell>
          <cell r="F2974" t="str">
            <v>6,49</v>
          </cell>
          <cell r="G2974" t="str">
            <v>6,49</v>
          </cell>
        </row>
        <row r="2975">
          <cell r="A2975">
            <v>2643</v>
          </cell>
          <cell r="B2975" t="str">
            <v>SINAPI-I</v>
          </cell>
          <cell r="C2975">
            <v>2643</v>
          </cell>
          <cell r="D2975" t="str">
            <v>LUVA PARA ELETRODUTO, EM ACO GALVANIZADO ELETROLITICO, DIAMETRO DE 50 MM (2")</v>
          </cell>
          <cell r="E2975" t="str">
            <v>UN</v>
          </cell>
          <cell r="F2975" t="str">
            <v>9,04</v>
          </cell>
          <cell r="G2975" t="str">
            <v>9,04</v>
          </cell>
        </row>
        <row r="2976">
          <cell r="A2976">
            <v>2640</v>
          </cell>
          <cell r="B2976" t="str">
            <v>SINAPI-I</v>
          </cell>
          <cell r="C2976">
            <v>2640</v>
          </cell>
          <cell r="D2976" t="str">
            <v>LUVA PARA ELETRODUTO, EM ACO GALVANIZADO ELETROLITICO, DIAMETRO DE 65 MM (2 1/2")</v>
          </cell>
          <cell r="E2976" t="str">
            <v>UN</v>
          </cell>
          <cell r="F2976" t="str">
            <v>13,20</v>
          </cell>
          <cell r="G2976" t="str">
            <v>13,20</v>
          </cell>
        </row>
        <row r="2977">
          <cell r="A2977">
            <v>2642</v>
          </cell>
          <cell r="B2977" t="str">
            <v>SINAPI-I</v>
          </cell>
          <cell r="C2977">
            <v>2642</v>
          </cell>
          <cell r="D2977" t="str">
            <v>LUVA PARA ELETRODUTO, EM ACO GALVANIZADO ELETROLITICO, DIAMETRO DE 80 MM (3")</v>
          </cell>
          <cell r="E2977" t="str">
            <v>UN</v>
          </cell>
          <cell r="F2977" t="str">
            <v>20,09</v>
          </cell>
          <cell r="G2977" t="str">
            <v>20,09</v>
          </cell>
        </row>
        <row r="2978">
          <cell r="A2978">
            <v>38943</v>
          </cell>
          <cell r="B2978" t="str">
            <v>SINAPI-I</v>
          </cell>
          <cell r="C2978">
            <v>38943</v>
          </cell>
          <cell r="D2978" t="str">
            <v>LUVA PARA TUBO PEX, METALICO, PARA CONEXAO COM ANEL DESLIZANTE, DN 16 MM</v>
          </cell>
          <cell r="E2978" t="str">
            <v>UN</v>
          </cell>
          <cell r="F2978" t="str">
            <v>6,58</v>
          </cell>
          <cell r="G2978" t="str">
            <v>6,58</v>
          </cell>
        </row>
        <row r="2979">
          <cell r="A2979">
            <v>38944</v>
          </cell>
          <cell r="B2979" t="str">
            <v>SINAPI-I</v>
          </cell>
          <cell r="C2979">
            <v>38944</v>
          </cell>
          <cell r="D2979" t="str">
            <v>LUVA PARA TUBO PEX, METALICO, PARA CONEXAO COM ANEL DESLIZANTE, DN 20 MM</v>
          </cell>
          <cell r="E2979" t="str">
            <v>UN</v>
          </cell>
          <cell r="F2979" t="str">
            <v>10,18</v>
          </cell>
          <cell r="G2979" t="str">
            <v>10,18</v>
          </cell>
        </row>
        <row r="2980">
          <cell r="A2980">
            <v>38945</v>
          </cell>
          <cell r="B2980" t="str">
            <v>SINAPI-I</v>
          </cell>
          <cell r="C2980">
            <v>38945</v>
          </cell>
          <cell r="D2980" t="str">
            <v>LUVA PARA TUBO PEX, METALICO, PARA CONEXAO COM ANEL DESLIZANTE, DN 25 MM</v>
          </cell>
          <cell r="E2980" t="str">
            <v>UN</v>
          </cell>
          <cell r="F2980" t="str">
            <v>20,64</v>
          </cell>
          <cell r="G2980" t="str">
            <v>20,64</v>
          </cell>
        </row>
        <row r="2981">
          <cell r="A2981">
            <v>38946</v>
          </cell>
          <cell r="B2981" t="str">
            <v>SINAPI-I</v>
          </cell>
          <cell r="C2981">
            <v>38946</v>
          </cell>
          <cell r="D2981" t="str">
            <v>LUVA PARA TUBO PEX, METALICO, PARA CONEXAO COM ANEL DESLIZANTE, DN 32 MM</v>
          </cell>
          <cell r="E2981" t="str">
            <v>UN</v>
          </cell>
          <cell r="F2981" t="str">
            <v>30,78</v>
          </cell>
          <cell r="G2981" t="str">
            <v>30,78</v>
          </cell>
        </row>
        <row r="2982">
          <cell r="A2982">
            <v>39308</v>
          </cell>
          <cell r="B2982" t="str">
            <v>SINAPI-I</v>
          </cell>
          <cell r="C2982">
            <v>39308</v>
          </cell>
          <cell r="D2982" t="str">
            <v>LUVA PARA TUBO PEX, PLASTICA, PARA CONEXAO COM CRIMPAGEM, DN 16 MM</v>
          </cell>
          <cell r="E2982" t="str">
            <v>UN</v>
          </cell>
          <cell r="F2982" t="str">
            <v>13,42</v>
          </cell>
          <cell r="G2982" t="str">
            <v>13,42</v>
          </cell>
        </row>
        <row r="2983">
          <cell r="A2983">
            <v>39309</v>
          </cell>
          <cell r="B2983" t="str">
            <v>SINAPI-I</v>
          </cell>
          <cell r="C2983">
            <v>39309</v>
          </cell>
          <cell r="D2983" t="str">
            <v>LUVA PARA TUBO PEX, PLASTICA, PARA CONEXAO COM CRIMPAGEM, DN 20 MM</v>
          </cell>
          <cell r="E2983" t="str">
            <v>UN</v>
          </cell>
          <cell r="F2983" t="str">
            <v>19,41</v>
          </cell>
          <cell r="G2983" t="str">
            <v>19,41</v>
          </cell>
        </row>
        <row r="2984">
          <cell r="A2984">
            <v>39310</v>
          </cell>
          <cell r="B2984" t="str">
            <v>SINAPI-I</v>
          </cell>
          <cell r="C2984">
            <v>39310</v>
          </cell>
          <cell r="D2984" t="str">
            <v>LUVA PARA TUBO PEX, PLASTICA, PARA CONEXAO COM CRIMPAGEM, DN 25 MM</v>
          </cell>
          <cell r="E2984" t="str">
            <v>UN</v>
          </cell>
          <cell r="F2984" t="str">
            <v>29,41</v>
          </cell>
          <cell r="G2984" t="str">
            <v>29,41</v>
          </cell>
        </row>
        <row r="2985">
          <cell r="A2985">
            <v>39311</v>
          </cell>
          <cell r="B2985" t="str">
            <v>SINAPI-I</v>
          </cell>
          <cell r="C2985">
            <v>39311</v>
          </cell>
          <cell r="D2985" t="str">
            <v>LUVA PARA TUBO PEX, PLASTICA, PARA CONEXAO COM CRIMPAGEM, DN 32 MM</v>
          </cell>
          <cell r="E2985" t="str">
            <v>UN</v>
          </cell>
          <cell r="F2985" t="str">
            <v>44,21</v>
          </cell>
          <cell r="G2985" t="str">
            <v>44,21</v>
          </cell>
        </row>
        <row r="2986">
          <cell r="A2986">
            <v>39855</v>
          </cell>
          <cell r="B2986" t="str">
            <v>SINAPI-I</v>
          </cell>
          <cell r="C2986">
            <v>39855</v>
          </cell>
          <cell r="D2986" t="str">
            <v>LUVA PASSANTE DE COBRE (REF 601) SEM ANEL DE SOLDA, BOLSA 15 MM</v>
          </cell>
          <cell r="E2986" t="str">
            <v>UN</v>
          </cell>
          <cell r="F2986" t="str">
            <v>3,33</v>
          </cell>
          <cell r="G2986" t="str">
            <v>3,33</v>
          </cell>
        </row>
        <row r="2987">
          <cell r="A2987">
            <v>39856</v>
          </cell>
          <cell r="B2987" t="str">
            <v>SINAPI-I</v>
          </cell>
          <cell r="C2987">
            <v>39856</v>
          </cell>
          <cell r="D2987" t="str">
            <v>LUVA PASSANTE DE COBRE (REF 601) SEM ANEL DE SOLDA, BOLSA 22 MM</v>
          </cell>
          <cell r="E2987" t="str">
            <v>UN</v>
          </cell>
          <cell r="F2987" t="str">
            <v>7,86</v>
          </cell>
          <cell r="G2987" t="str">
            <v>7,86</v>
          </cell>
        </row>
        <row r="2988">
          <cell r="A2988">
            <v>39857</v>
          </cell>
          <cell r="B2988" t="str">
            <v>SINAPI-I</v>
          </cell>
          <cell r="C2988">
            <v>39857</v>
          </cell>
          <cell r="D2988" t="str">
            <v>LUVA PASSANTE DE COBRE (REF 601) SEM ANEL DE SOLDA, BOLSA 28 MM</v>
          </cell>
          <cell r="E2988" t="str">
            <v>UN</v>
          </cell>
          <cell r="F2988" t="str">
            <v>12,72</v>
          </cell>
          <cell r="G2988" t="str">
            <v>12,72</v>
          </cell>
        </row>
        <row r="2989">
          <cell r="A2989">
            <v>39858</v>
          </cell>
          <cell r="B2989" t="str">
            <v>SINAPI-I</v>
          </cell>
          <cell r="C2989">
            <v>39858</v>
          </cell>
          <cell r="D2989" t="str">
            <v>LUVA PASSANTE DE COBRE (REF 601) SEM ANEL DE SOLDA, BOLSA 35 MM</v>
          </cell>
          <cell r="E2989" t="str">
            <v>UN</v>
          </cell>
          <cell r="F2989" t="str">
            <v>28,23</v>
          </cell>
          <cell r="G2989" t="str">
            <v>28,23</v>
          </cell>
        </row>
        <row r="2990">
          <cell r="A2990">
            <v>39859</v>
          </cell>
          <cell r="B2990" t="str">
            <v>SINAPI-I</v>
          </cell>
          <cell r="C2990">
            <v>39859</v>
          </cell>
          <cell r="D2990" t="str">
            <v>LUVA PASSANTE DE COBRE (REF 601) SEM ANEL DE SOLDA, BOLSA 42 MM</v>
          </cell>
          <cell r="E2990" t="str">
            <v>UN</v>
          </cell>
          <cell r="F2990" t="str">
            <v>43,52</v>
          </cell>
          <cell r="G2990" t="str">
            <v>43,52</v>
          </cell>
        </row>
        <row r="2991">
          <cell r="A2991">
            <v>39860</v>
          </cell>
          <cell r="B2991" t="str">
            <v>SINAPI-I</v>
          </cell>
          <cell r="C2991">
            <v>39860</v>
          </cell>
          <cell r="D2991" t="str">
            <v>LUVA PASSANTE DE COBRE (REF 601) SEM ANEL DE SOLDA, BOLSA 54 MM</v>
          </cell>
          <cell r="E2991" t="str">
            <v>UN</v>
          </cell>
          <cell r="F2991" t="str">
            <v>66,78</v>
          </cell>
          <cell r="G2991" t="str">
            <v>66,78</v>
          </cell>
        </row>
        <row r="2992">
          <cell r="A2992">
            <v>39861</v>
          </cell>
          <cell r="B2992" t="str">
            <v>SINAPI-I</v>
          </cell>
          <cell r="C2992">
            <v>39861</v>
          </cell>
          <cell r="D2992" t="str">
            <v>LUVA PASSANTE DE COBRE (REF 601) SEM ANEL DE SOLDA, BOLSA 66 MM</v>
          </cell>
          <cell r="E2992" t="str">
            <v>UN</v>
          </cell>
          <cell r="F2992" t="str">
            <v>190,68</v>
          </cell>
          <cell r="G2992" t="str">
            <v>190,68</v>
          </cell>
        </row>
        <row r="2993">
          <cell r="A2993">
            <v>38447</v>
          </cell>
          <cell r="B2993" t="str">
            <v>SINAPI-I</v>
          </cell>
          <cell r="C2993">
            <v>38447</v>
          </cell>
          <cell r="D2993" t="str">
            <v>LUVA PPR, SOLDAVEL, DN 110 MM, PARA AGUA QUENTE PREDIAL</v>
          </cell>
          <cell r="E2993" t="str">
            <v>UN</v>
          </cell>
          <cell r="F2993" t="str">
            <v>133,90</v>
          </cell>
          <cell r="G2993" t="str">
            <v>133,90</v>
          </cell>
        </row>
        <row r="2994">
          <cell r="A2994">
            <v>36320</v>
          </cell>
          <cell r="B2994" t="str">
            <v>SINAPI-I</v>
          </cell>
          <cell r="C2994">
            <v>36320</v>
          </cell>
          <cell r="D2994" t="str">
            <v>LUVA PPR, SOLDAVEL, DN 20 MM, PARA AGUA QUENTE PREDIAL</v>
          </cell>
          <cell r="E2994" t="str">
            <v>UN</v>
          </cell>
          <cell r="F2994" t="str">
            <v>1,94</v>
          </cell>
          <cell r="G2994" t="str">
            <v>1,94</v>
          </cell>
        </row>
        <row r="2995">
          <cell r="A2995">
            <v>36324</v>
          </cell>
          <cell r="B2995" t="str">
            <v>SINAPI-I</v>
          </cell>
          <cell r="C2995">
            <v>36324</v>
          </cell>
          <cell r="D2995" t="str">
            <v>LUVA PPR, SOLDAVEL, DN 25 MM, PARA AGUA QUENTE PREDIAL</v>
          </cell>
          <cell r="E2995" t="str">
            <v>UN</v>
          </cell>
          <cell r="F2995" t="str">
            <v>2,94</v>
          </cell>
          <cell r="G2995" t="str">
            <v>2,94</v>
          </cell>
        </row>
        <row r="2996">
          <cell r="A2996">
            <v>38441</v>
          </cell>
          <cell r="B2996" t="str">
            <v>SINAPI-I</v>
          </cell>
          <cell r="C2996">
            <v>38441</v>
          </cell>
          <cell r="D2996" t="str">
            <v>LUVA PPR, SOLDAVEL, DN 32 MM, PARA AGUA QUENTE PREDIAL</v>
          </cell>
          <cell r="E2996" t="str">
            <v>UN</v>
          </cell>
          <cell r="F2996" t="str">
            <v>3,86</v>
          </cell>
          <cell r="G2996" t="str">
            <v>3,86</v>
          </cell>
        </row>
        <row r="2997">
          <cell r="A2997">
            <v>38442</v>
          </cell>
          <cell r="B2997" t="str">
            <v>SINAPI-I</v>
          </cell>
          <cell r="C2997">
            <v>38442</v>
          </cell>
          <cell r="D2997" t="str">
            <v>LUVA PPR, SOLDAVEL, DN 40 MM, PARA AGUA QUENTE PREDIAL</v>
          </cell>
          <cell r="E2997" t="str">
            <v>UN</v>
          </cell>
          <cell r="F2997" t="str">
            <v>9,82</v>
          </cell>
          <cell r="G2997" t="str">
            <v>9,82</v>
          </cell>
        </row>
        <row r="2998">
          <cell r="A2998">
            <v>38443</v>
          </cell>
          <cell r="B2998" t="str">
            <v>SINAPI-I</v>
          </cell>
          <cell r="C2998">
            <v>38443</v>
          </cell>
          <cell r="D2998" t="str">
            <v>LUVA PPR, SOLDAVEL, DN 50 MM, PARA AGUA QUENTE PREDIAL</v>
          </cell>
          <cell r="E2998" t="str">
            <v>UN</v>
          </cell>
          <cell r="F2998" t="str">
            <v>14,83</v>
          </cell>
          <cell r="G2998" t="str">
            <v>14,83</v>
          </cell>
        </row>
        <row r="2999">
          <cell r="A2999">
            <v>38444</v>
          </cell>
          <cell r="B2999" t="str">
            <v>SINAPI-I</v>
          </cell>
          <cell r="C2999">
            <v>38444</v>
          </cell>
          <cell r="D2999" t="str">
            <v>LUVA PPR, SOLDAVEL, DN 63 MM, PARA AGUA QUENTE PREDIAL</v>
          </cell>
          <cell r="E2999" t="str">
            <v>UN</v>
          </cell>
          <cell r="F2999" t="str">
            <v>22,08</v>
          </cell>
          <cell r="G2999" t="str">
            <v>22,08</v>
          </cell>
        </row>
        <row r="3000">
          <cell r="A3000">
            <v>38445</v>
          </cell>
          <cell r="B3000" t="str">
            <v>SINAPI-I</v>
          </cell>
          <cell r="C3000">
            <v>38445</v>
          </cell>
          <cell r="D3000" t="str">
            <v>LUVA PPR, SOLDAVEL, DN 75 MM, PARA AGUA QUENTE PREDIAL</v>
          </cell>
          <cell r="E3000" t="str">
            <v>UN</v>
          </cell>
          <cell r="F3000" t="str">
            <v>51,85</v>
          </cell>
          <cell r="G3000" t="str">
            <v>51,85</v>
          </cell>
        </row>
        <row r="3001">
          <cell r="A3001">
            <v>38446</v>
          </cell>
          <cell r="B3001" t="str">
            <v>SINAPI-I</v>
          </cell>
          <cell r="C3001">
            <v>38446</v>
          </cell>
          <cell r="D3001" t="str">
            <v>LUVA PPR, SOLDAVEL, DN 90 MM, PARA AGUA QUENTE PREDIAL</v>
          </cell>
          <cell r="E3001" t="str">
            <v>UN</v>
          </cell>
          <cell r="F3001" t="str">
            <v>83,68</v>
          </cell>
          <cell r="G3001" t="str">
            <v>83,68</v>
          </cell>
        </row>
        <row r="3002">
          <cell r="A3002">
            <v>3867</v>
          </cell>
          <cell r="B3002" t="str">
            <v>SINAPI-I</v>
          </cell>
          <cell r="C3002">
            <v>3867</v>
          </cell>
          <cell r="D3002" t="str">
            <v>LUVA PVC SOLDAVEL, 110 MM, PARA AGUA FRIA PREDIAL</v>
          </cell>
          <cell r="E3002" t="str">
            <v>UN</v>
          </cell>
          <cell r="F3002" t="str">
            <v>104,78</v>
          </cell>
          <cell r="G3002" t="str">
            <v>104,78</v>
          </cell>
        </row>
        <row r="3003">
          <cell r="A3003">
            <v>3861</v>
          </cell>
          <cell r="B3003" t="str">
            <v>SINAPI-I</v>
          </cell>
          <cell r="C3003">
            <v>3861</v>
          </cell>
          <cell r="D3003" t="str">
            <v>LUVA PVC SOLDAVEL, 20 MM, PARA AGUA FRIA PREDIAL</v>
          </cell>
          <cell r="E3003" t="str">
            <v>UN</v>
          </cell>
          <cell r="F3003" t="str">
            <v>0,87</v>
          </cell>
          <cell r="G3003" t="str">
            <v>0,87</v>
          </cell>
        </row>
        <row r="3004">
          <cell r="A3004">
            <v>3904</v>
          </cell>
          <cell r="B3004" t="str">
            <v>SINAPI-I</v>
          </cell>
          <cell r="C3004">
            <v>3904</v>
          </cell>
          <cell r="D3004" t="str">
            <v>LUVA PVC SOLDAVEL, 25 MM, PARA AGUA FRIA PREDIAL</v>
          </cell>
          <cell r="E3004" t="str">
            <v>UN</v>
          </cell>
          <cell r="F3004" t="str">
            <v>1,06</v>
          </cell>
          <cell r="G3004" t="str">
            <v>1,06</v>
          </cell>
        </row>
        <row r="3005">
          <cell r="A3005">
            <v>3903</v>
          </cell>
          <cell r="B3005" t="str">
            <v>SINAPI-I</v>
          </cell>
          <cell r="C3005">
            <v>3903</v>
          </cell>
          <cell r="D3005" t="str">
            <v>LUVA PVC SOLDAVEL, 32 MM, PARA AGUA FRIA PREDIAL</v>
          </cell>
          <cell r="E3005" t="str">
            <v>UN</v>
          </cell>
          <cell r="F3005" t="str">
            <v>2,61</v>
          </cell>
          <cell r="G3005" t="str">
            <v>2,61</v>
          </cell>
        </row>
        <row r="3006">
          <cell r="A3006">
            <v>3862</v>
          </cell>
          <cell r="B3006" t="str">
            <v>SINAPI-I</v>
          </cell>
          <cell r="C3006">
            <v>3862</v>
          </cell>
          <cell r="D3006" t="str">
            <v>LUVA PVC SOLDAVEL, 40 MM, PARA AGUA FRIA PREDIAL</v>
          </cell>
          <cell r="E3006" t="str">
            <v>UN</v>
          </cell>
          <cell r="F3006" t="str">
            <v>5,31</v>
          </cell>
          <cell r="G3006" t="str">
            <v>5,31</v>
          </cell>
        </row>
        <row r="3007">
          <cell r="A3007">
            <v>3863</v>
          </cell>
          <cell r="B3007" t="str">
            <v>SINAPI-I</v>
          </cell>
          <cell r="C3007">
            <v>3863</v>
          </cell>
          <cell r="D3007" t="str">
            <v>LUVA PVC SOLDAVEL, 50 MM, PARA AGUA FRIA PREDIAL</v>
          </cell>
          <cell r="E3007" t="str">
            <v>UN</v>
          </cell>
          <cell r="F3007" t="str">
            <v>6,23</v>
          </cell>
          <cell r="G3007" t="str">
            <v>6,23</v>
          </cell>
        </row>
        <row r="3008">
          <cell r="A3008">
            <v>3864</v>
          </cell>
          <cell r="B3008" t="str">
            <v>SINAPI-I</v>
          </cell>
          <cell r="C3008">
            <v>3864</v>
          </cell>
          <cell r="D3008" t="str">
            <v>LUVA PVC SOLDAVEL, 60 MM, PARA AGUA FRIA PREDIAL</v>
          </cell>
          <cell r="E3008" t="str">
            <v>UN</v>
          </cell>
          <cell r="F3008" t="str">
            <v>16,22</v>
          </cell>
          <cell r="G3008" t="str">
            <v>16,22</v>
          </cell>
        </row>
        <row r="3009">
          <cell r="A3009">
            <v>3865</v>
          </cell>
          <cell r="B3009" t="str">
            <v>SINAPI-I</v>
          </cell>
          <cell r="C3009">
            <v>3865</v>
          </cell>
          <cell r="D3009" t="str">
            <v>LUVA PVC SOLDAVEL, 75 MM, PARA AGUA FRIA PREDIAL</v>
          </cell>
          <cell r="E3009" t="str">
            <v>UN</v>
          </cell>
          <cell r="F3009" t="str">
            <v>28,22</v>
          </cell>
          <cell r="G3009" t="str">
            <v>28,22</v>
          </cell>
        </row>
        <row r="3010">
          <cell r="A3010">
            <v>3866</v>
          </cell>
          <cell r="B3010" t="str">
            <v>SINAPI-I</v>
          </cell>
          <cell r="C3010">
            <v>3866</v>
          </cell>
          <cell r="D3010" t="str">
            <v>LUVA PVC SOLDAVEL, 85 MM, PARA AGUA FRIA PREDIAL</v>
          </cell>
          <cell r="E3010" t="str">
            <v>UN</v>
          </cell>
          <cell r="F3010" t="str">
            <v>64,59</v>
          </cell>
          <cell r="G3010" t="str">
            <v>64,59</v>
          </cell>
        </row>
        <row r="3011">
          <cell r="A3011">
            <v>3902</v>
          </cell>
          <cell r="B3011" t="str">
            <v>SINAPI-I</v>
          </cell>
          <cell r="C3011">
            <v>3902</v>
          </cell>
          <cell r="D3011" t="str">
            <v>LUVA PVC, ROSCAVEL,  2 1/2",  AGUA FRIA PREDIAL</v>
          </cell>
          <cell r="E3011" t="str">
            <v>UN</v>
          </cell>
          <cell r="F3011" t="str">
            <v>31,41</v>
          </cell>
          <cell r="G3011" t="str">
            <v>31,41</v>
          </cell>
        </row>
        <row r="3012">
          <cell r="A3012">
            <v>3878</v>
          </cell>
          <cell r="B3012" t="str">
            <v>SINAPI-I</v>
          </cell>
          <cell r="C3012">
            <v>3878</v>
          </cell>
          <cell r="D3012" t="str">
            <v>LUVA PVC, ROSCAVEL, 1 1/2",  AGUA FRIA PREDIAL</v>
          </cell>
          <cell r="E3012" t="str">
            <v>UN</v>
          </cell>
          <cell r="F3012" t="str">
            <v>9,92</v>
          </cell>
          <cell r="G3012" t="str">
            <v>9,92</v>
          </cell>
        </row>
        <row r="3013">
          <cell r="A3013">
            <v>3877</v>
          </cell>
          <cell r="B3013" t="str">
            <v>SINAPI-I</v>
          </cell>
          <cell r="C3013">
            <v>3877</v>
          </cell>
          <cell r="D3013" t="str">
            <v>LUVA PVC, ROSCAVEL, 1 1/4", AGUA FRIA PREDIAL</v>
          </cell>
          <cell r="E3013" t="str">
            <v>UN</v>
          </cell>
          <cell r="F3013" t="str">
            <v>9,07</v>
          </cell>
          <cell r="G3013" t="str">
            <v>9,07</v>
          </cell>
        </row>
        <row r="3014">
          <cell r="A3014">
            <v>3879</v>
          </cell>
          <cell r="B3014" t="str">
            <v>SINAPI-I</v>
          </cell>
          <cell r="C3014">
            <v>3879</v>
          </cell>
          <cell r="D3014" t="str">
            <v>LUVA PVC, ROSCAVEL, 2",  AGUA FRIA PREDIAL</v>
          </cell>
          <cell r="E3014" t="str">
            <v>UN</v>
          </cell>
          <cell r="F3014" t="str">
            <v>20,02</v>
          </cell>
          <cell r="G3014" t="str">
            <v>20,02</v>
          </cell>
        </row>
        <row r="3015">
          <cell r="A3015">
            <v>3880</v>
          </cell>
          <cell r="B3015" t="str">
            <v>SINAPI-I</v>
          </cell>
          <cell r="C3015">
            <v>3880</v>
          </cell>
          <cell r="D3015" t="str">
            <v>LUVA PVC, ROSCAVEL, 3", AGUA FRIA PREDIAL</v>
          </cell>
          <cell r="E3015" t="str">
            <v>UN</v>
          </cell>
          <cell r="F3015" t="str">
            <v>45,17</v>
          </cell>
          <cell r="G3015" t="str">
            <v>45,17</v>
          </cell>
        </row>
        <row r="3016">
          <cell r="A3016">
            <v>12892</v>
          </cell>
          <cell r="B3016" t="str">
            <v>SINAPI-I</v>
          </cell>
          <cell r="C3016">
            <v>12892</v>
          </cell>
          <cell r="D3016" t="str">
            <v>LUVA RASPA DE COURO, CANO CURTO (PUNHO *7* CM)</v>
          </cell>
          <cell r="E3016" t="str">
            <v>PAR</v>
          </cell>
          <cell r="F3016" t="str">
            <v>12,60</v>
          </cell>
          <cell r="G3016" t="str">
            <v>12,60</v>
          </cell>
        </row>
        <row r="3017">
          <cell r="A3017">
            <v>3883</v>
          </cell>
          <cell r="B3017" t="str">
            <v>SINAPI-I</v>
          </cell>
          <cell r="C3017">
            <v>3883</v>
          </cell>
          <cell r="D3017" t="str">
            <v>LUVA ROSCAVEL, PVC, 1/2", AGUA FRIA PREDIAL</v>
          </cell>
          <cell r="E3017" t="str">
            <v>UN</v>
          </cell>
          <cell r="F3017" t="str">
            <v>2,09</v>
          </cell>
          <cell r="G3017" t="str">
            <v>2,09</v>
          </cell>
        </row>
        <row r="3018">
          <cell r="A3018">
            <v>3876</v>
          </cell>
          <cell r="B3018" t="str">
            <v>SINAPI-I</v>
          </cell>
          <cell r="C3018">
            <v>3876</v>
          </cell>
          <cell r="D3018" t="str">
            <v>LUVA ROSCAVEL, PVC, 1", AGUA FRIA PREDIAL</v>
          </cell>
          <cell r="E3018" t="str">
            <v>UN</v>
          </cell>
          <cell r="F3018" t="str">
            <v>5,23</v>
          </cell>
          <cell r="G3018" t="str">
            <v>5,23</v>
          </cell>
        </row>
        <row r="3019">
          <cell r="A3019">
            <v>3884</v>
          </cell>
          <cell r="B3019" t="str">
            <v>SINAPI-I</v>
          </cell>
          <cell r="C3019">
            <v>3884</v>
          </cell>
          <cell r="D3019" t="str">
            <v>LUVA ROSCAVEL, PVC, 3/4", AGUA FRIA PREDIAL</v>
          </cell>
          <cell r="E3019" t="str">
            <v>UN</v>
          </cell>
          <cell r="F3019" t="str">
            <v>3,13</v>
          </cell>
          <cell r="G3019" t="str">
            <v>3,13</v>
          </cell>
        </row>
        <row r="3020">
          <cell r="A3020">
            <v>3837</v>
          </cell>
          <cell r="B3020" t="str">
            <v>SINAPI-I</v>
          </cell>
          <cell r="C3020">
            <v>3837</v>
          </cell>
          <cell r="D3020" t="str">
            <v>LUVA SIMPLES, PVC PBA, JE, DN 100 / DE 110 MM, PARA REDE AGUA (NBR 10351)</v>
          </cell>
          <cell r="E3020" t="str">
            <v>UN</v>
          </cell>
          <cell r="F3020" t="str">
            <v>56,91</v>
          </cell>
          <cell r="G3020" t="str">
            <v>56,91</v>
          </cell>
        </row>
        <row r="3021">
          <cell r="A3021">
            <v>3845</v>
          </cell>
          <cell r="B3021" t="str">
            <v>SINAPI-I</v>
          </cell>
          <cell r="C3021">
            <v>3845</v>
          </cell>
          <cell r="D3021" t="str">
            <v>LUVA SIMPLES, PVC PBA, JE, DN 50 / DE 60 MM, PARA REDE AGUA (NBR 10351)</v>
          </cell>
          <cell r="E3021" t="str">
            <v>UN</v>
          </cell>
          <cell r="F3021" t="str">
            <v>20,79</v>
          </cell>
          <cell r="G3021" t="str">
            <v>20,79</v>
          </cell>
        </row>
        <row r="3022">
          <cell r="A3022">
            <v>11045</v>
          </cell>
          <cell r="B3022" t="str">
            <v>SINAPI-I</v>
          </cell>
          <cell r="C3022">
            <v>11045</v>
          </cell>
          <cell r="D3022" t="str">
            <v>LUVA SIMPLES, PVC PBA, JE, DN 75 / DE 85 MM, PARA REDE AGUA (NBR 10351)</v>
          </cell>
          <cell r="E3022" t="str">
            <v>UN</v>
          </cell>
          <cell r="F3022" t="str">
            <v>40,10</v>
          </cell>
          <cell r="G3022" t="str">
            <v>40,10</v>
          </cell>
        </row>
        <row r="3023">
          <cell r="A3023">
            <v>20170</v>
          </cell>
          <cell r="B3023" t="str">
            <v>SINAPI-I</v>
          </cell>
          <cell r="C3023">
            <v>20170</v>
          </cell>
          <cell r="D3023" t="str">
            <v>LUVA SIMPLES, PVC SERIE R, 100 MM, PARA ESGOTO OU AGUAS PLUVIAIS PREDIAIS</v>
          </cell>
          <cell r="E3023" t="str">
            <v>UN</v>
          </cell>
          <cell r="F3023" t="str">
            <v>19,94</v>
          </cell>
          <cell r="G3023" t="str">
            <v>19,94</v>
          </cell>
        </row>
        <row r="3024">
          <cell r="A3024">
            <v>20171</v>
          </cell>
          <cell r="B3024" t="str">
            <v>SINAPI-I</v>
          </cell>
          <cell r="C3024">
            <v>20171</v>
          </cell>
          <cell r="D3024" t="str">
            <v>LUVA SIMPLES, PVC SERIE R, 150 MM, PARA ESGOTO OU AGUAS PLUVIAIS PREDIAIS</v>
          </cell>
          <cell r="E3024" t="str">
            <v>UN</v>
          </cell>
          <cell r="F3024" t="str">
            <v>59,24</v>
          </cell>
          <cell r="G3024" t="str">
            <v>59,24</v>
          </cell>
        </row>
        <row r="3025">
          <cell r="A3025">
            <v>20167</v>
          </cell>
          <cell r="B3025" t="str">
            <v>SINAPI-I</v>
          </cell>
          <cell r="C3025">
            <v>20167</v>
          </cell>
          <cell r="D3025" t="str">
            <v>LUVA SIMPLES, PVC SERIE R, 40 MM, PARA ESGOTO OU AGUAS PLUVIAIS PREDIAIS</v>
          </cell>
          <cell r="E3025" t="str">
            <v>UN</v>
          </cell>
          <cell r="F3025" t="str">
            <v>7,41</v>
          </cell>
          <cell r="G3025" t="str">
            <v>7,41</v>
          </cell>
        </row>
        <row r="3026">
          <cell r="A3026">
            <v>20168</v>
          </cell>
          <cell r="B3026" t="str">
            <v>SINAPI-I</v>
          </cell>
          <cell r="C3026">
            <v>20168</v>
          </cell>
          <cell r="D3026" t="str">
            <v>LUVA SIMPLES, PVC SERIE R, 50 MM, PARA ESGOTO OU AGUAS PLUVIAIS PREDIAIS</v>
          </cell>
          <cell r="E3026" t="str">
            <v>UN</v>
          </cell>
          <cell r="F3026" t="str">
            <v>11,62</v>
          </cell>
          <cell r="G3026" t="str">
            <v>11,62</v>
          </cell>
        </row>
        <row r="3027">
          <cell r="A3027">
            <v>20169</v>
          </cell>
          <cell r="B3027" t="str">
            <v>SINAPI-I</v>
          </cell>
          <cell r="C3027">
            <v>20169</v>
          </cell>
          <cell r="D3027" t="str">
            <v>LUVA SIMPLES, PVC SERIE R, 75 MM, PARA ESGOTO OU AGUAS PLUVIAIS PREDIAIS</v>
          </cell>
          <cell r="E3027" t="str">
            <v>UN</v>
          </cell>
          <cell r="F3027" t="str">
            <v>16,45</v>
          </cell>
          <cell r="G3027" t="str">
            <v>16,45</v>
          </cell>
        </row>
        <row r="3028">
          <cell r="A3028">
            <v>3899</v>
          </cell>
          <cell r="B3028" t="str">
            <v>SINAPI-I</v>
          </cell>
          <cell r="C3028">
            <v>3899</v>
          </cell>
          <cell r="D3028" t="str">
            <v>LUVA SIMPLES, PVC, SOLDAVEL, DN 100 MM, SERIE NORMAL, PARA ESGOTO PREDIAL</v>
          </cell>
          <cell r="E3028" t="str">
            <v>UN</v>
          </cell>
          <cell r="F3028" t="str">
            <v>8,71</v>
          </cell>
          <cell r="G3028" t="str">
            <v>8,71</v>
          </cell>
        </row>
        <row r="3029">
          <cell r="A3029">
            <v>38676</v>
          </cell>
          <cell r="B3029" t="str">
            <v>SINAPI-I</v>
          </cell>
          <cell r="C3029">
            <v>38676</v>
          </cell>
          <cell r="D3029" t="str">
            <v>LUVA SIMPLES, PVC, SOLDAVEL, DN 150 MM, SERIE NORMAL, PARA ESGOTO PREDIAL</v>
          </cell>
          <cell r="E3029" t="str">
            <v>UN</v>
          </cell>
          <cell r="F3029" t="str">
            <v>42,15</v>
          </cell>
          <cell r="G3029" t="str">
            <v>42,15</v>
          </cell>
        </row>
        <row r="3030">
          <cell r="A3030">
            <v>3897</v>
          </cell>
          <cell r="B3030" t="str">
            <v>SINAPI-I</v>
          </cell>
          <cell r="C3030">
            <v>3897</v>
          </cell>
          <cell r="D3030" t="str">
            <v>LUVA SIMPLES, PVC, SOLDAVEL, DN 40 MM, SERIE NORMAL, PARA ESGOTO PREDIAL</v>
          </cell>
          <cell r="E3030" t="str">
            <v>UN</v>
          </cell>
          <cell r="F3030" t="str">
            <v>1,83</v>
          </cell>
          <cell r="G3030" t="str">
            <v>1,83</v>
          </cell>
        </row>
        <row r="3031">
          <cell r="A3031">
            <v>3875</v>
          </cell>
          <cell r="B3031" t="str">
            <v>SINAPI-I</v>
          </cell>
          <cell r="C3031">
            <v>3875</v>
          </cell>
          <cell r="D3031" t="str">
            <v>LUVA SIMPLES, PVC, SOLDAVEL, DN 50 MM, SERIE NORMAL, PARA ESGOTO PREDIAL</v>
          </cell>
          <cell r="E3031" t="str">
            <v>UN</v>
          </cell>
          <cell r="F3031" t="str">
            <v>3,97</v>
          </cell>
          <cell r="G3031" t="str">
            <v>3,97</v>
          </cell>
        </row>
        <row r="3032">
          <cell r="A3032">
            <v>3898</v>
          </cell>
          <cell r="B3032" t="str">
            <v>SINAPI-I</v>
          </cell>
          <cell r="C3032">
            <v>3898</v>
          </cell>
          <cell r="D3032" t="str">
            <v>LUVA SIMPLES, PVC, SOLDAVEL, DN 75 MM, SERIE NORMAL, PARA ESGOTO PREDIAL</v>
          </cell>
          <cell r="E3032" t="str">
            <v>UN</v>
          </cell>
          <cell r="F3032" t="str">
            <v>7,51</v>
          </cell>
          <cell r="G3032" t="str">
            <v>7,51</v>
          </cell>
        </row>
        <row r="3033">
          <cell r="A3033">
            <v>3855</v>
          </cell>
          <cell r="B3033" t="str">
            <v>SINAPI-I</v>
          </cell>
          <cell r="C3033">
            <v>3855</v>
          </cell>
          <cell r="D3033" t="str">
            <v>LUVA SOLDAVEL COM BUCHA DE LATAO, PVC, 20 MM X 1/2"</v>
          </cell>
          <cell r="E3033" t="str">
            <v>UN</v>
          </cell>
          <cell r="F3033" t="str">
            <v>6,93</v>
          </cell>
          <cell r="G3033" t="str">
            <v>6,93</v>
          </cell>
        </row>
        <row r="3034">
          <cell r="A3034">
            <v>3874</v>
          </cell>
          <cell r="B3034" t="str">
            <v>SINAPI-I</v>
          </cell>
          <cell r="C3034">
            <v>3874</v>
          </cell>
          <cell r="D3034" t="str">
            <v>LUVA SOLDAVEL COM BUCHA DE LATAO, PVC, 25 MM X 1/2"</v>
          </cell>
          <cell r="E3034" t="str">
            <v>UN</v>
          </cell>
          <cell r="F3034" t="str">
            <v>7,36</v>
          </cell>
          <cell r="G3034" t="str">
            <v>7,36</v>
          </cell>
        </row>
        <row r="3035">
          <cell r="A3035">
            <v>3870</v>
          </cell>
          <cell r="B3035" t="str">
            <v>SINAPI-I</v>
          </cell>
          <cell r="C3035">
            <v>3870</v>
          </cell>
          <cell r="D3035" t="str">
            <v>LUVA SOLDAVEL COM BUCHA DE LATAO, PVC, 25 MM X 3/4"</v>
          </cell>
          <cell r="E3035" t="str">
            <v>UN</v>
          </cell>
          <cell r="F3035" t="str">
            <v>9,14</v>
          </cell>
          <cell r="G3035" t="str">
            <v>9,14</v>
          </cell>
        </row>
        <row r="3036">
          <cell r="A3036">
            <v>38678</v>
          </cell>
          <cell r="B3036" t="str">
            <v>SINAPI-I</v>
          </cell>
          <cell r="C3036">
            <v>38678</v>
          </cell>
          <cell r="D3036" t="str">
            <v>LUVA SOLDAVEL COM BUCHA DE LATAO, PVC, 32 MM X 1"</v>
          </cell>
          <cell r="E3036" t="str">
            <v>UN</v>
          </cell>
          <cell r="F3036" t="str">
            <v>24,87</v>
          </cell>
          <cell r="G3036" t="str">
            <v>24,87</v>
          </cell>
        </row>
        <row r="3037">
          <cell r="A3037">
            <v>3859</v>
          </cell>
          <cell r="B3037" t="str">
            <v>SINAPI-I</v>
          </cell>
          <cell r="C3037">
            <v>3859</v>
          </cell>
          <cell r="D3037" t="str">
            <v>LUVA SOLDAVEL COM ROSCA, PVC, 20 MM X 1/2", PARA AGUA FRIA PREDIAL</v>
          </cell>
          <cell r="E3037" t="str">
            <v>UN</v>
          </cell>
          <cell r="F3037" t="str">
            <v>1,84</v>
          </cell>
          <cell r="G3037" t="str">
            <v>1,84</v>
          </cell>
        </row>
        <row r="3038">
          <cell r="A3038">
            <v>3856</v>
          </cell>
          <cell r="B3038" t="str">
            <v>SINAPI-I</v>
          </cell>
          <cell r="C3038">
            <v>3856</v>
          </cell>
          <cell r="D3038" t="str">
            <v>LUVA SOLDAVEL COM ROSCA, PVC, 25 MM X 1/2", PARA AGUA FRIA PREDIAL</v>
          </cell>
          <cell r="E3038" t="str">
            <v>UN</v>
          </cell>
          <cell r="F3038" t="str">
            <v>2,34</v>
          </cell>
          <cell r="G3038" t="str">
            <v>2,34</v>
          </cell>
        </row>
        <row r="3039">
          <cell r="A3039">
            <v>3906</v>
          </cell>
          <cell r="B3039" t="str">
            <v>SINAPI-I</v>
          </cell>
          <cell r="C3039">
            <v>3906</v>
          </cell>
          <cell r="D3039" t="str">
            <v>LUVA SOLDAVEL COM ROSCA, PVC, 25 MM X 3/4", PARA AGUA FRIA PREDIAL</v>
          </cell>
          <cell r="E3039" t="str">
            <v>UN</v>
          </cell>
          <cell r="F3039" t="str">
            <v>2,20</v>
          </cell>
          <cell r="G3039" t="str">
            <v>2,20</v>
          </cell>
        </row>
        <row r="3040">
          <cell r="A3040">
            <v>3860</v>
          </cell>
          <cell r="B3040" t="str">
            <v>SINAPI-I</v>
          </cell>
          <cell r="C3040">
            <v>3860</v>
          </cell>
          <cell r="D3040" t="str">
            <v>LUVA SOLDAVEL COM ROSCA, PVC, 32 MM X 1", PARA AGUA FRIA PREDIAL</v>
          </cell>
          <cell r="E3040" t="str">
            <v>UN</v>
          </cell>
          <cell r="F3040" t="str">
            <v>7,23</v>
          </cell>
          <cell r="G3040" t="str">
            <v>7,23</v>
          </cell>
        </row>
        <row r="3041">
          <cell r="A3041">
            <v>3905</v>
          </cell>
          <cell r="B3041" t="str">
            <v>SINAPI-I</v>
          </cell>
          <cell r="C3041">
            <v>3905</v>
          </cell>
          <cell r="D3041" t="str">
            <v>LUVA SOLDAVEL COM ROSCA, PVC, 40 MM X 1 1/4", PARA AGUA FRIA PREDIAL</v>
          </cell>
          <cell r="E3041" t="str">
            <v>UN</v>
          </cell>
          <cell r="F3041" t="str">
            <v>16,00</v>
          </cell>
          <cell r="G3041" t="str">
            <v>16,00</v>
          </cell>
        </row>
        <row r="3042">
          <cell r="A3042">
            <v>3871</v>
          </cell>
          <cell r="B3042" t="str">
            <v>SINAPI-I</v>
          </cell>
          <cell r="C3042">
            <v>3871</v>
          </cell>
          <cell r="D3042" t="str">
            <v>LUVA SOLDAVEL COM ROSCA, PVC, 50 MM X 1 1/2", PARA AGUA FRIA PREDIAL</v>
          </cell>
          <cell r="E3042" t="str">
            <v>UN</v>
          </cell>
          <cell r="F3042" t="str">
            <v>33,22</v>
          </cell>
          <cell r="G3042" t="str">
            <v>33,22</v>
          </cell>
        </row>
        <row r="3043">
          <cell r="A3043">
            <v>37429</v>
          </cell>
          <cell r="B3043" t="str">
            <v>SINAPI-I</v>
          </cell>
          <cell r="C3043">
            <v>37429</v>
          </cell>
          <cell r="D3043" t="str">
            <v>LUVA, PEAD PE 100,  DE 400 MM, PARA ELETROFUSAO</v>
          </cell>
          <cell r="E3043" t="str">
            <v>UN</v>
          </cell>
          <cell r="F3043" t="str">
            <v>2.927,43</v>
          </cell>
          <cell r="G3043" t="str">
            <v>2.927,43</v>
          </cell>
        </row>
        <row r="3044">
          <cell r="A3044">
            <v>37426</v>
          </cell>
          <cell r="B3044" t="str">
            <v>SINAPI-I</v>
          </cell>
          <cell r="C3044">
            <v>37426</v>
          </cell>
          <cell r="D3044" t="str">
            <v>LUVA, PEAD PE 100,  DE 63 MM, PARA ELETROFUSAO</v>
          </cell>
          <cell r="E3044" t="str">
            <v>UN</v>
          </cell>
          <cell r="F3044" t="str">
            <v>28,16</v>
          </cell>
          <cell r="G3044" t="str">
            <v>28,16</v>
          </cell>
        </row>
        <row r="3045">
          <cell r="A3045">
            <v>37427</v>
          </cell>
          <cell r="B3045" t="str">
            <v>SINAPI-I</v>
          </cell>
          <cell r="C3045">
            <v>37427</v>
          </cell>
          <cell r="D3045" t="str">
            <v>LUVA, PEAD PE 100, DE 125 MM, PARA ELETROFUSAO</v>
          </cell>
          <cell r="E3045" t="str">
            <v>UN</v>
          </cell>
          <cell r="F3045" t="str">
            <v>67,17</v>
          </cell>
          <cell r="G3045" t="str">
            <v>67,17</v>
          </cell>
        </row>
        <row r="3046">
          <cell r="A3046">
            <v>37424</v>
          </cell>
          <cell r="B3046" t="str">
            <v>SINAPI-I</v>
          </cell>
          <cell r="C3046">
            <v>37424</v>
          </cell>
          <cell r="D3046" t="str">
            <v>LUVA, PEAD PE 100, DE 20 MM, PARA ELETROFUSAO</v>
          </cell>
          <cell r="E3046" t="str">
            <v>UN</v>
          </cell>
          <cell r="F3046" t="str">
            <v>12,94</v>
          </cell>
          <cell r="G3046" t="str">
            <v>12,94</v>
          </cell>
        </row>
        <row r="3047">
          <cell r="A3047">
            <v>37428</v>
          </cell>
          <cell r="B3047" t="str">
            <v>SINAPI-I</v>
          </cell>
          <cell r="C3047">
            <v>37428</v>
          </cell>
          <cell r="D3047" t="str">
            <v>LUVA, PEAD PE 100, DE 200 MM, PARA ELETROFUSAO</v>
          </cell>
          <cell r="E3047" t="str">
            <v>UN</v>
          </cell>
          <cell r="F3047" t="str">
            <v>231,50</v>
          </cell>
          <cell r="G3047" t="str">
            <v>231,50</v>
          </cell>
        </row>
        <row r="3048">
          <cell r="A3048">
            <v>37425</v>
          </cell>
          <cell r="B3048" t="str">
            <v>SINAPI-I</v>
          </cell>
          <cell r="C3048">
            <v>37425</v>
          </cell>
          <cell r="D3048" t="str">
            <v>LUVA, PEAD PE 100, DE 32 MM, PARA ELETROFUSAO</v>
          </cell>
          <cell r="E3048" t="str">
            <v>UN</v>
          </cell>
          <cell r="F3048" t="str">
            <v>13,95</v>
          </cell>
          <cell r="G3048" t="str">
            <v>13,95</v>
          </cell>
        </row>
        <row r="3049">
          <cell r="A3049">
            <v>11519</v>
          </cell>
          <cell r="B3049" t="str">
            <v>SINAPI-I</v>
          </cell>
          <cell r="C3049">
            <v>11519</v>
          </cell>
          <cell r="D3049" t="str">
            <v>MACANETA ALAVANCA RETA OCA, EM ZAMAC COM ACABAMENTO CROMADO, COMPRIMENTO APROX DE 15 CM</v>
          </cell>
          <cell r="E3049" t="str">
            <v>PAR</v>
          </cell>
          <cell r="F3049" t="str">
            <v>58,28</v>
          </cell>
          <cell r="G3049" t="str">
            <v>58,28</v>
          </cell>
        </row>
        <row r="3050">
          <cell r="A3050">
            <v>11520</v>
          </cell>
          <cell r="B3050" t="str">
            <v>SINAPI-I</v>
          </cell>
          <cell r="C3050">
            <v>11520</v>
          </cell>
          <cell r="D3050" t="str">
            <v>MACANETA ALAVANCA, RETA SIMPLES / OCA, CROMADA, COMPRIMENTO DE 10 A 16 CM, ACABAMENTO PADRAO POPULAR - SOMENTE MACANETAS</v>
          </cell>
          <cell r="E3050" t="str">
            <v>PAR</v>
          </cell>
          <cell r="F3050" t="str">
            <v>26,95</v>
          </cell>
          <cell r="G3050" t="str">
            <v>26,95</v>
          </cell>
        </row>
        <row r="3051">
          <cell r="A3051">
            <v>11518</v>
          </cell>
          <cell r="B3051" t="str">
            <v>SINAPI-I</v>
          </cell>
          <cell r="C3051">
            <v>11518</v>
          </cell>
          <cell r="D3051" t="str">
            <v>MACANETA BOLA, EM ZAMAC COM ACABAMENTO CROMADO, DIAMETRO DE APROX 2 1/2"</v>
          </cell>
          <cell r="E3051" t="str">
            <v>PAR</v>
          </cell>
          <cell r="F3051" t="str">
            <v>97,98</v>
          </cell>
          <cell r="G3051" t="str">
            <v>97,98</v>
          </cell>
        </row>
        <row r="3052">
          <cell r="A3052">
            <v>38473</v>
          </cell>
          <cell r="B3052" t="str">
            <v>SINAPI-I</v>
          </cell>
          <cell r="C3052">
            <v>38473</v>
          </cell>
          <cell r="D3052" t="str">
            <v>MACARICO DE SOLDA 201 PARA EXTENSAO GLP OU ACETILENO</v>
          </cell>
          <cell r="E3052" t="str">
            <v>UN</v>
          </cell>
          <cell r="F3052" t="str">
            <v>186,62</v>
          </cell>
          <cell r="G3052" t="str">
            <v>186,62</v>
          </cell>
        </row>
        <row r="3053">
          <cell r="A3053">
            <v>4244</v>
          </cell>
          <cell r="B3053" t="str">
            <v>SINAPI-I</v>
          </cell>
          <cell r="C3053">
            <v>4244</v>
          </cell>
          <cell r="D3053" t="str">
            <v>MACARIQUEIRO</v>
          </cell>
          <cell r="E3053" t="str">
            <v>H</v>
          </cell>
          <cell r="F3053" t="str">
            <v>16,75</v>
          </cell>
          <cell r="G3053" t="str">
            <v>19,40</v>
          </cell>
        </row>
        <row r="3054">
          <cell r="A3054">
            <v>40977</v>
          </cell>
          <cell r="B3054" t="str">
            <v>SINAPI-I</v>
          </cell>
          <cell r="C3054">
            <v>40977</v>
          </cell>
          <cell r="D3054" t="str">
            <v>MACARIQUEIRO (MENSALISTA)</v>
          </cell>
          <cell r="E3054" t="str">
            <v>MES</v>
          </cell>
          <cell r="F3054" t="str">
            <v>2.943,91</v>
          </cell>
          <cell r="G3054" t="str">
            <v>3.409,83</v>
          </cell>
        </row>
        <row r="3055">
          <cell r="A3055">
            <v>4115</v>
          </cell>
          <cell r="B3055" t="str">
            <v>SINAPI-I</v>
          </cell>
          <cell r="C3055">
            <v>4115</v>
          </cell>
          <cell r="D3055" t="str">
            <v>MADEIRA ROLICA TRATADA, D = 12 A 15 CM, H = 3,00 M, EM EUCALIPTO OU EQUIVALENTE DA REGIAO</v>
          </cell>
          <cell r="E3055" t="str">
            <v>M</v>
          </cell>
          <cell r="F3055" t="str">
            <v>21,85</v>
          </cell>
          <cell r="G3055" t="str">
            <v>21,85</v>
          </cell>
        </row>
        <row r="3056">
          <cell r="A3056">
            <v>4119</v>
          </cell>
          <cell r="B3056" t="str">
            <v>SINAPI-I</v>
          </cell>
          <cell r="C3056">
            <v>4119</v>
          </cell>
          <cell r="D3056" t="str">
            <v>MADEIRA ROLICA TRATADA, D = 16 A 20 CM, H = 6,00 M, EM EUCALIPTO OU EQUIVALENTE DA REGIAO</v>
          </cell>
          <cell r="E3056" t="str">
            <v>M</v>
          </cell>
          <cell r="F3056" t="str">
            <v>44,12</v>
          </cell>
          <cell r="G3056" t="str">
            <v>44,12</v>
          </cell>
        </row>
        <row r="3057">
          <cell r="A3057">
            <v>2794</v>
          </cell>
          <cell r="B3057" t="str">
            <v>SINAPI-I</v>
          </cell>
          <cell r="C3057">
            <v>2794</v>
          </cell>
          <cell r="D3057" t="str">
            <v>MADEIRA ROLICA TRATADA, D = 25 A 29 CM, H = 6,50 M, EM EUCALIPTO OU EQUIVALENTE DA REGIAO</v>
          </cell>
          <cell r="E3057" t="str">
            <v>M</v>
          </cell>
          <cell r="F3057" t="str">
            <v>117,06</v>
          </cell>
          <cell r="G3057" t="str">
            <v>117,06</v>
          </cell>
        </row>
        <row r="3058">
          <cell r="A3058">
            <v>2788</v>
          </cell>
          <cell r="B3058" t="str">
            <v>SINAPI-I</v>
          </cell>
          <cell r="C3058">
            <v>2788</v>
          </cell>
          <cell r="D3058" t="str">
            <v>MADEIRA ROLICA TRATADA, D = 30 A 34 CM, H = 6,50 M, EM EUCALIPTO OU EQUIVALENTE DA REGIAO</v>
          </cell>
          <cell r="E3058" t="str">
            <v>M</v>
          </cell>
          <cell r="F3058" t="str">
            <v>170,53</v>
          </cell>
          <cell r="G3058" t="str">
            <v>170,53</v>
          </cell>
        </row>
        <row r="3059">
          <cell r="A3059">
            <v>4006</v>
          </cell>
          <cell r="B3059" t="str">
            <v>SINAPI-I</v>
          </cell>
          <cell r="C3059">
            <v>4006</v>
          </cell>
          <cell r="D3059" t="str">
            <v>MADEIRA SERRADA EM PINUS, MISTA OU EQUIVALENTE DA REGIAO - BRUTA</v>
          </cell>
          <cell r="E3059" t="str">
            <v>M3</v>
          </cell>
          <cell r="F3059" t="str">
            <v>1.685,91</v>
          </cell>
          <cell r="G3059" t="str">
            <v>1.685,91</v>
          </cell>
        </row>
        <row r="3060">
          <cell r="A3060">
            <v>36151</v>
          </cell>
          <cell r="B3060" t="str">
            <v>SINAPI-I</v>
          </cell>
          <cell r="C3060">
            <v>36151</v>
          </cell>
          <cell r="D3060" t="str">
            <v>MANGOTE DE SEGURANCA EM RASPA DE COURO</v>
          </cell>
          <cell r="E3060" t="str">
            <v>UN</v>
          </cell>
          <cell r="F3060" t="str">
            <v>28,00</v>
          </cell>
          <cell r="G3060" t="str">
            <v>28,00</v>
          </cell>
        </row>
        <row r="3061">
          <cell r="A3061">
            <v>37457</v>
          </cell>
          <cell r="B3061" t="str">
            <v>SINAPI-I</v>
          </cell>
          <cell r="C3061">
            <v>37457</v>
          </cell>
          <cell r="D3061" t="str">
            <v>MANGUEIRA CRISTAL PARA NIVEL, LISA, PVC TRANSPARENTE, 3/8" X1,5 MM</v>
          </cell>
          <cell r="E3061" t="str">
            <v>M</v>
          </cell>
          <cell r="F3061" t="str">
            <v>3,70</v>
          </cell>
          <cell r="G3061" t="str">
            <v>3,70</v>
          </cell>
        </row>
        <row r="3062">
          <cell r="A3062">
            <v>37456</v>
          </cell>
          <cell r="B3062" t="str">
            <v>SINAPI-I</v>
          </cell>
          <cell r="C3062">
            <v>37456</v>
          </cell>
          <cell r="D3062" t="str">
            <v>MANGUEIRA CRISTAL PARA NIVEL, LISA, PVC TRANSPARENTE, 5/16" X1 MM</v>
          </cell>
          <cell r="E3062" t="str">
            <v>M</v>
          </cell>
          <cell r="F3062" t="str">
            <v>1,95</v>
          </cell>
          <cell r="G3062" t="str">
            <v>1,95</v>
          </cell>
        </row>
        <row r="3063">
          <cell r="A3063">
            <v>37461</v>
          </cell>
          <cell r="B3063" t="str">
            <v>SINAPI-I</v>
          </cell>
          <cell r="C3063">
            <v>37461</v>
          </cell>
          <cell r="D3063" t="str">
            <v>MANGUEIRA CRISTAL TRANCADA, PVC COM REFORCO, COM PRESSAO DE TRABALHO (PT) 250 LBS/POL2, DE 3/4" X *2,8* MM</v>
          </cell>
          <cell r="E3063" t="str">
            <v>M</v>
          </cell>
          <cell r="F3063" t="str">
            <v>13,74</v>
          </cell>
          <cell r="G3063" t="str">
            <v>13,74</v>
          </cell>
        </row>
        <row r="3064">
          <cell r="A3064">
            <v>37460</v>
          </cell>
          <cell r="B3064" t="str">
            <v>SINAPI-I</v>
          </cell>
          <cell r="C3064">
            <v>37460</v>
          </cell>
          <cell r="D3064" t="str">
            <v>MANGUEIRA CRISTAL TRANCADA, PVC COM REFORCO, PRESSAO DE TRABALHO (PT) 250 LBS/POL2, DE 1" X *3,4* MM</v>
          </cell>
          <cell r="E3064" t="str">
            <v>M</v>
          </cell>
          <cell r="F3064" t="str">
            <v>18,76</v>
          </cell>
          <cell r="G3064" t="str">
            <v>18,76</v>
          </cell>
        </row>
        <row r="3065">
          <cell r="A3065">
            <v>37458</v>
          </cell>
          <cell r="B3065" t="str">
            <v>SINAPI-I</v>
          </cell>
          <cell r="C3065">
            <v>37458</v>
          </cell>
          <cell r="D3065" t="str">
            <v>MANGUEIRA CRISTAL, LISA, PVC TRANSPARENTE, 1/2" X 2 MM</v>
          </cell>
          <cell r="E3065" t="str">
            <v>M</v>
          </cell>
          <cell r="F3065" t="str">
            <v>5,50</v>
          </cell>
          <cell r="G3065" t="str">
            <v>5,50</v>
          </cell>
        </row>
        <row r="3066">
          <cell r="A3066">
            <v>37454</v>
          </cell>
          <cell r="B3066" t="str">
            <v>SINAPI-I</v>
          </cell>
          <cell r="C3066">
            <v>37454</v>
          </cell>
          <cell r="D3066" t="str">
            <v>MANGUEIRA CRISTAL, LISA, PVC TRANSPARENTE, 1/4" X1 MM</v>
          </cell>
          <cell r="E3066" t="str">
            <v>M</v>
          </cell>
          <cell r="F3066" t="str">
            <v>1,44</v>
          </cell>
          <cell r="G3066" t="str">
            <v>1,44</v>
          </cell>
        </row>
        <row r="3067">
          <cell r="A3067">
            <v>37455</v>
          </cell>
          <cell r="B3067" t="str">
            <v>SINAPI-I</v>
          </cell>
          <cell r="C3067">
            <v>37455</v>
          </cell>
          <cell r="D3067" t="str">
            <v>MANGUEIRA CRISTAL, LISA, PVC TRANSPARENTE, 1/4" X1,5 MM</v>
          </cell>
          <cell r="E3067" t="str">
            <v>M</v>
          </cell>
          <cell r="F3067" t="str">
            <v>2,43</v>
          </cell>
          <cell r="G3067" t="str">
            <v>2,43</v>
          </cell>
        </row>
        <row r="3068">
          <cell r="A3068">
            <v>37459</v>
          </cell>
          <cell r="B3068" t="str">
            <v>SINAPI-I</v>
          </cell>
          <cell r="C3068">
            <v>37459</v>
          </cell>
          <cell r="D3068" t="str">
            <v>MANGUEIRA CRISTAL, LISA, PVC TRANSPARENTE, 3/4" X 2 MM</v>
          </cell>
          <cell r="E3068" t="str">
            <v>M</v>
          </cell>
          <cell r="F3068" t="str">
            <v>7,72</v>
          </cell>
          <cell r="G3068" t="str">
            <v>7,72</v>
          </cell>
        </row>
        <row r="3069">
          <cell r="A3069">
            <v>21029</v>
          </cell>
          <cell r="B3069" t="str">
            <v>SINAPI-I</v>
          </cell>
          <cell r="C3069">
            <v>21029</v>
          </cell>
          <cell r="D3069" t="str">
            <v>MANGUEIRA DE INCENDIO, TIPO 1, DE 1 1/2", COMPRIMENTO = 15 M, TECIDO EM FIO DE POLIESTER E TUBO INTERNO EM BORRACHA SINTETICA, COM UNIOES ENGATE RAPIDO</v>
          </cell>
          <cell r="E3069" t="str">
            <v>UN</v>
          </cell>
          <cell r="F3069" t="str">
            <v>334,88</v>
          </cell>
          <cell r="G3069" t="str">
            <v>334,88</v>
          </cell>
        </row>
        <row r="3070">
          <cell r="A3070">
            <v>21030</v>
          </cell>
          <cell r="B3070" t="str">
            <v>SINAPI-I</v>
          </cell>
          <cell r="C3070">
            <v>21030</v>
          </cell>
          <cell r="D3070" t="str">
            <v>MANGUEIRA DE INCENDIO, TIPO 1, DE 1 1/2", COMPRIMENTO = 20 M, TECIDO EM FIO DE POLIESTER E TUBO INTERNO EM BORRACHA SINTETICA, COM UNIOES ENGATE RAPIDO</v>
          </cell>
          <cell r="E3070" t="str">
            <v>UN</v>
          </cell>
          <cell r="F3070" t="str">
            <v>412,79</v>
          </cell>
          <cell r="G3070" t="str">
            <v>412,79</v>
          </cell>
        </row>
        <row r="3071">
          <cell r="A3071">
            <v>21031</v>
          </cell>
          <cell r="B3071" t="str">
            <v>SINAPI-I</v>
          </cell>
          <cell r="C3071">
            <v>21031</v>
          </cell>
          <cell r="D3071" t="str">
            <v>MANGUEIRA DE INCENDIO, TIPO 1, DE 1 1/2", COMPRIMENTO = 25 M, TECIDO EM FIO DE POLIESTER E TUBO INTERNO EM BORRACHA SINTETICA, COM UNIOES ENGATE RAPIDO</v>
          </cell>
          <cell r="E3071" t="str">
            <v>UN</v>
          </cell>
          <cell r="F3071" t="str">
            <v>513,92</v>
          </cell>
          <cell r="G3071" t="str">
            <v>513,92</v>
          </cell>
        </row>
        <row r="3072">
          <cell r="A3072">
            <v>21032</v>
          </cell>
          <cell r="B3072" t="str">
            <v>SINAPI-I</v>
          </cell>
          <cell r="C3072">
            <v>21032</v>
          </cell>
          <cell r="D3072" t="str">
            <v>MANGUEIRA DE INCENDIO, TIPO 1, DE 1 1/2", COMPRIMENTO = 30 M, TECIDO EM FIO DE POLIESTER E TUBO INTERNO EM BORRACHA SINTETICA, COM UNIOES ENGATE RAPIDO</v>
          </cell>
          <cell r="E3072" t="str">
            <v>UN</v>
          </cell>
          <cell r="F3072" t="str">
            <v>548,73</v>
          </cell>
          <cell r="G3072" t="str">
            <v>548,73</v>
          </cell>
        </row>
        <row r="3073">
          <cell r="A3073">
            <v>37527</v>
          </cell>
          <cell r="B3073" t="str">
            <v>SINAPI-I</v>
          </cell>
          <cell r="C3073">
            <v>37527</v>
          </cell>
          <cell r="D3073" t="str">
            <v>MANGUEIRA DE INCENDIO, TIPO 2, DE 1 1/2", COMPRIMENTO = 15 M, TECIDO EM FIO DE POLIESTER E TUBO INTERNO EM BORRACHA SINTETICA, COM UNIOES ENGATE RAPIDO</v>
          </cell>
          <cell r="E3073" t="str">
            <v>UN</v>
          </cell>
          <cell r="F3073" t="str">
            <v>495,68</v>
          </cell>
          <cell r="G3073" t="str">
            <v>495,68</v>
          </cell>
        </row>
        <row r="3074">
          <cell r="A3074">
            <v>37528</v>
          </cell>
          <cell r="B3074" t="str">
            <v>SINAPI-I</v>
          </cell>
          <cell r="C3074">
            <v>37528</v>
          </cell>
          <cell r="D3074" t="str">
            <v>MANGUEIRA DE INCENDIO, TIPO 2, DE 1 1/2", COMPRIMENTO = 20 M, TECIDO EM FIO DE POLIESTER E TUBO INTERNO EM BORRACHA SINTETICA, COM UNIOES</v>
          </cell>
          <cell r="E3074" t="str">
            <v>UN</v>
          </cell>
          <cell r="F3074" t="str">
            <v>591,01</v>
          </cell>
          <cell r="G3074" t="str">
            <v>591,01</v>
          </cell>
        </row>
        <row r="3075">
          <cell r="A3075">
            <v>37529</v>
          </cell>
          <cell r="B3075" t="str">
            <v>SINAPI-I</v>
          </cell>
          <cell r="C3075">
            <v>37529</v>
          </cell>
          <cell r="D3075" t="str">
            <v>MANGUEIRA DE INCENDIO, TIPO 2, DE 1 1/2", COMPRIMENTO = 25 M, TECIDO EM FIO DE POLIESTER E TUBO INTERNO EM BORRACHA SINTETICA, COM UNIOES</v>
          </cell>
          <cell r="E3075" t="str">
            <v>UN</v>
          </cell>
          <cell r="F3075" t="str">
            <v>596,81</v>
          </cell>
          <cell r="G3075" t="str">
            <v>596,81</v>
          </cell>
        </row>
        <row r="3076">
          <cell r="A3076">
            <v>37530</v>
          </cell>
          <cell r="B3076" t="str">
            <v>SINAPI-I</v>
          </cell>
          <cell r="C3076">
            <v>37530</v>
          </cell>
          <cell r="D3076" t="str">
            <v>MANGUEIRA DE INCENDIO, TIPO 2, DE 1 1/2", COMPRIMENTO = 30 M, TECIDO EM FIO DE POLIESTER E TUBO INTERNO EM BORRACHA SINTETICA, COM UNIOES</v>
          </cell>
          <cell r="E3076" t="str">
            <v>UN</v>
          </cell>
          <cell r="F3076" t="str">
            <v>779,17</v>
          </cell>
          <cell r="G3076" t="str">
            <v>779,17</v>
          </cell>
        </row>
        <row r="3077">
          <cell r="A3077">
            <v>21034</v>
          </cell>
          <cell r="B3077" t="str">
            <v>SINAPI-I</v>
          </cell>
          <cell r="C3077">
            <v>21034</v>
          </cell>
          <cell r="D3077" t="str">
            <v>MANGUEIRA DE INCENDIO, TIPO 2, DE 2 1/2", COMPRIMENTO = 15 M, TECIDO EM FIO DE POLIESTER E TUBO INTERNO EM BORRACHA SINTETICA, COM UNIOES ENGATE RAPIDO</v>
          </cell>
          <cell r="E3077" t="str">
            <v>UN</v>
          </cell>
          <cell r="F3077" t="str">
            <v>664,78</v>
          </cell>
          <cell r="G3077" t="str">
            <v>664,78</v>
          </cell>
        </row>
        <row r="3078">
          <cell r="A3078">
            <v>37531</v>
          </cell>
          <cell r="B3078" t="str">
            <v>SINAPI-I</v>
          </cell>
          <cell r="C3078">
            <v>37531</v>
          </cell>
          <cell r="D3078" t="str">
            <v>MANGUEIRA DE INCENDIO, TIPO 2, DE 2 1/2", COMPRIMENTO = 20 M, TECIDO EM FIO DE POLIESTER E TUBO INTERNO EM BORRACHA SINTETICA, COM UNIOES</v>
          </cell>
          <cell r="E3078" t="str">
            <v>UN</v>
          </cell>
          <cell r="F3078" t="str">
            <v>837,20</v>
          </cell>
          <cell r="G3078" t="str">
            <v>837,20</v>
          </cell>
        </row>
        <row r="3079">
          <cell r="A3079">
            <v>21036</v>
          </cell>
          <cell r="B3079" t="str">
            <v>SINAPI-I</v>
          </cell>
          <cell r="C3079">
            <v>21036</v>
          </cell>
          <cell r="D3079" t="str">
            <v>MANGUEIRA DE INCENDIO, TIPO 2, DE 2 1/2", COMPRIMENTO = 25 M, TECIDO EM FIO DE POLIESTER E TUBO INTERNO EM BORRACHA SINTETICA, COM UNIOES ENGATE RAPIDO</v>
          </cell>
          <cell r="E3079" t="str">
            <v>UN</v>
          </cell>
          <cell r="F3079" t="str">
            <v>1.017,90</v>
          </cell>
          <cell r="G3079" t="str">
            <v>1.017,90</v>
          </cell>
        </row>
        <row r="3080">
          <cell r="A3080">
            <v>21037</v>
          </cell>
          <cell r="B3080" t="str">
            <v>SINAPI-I</v>
          </cell>
          <cell r="C3080">
            <v>21037</v>
          </cell>
          <cell r="D3080" t="str">
            <v>MANGUEIRA DE INCENDIO, TIPO 2, DE 2 1/2", COMPRIMENTO = 30 M, TECIDO EM FIO DE POLIESTER E TUBO INTERNO EM BORRACHA SINTETICA, COM UNIOES ENGATE RAPIDO</v>
          </cell>
          <cell r="E3080" t="str">
            <v>UN</v>
          </cell>
          <cell r="F3080" t="str">
            <v>1.160,47</v>
          </cell>
          <cell r="G3080" t="str">
            <v>1.160,47</v>
          </cell>
        </row>
        <row r="3081">
          <cell r="A3081">
            <v>20185</v>
          </cell>
          <cell r="B3081" t="str">
            <v>SINAPI-I</v>
          </cell>
          <cell r="C3081">
            <v>20185</v>
          </cell>
          <cell r="D3081" t="str">
            <v>MANGUEIRA DE PVC FLEXIVEL,TIPO FLAT/ACHATADA, COR LARANJA, D = 1 1/2" (40 MM), PARA CONDUCAO DE AGUA, SERVICOS LEVES E MEDIOS</v>
          </cell>
          <cell r="E3081" t="str">
            <v>M</v>
          </cell>
          <cell r="F3081" t="str">
            <v>22,34</v>
          </cell>
          <cell r="G3081" t="str">
            <v>22,34</v>
          </cell>
        </row>
        <row r="3082">
          <cell r="A3082">
            <v>20260</v>
          </cell>
          <cell r="B3082" t="str">
            <v>SINAPI-I</v>
          </cell>
          <cell r="C3082">
            <v>20260</v>
          </cell>
          <cell r="D3082" t="str">
            <v>MANGUEIRA PARA GAS - GLP, PVC, TRANCADA, DIAMETRO DE 3/8", COMPRIMENTO DE 1M (NORMATIZADA)</v>
          </cell>
          <cell r="E3082" t="str">
            <v>UN</v>
          </cell>
          <cell r="F3082" t="str">
            <v>17,96</v>
          </cell>
          <cell r="G3082" t="str">
            <v>17,96</v>
          </cell>
        </row>
        <row r="3083">
          <cell r="A3083">
            <v>37523</v>
          </cell>
          <cell r="B3083" t="str">
            <v>SINAPI-I</v>
          </cell>
          <cell r="C3083">
            <v>37523</v>
          </cell>
          <cell r="D3083" t="str">
            <v>MANIPULADOR TELESCOPICO, POTENCIA DE 101 HP, CAPACIDADE DE CARGA DE 3.500 KG, ALTURA MAXIMA DE ELEVACAO DE 12 M</v>
          </cell>
          <cell r="E3083" t="str">
            <v>UN</v>
          </cell>
          <cell r="F3083" t="str">
            <v>519.087,13</v>
          </cell>
          <cell r="G3083" t="str">
            <v>519.087,13</v>
          </cell>
        </row>
        <row r="3084">
          <cell r="A3084">
            <v>37515</v>
          </cell>
          <cell r="B3084" t="str">
            <v>SINAPI-I</v>
          </cell>
          <cell r="C3084">
            <v>37515</v>
          </cell>
          <cell r="D3084" t="str">
            <v>MANIPULADOR TELESCOPICO, POTENCIA DE 85 HP, CAPACIDADE DE CARGA DE 3.500 KG, ALTURA MAXIMA DE ELEVACAO DE 12,3 M</v>
          </cell>
          <cell r="E3084" t="str">
            <v>UN</v>
          </cell>
          <cell r="F3084" t="str">
            <v>461.495,00</v>
          </cell>
          <cell r="G3084" t="str">
            <v>461.495,00</v>
          </cell>
        </row>
        <row r="3085">
          <cell r="A3085">
            <v>12899</v>
          </cell>
          <cell r="B3085" t="str">
            <v>SINAPI-I</v>
          </cell>
          <cell r="C3085">
            <v>12899</v>
          </cell>
          <cell r="D3085" t="str">
            <v>MANOMETRO COM CAIXA EM ACO PINTADO, ESCALA *10* KGF/CM2 (*10* BAR), DIAMETRO NOMINAL DE *63* MM, CONEXAO DE 1/4"</v>
          </cell>
          <cell r="E3085" t="str">
            <v>UN</v>
          </cell>
          <cell r="F3085" t="str">
            <v>93,17</v>
          </cell>
          <cell r="G3085" t="str">
            <v>93,17</v>
          </cell>
        </row>
        <row r="3086">
          <cell r="A3086">
            <v>12898</v>
          </cell>
          <cell r="B3086" t="str">
            <v>SINAPI-I</v>
          </cell>
          <cell r="C3086">
            <v>12898</v>
          </cell>
          <cell r="D3086" t="str">
            <v>MANOMETRO COM CAIXA EM ACO PINTADO, ESCALA *10* KGF/CM2 (*10* BAR), DIAMETRO NOMINAL DE 100 MM, CONEXAO DE 1/2"</v>
          </cell>
          <cell r="E3086" t="str">
            <v>UN</v>
          </cell>
          <cell r="F3086" t="str">
            <v>147,80</v>
          </cell>
          <cell r="G3086" t="str">
            <v>147,80</v>
          </cell>
        </row>
        <row r="3087">
          <cell r="A3087">
            <v>42528</v>
          </cell>
          <cell r="B3087" t="str">
            <v>SINAPI-I</v>
          </cell>
          <cell r="C3087">
            <v>42528</v>
          </cell>
          <cell r="D3087" t="str">
            <v>MANTA ALUMINIZADA NAS DUAS FACES, PARA SUBCOBERTURA,  E = *2* MM</v>
          </cell>
          <cell r="E3087" t="str">
            <v>M2</v>
          </cell>
          <cell r="F3087" t="str">
            <v>8,77</v>
          </cell>
          <cell r="G3087" t="str">
            <v>8,77</v>
          </cell>
        </row>
        <row r="3088">
          <cell r="A3088">
            <v>39696</v>
          </cell>
          <cell r="B3088" t="str">
            <v>SINAPI-I</v>
          </cell>
          <cell r="C3088">
            <v>39696</v>
          </cell>
          <cell r="D3088" t="str">
            <v>MANTA ALUMINIZADA 1 FACE PARA SUBCOBERTURA, E = *1* MM</v>
          </cell>
          <cell r="E3088" t="str">
            <v>M2</v>
          </cell>
          <cell r="F3088" t="str">
            <v>6,17</v>
          </cell>
          <cell r="G3088" t="str">
            <v>6,17</v>
          </cell>
        </row>
        <row r="3089">
          <cell r="A3089">
            <v>39700</v>
          </cell>
          <cell r="B3089" t="str">
            <v>SINAPI-I</v>
          </cell>
          <cell r="C3089">
            <v>39700</v>
          </cell>
          <cell r="D3089" t="str">
            <v>MANTA ANTIRRUIDO DE POLIESTER (PET) PARA CONTRAPISO E = *8* MM</v>
          </cell>
          <cell r="E3089" t="str">
            <v>M2</v>
          </cell>
          <cell r="F3089" t="str">
            <v>22,37</v>
          </cell>
          <cell r="G3089" t="str">
            <v>22,37</v>
          </cell>
        </row>
        <row r="3090">
          <cell r="A3090">
            <v>11621</v>
          </cell>
          <cell r="B3090" t="str">
            <v>SINAPI-I</v>
          </cell>
          <cell r="C3090">
            <v>11621</v>
          </cell>
          <cell r="D3090" t="str">
            <v>MANTA ASFALTICA ELASTOMERICA EM POLIESTER ALUMINIZADA 3 MM, TIPO III, CLASSE B (NBR 9952)</v>
          </cell>
          <cell r="E3090" t="str">
            <v>M2</v>
          </cell>
          <cell r="F3090" t="str">
            <v>44,52</v>
          </cell>
          <cell r="G3090" t="str">
            <v>44,52</v>
          </cell>
        </row>
        <row r="3091">
          <cell r="A3091">
            <v>4014</v>
          </cell>
          <cell r="B3091" t="str">
            <v>SINAPI-I</v>
          </cell>
          <cell r="C3091">
            <v>4014</v>
          </cell>
          <cell r="D3091" t="str">
            <v>MANTA ASFALTICA ELASTOMERICA EM POLIESTER 3 MM, TIPO III, CLASSE B, ACABAMENTO PP (NBR 9952)</v>
          </cell>
          <cell r="E3091" t="str">
            <v>M2</v>
          </cell>
          <cell r="F3091" t="str">
            <v>46,06</v>
          </cell>
          <cell r="G3091" t="str">
            <v>46,06</v>
          </cell>
        </row>
        <row r="3092">
          <cell r="A3092">
            <v>4015</v>
          </cell>
          <cell r="B3092" t="str">
            <v>SINAPI-I</v>
          </cell>
          <cell r="C3092">
            <v>4015</v>
          </cell>
          <cell r="D3092" t="str">
            <v>MANTA ASFALTICA ELASTOMERICA EM POLIESTER 4 MM, TIPO III, CLASSE B, ACABAMENTO PP (NBR 9952)</v>
          </cell>
          <cell r="E3092" t="str">
            <v>M2</v>
          </cell>
          <cell r="F3092" t="str">
            <v>56,57</v>
          </cell>
          <cell r="G3092" t="str">
            <v>56,57</v>
          </cell>
        </row>
        <row r="3093">
          <cell r="A3093">
            <v>4017</v>
          </cell>
          <cell r="B3093" t="str">
            <v>SINAPI-I</v>
          </cell>
          <cell r="C3093">
            <v>4017</v>
          </cell>
          <cell r="D3093" t="str">
            <v>MANTA ASFALTICA ELASTOMERICA EM POLIESTER 5 MM, TIPO III, CLASSE B, ACABAMENTO PP (NBR 9952)</v>
          </cell>
          <cell r="E3093" t="str">
            <v>M2</v>
          </cell>
          <cell r="F3093" t="str">
            <v>82,31</v>
          </cell>
          <cell r="G3093" t="str">
            <v>82,31</v>
          </cell>
        </row>
        <row r="3094">
          <cell r="A3094">
            <v>4016</v>
          </cell>
          <cell r="B3094" t="str">
            <v>SINAPI-I</v>
          </cell>
          <cell r="C3094">
            <v>4016</v>
          </cell>
          <cell r="D3094" t="str">
            <v>MANTA ASFALTICA ELASTOMERICA TIPO GLASS 3 MM, TIPO II, CLASSE C, ACABAMENTO PP (NBR 9952)</v>
          </cell>
          <cell r="E3094" t="str">
            <v>M2</v>
          </cell>
          <cell r="F3094" t="str">
            <v>32,51</v>
          </cell>
          <cell r="G3094" t="str">
            <v>32,51</v>
          </cell>
        </row>
        <row r="3095">
          <cell r="A3095">
            <v>39699</v>
          </cell>
          <cell r="B3095" t="str">
            <v>SINAPI-I</v>
          </cell>
          <cell r="C3095">
            <v>39699</v>
          </cell>
          <cell r="D3095" t="str">
            <v>MANTA DE BORRACHA ANTIRRUIDO 5 MM</v>
          </cell>
          <cell r="E3095" t="str">
            <v>M2</v>
          </cell>
          <cell r="F3095" t="str">
            <v>14,32</v>
          </cell>
          <cell r="G3095" t="str">
            <v>14,32</v>
          </cell>
        </row>
        <row r="3096">
          <cell r="A3096">
            <v>38544</v>
          </cell>
          <cell r="B3096" t="str">
            <v>SINAPI-I</v>
          </cell>
          <cell r="C3096">
            <v>38544</v>
          </cell>
          <cell r="D3096" t="str">
            <v>MANTA DE POLIETILENO EXPANDIDO (PEBD) ANTICHAMAS, E = 8 MM</v>
          </cell>
          <cell r="E3096" t="str">
            <v>M2</v>
          </cell>
          <cell r="F3096" t="str">
            <v>8,34</v>
          </cell>
          <cell r="G3096" t="str">
            <v>8,34</v>
          </cell>
        </row>
        <row r="3097">
          <cell r="A3097">
            <v>38545</v>
          </cell>
          <cell r="B3097" t="str">
            <v>SINAPI-I</v>
          </cell>
          <cell r="C3097">
            <v>38545</v>
          </cell>
          <cell r="D3097" t="str">
            <v>MANTA DE POLIETILENO EXPANDIDO (PEBD), E = 5 MM</v>
          </cell>
          <cell r="E3097" t="str">
            <v>M2</v>
          </cell>
          <cell r="F3097" t="str">
            <v>5,36</v>
          </cell>
          <cell r="G3097" t="str">
            <v>5,36</v>
          </cell>
        </row>
        <row r="3098">
          <cell r="A3098">
            <v>42527</v>
          </cell>
          <cell r="B3098" t="str">
            <v>SINAPI-I</v>
          </cell>
          <cell r="C3098">
            <v>42527</v>
          </cell>
          <cell r="D3098" t="str">
            <v>MANTA DE POLIETILENO EXPANDIDO, COM 1 FACE METALIZADA PARA SUBCOBERTURA,  E = *5* MM</v>
          </cell>
          <cell r="E3098" t="str">
            <v>M2</v>
          </cell>
          <cell r="F3098" t="str">
            <v>23,18</v>
          </cell>
          <cell r="G3098" t="str">
            <v>23,18</v>
          </cell>
        </row>
        <row r="3099">
          <cell r="A3099">
            <v>39323</v>
          </cell>
          <cell r="B3099" t="str">
            <v>SINAPI-I</v>
          </cell>
          <cell r="C3099">
            <v>39323</v>
          </cell>
          <cell r="D3099" t="str">
            <v>MANTA GEOTEXTIL TECIDO DE LAMINETES DE POLIPROPILENO, RESISTENCIA A TRACAO = *25* KN/M</v>
          </cell>
          <cell r="E3099" t="str">
            <v>M2</v>
          </cell>
          <cell r="F3099" t="str">
            <v>20,45</v>
          </cell>
          <cell r="G3099" t="str">
            <v>20,45</v>
          </cell>
        </row>
        <row r="3100">
          <cell r="A3100">
            <v>626</v>
          </cell>
          <cell r="B3100" t="str">
            <v>SINAPI-I</v>
          </cell>
          <cell r="C3100">
            <v>626</v>
          </cell>
          <cell r="D3100" t="str">
            <v>MANTA LIQUIDA DE BASE ASFALTICA MODIFICADA COM A ADICAO DE ELASTOMEROS DILUIDOS EM SOLVENTE ORGANICO, APLICACAO A FRIO (MEMBRANA IMPERMEABILIZANTE ASFASTICA)</v>
          </cell>
          <cell r="E3100" t="str">
            <v>KG</v>
          </cell>
          <cell r="F3100" t="str">
            <v>19,08</v>
          </cell>
          <cell r="G3100" t="str">
            <v>19,08</v>
          </cell>
        </row>
        <row r="3101">
          <cell r="A3101">
            <v>44504</v>
          </cell>
          <cell r="B3101" t="str">
            <v>SINAPI-I</v>
          </cell>
          <cell r="C3101">
            <v>44504</v>
          </cell>
          <cell r="D3101" t="str">
            <v>MANTA TERMOPLASTICA, PEAD, GEOMEMBRANA LISA, E = 0,50 MM  ( NBR 15352)</v>
          </cell>
          <cell r="E3101" t="str">
            <v>M2</v>
          </cell>
          <cell r="F3101" t="str">
            <v>14,77</v>
          </cell>
          <cell r="G3101" t="str">
            <v>14,77</v>
          </cell>
        </row>
        <row r="3102">
          <cell r="A3102">
            <v>44505</v>
          </cell>
          <cell r="B3102" t="str">
            <v>SINAPI-I</v>
          </cell>
          <cell r="C3102">
            <v>44505</v>
          </cell>
          <cell r="D3102" t="str">
            <v>MANTA TERMOPLASTICA, PEAD, GEOMEMBRANA LISA, E = 0,75 MM (NBR 15352)</v>
          </cell>
          <cell r="E3102" t="str">
            <v>M2</v>
          </cell>
          <cell r="F3102" t="str">
            <v>22,29</v>
          </cell>
          <cell r="G3102" t="str">
            <v>22,29</v>
          </cell>
        </row>
        <row r="3103">
          <cell r="A3103">
            <v>44506</v>
          </cell>
          <cell r="B3103" t="str">
            <v>SINAPI-I</v>
          </cell>
          <cell r="C3103">
            <v>44506</v>
          </cell>
          <cell r="D3103" t="str">
            <v>MANTA TERMOPLASTICA, PEAD, GEOMEMBRANA LISA, E = 0,80 MM (NBR 15352)</v>
          </cell>
          <cell r="E3103" t="str">
            <v>M2</v>
          </cell>
          <cell r="F3103" t="str">
            <v>23,66</v>
          </cell>
          <cell r="G3103" t="str">
            <v>23,66</v>
          </cell>
        </row>
        <row r="3104">
          <cell r="A3104">
            <v>44507</v>
          </cell>
          <cell r="B3104" t="str">
            <v>SINAPI-I</v>
          </cell>
          <cell r="C3104">
            <v>44507</v>
          </cell>
          <cell r="D3104" t="str">
            <v>MANTA TERMOPLASTICA, PEAD, GEOMEMBRANA LISA, E = 1,00 MM (NBR 15352)</v>
          </cell>
          <cell r="E3104" t="str">
            <v>M2</v>
          </cell>
          <cell r="F3104" t="str">
            <v>29,58</v>
          </cell>
          <cell r="G3104" t="str">
            <v>29,58</v>
          </cell>
        </row>
        <row r="3105">
          <cell r="A3105">
            <v>44508</v>
          </cell>
          <cell r="B3105" t="str">
            <v>SINAPI-I</v>
          </cell>
          <cell r="C3105">
            <v>44508</v>
          </cell>
          <cell r="D3105" t="str">
            <v>MANTA TERMOPLASTICA, PEAD, GEOMEMBRANA LISA, E = 1,50 MM (NBR 15352)</v>
          </cell>
          <cell r="E3105" t="str">
            <v>M2</v>
          </cell>
          <cell r="F3105" t="str">
            <v>44,36</v>
          </cell>
          <cell r="G3105" t="str">
            <v>44,36</v>
          </cell>
        </row>
        <row r="3106">
          <cell r="A3106">
            <v>44509</v>
          </cell>
          <cell r="B3106" t="str">
            <v>SINAPI-I</v>
          </cell>
          <cell r="C3106">
            <v>44509</v>
          </cell>
          <cell r="D3106" t="str">
            <v>MANTA TERMOPLASTICA, PEAD, GEOMEMBRANA LISA, E = 2,00 MM (NBR 15352)</v>
          </cell>
          <cell r="E3106" t="str">
            <v>M2</v>
          </cell>
          <cell r="F3106" t="str">
            <v>59,42</v>
          </cell>
          <cell r="G3106" t="str">
            <v>59,42</v>
          </cell>
        </row>
        <row r="3107">
          <cell r="A3107">
            <v>44510</v>
          </cell>
          <cell r="B3107" t="str">
            <v>SINAPI-I</v>
          </cell>
          <cell r="C3107">
            <v>44510</v>
          </cell>
          <cell r="D3107" t="str">
            <v>MANTA TERMOPLASTICA, PEAD, GEOMEMBRANA LISA, E = 2,50 MM (NBR 15352)</v>
          </cell>
          <cell r="E3107" t="str">
            <v>M2</v>
          </cell>
          <cell r="F3107" t="str">
            <v>73,79</v>
          </cell>
          <cell r="G3107" t="str">
            <v>73,79</v>
          </cell>
        </row>
        <row r="3108">
          <cell r="A3108">
            <v>44512</v>
          </cell>
          <cell r="B3108" t="str">
            <v>SINAPI-I</v>
          </cell>
          <cell r="C3108">
            <v>44512</v>
          </cell>
          <cell r="D3108" t="str">
            <v>MANTA TERMOPLASTICA, PEAD, GEOMEMBRANA TEXTURIZADA EM AMBAS AS FACES, E = 0,50 MM ( NBR 15352)</v>
          </cell>
          <cell r="E3108" t="str">
            <v>M2</v>
          </cell>
          <cell r="F3108" t="str">
            <v>16,47</v>
          </cell>
          <cell r="G3108" t="str">
            <v>16,47</v>
          </cell>
        </row>
        <row r="3109">
          <cell r="A3109">
            <v>44513</v>
          </cell>
          <cell r="B3109" t="str">
            <v>SINAPI-I</v>
          </cell>
          <cell r="C3109">
            <v>44513</v>
          </cell>
          <cell r="D3109" t="str">
            <v>MANTA TERMOPLASTICA, PEAD, GEOMEMBRANA TEXTURIZADA EM AMBAS AS FACES, E = 0,75 MM ( NBR 15352)</v>
          </cell>
          <cell r="E3109" t="str">
            <v>M2</v>
          </cell>
          <cell r="F3109" t="str">
            <v>23,25</v>
          </cell>
          <cell r="G3109" t="str">
            <v>23,25</v>
          </cell>
        </row>
        <row r="3110">
          <cell r="A3110">
            <v>44514</v>
          </cell>
          <cell r="B3110" t="str">
            <v>SINAPI-I</v>
          </cell>
          <cell r="C3110">
            <v>44514</v>
          </cell>
          <cell r="D3110" t="str">
            <v>MANTA TERMOPLASTICA, PEAD, GEOMEMBRANA TEXTURIZADA EM AMBAS AS FACES, E = 0,80 MM ( NBR 15352)</v>
          </cell>
          <cell r="E3110" t="str">
            <v>M2</v>
          </cell>
          <cell r="F3110" t="str">
            <v>26,35</v>
          </cell>
          <cell r="G3110" t="str">
            <v>26,35</v>
          </cell>
        </row>
        <row r="3111">
          <cell r="A3111">
            <v>44515</v>
          </cell>
          <cell r="B3111" t="str">
            <v>SINAPI-I</v>
          </cell>
          <cell r="C3111">
            <v>44515</v>
          </cell>
          <cell r="D3111" t="str">
            <v>MANTA TERMOPLASTICA, PEAD, GEOMEMBRANA TEXTURIZADA EM AMBAS AS FACES, E = 1,00 MM ( NBR 15352)</v>
          </cell>
          <cell r="E3111" t="str">
            <v>M2</v>
          </cell>
          <cell r="F3111" t="str">
            <v>32,36</v>
          </cell>
          <cell r="G3111" t="str">
            <v>32,36</v>
          </cell>
        </row>
        <row r="3112">
          <cell r="A3112">
            <v>44511</v>
          </cell>
          <cell r="B3112" t="str">
            <v>SINAPI-I</v>
          </cell>
          <cell r="C3112">
            <v>44511</v>
          </cell>
          <cell r="D3112" t="str">
            <v>MANTA TERMOPLASTICA, PEAD, GEOMEMBRANA TEXTURIZADA EM AMBAS AS FACES, E = 1,50 MM ( NBR 15352)</v>
          </cell>
          <cell r="E3112" t="str">
            <v>M2</v>
          </cell>
          <cell r="F3112" t="str">
            <v>47,90</v>
          </cell>
          <cell r="G3112" t="str">
            <v>47,90</v>
          </cell>
        </row>
        <row r="3113">
          <cell r="A3113">
            <v>44516</v>
          </cell>
          <cell r="B3113" t="str">
            <v>SINAPI-I</v>
          </cell>
          <cell r="C3113">
            <v>44516</v>
          </cell>
          <cell r="D3113" t="str">
            <v>MANTA TERMOPLASTICA, PEAD, GEOMEMBRANA TEXTURIZADA EM AMBAS AS FACES, E = 2,00 MM ( NBR 15352)</v>
          </cell>
          <cell r="E3113" t="str">
            <v>M2</v>
          </cell>
          <cell r="F3113" t="str">
            <v>64,73</v>
          </cell>
          <cell r="G3113" t="str">
            <v>64,73</v>
          </cell>
        </row>
        <row r="3114">
          <cell r="A3114">
            <v>44517</v>
          </cell>
          <cell r="B3114" t="str">
            <v>SINAPI-I</v>
          </cell>
          <cell r="C3114">
            <v>44517</v>
          </cell>
          <cell r="D3114" t="str">
            <v>MANTA TERMOPLASTICA, PEAD, GEOMEMBRANA TEXTURIZADA EM AMBAS AS FACES, E = 2,50 MM ( NBR 15352)</v>
          </cell>
          <cell r="E3114" t="str">
            <v>M2</v>
          </cell>
          <cell r="F3114" t="str">
            <v>80,74</v>
          </cell>
          <cell r="G3114" t="str">
            <v>80,74</v>
          </cell>
        </row>
        <row r="3115">
          <cell r="A3115">
            <v>11479</v>
          </cell>
          <cell r="B3115" t="str">
            <v>SINAPI-I</v>
          </cell>
          <cell r="C3115">
            <v>11479</v>
          </cell>
          <cell r="D3115" t="str">
            <v>MAQUINA DE 40 MM PARA FECHADURA DE EMBUTIR EXTERNA, EM ACO INOX</v>
          </cell>
          <cell r="E3115" t="str">
            <v>UN</v>
          </cell>
          <cell r="F3115" t="str">
            <v>40,92</v>
          </cell>
          <cell r="G3115" t="str">
            <v>40,92</v>
          </cell>
        </row>
        <row r="3116">
          <cell r="A3116">
            <v>11481</v>
          </cell>
          <cell r="B3116" t="str">
            <v>SINAPI-I</v>
          </cell>
          <cell r="C3116">
            <v>11481</v>
          </cell>
          <cell r="D3116" t="str">
            <v>MAQUINA DE 40 MM PARA FECHADURA, PARA PORTA DE BANHEIRO, EM ACO INOX</v>
          </cell>
          <cell r="E3116" t="str">
            <v>UN</v>
          </cell>
          <cell r="F3116" t="str">
            <v>37,02</v>
          </cell>
          <cell r="G3116" t="str">
            <v>37,02</v>
          </cell>
        </row>
        <row r="3117">
          <cell r="A3117">
            <v>43609</v>
          </cell>
          <cell r="B3117" t="str">
            <v>SINAPI-I</v>
          </cell>
          <cell r="C3117">
            <v>43609</v>
          </cell>
          <cell r="D3117" t="str">
            <v>MAQUINA DE 40 MM PARA FECHADURA, PARA PORTA INTERNA, EM ACO INOX</v>
          </cell>
          <cell r="E3117" t="str">
            <v>UN</v>
          </cell>
          <cell r="F3117" t="str">
            <v>37,02</v>
          </cell>
          <cell r="G3117" t="str">
            <v>37,02</v>
          </cell>
        </row>
        <row r="3118">
          <cell r="A3118">
            <v>11478</v>
          </cell>
          <cell r="B3118" t="str">
            <v>SINAPI-I</v>
          </cell>
          <cell r="C3118">
            <v>11478</v>
          </cell>
          <cell r="D3118" t="str">
            <v>MAQUINA DE 55 MM PARA FECHADURA DE EMBUTIR EXTERNA, EM ACO INOX</v>
          </cell>
          <cell r="E3118" t="str">
            <v>UN</v>
          </cell>
          <cell r="F3118" t="str">
            <v>70,22</v>
          </cell>
          <cell r="G3118" t="str">
            <v>70,22</v>
          </cell>
        </row>
        <row r="3119">
          <cell r="A3119">
            <v>43608</v>
          </cell>
          <cell r="B3119" t="str">
            <v>SINAPI-I</v>
          </cell>
          <cell r="C3119">
            <v>43608</v>
          </cell>
          <cell r="D3119" t="str">
            <v>MAQUINA DE 55 MM PARA FECHADURA, PARA PORTA DE BANHEIRO, EM ACO INOX</v>
          </cell>
          <cell r="E3119" t="str">
            <v>UN</v>
          </cell>
          <cell r="F3119" t="str">
            <v>53,58</v>
          </cell>
          <cell r="G3119" t="str">
            <v>53,58</v>
          </cell>
        </row>
        <row r="3120">
          <cell r="A3120">
            <v>11476</v>
          </cell>
          <cell r="B3120" t="str">
            <v>SINAPI-I</v>
          </cell>
          <cell r="C3120">
            <v>11476</v>
          </cell>
          <cell r="D3120" t="str">
            <v>MAQUINA DE 55 MM PARA FECHADURA, PARA PORTA INTERNA, EM ACO INOX</v>
          </cell>
          <cell r="E3120" t="str">
            <v>UN</v>
          </cell>
          <cell r="F3120" t="str">
            <v>53,58</v>
          </cell>
          <cell r="G3120" t="str">
            <v>53,58</v>
          </cell>
        </row>
        <row r="3121">
          <cell r="A3121">
            <v>40637</v>
          </cell>
          <cell r="B3121" t="str">
            <v>SINAPI-I</v>
          </cell>
          <cell r="C3121">
            <v>40637</v>
          </cell>
          <cell r="D3121" t="str">
            <v>MAQUINA DEMARCADORA DE FAIXA DE TRAFEGO A FRIO, AUTOPROPELIDA, MOTOR DIESEL 38 HP</v>
          </cell>
          <cell r="E3121" t="str">
            <v>UN</v>
          </cell>
          <cell r="F3121" t="str">
            <v>723.336,37</v>
          </cell>
          <cell r="G3121" t="str">
            <v>723.336,37</v>
          </cell>
        </row>
        <row r="3122">
          <cell r="A3122">
            <v>13836</v>
          </cell>
          <cell r="B3122" t="str">
            <v>SINAPI-I</v>
          </cell>
          <cell r="C3122">
            <v>13836</v>
          </cell>
          <cell r="D3122" t="str">
            <v>MAQUINA EXTRUSORA DE CONCRETO PARA GUIAS E SARJETAS, COM MOTOR A DIESEL DE 14 CV</v>
          </cell>
          <cell r="E3122" t="str">
            <v>UN</v>
          </cell>
          <cell r="F3122" t="str">
            <v>70.491,09</v>
          </cell>
          <cell r="G3122" t="str">
            <v>70.491,09</v>
          </cell>
        </row>
        <row r="3123">
          <cell r="A3123">
            <v>14534</v>
          </cell>
          <cell r="B3123" t="str">
            <v>SINAPI-I</v>
          </cell>
          <cell r="C3123">
            <v>14534</v>
          </cell>
          <cell r="D3123" t="str">
            <v>MAQUINA MANUAL TIPO PRENSA PARA PRODUCAO DE BLOCOS E PAVIMENTOS DE CONCRETO, COM MOTOR ELETRICO TRIFASICO PARA VIBRACAO, POTENCIA TOTAL INSTALADA DE 1,5 KW</v>
          </cell>
          <cell r="E3123" t="str">
            <v>UN</v>
          </cell>
          <cell r="F3123" t="str">
            <v>29.509,43</v>
          </cell>
          <cell r="G3123" t="str">
            <v>29.509,43</v>
          </cell>
        </row>
        <row r="3124">
          <cell r="A3124">
            <v>14619</v>
          </cell>
          <cell r="B3124" t="str">
            <v>SINAPI-I</v>
          </cell>
          <cell r="C3124">
            <v>14619</v>
          </cell>
          <cell r="D3124" t="str">
            <v>MAQUINA PARA CORTE COM DISCO ABRASIVO DE DIAMETRO DE 18'' (450 MM), COM MOTOR ELETRICO TRIFASICO DE 10 CV</v>
          </cell>
          <cell r="E3124" t="str">
            <v>UN</v>
          </cell>
          <cell r="F3124" t="str">
            <v>13.691,86</v>
          </cell>
          <cell r="G3124" t="str">
            <v>13.691,86</v>
          </cell>
        </row>
        <row r="3125">
          <cell r="A3125">
            <v>14535</v>
          </cell>
          <cell r="B3125" t="str">
            <v>SINAPI-I</v>
          </cell>
          <cell r="C3125">
            <v>14535</v>
          </cell>
          <cell r="D3125" t="str">
            <v>MAQUINA TIPO PRENSA HIDRAULICA, PARA FABRICACAO DE TUBOS DE CONCRETO PARA AGUAS PLUVIAIS, DN 200 A DN 600 MM X 1000 MM DE COMPRIMENTO, COM MOTOR PRINCIPAL DE 20 CV</v>
          </cell>
          <cell r="E3125" t="str">
            <v>UN</v>
          </cell>
          <cell r="F3125" t="str">
            <v>292.883,95</v>
          </cell>
          <cell r="G3125" t="str">
            <v>292.883,95</v>
          </cell>
        </row>
        <row r="3126">
          <cell r="A3126">
            <v>39813</v>
          </cell>
          <cell r="B3126" t="str">
            <v>SINAPI-I</v>
          </cell>
          <cell r="C3126">
            <v>39813</v>
          </cell>
          <cell r="D3126" t="str">
            <v>MAQUINA TIPO VASO/TANQUE/JATO DE PRESSAO PORTATIL PARA JATEAMENTO, CONTROLE AUTOMATICO E REMOTO, CAMARA DE 1 SAIDA, 280 L, DIAM. *670* MM, BICO JATO CURTO VENTURI DE 5/16", MANGUEIRA DE 1" DE 10 M, COMPLETA (VALVULAS POP UP E DOSADORA, FUNDO CONICO ETC)</v>
          </cell>
          <cell r="E3126" t="str">
            <v>UN</v>
          </cell>
          <cell r="F3126" t="str">
            <v>30.783,51</v>
          </cell>
          <cell r="G3126" t="str">
            <v>30.783,51</v>
          </cell>
        </row>
        <row r="3127">
          <cell r="A3127">
            <v>40403</v>
          </cell>
          <cell r="B3127" t="str">
            <v>SINAPI-I</v>
          </cell>
          <cell r="C3127">
            <v>40403</v>
          </cell>
          <cell r="D3127" t="str">
            <v>MAQUINA TRANSFORMADORA MONOFASICA PARA SOLDA ELETRICA, TENSAO DE 220 V, FREQUENCIA DE 60 HZ, FAIXA DE CORRENTE ENTRE 80 A (+/- 10 A) E 250 A, POTENCIA ENTRE 14,00 KVA E 15,0 KVA, CICLO DE TRABALHO ENTRE 10% E 20% A 250 A</v>
          </cell>
          <cell r="E3127" t="str">
            <v>UN</v>
          </cell>
          <cell r="F3127" t="str">
            <v>456,21</v>
          </cell>
          <cell r="G3127" t="str">
            <v>456,21</v>
          </cell>
        </row>
        <row r="3128">
          <cell r="A3128">
            <v>12868</v>
          </cell>
          <cell r="B3128" t="str">
            <v>SINAPI-I</v>
          </cell>
          <cell r="C3128">
            <v>12868</v>
          </cell>
          <cell r="D3128" t="str">
            <v>MARCENEIRO (HORISTA)</v>
          </cell>
          <cell r="E3128" t="str">
            <v>H</v>
          </cell>
          <cell r="F3128" t="str">
            <v>17,07</v>
          </cell>
          <cell r="G3128" t="str">
            <v>19,76</v>
          </cell>
        </row>
        <row r="3129">
          <cell r="A3129">
            <v>40916</v>
          </cell>
          <cell r="B3129" t="str">
            <v>SINAPI-I</v>
          </cell>
          <cell r="C3129">
            <v>40916</v>
          </cell>
          <cell r="D3129" t="str">
            <v>MARCENEIRO (MENSALISTA)</v>
          </cell>
          <cell r="E3129" t="str">
            <v>MES</v>
          </cell>
          <cell r="F3129" t="str">
            <v>2.997,16</v>
          </cell>
          <cell r="G3129" t="str">
            <v>3.471,51</v>
          </cell>
        </row>
        <row r="3130">
          <cell r="A3130">
            <v>4755</v>
          </cell>
          <cell r="B3130" t="str">
            <v>SINAPI-I</v>
          </cell>
          <cell r="C3130">
            <v>4755</v>
          </cell>
          <cell r="D3130" t="str">
            <v>MARMORISTA / GRANITEIRO (HORISTA)</v>
          </cell>
          <cell r="E3130" t="str">
            <v>H</v>
          </cell>
          <cell r="F3130" t="str">
            <v>17,68</v>
          </cell>
          <cell r="G3130" t="str">
            <v>20,47</v>
          </cell>
        </row>
        <row r="3131">
          <cell r="A3131">
            <v>41067</v>
          </cell>
          <cell r="B3131" t="str">
            <v>SINAPI-I</v>
          </cell>
          <cell r="C3131">
            <v>41067</v>
          </cell>
          <cell r="D3131" t="str">
            <v>MARMORISTA / GRANITEIRO (MENSALISTA)</v>
          </cell>
          <cell r="E3131" t="str">
            <v>MES</v>
          </cell>
          <cell r="F3131" t="str">
            <v>3.105,79</v>
          </cell>
          <cell r="G3131" t="str">
            <v>3.597,34</v>
          </cell>
        </row>
        <row r="3132">
          <cell r="A3132">
            <v>38463</v>
          </cell>
          <cell r="B3132" t="str">
            <v>SINAPI-I</v>
          </cell>
          <cell r="C3132">
            <v>38463</v>
          </cell>
          <cell r="D3132" t="str">
            <v>MARTELO DE SOLDADOR/PICADOR DE SOLDA</v>
          </cell>
          <cell r="E3132" t="str">
            <v>UN</v>
          </cell>
          <cell r="F3132" t="str">
            <v>45,33</v>
          </cell>
          <cell r="G3132" t="str">
            <v>45,33</v>
          </cell>
        </row>
        <row r="3133">
          <cell r="A3133">
            <v>40703</v>
          </cell>
          <cell r="B3133" t="str">
            <v>SINAPI-I</v>
          </cell>
          <cell r="C3133">
            <v>40703</v>
          </cell>
          <cell r="D3133" t="str">
            <v>MARTELO DEMOLIDOR ELETRICO, COM POTENCIA DE 2.000 W, FREQUENCIA DE 1.000 IMPACTOS POR MINUTO, FORÇA DE IMPACTO ENTRE 60 E 65 J, PESO DE 30 KG</v>
          </cell>
          <cell r="E3133" t="str">
            <v>UN</v>
          </cell>
          <cell r="F3133" t="str">
            <v>7.752,65</v>
          </cell>
          <cell r="G3133" t="str">
            <v>7.752,65</v>
          </cell>
        </row>
        <row r="3134">
          <cell r="A3134">
            <v>14531</v>
          </cell>
          <cell r="B3134" t="str">
            <v>SINAPI-I</v>
          </cell>
          <cell r="C3134">
            <v>14531</v>
          </cell>
          <cell r="D3134" t="str">
            <v>MARTELO DEMOLIDOR PNEUMATICO MANUAL, COM REDUCAO DE VIBRACAO, PESO DE 21 KG</v>
          </cell>
          <cell r="E3134" t="str">
            <v>UN</v>
          </cell>
          <cell r="F3134" t="str">
            <v>14.453,86</v>
          </cell>
          <cell r="G3134" t="str">
            <v>14.453,86</v>
          </cell>
        </row>
        <row r="3135">
          <cell r="A3135">
            <v>36533</v>
          </cell>
          <cell r="B3135" t="str">
            <v>SINAPI-I</v>
          </cell>
          <cell r="C3135">
            <v>36533</v>
          </cell>
          <cell r="D3135" t="str">
            <v>MARTELO DEMOLIDOR PNEUMATICO MANUAL, COM REDUCAO DE VIBRACAO, PESO DE 31,5 KG</v>
          </cell>
          <cell r="E3135" t="str">
            <v>UN</v>
          </cell>
          <cell r="F3135" t="str">
            <v>16.632,70</v>
          </cell>
          <cell r="G3135" t="str">
            <v>16.632,70</v>
          </cell>
        </row>
        <row r="3136">
          <cell r="A3136">
            <v>11616</v>
          </cell>
          <cell r="B3136" t="str">
            <v>SINAPI-I</v>
          </cell>
          <cell r="C3136">
            <v>11616</v>
          </cell>
          <cell r="D3136" t="str">
            <v>MARTELO DEMOLIDOR PNEUMATICO MANUAL, PADRAO, PESO DE 32 KG</v>
          </cell>
          <cell r="E3136" t="str">
            <v>UN</v>
          </cell>
          <cell r="F3136" t="str">
            <v>15.709,33</v>
          </cell>
          <cell r="G3136" t="str">
            <v>15.709,33</v>
          </cell>
        </row>
        <row r="3137">
          <cell r="A3137">
            <v>41898</v>
          </cell>
          <cell r="B3137" t="str">
            <v>SINAPI-I</v>
          </cell>
          <cell r="C3137">
            <v>41898</v>
          </cell>
          <cell r="D3137" t="str">
            <v>MARTELO DEMOLIDOR PNEUMATICO MANUAL, PESO  DE 28 KG, COM SILENCIADOR</v>
          </cell>
          <cell r="E3137" t="str">
            <v>UN</v>
          </cell>
          <cell r="F3137" t="str">
            <v>17.675,14</v>
          </cell>
          <cell r="G3137" t="str">
            <v>17.675,14</v>
          </cell>
        </row>
        <row r="3138">
          <cell r="A3138">
            <v>13447</v>
          </cell>
          <cell r="B3138" t="str">
            <v>SINAPI-I</v>
          </cell>
          <cell r="C3138">
            <v>13447</v>
          </cell>
          <cell r="D3138" t="str">
            <v>MARTELO PERFURADOR PNEUMATICO MANUAL, DE SUPERFICIE, COM AVANCO DE COLUNA, PESO DE 22 KG</v>
          </cell>
          <cell r="E3138" t="str">
            <v>UN</v>
          </cell>
          <cell r="F3138" t="str">
            <v>32.523,47</v>
          </cell>
          <cell r="G3138" t="str">
            <v>32.523,47</v>
          </cell>
        </row>
        <row r="3139">
          <cell r="A3139">
            <v>14529</v>
          </cell>
          <cell r="B3139" t="str">
            <v>SINAPI-I</v>
          </cell>
          <cell r="C3139">
            <v>14529</v>
          </cell>
          <cell r="D3139" t="str">
            <v>MARTELO PERFURADOR PNEUMATICO MANUAL, HASTE 25 X 75 MM, 21 KG</v>
          </cell>
          <cell r="E3139" t="str">
            <v>UN</v>
          </cell>
          <cell r="F3139" t="str">
            <v>18.189,55</v>
          </cell>
          <cell r="G3139" t="str">
            <v>18.189,55</v>
          </cell>
        </row>
        <row r="3140">
          <cell r="A3140">
            <v>10747</v>
          </cell>
          <cell r="B3140" t="str">
            <v>SINAPI-I</v>
          </cell>
          <cell r="C3140">
            <v>10747</v>
          </cell>
          <cell r="D3140" t="str">
            <v>MARTELO PERFURADOR PNEUMATICO MANUAL, PESO DE 25 KG, COM SILENCIADOR</v>
          </cell>
          <cell r="E3140" t="str">
            <v>UN</v>
          </cell>
          <cell r="F3140" t="str">
            <v>17.846,73</v>
          </cell>
          <cell r="G3140" t="str">
            <v>17.846,73</v>
          </cell>
        </row>
        <row r="3141">
          <cell r="A3141">
            <v>36141</v>
          </cell>
          <cell r="B3141" t="str">
            <v>SINAPI-I</v>
          </cell>
          <cell r="C3141">
            <v>36141</v>
          </cell>
          <cell r="D3141" t="str">
            <v>MASCARA DE SEGURANCA PARA SOLDA COM ESCUDO DE CELERON E CARNEIRA DE PLASTICO COM REGULAGEM</v>
          </cell>
          <cell r="E3141" t="str">
            <v>UN</v>
          </cell>
          <cell r="F3141" t="str">
            <v>37,80</v>
          </cell>
          <cell r="G3141" t="str">
            <v>37,80</v>
          </cell>
        </row>
        <row r="3142">
          <cell r="A3142">
            <v>43651</v>
          </cell>
          <cell r="B3142" t="str">
            <v>SINAPI-I</v>
          </cell>
          <cell r="C3142">
            <v>43651</v>
          </cell>
          <cell r="D3142" t="str">
            <v>MASSA ACRILICA PARA SUPERFICIES INTERNAS E EXTERNAS</v>
          </cell>
          <cell r="E3142" t="str">
            <v>KG</v>
          </cell>
          <cell r="F3142" t="str">
            <v>6,47</v>
          </cell>
          <cell r="G3142" t="str">
            <v>6,47</v>
          </cell>
        </row>
        <row r="3143">
          <cell r="A3143">
            <v>43626</v>
          </cell>
          <cell r="B3143" t="str">
            <v>SINAPI-I</v>
          </cell>
          <cell r="C3143">
            <v>43626</v>
          </cell>
          <cell r="D3143" t="str">
            <v>MASSA CORRIDA PARA SUPERFICIES DE AMBIENTES INTERNOS</v>
          </cell>
          <cell r="E3143" t="str">
            <v>KG</v>
          </cell>
          <cell r="F3143" t="str">
            <v>3,60</v>
          </cell>
          <cell r="G3143" t="str">
            <v>3,60</v>
          </cell>
        </row>
        <row r="3144">
          <cell r="A3144">
            <v>39434</v>
          </cell>
          <cell r="B3144" t="str">
            <v>SINAPI-I</v>
          </cell>
          <cell r="C3144">
            <v>39434</v>
          </cell>
          <cell r="D3144" t="str">
            <v>MASSA DE REJUNTE EM PO PARA DRYWALL, A BASE DE GESSO, SECAGEM RAPIDA, PARA TRATAMENTO DE JUNTAS DE CHAPA DE GESSO (NECESSITA ADICAO DE AGUA)</v>
          </cell>
          <cell r="E3144" t="str">
            <v>KG</v>
          </cell>
          <cell r="F3144" t="str">
            <v>3,03</v>
          </cell>
          <cell r="G3144" t="str">
            <v>3,03</v>
          </cell>
        </row>
        <row r="3145">
          <cell r="A3145">
            <v>39433</v>
          </cell>
          <cell r="B3145" t="str">
            <v>SINAPI-I</v>
          </cell>
          <cell r="C3145">
            <v>39433</v>
          </cell>
          <cell r="D3145" t="str">
            <v>MASSA DE REJUNTE PRONTA PARA TRATAMENTO DE JUNTAS DE CHAPA DE GESSO PARA DRYWALL, SEM ADICAO DE AGUA</v>
          </cell>
          <cell r="E3145" t="str">
            <v>KG</v>
          </cell>
          <cell r="F3145" t="str">
            <v>2,41</v>
          </cell>
          <cell r="G3145" t="str">
            <v>2,41</v>
          </cell>
        </row>
        <row r="3146">
          <cell r="A3146">
            <v>4049</v>
          </cell>
          <cell r="B3146" t="str">
            <v>SINAPI-I</v>
          </cell>
          <cell r="C3146">
            <v>4049</v>
          </cell>
          <cell r="D3146" t="str">
            <v>MASSA EPOXI BICOMPONENTE (MASSA + CATALIZADOR)</v>
          </cell>
          <cell r="E3146" t="str">
            <v>L</v>
          </cell>
          <cell r="F3146" t="str">
            <v>72,25</v>
          </cell>
          <cell r="G3146" t="str">
            <v>72,25</v>
          </cell>
        </row>
        <row r="3147">
          <cell r="A3147">
            <v>38120</v>
          </cell>
          <cell r="B3147" t="str">
            <v>SINAPI-I</v>
          </cell>
          <cell r="C3147">
            <v>38120</v>
          </cell>
          <cell r="D3147" t="str">
            <v>MASSA EPOXI BICOMPONENTE PARA REPAROS</v>
          </cell>
          <cell r="E3147" t="str">
            <v>KG</v>
          </cell>
          <cell r="F3147" t="str">
            <v>135,78</v>
          </cell>
          <cell r="G3147" t="str">
            <v>135,78</v>
          </cell>
        </row>
        <row r="3148">
          <cell r="A3148">
            <v>43652</v>
          </cell>
          <cell r="B3148" t="str">
            <v>SINAPI-I</v>
          </cell>
          <cell r="C3148">
            <v>43652</v>
          </cell>
          <cell r="D3148" t="str">
            <v>MASSA PARA MADEIRA - INTERIOR E EXTERIOR</v>
          </cell>
          <cell r="E3148" t="str">
            <v>KG</v>
          </cell>
          <cell r="F3148" t="str">
            <v>14,51</v>
          </cell>
          <cell r="G3148" t="str">
            <v>14,51</v>
          </cell>
        </row>
        <row r="3149">
          <cell r="A3149">
            <v>10498</v>
          </cell>
          <cell r="B3149" t="str">
            <v>SINAPI-I</v>
          </cell>
          <cell r="C3149">
            <v>10498</v>
          </cell>
          <cell r="D3149" t="str">
            <v>MASSA PARA VIDRO</v>
          </cell>
          <cell r="E3149" t="str">
            <v>KG</v>
          </cell>
          <cell r="F3149" t="str">
            <v>13,81</v>
          </cell>
          <cell r="G3149" t="str">
            <v>13,81</v>
          </cell>
        </row>
        <row r="3150">
          <cell r="A3150">
            <v>4823</v>
          </cell>
          <cell r="B3150" t="str">
            <v>SINAPI-I</v>
          </cell>
          <cell r="C3150">
            <v>4823</v>
          </cell>
          <cell r="D3150" t="str">
            <v>MASSA PLASTICA PARA MARMORE/GRANITO</v>
          </cell>
          <cell r="E3150" t="str">
            <v>KG</v>
          </cell>
          <cell r="F3150" t="str">
            <v>39,84</v>
          </cell>
          <cell r="G3150" t="str">
            <v>39,84</v>
          </cell>
        </row>
        <row r="3151">
          <cell r="A3151">
            <v>38877</v>
          </cell>
          <cell r="B3151" t="str">
            <v>SINAPI-I</v>
          </cell>
          <cell r="C3151">
            <v>38877</v>
          </cell>
          <cell r="D3151" t="str">
            <v>MASSA PREMIUM PARA TEXTURA LISA DE BASE ACRILICA, USO INTERNO E EXTERNO</v>
          </cell>
          <cell r="E3151" t="str">
            <v>KG</v>
          </cell>
          <cell r="F3151" t="str">
            <v>5,67</v>
          </cell>
          <cell r="G3151" t="str">
            <v>5,67</v>
          </cell>
        </row>
        <row r="3152">
          <cell r="A3152">
            <v>34546</v>
          </cell>
          <cell r="B3152" t="str">
            <v>SINAPI-I</v>
          </cell>
          <cell r="C3152">
            <v>34546</v>
          </cell>
          <cell r="D3152" t="str">
            <v>MASSA PREMIUM PARA TEXTURA RUSTICA DE BASE ACRILICA, COR BRANCA, USO INTERNO E EXTERNO</v>
          </cell>
          <cell r="E3152" t="str">
            <v>KG</v>
          </cell>
          <cell r="F3152" t="str">
            <v>5,83</v>
          </cell>
          <cell r="G3152" t="str">
            <v>5,83</v>
          </cell>
        </row>
        <row r="3153">
          <cell r="A3153">
            <v>41387</v>
          </cell>
          <cell r="B3153" t="str">
            <v>SINAPI-I</v>
          </cell>
          <cell r="C3153">
            <v>41387</v>
          </cell>
          <cell r="D3153" t="str">
            <v>MASTRO SIMPLES GALVANIZADO DIAMETRO NOMINAL 1 1/2"</v>
          </cell>
          <cell r="E3153" t="str">
            <v>M</v>
          </cell>
          <cell r="F3153" t="str">
            <v>52,79</v>
          </cell>
          <cell r="G3153" t="str">
            <v>52,79</v>
          </cell>
        </row>
        <row r="3154">
          <cell r="A3154">
            <v>41388</v>
          </cell>
          <cell r="B3154" t="str">
            <v>SINAPI-I</v>
          </cell>
          <cell r="C3154">
            <v>41388</v>
          </cell>
          <cell r="D3154" t="str">
            <v>MASTRO SIMPLES GALVANIZADO DIAMETRO NOMINAL 2"</v>
          </cell>
          <cell r="E3154" t="str">
            <v>M</v>
          </cell>
          <cell r="F3154" t="str">
            <v>63,34</v>
          </cell>
          <cell r="G3154" t="str">
            <v>63,34</v>
          </cell>
        </row>
        <row r="3155">
          <cell r="A3155">
            <v>41380</v>
          </cell>
          <cell r="B3155" t="str">
            <v>SINAPI-I</v>
          </cell>
          <cell r="C3155">
            <v>41380</v>
          </cell>
          <cell r="D3155" t="str">
            <v>MASTRO TELESCOPICO DE 4 METROS (3 M X DN= 2" + 1 M X DN= 1 1/2")</v>
          </cell>
          <cell r="E3155" t="str">
            <v>UN</v>
          </cell>
          <cell r="F3155" t="str">
            <v>421,41</v>
          </cell>
          <cell r="G3155" t="str">
            <v>421,41</v>
          </cell>
        </row>
        <row r="3156">
          <cell r="A3156">
            <v>41381</v>
          </cell>
          <cell r="B3156" t="str">
            <v>SINAPI-I</v>
          </cell>
          <cell r="C3156">
            <v>41381</v>
          </cell>
          <cell r="D3156" t="str">
            <v>MASTRO TELESCOPICO GALVANIZADO 5 METROS (3 M X DN= 2" + 2 M X DN= 1 1/2")</v>
          </cell>
          <cell r="E3156" t="str">
            <v>UN</v>
          </cell>
          <cell r="F3156" t="str">
            <v>441,48</v>
          </cell>
          <cell r="G3156" t="str">
            <v>441,48</v>
          </cell>
        </row>
        <row r="3157">
          <cell r="A3157">
            <v>41382</v>
          </cell>
          <cell r="B3157" t="str">
            <v>SINAPI-I</v>
          </cell>
          <cell r="C3157">
            <v>41382</v>
          </cell>
          <cell r="D3157" t="str">
            <v>MASTRO TELESCOPICO GALVANIZADO 6 METROS (3 M X DN= 2" + 3 M X DN= 1Â½")</v>
          </cell>
          <cell r="E3157" t="str">
            <v>UN</v>
          </cell>
          <cell r="F3157" t="str">
            <v>427,33</v>
          </cell>
          <cell r="G3157" t="str">
            <v>427,33</v>
          </cell>
        </row>
        <row r="3158">
          <cell r="A3158">
            <v>41383</v>
          </cell>
          <cell r="B3158" t="str">
            <v>SINAPI-I</v>
          </cell>
          <cell r="C3158">
            <v>41383</v>
          </cell>
          <cell r="D3158" t="str">
            <v>MASTRO TELESCOPICO GALVANIZADO 7 METROS (6 M X DN= 2" + 1 M X DN= 1 1/2")</v>
          </cell>
          <cell r="E3158" t="str">
            <v>UN</v>
          </cell>
          <cell r="F3158" t="str">
            <v>580,01</v>
          </cell>
          <cell r="G3158" t="str">
            <v>580,01</v>
          </cell>
        </row>
        <row r="3159">
          <cell r="A3159">
            <v>41385</v>
          </cell>
          <cell r="B3159" t="str">
            <v>SINAPI-I</v>
          </cell>
          <cell r="C3159">
            <v>41385</v>
          </cell>
          <cell r="D3159" t="str">
            <v>MASTRO TELESCOPICO GALVANIZADO 9 METROS (6 M X DN= 2" + 3 M X DN= 1 1/2")</v>
          </cell>
          <cell r="E3159" t="str">
            <v>UN</v>
          </cell>
          <cell r="F3159" t="str">
            <v>721,75</v>
          </cell>
          <cell r="G3159" t="str">
            <v>721,75</v>
          </cell>
        </row>
        <row r="3160">
          <cell r="A3160">
            <v>11079</v>
          </cell>
          <cell r="B3160" t="str">
            <v>SINAPI-I</v>
          </cell>
          <cell r="C3160">
            <v>11079</v>
          </cell>
          <cell r="D3160" t="str">
            <v>MATERIAL FILTRANTE (PEDREGULHO) 0,6 A 25,46 MM (POSTO PEDREIRA/FORNECEDOR, SEM FRETE)</v>
          </cell>
          <cell r="E3160" t="str">
            <v>M3</v>
          </cell>
          <cell r="F3160" t="str">
            <v>1.357,31</v>
          </cell>
          <cell r="G3160" t="str">
            <v>1.357,31</v>
          </cell>
        </row>
        <row r="3161">
          <cell r="A3161">
            <v>11082</v>
          </cell>
          <cell r="B3161" t="str">
            <v>SINAPI-I</v>
          </cell>
          <cell r="C3161">
            <v>11082</v>
          </cell>
          <cell r="D3161" t="str">
            <v>MATERIAL FILTRANTE (PEDREGULHO) 38 A 25,4 MM (POSTO PEDREIRA/FORNECEDOR, SEM FRETE)</v>
          </cell>
          <cell r="E3161" t="str">
            <v>M3</v>
          </cell>
          <cell r="F3161" t="str">
            <v>1.357,31</v>
          </cell>
          <cell r="G3161" t="str">
            <v>1.357,31</v>
          </cell>
        </row>
        <row r="3162">
          <cell r="A3162">
            <v>4058</v>
          </cell>
          <cell r="B3162" t="str">
            <v>SINAPI-I</v>
          </cell>
          <cell r="C3162">
            <v>4058</v>
          </cell>
          <cell r="D3162" t="str">
            <v>MECANICO DE EQUIPAMENTOS PESADOS</v>
          </cell>
          <cell r="E3162" t="str">
            <v>H</v>
          </cell>
          <cell r="F3162" t="str">
            <v>25,82</v>
          </cell>
          <cell r="G3162" t="str">
            <v>29,89</v>
          </cell>
        </row>
        <row r="3163">
          <cell r="A3163">
            <v>40974</v>
          </cell>
          <cell r="B3163" t="str">
            <v>SINAPI-I</v>
          </cell>
          <cell r="C3163">
            <v>40974</v>
          </cell>
          <cell r="D3163" t="str">
            <v>MECANICO DE EQUIPAMENTOS PESADOS (MENSALISTA)</v>
          </cell>
          <cell r="E3163" t="str">
            <v>MES</v>
          </cell>
          <cell r="F3163" t="str">
            <v>4.533,81</v>
          </cell>
          <cell r="G3163" t="str">
            <v>5.251,36</v>
          </cell>
        </row>
        <row r="3164">
          <cell r="A3164">
            <v>34794</v>
          </cell>
          <cell r="B3164" t="str">
            <v>SINAPI-I</v>
          </cell>
          <cell r="C3164">
            <v>34794</v>
          </cell>
          <cell r="D3164" t="str">
            <v>MECANICO DE REFRIGERACAO</v>
          </cell>
          <cell r="E3164" t="str">
            <v>H</v>
          </cell>
          <cell r="F3164" t="str">
            <v>19,38</v>
          </cell>
          <cell r="G3164" t="str">
            <v>22,44</v>
          </cell>
        </row>
        <row r="3165">
          <cell r="A3165">
            <v>40925</v>
          </cell>
          <cell r="B3165" t="str">
            <v>SINAPI-I</v>
          </cell>
          <cell r="C3165">
            <v>40925</v>
          </cell>
          <cell r="D3165" t="str">
            <v>MECANICO DE REFRIGERACAO (MENSALISTA)</v>
          </cell>
          <cell r="E3165" t="str">
            <v>MES</v>
          </cell>
          <cell r="F3165" t="str">
            <v>3.403,18</v>
          </cell>
          <cell r="G3165" t="str">
            <v>3.941,79</v>
          </cell>
        </row>
        <row r="3166">
          <cell r="A3166">
            <v>13741</v>
          </cell>
          <cell r="B3166" t="str">
            <v>SINAPI-I</v>
          </cell>
          <cell r="C3166">
            <v>13741</v>
          </cell>
          <cell r="D3166" t="str">
            <v>MEDIDOR DE NIVEL ESTATICO E DINAMICO PARA POCO, COMPRIMENTO DE 200 M</v>
          </cell>
          <cell r="E3166" t="str">
            <v>UN</v>
          </cell>
          <cell r="F3166" t="str">
            <v>2.022,01</v>
          </cell>
          <cell r="G3166" t="str">
            <v>2.022,01</v>
          </cell>
        </row>
        <row r="3167">
          <cell r="A3167">
            <v>3288</v>
          </cell>
          <cell r="B3167" t="str">
            <v>SINAPI-I</v>
          </cell>
          <cell r="C3167">
            <v>3288</v>
          </cell>
          <cell r="D3167" t="str">
            <v>MEIA CANA DE MADEIRA CEDRINHO OU EQUIVALENTE DA REGIAO, ACABAMENTO PARA FORRO PAULISTA, *2,5 X 2,5* CM</v>
          </cell>
          <cell r="E3167" t="str">
            <v>M</v>
          </cell>
          <cell r="F3167" t="str">
            <v>6,00</v>
          </cell>
          <cell r="G3167" t="str">
            <v>6,00</v>
          </cell>
        </row>
        <row r="3168">
          <cell r="A3168">
            <v>13587</v>
          </cell>
          <cell r="B3168" t="str">
            <v>SINAPI-I</v>
          </cell>
          <cell r="C3168">
            <v>13587</v>
          </cell>
          <cell r="D3168" t="str">
            <v>MEIA CANA DE MADEIRA PINUS OU EQUIVALENTE DA REGIAO, ACABAMENTO PARA FORRO PAULISTA, *2,5 X 2,5* CM</v>
          </cell>
          <cell r="E3168" t="str">
            <v>M</v>
          </cell>
          <cell r="F3168" t="str">
            <v>3,62</v>
          </cell>
          <cell r="G3168" t="str">
            <v>3,62</v>
          </cell>
        </row>
        <row r="3169">
          <cell r="A3169">
            <v>38598</v>
          </cell>
          <cell r="B3169" t="str">
            <v>SINAPI-I</v>
          </cell>
          <cell r="C3169">
            <v>38598</v>
          </cell>
          <cell r="D3169" t="str">
            <v>MEIA CANALETA DE CONCRETO ESTRUTURAL 14 X 19 X 19 CM, FBK 14 MPA (NBR 6136)</v>
          </cell>
          <cell r="E3169" t="str">
            <v>UN</v>
          </cell>
          <cell r="F3169" t="str">
            <v>2,73</v>
          </cell>
          <cell r="G3169" t="str">
            <v>2,73</v>
          </cell>
        </row>
        <row r="3170">
          <cell r="A3170">
            <v>38595</v>
          </cell>
          <cell r="B3170" t="str">
            <v>SINAPI-I</v>
          </cell>
          <cell r="C3170">
            <v>38595</v>
          </cell>
          <cell r="D3170" t="str">
            <v>MEIA CANALETA DE CONCRETO ESTRUTURAL 14 X 19 X 19 CM, FBK 4,5 MPA (NBR 6136)</v>
          </cell>
          <cell r="E3170" t="str">
            <v>UN</v>
          </cell>
          <cell r="F3170" t="str">
            <v>2,31</v>
          </cell>
          <cell r="G3170" t="str">
            <v>2,31</v>
          </cell>
        </row>
        <row r="3171">
          <cell r="A3171">
            <v>38592</v>
          </cell>
          <cell r="B3171" t="str">
            <v>SINAPI-I</v>
          </cell>
          <cell r="C3171">
            <v>38592</v>
          </cell>
          <cell r="D3171" t="str">
            <v>MEIO BLOCO DE CONCRETO ESTRUTURAL 14 X 19 X 14 CM, FBK 14 MPA (NBR 6136)</v>
          </cell>
          <cell r="E3171" t="str">
            <v>UN</v>
          </cell>
          <cell r="F3171" t="str">
            <v>2,34</v>
          </cell>
          <cell r="G3171" t="str">
            <v>2,34</v>
          </cell>
        </row>
        <row r="3172">
          <cell r="A3172">
            <v>38588</v>
          </cell>
          <cell r="B3172" t="str">
            <v>SINAPI-I</v>
          </cell>
          <cell r="C3172">
            <v>38588</v>
          </cell>
          <cell r="D3172" t="str">
            <v>MEIO BLOCO DE CONCRETO ESTRUTURAL 14 X 19 X 14 CM, FBK 4,5 MPA (NBR 6136)</v>
          </cell>
          <cell r="E3172" t="str">
            <v>UN</v>
          </cell>
          <cell r="F3172" t="str">
            <v>1,87</v>
          </cell>
          <cell r="G3172" t="str">
            <v>1,87</v>
          </cell>
        </row>
        <row r="3173">
          <cell r="A3173">
            <v>38593</v>
          </cell>
          <cell r="B3173" t="str">
            <v>SINAPI-I</v>
          </cell>
          <cell r="C3173">
            <v>38593</v>
          </cell>
          <cell r="D3173" t="str">
            <v>MEIO BLOCO DE CONCRETO ESTRUTURAL 14 X 19 X 19 CM, FBK 14 MPA (NBR 6136)</v>
          </cell>
          <cell r="E3173" t="str">
            <v>UN</v>
          </cell>
          <cell r="F3173" t="str">
            <v>2,59</v>
          </cell>
          <cell r="G3173" t="str">
            <v>2,59</v>
          </cell>
        </row>
        <row r="3174">
          <cell r="A3174">
            <v>38589</v>
          </cell>
          <cell r="B3174" t="str">
            <v>SINAPI-I</v>
          </cell>
          <cell r="C3174">
            <v>38589</v>
          </cell>
          <cell r="D3174" t="str">
            <v>MEIO BLOCO DE CONCRETO ESTRUTURAL 14 X 19 X 19 CM, FBK 4,5 MPA (NBR 6136)</v>
          </cell>
          <cell r="E3174" t="str">
            <v>UN</v>
          </cell>
          <cell r="F3174" t="str">
            <v>1,96</v>
          </cell>
          <cell r="G3174" t="str">
            <v>1,96</v>
          </cell>
        </row>
        <row r="3175">
          <cell r="A3175">
            <v>38594</v>
          </cell>
          <cell r="B3175" t="str">
            <v>SINAPI-I</v>
          </cell>
          <cell r="C3175">
            <v>38594</v>
          </cell>
          <cell r="D3175" t="str">
            <v>MEIO BLOCO DE CONCRETO ESTRUTURAL 14 X 19 X 34 CM, FBK 14 MPA (NBR 6136)</v>
          </cell>
          <cell r="E3175" t="str">
            <v>UN</v>
          </cell>
          <cell r="F3175" t="str">
            <v>4,08</v>
          </cell>
          <cell r="G3175" t="str">
            <v>4,08</v>
          </cell>
        </row>
        <row r="3176">
          <cell r="A3176">
            <v>34773</v>
          </cell>
          <cell r="B3176" t="str">
            <v>SINAPI-I</v>
          </cell>
          <cell r="C3176">
            <v>34773</v>
          </cell>
          <cell r="D3176" t="str">
            <v>MEIO BLOCO DE VEDACAO DE CONCRETO APARENTE 14 X 19 X 19 CM  (CLASSE C - NBR 6136)</v>
          </cell>
          <cell r="E3176" t="str">
            <v>UN</v>
          </cell>
          <cell r="F3176" t="str">
            <v>1,93</v>
          </cell>
          <cell r="G3176" t="str">
            <v>1,93</v>
          </cell>
        </row>
        <row r="3177">
          <cell r="A3177">
            <v>34769</v>
          </cell>
          <cell r="B3177" t="str">
            <v>SINAPI-I</v>
          </cell>
          <cell r="C3177">
            <v>34769</v>
          </cell>
          <cell r="D3177" t="str">
            <v>MEIO BLOCO DE VEDACAO DE CONCRETO APARENTE 19 X 19 X 19 CM (CLASSE C - NBR 6136)</v>
          </cell>
          <cell r="E3177" t="str">
            <v>UN</v>
          </cell>
          <cell r="F3177" t="str">
            <v>2,39</v>
          </cell>
          <cell r="G3177" t="str">
            <v>2,39</v>
          </cell>
        </row>
        <row r="3178">
          <cell r="A3178">
            <v>34763</v>
          </cell>
          <cell r="B3178" t="str">
            <v>SINAPI-I</v>
          </cell>
          <cell r="C3178">
            <v>34763</v>
          </cell>
          <cell r="D3178" t="str">
            <v>MEIO BLOCO DE VEDACAO DE CONCRETO APARENTE 9  X 19 X 19 CM (CLASSE C - NBR 6136)</v>
          </cell>
          <cell r="E3178" t="str">
            <v>UN</v>
          </cell>
          <cell r="F3178" t="str">
            <v>1,47</v>
          </cell>
          <cell r="G3178" t="str">
            <v>1,47</v>
          </cell>
        </row>
        <row r="3179">
          <cell r="A3179">
            <v>34774</v>
          </cell>
          <cell r="B3179" t="str">
            <v>SINAPI-I</v>
          </cell>
          <cell r="C3179">
            <v>34774</v>
          </cell>
          <cell r="D3179" t="str">
            <v>MEIO BLOCO DE VEDACAO DE CONCRETO 14 X 19 X 19 CM (CLASSE C - NBR 6136)</v>
          </cell>
          <cell r="E3179" t="str">
            <v>UN</v>
          </cell>
          <cell r="F3179" t="str">
            <v>1,83</v>
          </cell>
          <cell r="G3179" t="str">
            <v>1,83</v>
          </cell>
        </row>
        <row r="3180">
          <cell r="A3180">
            <v>34771</v>
          </cell>
          <cell r="B3180" t="str">
            <v>SINAPI-I</v>
          </cell>
          <cell r="C3180">
            <v>34771</v>
          </cell>
          <cell r="D3180" t="str">
            <v>MEIO BLOCO DE VEDACAO DE CONCRETO 19 X 19 X 19 CM (CLASSE C - NBR 6136)</v>
          </cell>
          <cell r="E3180" t="str">
            <v>UN</v>
          </cell>
          <cell r="F3180" t="str">
            <v>2,21</v>
          </cell>
          <cell r="G3180" t="str">
            <v>2,21</v>
          </cell>
        </row>
        <row r="3181">
          <cell r="A3181">
            <v>34764</v>
          </cell>
          <cell r="B3181" t="str">
            <v>SINAPI-I</v>
          </cell>
          <cell r="C3181">
            <v>34764</v>
          </cell>
          <cell r="D3181" t="str">
            <v>MEIO BLOCO DE VEDACAO DE CONCRETO 9 X 19 X 19 CM (CLASSE C - NBR 6136)</v>
          </cell>
          <cell r="E3181" t="str">
            <v>UN</v>
          </cell>
          <cell r="F3181" t="str">
            <v>1,45</v>
          </cell>
          <cell r="G3181" t="str">
            <v>1,45</v>
          </cell>
        </row>
        <row r="3182">
          <cell r="A3182">
            <v>34788</v>
          </cell>
          <cell r="B3182" t="str">
            <v>SINAPI-I</v>
          </cell>
          <cell r="C3182">
            <v>34788</v>
          </cell>
          <cell r="D3182" t="str">
            <v>MEIO BLOCO ESTRUTURAL CERAMICO 14 X 19 X 14 CM, 6,0 MPA (NBR 15270)</v>
          </cell>
          <cell r="E3182" t="str">
            <v>UN</v>
          </cell>
          <cell r="F3182" t="str">
            <v>1,39</v>
          </cell>
          <cell r="G3182" t="str">
            <v>1,39</v>
          </cell>
        </row>
        <row r="3183">
          <cell r="A3183">
            <v>34781</v>
          </cell>
          <cell r="B3183" t="str">
            <v>SINAPI-I</v>
          </cell>
          <cell r="C3183">
            <v>34781</v>
          </cell>
          <cell r="D3183" t="str">
            <v>MEIO BLOCO ESTRUTURAL CERAMICO 14 X 19 X 19 CM, 6,0 MPA (NBR 15270)</v>
          </cell>
          <cell r="E3183" t="str">
            <v>UN</v>
          </cell>
          <cell r="F3183" t="str">
            <v>1,57</v>
          </cell>
          <cell r="G3183" t="str">
            <v>1,57</v>
          </cell>
        </row>
        <row r="3184">
          <cell r="A3184">
            <v>41682</v>
          </cell>
          <cell r="B3184" t="str">
            <v>SINAPI-I</v>
          </cell>
          <cell r="C3184">
            <v>41682</v>
          </cell>
          <cell r="D3184" t="str">
            <v>MEIO-FIO OU GUIA DE CONCRETO PRE MOLDADO, COMP 1 M, *30 X 10/12* CM (H X L1/L2)</v>
          </cell>
          <cell r="E3184" t="str">
            <v>UN</v>
          </cell>
          <cell r="F3184" t="str">
            <v>26,22</v>
          </cell>
          <cell r="G3184" t="str">
            <v>26,22</v>
          </cell>
        </row>
        <row r="3185">
          <cell r="A3185">
            <v>41683</v>
          </cell>
          <cell r="B3185" t="str">
            <v>SINAPI-I</v>
          </cell>
          <cell r="C3185">
            <v>41683</v>
          </cell>
          <cell r="D3185" t="str">
            <v>MEIO-FIO OU GUIA DE CONCRETO PRE MOLDADO, COMP 80 CM, *30 X 10/10* (H X L1/L2)</v>
          </cell>
          <cell r="E3185" t="str">
            <v>UN</v>
          </cell>
          <cell r="F3185" t="str">
            <v>19,29</v>
          </cell>
          <cell r="G3185" t="str">
            <v>19,29</v>
          </cell>
        </row>
        <row r="3186">
          <cell r="A3186">
            <v>41680</v>
          </cell>
          <cell r="B3186" t="str">
            <v>SINAPI-I</v>
          </cell>
          <cell r="C3186">
            <v>41680</v>
          </cell>
          <cell r="D3186" t="str">
            <v>MEIO-FIO OU GUIA DE CONCRETO PRE-MOLDADO, COMP *39* CM, *19 X 6,5/6,5* CM (H X L1/L2)</v>
          </cell>
          <cell r="E3186" t="str">
            <v>UN</v>
          </cell>
          <cell r="F3186" t="str">
            <v>10,39</v>
          </cell>
          <cell r="G3186" t="str">
            <v>10,39</v>
          </cell>
        </row>
        <row r="3187">
          <cell r="A3187">
            <v>41679</v>
          </cell>
          <cell r="B3187" t="str">
            <v>SINAPI-I</v>
          </cell>
          <cell r="C3187">
            <v>41679</v>
          </cell>
          <cell r="D3187" t="str">
            <v>MEIO-FIO OU GUIA DE CONCRETO PRE-MOLDADO, COMP 1 M, *20 X 12/15* CM (H X L1/L2)</v>
          </cell>
          <cell r="E3187" t="str">
            <v>UN</v>
          </cell>
          <cell r="F3187" t="str">
            <v>23,74</v>
          </cell>
          <cell r="G3187" t="str">
            <v>23,74</v>
          </cell>
        </row>
        <row r="3188">
          <cell r="A3188">
            <v>41681</v>
          </cell>
          <cell r="B3188" t="str">
            <v>SINAPI-I</v>
          </cell>
          <cell r="C3188">
            <v>41681</v>
          </cell>
          <cell r="D3188" t="str">
            <v>MEIO-FIO OU GUIA DE CONCRETO PRE-MOLDADO, COMP 80 CM, *25 X 08/08* CM (H X L1/L2)</v>
          </cell>
          <cell r="E3188" t="str">
            <v>UN</v>
          </cell>
          <cell r="F3188" t="str">
            <v>16,25</v>
          </cell>
          <cell r="G3188" t="str">
            <v>16,25</v>
          </cell>
        </row>
        <row r="3189">
          <cell r="A3189">
            <v>43386</v>
          </cell>
          <cell r="B3189" t="str">
            <v>SINAPI-I</v>
          </cell>
          <cell r="C3189">
            <v>43386</v>
          </cell>
          <cell r="D3189" t="str">
            <v>MEIO-FIO OU GUIA DE CONCRETO PRE-MOLDADO, TIPO CHAPEU PARA BOCA DE LOBO,  DIMENSOES *1,20* X 0,15 X 0,30 M</v>
          </cell>
          <cell r="E3189" t="str">
            <v>UN</v>
          </cell>
          <cell r="F3189" t="str">
            <v>37,10</v>
          </cell>
          <cell r="G3189" t="str">
            <v>37,10</v>
          </cell>
        </row>
        <row r="3190">
          <cell r="A3190">
            <v>4059</v>
          </cell>
          <cell r="B3190" t="str">
            <v>SINAPI-I</v>
          </cell>
          <cell r="C3190">
            <v>4059</v>
          </cell>
          <cell r="D3190" t="str">
            <v>MEIO-FIO OU GUIA DE CONCRETO, PRE-MOLDADO, COMP 1 M, *30 X 12/15* CM (H X L1/L2)</v>
          </cell>
          <cell r="E3190" t="str">
            <v>M</v>
          </cell>
          <cell r="F3190" t="str">
            <v>26,22</v>
          </cell>
          <cell r="G3190" t="str">
            <v>26,22</v>
          </cell>
        </row>
        <row r="3191">
          <cell r="A3191">
            <v>4062</v>
          </cell>
          <cell r="B3191" t="str">
            <v>SINAPI-I</v>
          </cell>
          <cell r="C3191">
            <v>4062</v>
          </cell>
          <cell r="D3191" t="str">
            <v>MEIO-FIO OU GUIA DE CONCRETO, PRE-MOLDADO, COMP 1 M, *30 X 15* CM (H X L)</v>
          </cell>
          <cell r="E3191" t="str">
            <v>UN</v>
          </cell>
          <cell r="F3191" t="str">
            <v>26,22</v>
          </cell>
          <cell r="G3191" t="str">
            <v>26,22</v>
          </cell>
        </row>
        <row r="3192">
          <cell r="A3192">
            <v>4061</v>
          </cell>
          <cell r="B3192" t="str">
            <v>SINAPI-I</v>
          </cell>
          <cell r="C3192">
            <v>4061</v>
          </cell>
          <cell r="D3192" t="str">
            <v>MEIO-FIO OU GUIA DE CONCRETO, PRE-MOLDADO, COMP 80 CM, *45 X 12/18* CM (H X L1/L2)</v>
          </cell>
          <cell r="E3192" t="str">
            <v>UN</v>
          </cell>
          <cell r="F3192" t="str">
            <v>32,65</v>
          </cell>
          <cell r="G3192" t="str">
            <v>32,65</v>
          </cell>
        </row>
        <row r="3193">
          <cell r="A3193">
            <v>41315</v>
          </cell>
          <cell r="B3193" t="str">
            <v>SINAPI-I</v>
          </cell>
          <cell r="C3193">
            <v>41315</v>
          </cell>
          <cell r="D3193" t="str">
            <v>MEMBRANA IMPERMEABILIZANTE A BASE DE POLIUREIA, BICOMPONENTE, APLICACAO A FRIO</v>
          </cell>
          <cell r="E3193" t="str">
            <v>KG</v>
          </cell>
          <cell r="F3193" t="str">
            <v>90,56</v>
          </cell>
          <cell r="G3193" t="str">
            <v>90,56</v>
          </cell>
        </row>
        <row r="3194">
          <cell r="A3194">
            <v>43148</v>
          </cell>
          <cell r="B3194" t="str">
            <v>SINAPI-I</v>
          </cell>
          <cell r="C3194">
            <v>43148</v>
          </cell>
          <cell r="D3194" t="str">
            <v>MEMBRANA IMPERMEABILIZANTE A BASE DE POLIURETANO</v>
          </cell>
          <cell r="E3194" t="str">
            <v>KG</v>
          </cell>
          <cell r="F3194" t="str">
            <v>61,47</v>
          </cell>
          <cell r="G3194" t="str">
            <v>61,47</v>
          </cell>
        </row>
        <row r="3195">
          <cell r="A3195">
            <v>43147</v>
          </cell>
          <cell r="B3195" t="str">
            <v>SINAPI-I</v>
          </cell>
          <cell r="C3195">
            <v>43147</v>
          </cell>
          <cell r="D3195" t="str">
            <v>MEMBRANA IMPERMEABILIZANTE ACRILICA MONOCOMPONENTE</v>
          </cell>
          <cell r="E3195" t="str">
            <v>KG</v>
          </cell>
          <cell r="F3195" t="str">
            <v>23,81</v>
          </cell>
          <cell r="G3195" t="str">
            <v>23,81</v>
          </cell>
        </row>
        <row r="3196">
          <cell r="A3196">
            <v>10608</v>
          </cell>
          <cell r="B3196" t="str">
            <v>SINAPI-I</v>
          </cell>
          <cell r="C3196">
            <v>10608</v>
          </cell>
          <cell r="D3196" t="str">
            <v>MESA VIBRATORIA COM DIMENSOES DE 2,0 X 1,0 M, COM MOTOR ELETRICO DE 2 POLOS E POTENCIA DE 3 CV</v>
          </cell>
          <cell r="E3196" t="str">
            <v>UN</v>
          </cell>
          <cell r="F3196" t="str">
            <v>10.084,05</v>
          </cell>
          <cell r="G3196" t="str">
            <v>10.084,05</v>
          </cell>
        </row>
        <row r="3197">
          <cell r="A3197">
            <v>4069</v>
          </cell>
          <cell r="B3197" t="str">
            <v>SINAPI-I</v>
          </cell>
          <cell r="C3197">
            <v>4069</v>
          </cell>
          <cell r="D3197" t="str">
            <v>MESTRE DE OBRAS</v>
          </cell>
          <cell r="E3197" t="str">
            <v>H</v>
          </cell>
          <cell r="F3197" t="str">
            <v>40,78</v>
          </cell>
          <cell r="G3197" t="str">
            <v>47,22</v>
          </cell>
        </row>
        <row r="3198">
          <cell r="A3198">
            <v>40819</v>
          </cell>
          <cell r="B3198" t="str">
            <v>SINAPI-I</v>
          </cell>
          <cell r="C3198">
            <v>40819</v>
          </cell>
          <cell r="D3198" t="str">
            <v>MESTRE DE OBRAS (MENSALISTA)</v>
          </cell>
          <cell r="E3198" t="str">
            <v>MES</v>
          </cell>
          <cell r="F3198" t="str">
            <v>7.161,00</v>
          </cell>
          <cell r="G3198" t="str">
            <v>8.294,34</v>
          </cell>
        </row>
        <row r="3199">
          <cell r="A3199">
            <v>34361</v>
          </cell>
          <cell r="B3199" t="str">
            <v>SINAPI-I</v>
          </cell>
          <cell r="C3199">
            <v>34361</v>
          </cell>
          <cell r="D3199" t="str">
            <v>METACAULIM DE ALTA REATIVIDADE/CAULIM CALCINADO</v>
          </cell>
          <cell r="E3199" t="str">
            <v>KG</v>
          </cell>
          <cell r="F3199" t="str">
            <v>17,33</v>
          </cell>
          <cell r="G3199" t="str">
            <v>17,33</v>
          </cell>
        </row>
        <row r="3200">
          <cell r="A3200">
            <v>36512</v>
          </cell>
          <cell r="B3200" t="str">
            <v>SINAPI-I</v>
          </cell>
          <cell r="C3200">
            <v>36512</v>
          </cell>
          <cell r="D3200" t="str">
            <v>MICRO-TRATOR CORTADOR DE GRAMA COM LARGURA DO CORTE DE 107 CM, COM  2 LAMINAS E DESCARTE LATERAL</v>
          </cell>
          <cell r="E3200" t="str">
            <v>UN</v>
          </cell>
          <cell r="F3200" t="str">
            <v>19.509,32</v>
          </cell>
          <cell r="G3200" t="str">
            <v>19.509,32</v>
          </cell>
        </row>
        <row r="3201">
          <cell r="A3201">
            <v>44478</v>
          </cell>
          <cell r="B3201" t="str">
            <v>SINAPI-I</v>
          </cell>
          <cell r="C3201">
            <v>44478</v>
          </cell>
          <cell r="D3201" t="str">
            <v>MICROESFERAS DE VIDRO PARA SINALIZACAO HORIZONTAL VIARIA, TIPO I-B (PREMIX) - NBR  16184</v>
          </cell>
          <cell r="E3201" t="str">
            <v>KG</v>
          </cell>
          <cell r="F3201" t="str">
            <v>18,11</v>
          </cell>
          <cell r="G3201" t="str">
            <v>18,11</v>
          </cell>
        </row>
        <row r="3202">
          <cell r="A3202">
            <v>44477</v>
          </cell>
          <cell r="B3202" t="str">
            <v>SINAPI-I</v>
          </cell>
          <cell r="C3202">
            <v>44477</v>
          </cell>
          <cell r="D3202" t="str">
            <v>MICROESFERAS DE VIDRO PARA SINALIZACAO HORIZONTAL VIARIA, TIPO II-A (DROP-ON) - NBR  16184</v>
          </cell>
          <cell r="E3202" t="str">
            <v>KG</v>
          </cell>
          <cell r="F3202" t="str">
            <v>18,11</v>
          </cell>
          <cell r="G3202" t="str">
            <v>18,11</v>
          </cell>
        </row>
        <row r="3203">
          <cell r="A3203">
            <v>11697</v>
          </cell>
          <cell r="B3203" t="str">
            <v>SINAPI-I</v>
          </cell>
          <cell r="C3203">
            <v>11697</v>
          </cell>
          <cell r="D3203" t="str">
            <v>MICTORIO COLETIVO ACO INOX (AISI 304), E = 0,8 MM, DE *100 X 40 X 30* CM (C X A X P)</v>
          </cell>
          <cell r="E3203" t="str">
            <v>UN</v>
          </cell>
          <cell r="F3203" t="str">
            <v>585,25</v>
          </cell>
          <cell r="G3203" t="str">
            <v>585,25</v>
          </cell>
        </row>
        <row r="3204">
          <cell r="A3204">
            <v>11698</v>
          </cell>
          <cell r="B3204" t="str">
            <v>SINAPI-I</v>
          </cell>
          <cell r="C3204">
            <v>11698</v>
          </cell>
          <cell r="D3204" t="str">
            <v>MICTORIO COLETIVO ACO INOX (AISI 304), E = 0,8 MM, DE *100 X 50 X 35* CM (C X A X P)</v>
          </cell>
          <cell r="E3204" t="str">
            <v>UN</v>
          </cell>
          <cell r="F3204" t="str">
            <v>698,17</v>
          </cell>
          <cell r="G3204" t="str">
            <v>698,17</v>
          </cell>
        </row>
        <row r="3205">
          <cell r="A3205">
            <v>10432</v>
          </cell>
          <cell r="B3205" t="str">
            <v>SINAPI-I</v>
          </cell>
          <cell r="C3205">
            <v>10432</v>
          </cell>
          <cell r="D3205" t="str">
            <v>MICTORIO INDICUDUAL, SIFONADO, LOUCA BRANCA, SEM COMPLEMENTOS</v>
          </cell>
          <cell r="E3205" t="str">
            <v>UN</v>
          </cell>
          <cell r="F3205" t="str">
            <v>258,55</v>
          </cell>
          <cell r="G3205" t="str">
            <v>258,55</v>
          </cell>
        </row>
        <row r="3206">
          <cell r="A3206">
            <v>11699</v>
          </cell>
          <cell r="B3206" t="str">
            <v>SINAPI-I</v>
          </cell>
          <cell r="C3206">
            <v>11699</v>
          </cell>
          <cell r="D3206" t="str">
            <v>MICTORIO INDIVIDUAL ACO INOX (AISI 304), E = 0,8 MM, DE *50  X 45  X 35* (C X A X P)</v>
          </cell>
          <cell r="E3206" t="str">
            <v>UN</v>
          </cell>
          <cell r="F3206" t="str">
            <v>771,63</v>
          </cell>
          <cell r="G3206" t="str">
            <v>771,63</v>
          </cell>
        </row>
        <row r="3207">
          <cell r="A3207">
            <v>44020</v>
          </cell>
          <cell r="B3207" t="str">
            <v>SINAPI-I</v>
          </cell>
          <cell r="C3207">
            <v>44020</v>
          </cell>
          <cell r="D3207" t="str">
            <v>MICTORIO INDIVIDUAL, SIFONADO, VALVULA EMBUTIDA, DE LOUCA BRANCA, SEM COMPLEMENTOS - PADRAO ALTO</v>
          </cell>
          <cell r="E3207" t="str">
            <v>UN</v>
          </cell>
          <cell r="F3207" t="str">
            <v>637,87</v>
          </cell>
          <cell r="G3207" t="str">
            <v>637,87</v>
          </cell>
        </row>
        <row r="3208">
          <cell r="A3208">
            <v>41420</v>
          </cell>
          <cell r="B3208" t="str">
            <v>SINAPI-I</v>
          </cell>
          <cell r="C3208">
            <v>41420</v>
          </cell>
          <cell r="D3208" t="str">
            <v>MINICAPTOR, EM ACO GALVANIZADO A FOGO, FIXACAO COM ROSCA SOBERBA OU MECANICA, H=600 MM X DN=10 MM</v>
          </cell>
          <cell r="E3208" t="str">
            <v>UN</v>
          </cell>
          <cell r="F3208" t="str">
            <v>10,74</v>
          </cell>
          <cell r="G3208" t="str">
            <v>10,74</v>
          </cell>
        </row>
        <row r="3209">
          <cell r="A3209">
            <v>41422</v>
          </cell>
          <cell r="B3209" t="str">
            <v>SINAPI-I</v>
          </cell>
          <cell r="C3209">
            <v>41422</v>
          </cell>
          <cell r="D3209" t="str">
            <v>MINICAPTOR, EM ACO GALVANIZADO A FOGO, FIXACAO HORIZONTAL COM BANDEIRA A 20 CM, H=600 MM E X DN=10 MM</v>
          </cell>
          <cell r="E3209" t="str">
            <v>UN</v>
          </cell>
          <cell r="F3209" t="str">
            <v>14,67</v>
          </cell>
          <cell r="G3209" t="str">
            <v>14,67</v>
          </cell>
        </row>
        <row r="3210">
          <cell r="A3210">
            <v>41425</v>
          </cell>
          <cell r="B3210" t="str">
            <v>SINAPI-I</v>
          </cell>
          <cell r="C3210">
            <v>41425</v>
          </cell>
          <cell r="D3210" t="str">
            <v>MINICAPTOR, EM ACO GALVANIZADO A FOGO, FIXACAO HORIZONTAL DE 1 FUROS, SEM BANDEIRA, H=300 MM X DN=10 MM</v>
          </cell>
          <cell r="E3210" t="str">
            <v>UN</v>
          </cell>
          <cell r="F3210" t="str">
            <v>7,51</v>
          </cell>
          <cell r="G3210" t="str">
            <v>7,51</v>
          </cell>
        </row>
        <row r="3211">
          <cell r="A3211">
            <v>41426</v>
          </cell>
          <cell r="B3211" t="str">
            <v>SINAPI-I</v>
          </cell>
          <cell r="C3211">
            <v>41426</v>
          </cell>
          <cell r="D3211" t="str">
            <v>MINICAPTOR, EM ACO GALVANIZADO A FOGO, FIXACAO HORIZONTAL DE 2 FUROS, SEM BANDEIRA, H=600 MM X DN=10 MM</v>
          </cell>
          <cell r="E3211" t="str">
            <v>UN</v>
          </cell>
          <cell r="F3211" t="str">
            <v>13,53</v>
          </cell>
          <cell r="G3211" t="str">
            <v>13,53</v>
          </cell>
        </row>
        <row r="3212">
          <cell r="A3212">
            <v>41419</v>
          </cell>
          <cell r="B3212" t="str">
            <v>SINAPI-I</v>
          </cell>
          <cell r="C3212">
            <v>41419</v>
          </cell>
          <cell r="D3212" t="str">
            <v>MINICAPTOR, EM ACO GALVANIZADO A FOGO,Â  FIXACAO COM ROSCA SOBERBA OU MECANICA, H=300 MM X DN=10 MM</v>
          </cell>
          <cell r="E3212" t="str">
            <v>UN</v>
          </cell>
          <cell r="F3212" t="str">
            <v>7,90</v>
          </cell>
          <cell r="G3212" t="str">
            <v>7,90</v>
          </cell>
        </row>
        <row r="3213">
          <cell r="A3213">
            <v>41421</v>
          </cell>
          <cell r="B3213" t="str">
            <v>SINAPI-I</v>
          </cell>
          <cell r="C3213">
            <v>41421</v>
          </cell>
          <cell r="D3213" t="str">
            <v>MINICAPTOR, EM ACO GALVANIZADO A FOGO,Â  FIXACAO HORIZONTAL COM BANDEIRA A 20 CM, H=300 MM E X DN=10 MM</v>
          </cell>
          <cell r="E3213" t="str">
            <v>UN</v>
          </cell>
          <cell r="F3213" t="str">
            <v>10,72</v>
          </cell>
          <cell r="G3213" t="str">
            <v>10,72</v>
          </cell>
        </row>
        <row r="3214">
          <cell r="A3214">
            <v>41414</v>
          </cell>
          <cell r="B3214" t="str">
            <v>SINAPI-I</v>
          </cell>
          <cell r="C3214">
            <v>41414</v>
          </cell>
          <cell r="D3214" t="str">
            <v>MINICAPTORES DE INSERCAO, EM ACO GALVANIZADO A FOGO, H=300 MM X DN=10 MM</v>
          </cell>
          <cell r="E3214" t="str">
            <v>UN</v>
          </cell>
          <cell r="F3214" t="str">
            <v>24,85</v>
          </cell>
          <cell r="G3214" t="str">
            <v>24,85</v>
          </cell>
        </row>
        <row r="3215">
          <cell r="A3215">
            <v>41415</v>
          </cell>
          <cell r="B3215" t="str">
            <v>SINAPI-I</v>
          </cell>
          <cell r="C3215">
            <v>41415</v>
          </cell>
          <cell r="D3215" t="str">
            <v>MINICAPTORES DE INSERCAO, EM ACO GALVANIZADO A FOGO, H=600,MM X DN=10,MM</v>
          </cell>
          <cell r="E3215" t="str">
            <v>UN</v>
          </cell>
          <cell r="F3215" t="str">
            <v>28,94</v>
          </cell>
          <cell r="G3215" t="str">
            <v>28,94</v>
          </cell>
        </row>
        <row r="3216">
          <cell r="A3216">
            <v>37514</v>
          </cell>
          <cell r="B3216" t="str">
            <v>SINAPI-I</v>
          </cell>
          <cell r="C3216">
            <v>37514</v>
          </cell>
          <cell r="D3216" t="str">
            <v>MINICARREGADEIRA SOBRE RODAS, POTENCIA LIQUIDA DE *47* HP, CAPACIDADE NOMINAL DE OPERACAO DE *646* KG</v>
          </cell>
          <cell r="E3216" t="str">
            <v>UN</v>
          </cell>
          <cell r="F3216" t="str">
            <v>189.750,00</v>
          </cell>
          <cell r="G3216" t="str">
            <v>189.750,00</v>
          </cell>
        </row>
        <row r="3217">
          <cell r="A3217">
            <v>37519</v>
          </cell>
          <cell r="B3217" t="str">
            <v>SINAPI-I</v>
          </cell>
          <cell r="C3217">
            <v>37519</v>
          </cell>
          <cell r="D3217" t="str">
            <v>MINICARREGADEIRA SOBRE RODAS, POTENCIA LIQUIDA DE *72* HP, CAPACIDADE NOMINAL DE OPERACAO DE *1200* KG</v>
          </cell>
          <cell r="E3217" t="str">
            <v>UN</v>
          </cell>
          <cell r="F3217" t="str">
            <v>292.839,92</v>
          </cell>
          <cell r="G3217" t="str">
            <v>292.839,92</v>
          </cell>
        </row>
        <row r="3218">
          <cell r="A3218">
            <v>37520</v>
          </cell>
          <cell r="B3218" t="str">
            <v>SINAPI-I</v>
          </cell>
          <cell r="C3218">
            <v>37520</v>
          </cell>
          <cell r="D3218" t="str">
            <v>MINIESCAVADEIRA SOBRE ESTEIRAS, POTENCIA LIQUIDA DE *30* HP, PESO OPERACIONAL DE *3.500* KG</v>
          </cell>
          <cell r="E3218" t="str">
            <v>UN</v>
          </cell>
          <cell r="F3218" t="str">
            <v>288.039,26</v>
          </cell>
          <cell r="G3218" t="str">
            <v>288.039,26</v>
          </cell>
        </row>
        <row r="3219">
          <cell r="A3219">
            <v>37521</v>
          </cell>
          <cell r="B3219" t="str">
            <v>SINAPI-I</v>
          </cell>
          <cell r="C3219">
            <v>37521</v>
          </cell>
          <cell r="D3219" t="str">
            <v>MINIESCAVADEIRA SOBRE ESTEIRAS, POTENCIA LIQUIDA DE *42* HP, PESO OPERACIONAL DE *4.500* KG</v>
          </cell>
          <cell r="E3219" t="str">
            <v>UN</v>
          </cell>
          <cell r="F3219" t="str">
            <v>351.407,91</v>
          </cell>
          <cell r="G3219" t="str">
            <v>351.407,91</v>
          </cell>
        </row>
        <row r="3220">
          <cell r="A3220">
            <v>37522</v>
          </cell>
          <cell r="B3220" t="str">
            <v>SINAPI-I</v>
          </cell>
          <cell r="C3220">
            <v>37522</v>
          </cell>
          <cell r="D3220" t="str">
            <v>MINIESCAVADEIRA SOBRE ESTEIRAS, POTENCIA LIQUIDA DE *42* HP, PESO OPERACIONAL DE *5.300* KG</v>
          </cell>
          <cell r="E3220" t="str">
            <v>UN</v>
          </cell>
          <cell r="F3220" t="str">
            <v>361.980,28</v>
          </cell>
          <cell r="G3220" t="str">
            <v>361.980,28</v>
          </cell>
        </row>
        <row r="3221">
          <cell r="A3221">
            <v>21109</v>
          </cell>
          <cell r="B3221" t="str">
            <v>SINAPI-I</v>
          </cell>
          <cell r="C3221">
            <v>21109</v>
          </cell>
          <cell r="D3221" t="str">
            <v>MINUTERIA ELETRONICA COLETIVA COM POTENCIA MAXIMA RESISTIVA PARA LAMPADAS FLUORESCENTES DE *300* W ( 110 V ) / *600* W ( 110 V )</v>
          </cell>
          <cell r="E3221" t="str">
            <v>UN</v>
          </cell>
          <cell r="F3221" t="str">
            <v>36,39</v>
          </cell>
          <cell r="G3221" t="str">
            <v>36,39</v>
          </cell>
        </row>
        <row r="3222">
          <cell r="A3222">
            <v>37546</v>
          </cell>
          <cell r="B3222" t="str">
            <v>SINAPI-I</v>
          </cell>
          <cell r="C3222">
            <v>37546</v>
          </cell>
          <cell r="D3222" t="str">
            <v>MISTURADOR DE ARGAMASSA, EIXO HORIZONTAL, CAPACIDADE DE MISTURA 160 KG, MOTOR ELETRICO TRIFASICO 220/380 V, POTENCIA 3 CV</v>
          </cell>
          <cell r="E3222" t="str">
            <v>UN</v>
          </cell>
          <cell r="F3222" t="str">
            <v>11.399,66</v>
          </cell>
          <cell r="G3222" t="str">
            <v>11.399,66</v>
          </cell>
        </row>
        <row r="3223">
          <cell r="A3223">
            <v>37544</v>
          </cell>
          <cell r="B3223" t="str">
            <v>SINAPI-I</v>
          </cell>
          <cell r="C3223">
            <v>37544</v>
          </cell>
          <cell r="D3223" t="str">
            <v>MISTURADOR DE ARGAMASSA, EIXO HORIZONTAL, CAPACIDADE DE MISTURA 300 KG, MOTOR ELETRICO TRIFASICO 220/380 V, POTENCIA 5 CV</v>
          </cell>
          <cell r="E3223" t="str">
            <v>UN</v>
          </cell>
          <cell r="F3223" t="str">
            <v>12.057,05</v>
          </cell>
          <cell r="G3223" t="str">
            <v>12.057,05</v>
          </cell>
        </row>
        <row r="3224">
          <cell r="A3224">
            <v>37545</v>
          </cell>
          <cell r="B3224" t="str">
            <v>SINAPI-I</v>
          </cell>
          <cell r="C3224">
            <v>37545</v>
          </cell>
          <cell r="D3224" t="str">
            <v>MISTURADOR DE ARGAMASSA, EIXO HORIZONTAL, CAPACIDADE DE MISTURA 600 KG, MOTOR ELETRICO TRIFASICO 220/380 V, POTENCIA 7,5 CV</v>
          </cell>
          <cell r="E3224" t="str">
            <v>UN</v>
          </cell>
          <cell r="F3224" t="str">
            <v>14.346,27</v>
          </cell>
          <cell r="G3224" t="str">
            <v>14.346,27</v>
          </cell>
        </row>
        <row r="3225">
          <cell r="A3225">
            <v>36793</v>
          </cell>
          <cell r="B3225" t="str">
            <v>SINAPI-I</v>
          </cell>
          <cell r="C3225">
            <v>36793</v>
          </cell>
          <cell r="D3225" t="str">
            <v>MISTURADOR DE METAL CROMADO DE PAREDE PARA LAVATORIO (REF 1878)</v>
          </cell>
          <cell r="E3225" t="str">
            <v>UN</v>
          </cell>
          <cell r="F3225" t="str">
            <v>714,38</v>
          </cell>
          <cell r="G3225" t="str">
            <v>714,38</v>
          </cell>
        </row>
        <row r="3226">
          <cell r="A3226">
            <v>11769</v>
          </cell>
          <cell r="B3226" t="str">
            <v>SINAPI-I</v>
          </cell>
          <cell r="C3226">
            <v>11769</v>
          </cell>
          <cell r="D3226" t="str">
            <v>MISTURADOR DE METAL CROMADO, DE MESA/BANCADA, COM BICA BAIXA, PARA LAVATORIO (REF 1875)</v>
          </cell>
          <cell r="E3226" t="str">
            <v>UN</v>
          </cell>
          <cell r="F3226" t="str">
            <v>315,70</v>
          </cell>
          <cell r="G3226" t="str">
            <v>315,70</v>
          </cell>
        </row>
        <row r="3227">
          <cell r="A3227">
            <v>11771</v>
          </cell>
          <cell r="B3227" t="str">
            <v>SINAPI-I</v>
          </cell>
          <cell r="C3227">
            <v>11771</v>
          </cell>
          <cell r="D3227" t="str">
            <v>MISTURADOR DE PAREDE, DE METAL CROMADO, PARA COZINHA, BICA ALTA MOVEL, COM AREJADOR ARTICULADO (REF 1258)</v>
          </cell>
          <cell r="E3227" t="str">
            <v>UN</v>
          </cell>
          <cell r="F3227" t="str">
            <v>386,69</v>
          </cell>
          <cell r="G3227" t="str">
            <v>386,69</v>
          </cell>
        </row>
        <row r="3228">
          <cell r="A3228">
            <v>39919</v>
          </cell>
          <cell r="B3228" t="str">
            <v>SINAPI-I</v>
          </cell>
          <cell r="C3228">
            <v>39919</v>
          </cell>
          <cell r="D3228" t="str">
            <v>MISTURADOR DUPLO HORIZONTAL DE ALTA TURBULENCIA, CAPACIDADE / VOLUME 2 X 500 LITROS, MOTORES ELETRICOS MINIMO 5 CV CADA,  PARA NATA CIMENTO, ARGAMASSA E OUTROS</v>
          </cell>
          <cell r="E3228" t="str">
            <v>UN</v>
          </cell>
          <cell r="F3228" t="str">
            <v>57.061,59</v>
          </cell>
          <cell r="G3228" t="str">
            <v>57.061,59</v>
          </cell>
        </row>
        <row r="3229">
          <cell r="A3229">
            <v>38385</v>
          </cell>
          <cell r="B3229" t="str">
            <v>SINAPI-I</v>
          </cell>
          <cell r="C3229">
            <v>38385</v>
          </cell>
          <cell r="D3229" t="str">
            <v>MISTURADOR MANUAL DE TINTAS PARA FURADEIRA, HASTE METALICA *60* CM, COM HELICE  (MEXEDOR DE TINTA)</v>
          </cell>
          <cell r="E3229" t="str">
            <v>UN</v>
          </cell>
          <cell r="F3229" t="str">
            <v>55,65</v>
          </cell>
          <cell r="G3229" t="str">
            <v>55,65</v>
          </cell>
        </row>
        <row r="3230">
          <cell r="A3230">
            <v>36800</v>
          </cell>
          <cell r="B3230" t="str">
            <v>SINAPI-I</v>
          </cell>
          <cell r="C3230">
            <v>36800</v>
          </cell>
          <cell r="D3230" t="str">
            <v>MISTURADOR METALICO, BASE PARA CHUVEIRO/BANHEIRA, 1/2 " OU 3/4 ", SOLDAVEL OU ROSCAVEL (NAO INCLUI ACABAMENTOS)</v>
          </cell>
          <cell r="E3230" t="str">
            <v>UN</v>
          </cell>
          <cell r="F3230" t="str">
            <v>189,69</v>
          </cell>
          <cell r="G3230" t="str">
            <v>189,69</v>
          </cell>
        </row>
        <row r="3231">
          <cell r="A3231">
            <v>37587</v>
          </cell>
          <cell r="B3231" t="str">
            <v>SINAPI-I</v>
          </cell>
          <cell r="C3231">
            <v>37587</v>
          </cell>
          <cell r="D3231" t="str">
            <v>MISTURADOR MONOCOMANDO PARA CHUVEIRO, BASE BRUTA, METALICO COM ACABAMENTO CROMADO</v>
          </cell>
          <cell r="E3231" t="str">
            <v>UN</v>
          </cell>
          <cell r="F3231" t="str">
            <v>416,76</v>
          </cell>
          <cell r="G3231" t="str">
            <v>416,76</v>
          </cell>
        </row>
        <row r="3232">
          <cell r="A3232">
            <v>11561</v>
          </cell>
          <cell r="B3232" t="str">
            <v>SINAPI-I</v>
          </cell>
          <cell r="C3232">
            <v>11561</v>
          </cell>
          <cell r="D3232" t="str">
            <v>MOLA HIDRAULICA AEREA, PARA PORTAS DE ATE 1.100 MM E PESO DE ATE 85 KG, COM CORPO EM ALUMINIO E BRACO EM ACO, SEM BRACO DE PARADA</v>
          </cell>
          <cell r="E3232" t="str">
            <v>UN</v>
          </cell>
          <cell r="F3232" t="str">
            <v>215,38</v>
          </cell>
          <cell r="G3232" t="str">
            <v>215,38</v>
          </cell>
        </row>
        <row r="3233">
          <cell r="A3233">
            <v>43604</v>
          </cell>
          <cell r="B3233" t="str">
            <v>SINAPI-I</v>
          </cell>
          <cell r="C3233">
            <v>43604</v>
          </cell>
          <cell r="D3233" t="str">
            <v>MOLA HIDRAULICA AEREA, PARA PORTAS DE ATE 850 MM E PESO DE ATE 50 KG, COM CORPO EM ALUMINIO E BRACO EM ACO, SEM BRACO DE PARADA</v>
          </cell>
          <cell r="E3233" t="str">
            <v>UN</v>
          </cell>
          <cell r="F3233" t="str">
            <v>114,82</v>
          </cell>
          <cell r="G3233" t="str">
            <v>114,82</v>
          </cell>
        </row>
        <row r="3234">
          <cell r="A3234">
            <v>11560</v>
          </cell>
          <cell r="B3234" t="str">
            <v>SINAPI-I</v>
          </cell>
          <cell r="C3234">
            <v>11560</v>
          </cell>
          <cell r="D3234" t="str">
            <v>MOLA HIDRAULICA AEREA, PARA PORTAS DE ATE 950 MM E PESO DE ATE 65 KG, COM CORPO EM ALUMINIO E BRACO EM ACO, SEM BRACO DE PARADA</v>
          </cell>
          <cell r="E3234" t="str">
            <v>UN</v>
          </cell>
          <cell r="F3234" t="str">
            <v>166,24</v>
          </cell>
          <cell r="G3234" t="str">
            <v>166,24</v>
          </cell>
        </row>
        <row r="3235">
          <cell r="A3235">
            <v>11499</v>
          </cell>
          <cell r="B3235" t="str">
            <v>SINAPI-I</v>
          </cell>
          <cell r="C3235">
            <v>11499</v>
          </cell>
          <cell r="D3235" t="str">
            <v>MOLA HIDRAULICA DE PISO, PARA PORTAS DE ATE 1100 MM E PESO DE ATE 120 KG, COM CORPO EM ACO INOX</v>
          </cell>
          <cell r="E3235" t="str">
            <v>UN</v>
          </cell>
          <cell r="F3235" t="str">
            <v>967,35</v>
          </cell>
          <cell r="G3235" t="str">
            <v>967,35</v>
          </cell>
        </row>
        <row r="3236">
          <cell r="A3236">
            <v>34761</v>
          </cell>
          <cell r="B3236" t="str">
            <v>SINAPI-I</v>
          </cell>
          <cell r="C3236">
            <v>34761</v>
          </cell>
          <cell r="D3236" t="str">
            <v>MONTADOR DE ELETROELETRONICOS</v>
          </cell>
          <cell r="E3236" t="str">
            <v>H</v>
          </cell>
          <cell r="F3236" t="str">
            <v>14,24</v>
          </cell>
          <cell r="G3236" t="str">
            <v>16,48</v>
          </cell>
        </row>
        <row r="3237">
          <cell r="A3237">
            <v>40924</v>
          </cell>
          <cell r="B3237" t="str">
            <v>SINAPI-I</v>
          </cell>
          <cell r="C3237">
            <v>40924</v>
          </cell>
          <cell r="D3237" t="str">
            <v>MONTADOR DE ELETROELETRONICOS (MENSALISTA)</v>
          </cell>
          <cell r="E3237" t="str">
            <v>MES</v>
          </cell>
          <cell r="F3237" t="str">
            <v>2.500,58</v>
          </cell>
          <cell r="G3237" t="str">
            <v>2.896,33</v>
          </cell>
        </row>
        <row r="3238">
          <cell r="A3238">
            <v>40983</v>
          </cell>
          <cell r="B3238" t="str">
            <v>SINAPI-I</v>
          </cell>
          <cell r="C3238">
            <v>40983</v>
          </cell>
          <cell r="D3238" t="str">
            <v>MONTADOR DE ESTRUTURAS METALICAS (MENSALISTA)</v>
          </cell>
          <cell r="E3238" t="str">
            <v>MES</v>
          </cell>
          <cell r="F3238" t="str">
            <v>2.664,07</v>
          </cell>
          <cell r="G3238" t="str">
            <v>3.085,70</v>
          </cell>
        </row>
        <row r="3239">
          <cell r="A3239">
            <v>44497</v>
          </cell>
          <cell r="B3239" t="str">
            <v>SINAPI-I</v>
          </cell>
          <cell r="C3239">
            <v>44497</v>
          </cell>
          <cell r="D3239" t="str">
            <v>MONTADOR DE ESTRUTURAS METALICAS HORISTA</v>
          </cell>
          <cell r="E3239" t="str">
            <v>H</v>
          </cell>
          <cell r="F3239" t="str">
            <v>15,16</v>
          </cell>
          <cell r="G3239" t="str">
            <v>17,56</v>
          </cell>
        </row>
        <row r="3240">
          <cell r="A3240">
            <v>2437</v>
          </cell>
          <cell r="B3240" t="str">
            <v>SINAPI-I</v>
          </cell>
          <cell r="C3240">
            <v>2437</v>
          </cell>
          <cell r="D3240" t="str">
            <v>MONTADOR DE MAQUINAS</v>
          </cell>
          <cell r="E3240" t="str">
            <v>H</v>
          </cell>
          <cell r="F3240" t="str">
            <v>17,75</v>
          </cell>
          <cell r="G3240" t="str">
            <v>20,55</v>
          </cell>
        </row>
        <row r="3241">
          <cell r="A3241">
            <v>40921</v>
          </cell>
          <cell r="B3241" t="str">
            <v>SINAPI-I</v>
          </cell>
          <cell r="C3241">
            <v>40921</v>
          </cell>
          <cell r="D3241" t="str">
            <v>MONTADOR DE MAQUINAS (MENSALISTA)</v>
          </cell>
          <cell r="E3241" t="str">
            <v>MES</v>
          </cell>
          <cell r="F3241" t="str">
            <v>3.117,82</v>
          </cell>
          <cell r="G3241" t="str">
            <v>3.611,27</v>
          </cell>
        </row>
        <row r="3242">
          <cell r="A3242">
            <v>14252</v>
          </cell>
          <cell r="B3242" t="str">
            <v>SINAPI-I</v>
          </cell>
          <cell r="C3242">
            <v>14252</v>
          </cell>
          <cell r="D3242" t="str">
            <v>MOTOBOMBA AUTOESCORVANTE MOTOR A GASOLINA, POTENCIA 6,0HP, BOCAIS 3" X 3", HM/Q = 5 MCA / 24 M3/H A 52,5 MCA / 5,0 M3/H</v>
          </cell>
          <cell r="E3242" t="str">
            <v>UN</v>
          </cell>
          <cell r="F3242" t="str">
            <v>3.037,62</v>
          </cell>
          <cell r="G3242" t="str">
            <v>3.037,62</v>
          </cell>
        </row>
        <row r="3243">
          <cell r="A3243">
            <v>730</v>
          </cell>
          <cell r="B3243" t="str">
            <v>SINAPI-I</v>
          </cell>
          <cell r="C3243">
            <v>730</v>
          </cell>
          <cell r="D3243" t="str">
            <v>MOTOBOMBA AUTOESCORVANTE MOTOR ELETRICO TRIFASICO 7,4HP BOCA DIAMETRO DE SUCCAO X RECLAQUE: 2"X2", HM/ Q = 10 M / 73,5 M3/H A 28 M / 8,2 M3 /H</v>
          </cell>
          <cell r="E3243" t="str">
            <v>UN</v>
          </cell>
          <cell r="F3243" t="str">
            <v>8.115,95</v>
          </cell>
          <cell r="G3243" t="str">
            <v>8.115,95</v>
          </cell>
        </row>
        <row r="3244">
          <cell r="A3244">
            <v>723</v>
          </cell>
          <cell r="B3244" t="str">
            <v>SINAPI-I</v>
          </cell>
          <cell r="C3244">
            <v>723</v>
          </cell>
          <cell r="D3244" t="str">
            <v>MOTOBOMBA AUTOESCORVANTE POTENCIA 5,42 HP, BOCAIS SUCCAO X RECALQUE 2" X 2", A GASOLINA, DIAMETRO DO ROTOR 122 MM HM/Q = 6 MCA / 33,0 M3/H A 28 MCA / 8,0 M3/H</v>
          </cell>
          <cell r="E3244" t="str">
            <v>UN</v>
          </cell>
          <cell r="F3244" t="str">
            <v>4.033,91</v>
          </cell>
          <cell r="G3244" t="str">
            <v>4.033,91</v>
          </cell>
        </row>
        <row r="3245">
          <cell r="A3245">
            <v>36502</v>
          </cell>
          <cell r="B3245" t="str">
            <v>SINAPI-I</v>
          </cell>
          <cell r="C3245">
            <v>36502</v>
          </cell>
          <cell r="D3245" t="str">
            <v>MOTOBOMBA CENTRIFUGA, MOTOR A GASOLINA, POTENCIA 5,42 HP, BOCAIS 1 1/2" X 1", DIAMETRO ROTOR 143 MM HM/Q = 6 MCA / 16,8 M3/H A 38 MCA / 6,6 M3/H</v>
          </cell>
          <cell r="E3245" t="str">
            <v>UN</v>
          </cell>
          <cell r="F3245" t="str">
            <v>3.791,40</v>
          </cell>
          <cell r="G3245" t="str">
            <v>3.791,40</v>
          </cell>
        </row>
        <row r="3246">
          <cell r="A3246">
            <v>36503</v>
          </cell>
          <cell r="B3246" t="str">
            <v>SINAPI-I</v>
          </cell>
          <cell r="C3246">
            <v>36503</v>
          </cell>
          <cell r="D3246" t="str">
            <v>MOTOBOMBA TRASH (PARA AGUA SUJA) AUTO ESCORVANTE, MOTOR GASOLINA DE 6,41 HP, DIAMETROS DE SUCCAO X RECALQUE: 3" X 3", HM/Q: 10/60 A 23/0</v>
          </cell>
          <cell r="E3246" t="str">
            <v>UN</v>
          </cell>
          <cell r="F3246" t="str">
            <v>4.675,24</v>
          </cell>
          <cell r="G3246" t="str">
            <v>4.675,24</v>
          </cell>
        </row>
        <row r="3247">
          <cell r="A3247">
            <v>4090</v>
          </cell>
          <cell r="B3247" t="str">
            <v>SINAPI-I</v>
          </cell>
          <cell r="C3247">
            <v>4090</v>
          </cell>
          <cell r="D3247" t="str">
            <v>MOTONIVELADORA POTENCIA BASICA LIQUIDA (PRIMEIRA MARCHA) 125 HP , PESO BRUTO 13843 KG, LARGURA DA LAMINA DE 3,7 M</v>
          </cell>
          <cell r="E3247" t="str">
            <v>UN</v>
          </cell>
          <cell r="F3247" t="str">
            <v>928.000,00</v>
          </cell>
          <cell r="G3247" t="str">
            <v>928.000,00</v>
          </cell>
        </row>
        <row r="3248">
          <cell r="A3248">
            <v>13227</v>
          </cell>
          <cell r="B3248" t="str">
            <v>SINAPI-I</v>
          </cell>
          <cell r="C3248">
            <v>13227</v>
          </cell>
          <cell r="D3248" t="str">
            <v>MOTONIVELADORA POTENCIA BASICA LIQUIDA (PRIMEIRA MARCHA) 171 HP, PESO BRUTO 14768 KG, LARGURA DA LAMINA DE 3,7 M</v>
          </cell>
          <cell r="E3248" t="str">
            <v>UN</v>
          </cell>
          <cell r="F3248" t="str">
            <v>1.153.155,72</v>
          </cell>
          <cell r="G3248" t="str">
            <v>1.153.155,72</v>
          </cell>
        </row>
        <row r="3249">
          <cell r="A3249">
            <v>10597</v>
          </cell>
          <cell r="B3249" t="str">
            <v>SINAPI-I</v>
          </cell>
          <cell r="C3249">
            <v>10597</v>
          </cell>
          <cell r="D3249" t="str">
            <v>MOTONIVELADORA POTENCIA BASICA LIQUIDA (PRIMEIRA MARCHA) 186 HP, PESO BRUTO 15785 KG, LARGURA DA LAMINA DE 4,3 M</v>
          </cell>
          <cell r="E3249" t="str">
            <v>UN</v>
          </cell>
          <cell r="F3249" t="str">
            <v>1.213.845,15</v>
          </cell>
          <cell r="G3249" t="str">
            <v>1.213.845,15</v>
          </cell>
        </row>
        <row r="3250">
          <cell r="A3250">
            <v>39628</v>
          </cell>
          <cell r="B3250" t="str">
            <v>SINAPI-I</v>
          </cell>
          <cell r="C3250">
            <v>39628</v>
          </cell>
          <cell r="D3250" t="str">
            <v>MOTOR A DIESEL PARA VIBRADOR DE IMERSAO, DE *4,7* CV</v>
          </cell>
          <cell r="E3250" t="str">
            <v>UN</v>
          </cell>
          <cell r="F3250" t="str">
            <v>4.094,61</v>
          </cell>
          <cell r="G3250" t="str">
            <v>4.094,61</v>
          </cell>
        </row>
        <row r="3251">
          <cell r="A3251">
            <v>39404</v>
          </cell>
          <cell r="B3251" t="str">
            <v>SINAPI-I</v>
          </cell>
          <cell r="C3251">
            <v>39404</v>
          </cell>
          <cell r="D3251" t="str">
            <v>MOTOR A GASOLINA PARA VIBRADOR DE IMERSAO, 4 TEMPOS, DE 5,5 CV</v>
          </cell>
          <cell r="E3251" t="str">
            <v>UN</v>
          </cell>
          <cell r="F3251" t="str">
            <v>2.030,38</v>
          </cell>
          <cell r="G3251" t="str">
            <v>2.030,38</v>
          </cell>
        </row>
        <row r="3252">
          <cell r="A3252">
            <v>39402</v>
          </cell>
          <cell r="B3252" t="str">
            <v>SINAPI-I</v>
          </cell>
          <cell r="C3252">
            <v>39402</v>
          </cell>
          <cell r="D3252" t="str">
            <v>MOTOR ELETRICO PARA VIBRADOR DE IMERSAO, DE 2 CV, MONOFASICO, 110/220 V</v>
          </cell>
          <cell r="E3252" t="str">
            <v>UN</v>
          </cell>
          <cell r="F3252" t="str">
            <v>1.672,65</v>
          </cell>
          <cell r="G3252" t="str">
            <v>1.672,65</v>
          </cell>
        </row>
        <row r="3253">
          <cell r="A3253">
            <v>39403</v>
          </cell>
          <cell r="B3253" t="str">
            <v>SINAPI-I</v>
          </cell>
          <cell r="C3253">
            <v>39403</v>
          </cell>
          <cell r="D3253" t="str">
            <v>MOTOR ELETRICO PARA VIBRADOR DE IMERSAO, DE 2 CV, TRIFASICO, 220/380 V</v>
          </cell>
          <cell r="E3253" t="str">
            <v>UN</v>
          </cell>
          <cell r="F3253" t="str">
            <v>1.636,26</v>
          </cell>
          <cell r="G3253" t="str">
            <v>1.636,26</v>
          </cell>
        </row>
        <row r="3254">
          <cell r="A3254">
            <v>4093</v>
          </cell>
          <cell r="B3254" t="str">
            <v>SINAPI-I</v>
          </cell>
          <cell r="C3254">
            <v>4093</v>
          </cell>
          <cell r="D3254" t="str">
            <v>MOTORISTA DE CAMINHAO</v>
          </cell>
          <cell r="E3254" t="str">
            <v>H</v>
          </cell>
          <cell r="F3254" t="str">
            <v>18,73</v>
          </cell>
          <cell r="G3254" t="str">
            <v>21,69</v>
          </cell>
        </row>
        <row r="3255">
          <cell r="A3255">
            <v>10512</v>
          </cell>
          <cell r="B3255" t="str">
            <v>SINAPI-I</v>
          </cell>
          <cell r="C3255">
            <v>10512</v>
          </cell>
          <cell r="D3255" t="str">
            <v>MOTORISTA DE CAMINHAO (MENSALISTA)</v>
          </cell>
          <cell r="E3255" t="str">
            <v>MES</v>
          </cell>
          <cell r="F3255" t="str">
            <v>3.290,90</v>
          </cell>
          <cell r="G3255" t="str">
            <v>3.811,74</v>
          </cell>
        </row>
        <row r="3256">
          <cell r="A3256">
            <v>20020</v>
          </cell>
          <cell r="B3256" t="str">
            <v>SINAPI-I</v>
          </cell>
          <cell r="C3256">
            <v>20020</v>
          </cell>
          <cell r="D3256" t="str">
            <v>MOTORISTA DE CAMINHAO-BASCULANTE</v>
          </cell>
          <cell r="E3256" t="str">
            <v>H</v>
          </cell>
          <cell r="F3256" t="str">
            <v>17,66</v>
          </cell>
          <cell r="G3256" t="str">
            <v>20,45</v>
          </cell>
        </row>
        <row r="3257">
          <cell r="A3257">
            <v>41038</v>
          </cell>
          <cell r="B3257" t="str">
            <v>SINAPI-I</v>
          </cell>
          <cell r="C3257">
            <v>41038</v>
          </cell>
          <cell r="D3257" t="str">
            <v>MOTORISTA DE CAMINHAO-BASCULANTE (MENSALISTA)</v>
          </cell>
          <cell r="E3257" t="str">
            <v>MES</v>
          </cell>
          <cell r="F3257" t="str">
            <v>3.104,16</v>
          </cell>
          <cell r="G3257" t="str">
            <v>3.595,44</v>
          </cell>
        </row>
        <row r="3258">
          <cell r="A3258">
            <v>4094</v>
          </cell>
          <cell r="B3258" t="str">
            <v>SINAPI-I</v>
          </cell>
          <cell r="C3258">
            <v>4094</v>
          </cell>
          <cell r="D3258" t="str">
            <v>MOTORISTA DE CAMINHAO-CARRETA</v>
          </cell>
          <cell r="E3258" t="str">
            <v>H</v>
          </cell>
          <cell r="F3258" t="str">
            <v>25,02</v>
          </cell>
          <cell r="G3258" t="str">
            <v>28,97</v>
          </cell>
        </row>
        <row r="3259">
          <cell r="A3259">
            <v>40988</v>
          </cell>
          <cell r="B3259" t="str">
            <v>SINAPI-I</v>
          </cell>
          <cell r="C3259">
            <v>40988</v>
          </cell>
          <cell r="D3259" t="str">
            <v>MOTORISTA DE CAMINHAO-CARRETA (MENSALISTA)</v>
          </cell>
          <cell r="E3259" t="str">
            <v>MES</v>
          </cell>
          <cell r="F3259" t="str">
            <v>4.394,79</v>
          </cell>
          <cell r="G3259" t="str">
            <v>5.090,33</v>
          </cell>
        </row>
        <row r="3260">
          <cell r="A3260">
            <v>4095</v>
          </cell>
          <cell r="B3260" t="str">
            <v>SINAPI-I</v>
          </cell>
          <cell r="C3260">
            <v>4095</v>
          </cell>
          <cell r="D3260" t="str">
            <v>MOTORISTA DE CARRO DE PASSEIO</v>
          </cell>
          <cell r="E3260" t="str">
            <v>H</v>
          </cell>
          <cell r="F3260" t="str">
            <v>16,31</v>
          </cell>
          <cell r="G3260" t="str">
            <v>18,88</v>
          </cell>
        </row>
        <row r="3261">
          <cell r="A3261">
            <v>40990</v>
          </cell>
          <cell r="B3261" t="str">
            <v>SINAPI-I</v>
          </cell>
          <cell r="C3261">
            <v>40990</v>
          </cell>
          <cell r="D3261" t="str">
            <v>MOTORISTA DE CARRO DE PASSEIO (MENSALISTA)</v>
          </cell>
          <cell r="E3261" t="str">
            <v>MES</v>
          </cell>
          <cell r="F3261" t="str">
            <v>2.867,08</v>
          </cell>
          <cell r="G3261" t="str">
            <v>3.320,84</v>
          </cell>
        </row>
        <row r="3262">
          <cell r="A3262">
            <v>4097</v>
          </cell>
          <cell r="B3262" t="str">
            <v>SINAPI-I</v>
          </cell>
          <cell r="C3262">
            <v>4097</v>
          </cell>
          <cell r="D3262" t="str">
            <v>MOTORISTA DE ONIBUS / MICRO-ONIBUS</v>
          </cell>
          <cell r="E3262" t="str">
            <v>H</v>
          </cell>
          <cell r="F3262" t="str">
            <v>16,77</v>
          </cell>
          <cell r="G3262" t="str">
            <v>19,42</v>
          </cell>
        </row>
        <row r="3263">
          <cell r="A3263">
            <v>40994</v>
          </cell>
          <cell r="B3263" t="str">
            <v>SINAPI-I</v>
          </cell>
          <cell r="C3263">
            <v>40994</v>
          </cell>
          <cell r="D3263" t="str">
            <v>MOTORISTA DE ONIBUS / MICRO-ONIBUS (MENSALISTA)</v>
          </cell>
          <cell r="E3263" t="str">
            <v>MES</v>
          </cell>
          <cell r="F3263" t="str">
            <v>2.946,74</v>
          </cell>
          <cell r="G3263" t="str">
            <v>3.413,11</v>
          </cell>
        </row>
        <row r="3264">
          <cell r="A3264">
            <v>4096</v>
          </cell>
          <cell r="B3264" t="str">
            <v>SINAPI-I</v>
          </cell>
          <cell r="C3264">
            <v>4096</v>
          </cell>
          <cell r="D3264" t="str">
            <v>MOTORISTA OPERADOR DE CAMINHAO COM MUNCK</v>
          </cell>
          <cell r="E3264" t="str">
            <v>H</v>
          </cell>
          <cell r="F3264" t="str">
            <v>17,31</v>
          </cell>
          <cell r="G3264" t="str">
            <v>20,04</v>
          </cell>
        </row>
        <row r="3265">
          <cell r="A3265">
            <v>40992</v>
          </cell>
          <cell r="B3265" t="str">
            <v>SINAPI-I</v>
          </cell>
          <cell r="C3265">
            <v>40992</v>
          </cell>
          <cell r="D3265" t="str">
            <v>MOTORISTA OPERADOR DE CAMINHAO COM MUNCK (MENSALISTA)</v>
          </cell>
          <cell r="E3265" t="str">
            <v>MES</v>
          </cell>
          <cell r="F3265" t="str">
            <v>3.041,62</v>
          </cell>
          <cell r="G3265" t="str">
            <v>3.523,00</v>
          </cell>
        </row>
        <row r="3266">
          <cell r="A3266">
            <v>4114</v>
          </cell>
          <cell r="B3266" t="str">
            <v>SINAPI-I</v>
          </cell>
          <cell r="C3266">
            <v>4114</v>
          </cell>
          <cell r="D3266" t="str">
            <v>MOURAO CONCRETO CURVO, SECAO "T", H = 2,80 M + CURVA COM 0,45 M, COM FUROS PARA FIOS</v>
          </cell>
          <cell r="E3266" t="str">
            <v>UN</v>
          </cell>
          <cell r="F3266" t="str">
            <v>60,11</v>
          </cell>
          <cell r="G3266" t="str">
            <v>60,11</v>
          </cell>
        </row>
        <row r="3267">
          <cell r="A3267">
            <v>36797</v>
          </cell>
          <cell r="B3267" t="str">
            <v>SINAPI-I</v>
          </cell>
          <cell r="C3267">
            <v>36797</v>
          </cell>
          <cell r="D3267" t="str">
            <v>MOURAO DE CONCRETO CURVO, *10 X 10* CM, H= *2,60* M + CURVA DE 0,40 M</v>
          </cell>
          <cell r="E3267" t="str">
            <v>UN</v>
          </cell>
          <cell r="F3267" t="str">
            <v>53,52</v>
          </cell>
          <cell r="G3267" t="str">
            <v>53,52</v>
          </cell>
        </row>
        <row r="3268">
          <cell r="A3268">
            <v>4107</v>
          </cell>
          <cell r="B3268" t="str">
            <v>SINAPI-I</v>
          </cell>
          <cell r="C3268">
            <v>4107</v>
          </cell>
          <cell r="D3268" t="str">
            <v>MOURAO DE CONCRETO RETO, SECAO QUADARA *10 X 10* CM, H= *2,30* M</v>
          </cell>
          <cell r="E3268" t="str">
            <v>UN</v>
          </cell>
          <cell r="F3268" t="str">
            <v>50,46</v>
          </cell>
          <cell r="G3268" t="str">
            <v>50,46</v>
          </cell>
        </row>
        <row r="3269">
          <cell r="A3269">
            <v>4102</v>
          </cell>
          <cell r="B3269" t="str">
            <v>SINAPI-I</v>
          </cell>
          <cell r="C3269">
            <v>4102</v>
          </cell>
          <cell r="D3269" t="str">
            <v>MOURAO DE CONCRETO RETO, SECAO QUADRADA, *10 X 10* CM, H= 3,00 M</v>
          </cell>
          <cell r="E3269" t="str">
            <v>UN</v>
          </cell>
          <cell r="F3269" t="str">
            <v>61,60</v>
          </cell>
          <cell r="G3269" t="str">
            <v>61,60</v>
          </cell>
        </row>
        <row r="3270">
          <cell r="A3270">
            <v>36799</v>
          </cell>
          <cell r="B3270" t="str">
            <v>SINAPI-I</v>
          </cell>
          <cell r="C3270">
            <v>36799</v>
          </cell>
          <cell r="D3270" t="str">
            <v>MOURAO DE CONCRETO RETO, TIPO ESTICADOR, *10 X 10* CM, H= 2,50 M</v>
          </cell>
          <cell r="E3270" t="str">
            <v>UN</v>
          </cell>
          <cell r="F3270" t="str">
            <v>51,95</v>
          </cell>
          <cell r="G3270" t="str">
            <v>51,95</v>
          </cell>
        </row>
        <row r="3271">
          <cell r="A3271">
            <v>2747</v>
          </cell>
          <cell r="B3271" t="str">
            <v>SINAPI-I</v>
          </cell>
          <cell r="C3271">
            <v>2747</v>
          </cell>
          <cell r="D3271" t="str">
            <v>MOURAO ROLICO DE MADEIRA TRATADA, D = 16 A 20 CM, H = 2,20 M, EM EUCALIPTO OU EQUIVALENTE DA REGIAO (PARA CERCA)</v>
          </cell>
          <cell r="E3271" t="str">
            <v>M</v>
          </cell>
          <cell r="F3271" t="str">
            <v>24,76</v>
          </cell>
          <cell r="G3271" t="str">
            <v>24,76</v>
          </cell>
        </row>
        <row r="3272">
          <cell r="A3272">
            <v>21138</v>
          </cell>
          <cell r="B3272" t="str">
            <v>SINAPI-I</v>
          </cell>
          <cell r="C3272">
            <v>21138</v>
          </cell>
          <cell r="D3272" t="str">
            <v>MOURAO ROLICO DE MADEIRA TRATADA, D = 8 A 11 CM, H = 2,20 M, EM EUCALIPTO OU EQUIVALENTE DA REGIAO (PARA CERCA)</v>
          </cell>
          <cell r="E3272" t="str">
            <v>M</v>
          </cell>
          <cell r="F3272" t="str">
            <v>7,85</v>
          </cell>
          <cell r="G3272" t="str">
            <v>7,85</v>
          </cell>
        </row>
        <row r="3273">
          <cell r="A3273">
            <v>10826</v>
          </cell>
          <cell r="B3273" t="str">
            <v>SINAPI-I</v>
          </cell>
          <cell r="C3273">
            <v>10826</v>
          </cell>
          <cell r="D3273" t="str">
            <v>MUDA DE ARBUSTO FLORIFERO, CLUSIA/GARDENIA/MOREIA BRANCA/ AZALEIA OU EQUIVALENTE DA REGIAO, H= *50 A 70* CM</v>
          </cell>
          <cell r="E3273" t="str">
            <v>UN</v>
          </cell>
          <cell r="F3273" t="str">
            <v>63,21</v>
          </cell>
          <cell r="G3273" t="str">
            <v>63,21</v>
          </cell>
        </row>
        <row r="3274">
          <cell r="A3274">
            <v>365</v>
          </cell>
          <cell r="B3274" t="str">
            <v>SINAPI-I</v>
          </cell>
          <cell r="C3274">
            <v>365</v>
          </cell>
          <cell r="D3274" t="str">
            <v>MUDA DE ARBUSTO FOLHAGEM, SANSAO-DO-CAMPO OU EQUIVALENTE DA REGIAO, H= *50 A 70* CM</v>
          </cell>
          <cell r="E3274" t="str">
            <v>UN</v>
          </cell>
          <cell r="F3274" t="str">
            <v>39,19</v>
          </cell>
          <cell r="G3274" t="str">
            <v>39,19</v>
          </cell>
        </row>
        <row r="3275">
          <cell r="A3275">
            <v>38639</v>
          </cell>
          <cell r="B3275" t="str">
            <v>SINAPI-I</v>
          </cell>
          <cell r="C3275">
            <v>38639</v>
          </cell>
          <cell r="D3275" t="str">
            <v>MUDA DE ARBUSTO, BUXINHO, H= *50* M</v>
          </cell>
          <cell r="E3275" t="str">
            <v>UN</v>
          </cell>
          <cell r="F3275" t="str">
            <v>151,72</v>
          </cell>
          <cell r="G3275" t="str">
            <v>151,72</v>
          </cell>
        </row>
        <row r="3276">
          <cell r="A3276">
            <v>38640</v>
          </cell>
          <cell r="B3276" t="str">
            <v>SINAPI-I</v>
          </cell>
          <cell r="C3276">
            <v>38640</v>
          </cell>
          <cell r="D3276" t="str">
            <v>MUDA DE ARBUSTO, PINGO DE OURO/ VIOLETEIRA, H = *10 A 20* CM</v>
          </cell>
          <cell r="E3276" t="str">
            <v>UN</v>
          </cell>
          <cell r="F3276" t="str">
            <v>2,27</v>
          </cell>
          <cell r="G3276" t="str">
            <v>2,27</v>
          </cell>
        </row>
        <row r="3277">
          <cell r="A3277">
            <v>358</v>
          </cell>
          <cell r="B3277" t="str">
            <v>SINAPI-I</v>
          </cell>
          <cell r="C3277">
            <v>358</v>
          </cell>
          <cell r="D3277" t="str">
            <v>MUDA DE ARVORE ORNAMENTAL, OITI/AROEIRA SALSA/ANGICO/IPE/JACARANDA OU EQUIVALENTE  DA REGIAO, H= *1* M</v>
          </cell>
          <cell r="E3277" t="str">
            <v>UN</v>
          </cell>
          <cell r="F3277" t="str">
            <v>46,78</v>
          </cell>
          <cell r="G3277" t="str">
            <v>46,78</v>
          </cell>
        </row>
        <row r="3278">
          <cell r="A3278">
            <v>359</v>
          </cell>
          <cell r="B3278" t="str">
            <v>SINAPI-I</v>
          </cell>
          <cell r="C3278">
            <v>359</v>
          </cell>
          <cell r="D3278" t="str">
            <v>MUDA DE ARVORE ORNAMENTAL, OITI/AROEIRA SALSA/ANGICO/IPE/JACARANDA OU EQUIVALENTE  DA REGIAO, H= *2* M</v>
          </cell>
          <cell r="E3278" t="str">
            <v>UN</v>
          </cell>
          <cell r="F3278" t="str">
            <v>96,09</v>
          </cell>
          <cell r="G3278" t="str">
            <v>96,09</v>
          </cell>
        </row>
        <row r="3279">
          <cell r="A3279">
            <v>38641</v>
          </cell>
          <cell r="B3279" t="str">
            <v>SINAPI-I</v>
          </cell>
          <cell r="C3279">
            <v>38641</v>
          </cell>
          <cell r="D3279" t="str">
            <v>MUDA DE PALMEIRA, ARECA, H= *1,50* CM</v>
          </cell>
          <cell r="E3279" t="str">
            <v>UN</v>
          </cell>
          <cell r="F3279" t="str">
            <v>94,82</v>
          </cell>
          <cell r="G3279" t="str">
            <v>94,82</v>
          </cell>
        </row>
        <row r="3280">
          <cell r="A3280">
            <v>360</v>
          </cell>
          <cell r="B3280" t="str">
            <v>SINAPI-I</v>
          </cell>
          <cell r="C3280">
            <v>360</v>
          </cell>
          <cell r="D3280" t="str">
            <v>MUDA DE RASTEIRA/FORRACAO, AMENDOIM RASTEIRO/ONZE HORAS/AZULZINHA/IMPATIENS OU EQUIVALENTE DA REGIAO</v>
          </cell>
          <cell r="E3280" t="str">
            <v>UN</v>
          </cell>
          <cell r="F3280" t="str">
            <v>2,20</v>
          </cell>
          <cell r="G3280" t="str">
            <v>2,20</v>
          </cell>
        </row>
        <row r="3281">
          <cell r="A3281">
            <v>42430</v>
          </cell>
          <cell r="B3281" t="str">
            <v>SINAPI-I</v>
          </cell>
          <cell r="C3281">
            <v>42430</v>
          </cell>
          <cell r="D3281" t="str">
            <v>MULTIEXERCITADOR COM SEIS FUNCOES, EM TUBO DE ACO CARBONO, PINTURA NO PROCESSO ELETROSTATICO - EQUIPAMENTO DE GINASTICA PARA ACADEMIA AO AR LIVRE / ACADEMIA DA TERCEIRA IDADE - ATI</v>
          </cell>
          <cell r="E3281" t="str">
            <v>UN</v>
          </cell>
          <cell r="F3281" t="str">
            <v>6.318,06</v>
          </cell>
          <cell r="G3281" t="str">
            <v>6.318,06</v>
          </cell>
        </row>
        <row r="3282">
          <cell r="A3282">
            <v>4214</v>
          </cell>
          <cell r="B3282" t="str">
            <v>SINAPI-I</v>
          </cell>
          <cell r="C3282">
            <v>4214</v>
          </cell>
          <cell r="D3282" t="str">
            <v>NIPEL PVC, ROSCAVEL, 1 1/2",  AGUA FRIA PREDIAL</v>
          </cell>
          <cell r="E3282" t="str">
            <v>UN</v>
          </cell>
          <cell r="F3282" t="str">
            <v>12,42</v>
          </cell>
          <cell r="G3282" t="str">
            <v>12,42</v>
          </cell>
        </row>
        <row r="3283">
          <cell r="A3283">
            <v>4215</v>
          </cell>
          <cell r="B3283" t="str">
            <v>SINAPI-I</v>
          </cell>
          <cell r="C3283">
            <v>4215</v>
          </cell>
          <cell r="D3283" t="str">
            <v>NIPEL PVC, ROSCAVEL, 1 1/4",  AGUA FRIA PREDIAL</v>
          </cell>
          <cell r="E3283" t="str">
            <v>UN</v>
          </cell>
          <cell r="F3283" t="str">
            <v>8,18</v>
          </cell>
          <cell r="G3283" t="str">
            <v>8,18</v>
          </cell>
        </row>
        <row r="3284">
          <cell r="A3284">
            <v>4210</v>
          </cell>
          <cell r="B3284" t="str">
            <v>SINAPI-I</v>
          </cell>
          <cell r="C3284">
            <v>4210</v>
          </cell>
          <cell r="D3284" t="str">
            <v>NIPEL PVC, ROSCAVEL, 1/2",  AGUA FRIA PREDIAL</v>
          </cell>
          <cell r="E3284" t="str">
            <v>UN</v>
          </cell>
          <cell r="F3284" t="str">
            <v>1,37</v>
          </cell>
          <cell r="G3284" t="str">
            <v>1,37</v>
          </cell>
        </row>
        <row r="3285">
          <cell r="A3285">
            <v>4212</v>
          </cell>
          <cell r="B3285" t="str">
            <v>SINAPI-I</v>
          </cell>
          <cell r="C3285">
            <v>4212</v>
          </cell>
          <cell r="D3285" t="str">
            <v>NIPEL PVC, ROSCAVEL, 1",  AGUA FRIA PREDIAL</v>
          </cell>
          <cell r="E3285" t="str">
            <v>UN</v>
          </cell>
          <cell r="F3285" t="str">
            <v>3,95</v>
          </cell>
          <cell r="G3285" t="str">
            <v>3,95</v>
          </cell>
        </row>
        <row r="3286">
          <cell r="A3286">
            <v>4213</v>
          </cell>
          <cell r="B3286" t="str">
            <v>SINAPI-I</v>
          </cell>
          <cell r="C3286">
            <v>4213</v>
          </cell>
          <cell r="D3286" t="str">
            <v>NIPEL PVC, ROSCAVEL, 2",  AGUA FRIA PREDIAL</v>
          </cell>
          <cell r="E3286" t="str">
            <v>UN</v>
          </cell>
          <cell r="F3286" t="str">
            <v>17,65</v>
          </cell>
          <cell r="G3286" t="str">
            <v>17,65</v>
          </cell>
        </row>
        <row r="3287">
          <cell r="A3287">
            <v>4211</v>
          </cell>
          <cell r="B3287" t="str">
            <v>SINAPI-I</v>
          </cell>
          <cell r="C3287">
            <v>4211</v>
          </cell>
          <cell r="D3287" t="str">
            <v>NIPEL PVC, ROSCAVEL, 3/4",  AGUA FRIA PREDIAL</v>
          </cell>
          <cell r="E3287" t="str">
            <v>UN</v>
          </cell>
          <cell r="F3287" t="str">
            <v>1,97</v>
          </cell>
          <cell r="G3287" t="str">
            <v>1,97</v>
          </cell>
        </row>
        <row r="3288">
          <cell r="A3288">
            <v>4209</v>
          </cell>
          <cell r="B3288" t="str">
            <v>SINAPI-I</v>
          </cell>
          <cell r="C3288">
            <v>4209</v>
          </cell>
          <cell r="D3288" t="str">
            <v>NIPLE DE FERRO GALVANIZADO, COM ROSCA BSP, DE 1 1/2"</v>
          </cell>
          <cell r="E3288" t="str">
            <v>UN</v>
          </cell>
          <cell r="F3288" t="str">
            <v>20,44</v>
          </cell>
          <cell r="G3288" t="str">
            <v>20,44</v>
          </cell>
        </row>
        <row r="3289">
          <cell r="A3289">
            <v>4180</v>
          </cell>
          <cell r="B3289" t="str">
            <v>SINAPI-I</v>
          </cell>
          <cell r="C3289">
            <v>4180</v>
          </cell>
          <cell r="D3289" t="str">
            <v>NIPLE DE FERRO GALVANIZADO, COM ROSCA BSP, DE 1 1/4"</v>
          </cell>
          <cell r="E3289" t="str">
            <v>UN</v>
          </cell>
          <cell r="F3289" t="str">
            <v>15,39</v>
          </cell>
          <cell r="G3289" t="str">
            <v>15,39</v>
          </cell>
        </row>
        <row r="3290">
          <cell r="A3290">
            <v>4177</v>
          </cell>
          <cell r="B3290" t="str">
            <v>SINAPI-I</v>
          </cell>
          <cell r="C3290">
            <v>4177</v>
          </cell>
          <cell r="D3290" t="str">
            <v>NIPLE DE FERRO GALVANIZADO, COM ROSCA BSP, DE 1/2"</v>
          </cell>
          <cell r="E3290" t="str">
            <v>UN</v>
          </cell>
          <cell r="F3290" t="str">
            <v>5,11</v>
          </cell>
          <cell r="G3290" t="str">
            <v>5,11</v>
          </cell>
        </row>
        <row r="3291">
          <cell r="A3291">
            <v>4179</v>
          </cell>
          <cell r="B3291" t="str">
            <v>SINAPI-I</v>
          </cell>
          <cell r="C3291">
            <v>4179</v>
          </cell>
          <cell r="D3291" t="str">
            <v>NIPLE DE FERRO GALVANIZADO, COM ROSCA BSP, DE 1"</v>
          </cell>
          <cell r="E3291" t="str">
            <v>UN</v>
          </cell>
          <cell r="F3291" t="str">
            <v>10,45</v>
          </cell>
          <cell r="G3291" t="str">
            <v>10,45</v>
          </cell>
        </row>
        <row r="3292">
          <cell r="A3292">
            <v>4208</v>
          </cell>
          <cell r="B3292" t="str">
            <v>SINAPI-I</v>
          </cell>
          <cell r="C3292">
            <v>4208</v>
          </cell>
          <cell r="D3292" t="str">
            <v>NIPLE DE FERRO GALVANIZADO, COM ROSCA BSP, DE 2 1/2"</v>
          </cell>
          <cell r="E3292" t="str">
            <v>UN</v>
          </cell>
          <cell r="F3292" t="str">
            <v>48,66</v>
          </cell>
          <cell r="G3292" t="str">
            <v>48,66</v>
          </cell>
        </row>
        <row r="3293">
          <cell r="A3293">
            <v>4181</v>
          </cell>
          <cell r="B3293" t="str">
            <v>SINAPI-I</v>
          </cell>
          <cell r="C3293">
            <v>4181</v>
          </cell>
          <cell r="D3293" t="str">
            <v>NIPLE DE FERRO GALVANIZADO, COM ROSCA BSP, DE 2"</v>
          </cell>
          <cell r="E3293" t="str">
            <v>UN</v>
          </cell>
          <cell r="F3293" t="str">
            <v>31,79</v>
          </cell>
          <cell r="G3293" t="str">
            <v>31,79</v>
          </cell>
        </row>
        <row r="3294">
          <cell r="A3294">
            <v>4178</v>
          </cell>
          <cell r="B3294" t="str">
            <v>SINAPI-I</v>
          </cell>
          <cell r="C3294">
            <v>4178</v>
          </cell>
          <cell r="D3294" t="str">
            <v>NIPLE DE FERRO GALVANIZADO, COM ROSCA BSP, DE 3/4"</v>
          </cell>
          <cell r="E3294" t="str">
            <v>UN</v>
          </cell>
          <cell r="F3294" t="str">
            <v>7,08</v>
          </cell>
          <cell r="G3294" t="str">
            <v>7,08</v>
          </cell>
        </row>
        <row r="3295">
          <cell r="A3295">
            <v>4182</v>
          </cell>
          <cell r="B3295" t="str">
            <v>SINAPI-I</v>
          </cell>
          <cell r="C3295">
            <v>4182</v>
          </cell>
          <cell r="D3295" t="str">
            <v>NIPLE DE FERRO GALVANIZADO, COM ROSCA BSP, DE 3"</v>
          </cell>
          <cell r="E3295" t="str">
            <v>UN</v>
          </cell>
          <cell r="F3295" t="str">
            <v>79,16</v>
          </cell>
          <cell r="G3295" t="str">
            <v>79,16</v>
          </cell>
        </row>
        <row r="3296">
          <cell r="A3296">
            <v>4183</v>
          </cell>
          <cell r="B3296" t="str">
            <v>SINAPI-I</v>
          </cell>
          <cell r="C3296">
            <v>4183</v>
          </cell>
          <cell r="D3296" t="str">
            <v>NIPLE DE FERRO GALVANIZADO, COM ROSCA BSP, DE 4"</v>
          </cell>
          <cell r="E3296" t="str">
            <v>UN</v>
          </cell>
          <cell r="F3296" t="str">
            <v>127,44</v>
          </cell>
          <cell r="G3296" t="str">
            <v>127,44</v>
          </cell>
        </row>
        <row r="3297">
          <cell r="A3297">
            <v>4184</v>
          </cell>
          <cell r="B3297" t="str">
            <v>SINAPI-I</v>
          </cell>
          <cell r="C3297">
            <v>4184</v>
          </cell>
          <cell r="D3297" t="str">
            <v>NIPLE DE FERRO GALVANIZADO, COM ROSCA BSP, DE 5"</v>
          </cell>
          <cell r="E3297" t="str">
            <v>UN</v>
          </cell>
          <cell r="F3297" t="str">
            <v>281,31</v>
          </cell>
          <cell r="G3297" t="str">
            <v>281,31</v>
          </cell>
        </row>
        <row r="3298">
          <cell r="A3298">
            <v>4185</v>
          </cell>
          <cell r="B3298" t="str">
            <v>SINAPI-I</v>
          </cell>
          <cell r="C3298">
            <v>4185</v>
          </cell>
          <cell r="D3298" t="str">
            <v>NIPLE DE FERRO GALVANIZADO, COM ROSCA BSP, DE 6"</v>
          </cell>
          <cell r="E3298" t="str">
            <v>UN</v>
          </cell>
          <cell r="F3298" t="str">
            <v>467,41</v>
          </cell>
          <cell r="G3298" t="str">
            <v>467,41</v>
          </cell>
        </row>
        <row r="3299">
          <cell r="A3299">
            <v>4205</v>
          </cell>
          <cell r="B3299" t="str">
            <v>SINAPI-I</v>
          </cell>
          <cell r="C3299">
            <v>4205</v>
          </cell>
          <cell r="D3299" t="str">
            <v>NIPLE DE REDUCAO DE FERRO GALVANIZADO, COM ROSCA BSP, DE 1 1/2" X 1 1/4"</v>
          </cell>
          <cell r="E3299" t="str">
            <v>UN</v>
          </cell>
          <cell r="F3299" t="str">
            <v>26,99</v>
          </cell>
          <cell r="G3299" t="str">
            <v>26,99</v>
          </cell>
        </row>
        <row r="3300">
          <cell r="A3300">
            <v>4192</v>
          </cell>
          <cell r="B3300" t="str">
            <v>SINAPI-I</v>
          </cell>
          <cell r="C3300">
            <v>4192</v>
          </cell>
          <cell r="D3300" t="str">
            <v>NIPLE DE REDUCAO DE FERRO GALVANIZADO, COM ROSCA BSP, DE 1 1/2" X 1"</v>
          </cell>
          <cell r="E3300" t="str">
            <v>UN</v>
          </cell>
          <cell r="F3300" t="str">
            <v>26,99</v>
          </cell>
          <cell r="G3300" t="str">
            <v>26,99</v>
          </cell>
        </row>
        <row r="3301">
          <cell r="A3301">
            <v>4191</v>
          </cell>
          <cell r="B3301" t="str">
            <v>SINAPI-I</v>
          </cell>
          <cell r="C3301">
            <v>4191</v>
          </cell>
          <cell r="D3301" t="str">
            <v>NIPLE DE REDUCAO DE FERRO GALVANIZADO, COM ROSCA BSP, DE 1 1/2" X 3/4"</v>
          </cell>
          <cell r="E3301" t="str">
            <v>UN</v>
          </cell>
          <cell r="F3301" t="str">
            <v>26,99</v>
          </cell>
          <cell r="G3301" t="str">
            <v>26,99</v>
          </cell>
        </row>
        <row r="3302">
          <cell r="A3302">
            <v>4207</v>
          </cell>
          <cell r="B3302" t="str">
            <v>SINAPI-I</v>
          </cell>
          <cell r="C3302">
            <v>4207</v>
          </cell>
          <cell r="D3302" t="str">
            <v>NIPLE DE REDUCAO DE FERRO GALVANIZADO, COM ROSCA BSP, DE 1 1/4" X 1/2"</v>
          </cell>
          <cell r="E3302" t="str">
            <v>UN</v>
          </cell>
          <cell r="F3302" t="str">
            <v>21,72</v>
          </cell>
          <cell r="G3302" t="str">
            <v>21,72</v>
          </cell>
        </row>
        <row r="3303">
          <cell r="A3303">
            <v>4206</v>
          </cell>
          <cell r="B3303" t="str">
            <v>SINAPI-I</v>
          </cell>
          <cell r="C3303">
            <v>4206</v>
          </cell>
          <cell r="D3303" t="str">
            <v>NIPLE DE REDUCAO DE FERRO GALVANIZADO, COM ROSCA BSP, DE 1 1/4" X 1"</v>
          </cell>
          <cell r="E3303" t="str">
            <v>UN</v>
          </cell>
          <cell r="F3303" t="str">
            <v>21,09</v>
          </cell>
          <cell r="G3303" t="str">
            <v>21,09</v>
          </cell>
        </row>
        <row r="3304">
          <cell r="A3304">
            <v>4190</v>
          </cell>
          <cell r="B3304" t="str">
            <v>SINAPI-I</v>
          </cell>
          <cell r="C3304">
            <v>4190</v>
          </cell>
          <cell r="D3304" t="str">
            <v>NIPLE DE REDUCAO DE FERRO GALVANIZADO, COM ROSCA BSP, DE 1 1/4" X 3/4"</v>
          </cell>
          <cell r="E3304" t="str">
            <v>UN</v>
          </cell>
          <cell r="F3304" t="str">
            <v>21,09</v>
          </cell>
          <cell r="G3304" t="str">
            <v>21,09</v>
          </cell>
        </row>
        <row r="3305">
          <cell r="A3305">
            <v>4186</v>
          </cell>
          <cell r="B3305" t="str">
            <v>SINAPI-I</v>
          </cell>
          <cell r="C3305">
            <v>4186</v>
          </cell>
          <cell r="D3305" t="str">
            <v>NIPLE DE REDUCAO DE FERRO GALVANIZADO, COM ROSCA BSP, DE 1/2" X 1/4"</v>
          </cell>
          <cell r="E3305" t="str">
            <v>UN</v>
          </cell>
          <cell r="F3305" t="str">
            <v>6,23</v>
          </cell>
          <cell r="G3305" t="str">
            <v>6,23</v>
          </cell>
        </row>
        <row r="3306">
          <cell r="A3306">
            <v>4188</v>
          </cell>
          <cell r="B3306" t="str">
            <v>SINAPI-I</v>
          </cell>
          <cell r="C3306">
            <v>4188</v>
          </cell>
          <cell r="D3306" t="str">
            <v>NIPLE DE REDUCAO DE FERRO GALVANIZADO, COM ROSCA BSP, DE 1" X 1/2"</v>
          </cell>
          <cell r="E3306" t="str">
            <v>UN</v>
          </cell>
          <cell r="F3306" t="str">
            <v>12,73</v>
          </cell>
          <cell r="G3306" t="str">
            <v>12,73</v>
          </cell>
        </row>
        <row r="3307">
          <cell r="A3307">
            <v>4189</v>
          </cell>
          <cell r="B3307" t="str">
            <v>SINAPI-I</v>
          </cell>
          <cell r="C3307">
            <v>4189</v>
          </cell>
          <cell r="D3307" t="str">
            <v>NIPLE DE REDUCAO DE FERRO GALVANIZADO, COM ROSCA BSP, DE 1" X 3/4"</v>
          </cell>
          <cell r="E3307" t="str">
            <v>UN</v>
          </cell>
          <cell r="F3307" t="str">
            <v>12,73</v>
          </cell>
          <cell r="G3307" t="str">
            <v>12,73</v>
          </cell>
        </row>
        <row r="3308">
          <cell r="A3308">
            <v>4197</v>
          </cell>
          <cell r="B3308" t="str">
            <v>SINAPI-I</v>
          </cell>
          <cell r="C3308">
            <v>4197</v>
          </cell>
          <cell r="D3308" t="str">
            <v>NIPLE DE REDUCAO DE FERRO GALVANIZADO, COM ROSCA BSP, DE 2 1/2" X 2"</v>
          </cell>
          <cell r="E3308" t="str">
            <v>UN</v>
          </cell>
          <cell r="F3308" t="str">
            <v>67,40</v>
          </cell>
          <cell r="G3308" t="str">
            <v>67,40</v>
          </cell>
        </row>
        <row r="3309">
          <cell r="A3309">
            <v>4194</v>
          </cell>
          <cell r="B3309" t="str">
            <v>SINAPI-I</v>
          </cell>
          <cell r="C3309">
            <v>4194</v>
          </cell>
          <cell r="D3309" t="str">
            <v>NIPLE DE REDUCAO DE FERRO GALVANIZADO, COM ROSCA BSP, DE 2" X 1 1/2"</v>
          </cell>
          <cell r="E3309" t="str">
            <v>UN</v>
          </cell>
          <cell r="F3309" t="str">
            <v>40,73</v>
          </cell>
          <cell r="G3309" t="str">
            <v>40,73</v>
          </cell>
        </row>
        <row r="3310">
          <cell r="A3310">
            <v>4193</v>
          </cell>
          <cell r="B3310" t="str">
            <v>SINAPI-I</v>
          </cell>
          <cell r="C3310">
            <v>4193</v>
          </cell>
          <cell r="D3310" t="str">
            <v>NIPLE DE REDUCAO DE FERRO GALVANIZADO, COM ROSCA BSP, DE 2" X 1 1/4"</v>
          </cell>
          <cell r="E3310" t="str">
            <v>UN</v>
          </cell>
          <cell r="F3310" t="str">
            <v>40,73</v>
          </cell>
          <cell r="G3310" t="str">
            <v>40,73</v>
          </cell>
        </row>
        <row r="3311">
          <cell r="A3311">
            <v>4204</v>
          </cell>
          <cell r="B3311" t="str">
            <v>SINAPI-I</v>
          </cell>
          <cell r="C3311">
            <v>4204</v>
          </cell>
          <cell r="D3311" t="str">
            <v>NIPLE DE REDUCAO DE FERRO GALVANIZADO, COM ROSCA BSP, DE 2" X 1"</v>
          </cell>
          <cell r="E3311" t="str">
            <v>UN</v>
          </cell>
          <cell r="F3311" t="str">
            <v>40,73</v>
          </cell>
          <cell r="G3311" t="str">
            <v>40,73</v>
          </cell>
        </row>
        <row r="3312">
          <cell r="A3312">
            <v>4187</v>
          </cell>
          <cell r="B3312" t="str">
            <v>SINAPI-I</v>
          </cell>
          <cell r="C3312">
            <v>4187</v>
          </cell>
          <cell r="D3312" t="str">
            <v>NIPLE DE REDUCAO DE FERRO GALVANIZADO, COM ROSCA BSP, DE 3/4" X 1/2"</v>
          </cell>
          <cell r="E3312" t="str">
            <v>UN</v>
          </cell>
          <cell r="F3312" t="str">
            <v>8,12</v>
          </cell>
          <cell r="G3312" t="str">
            <v>8,12</v>
          </cell>
        </row>
        <row r="3313">
          <cell r="A3313">
            <v>4202</v>
          </cell>
          <cell r="B3313" t="str">
            <v>SINAPI-I</v>
          </cell>
          <cell r="C3313">
            <v>4202</v>
          </cell>
          <cell r="D3313" t="str">
            <v>NIPLE DE REDUCAO DE FERRO GALVANIZADO, COM ROSCA BSP, DE 3" X 2 1/2"</v>
          </cell>
          <cell r="E3313" t="str">
            <v>UN</v>
          </cell>
          <cell r="F3313" t="str">
            <v>123,09</v>
          </cell>
          <cell r="G3313" t="str">
            <v>123,09</v>
          </cell>
        </row>
        <row r="3314">
          <cell r="A3314">
            <v>4203</v>
          </cell>
          <cell r="B3314" t="str">
            <v>SINAPI-I</v>
          </cell>
          <cell r="C3314">
            <v>4203</v>
          </cell>
          <cell r="D3314" t="str">
            <v>NIPLE DE REDUCAO DE FERRO GALVANIZADO, COM ROSCA BSP, DE 3" X 2"</v>
          </cell>
          <cell r="E3314" t="str">
            <v>UN</v>
          </cell>
          <cell r="F3314" t="str">
            <v>108,71</v>
          </cell>
          <cell r="G3314" t="str">
            <v>108,71</v>
          </cell>
        </row>
        <row r="3315">
          <cell r="A3315">
            <v>40368</v>
          </cell>
          <cell r="B3315" t="str">
            <v>SINAPI-I</v>
          </cell>
          <cell r="C3315">
            <v>40368</v>
          </cell>
          <cell r="D3315" t="str">
            <v>NIPLE SEXTAVADO EM ACO CARBONO, COM ROSCA BSP, PRESSAO 3.000 LBS, DN 1 1/2"</v>
          </cell>
          <cell r="E3315" t="str">
            <v>UN</v>
          </cell>
          <cell r="F3315" t="str">
            <v>57,46</v>
          </cell>
          <cell r="G3315" t="str">
            <v>57,46</v>
          </cell>
        </row>
        <row r="3316">
          <cell r="A3316">
            <v>40365</v>
          </cell>
          <cell r="B3316" t="str">
            <v>SINAPI-I</v>
          </cell>
          <cell r="C3316">
            <v>40365</v>
          </cell>
          <cell r="D3316" t="str">
            <v>NIPLE SEXTAVADO EM ACO CARBONO, COM ROSCA BSP, PRESSAO 3.000 LBS, DN 1 1/4"</v>
          </cell>
          <cell r="E3316" t="str">
            <v>UN</v>
          </cell>
          <cell r="F3316" t="str">
            <v>38,76</v>
          </cell>
          <cell r="G3316" t="str">
            <v>38,76</v>
          </cell>
        </row>
        <row r="3317">
          <cell r="A3317">
            <v>40356</v>
          </cell>
          <cell r="B3317" t="str">
            <v>SINAPI-I</v>
          </cell>
          <cell r="C3317">
            <v>40356</v>
          </cell>
          <cell r="D3317" t="str">
            <v>NIPLE SEXTAVADO EM ACO CARBONO, COM ROSCA BSP, PRESSAO 3.000 LBS, DN 1/2"</v>
          </cell>
          <cell r="E3317" t="str">
            <v>UN</v>
          </cell>
          <cell r="F3317" t="str">
            <v>13,24</v>
          </cell>
          <cell r="G3317" t="str">
            <v>13,24</v>
          </cell>
        </row>
        <row r="3318">
          <cell r="A3318">
            <v>40362</v>
          </cell>
          <cell r="B3318" t="str">
            <v>SINAPI-I</v>
          </cell>
          <cell r="C3318">
            <v>40362</v>
          </cell>
          <cell r="D3318" t="str">
            <v>NIPLE SEXTAVADO EM ACO CARBONO, COM ROSCA BSP, PRESSAO 3.000 LBS, DN 1"</v>
          </cell>
          <cell r="E3318" t="str">
            <v>UN</v>
          </cell>
          <cell r="F3318" t="str">
            <v>25,67</v>
          </cell>
          <cell r="G3318" t="str">
            <v>25,67</v>
          </cell>
        </row>
        <row r="3319">
          <cell r="A3319">
            <v>40374</v>
          </cell>
          <cell r="B3319" t="str">
            <v>SINAPI-I</v>
          </cell>
          <cell r="C3319">
            <v>40374</v>
          </cell>
          <cell r="D3319" t="str">
            <v>NIPLE SEXTAVADO EM ACO CARBONO, COM ROSCA BSP, PRESSAO 3.000 LBS, DN 2 1/2"</v>
          </cell>
          <cell r="E3319" t="str">
            <v>UN</v>
          </cell>
          <cell r="F3319" t="str">
            <v>150,17</v>
          </cell>
          <cell r="G3319" t="str">
            <v>150,17</v>
          </cell>
        </row>
        <row r="3320">
          <cell r="A3320">
            <v>40371</v>
          </cell>
          <cell r="B3320" t="str">
            <v>SINAPI-I</v>
          </cell>
          <cell r="C3320">
            <v>40371</v>
          </cell>
          <cell r="D3320" t="str">
            <v>NIPLE SEXTAVADO EM ACO CARBONO, COM ROSCA BSP, PRESSAO 3.000 LBS, DN 2"</v>
          </cell>
          <cell r="E3320" t="str">
            <v>UN</v>
          </cell>
          <cell r="F3320" t="str">
            <v>94,53</v>
          </cell>
          <cell r="G3320" t="str">
            <v>94,53</v>
          </cell>
        </row>
        <row r="3321">
          <cell r="A3321">
            <v>40359</v>
          </cell>
          <cell r="B3321" t="str">
            <v>SINAPI-I</v>
          </cell>
          <cell r="C3321">
            <v>40359</v>
          </cell>
          <cell r="D3321" t="str">
            <v>NIPLE SEXTAVADO EM ACO CARBONO, COM ROSCA BSP, PRESSAO 3.000 LBS, DN 3/4"</v>
          </cell>
          <cell r="E3321" t="str">
            <v>UN</v>
          </cell>
          <cell r="F3321" t="str">
            <v>17,11</v>
          </cell>
          <cell r="G3321" t="str">
            <v>17,11</v>
          </cell>
        </row>
        <row r="3322">
          <cell r="A3322">
            <v>7595</v>
          </cell>
          <cell r="B3322" t="str">
            <v>SINAPI-I</v>
          </cell>
          <cell r="C3322">
            <v>7595</v>
          </cell>
          <cell r="D3322" t="str">
            <v>NIVELADOR</v>
          </cell>
          <cell r="E3322" t="str">
            <v>H</v>
          </cell>
          <cell r="F3322" t="str">
            <v>24,54</v>
          </cell>
          <cell r="G3322" t="str">
            <v>28,41</v>
          </cell>
        </row>
        <row r="3323">
          <cell r="A3323">
            <v>41094</v>
          </cell>
          <cell r="B3323" t="str">
            <v>SINAPI-I</v>
          </cell>
          <cell r="C3323">
            <v>41094</v>
          </cell>
          <cell r="D3323" t="str">
            <v>NIVELADOR (MENSALISTA)</v>
          </cell>
          <cell r="E3323" t="str">
            <v>MES</v>
          </cell>
          <cell r="F3323" t="str">
            <v>4.311,10</v>
          </cell>
          <cell r="G3323" t="str">
            <v>4.993,39</v>
          </cell>
        </row>
        <row r="3324">
          <cell r="A3324">
            <v>39609</v>
          </cell>
          <cell r="B3324" t="str">
            <v>SINAPI-I</v>
          </cell>
          <cell r="C3324">
            <v>39609</v>
          </cell>
          <cell r="D3324" t="str">
            <v>NOBREAK TRIFASICO, DE 10 KVA FATOR DE POTENCIA DE 0,8, AUTONOMIA MINIMA DE 30 MINUTOS A PLENA CARGA</v>
          </cell>
          <cell r="E3324" t="str">
            <v>UN</v>
          </cell>
          <cell r="F3324" t="str">
            <v>69.491,16</v>
          </cell>
          <cell r="G3324" t="str">
            <v>69.491,16</v>
          </cell>
        </row>
        <row r="3325">
          <cell r="A3325">
            <v>39610</v>
          </cell>
          <cell r="B3325" t="str">
            <v>SINAPI-I</v>
          </cell>
          <cell r="C3325">
            <v>39610</v>
          </cell>
          <cell r="D3325" t="str">
            <v>NOBREAK TRIFASICO, DE 15 KVA FATOR DE POTENCIA DE 0,8, AUTONOMIA MINIMA DE 30 MINUTOS A PLENA CARGA</v>
          </cell>
          <cell r="E3325" t="str">
            <v>UN</v>
          </cell>
          <cell r="F3325" t="str">
            <v>101.435,42</v>
          </cell>
          <cell r="G3325" t="str">
            <v>101.435,42</v>
          </cell>
        </row>
        <row r="3326">
          <cell r="A3326">
            <v>39611</v>
          </cell>
          <cell r="B3326" t="str">
            <v>SINAPI-I</v>
          </cell>
          <cell r="C3326">
            <v>39611</v>
          </cell>
          <cell r="D3326" t="str">
            <v>NOBREAK TRIFASICO, DE 20 KVA FATOR DE POTENCIA DE 0,8, AUTONOMIA MINIMA DE 30 MINUTOS A PLENA CARGA</v>
          </cell>
          <cell r="E3326" t="str">
            <v>UN</v>
          </cell>
          <cell r="F3326" t="str">
            <v>122.753,46</v>
          </cell>
          <cell r="G3326" t="str">
            <v>122.753,46</v>
          </cell>
        </row>
        <row r="3327">
          <cell r="A3327">
            <v>39612</v>
          </cell>
          <cell r="B3327" t="str">
            <v>SINAPI-I</v>
          </cell>
          <cell r="C3327">
            <v>39612</v>
          </cell>
          <cell r="D3327" t="str">
            <v>NOBREAK TRIFASICO, DE 25 KVA FATOR DE POTENCIA DE 0,8, AUTONOMIA MINIMA DE 30 MINUTOS A PLENA CARGA</v>
          </cell>
          <cell r="E3327" t="str">
            <v>UN</v>
          </cell>
          <cell r="F3327" t="str">
            <v>192.296,07</v>
          </cell>
          <cell r="G3327" t="str">
            <v>192.296,07</v>
          </cell>
        </row>
        <row r="3328">
          <cell r="A3328">
            <v>39608</v>
          </cell>
          <cell r="B3328" t="str">
            <v>SINAPI-I</v>
          </cell>
          <cell r="C3328">
            <v>39608</v>
          </cell>
          <cell r="D3328" t="str">
            <v>NOBREAK TRIFASICO, DE 5 KVA FATOR DE POTENCIA DE 0,8, AUTONOMIA MINIMA DE 30 MINUTOS A PLENA CARGA</v>
          </cell>
          <cell r="E3328" t="str">
            <v>UN</v>
          </cell>
          <cell r="F3328" t="str">
            <v>55.564,40</v>
          </cell>
          <cell r="G3328" t="str">
            <v>55.564,40</v>
          </cell>
        </row>
        <row r="3329">
          <cell r="A3329">
            <v>38175</v>
          </cell>
          <cell r="B3329" t="str">
            <v>SINAPI-I</v>
          </cell>
          <cell r="C3329">
            <v>38175</v>
          </cell>
          <cell r="D3329" t="str">
            <v>NUMERO / ALGARISMO PARA RESIDENCIA (FACHADA), EM ZAMAC, COM ALTURA DE APROX *45* MM, INCLUSIVE PARAFUSOS</v>
          </cell>
          <cell r="E3329" t="str">
            <v>UN</v>
          </cell>
          <cell r="F3329" t="str">
            <v>4,32</v>
          </cell>
          <cell r="G3329" t="str">
            <v>4,32</v>
          </cell>
        </row>
        <row r="3330">
          <cell r="A3330">
            <v>38176</v>
          </cell>
          <cell r="B3330" t="str">
            <v>SINAPI-I</v>
          </cell>
          <cell r="C3330">
            <v>38176</v>
          </cell>
          <cell r="D3330" t="str">
            <v>NUMERO / ALGARISMO PARA RESIDENCIA (FACHADA), EM ZAMAC, COM ALTURA DE APROX 125 MM, INCLUSIVE PARAFUSOS</v>
          </cell>
          <cell r="E3330" t="str">
            <v>UN</v>
          </cell>
          <cell r="F3330" t="str">
            <v>12,70</v>
          </cell>
          <cell r="G3330" t="str">
            <v>12,70</v>
          </cell>
        </row>
        <row r="3331">
          <cell r="A3331">
            <v>36152</v>
          </cell>
          <cell r="B3331" t="str">
            <v>SINAPI-I</v>
          </cell>
          <cell r="C3331">
            <v>36152</v>
          </cell>
          <cell r="D3331" t="str">
            <v>OCULOS DE SEGURANCA CONTRA IMPACTOS COM LENTE INCOLOR, ARMACAO NYLON, COM PROTECAO UVA E UVB</v>
          </cell>
          <cell r="E3331" t="str">
            <v>UN</v>
          </cell>
          <cell r="F3331" t="str">
            <v>5,46</v>
          </cell>
          <cell r="G3331" t="str">
            <v>5,46</v>
          </cell>
        </row>
        <row r="3332">
          <cell r="A3332">
            <v>11138</v>
          </cell>
          <cell r="B3332" t="str">
            <v>SINAPI-I</v>
          </cell>
          <cell r="C3332">
            <v>11138</v>
          </cell>
          <cell r="D3332" t="str">
            <v>OLEO COMBUSTIVEL BPF A GRANEL</v>
          </cell>
          <cell r="E3332" t="str">
            <v>L</v>
          </cell>
          <cell r="F3332" t="str">
            <v>3,56</v>
          </cell>
          <cell r="G3332" t="str">
            <v>3,56</v>
          </cell>
        </row>
        <row r="3333">
          <cell r="A3333">
            <v>4221</v>
          </cell>
          <cell r="B3333" t="str">
            <v>SINAPI-I</v>
          </cell>
          <cell r="C3333">
            <v>4221</v>
          </cell>
          <cell r="D3333" t="str">
            <v>OLEO DIESEL COMBUSTIVEL COMUM</v>
          </cell>
          <cell r="E3333" t="str">
            <v>L</v>
          </cell>
          <cell r="F3333" t="str">
            <v>5,54</v>
          </cell>
          <cell r="G3333" t="str">
            <v>5,54</v>
          </cell>
        </row>
        <row r="3334">
          <cell r="A3334">
            <v>4227</v>
          </cell>
          <cell r="B3334" t="str">
            <v>SINAPI-I</v>
          </cell>
          <cell r="C3334">
            <v>4227</v>
          </cell>
          <cell r="D3334" t="str">
            <v>OLEO LUBRIFICANTE PARA MOTORES DE EQUIPAMENTOS PESADOS (CAMINHOES, TRATORES, RETROS E ETC)</v>
          </cell>
          <cell r="E3334" t="str">
            <v>L</v>
          </cell>
          <cell r="F3334" t="str">
            <v>23,15</v>
          </cell>
          <cell r="G3334" t="str">
            <v>23,15</v>
          </cell>
        </row>
        <row r="3335">
          <cell r="A3335">
            <v>38170</v>
          </cell>
          <cell r="B3335" t="str">
            <v>SINAPI-I</v>
          </cell>
          <cell r="C3335">
            <v>38170</v>
          </cell>
          <cell r="D3335" t="str">
            <v>OLHO MAGICO PARA PORTAS, EM LATAO, COM LENTE DE POLICARBONATO, ANGULO DE *200* GRAUS, ESPESSURA ENTRE *25 E 46* MM, INCLUINDO FECHO JANELA</v>
          </cell>
          <cell r="E3335" t="str">
            <v>UN</v>
          </cell>
          <cell r="F3335" t="str">
            <v>18,87</v>
          </cell>
          <cell r="G3335" t="str">
            <v>18,87</v>
          </cell>
        </row>
        <row r="3336">
          <cell r="A3336">
            <v>4252</v>
          </cell>
          <cell r="B3336" t="str">
            <v>SINAPI-I</v>
          </cell>
          <cell r="C3336">
            <v>4252</v>
          </cell>
          <cell r="D3336" t="str">
            <v>OPERADOR DE BATE-ESTACAS</v>
          </cell>
          <cell r="E3336" t="str">
            <v>H</v>
          </cell>
          <cell r="F3336" t="str">
            <v>18,58</v>
          </cell>
          <cell r="G3336" t="str">
            <v>21,52</v>
          </cell>
        </row>
        <row r="3337">
          <cell r="A3337">
            <v>40980</v>
          </cell>
          <cell r="B3337" t="str">
            <v>SINAPI-I</v>
          </cell>
          <cell r="C3337">
            <v>40980</v>
          </cell>
          <cell r="D3337" t="str">
            <v>OPERADOR DE BATE-ESTACAS (MENSALISTA)</v>
          </cell>
          <cell r="E3337" t="str">
            <v>MES</v>
          </cell>
          <cell r="F3337" t="str">
            <v>3.266,34</v>
          </cell>
          <cell r="G3337" t="str">
            <v>3.783,29</v>
          </cell>
        </row>
        <row r="3338">
          <cell r="A3338">
            <v>4243</v>
          </cell>
          <cell r="B3338" t="str">
            <v>SINAPI-I</v>
          </cell>
          <cell r="C3338">
            <v>4243</v>
          </cell>
          <cell r="D3338" t="str">
            <v>OPERADOR DE BETONEIRA (CAMINHAO)</v>
          </cell>
          <cell r="E3338" t="str">
            <v>H</v>
          </cell>
          <cell r="F3338" t="str">
            <v>16,88</v>
          </cell>
          <cell r="G3338" t="str">
            <v>19,55</v>
          </cell>
        </row>
        <row r="3339">
          <cell r="A3339">
            <v>41031</v>
          </cell>
          <cell r="B3339" t="str">
            <v>SINAPI-I</v>
          </cell>
          <cell r="C3339">
            <v>41031</v>
          </cell>
          <cell r="D3339" t="str">
            <v>OPERADOR DE BETONEIRA (CAMINHAO) (MENSALISTA)</v>
          </cell>
          <cell r="E3339" t="str">
            <v>MES</v>
          </cell>
          <cell r="F3339" t="str">
            <v>2.967,20</v>
          </cell>
          <cell r="G3339" t="str">
            <v>3.436,80</v>
          </cell>
        </row>
        <row r="3340">
          <cell r="A3340">
            <v>37666</v>
          </cell>
          <cell r="B3340" t="str">
            <v>SINAPI-I</v>
          </cell>
          <cell r="C3340">
            <v>37666</v>
          </cell>
          <cell r="D3340" t="str">
            <v>OPERADOR DE BETONEIRA ESTACIONARIA / MISTURADOR</v>
          </cell>
          <cell r="E3340" t="str">
            <v>H</v>
          </cell>
          <cell r="F3340" t="str">
            <v>16,29</v>
          </cell>
          <cell r="G3340" t="str">
            <v>18,86</v>
          </cell>
        </row>
        <row r="3341">
          <cell r="A3341">
            <v>40986</v>
          </cell>
          <cell r="B3341" t="str">
            <v>SINAPI-I</v>
          </cell>
          <cell r="C3341">
            <v>40986</v>
          </cell>
          <cell r="D3341" t="str">
            <v>OPERADOR DE BETONEIRA ESTACIONARIA / MISTURADOR (MENSALISTA)</v>
          </cell>
          <cell r="E3341" t="str">
            <v>MES</v>
          </cell>
          <cell r="F3341" t="str">
            <v>2.863,45</v>
          </cell>
          <cell r="G3341" t="str">
            <v>3.316,64</v>
          </cell>
        </row>
        <row r="3342">
          <cell r="A3342">
            <v>4250</v>
          </cell>
          <cell r="B3342" t="str">
            <v>SINAPI-I</v>
          </cell>
          <cell r="C3342">
            <v>4250</v>
          </cell>
          <cell r="D3342" t="str">
            <v>OPERADOR DE COMPRESSOR DE AR OU COMPRESSORISTA</v>
          </cell>
          <cell r="E3342" t="str">
            <v>H</v>
          </cell>
          <cell r="F3342" t="str">
            <v>15,90</v>
          </cell>
          <cell r="G3342" t="str">
            <v>18,41</v>
          </cell>
        </row>
        <row r="3343">
          <cell r="A3343">
            <v>40978</v>
          </cell>
          <cell r="B3343" t="str">
            <v>SINAPI-I</v>
          </cell>
          <cell r="C3343">
            <v>40978</v>
          </cell>
          <cell r="D3343" t="str">
            <v>OPERADOR DE COMPRESSOR DE AR OU COMPRESSORISTA (MENSALISTA)</v>
          </cell>
          <cell r="E3343" t="str">
            <v>MES</v>
          </cell>
          <cell r="F3343" t="str">
            <v>2.792,84</v>
          </cell>
          <cell r="G3343" t="str">
            <v>3.234,85</v>
          </cell>
        </row>
        <row r="3344">
          <cell r="A3344">
            <v>41043</v>
          </cell>
          <cell r="B3344" t="str">
            <v>SINAPI-I</v>
          </cell>
          <cell r="C3344">
            <v>41043</v>
          </cell>
          <cell r="D3344" t="str">
            <v>OPERADOR DE DEMARCADORA DE FAIXAS DE TRAFEGO (MENSALISTA)</v>
          </cell>
          <cell r="E3344" t="str">
            <v>MES</v>
          </cell>
          <cell r="F3344" t="str">
            <v>3.651,94</v>
          </cell>
          <cell r="G3344" t="str">
            <v>4.229,92</v>
          </cell>
        </row>
        <row r="3345">
          <cell r="A3345">
            <v>44501</v>
          </cell>
          <cell r="B3345" t="str">
            <v>SINAPI-I</v>
          </cell>
          <cell r="C3345">
            <v>44501</v>
          </cell>
          <cell r="D3345" t="str">
            <v>OPERADOR DE DEMARCADORA DE FAIXAS DE TRAFEGO HORISTA</v>
          </cell>
          <cell r="E3345" t="str">
            <v>H</v>
          </cell>
          <cell r="F3345" t="str">
            <v>20,79</v>
          </cell>
          <cell r="G3345" t="str">
            <v>24,07</v>
          </cell>
        </row>
        <row r="3346">
          <cell r="A3346">
            <v>4234</v>
          </cell>
          <cell r="B3346" t="str">
            <v>SINAPI-I</v>
          </cell>
          <cell r="C3346">
            <v>4234</v>
          </cell>
          <cell r="D3346" t="str">
            <v>OPERADOR DE ESCAVADEIRA</v>
          </cell>
          <cell r="E3346" t="str">
            <v>H</v>
          </cell>
          <cell r="F3346" t="str">
            <v>22,78</v>
          </cell>
          <cell r="G3346" t="str">
            <v>26,38</v>
          </cell>
        </row>
        <row r="3347">
          <cell r="A3347">
            <v>40987</v>
          </cell>
          <cell r="B3347" t="str">
            <v>SINAPI-I</v>
          </cell>
          <cell r="C3347">
            <v>40987</v>
          </cell>
          <cell r="D3347" t="str">
            <v>OPERADOR DE ESCAVADEIRA (MENSALISTA)</v>
          </cell>
          <cell r="E3347" t="str">
            <v>MES</v>
          </cell>
          <cell r="F3347" t="str">
            <v>4.000,55</v>
          </cell>
          <cell r="G3347" t="str">
            <v>4.633,69</v>
          </cell>
        </row>
        <row r="3348">
          <cell r="A3348">
            <v>4253</v>
          </cell>
          <cell r="B3348" t="str">
            <v>SINAPI-I</v>
          </cell>
          <cell r="C3348">
            <v>4253</v>
          </cell>
          <cell r="D3348" t="str">
            <v>OPERADOR DE GUINCHO OU GUINCHEIRO</v>
          </cell>
          <cell r="E3348" t="str">
            <v>H</v>
          </cell>
          <cell r="F3348" t="str">
            <v>15,14</v>
          </cell>
          <cell r="G3348" t="str">
            <v>17,53</v>
          </cell>
        </row>
        <row r="3349">
          <cell r="A3349">
            <v>40981</v>
          </cell>
          <cell r="B3349" t="str">
            <v>SINAPI-I</v>
          </cell>
          <cell r="C3349">
            <v>40981</v>
          </cell>
          <cell r="D3349" t="str">
            <v>OPERADOR DE GUINCHO OU GUINCHEIRO (MENSALISTA)</v>
          </cell>
          <cell r="E3349" t="str">
            <v>MES</v>
          </cell>
          <cell r="F3349" t="str">
            <v>2.662,03</v>
          </cell>
          <cell r="G3349" t="str">
            <v>3.083,34</v>
          </cell>
        </row>
        <row r="3350">
          <cell r="A3350">
            <v>4254</v>
          </cell>
          <cell r="B3350" t="str">
            <v>SINAPI-I</v>
          </cell>
          <cell r="C3350">
            <v>4254</v>
          </cell>
          <cell r="D3350" t="str">
            <v>OPERADOR DE GUINDASTE</v>
          </cell>
          <cell r="E3350" t="str">
            <v>H</v>
          </cell>
          <cell r="F3350" t="str">
            <v>16,42</v>
          </cell>
          <cell r="G3350" t="str">
            <v>19,01</v>
          </cell>
        </row>
        <row r="3351">
          <cell r="A3351">
            <v>41036</v>
          </cell>
          <cell r="B3351" t="str">
            <v>SINAPI-I</v>
          </cell>
          <cell r="C3351">
            <v>41036</v>
          </cell>
          <cell r="D3351" t="str">
            <v>OPERADOR DE GUINDASTE (MENSALISTA)</v>
          </cell>
          <cell r="E3351" t="str">
            <v>MES</v>
          </cell>
          <cell r="F3351" t="str">
            <v>2.886,03</v>
          </cell>
          <cell r="G3351" t="str">
            <v>3.342,79</v>
          </cell>
        </row>
        <row r="3352">
          <cell r="A3352">
            <v>4251</v>
          </cell>
          <cell r="B3352" t="str">
            <v>SINAPI-I</v>
          </cell>
          <cell r="C3352">
            <v>4251</v>
          </cell>
          <cell r="D3352" t="str">
            <v>OPERADOR DE JATO ABRASIVO OU JATISTA</v>
          </cell>
          <cell r="E3352" t="str">
            <v>H</v>
          </cell>
          <cell r="F3352" t="str">
            <v>20,38</v>
          </cell>
          <cell r="G3352" t="str">
            <v>23,59</v>
          </cell>
        </row>
        <row r="3353">
          <cell r="A3353">
            <v>40979</v>
          </cell>
          <cell r="B3353" t="str">
            <v>SINAPI-I</v>
          </cell>
          <cell r="C3353">
            <v>40979</v>
          </cell>
          <cell r="D3353" t="str">
            <v>OPERADOR DE JATO ABRASIVO OU JATISTA (MENSALISTA)</v>
          </cell>
          <cell r="E3353" t="str">
            <v>MES</v>
          </cell>
          <cell r="F3353" t="str">
            <v>3.581,39</v>
          </cell>
          <cell r="G3353" t="str">
            <v>4.148,20</v>
          </cell>
        </row>
        <row r="3354">
          <cell r="A3354">
            <v>4230</v>
          </cell>
          <cell r="B3354" t="str">
            <v>SINAPI-I</v>
          </cell>
          <cell r="C3354">
            <v>4230</v>
          </cell>
          <cell r="D3354" t="str">
            <v>OPERADOR DE MAQUINAS E TRATORES DIVERSOS (TERRAPLANAGEM)</v>
          </cell>
          <cell r="E3354" t="str">
            <v>H</v>
          </cell>
          <cell r="F3354" t="str">
            <v>18,99</v>
          </cell>
          <cell r="G3354" t="str">
            <v>21,99</v>
          </cell>
        </row>
        <row r="3355">
          <cell r="A3355">
            <v>40998</v>
          </cell>
          <cell r="B3355" t="str">
            <v>SINAPI-I</v>
          </cell>
          <cell r="C3355">
            <v>40998</v>
          </cell>
          <cell r="D3355" t="str">
            <v>OPERADOR DE MAQUINAS E TRATORES DIVERSOS (TERRAPLANAGEM) (MENSALISTA)</v>
          </cell>
          <cell r="E3355" t="str">
            <v>MES</v>
          </cell>
          <cell r="F3355" t="str">
            <v>3.335,73</v>
          </cell>
          <cell r="G3355" t="str">
            <v>3.863,66</v>
          </cell>
        </row>
        <row r="3356">
          <cell r="A3356">
            <v>4257</v>
          </cell>
          <cell r="B3356" t="str">
            <v>SINAPI-I</v>
          </cell>
          <cell r="C3356">
            <v>4257</v>
          </cell>
          <cell r="D3356" t="str">
            <v>OPERADOR DE MARTELETE OU MARTELETEIRO</v>
          </cell>
          <cell r="E3356" t="str">
            <v>H</v>
          </cell>
          <cell r="F3356" t="str">
            <v>15,64</v>
          </cell>
          <cell r="G3356" t="str">
            <v>18,11</v>
          </cell>
        </row>
        <row r="3357">
          <cell r="A3357">
            <v>40982</v>
          </cell>
          <cell r="B3357" t="str">
            <v>SINAPI-I</v>
          </cell>
          <cell r="C3357">
            <v>40982</v>
          </cell>
          <cell r="D3357" t="str">
            <v>OPERADOR DE MARTELETE OU MARTELETEIRO (MENSALISTA)</v>
          </cell>
          <cell r="E3357" t="str">
            <v>MES</v>
          </cell>
          <cell r="F3357" t="str">
            <v>2.748,38</v>
          </cell>
          <cell r="G3357" t="str">
            <v>3.183,36</v>
          </cell>
        </row>
        <row r="3358">
          <cell r="A3358">
            <v>4240</v>
          </cell>
          <cell r="B3358" t="str">
            <v>SINAPI-I</v>
          </cell>
          <cell r="C3358">
            <v>4240</v>
          </cell>
          <cell r="D3358" t="str">
            <v>OPERADOR DE MOTO SCRAPER</v>
          </cell>
          <cell r="E3358" t="str">
            <v>H</v>
          </cell>
          <cell r="F3358" t="str">
            <v>21,14</v>
          </cell>
          <cell r="G3358" t="str">
            <v>24,47</v>
          </cell>
        </row>
        <row r="3359">
          <cell r="A3359">
            <v>41026</v>
          </cell>
          <cell r="B3359" t="str">
            <v>SINAPI-I</v>
          </cell>
          <cell r="C3359">
            <v>41026</v>
          </cell>
          <cell r="D3359" t="str">
            <v>OPERADOR DE MOTO SCRAPER (MENSALISTA)</v>
          </cell>
          <cell r="E3359" t="str">
            <v>MES</v>
          </cell>
          <cell r="F3359" t="str">
            <v>3.714,19</v>
          </cell>
          <cell r="G3359" t="str">
            <v>4.302,02</v>
          </cell>
        </row>
        <row r="3360">
          <cell r="A3360">
            <v>4239</v>
          </cell>
          <cell r="B3360" t="str">
            <v>SINAPI-I</v>
          </cell>
          <cell r="C3360">
            <v>4239</v>
          </cell>
          <cell r="D3360" t="str">
            <v>OPERADOR DE MOTONIVELADORA</v>
          </cell>
          <cell r="E3360" t="str">
            <v>H</v>
          </cell>
          <cell r="F3360" t="str">
            <v>25,95</v>
          </cell>
          <cell r="G3360" t="str">
            <v>30,04</v>
          </cell>
        </row>
        <row r="3361">
          <cell r="A3361">
            <v>41024</v>
          </cell>
          <cell r="B3361" t="str">
            <v>SINAPI-I</v>
          </cell>
          <cell r="C3361">
            <v>41024</v>
          </cell>
          <cell r="D3361" t="str">
            <v>OPERADOR DE MOTONIVELADORA (MENSALISTA)</v>
          </cell>
          <cell r="E3361" t="str">
            <v>MES</v>
          </cell>
          <cell r="F3361" t="str">
            <v>4.556,63</v>
          </cell>
          <cell r="G3361" t="str">
            <v>5.277,79</v>
          </cell>
        </row>
        <row r="3362">
          <cell r="A3362">
            <v>4248</v>
          </cell>
          <cell r="B3362" t="str">
            <v>SINAPI-I</v>
          </cell>
          <cell r="C3362">
            <v>4248</v>
          </cell>
          <cell r="D3362" t="str">
            <v>OPERADOR DE PA CARREGADEIRA</v>
          </cell>
          <cell r="E3362" t="str">
            <v>H</v>
          </cell>
          <cell r="F3362" t="str">
            <v>18,75</v>
          </cell>
          <cell r="G3362" t="str">
            <v>21,71</v>
          </cell>
        </row>
        <row r="3363">
          <cell r="A3363">
            <v>41033</v>
          </cell>
          <cell r="B3363" t="str">
            <v>SINAPI-I</v>
          </cell>
          <cell r="C3363">
            <v>41033</v>
          </cell>
          <cell r="D3363" t="str">
            <v>OPERADOR DE PA CARREGADEIRA (MENSALISTA)</v>
          </cell>
          <cell r="E3363" t="str">
            <v>MES</v>
          </cell>
          <cell r="F3363" t="str">
            <v>3.295,56</v>
          </cell>
          <cell r="G3363" t="str">
            <v>3.817,14</v>
          </cell>
        </row>
        <row r="3364">
          <cell r="A3364">
            <v>41040</v>
          </cell>
          <cell r="B3364" t="str">
            <v>SINAPI-I</v>
          </cell>
          <cell r="C3364">
            <v>41040</v>
          </cell>
          <cell r="D3364" t="str">
            <v>OPERADOR DE PAVIMENTADORA / MESA VIBROACABADORA (MENSALISTA)</v>
          </cell>
          <cell r="E3364" t="str">
            <v>MES</v>
          </cell>
          <cell r="F3364" t="str">
            <v>3.834,54</v>
          </cell>
          <cell r="G3364" t="str">
            <v>4.441,42</v>
          </cell>
        </row>
        <row r="3365">
          <cell r="A3365">
            <v>44500</v>
          </cell>
          <cell r="B3365" t="str">
            <v>SINAPI-I</v>
          </cell>
          <cell r="C3365">
            <v>44500</v>
          </cell>
          <cell r="D3365" t="str">
            <v>OPERADOR DE PAVIMENTADORA / MESA VIBROACABADORA HORISTA</v>
          </cell>
          <cell r="E3365" t="str">
            <v>H</v>
          </cell>
          <cell r="F3365" t="str">
            <v>21,82</v>
          </cell>
          <cell r="G3365" t="str">
            <v>25,26</v>
          </cell>
        </row>
        <row r="3366">
          <cell r="A3366">
            <v>4238</v>
          </cell>
          <cell r="B3366" t="str">
            <v>SINAPI-I</v>
          </cell>
          <cell r="C3366">
            <v>4238</v>
          </cell>
          <cell r="D3366" t="str">
            <v>OPERADOR DE ROLO COMPACTADOR</v>
          </cell>
          <cell r="E3366" t="str">
            <v>H</v>
          </cell>
          <cell r="F3366" t="str">
            <v>17,33</v>
          </cell>
          <cell r="G3366" t="str">
            <v>20,06</v>
          </cell>
        </row>
        <row r="3367">
          <cell r="A3367">
            <v>41012</v>
          </cell>
          <cell r="B3367" t="str">
            <v>SINAPI-I</v>
          </cell>
          <cell r="C3367">
            <v>41012</v>
          </cell>
          <cell r="D3367" t="str">
            <v>OPERADOR DE ROLO COMPACTADOR (MENSALISTA)</v>
          </cell>
          <cell r="E3367" t="str">
            <v>MES</v>
          </cell>
          <cell r="F3367" t="str">
            <v>3.045,68</v>
          </cell>
          <cell r="G3367" t="str">
            <v>3.527,70</v>
          </cell>
        </row>
        <row r="3368">
          <cell r="A3368">
            <v>4237</v>
          </cell>
          <cell r="B3368" t="str">
            <v>SINAPI-I</v>
          </cell>
          <cell r="C3368">
            <v>4237</v>
          </cell>
          <cell r="D3368" t="str">
            <v>OPERADOR DE TRATOR - EXCLUSIVE AGROPECUARIA</v>
          </cell>
          <cell r="E3368" t="str">
            <v>H</v>
          </cell>
          <cell r="F3368" t="str">
            <v>20,38</v>
          </cell>
          <cell r="G3368" t="str">
            <v>23,59</v>
          </cell>
        </row>
        <row r="3369">
          <cell r="A3369">
            <v>41002</v>
          </cell>
          <cell r="B3369" t="str">
            <v>SINAPI-I</v>
          </cell>
          <cell r="C3369">
            <v>41002</v>
          </cell>
          <cell r="D3369" t="str">
            <v>OPERADOR DE TRATOR - EXCLUSIVE AGROPECUARIA (MENSALISTA)</v>
          </cell>
          <cell r="E3369" t="str">
            <v>MES</v>
          </cell>
          <cell r="F3369" t="str">
            <v>3.579,19</v>
          </cell>
          <cell r="G3369" t="str">
            <v>4.145,66</v>
          </cell>
        </row>
        <row r="3370">
          <cell r="A3370">
            <v>4233</v>
          </cell>
          <cell r="B3370" t="str">
            <v>SINAPI-I</v>
          </cell>
          <cell r="C3370">
            <v>4233</v>
          </cell>
          <cell r="D3370" t="str">
            <v>OPERADOR DE USINA DE ASFALTO, DE SOLOS OU DE CONCRETO</v>
          </cell>
          <cell r="E3370" t="str">
            <v>H</v>
          </cell>
          <cell r="F3370" t="str">
            <v>18,75</v>
          </cell>
          <cell r="G3370" t="str">
            <v>21,71</v>
          </cell>
        </row>
        <row r="3371">
          <cell r="A3371">
            <v>41001</v>
          </cell>
          <cell r="B3371" t="str">
            <v>SINAPI-I</v>
          </cell>
          <cell r="C3371">
            <v>41001</v>
          </cell>
          <cell r="D3371" t="str">
            <v>OPERADOR DE USINA DE ASFALTO, DE SOLOS OU DE CONCRETO (MENSALISTA)</v>
          </cell>
          <cell r="E3371" t="str">
            <v>MES</v>
          </cell>
          <cell r="F3371" t="str">
            <v>3.292,97</v>
          </cell>
          <cell r="G3371" t="str">
            <v>3.814,13</v>
          </cell>
        </row>
        <row r="3372">
          <cell r="A3372">
            <v>2</v>
          </cell>
          <cell r="B3372" t="str">
            <v>SINAPI-I</v>
          </cell>
          <cell r="C3372">
            <v>2</v>
          </cell>
          <cell r="D3372" t="str">
            <v>OXIGENIO, RECARGA PARA CILINDRO DE CONJUNTO OXICORTE GRANDE</v>
          </cell>
          <cell r="E3372" t="str">
            <v>M3</v>
          </cell>
          <cell r="F3372" t="str">
            <v>11,61</v>
          </cell>
          <cell r="G3372" t="str">
            <v>11,61</v>
          </cell>
        </row>
        <row r="3373">
          <cell r="A3373">
            <v>36517</v>
          </cell>
          <cell r="B3373" t="str">
            <v>SINAPI-I</v>
          </cell>
          <cell r="C3373">
            <v>36517</v>
          </cell>
          <cell r="D3373" t="str">
            <v>PA CARREGADEIRA SOBRE RODAS, POTENCIA BRUTA *127* CV, CAPACIDADE DA CACAMBA DE 2,0 A 2,4 M3, PESO OPERACIONAL MAXIMO DE 10330 KG</v>
          </cell>
          <cell r="E3373" t="str">
            <v>UN</v>
          </cell>
          <cell r="F3373" t="str">
            <v>515.040,00</v>
          </cell>
          <cell r="G3373" t="str">
            <v>515.040,00</v>
          </cell>
        </row>
        <row r="3374">
          <cell r="A3374">
            <v>4262</v>
          </cell>
          <cell r="B3374" t="str">
            <v>SINAPI-I</v>
          </cell>
          <cell r="C3374">
            <v>4262</v>
          </cell>
          <cell r="D3374" t="str">
            <v>PA CARREGADEIRA SOBRE RODAS, POTENCIA LIQUIDA 128 HP, CAPACIDADE DA CACAMBA DE 1,7 A 2,8 M3, PESO OPERACIONAL MAXIMO DE 11632 KG</v>
          </cell>
          <cell r="E3374" t="str">
            <v>UN</v>
          </cell>
          <cell r="F3374" t="str">
            <v>580.000,00</v>
          </cell>
          <cell r="G3374" t="str">
            <v>580.000,00</v>
          </cell>
        </row>
        <row r="3375">
          <cell r="A3375">
            <v>4263</v>
          </cell>
          <cell r="B3375" t="str">
            <v>SINAPI-I</v>
          </cell>
          <cell r="C3375">
            <v>4263</v>
          </cell>
          <cell r="D3375" t="str">
            <v>PA CARREGADEIRA SOBRE RODAS, POTENCIA LIQUIDA 197 HP, CAPACIDADE DA CACAMBA DE 2,5 A 3,5 M3, PESO OPERACIONAL MAXIMO DE 18338 KG</v>
          </cell>
          <cell r="E3375" t="str">
            <v>UN</v>
          </cell>
          <cell r="F3375" t="str">
            <v>804.266,62</v>
          </cell>
          <cell r="G3375" t="str">
            <v>804.266,62</v>
          </cell>
        </row>
        <row r="3376">
          <cell r="A3376">
            <v>36518</v>
          </cell>
          <cell r="B3376" t="str">
            <v>SINAPI-I</v>
          </cell>
          <cell r="C3376">
            <v>36518</v>
          </cell>
          <cell r="D3376" t="str">
            <v>PA CARREGADEIRA SOBRE RODAS, POTENCIA LIQUIDA 213 HP, CAPACIDADE DA CACAMBA DE 1,9 A 3,5 M3, PESO OPERACIONAL MAXIMO DE 19234 KG</v>
          </cell>
          <cell r="E3376" t="str">
            <v>UN</v>
          </cell>
          <cell r="F3376" t="str">
            <v>915.626,62</v>
          </cell>
          <cell r="G3376" t="str">
            <v>915.626,62</v>
          </cell>
        </row>
        <row r="3377">
          <cell r="A3377">
            <v>14221</v>
          </cell>
          <cell r="B3377" t="str">
            <v>SINAPI-I</v>
          </cell>
          <cell r="C3377">
            <v>14221</v>
          </cell>
          <cell r="D3377" t="str">
            <v>PA CARREGADEIRA SOBRE RODAS, POTENCIA 152 HP, CAPACIDADE DA CACAMBA DE 1,53 A 2,30 M3, PESO OPERACIONAL MAXIMO DE 10216 KG</v>
          </cell>
          <cell r="E3377" t="str">
            <v>UN</v>
          </cell>
          <cell r="F3377" t="str">
            <v>534.373,31</v>
          </cell>
          <cell r="G3377" t="str">
            <v>534.373,31</v>
          </cell>
        </row>
        <row r="3378">
          <cell r="A3378">
            <v>38402</v>
          </cell>
          <cell r="B3378" t="str">
            <v>SINAPI-I</v>
          </cell>
          <cell r="C3378">
            <v>38402</v>
          </cell>
          <cell r="D3378" t="str">
            <v>PA DE LIXO PLASTICA, CABO LONGO</v>
          </cell>
          <cell r="E3378" t="str">
            <v>UN</v>
          </cell>
          <cell r="F3378" t="str">
            <v>6,48</v>
          </cell>
          <cell r="G3378" t="str">
            <v>6,48</v>
          </cell>
        </row>
        <row r="3379">
          <cell r="A3379">
            <v>3412</v>
          </cell>
          <cell r="B3379" t="str">
            <v>SINAPI-I</v>
          </cell>
          <cell r="C3379">
            <v>3412</v>
          </cell>
          <cell r="D3379" t="str">
            <v>PAINEL DE LA DE VIDRO SEM REVESTIMENTO PSI 20, E = 25 MM, DE 1200 X 600 MM</v>
          </cell>
          <cell r="E3379" t="str">
            <v>M2</v>
          </cell>
          <cell r="F3379" t="str">
            <v>17,27</v>
          </cell>
          <cell r="G3379" t="str">
            <v>17,27</v>
          </cell>
        </row>
        <row r="3380">
          <cell r="A3380">
            <v>3413</v>
          </cell>
          <cell r="B3380" t="str">
            <v>SINAPI-I</v>
          </cell>
          <cell r="C3380">
            <v>3413</v>
          </cell>
          <cell r="D3380" t="str">
            <v>PAINEL DE LA DE VIDRO SEM REVESTIMENTO PSI 20, E = 50 MM, DE 1200 X 600 MM</v>
          </cell>
          <cell r="E3380" t="str">
            <v>M2</v>
          </cell>
          <cell r="F3380" t="str">
            <v>38,87</v>
          </cell>
          <cell r="G3380" t="str">
            <v>38,87</v>
          </cell>
        </row>
        <row r="3381">
          <cell r="A3381">
            <v>39744</v>
          </cell>
          <cell r="B3381" t="str">
            <v>SINAPI-I</v>
          </cell>
          <cell r="C3381">
            <v>39744</v>
          </cell>
          <cell r="D3381" t="str">
            <v>PAINEL DE LA DE VIDRO SEM REVESTIMENTO PSI 40, E = 25 MM, DE 1200 X 600 MM</v>
          </cell>
          <cell r="E3381" t="str">
            <v>M2</v>
          </cell>
          <cell r="F3381" t="str">
            <v>30,18</v>
          </cell>
          <cell r="G3381" t="str">
            <v>30,18</v>
          </cell>
        </row>
        <row r="3382">
          <cell r="A3382">
            <v>39745</v>
          </cell>
          <cell r="B3382" t="str">
            <v>SINAPI-I</v>
          </cell>
          <cell r="C3382">
            <v>39745</v>
          </cell>
          <cell r="D3382" t="str">
            <v>PAINEL DE LA DE VIDRO SEM REVESTIMENTO PSI 40, E = 50 MM, DE 1200 X 600 MM</v>
          </cell>
          <cell r="E3382" t="str">
            <v>M2</v>
          </cell>
          <cell r="F3382" t="str">
            <v>63,70</v>
          </cell>
          <cell r="G3382" t="str">
            <v>63,70</v>
          </cell>
        </row>
        <row r="3383">
          <cell r="A3383">
            <v>39637</v>
          </cell>
          <cell r="B3383" t="str">
            <v>SINAPI-I</v>
          </cell>
          <cell r="C3383">
            <v>39637</v>
          </cell>
          <cell r="D3383" t="str">
            <v>PAINEL ESTRUTURAL PARA LAJE SECA REVESTIDO EM PLACA CIMENTICIA, DE 1,20 X 2,50 M, E = 23 MM</v>
          </cell>
          <cell r="E3383" t="str">
            <v>M2</v>
          </cell>
          <cell r="F3383" t="str">
            <v>87,31</v>
          </cell>
          <cell r="G3383" t="str">
            <v>87,31</v>
          </cell>
        </row>
        <row r="3384">
          <cell r="A3384">
            <v>39638</v>
          </cell>
          <cell r="B3384" t="str">
            <v>SINAPI-I</v>
          </cell>
          <cell r="C3384">
            <v>39638</v>
          </cell>
          <cell r="D3384" t="str">
            <v>PAINEL ESTRUTURAL PARA LAJE SECA REVESTIDO EM PLACA CIMENTICIA, DE 1,20 X 2,50 M, E = 40 MM</v>
          </cell>
          <cell r="E3384" t="str">
            <v>M2</v>
          </cell>
          <cell r="F3384" t="str">
            <v>98,80</v>
          </cell>
          <cell r="G3384" t="str">
            <v>98,80</v>
          </cell>
        </row>
        <row r="3385">
          <cell r="A3385">
            <v>39639</v>
          </cell>
          <cell r="B3385" t="str">
            <v>SINAPI-I</v>
          </cell>
          <cell r="C3385">
            <v>39639</v>
          </cell>
          <cell r="D3385" t="str">
            <v>PAINEL ESTRUTURAL PARA LAJE SECA REVESTIDO EM PLACA CIMENTICIA, DE 1,20 X 2,50 M, E = 55 MM</v>
          </cell>
          <cell r="E3385" t="str">
            <v>M2</v>
          </cell>
          <cell r="F3385" t="str">
            <v>149,07</v>
          </cell>
          <cell r="G3385" t="str">
            <v>149,07</v>
          </cell>
        </row>
        <row r="3386">
          <cell r="A3386">
            <v>39517</v>
          </cell>
          <cell r="B3386" t="str">
            <v>SINAPI-I</v>
          </cell>
          <cell r="C3386">
            <v>39517</v>
          </cell>
          <cell r="D3386" t="str">
            <v>PAINEL TERMOISOLANTE PARA FECHAMENTOS VERTICAIS (INCLUI PARAFUSOS DE FIXACAO) REVESTIDO EM ACO GALVALUME, LARGURA UTIL DE 1100 MM, REVESTIMENTO COM ESPESSURA DE 0,50 MM, COM PRE-PINTURA NAS DUAS FACES, NUCLEO EM POLIURETANO (PUR) COM ESPESSURA 40/50 MM</v>
          </cell>
          <cell r="E3386" t="str">
            <v>M2</v>
          </cell>
          <cell r="F3386" t="str">
            <v>319,62</v>
          </cell>
          <cell r="G3386" t="str">
            <v>319,62</v>
          </cell>
        </row>
        <row r="3387">
          <cell r="A3387">
            <v>39518</v>
          </cell>
          <cell r="B3387" t="str">
            <v>SINAPI-I</v>
          </cell>
          <cell r="C3387">
            <v>39518</v>
          </cell>
          <cell r="D3387" t="str">
            <v>PAINEL TERMOISOLANTE PARA FECHAMENTOS VERTICAIS (INCLUI PARAFUSOS DE FIXACAO) REVESTIDO EM ACO GALVALUME, LARGURA UTIL DE 1100 MM, REVESTIMENTO COM ESPESSURA DE 0,50 MM, COM PRE-PINTURA NAS DUAS FACES, NUCLEO EM POLIURETANO (PUR) COM ESPESSURA 70/80 MM</v>
          </cell>
          <cell r="E3387" t="str">
            <v>M2</v>
          </cell>
          <cell r="F3387" t="str">
            <v>378,92</v>
          </cell>
          <cell r="G3387" t="str">
            <v>378,92</v>
          </cell>
        </row>
        <row r="3388">
          <cell r="A3388">
            <v>38366</v>
          </cell>
          <cell r="B3388" t="str">
            <v>SINAPI-I</v>
          </cell>
          <cell r="C3388">
            <v>38366</v>
          </cell>
          <cell r="D3388" t="str">
            <v>PAPEL KRAFT BETUMADO</v>
          </cell>
          <cell r="E3388" t="str">
            <v>M2</v>
          </cell>
          <cell r="F3388" t="str">
            <v>4,73</v>
          </cell>
          <cell r="G3388" t="str">
            <v>4,73</v>
          </cell>
        </row>
        <row r="3389">
          <cell r="A3389">
            <v>11703</v>
          </cell>
          <cell r="B3389" t="str">
            <v>SINAPI-I</v>
          </cell>
          <cell r="C3389">
            <v>11703</v>
          </cell>
          <cell r="D3389" t="str">
            <v>PAPELEIRA DE PAREDE EM METAL CROMADO SEM TAMPA</v>
          </cell>
          <cell r="E3389" t="str">
            <v>UN</v>
          </cell>
          <cell r="F3389" t="str">
            <v>44,92</v>
          </cell>
          <cell r="G3389" t="str">
            <v>44,92</v>
          </cell>
        </row>
        <row r="3390">
          <cell r="A3390">
            <v>37400</v>
          </cell>
          <cell r="B3390" t="str">
            <v>SINAPI-I</v>
          </cell>
          <cell r="C3390">
            <v>37400</v>
          </cell>
          <cell r="D3390" t="str">
            <v>PAPELEIRA PLASTICA TIPO DISPENSER PARA PAPEL HIGIENICO ROLAO</v>
          </cell>
          <cell r="E3390" t="str">
            <v>UN</v>
          </cell>
          <cell r="F3390" t="str">
            <v>64,22</v>
          </cell>
          <cell r="G3390" t="str">
            <v>64,22</v>
          </cell>
        </row>
        <row r="3391">
          <cell r="A3391">
            <v>25400</v>
          </cell>
          <cell r="B3391" t="str">
            <v>SINAPI-I</v>
          </cell>
          <cell r="C3391">
            <v>25400</v>
          </cell>
          <cell r="D3391" t="str">
            <v>PAR DE TABELAS DE BASQUETE EM COMPENSADO NAVAL, OFICIAL, 1800 X 1200 MM, INCLUINDO ARO DE METAL E REDE EM POLIPROPILENO 100% (SEM SUPORTE DE FIXACAO)</v>
          </cell>
          <cell r="E3391" t="str">
            <v>UN</v>
          </cell>
          <cell r="F3391" t="str">
            <v>3.306,36</v>
          </cell>
          <cell r="G3391" t="str">
            <v>3.306,36</v>
          </cell>
        </row>
        <row r="3392">
          <cell r="A3392">
            <v>4276</v>
          </cell>
          <cell r="B3392" t="str">
            <v>SINAPI-I</v>
          </cell>
          <cell r="C3392">
            <v>4276</v>
          </cell>
          <cell r="D3392" t="str">
            <v>PARA-RAIOS DE DISTRIBUICAO, TENSAO NOMINAL 15 KV, CORRENTE NOMINAL DE DESCARGA 5 KA</v>
          </cell>
          <cell r="E3392" t="str">
            <v>UN</v>
          </cell>
          <cell r="F3392" t="str">
            <v>199,98</v>
          </cell>
          <cell r="G3392" t="str">
            <v>199,98</v>
          </cell>
        </row>
        <row r="3393">
          <cell r="A3393">
            <v>4273</v>
          </cell>
          <cell r="B3393" t="str">
            <v>SINAPI-I</v>
          </cell>
          <cell r="C3393">
            <v>4273</v>
          </cell>
          <cell r="D3393" t="str">
            <v>PARA-RAIOS DE DISTRIBUICAO, TENSAO NOMINAL 30 KV, CORRENTE NOMINAL DE DESCARGA 10 KA</v>
          </cell>
          <cell r="E3393" t="str">
            <v>UN</v>
          </cell>
          <cell r="F3393" t="str">
            <v>363,08</v>
          </cell>
          <cell r="G3393" t="str">
            <v>363,08</v>
          </cell>
        </row>
        <row r="3394">
          <cell r="A3394">
            <v>4274</v>
          </cell>
          <cell r="B3394" t="str">
            <v>SINAPI-I</v>
          </cell>
          <cell r="C3394">
            <v>4274</v>
          </cell>
          <cell r="D3394" t="str">
            <v>PARA-RAIOS TIPO FRANKLIN 350 MM, EM LATAO CROMADO, DUAS DESCIDAS, PARA PROTECAO DE EDIFICACOES CONTRA DESCARGAS ATMOSFERICAS</v>
          </cell>
          <cell r="E3394" t="str">
            <v>UN</v>
          </cell>
          <cell r="F3394" t="str">
            <v>132,83</v>
          </cell>
          <cell r="G3394" t="str">
            <v>132,83</v>
          </cell>
        </row>
        <row r="3395">
          <cell r="A3395">
            <v>39438</v>
          </cell>
          <cell r="B3395" t="str">
            <v>SINAPI-I</v>
          </cell>
          <cell r="C3395">
            <v>39438</v>
          </cell>
          <cell r="D3395" t="str">
            <v>PARAFUSO CABECA TROMBETA E PONTA AGULHA (GN55), COMPRIMENTO 55 MM, EM ACO FOSFATIZADO, PARA FIXAR CHAPA DE GESSO EM PERFIL DRYWALL METALICO MAXIMO 0,7 MM</v>
          </cell>
          <cell r="E3395" t="str">
            <v>UN</v>
          </cell>
          <cell r="F3395" t="str">
            <v>0,29</v>
          </cell>
          <cell r="G3395" t="str">
            <v>0,29</v>
          </cell>
        </row>
        <row r="3396">
          <cell r="A3396">
            <v>11963</v>
          </cell>
          <cell r="B3396" t="str">
            <v>SINAPI-I</v>
          </cell>
          <cell r="C3396">
            <v>11963</v>
          </cell>
          <cell r="D3396" t="str">
            <v>PARAFUSO DE ACO TIPO CHUMBADOR PARABOLT, DIAMETRO 1/2", COMPRIMENTO 75 MM</v>
          </cell>
          <cell r="E3396" t="str">
            <v>UN</v>
          </cell>
          <cell r="F3396" t="str">
            <v>10,80</v>
          </cell>
          <cell r="G3396" t="str">
            <v>10,80</v>
          </cell>
        </row>
        <row r="3397">
          <cell r="A3397">
            <v>11964</v>
          </cell>
          <cell r="B3397" t="str">
            <v>SINAPI-I</v>
          </cell>
          <cell r="C3397">
            <v>11964</v>
          </cell>
          <cell r="D3397" t="str">
            <v>PARAFUSO DE ACO TIPO CHUMBADOR PARABOLT, DIAMETRO 3/8", COMPRIMENTO 75 MM</v>
          </cell>
          <cell r="E3397" t="str">
            <v>UN</v>
          </cell>
          <cell r="F3397" t="str">
            <v>2,72</v>
          </cell>
          <cell r="G3397" t="str">
            <v>2,72</v>
          </cell>
        </row>
        <row r="3398">
          <cell r="A3398">
            <v>4379</v>
          </cell>
          <cell r="B3398" t="str">
            <v>SINAPI-I</v>
          </cell>
          <cell r="C3398">
            <v>4379</v>
          </cell>
          <cell r="D3398" t="str">
            <v>PARAFUSO DE ACO ZINCADO COM ROSCA SOBERBA, CABECA CHATA E FENDA SIMPLES, DIAMETRO 2,5 MM, COMPRIMENTO * 9,5 * MM</v>
          </cell>
          <cell r="E3398" t="str">
            <v>UN</v>
          </cell>
          <cell r="F3398" t="str">
            <v>0,05</v>
          </cell>
          <cell r="G3398" t="str">
            <v>0,05</v>
          </cell>
        </row>
        <row r="3399">
          <cell r="A3399">
            <v>4377</v>
          </cell>
          <cell r="B3399" t="str">
            <v>SINAPI-I</v>
          </cell>
          <cell r="C3399">
            <v>4377</v>
          </cell>
          <cell r="D3399" t="str">
            <v>PARAFUSO DE ACO ZINCADO COM ROSCA SOBERBA, CABECA CHATA E FENDA SIMPLES, DIAMETRO 4,2 MM, COMPRIMENTO * 32 * MM</v>
          </cell>
          <cell r="E3399" t="str">
            <v>UN</v>
          </cell>
          <cell r="F3399" t="str">
            <v>0,21</v>
          </cell>
          <cell r="G3399" t="str">
            <v>0,21</v>
          </cell>
        </row>
        <row r="3400">
          <cell r="A3400">
            <v>4356</v>
          </cell>
          <cell r="B3400" t="str">
            <v>SINAPI-I</v>
          </cell>
          <cell r="C3400">
            <v>4356</v>
          </cell>
          <cell r="D3400" t="str">
            <v>PARAFUSO DE ACO ZINCADO COM ROSCA SOBERBA, CABECA CHATA E FENDA SIMPLES, DIAMETRO 4,8 MM, COMPRIMENTO 45 MM</v>
          </cell>
          <cell r="E3400" t="str">
            <v>UN</v>
          </cell>
          <cell r="F3400" t="str">
            <v>0,30</v>
          </cell>
          <cell r="G3400" t="str">
            <v>0,30</v>
          </cell>
        </row>
        <row r="3401">
          <cell r="A3401">
            <v>13246</v>
          </cell>
          <cell r="B3401" t="str">
            <v>SINAPI-I</v>
          </cell>
          <cell r="C3401">
            <v>13246</v>
          </cell>
          <cell r="D3401" t="str">
            <v>PARAFUSO DE FERRO POLIDO, SEXTAVADO, COM ROSCA INTEIRA, DIAMETRO 5/16", COMPRIMENTO 3/4", COM PORCA E ARRUELA LISA LEVE</v>
          </cell>
          <cell r="E3401" t="str">
            <v>UN</v>
          </cell>
          <cell r="F3401" t="str">
            <v>0,51</v>
          </cell>
          <cell r="G3401" t="str">
            <v>0,51</v>
          </cell>
        </row>
        <row r="3402">
          <cell r="A3402">
            <v>4346</v>
          </cell>
          <cell r="B3402" t="str">
            <v>SINAPI-I</v>
          </cell>
          <cell r="C3402">
            <v>4346</v>
          </cell>
          <cell r="D3402" t="str">
            <v>PARAFUSO DE FERRO POLIDO, SEXTAVADO, COM ROSCA PARCIAL, DIAMETRO 5/8", COMPRIMENTO 6", COM PORCA E ARRUELA DE PRESSAO MEDIA</v>
          </cell>
          <cell r="E3402" t="str">
            <v>UN</v>
          </cell>
          <cell r="F3402" t="str">
            <v>11,57</v>
          </cell>
          <cell r="G3402" t="str">
            <v>11,57</v>
          </cell>
        </row>
        <row r="3403">
          <cell r="A3403">
            <v>11955</v>
          </cell>
          <cell r="B3403" t="str">
            <v>SINAPI-I</v>
          </cell>
          <cell r="C3403">
            <v>11955</v>
          </cell>
          <cell r="D3403" t="str">
            <v>PARAFUSO DE LATAO COM ACABAMENTO CROMADO PARA FIXAR PECA SANITARIA, INCLUI PORCA CEGA, ARRUELA E BUCHA DE NYLON TAMANHO S-10</v>
          </cell>
          <cell r="E3403" t="str">
            <v>UN</v>
          </cell>
          <cell r="F3403" t="str">
            <v>5,06</v>
          </cell>
          <cell r="G3403" t="str">
            <v>5,06</v>
          </cell>
        </row>
        <row r="3404">
          <cell r="A3404">
            <v>11960</v>
          </cell>
          <cell r="B3404" t="str">
            <v>SINAPI-I</v>
          </cell>
          <cell r="C3404">
            <v>11960</v>
          </cell>
          <cell r="D3404" t="str">
            <v>PARAFUSO DE LATAO COM ROSCA SOBERBA, CABECA CHATA E FENDA SIMPLES, DIAMETRO 2,5 MM, COMPRIMENTO 12 MM</v>
          </cell>
          <cell r="E3404" t="str">
            <v>UN</v>
          </cell>
          <cell r="F3404" t="str">
            <v>0,17</v>
          </cell>
          <cell r="G3404" t="str">
            <v>0,17</v>
          </cell>
        </row>
        <row r="3405">
          <cell r="A3405">
            <v>4333</v>
          </cell>
          <cell r="B3405" t="str">
            <v>SINAPI-I</v>
          </cell>
          <cell r="C3405">
            <v>4333</v>
          </cell>
          <cell r="D3405" t="str">
            <v>PARAFUSO DE LATAO COM ROSCA SOBERBA, CABECA CHATA E FENDA SIMPLES, DIAMETRO 3,2 MM, COMPRIMENTO 16 MM</v>
          </cell>
          <cell r="E3405" t="str">
            <v>UN</v>
          </cell>
          <cell r="F3405" t="str">
            <v>0,30</v>
          </cell>
          <cell r="G3405" t="str">
            <v>0,30</v>
          </cell>
        </row>
        <row r="3406">
          <cell r="A3406">
            <v>4358</v>
          </cell>
          <cell r="B3406" t="str">
            <v>SINAPI-I</v>
          </cell>
          <cell r="C3406">
            <v>4358</v>
          </cell>
          <cell r="D3406" t="str">
            <v>PARAFUSO DE LATAO COM ROSCA SOBERBA, CABECA CHATA E FENDA SIMPLES, DIAMETRO 4,8 MM, COMPRIMENTO 65 MM</v>
          </cell>
          <cell r="E3406" t="str">
            <v>UN</v>
          </cell>
          <cell r="F3406" t="str">
            <v>2,31</v>
          </cell>
          <cell r="G3406" t="str">
            <v>2,31</v>
          </cell>
        </row>
        <row r="3407">
          <cell r="A3407">
            <v>39435</v>
          </cell>
          <cell r="B3407" t="str">
            <v>SINAPI-I</v>
          </cell>
          <cell r="C3407">
            <v>39435</v>
          </cell>
          <cell r="D3407" t="str">
            <v>PARAFUSO DRY WALL, EM ACO FOSFATIZADO, CABECA TROMBETA E PONTA AGULHA (TA), COMPRIMENTO 25 MM</v>
          </cell>
          <cell r="E3407" t="str">
            <v>UN</v>
          </cell>
          <cell r="F3407" t="str">
            <v>0,12</v>
          </cell>
          <cell r="G3407" t="str">
            <v>0,12</v>
          </cell>
        </row>
        <row r="3408">
          <cell r="A3408">
            <v>39436</v>
          </cell>
          <cell r="B3408" t="str">
            <v>SINAPI-I</v>
          </cell>
          <cell r="C3408">
            <v>39436</v>
          </cell>
          <cell r="D3408" t="str">
            <v>PARAFUSO DRY WALL, EM ACO FOSFATIZADO, CABECA TROMBETA E PONTA AGULHA (TA), COMPRIMENTO 35 MM</v>
          </cell>
          <cell r="E3408" t="str">
            <v>UN</v>
          </cell>
          <cell r="F3408" t="str">
            <v>0,20</v>
          </cell>
          <cell r="G3408" t="str">
            <v>0,20</v>
          </cell>
        </row>
        <row r="3409">
          <cell r="A3409">
            <v>39437</v>
          </cell>
          <cell r="B3409" t="str">
            <v>SINAPI-I</v>
          </cell>
          <cell r="C3409">
            <v>39437</v>
          </cell>
          <cell r="D3409" t="str">
            <v>PARAFUSO DRY WALL, EM ACO FOSFATIZADO, CABECA TROMBETA E PONTA AGULHA (TA), COMPRIMENTO 45 MM</v>
          </cell>
          <cell r="E3409" t="str">
            <v>UN</v>
          </cell>
          <cell r="F3409" t="str">
            <v>0,26</v>
          </cell>
          <cell r="G3409" t="str">
            <v>0,26</v>
          </cell>
        </row>
        <row r="3410">
          <cell r="A3410">
            <v>39439</v>
          </cell>
          <cell r="B3410" t="str">
            <v>SINAPI-I</v>
          </cell>
          <cell r="C3410">
            <v>39439</v>
          </cell>
          <cell r="D3410" t="str">
            <v>PARAFUSO DRY WALL, EM ACO FOSFATIZADO, CABECA TROMBETA E PONTA BROCA (TB), COMPRIMENTO 25 MM</v>
          </cell>
          <cell r="E3410" t="str">
            <v>UN</v>
          </cell>
          <cell r="F3410" t="str">
            <v>0,18</v>
          </cell>
          <cell r="G3410" t="str">
            <v>0,18</v>
          </cell>
        </row>
        <row r="3411">
          <cell r="A3411">
            <v>39440</v>
          </cell>
          <cell r="B3411" t="str">
            <v>SINAPI-I</v>
          </cell>
          <cell r="C3411">
            <v>39440</v>
          </cell>
          <cell r="D3411" t="str">
            <v>PARAFUSO DRY WALL, EM ACO FOSFATIZADO, CABECA TROMBETA E PONTA BROCA (TB), COMPRIMENTO 35 MM</v>
          </cell>
          <cell r="E3411" t="str">
            <v>UN</v>
          </cell>
          <cell r="F3411" t="str">
            <v>0,23</v>
          </cell>
          <cell r="G3411" t="str">
            <v>0,23</v>
          </cell>
        </row>
        <row r="3412">
          <cell r="A3412">
            <v>39441</v>
          </cell>
          <cell r="B3412" t="str">
            <v>SINAPI-I</v>
          </cell>
          <cell r="C3412">
            <v>39441</v>
          </cell>
          <cell r="D3412" t="str">
            <v>PARAFUSO DRY WALL, EM ACO FOSFATIZADO, CABECA TROMBETA E PONTA BROCA (TB), COMPRIMENTO 45 MM</v>
          </cell>
          <cell r="E3412" t="str">
            <v>UN</v>
          </cell>
          <cell r="F3412" t="str">
            <v>0,29</v>
          </cell>
          <cell r="G3412" t="str">
            <v>0,29</v>
          </cell>
        </row>
        <row r="3413">
          <cell r="A3413">
            <v>39442</v>
          </cell>
          <cell r="B3413" t="str">
            <v>SINAPI-I</v>
          </cell>
          <cell r="C3413">
            <v>39442</v>
          </cell>
          <cell r="D3413" t="str">
            <v>PARAFUSO DRY WALL, EM ACO ZINCADO, CABECA LENTILHA E PONTA AGULHA (LA), LARGURA 4,2 MM, COMPRIMENTO 13 MM</v>
          </cell>
          <cell r="E3413" t="str">
            <v>UN</v>
          </cell>
          <cell r="F3413" t="str">
            <v>0,21</v>
          </cell>
          <cell r="G3413" t="str">
            <v>0,21</v>
          </cell>
        </row>
        <row r="3414">
          <cell r="A3414">
            <v>39443</v>
          </cell>
          <cell r="B3414" t="str">
            <v>SINAPI-I</v>
          </cell>
          <cell r="C3414">
            <v>39443</v>
          </cell>
          <cell r="D3414" t="str">
            <v>PARAFUSO DRY WALL, EM ACO ZINCADO, CABECA LENTILHA E PONTA BROCA (LB), LARGURA 4,2 MM, COMPRIMENTO 13 MM</v>
          </cell>
          <cell r="E3414" t="str">
            <v>UN</v>
          </cell>
          <cell r="F3414" t="str">
            <v>0,27</v>
          </cell>
          <cell r="G3414" t="str">
            <v>0,27</v>
          </cell>
        </row>
        <row r="3415">
          <cell r="A3415">
            <v>4329</v>
          </cell>
          <cell r="B3415" t="str">
            <v>SINAPI-I</v>
          </cell>
          <cell r="C3415">
            <v>4329</v>
          </cell>
          <cell r="D3415" t="str">
            <v>PARAFUSO EM ACO GALVANIZADO, TIPO MAQUINA, SEXTAVADO, SEM PORCA, DIAMETRO 1/2", COMPRIMENTO 2"</v>
          </cell>
          <cell r="E3415" t="str">
            <v>UN</v>
          </cell>
          <cell r="F3415" t="str">
            <v>2,47</v>
          </cell>
          <cell r="G3415" t="str">
            <v>2,47</v>
          </cell>
        </row>
        <row r="3416">
          <cell r="A3416">
            <v>4383</v>
          </cell>
          <cell r="B3416" t="str">
            <v>SINAPI-I</v>
          </cell>
          <cell r="C3416">
            <v>4383</v>
          </cell>
          <cell r="D3416" t="str">
            <v>PARAFUSO FRANCES METRICO ZINCADO, DIAMETRO 12 MM, COMPRIMENTO 140MM, COM PORCA SEXTAVADA E ARRUELA DE PRESSAO MEDIA</v>
          </cell>
          <cell r="E3416" t="str">
            <v>UN</v>
          </cell>
          <cell r="F3416" t="str">
            <v>22,33</v>
          </cell>
          <cell r="G3416" t="str">
            <v>22,33</v>
          </cell>
        </row>
        <row r="3417">
          <cell r="A3417">
            <v>4344</v>
          </cell>
          <cell r="B3417" t="str">
            <v>SINAPI-I</v>
          </cell>
          <cell r="C3417">
            <v>4344</v>
          </cell>
          <cell r="D3417" t="str">
            <v>PARAFUSO FRANCES METRICO ZINCADO, DIAMETRO 12 MM, COMPRIMENTO 150 MM, COM PORCA SEXTAVADA E ARRUELA DE PRESSAO MEDIA</v>
          </cell>
          <cell r="E3417" t="str">
            <v>UN</v>
          </cell>
          <cell r="F3417" t="str">
            <v>23,41</v>
          </cell>
          <cell r="G3417" t="str">
            <v>23,41</v>
          </cell>
        </row>
        <row r="3418">
          <cell r="A3418">
            <v>436</v>
          </cell>
          <cell r="B3418" t="str">
            <v>SINAPI-I</v>
          </cell>
          <cell r="C3418">
            <v>436</v>
          </cell>
          <cell r="D3418" t="str">
            <v>PARAFUSO FRANCES M16 EM ACO GALVANIZADO, COMPRIMENTO = 150 MM, DIAMETRO = 16 MM, CABECA ABAULADA</v>
          </cell>
          <cell r="E3418" t="str">
            <v>UN</v>
          </cell>
          <cell r="F3418" t="str">
            <v>6,85</v>
          </cell>
          <cell r="G3418" t="str">
            <v>6,85</v>
          </cell>
        </row>
        <row r="3419">
          <cell r="A3419">
            <v>442</v>
          </cell>
          <cell r="B3419" t="str">
            <v>SINAPI-I</v>
          </cell>
          <cell r="C3419">
            <v>442</v>
          </cell>
          <cell r="D3419" t="str">
            <v>PARAFUSO FRANCES M16 EM ACO GALVANIZADO, COMPRIMENTO = 45 MM, DIAMETRO = 16 MM, CABECA ABAULADA</v>
          </cell>
          <cell r="E3419" t="str">
            <v>UN</v>
          </cell>
          <cell r="F3419" t="str">
            <v>4,05</v>
          </cell>
          <cell r="G3419" t="str">
            <v>4,05</v>
          </cell>
        </row>
        <row r="3420">
          <cell r="A3420">
            <v>11953</v>
          </cell>
          <cell r="B3420" t="str">
            <v>SINAPI-I</v>
          </cell>
          <cell r="C3420">
            <v>11953</v>
          </cell>
          <cell r="D3420" t="str">
            <v>PARAFUSO FRANCES ZINCADO, DIAMETRO 1/2'', COMPRIMENTO 2'', COM PORCA E ARRUELA</v>
          </cell>
          <cell r="E3420" t="str">
            <v>UN</v>
          </cell>
          <cell r="F3420" t="str">
            <v>3,71</v>
          </cell>
          <cell r="G3420" t="str">
            <v>3,71</v>
          </cell>
        </row>
        <row r="3421">
          <cell r="A3421">
            <v>4335</v>
          </cell>
          <cell r="B3421" t="str">
            <v>SINAPI-I</v>
          </cell>
          <cell r="C3421">
            <v>4335</v>
          </cell>
          <cell r="D3421" t="str">
            <v>PARAFUSO FRANCES ZINCADO, DIAMETRO 1/2", COMPRIMENTO 12", COM PORCA E ARRUELA LISA MEDIA</v>
          </cell>
          <cell r="E3421" t="str">
            <v>UN</v>
          </cell>
          <cell r="F3421" t="str">
            <v>15,72</v>
          </cell>
          <cell r="G3421" t="str">
            <v>15,72</v>
          </cell>
        </row>
        <row r="3422">
          <cell r="A3422">
            <v>4334</v>
          </cell>
          <cell r="B3422" t="str">
            <v>SINAPI-I</v>
          </cell>
          <cell r="C3422">
            <v>4334</v>
          </cell>
          <cell r="D3422" t="str">
            <v>PARAFUSO FRANCES ZINCADO, DIAMETRO 1/2", COMPRIMENTO 15", COM PORCA E ARRUELA LISA MEDIA</v>
          </cell>
          <cell r="E3422" t="str">
            <v>UN</v>
          </cell>
          <cell r="F3422" t="str">
            <v>21,56</v>
          </cell>
          <cell r="G3422" t="str">
            <v>21,56</v>
          </cell>
        </row>
        <row r="3423">
          <cell r="A3423">
            <v>4343</v>
          </cell>
          <cell r="B3423" t="str">
            <v>SINAPI-I</v>
          </cell>
          <cell r="C3423">
            <v>4343</v>
          </cell>
          <cell r="D3423" t="str">
            <v>PARAFUSO FRANCES ZINCADO, DIAMETRO 1/2", COMPRIMENTO 4", COM PORCA E ARRUELA</v>
          </cell>
          <cell r="E3423" t="str">
            <v>UN</v>
          </cell>
          <cell r="F3423" t="str">
            <v>5,30</v>
          </cell>
          <cell r="G3423" t="str">
            <v>5,30</v>
          </cell>
        </row>
        <row r="3424">
          <cell r="A3424">
            <v>430</v>
          </cell>
          <cell r="B3424" t="str">
            <v>SINAPI-I</v>
          </cell>
          <cell r="C3424">
            <v>430</v>
          </cell>
          <cell r="D3424" t="str">
            <v>PARAFUSO M16 EM ACO GALVANIZADO, COMPRIMENTO = 125 MM, DIAMETRO = 16 MM, ROSCA MAQUINA, CABECA QUADRADA</v>
          </cell>
          <cell r="E3424" t="str">
            <v>UN</v>
          </cell>
          <cell r="F3424" t="str">
            <v>6,13</v>
          </cell>
          <cell r="G3424" t="str">
            <v>6,13</v>
          </cell>
        </row>
        <row r="3425">
          <cell r="A3425">
            <v>441</v>
          </cell>
          <cell r="B3425" t="str">
            <v>SINAPI-I</v>
          </cell>
          <cell r="C3425">
            <v>441</v>
          </cell>
          <cell r="D3425" t="str">
            <v>PARAFUSO M16 EM ACO GALVANIZADO, COMPRIMENTO = 150 MM, DIAMETRO = 16 MM, ROSCA MAQUINA, CABECA QUADRADA</v>
          </cell>
          <cell r="E3425" t="str">
            <v>UN</v>
          </cell>
          <cell r="F3425" t="str">
            <v>6,74</v>
          </cell>
          <cell r="G3425" t="str">
            <v>6,74</v>
          </cell>
        </row>
        <row r="3426">
          <cell r="A3426">
            <v>431</v>
          </cell>
          <cell r="B3426" t="str">
            <v>SINAPI-I</v>
          </cell>
          <cell r="C3426">
            <v>431</v>
          </cell>
          <cell r="D3426" t="str">
            <v>PARAFUSO M16 EM ACO GALVANIZADO, COMPRIMENTO = 200 MM, DIAMETRO = 16 MM, ROSCA MAQUINA, CABECA QUADRADA</v>
          </cell>
          <cell r="E3426" t="str">
            <v>UN</v>
          </cell>
          <cell r="F3426" t="str">
            <v>8,14</v>
          </cell>
          <cell r="G3426" t="str">
            <v>8,14</v>
          </cell>
        </row>
        <row r="3427">
          <cell r="A3427">
            <v>432</v>
          </cell>
          <cell r="B3427" t="str">
            <v>SINAPI-I</v>
          </cell>
          <cell r="C3427">
            <v>432</v>
          </cell>
          <cell r="D3427" t="str">
            <v>PARAFUSO M16 EM ACO GALVANIZADO, COMPRIMENTO = 250 MM, DIAMETRO = 16 MM, ROSCA MAQUINA, CABECA QUADRADA</v>
          </cell>
          <cell r="E3427" t="str">
            <v>UN</v>
          </cell>
          <cell r="F3427" t="str">
            <v>8,99</v>
          </cell>
          <cell r="G3427" t="str">
            <v>8,99</v>
          </cell>
        </row>
        <row r="3428">
          <cell r="A3428">
            <v>429</v>
          </cell>
          <cell r="B3428" t="str">
            <v>SINAPI-I</v>
          </cell>
          <cell r="C3428">
            <v>429</v>
          </cell>
          <cell r="D3428" t="str">
            <v>PARAFUSO M16 EM ACO GALVANIZADO, COMPRIMENTO = 300 MM, DIAMETRO = 16 MM, ROSCA DUPLA</v>
          </cell>
          <cell r="E3428" t="str">
            <v>UN</v>
          </cell>
          <cell r="F3428" t="str">
            <v>12,11</v>
          </cell>
          <cell r="G3428" t="str">
            <v>12,11</v>
          </cell>
        </row>
        <row r="3429">
          <cell r="A3429">
            <v>439</v>
          </cell>
          <cell r="B3429" t="str">
            <v>SINAPI-I</v>
          </cell>
          <cell r="C3429">
            <v>439</v>
          </cell>
          <cell r="D3429" t="str">
            <v>PARAFUSO M16 EM ACO GALVANIZADO, COMPRIMENTO = 300 MM, DIAMETRO = 16 MM, ROSCA MAQUINA, CABECA QUADRADA</v>
          </cell>
          <cell r="E3429" t="str">
            <v>UN</v>
          </cell>
          <cell r="F3429" t="str">
            <v>10,32</v>
          </cell>
          <cell r="G3429" t="str">
            <v>10,32</v>
          </cell>
        </row>
        <row r="3430">
          <cell r="A3430">
            <v>433</v>
          </cell>
          <cell r="B3430" t="str">
            <v>SINAPI-I</v>
          </cell>
          <cell r="C3430">
            <v>433</v>
          </cell>
          <cell r="D3430" t="str">
            <v>PARAFUSO M16 EM ACO GALVANIZADO, COMPRIMENTO = 350 MM, DIAMETRO = 16 MM, ROSCA MAQUINA, CABECA QUADRADA</v>
          </cell>
          <cell r="E3430" t="str">
            <v>UN</v>
          </cell>
          <cell r="F3430" t="str">
            <v>12,05</v>
          </cell>
          <cell r="G3430" t="str">
            <v>12,05</v>
          </cell>
        </row>
        <row r="3431">
          <cell r="A3431">
            <v>437</v>
          </cell>
          <cell r="B3431" t="str">
            <v>SINAPI-I</v>
          </cell>
          <cell r="C3431">
            <v>437</v>
          </cell>
          <cell r="D3431" t="str">
            <v>PARAFUSO M16 EM ACO GALVANIZADO, COMPRIMENTO = 400 MM, DIAMETRO = 16 MM, ROSCA DUPLA</v>
          </cell>
          <cell r="E3431" t="str">
            <v>UN</v>
          </cell>
          <cell r="F3431" t="str">
            <v>16,01</v>
          </cell>
          <cell r="G3431" t="str">
            <v>16,01</v>
          </cell>
        </row>
        <row r="3432">
          <cell r="A3432">
            <v>11790</v>
          </cell>
          <cell r="B3432" t="str">
            <v>SINAPI-I</v>
          </cell>
          <cell r="C3432">
            <v>11790</v>
          </cell>
          <cell r="D3432" t="str">
            <v>PARAFUSO M16 EM ACO GALVANIZADO, COMPRIMENTO = 450 MM, DIAMETRO = 16 MM, ROSCA MAQUINA, CABECA QUADRADA</v>
          </cell>
          <cell r="E3432" t="str">
            <v>UN</v>
          </cell>
          <cell r="F3432" t="str">
            <v>18,16</v>
          </cell>
          <cell r="G3432" t="str">
            <v>18,16</v>
          </cell>
        </row>
        <row r="3433">
          <cell r="A3433">
            <v>428</v>
          </cell>
          <cell r="B3433" t="str">
            <v>SINAPI-I</v>
          </cell>
          <cell r="C3433">
            <v>428</v>
          </cell>
          <cell r="D3433" t="str">
            <v>PARAFUSO M16 EM ACO GALVANIZADO, COMPRIMENTO = 500 MM, DIAMETRO = 16 MM, ROSCA MAQUINA, COM CABECA SEXTAVADA E PORCA</v>
          </cell>
          <cell r="E3433" t="str">
            <v>UN</v>
          </cell>
          <cell r="F3433" t="str">
            <v>19,75</v>
          </cell>
          <cell r="G3433" t="str">
            <v>19,75</v>
          </cell>
        </row>
        <row r="3434">
          <cell r="A3434">
            <v>4384</v>
          </cell>
          <cell r="B3434" t="str">
            <v>SINAPI-I</v>
          </cell>
          <cell r="C3434">
            <v>4384</v>
          </cell>
          <cell r="D3434" t="str">
            <v>PARAFUSO NIQUELADO COM ACABAMENTO CROMADO PARA FIXAR PECA SANITARIA, INCLUI PORCA CEGA, ARRUELA E BUCHA DE NYLON TAMANHO S-10</v>
          </cell>
          <cell r="E3434" t="str">
            <v>UN</v>
          </cell>
          <cell r="F3434" t="str">
            <v>25,66</v>
          </cell>
          <cell r="G3434" t="str">
            <v>25,66</v>
          </cell>
        </row>
        <row r="3435">
          <cell r="A3435">
            <v>4351</v>
          </cell>
          <cell r="B3435" t="str">
            <v>SINAPI-I</v>
          </cell>
          <cell r="C3435">
            <v>4351</v>
          </cell>
          <cell r="D3435" t="str">
            <v>PARAFUSO NIQUELADO 3 1/2" COM ACABAMENTO CROMADO PARA FIXAR PECA SANITARIA, INCLUI PORCA CEGA, ARRUELA E BUCHA DE NYLON TAMANHO S-8</v>
          </cell>
          <cell r="E3435" t="str">
            <v>UN</v>
          </cell>
          <cell r="F3435" t="str">
            <v>19,02</v>
          </cell>
          <cell r="G3435" t="str">
            <v>19,02</v>
          </cell>
        </row>
        <row r="3436">
          <cell r="A3436">
            <v>11054</v>
          </cell>
          <cell r="B3436" t="str">
            <v>SINAPI-I</v>
          </cell>
          <cell r="C3436">
            <v>11054</v>
          </cell>
          <cell r="D3436" t="str">
            <v>PARAFUSO ROSCA SOBERBA ZINCADO CABECA CHATA FENDA SIMPLES 3,2 X 20 MM (3/4 ")</v>
          </cell>
          <cell r="E3436" t="str">
            <v>UN</v>
          </cell>
          <cell r="F3436" t="str">
            <v>0,05</v>
          </cell>
          <cell r="G3436" t="str">
            <v>0,05</v>
          </cell>
        </row>
        <row r="3437">
          <cell r="A3437">
            <v>11055</v>
          </cell>
          <cell r="B3437" t="str">
            <v>SINAPI-I</v>
          </cell>
          <cell r="C3437">
            <v>11055</v>
          </cell>
          <cell r="D3437" t="str">
            <v>PARAFUSO ROSCA SOBERBA ZINCADO CABECA CHATA FENDA SIMPLES 3,5 X 25 MM (1 ")</v>
          </cell>
          <cell r="E3437" t="str">
            <v>UN</v>
          </cell>
          <cell r="F3437" t="str">
            <v>0,08</v>
          </cell>
          <cell r="G3437" t="str">
            <v>0,08</v>
          </cell>
        </row>
        <row r="3438">
          <cell r="A3438">
            <v>11056</v>
          </cell>
          <cell r="B3438" t="str">
            <v>SINAPI-I</v>
          </cell>
          <cell r="C3438">
            <v>11056</v>
          </cell>
          <cell r="D3438" t="str">
            <v>PARAFUSO ROSCA SOBERBA ZINCADO CABECA CHATA FENDA SIMPLES 3,8 X 30 MM (1.1/4 ")</v>
          </cell>
          <cell r="E3438" t="str">
            <v>UN</v>
          </cell>
          <cell r="F3438" t="str">
            <v>0,09</v>
          </cell>
          <cell r="G3438" t="str">
            <v>0,09</v>
          </cell>
        </row>
        <row r="3439">
          <cell r="A3439">
            <v>11057</v>
          </cell>
          <cell r="B3439" t="str">
            <v>SINAPI-I</v>
          </cell>
          <cell r="C3439">
            <v>11057</v>
          </cell>
          <cell r="D3439" t="str">
            <v>PARAFUSO ROSCA SOBERBA ZINCADO CABECA CHATA FENDA SIMPLES 4,8 X 40 MM (1.1/2 ")</v>
          </cell>
          <cell r="E3439" t="str">
            <v>UN</v>
          </cell>
          <cell r="F3439" t="str">
            <v>0,18</v>
          </cell>
          <cell r="G3439" t="str">
            <v>0,18</v>
          </cell>
        </row>
        <row r="3440">
          <cell r="A3440">
            <v>11059</v>
          </cell>
          <cell r="B3440" t="str">
            <v>SINAPI-I</v>
          </cell>
          <cell r="C3440">
            <v>11059</v>
          </cell>
          <cell r="D3440" t="str">
            <v>PARAFUSO ROSCA SOBERBA ZINCADO CABECA CHATA FENDA SIMPLES 5,5 X 50 MM (2 ")</v>
          </cell>
          <cell r="E3440" t="str">
            <v>UN</v>
          </cell>
          <cell r="F3440" t="str">
            <v>0,35</v>
          </cell>
          <cell r="G3440" t="str">
            <v>0,35</v>
          </cell>
        </row>
        <row r="3441">
          <cell r="A3441">
            <v>11058</v>
          </cell>
          <cell r="B3441" t="str">
            <v>SINAPI-I</v>
          </cell>
          <cell r="C3441">
            <v>11058</v>
          </cell>
          <cell r="D3441" t="str">
            <v>PARAFUSO ROSCA SOBERBA ZINCADO CABECA CHATA FENDA SIMPLES 5,5 X 65 MM (2.1/2 ")</v>
          </cell>
          <cell r="E3441" t="str">
            <v>UN</v>
          </cell>
          <cell r="F3441" t="str">
            <v>0,46</v>
          </cell>
          <cell r="G3441" t="str">
            <v>0,46</v>
          </cell>
        </row>
        <row r="3442">
          <cell r="A3442">
            <v>4380</v>
          </cell>
          <cell r="B3442" t="str">
            <v>SINAPI-I</v>
          </cell>
          <cell r="C3442">
            <v>4380</v>
          </cell>
          <cell r="D3442" t="str">
            <v>PARAFUSO ZINCADO ROSCA SOBERBA 5/16 " X 120 MM PARA TELHA FIBROCIMENTO</v>
          </cell>
          <cell r="E3442" t="str">
            <v>UN</v>
          </cell>
          <cell r="F3442" t="str">
            <v>1,54</v>
          </cell>
          <cell r="G3442" t="str">
            <v>1,54</v>
          </cell>
        </row>
        <row r="3443">
          <cell r="A3443">
            <v>4299</v>
          </cell>
          <cell r="B3443" t="str">
            <v>SINAPI-I</v>
          </cell>
          <cell r="C3443">
            <v>4299</v>
          </cell>
          <cell r="D3443" t="str">
            <v>PARAFUSO ZINCADO ROSCA SOBERBA, CABECA SEXTAVADA, 5/16 " X 110 MM, PARA FIXACAO DE TELHA EM MADEIRA</v>
          </cell>
          <cell r="E3443" t="str">
            <v>UN</v>
          </cell>
          <cell r="F3443" t="str">
            <v>1,45</v>
          </cell>
          <cell r="G3443" t="str">
            <v>1,45</v>
          </cell>
        </row>
        <row r="3444">
          <cell r="A3444">
            <v>4304</v>
          </cell>
          <cell r="B3444" t="str">
            <v>SINAPI-I</v>
          </cell>
          <cell r="C3444">
            <v>4304</v>
          </cell>
          <cell r="D3444" t="str">
            <v>PARAFUSO ZINCADO ROSCA SOBERBA, CABECA SEXTAVADA, 5/16 " X 150 MM, PARA FIXACAO DE TELHA EM MADEIRA</v>
          </cell>
          <cell r="E3444" t="str">
            <v>UN</v>
          </cell>
          <cell r="F3444" t="str">
            <v>1,97</v>
          </cell>
          <cell r="G3444" t="str">
            <v>1,97</v>
          </cell>
        </row>
        <row r="3445">
          <cell r="A3445">
            <v>4305</v>
          </cell>
          <cell r="B3445" t="str">
            <v>SINAPI-I</v>
          </cell>
          <cell r="C3445">
            <v>4305</v>
          </cell>
          <cell r="D3445" t="str">
            <v>PARAFUSO ZINCADO ROSCA SOBERBA, CABECA SEXTAVADA, 5/16 " X 180 MM, PARA FIXACAO DE TELHA EM MADEIRA</v>
          </cell>
          <cell r="E3445" t="str">
            <v>UN</v>
          </cell>
          <cell r="F3445" t="str">
            <v>2,30</v>
          </cell>
          <cell r="G3445" t="str">
            <v>2,30</v>
          </cell>
        </row>
        <row r="3446">
          <cell r="A3446">
            <v>4306</v>
          </cell>
          <cell r="B3446" t="str">
            <v>SINAPI-I</v>
          </cell>
          <cell r="C3446">
            <v>4306</v>
          </cell>
          <cell r="D3446" t="str">
            <v>PARAFUSO ZINCADO ROSCA SOBERBA, CABECA SEXTAVADA, 5/16 " X 200 MM, PARA FIXACAO DE TELHA EM MADEIRA</v>
          </cell>
          <cell r="E3446" t="str">
            <v>UN</v>
          </cell>
          <cell r="F3446" t="str">
            <v>2,66</v>
          </cell>
          <cell r="G3446" t="str">
            <v>2,66</v>
          </cell>
        </row>
        <row r="3447">
          <cell r="A3447">
            <v>4308</v>
          </cell>
          <cell r="B3447" t="str">
            <v>SINAPI-I</v>
          </cell>
          <cell r="C3447">
            <v>4308</v>
          </cell>
          <cell r="D3447" t="str">
            <v>PARAFUSO ZINCADO ROSCA SOBERBA, CABECA SEXTAVADA, 5/16 " X 230 MM, PARA FIXACAO DE TELHA EM MADEIRA</v>
          </cell>
          <cell r="E3447" t="str">
            <v>UN</v>
          </cell>
          <cell r="F3447" t="str">
            <v>5,52</v>
          </cell>
          <cell r="G3447" t="str">
            <v>5,52</v>
          </cell>
        </row>
        <row r="3448">
          <cell r="A3448">
            <v>4302</v>
          </cell>
          <cell r="B3448" t="str">
            <v>SINAPI-I</v>
          </cell>
          <cell r="C3448">
            <v>4302</v>
          </cell>
          <cell r="D3448" t="str">
            <v>PARAFUSO ZINCADO ROSCA SOBERBA, CABECA SEXTAVADA, 5/16 " X 250 MM, PARA FIXACAO DE TELHA EM MADEIRA</v>
          </cell>
          <cell r="E3448" t="str">
            <v>UN</v>
          </cell>
          <cell r="F3448" t="str">
            <v>4,14</v>
          </cell>
          <cell r="G3448" t="str">
            <v>4,14</v>
          </cell>
        </row>
        <row r="3449">
          <cell r="A3449">
            <v>4300</v>
          </cell>
          <cell r="B3449" t="str">
            <v>SINAPI-I</v>
          </cell>
          <cell r="C3449">
            <v>4300</v>
          </cell>
          <cell r="D3449" t="str">
            <v>PARAFUSO ZINCADO ROSCA SOBERBA, CABECA SEXTAVADA, 5/16 " X 50 MM, PARA FIXACAO DE TELHA EM MADEIRA</v>
          </cell>
          <cell r="E3449" t="str">
            <v>UN</v>
          </cell>
          <cell r="F3449" t="str">
            <v>0,98</v>
          </cell>
          <cell r="G3449" t="str">
            <v>0,98</v>
          </cell>
        </row>
        <row r="3450">
          <cell r="A3450">
            <v>4301</v>
          </cell>
          <cell r="B3450" t="str">
            <v>SINAPI-I</v>
          </cell>
          <cell r="C3450">
            <v>4301</v>
          </cell>
          <cell r="D3450" t="str">
            <v>PARAFUSO ZINCADO ROSCA SOBERBA, CABECA SEXTAVADA, 5/16 " X 85 MM, PARA FIXACAO DE TELHA EM MADEIRA</v>
          </cell>
          <cell r="E3450" t="str">
            <v>UN</v>
          </cell>
          <cell r="F3450" t="str">
            <v>1,20</v>
          </cell>
          <cell r="G3450" t="str">
            <v>1,20</v>
          </cell>
        </row>
        <row r="3451">
          <cell r="A3451">
            <v>4320</v>
          </cell>
          <cell r="B3451" t="str">
            <v>SINAPI-I</v>
          </cell>
          <cell r="C3451">
            <v>4320</v>
          </cell>
          <cell r="D3451" t="str">
            <v>PARAFUSO ZINCADO 5/16 " X 250 MM PARA FIXACAO DE TELHA DE FIBROCIMENTO CANALETE 49, INCLUI BUCHA NYLON S-10</v>
          </cell>
          <cell r="E3451" t="str">
            <v>UN</v>
          </cell>
          <cell r="F3451" t="str">
            <v>3,65</v>
          </cell>
          <cell r="G3451" t="str">
            <v>3,65</v>
          </cell>
        </row>
        <row r="3452">
          <cell r="A3452">
            <v>4318</v>
          </cell>
          <cell r="B3452" t="str">
            <v>SINAPI-I</v>
          </cell>
          <cell r="C3452">
            <v>4318</v>
          </cell>
          <cell r="D3452" t="str">
            <v>PARAFUSO ZINCADO 5/16 " X 85 MM PARA FIXACAO DE TELHA DE FIBROCIMENTO CANALETE 90, INCLUI BUCHA NYLON S-10</v>
          </cell>
          <cell r="E3452" t="str">
            <v>UN</v>
          </cell>
          <cell r="F3452" t="str">
            <v>1,78</v>
          </cell>
          <cell r="G3452" t="str">
            <v>1,78</v>
          </cell>
        </row>
        <row r="3453">
          <cell r="A3453">
            <v>40547</v>
          </cell>
          <cell r="B3453" t="str">
            <v>SINAPI-I</v>
          </cell>
          <cell r="C3453">
            <v>40547</v>
          </cell>
          <cell r="D3453" t="str">
            <v>PARAFUSO ZINCADO, AUTOBROCANTE, FLANGEADO, 4,2 MM X 19 MM</v>
          </cell>
          <cell r="E3453" t="str">
            <v>CENTO</v>
          </cell>
          <cell r="F3453" t="str">
            <v>31,18</v>
          </cell>
          <cell r="G3453" t="str">
            <v>31,18</v>
          </cell>
        </row>
        <row r="3454">
          <cell r="A3454">
            <v>11962</v>
          </cell>
          <cell r="B3454" t="str">
            <v>SINAPI-I</v>
          </cell>
          <cell r="C3454">
            <v>11962</v>
          </cell>
          <cell r="D3454" t="str">
            <v>PARAFUSO ZINCADO, SEXTAVADO, COM ROSCA INTEIRA, DIAMETRO 1/4", COMPRIMENTO 1/2"</v>
          </cell>
          <cell r="E3454" t="str">
            <v>UN</v>
          </cell>
          <cell r="F3454" t="str">
            <v>0,25</v>
          </cell>
          <cell r="G3454" t="str">
            <v>0,25</v>
          </cell>
        </row>
        <row r="3455">
          <cell r="A3455">
            <v>4332</v>
          </cell>
          <cell r="B3455" t="str">
            <v>SINAPI-I</v>
          </cell>
          <cell r="C3455">
            <v>4332</v>
          </cell>
          <cell r="D3455" t="str">
            <v>PARAFUSO ZINCADO, SEXTAVADO, COM ROSCA INTEIRA, DIAMETRO 3/8", COMPRIMENTO 2"</v>
          </cell>
          <cell r="E3455" t="str">
            <v>UN</v>
          </cell>
          <cell r="F3455" t="str">
            <v>1,24</v>
          </cell>
          <cell r="G3455" t="str">
            <v>1,24</v>
          </cell>
        </row>
        <row r="3456">
          <cell r="A3456">
            <v>4331</v>
          </cell>
          <cell r="B3456" t="str">
            <v>SINAPI-I</v>
          </cell>
          <cell r="C3456">
            <v>4331</v>
          </cell>
          <cell r="D3456" t="str">
            <v>PARAFUSO ZINCADO, SEXTAVADO, COM ROSCA INTEIRA, DIAMETRO 5/8", COMPRIMENTO 2 1/4"</v>
          </cell>
          <cell r="E3456" t="str">
            <v>UN</v>
          </cell>
          <cell r="F3456" t="str">
            <v>4,68</v>
          </cell>
          <cell r="G3456" t="str">
            <v>4,68</v>
          </cell>
        </row>
        <row r="3457">
          <cell r="A3457">
            <v>4336</v>
          </cell>
          <cell r="B3457" t="str">
            <v>SINAPI-I</v>
          </cell>
          <cell r="C3457">
            <v>4336</v>
          </cell>
          <cell r="D3457" t="str">
            <v>PARAFUSO ZINCADO, SEXTAVADO, COM ROSCA INTEIRA, DIAMETRO 5/8", COMPRIMENTO 3", COM PORCA E ARRUELA DE PRESSAO MEDIA</v>
          </cell>
          <cell r="E3457" t="str">
            <v>UN</v>
          </cell>
          <cell r="F3457" t="str">
            <v>5,99</v>
          </cell>
          <cell r="G3457" t="str">
            <v>5,99</v>
          </cell>
        </row>
        <row r="3458">
          <cell r="A3458">
            <v>13294</v>
          </cell>
          <cell r="B3458" t="str">
            <v>SINAPI-I</v>
          </cell>
          <cell r="C3458">
            <v>13294</v>
          </cell>
          <cell r="D3458" t="str">
            <v>PARAFUSO ZINCADO, SEXTAVADO, COM ROSCA SOBERBA, DIAMETRO 3/8", COMPRIMENTO 80 MM</v>
          </cell>
          <cell r="E3458" t="str">
            <v>UN</v>
          </cell>
          <cell r="F3458" t="str">
            <v>1,71</v>
          </cell>
          <cell r="G3458" t="str">
            <v>1,71</v>
          </cell>
        </row>
        <row r="3459">
          <cell r="A3459">
            <v>11948</v>
          </cell>
          <cell r="B3459" t="str">
            <v>SINAPI-I</v>
          </cell>
          <cell r="C3459">
            <v>11948</v>
          </cell>
          <cell r="D3459" t="str">
            <v>PARAFUSO ZINCADO, SEXTAVADO, COM ROSCA SOBERBA, DIAMETRO 5/16", COMPRIMENTO 40 MM</v>
          </cell>
          <cell r="E3459" t="str">
            <v>UN</v>
          </cell>
          <cell r="F3459" t="str">
            <v>0,77</v>
          </cell>
          <cell r="G3459" t="str">
            <v>0,77</v>
          </cell>
        </row>
        <row r="3460">
          <cell r="A3460">
            <v>4382</v>
          </cell>
          <cell r="B3460" t="str">
            <v>SINAPI-I</v>
          </cell>
          <cell r="C3460">
            <v>4382</v>
          </cell>
          <cell r="D3460" t="str">
            <v>PARAFUSO ZINCADO, SEXTAVADO, COM ROSCA SOBERBA, DIAMETRO 5/16", COMPRIMENTO 80 MM</v>
          </cell>
          <cell r="E3460" t="str">
            <v>UN</v>
          </cell>
          <cell r="F3460" t="str">
            <v>1,28</v>
          </cell>
          <cell r="G3460" t="str">
            <v>1,28</v>
          </cell>
        </row>
        <row r="3461">
          <cell r="A3461">
            <v>4354</v>
          </cell>
          <cell r="B3461" t="str">
            <v>SINAPI-I</v>
          </cell>
          <cell r="C3461">
            <v>4354</v>
          </cell>
          <cell r="D3461" t="str">
            <v>PARAFUSO ZINCADO, SEXTAVADO, GRAU 5, ROSCA INTEIRA, DIAMETRO 1 1/2", COMPRIMENTO 4"</v>
          </cell>
          <cell r="E3461" t="str">
            <v>UN</v>
          </cell>
          <cell r="F3461" t="str">
            <v>53,69</v>
          </cell>
          <cell r="G3461" t="str">
            <v>53,69</v>
          </cell>
        </row>
        <row r="3462">
          <cell r="A3462">
            <v>40839</v>
          </cell>
          <cell r="B3462" t="str">
            <v>SINAPI-I</v>
          </cell>
          <cell r="C3462">
            <v>40839</v>
          </cell>
          <cell r="D3462" t="str">
            <v>PARAFUSO, ASTM A307 - GRAU A, SEXTAVADO, ZINCADO, DIAMETRO 3/8" (9,52 MM), COMPRIMENTO 1 " (25,4 MM)</v>
          </cell>
          <cell r="E3462" t="str">
            <v>CENTO</v>
          </cell>
          <cell r="F3462" t="str">
            <v>129,20</v>
          </cell>
          <cell r="G3462" t="str">
            <v>129,20</v>
          </cell>
        </row>
        <row r="3463">
          <cell r="A3463">
            <v>40552</v>
          </cell>
          <cell r="B3463" t="str">
            <v>SINAPI-I</v>
          </cell>
          <cell r="C3463">
            <v>40552</v>
          </cell>
          <cell r="D3463" t="str">
            <v>PARAFUSO, AUTO ATARRACHANTE, CABECA CHATA, FENDA SIMPLES, 1/4 (6,35 MM) X 25 MM</v>
          </cell>
          <cell r="E3463" t="str">
            <v>CENTO</v>
          </cell>
          <cell r="F3463" t="str">
            <v>53,46</v>
          </cell>
          <cell r="G3463" t="str">
            <v>53,46</v>
          </cell>
        </row>
        <row r="3464">
          <cell r="A3464">
            <v>40549</v>
          </cell>
          <cell r="B3464" t="str">
            <v>SINAPI-I</v>
          </cell>
          <cell r="C3464">
            <v>40549</v>
          </cell>
          <cell r="D3464" t="str">
            <v>PARAFUSO, COMUM, ASTM A307, SEXTAVADO, DIAMETRO 1/2" (12,7 MM), COMPRIMENTO 1" (25,4 MM)</v>
          </cell>
          <cell r="E3464" t="str">
            <v>CENTO</v>
          </cell>
          <cell r="F3464" t="str">
            <v>211,62</v>
          </cell>
          <cell r="G3464" t="str">
            <v>211,62</v>
          </cell>
        </row>
        <row r="3465">
          <cell r="A3465">
            <v>4385</v>
          </cell>
          <cell r="B3465" t="str">
            <v>SINAPI-I</v>
          </cell>
          <cell r="C3465">
            <v>4385</v>
          </cell>
          <cell r="D3465" t="str">
            <v>PARALELEPIPEDO GRANITICO OU BASALTICO, PARA PAVIMENTACAO, SEM FRETE (VARIACAO REGIONAL DE PECAS POR M2)</v>
          </cell>
          <cell r="E3465" t="str">
            <v>MIL</v>
          </cell>
          <cell r="F3465" t="str">
            <v>2.431,92</v>
          </cell>
          <cell r="G3465" t="str">
            <v>2.431,92</v>
          </cell>
        </row>
        <row r="3466">
          <cell r="A3466">
            <v>20078</v>
          </cell>
          <cell r="B3466" t="str">
            <v>SINAPI-I</v>
          </cell>
          <cell r="C3466">
            <v>20078</v>
          </cell>
          <cell r="D3466" t="str">
            <v>PASTA LUBRIFICANTE PARA TUBOS E CONEXOES COM JUNTA ELASTICA, EMBALAGEM DE *400* GR (USO EM PVC, ACO, POLIETILENO E OUTROS)</v>
          </cell>
          <cell r="E3466" t="str">
            <v>UN</v>
          </cell>
          <cell r="F3466" t="str">
            <v>26,99</v>
          </cell>
          <cell r="G3466" t="str">
            <v>26,99</v>
          </cell>
        </row>
        <row r="3467">
          <cell r="A3467">
            <v>39897</v>
          </cell>
          <cell r="B3467" t="str">
            <v>SINAPI-I</v>
          </cell>
          <cell r="C3467">
            <v>39897</v>
          </cell>
          <cell r="D3467" t="str">
            <v>PASTA PARA SOLDA DE TUBOS E CONEXOES DE COBRE (EMBALAGEM COM 250 G)</v>
          </cell>
          <cell r="E3467" t="str">
            <v>UN</v>
          </cell>
          <cell r="F3467" t="str">
            <v>61,22</v>
          </cell>
          <cell r="G3467" t="str">
            <v>61,22</v>
          </cell>
        </row>
        <row r="3468">
          <cell r="A3468">
            <v>118</v>
          </cell>
          <cell r="B3468" t="str">
            <v>SINAPI-I</v>
          </cell>
          <cell r="C3468">
            <v>118</v>
          </cell>
          <cell r="D3468" t="str">
            <v>PASTA VEDA JUNTAS/ROSCA, EMBALAGEM DE *500* G, PARA INSTALACOES DE AGUA, GAS E OUTROS</v>
          </cell>
          <cell r="E3468" t="str">
            <v>UN</v>
          </cell>
          <cell r="F3468" t="str">
            <v>57,06</v>
          </cell>
          <cell r="G3468" t="str">
            <v>57,06</v>
          </cell>
        </row>
        <row r="3469">
          <cell r="A3469">
            <v>4396</v>
          </cell>
          <cell r="B3469" t="str">
            <v>SINAPI-I</v>
          </cell>
          <cell r="C3469">
            <v>4396</v>
          </cell>
          <cell r="D3469" t="str">
            <v>PASTILHA CERAMICA/PORCELANA, REVEST INT/EXT E  PISCINA, CORES BRANCA OU FRIAS, SOLIDAS, SEM MESCLAGEM/MISTURA, ACABAMENTO LISO *2,5 X 2,5* CM</v>
          </cell>
          <cell r="E3469" t="str">
            <v>M2</v>
          </cell>
          <cell r="F3469" t="str">
            <v>208,29</v>
          </cell>
          <cell r="G3469" t="str">
            <v>208,29</v>
          </cell>
        </row>
        <row r="3470">
          <cell r="A3470">
            <v>36881</v>
          </cell>
          <cell r="B3470" t="str">
            <v>SINAPI-I</v>
          </cell>
          <cell r="C3470">
            <v>36881</v>
          </cell>
          <cell r="D3470" t="str">
            <v>PASTILHA CERAMICA/PORCELANA, REVEST INT/EXT E  PISCINA, CORES BRANCA OU FRIAS, SOLIDAS, SEM MESCLAGEM/MISTURA, ACABAMENTO LISO *5 X 5* CM</v>
          </cell>
          <cell r="E3470" t="str">
            <v>M2</v>
          </cell>
          <cell r="F3470" t="str">
            <v>134,14</v>
          </cell>
          <cell r="G3470" t="str">
            <v>134,14</v>
          </cell>
        </row>
        <row r="3471">
          <cell r="A3471">
            <v>4397</v>
          </cell>
          <cell r="B3471" t="str">
            <v>SINAPI-I</v>
          </cell>
          <cell r="C3471">
            <v>4397</v>
          </cell>
          <cell r="D3471" t="str">
            <v>PASTILHA CERAMICA/PORCELANA, REVEST INT/EXT E  PISCINA, CORES LISAS/SOLIDAS, QUENTES, SEM MESCLAGEM/MISTURA, *2,5 X 2,5* CM</v>
          </cell>
          <cell r="E3471" t="str">
            <v>M2</v>
          </cell>
          <cell r="F3471" t="str">
            <v>226,57</v>
          </cell>
          <cell r="G3471" t="str">
            <v>226,57</v>
          </cell>
        </row>
        <row r="3472">
          <cell r="A3472">
            <v>36882</v>
          </cell>
          <cell r="B3472" t="str">
            <v>SINAPI-I</v>
          </cell>
          <cell r="C3472">
            <v>36882</v>
          </cell>
          <cell r="D3472" t="str">
            <v>PASTILHA CERAMICA/PORCELANA, REVEST INT/EXT E  PISCINA, CORES LISAS/SOLIDAS, QUENTES, SEM MESCLAGEM/MISTURA, *5 X 5* CM</v>
          </cell>
          <cell r="E3472" t="str">
            <v>M2</v>
          </cell>
          <cell r="F3472" t="str">
            <v>160,40</v>
          </cell>
          <cell r="G3472" t="str">
            <v>160,40</v>
          </cell>
        </row>
        <row r="3473">
          <cell r="A3473">
            <v>4751</v>
          </cell>
          <cell r="B3473" t="str">
            <v>SINAPI-I</v>
          </cell>
          <cell r="C3473">
            <v>4751</v>
          </cell>
          <cell r="D3473" t="str">
            <v>PASTILHEIRO (HORISTA)</v>
          </cell>
          <cell r="E3473" t="str">
            <v>H</v>
          </cell>
          <cell r="F3473" t="str">
            <v>17,07</v>
          </cell>
          <cell r="G3473" t="str">
            <v>19,76</v>
          </cell>
        </row>
        <row r="3474">
          <cell r="A3474">
            <v>41066</v>
          </cell>
          <cell r="B3474" t="str">
            <v>SINAPI-I</v>
          </cell>
          <cell r="C3474">
            <v>41066</v>
          </cell>
          <cell r="D3474" t="str">
            <v>PASTILHEIRO (MENSALISTA)</v>
          </cell>
          <cell r="E3474" t="str">
            <v>MES</v>
          </cell>
          <cell r="F3474" t="str">
            <v>2.997,16</v>
          </cell>
          <cell r="G3474" t="str">
            <v>3.471,51</v>
          </cell>
        </row>
        <row r="3475">
          <cell r="A3475">
            <v>39604</v>
          </cell>
          <cell r="B3475" t="str">
            <v>SINAPI-I</v>
          </cell>
          <cell r="C3475">
            <v>39604</v>
          </cell>
          <cell r="D3475" t="str">
            <v>PATCH CORD, CATEGORIA 5 E, EXTENSAO DE 1,50 M</v>
          </cell>
          <cell r="E3475" t="str">
            <v>UN</v>
          </cell>
          <cell r="F3475" t="str">
            <v>18,99</v>
          </cell>
          <cell r="G3475" t="str">
            <v>18,99</v>
          </cell>
        </row>
        <row r="3476">
          <cell r="A3476">
            <v>39605</v>
          </cell>
          <cell r="B3476" t="str">
            <v>SINAPI-I</v>
          </cell>
          <cell r="C3476">
            <v>39605</v>
          </cell>
          <cell r="D3476" t="str">
            <v>PATCH CORD, CATEGORIA 5 E, EXTENSAO DE 2,50 M</v>
          </cell>
          <cell r="E3476" t="str">
            <v>UN</v>
          </cell>
          <cell r="F3476" t="str">
            <v>26,35</v>
          </cell>
          <cell r="G3476" t="str">
            <v>26,35</v>
          </cell>
        </row>
        <row r="3477">
          <cell r="A3477">
            <v>39606</v>
          </cell>
          <cell r="B3477" t="str">
            <v>SINAPI-I</v>
          </cell>
          <cell r="C3477">
            <v>39606</v>
          </cell>
          <cell r="D3477" t="str">
            <v>PATCH CORD, CATEGORIA 6, EXTENSAO DE 1,50 M</v>
          </cell>
          <cell r="E3477" t="str">
            <v>UN</v>
          </cell>
          <cell r="F3477" t="str">
            <v>33,46</v>
          </cell>
          <cell r="G3477" t="str">
            <v>33,46</v>
          </cell>
        </row>
        <row r="3478">
          <cell r="A3478">
            <v>39607</v>
          </cell>
          <cell r="B3478" t="str">
            <v>SINAPI-I</v>
          </cell>
          <cell r="C3478">
            <v>39607</v>
          </cell>
          <cell r="D3478" t="str">
            <v>PATCH CORD, CATEGORIA 6, EXTENSAO DE 2,50 M</v>
          </cell>
          <cell r="E3478" t="str">
            <v>UN</v>
          </cell>
          <cell r="F3478" t="str">
            <v>38,39</v>
          </cell>
          <cell r="G3478" t="str">
            <v>38,39</v>
          </cell>
        </row>
        <row r="3479">
          <cell r="A3479">
            <v>39594</v>
          </cell>
          <cell r="B3479" t="str">
            <v>SINAPI-I</v>
          </cell>
          <cell r="C3479">
            <v>39594</v>
          </cell>
          <cell r="D3479" t="str">
            <v>PATCH PANEL, 24 PORTAS, CATEGORIA 5E, COM RACKS DE 19" E 1 U DE ALTURA</v>
          </cell>
          <cell r="E3479" t="str">
            <v>UN</v>
          </cell>
          <cell r="F3479" t="str">
            <v>363,45</v>
          </cell>
          <cell r="G3479" t="str">
            <v>363,45</v>
          </cell>
        </row>
        <row r="3480">
          <cell r="A3480">
            <v>39596</v>
          </cell>
          <cell r="B3480" t="str">
            <v>SINAPI-I</v>
          </cell>
          <cell r="C3480">
            <v>39596</v>
          </cell>
          <cell r="D3480" t="str">
            <v>PATCH PANEL, 24 PORTAS, CATEGORIA 6, COM RACKS DE 19" E 1 U DE ALTURA</v>
          </cell>
          <cell r="E3480" t="str">
            <v>UN</v>
          </cell>
          <cell r="F3480" t="str">
            <v>633,48</v>
          </cell>
          <cell r="G3480" t="str">
            <v>633,48</v>
          </cell>
        </row>
        <row r="3481">
          <cell r="A3481">
            <v>39595</v>
          </cell>
          <cell r="B3481" t="str">
            <v>SINAPI-I</v>
          </cell>
          <cell r="C3481">
            <v>39595</v>
          </cell>
          <cell r="D3481" t="str">
            <v>PATCH PANEL, 48 PORTAS, CATEGORIA 5E, COM RACKS DE 19" E 2 U DE ALTURA</v>
          </cell>
          <cell r="E3481" t="str">
            <v>UN</v>
          </cell>
          <cell r="F3481" t="str">
            <v>531,75</v>
          </cell>
          <cell r="G3481" t="str">
            <v>531,75</v>
          </cell>
        </row>
        <row r="3482">
          <cell r="A3482">
            <v>39597</v>
          </cell>
          <cell r="B3482" t="str">
            <v>SINAPI-I</v>
          </cell>
          <cell r="C3482">
            <v>39597</v>
          </cell>
          <cell r="D3482" t="str">
            <v>PATCH PANEL, 48 PORTAS, CATEGORIA 6, COM RACKS DE 19" E 2 U DE ALTURA</v>
          </cell>
          <cell r="E3482" t="str">
            <v>UN</v>
          </cell>
          <cell r="F3482" t="str">
            <v>854,27</v>
          </cell>
          <cell r="G3482" t="str">
            <v>854,27</v>
          </cell>
        </row>
        <row r="3483">
          <cell r="A3483">
            <v>10731</v>
          </cell>
          <cell r="B3483" t="str">
            <v>SINAPI-I</v>
          </cell>
          <cell r="C3483">
            <v>10731</v>
          </cell>
          <cell r="D3483" t="str">
            <v>PEDRA ARDOSIA, CINZA, *40 X 40* CM, E= *1 CM</v>
          </cell>
          <cell r="E3483" t="str">
            <v>M2</v>
          </cell>
          <cell r="F3483" t="str">
            <v>33,50</v>
          </cell>
          <cell r="G3483" t="str">
            <v>33,50</v>
          </cell>
        </row>
        <row r="3484">
          <cell r="A3484">
            <v>4704</v>
          </cell>
          <cell r="B3484" t="str">
            <v>SINAPI-I</v>
          </cell>
          <cell r="C3484">
            <v>4704</v>
          </cell>
          <cell r="D3484" t="str">
            <v>PEDRA ARDOSIA, CINZA, 20  X  40 CM,  E=  *1 CM</v>
          </cell>
          <cell r="E3484" t="str">
            <v>M2</v>
          </cell>
          <cell r="F3484" t="str">
            <v>30,23</v>
          </cell>
          <cell r="G3484" t="str">
            <v>30,23</v>
          </cell>
        </row>
        <row r="3485">
          <cell r="A3485">
            <v>10730</v>
          </cell>
          <cell r="B3485" t="str">
            <v>SINAPI-I</v>
          </cell>
          <cell r="C3485">
            <v>10730</v>
          </cell>
          <cell r="D3485" t="str">
            <v>PEDRA ARDOSIA, CINZA, 30  X  30,  E= *1 CM</v>
          </cell>
          <cell r="E3485" t="str">
            <v>M2</v>
          </cell>
          <cell r="F3485" t="str">
            <v>32,39</v>
          </cell>
          <cell r="G3485" t="str">
            <v>32,39</v>
          </cell>
        </row>
        <row r="3486">
          <cell r="A3486">
            <v>4729</v>
          </cell>
          <cell r="B3486" t="str">
            <v>SINAPI-I</v>
          </cell>
          <cell r="C3486">
            <v>4729</v>
          </cell>
          <cell r="D3486" t="str">
            <v>PEDRA BRITADA GRADUADA, CLASSIFICADA (POSTO PEDREIRA/FORNECEDOR, SEM FRETE)</v>
          </cell>
          <cell r="E3486" t="str">
            <v>M3</v>
          </cell>
          <cell r="F3486" t="str">
            <v>65,66</v>
          </cell>
          <cell r="G3486" t="str">
            <v>65,66</v>
          </cell>
        </row>
        <row r="3487">
          <cell r="A3487">
            <v>4720</v>
          </cell>
          <cell r="B3487" t="str">
            <v>SINAPI-I</v>
          </cell>
          <cell r="C3487">
            <v>4720</v>
          </cell>
          <cell r="D3487" t="str">
            <v>PEDRA BRITADA N. 0, OU PEDRISCO (4,8 A 9,5 MM) POSTO PEDREIRA/FORNECEDOR, SEM FRETE</v>
          </cell>
          <cell r="E3487" t="str">
            <v>M3</v>
          </cell>
          <cell r="F3487" t="str">
            <v>75,23</v>
          </cell>
          <cell r="G3487" t="str">
            <v>75,23</v>
          </cell>
        </row>
        <row r="3488">
          <cell r="A3488">
            <v>4721</v>
          </cell>
          <cell r="B3488" t="str">
            <v>SINAPI-I</v>
          </cell>
          <cell r="C3488">
            <v>4721</v>
          </cell>
          <cell r="D3488" t="str">
            <v>PEDRA BRITADA N. 1 (9,5 a 19 MM) POSTO PEDREIRA/FORNECEDOR, SEM FRETE</v>
          </cell>
          <cell r="E3488" t="str">
            <v>M3</v>
          </cell>
          <cell r="F3488" t="str">
            <v>65,16</v>
          </cell>
          <cell r="G3488" t="str">
            <v>65,16</v>
          </cell>
        </row>
        <row r="3489">
          <cell r="A3489">
            <v>4718</v>
          </cell>
          <cell r="B3489" t="str">
            <v>SINAPI-I</v>
          </cell>
          <cell r="C3489">
            <v>4718</v>
          </cell>
          <cell r="D3489" t="str">
            <v>PEDRA BRITADA N. 2 (19 A 38 MM) POSTO PEDREIRA/FORNECEDOR, SEM FRETE</v>
          </cell>
          <cell r="E3489" t="str">
            <v>M3</v>
          </cell>
          <cell r="F3489" t="str">
            <v>65,51</v>
          </cell>
          <cell r="G3489" t="str">
            <v>65,51</v>
          </cell>
        </row>
        <row r="3490">
          <cell r="A3490">
            <v>4722</v>
          </cell>
          <cell r="B3490" t="str">
            <v>SINAPI-I</v>
          </cell>
          <cell r="C3490">
            <v>4722</v>
          </cell>
          <cell r="D3490" t="str">
            <v>PEDRA BRITADA N. 3 (38 A 50 MM) POSTO PEDREIRA/FORNECEDOR, SEM FRETE</v>
          </cell>
          <cell r="E3490" t="str">
            <v>M3</v>
          </cell>
          <cell r="F3490" t="str">
            <v>61,55</v>
          </cell>
          <cell r="G3490" t="str">
            <v>61,55</v>
          </cell>
        </row>
        <row r="3491">
          <cell r="A3491">
            <v>4723</v>
          </cell>
          <cell r="B3491" t="str">
            <v>SINAPI-I</v>
          </cell>
          <cell r="C3491">
            <v>4723</v>
          </cell>
          <cell r="D3491" t="str">
            <v>PEDRA BRITADA N. 4 (50 A 76 MM) POSTO PEDREIRA/FORNECEDOR, SEM FRETE</v>
          </cell>
          <cell r="E3491" t="str">
            <v>M3</v>
          </cell>
          <cell r="F3491" t="str">
            <v>61,02</v>
          </cell>
          <cell r="G3491" t="str">
            <v>61,02</v>
          </cell>
        </row>
        <row r="3492">
          <cell r="A3492">
            <v>4727</v>
          </cell>
          <cell r="B3492" t="str">
            <v>SINAPI-I</v>
          </cell>
          <cell r="C3492">
            <v>4727</v>
          </cell>
          <cell r="D3492" t="str">
            <v>PEDRA BRITADA N. 5 (76 A 100 MM) POSTO PEDREIRA/FORNECEDOR, SEM FRETE</v>
          </cell>
          <cell r="E3492" t="str">
            <v>M3</v>
          </cell>
          <cell r="F3492" t="str">
            <v>55,85</v>
          </cell>
          <cell r="G3492" t="str">
            <v>55,85</v>
          </cell>
        </row>
        <row r="3493">
          <cell r="A3493">
            <v>4748</v>
          </cell>
          <cell r="B3493" t="str">
            <v>SINAPI-I</v>
          </cell>
          <cell r="C3493">
            <v>4748</v>
          </cell>
          <cell r="D3493" t="str">
            <v>PEDRA BRITADA OU BICA CORRIDA, NAO CLASSIFICADA (POSTO PEDREIRA/FORNECEDOR, SEM FRETE)</v>
          </cell>
          <cell r="E3493" t="str">
            <v>M3</v>
          </cell>
          <cell r="F3493" t="str">
            <v>60,19</v>
          </cell>
          <cell r="G3493" t="str">
            <v>60,19</v>
          </cell>
        </row>
        <row r="3494">
          <cell r="A3494">
            <v>4730</v>
          </cell>
          <cell r="B3494" t="str">
            <v>SINAPI-I</v>
          </cell>
          <cell r="C3494">
            <v>4730</v>
          </cell>
          <cell r="D3494" t="str">
            <v>PEDRA DE MAO OU PEDRA RACHAO PARA ARRIMO/FUNDACAO (POSTO PEDREIRA/FORNECEDOR, SEM FRETE)</v>
          </cell>
          <cell r="E3494" t="str">
            <v>M3</v>
          </cell>
          <cell r="F3494" t="str">
            <v>61,25</v>
          </cell>
          <cell r="G3494" t="str">
            <v>61,25</v>
          </cell>
        </row>
        <row r="3495">
          <cell r="A3495">
            <v>13186</v>
          </cell>
          <cell r="B3495" t="str">
            <v>SINAPI-I</v>
          </cell>
          <cell r="C3495">
            <v>13186</v>
          </cell>
          <cell r="D3495" t="str">
            <v>PEDRA GRANITICA OU BASALTICA IRREGULAR, FAIXA GRANULOMETRICA 100 A 150 MM PARA PAVIMENTACAO OU CALCAMENTO POLIEDRICO, POSTO PEDREIRA / FORNECEDOR (SEM FRETE)</v>
          </cell>
          <cell r="E3495" t="str">
            <v>M3</v>
          </cell>
          <cell r="F3495" t="str">
            <v>48,25</v>
          </cell>
          <cell r="G3495" t="str">
            <v>48,25</v>
          </cell>
        </row>
        <row r="3496">
          <cell r="A3496">
            <v>10737</v>
          </cell>
          <cell r="B3496" t="str">
            <v>SINAPI-I</v>
          </cell>
          <cell r="C3496">
            <v>10737</v>
          </cell>
          <cell r="D3496" t="str">
            <v>PEDRA GRANITICA OU BASALTO, CACO, RETALHO, CAVACO, TIPO MIRACEMA, MADEIRA, PADUANA, RACHINHA, SANTA ISABEL OU OUTRAS SIMILARES, E=  *1,0 A *2,0 CM</v>
          </cell>
          <cell r="E3496" t="str">
            <v>M2</v>
          </cell>
          <cell r="F3496" t="str">
            <v>105,27</v>
          </cell>
          <cell r="G3496" t="str">
            <v>105,27</v>
          </cell>
        </row>
        <row r="3497">
          <cell r="A3497">
            <v>10734</v>
          </cell>
          <cell r="B3497" t="str">
            <v>SINAPI-I</v>
          </cell>
          <cell r="C3497">
            <v>10734</v>
          </cell>
          <cell r="D3497" t="str">
            <v>PEDRA GRANITICA, SERRADA, TIPO MIRACEMA, MADEIRA, PADUANA, RACHINHA, SANTA ISABEL OU OUTRAS SIMILARES, *11,5 X  *23 CM, E=  *1,0 A *2,0 CM</v>
          </cell>
          <cell r="E3497" t="str">
            <v>M2</v>
          </cell>
          <cell r="F3497" t="str">
            <v>62,62</v>
          </cell>
          <cell r="G3497" t="str">
            <v>62,62</v>
          </cell>
        </row>
        <row r="3498">
          <cell r="A3498">
            <v>4708</v>
          </cell>
          <cell r="B3498" t="str">
            <v>SINAPI-I</v>
          </cell>
          <cell r="C3498">
            <v>4708</v>
          </cell>
          <cell r="D3498" t="str">
            <v>PEDRA PORTUGUESA  OU PETIT PAVE, BRANCA OU PRETA</v>
          </cell>
          <cell r="E3498" t="str">
            <v>M2</v>
          </cell>
          <cell r="F3498" t="str">
            <v>121,47</v>
          </cell>
          <cell r="G3498" t="str">
            <v>121,47</v>
          </cell>
        </row>
        <row r="3499">
          <cell r="A3499">
            <v>4712</v>
          </cell>
          <cell r="B3499" t="str">
            <v>SINAPI-I</v>
          </cell>
          <cell r="C3499">
            <v>4712</v>
          </cell>
          <cell r="D3499" t="str">
            <v>PEDRA QUARTZITO OU CALCARIO LAMINADO, CACO, TIPO CARIRI, ITACOLOMI, LAGOA SANTA, LUMINARIA, PIRENOPOLIS, SAO TOME OU OUTRAS SIMILARES DA REGIAO, E=  *1,5 A *2,5 CM</v>
          </cell>
          <cell r="E3499" t="str">
            <v>M2</v>
          </cell>
          <cell r="F3499" t="str">
            <v>59,38</v>
          </cell>
          <cell r="G3499" t="str">
            <v>59,38</v>
          </cell>
        </row>
        <row r="3500">
          <cell r="A3500">
            <v>4710</v>
          </cell>
          <cell r="B3500" t="str">
            <v>SINAPI-I</v>
          </cell>
          <cell r="C3500">
            <v>4710</v>
          </cell>
          <cell r="D3500" t="str">
            <v>PEDRA QUARTZITO OU CALCARIO LAMINADO, SERRADA, TIPO CARIRI, ITACOLOMI, LAGOA SANTA, LUMINARIA, PIRENOPOLIS, SAO TOME OU OUTRAS SIMILARES DA REGIAO, *20 X *40 CM, E=  *1,5 A *2,5 CM</v>
          </cell>
          <cell r="E3500" t="str">
            <v>M2</v>
          </cell>
          <cell r="F3500" t="str">
            <v>190,44</v>
          </cell>
          <cell r="G3500" t="str">
            <v>190,44</v>
          </cell>
        </row>
        <row r="3501">
          <cell r="A3501">
            <v>4746</v>
          </cell>
          <cell r="B3501" t="str">
            <v>SINAPI-I</v>
          </cell>
          <cell r="C3501">
            <v>4746</v>
          </cell>
          <cell r="D3501" t="str">
            <v>PEDREGULHO OU PICARRA DE JAZIDA, AO NATURAL, PARA BASE DE PAVIMENTACAO (RETIRADO NA JAZIDA, SEM TRANSPORTE)</v>
          </cell>
          <cell r="E3501" t="str">
            <v>M3</v>
          </cell>
          <cell r="F3501" t="str">
            <v>45,75</v>
          </cell>
          <cell r="G3501" t="str">
            <v>45,75</v>
          </cell>
        </row>
        <row r="3502">
          <cell r="A3502">
            <v>4750</v>
          </cell>
          <cell r="B3502" t="str">
            <v>SINAPI-I</v>
          </cell>
          <cell r="C3502">
            <v>4750</v>
          </cell>
          <cell r="D3502" t="str">
            <v>PEDREIRO (HORISTA)</v>
          </cell>
          <cell r="E3502" t="str">
            <v>H</v>
          </cell>
          <cell r="F3502" t="str">
            <v>17,07</v>
          </cell>
          <cell r="G3502" t="str">
            <v>19,76</v>
          </cell>
        </row>
        <row r="3503">
          <cell r="A3503">
            <v>41065</v>
          </cell>
          <cell r="B3503" t="str">
            <v>SINAPI-I</v>
          </cell>
          <cell r="C3503">
            <v>41065</v>
          </cell>
          <cell r="D3503" t="str">
            <v>PEDREIRO (MENSALISTA)</v>
          </cell>
          <cell r="E3503" t="str">
            <v>MES</v>
          </cell>
          <cell r="F3503" t="str">
            <v>2.997,16</v>
          </cell>
          <cell r="G3503" t="str">
            <v>3.471,51</v>
          </cell>
        </row>
        <row r="3504">
          <cell r="A3504">
            <v>34747</v>
          </cell>
          <cell r="B3504" t="str">
            <v>SINAPI-I</v>
          </cell>
          <cell r="C3504">
            <v>34747</v>
          </cell>
          <cell r="D3504" t="str">
            <v>PEITORIL EM MARMORE, POLIDO, BRANCO COMUM, L= *15* CM, E=  *2,0* CM, COM PINGADEIRA</v>
          </cell>
          <cell r="E3504" t="str">
            <v>M</v>
          </cell>
          <cell r="F3504" t="str">
            <v>90,92</v>
          </cell>
          <cell r="G3504" t="str">
            <v>90,92</v>
          </cell>
        </row>
        <row r="3505">
          <cell r="A3505">
            <v>4826</v>
          </cell>
          <cell r="B3505" t="str">
            <v>SINAPI-I</v>
          </cell>
          <cell r="C3505">
            <v>4826</v>
          </cell>
          <cell r="D3505" t="str">
            <v>PEITORIL EM MARMORE, POLIDO, BRANCO COMUM, L= *15* CM, E=  *3* CM, CORTE RETO</v>
          </cell>
          <cell r="E3505" t="str">
            <v>M</v>
          </cell>
          <cell r="F3505" t="str">
            <v>97,76</v>
          </cell>
          <cell r="G3505" t="str">
            <v>97,76</v>
          </cell>
        </row>
        <row r="3506">
          <cell r="A3506">
            <v>41975</v>
          </cell>
          <cell r="B3506" t="str">
            <v>SINAPI-I</v>
          </cell>
          <cell r="C3506">
            <v>41975</v>
          </cell>
          <cell r="D3506" t="str">
            <v>PEITORIL PRE-MOLDADO EM GRANILITE, MARMORITE OU GRANITINA, L = *15* CM</v>
          </cell>
          <cell r="E3506" t="str">
            <v>M2</v>
          </cell>
          <cell r="F3506" t="str">
            <v>76,52</v>
          </cell>
          <cell r="G3506" t="str">
            <v>76,52</v>
          </cell>
        </row>
        <row r="3507">
          <cell r="A3507">
            <v>4825</v>
          </cell>
          <cell r="B3507" t="str">
            <v>SINAPI-I</v>
          </cell>
          <cell r="C3507">
            <v>4825</v>
          </cell>
          <cell r="D3507" t="str">
            <v>PEITORIL/ SOLEIRA EM MARMORE, POLIDO, BRANCO COMUM, L= *25* CM, E=  *3* CM, CORTE RETO</v>
          </cell>
          <cell r="E3507" t="str">
            <v>M</v>
          </cell>
          <cell r="F3507" t="str">
            <v>135,32</v>
          </cell>
          <cell r="G3507" t="str">
            <v>135,32</v>
          </cell>
        </row>
        <row r="3508">
          <cell r="A3508">
            <v>34744</v>
          </cell>
          <cell r="B3508" t="str">
            <v>SINAPI-I</v>
          </cell>
          <cell r="C3508">
            <v>34744</v>
          </cell>
          <cell r="D3508" t="str">
            <v>PELICULA REFLETIVA, GT 7 ANOS PARA SINALIZACAO VERTICAL</v>
          </cell>
          <cell r="E3508" t="str">
            <v>M2</v>
          </cell>
          <cell r="F3508" t="str">
            <v>20,92</v>
          </cell>
          <cell r="G3508" t="str">
            <v>20,92</v>
          </cell>
        </row>
        <row r="3509">
          <cell r="A3509">
            <v>39430</v>
          </cell>
          <cell r="B3509" t="str">
            <v>SINAPI-I</v>
          </cell>
          <cell r="C3509">
            <v>39430</v>
          </cell>
          <cell r="D3509" t="str">
            <v>PENDURAL OU PRESILHA REGULADORA, EM ACO GALVANIZADO, COM CORPO, MOLA E REBITE, PARA PERFIL TIPO CANALETA DE ESTRUTURA EM FORROS DRYWALL</v>
          </cell>
          <cell r="E3509" t="str">
            <v>UN</v>
          </cell>
          <cell r="F3509" t="str">
            <v>2,27</v>
          </cell>
          <cell r="G3509" t="str">
            <v>2,27</v>
          </cell>
        </row>
        <row r="3510">
          <cell r="A3510">
            <v>39573</v>
          </cell>
          <cell r="B3510" t="str">
            <v>SINAPI-I</v>
          </cell>
          <cell r="C3510">
            <v>39573</v>
          </cell>
          <cell r="D3510" t="str">
            <v>PENDURAL OU REGULADOR, COM MOLA, EM ACO GALVANIZADO, PARA PERFIL TIPO T CLICADO DE FORROS REMOVIVEL</v>
          </cell>
          <cell r="E3510" t="str">
            <v>UN</v>
          </cell>
          <cell r="F3510" t="str">
            <v>2,24</v>
          </cell>
          <cell r="G3510" t="str">
            <v>2,24</v>
          </cell>
        </row>
        <row r="3511">
          <cell r="A3511">
            <v>38410</v>
          </cell>
          <cell r="B3511" t="str">
            <v>SINAPI-I</v>
          </cell>
          <cell r="C3511">
            <v>38410</v>
          </cell>
          <cell r="D3511" t="str">
            <v>PENEIRA ROTATIVA COM MOTOR ELETRICO TRIFASICO DE 2 CV, CILINDRO DE 1 M X 0,60 M, COM FUROS DE 3,17 MM</v>
          </cell>
          <cell r="E3511" t="str">
            <v>UN</v>
          </cell>
          <cell r="F3511" t="str">
            <v>13.348,84</v>
          </cell>
          <cell r="G3511" t="str">
            <v>13.348,84</v>
          </cell>
        </row>
        <row r="3512">
          <cell r="A3512">
            <v>41596</v>
          </cell>
          <cell r="B3512" t="str">
            <v>SINAPI-I</v>
          </cell>
          <cell r="C3512">
            <v>41596</v>
          </cell>
          <cell r="D3512" t="str">
            <v>PERFIL "H" DE ACO LAMINADO, "HP" 250 X 62,0</v>
          </cell>
          <cell r="E3512" t="str">
            <v>KG</v>
          </cell>
          <cell r="F3512" t="str">
            <v>13,96</v>
          </cell>
          <cell r="G3512" t="str">
            <v>13,96</v>
          </cell>
        </row>
        <row r="3513">
          <cell r="A3513">
            <v>41598</v>
          </cell>
          <cell r="B3513" t="str">
            <v>SINAPI-I</v>
          </cell>
          <cell r="C3513">
            <v>41598</v>
          </cell>
          <cell r="D3513" t="str">
            <v>PERFIL "H" DE ACO LAMINADO, "HP" 310 X 79,0</v>
          </cell>
          <cell r="E3513" t="str">
            <v>KG</v>
          </cell>
          <cell r="F3513" t="str">
            <v>13,96</v>
          </cell>
          <cell r="G3513" t="str">
            <v>13,96</v>
          </cell>
        </row>
        <row r="3514">
          <cell r="A3514">
            <v>41594</v>
          </cell>
          <cell r="B3514" t="str">
            <v>SINAPI-I</v>
          </cell>
          <cell r="C3514">
            <v>41594</v>
          </cell>
          <cell r="D3514" t="str">
            <v>PERFIL "H" DE ACO LAMINADO, "W" 200 X 35,9</v>
          </cell>
          <cell r="E3514" t="str">
            <v>KG</v>
          </cell>
          <cell r="F3514" t="str">
            <v>14,18</v>
          </cell>
          <cell r="G3514" t="str">
            <v>14,18</v>
          </cell>
        </row>
        <row r="3515">
          <cell r="A3515">
            <v>43663</v>
          </cell>
          <cell r="B3515" t="str">
            <v>SINAPI-I</v>
          </cell>
          <cell r="C3515">
            <v>43663</v>
          </cell>
          <cell r="D3515" t="str">
            <v>PERFIL "I" DE ACO LAMINADO, ABAS INCLINADAS, "I" 102 X 12,7</v>
          </cell>
          <cell r="E3515" t="str">
            <v>KG</v>
          </cell>
          <cell r="F3515" t="str">
            <v>11,68</v>
          </cell>
          <cell r="G3515" t="str">
            <v>11,68</v>
          </cell>
        </row>
        <row r="3516">
          <cell r="A3516">
            <v>4766</v>
          </cell>
          <cell r="B3516" t="str">
            <v>SINAPI-I</v>
          </cell>
          <cell r="C3516">
            <v>4766</v>
          </cell>
          <cell r="D3516" t="str">
            <v>PERFIL "I" DE ACO LAMINADO, ABAS INCLINADAS, "I" 152 X 22</v>
          </cell>
          <cell r="E3516" t="str">
            <v>KG</v>
          </cell>
          <cell r="F3516" t="str">
            <v>11,00</v>
          </cell>
          <cell r="G3516" t="str">
            <v>11,00</v>
          </cell>
        </row>
        <row r="3517">
          <cell r="A3517">
            <v>43664</v>
          </cell>
          <cell r="B3517" t="str">
            <v>SINAPI-I</v>
          </cell>
          <cell r="C3517">
            <v>43664</v>
          </cell>
          <cell r="D3517" t="str">
            <v>PERFIL "I" DE ACO LAMINADO, ABAS INCLINADAS, "I" 203 X 34,3</v>
          </cell>
          <cell r="E3517" t="str">
            <v>KG</v>
          </cell>
          <cell r="F3517" t="str">
            <v>11,74</v>
          </cell>
          <cell r="G3517" t="str">
            <v>11,74</v>
          </cell>
        </row>
        <row r="3518">
          <cell r="A3518">
            <v>43082</v>
          </cell>
          <cell r="B3518" t="str">
            <v>SINAPI-I</v>
          </cell>
          <cell r="C3518">
            <v>43082</v>
          </cell>
          <cell r="D3518" t="str">
            <v>PERFIL "I" DE ACO LAMINADO, ABAS PARALELAS, "W", QUALQUER BITOLA</v>
          </cell>
          <cell r="E3518" t="str">
            <v>KG</v>
          </cell>
          <cell r="F3518" t="str">
            <v>12,80</v>
          </cell>
          <cell r="G3518" t="str">
            <v>12,80</v>
          </cell>
        </row>
        <row r="3519">
          <cell r="A3519">
            <v>43665</v>
          </cell>
          <cell r="B3519" t="str">
            <v>SINAPI-I</v>
          </cell>
          <cell r="C3519">
            <v>43665</v>
          </cell>
          <cell r="D3519" t="str">
            <v>PERFIL "U" DE ACO LAMINADO, "U" 102 X 9,3</v>
          </cell>
          <cell r="E3519" t="str">
            <v>KG</v>
          </cell>
          <cell r="F3519" t="str">
            <v>11,00</v>
          </cell>
          <cell r="G3519" t="str">
            <v>11,00</v>
          </cell>
        </row>
        <row r="3520">
          <cell r="A3520">
            <v>10966</v>
          </cell>
          <cell r="B3520" t="str">
            <v>SINAPI-I</v>
          </cell>
          <cell r="C3520">
            <v>10966</v>
          </cell>
          <cell r="D3520" t="str">
            <v>PERFIL "U" DE ACO LAMINADO, "U" 152 X 15,6</v>
          </cell>
          <cell r="E3520" t="str">
            <v>KG</v>
          </cell>
          <cell r="F3520" t="str">
            <v>11,68</v>
          </cell>
          <cell r="G3520" t="str">
            <v>11,68</v>
          </cell>
        </row>
        <row r="3521">
          <cell r="A3521">
            <v>43692</v>
          </cell>
          <cell r="B3521" t="str">
            <v>SINAPI-I</v>
          </cell>
          <cell r="C3521">
            <v>43692</v>
          </cell>
          <cell r="D3521" t="str">
            <v>PERFIL "U" EM CHAPA ACO DOBRADA, E = 3,04 MM, H = 20 CM, ABAS = 5 CM (4,47 KG/M)</v>
          </cell>
          <cell r="E3521" t="str">
            <v>KG</v>
          </cell>
          <cell r="F3521" t="str">
            <v>11,68</v>
          </cell>
          <cell r="G3521" t="str">
            <v>11,68</v>
          </cell>
        </row>
        <row r="3522">
          <cell r="A3522">
            <v>43083</v>
          </cell>
          <cell r="B3522" t="str">
            <v>SINAPI-I</v>
          </cell>
          <cell r="C3522">
            <v>43083</v>
          </cell>
          <cell r="D3522" t="str">
            <v>PERFIL "U" ENRIJECIDO DE ACO GALVANIZADO, DOBRADO, 150 X 60 X 20 MM, E = 3,00 MM OU 200 X 75 X 25 MM, E = 3,75 MM</v>
          </cell>
          <cell r="E3522" t="str">
            <v>KG</v>
          </cell>
          <cell r="F3522" t="str">
            <v>11,09</v>
          </cell>
          <cell r="G3522" t="str">
            <v>11,09</v>
          </cell>
        </row>
        <row r="3523">
          <cell r="A3523">
            <v>40535</v>
          </cell>
          <cell r="B3523" t="str">
            <v>SINAPI-I</v>
          </cell>
          <cell r="C3523">
            <v>40535</v>
          </cell>
          <cell r="D3523" t="str">
            <v>PERFIL "U" SIMPLES DE ACO GALVANIZADO DOBRADO 75 X *40* MM, E = 2,65 MM</v>
          </cell>
          <cell r="E3523" t="str">
            <v>KG</v>
          </cell>
          <cell r="F3523" t="str">
            <v>11,09</v>
          </cell>
          <cell r="G3523" t="str">
            <v>11,09</v>
          </cell>
        </row>
        <row r="3524">
          <cell r="A3524">
            <v>39427</v>
          </cell>
          <cell r="B3524" t="str">
            <v>SINAPI-I</v>
          </cell>
          <cell r="C3524">
            <v>39427</v>
          </cell>
          <cell r="D3524" t="str">
            <v>PERFIL CANALETA, FORMATO C, EM ACO ZINCADO, PARA ESTRUTURA FORRO DRYWALL, E = 0,5 MM, *46 X 18* (L X H), COMPRIMENTO 3 M</v>
          </cell>
          <cell r="E3524" t="str">
            <v>M</v>
          </cell>
          <cell r="F3524" t="str">
            <v>6,04</v>
          </cell>
          <cell r="G3524" t="str">
            <v>6,04</v>
          </cell>
        </row>
        <row r="3525">
          <cell r="A3525">
            <v>39424</v>
          </cell>
          <cell r="B3525" t="str">
            <v>SINAPI-I</v>
          </cell>
          <cell r="C3525">
            <v>39424</v>
          </cell>
          <cell r="D3525" t="str">
            <v>PERFIL CANTONEIRA L, LISA, EM ACO, 25 X 30 MM, E = 0,5 MM, PARA ESTRUTURA DRYWALL</v>
          </cell>
          <cell r="E3525" t="str">
            <v>M</v>
          </cell>
          <cell r="F3525" t="str">
            <v>3,59</v>
          </cell>
          <cell r="G3525" t="str">
            <v>3,59</v>
          </cell>
        </row>
        <row r="3526">
          <cell r="A3526">
            <v>39425</v>
          </cell>
          <cell r="B3526" t="str">
            <v>SINAPI-I</v>
          </cell>
          <cell r="C3526">
            <v>39425</v>
          </cell>
          <cell r="D3526" t="str">
            <v>PERFIL CANTONEIRA L, PERFURADA, EM ACO, 23 X 23 MM, E = 0,5 MM, PARA ESTRUTURA DRYWALL</v>
          </cell>
          <cell r="E3526" t="str">
            <v>M</v>
          </cell>
          <cell r="F3526" t="str">
            <v>3,55</v>
          </cell>
          <cell r="G3526" t="str">
            <v>3,55</v>
          </cell>
        </row>
        <row r="3527">
          <cell r="A3527">
            <v>40664</v>
          </cell>
          <cell r="B3527" t="str">
            <v>SINAPI-I</v>
          </cell>
          <cell r="C3527">
            <v>40664</v>
          </cell>
          <cell r="D3527" t="str">
            <v>PERFIL CARTOLA DE ACO GALVANIZADO, *20 X 30 X 10* MM, E =  0,8 MM</v>
          </cell>
          <cell r="E3527" t="str">
            <v>KG</v>
          </cell>
          <cell r="F3527" t="str">
            <v>22,75</v>
          </cell>
          <cell r="G3527" t="str">
            <v>22,75</v>
          </cell>
        </row>
        <row r="3528">
          <cell r="A3528">
            <v>34360</v>
          </cell>
          <cell r="B3528" t="str">
            <v>SINAPI-I</v>
          </cell>
          <cell r="C3528">
            <v>34360</v>
          </cell>
          <cell r="D3528" t="str">
            <v>PERFIL DE ALUMINIO ANODIZADO</v>
          </cell>
          <cell r="E3528" t="str">
            <v>KG</v>
          </cell>
          <cell r="F3528" t="str">
            <v>47,31</v>
          </cell>
          <cell r="G3528" t="str">
            <v>47,31</v>
          </cell>
        </row>
        <row r="3529">
          <cell r="A3529">
            <v>20259</v>
          </cell>
          <cell r="B3529" t="str">
            <v>SINAPI-I</v>
          </cell>
          <cell r="C3529">
            <v>20259</v>
          </cell>
          <cell r="D3529" t="str">
            <v>PERFIL DE BORRACHA EPDM MACICO *12 X 15* MM PARA ESQUADRIAS</v>
          </cell>
          <cell r="E3529" t="str">
            <v>M</v>
          </cell>
          <cell r="F3529" t="str">
            <v>11,00</v>
          </cell>
          <cell r="G3529" t="str">
            <v>11,00</v>
          </cell>
        </row>
        <row r="3530">
          <cell r="A3530">
            <v>14077</v>
          </cell>
          <cell r="B3530" t="str">
            <v>SINAPI-I</v>
          </cell>
          <cell r="C3530">
            <v>14077</v>
          </cell>
          <cell r="D3530" t="str">
            <v>PERFIL ELASTOMERICO PRE-FORMADO EM EPMD, PARA JUNTA DE DILATACAO DE PISOS COM POUCA SOLICITACAO, 15 MM DE LARGURA, MOVIMENTACAO DE *11 A 19* MM</v>
          </cell>
          <cell r="E3530" t="str">
            <v>M</v>
          </cell>
          <cell r="F3530" t="str">
            <v>168,36</v>
          </cell>
          <cell r="G3530" t="str">
            <v>168,36</v>
          </cell>
        </row>
        <row r="3531">
          <cell r="A3531">
            <v>3678</v>
          </cell>
          <cell r="B3531" t="str">
            <v>SINAPI-I</v>
          </cell>
          <cell r="C3531">
            <v>3678</v>
          </cell>
          <cell r="D3531" t="str">
            <v>PERFIL ELASTOMERICO PRE-FORMADO EM EPMD, PARA JUNTA DE DILATACAO DE USO GERAL EM MEDIAS SOLICITACOES, 8 MM DE LARGURA, MOVIMENTACAO DE *5 A 11* MM</v>
          </cell>
          <cell r="E3531" t="str">
            <v>M</v>
          </cell>
          <cell r="F3531" t="str">
            <v>76,10</v>
          </cell>
          <cell r="G3531" t="str">
            <v>76,10</v>
          </cell>
        </row>
        <row r="3532">
          <cell r="A3532">
            <v>39418</v>
          </cell>
          <cell r="B3532" t="str">
            <v>SINAPI-I</v>
          </cell>
          <cell r="C3532">
            <v>39418</v>
          </cell>
          <cell r="D3532" t="str">
            <v>PERFIL GUIA, FORMATO U, EM ACO ZINCADO, PARA ESTRUTURA PAREDE DRYWALL, E = 0,5 MM, 48  X 3000 MM (L X C)</v>
          </cell>
          <cell r="E3532" t="str">
            <v>M</v>
          </cell>
          <cell r="F3532" t="str">
            <v>6,74</v>
          </cell>
          <cell r="G3532" t="str">
            <v>6,74</v>
          </cell>
        </row>
        <row r="3533">
          <cell r="A3533">
            <v>39419</v>
          </cell>
          <cell r="B3533" t="str">
            <v>SINAPI-I</v>
          </cell>
          <cell r="C3533">
            <v>39419</v>
          </cell>
          <cell r="D3533" t="str">
            <v>PERFIL GUIA, FORMATO U, EM ACO ZINCADO, PARA ESTRUTURA PAREDE DRYWALL, E = 0,5 MM, 70 X 3000 MM (L X C)</v>
          </cell>
          <cell r="E3533" t="str">
            <v>M</v>
          </cell>
          <cell r="F3533" t="str">
            <v>8,21</v>
          </cell>
          <cell r="G3533" t="str">
            <v>8,21</v>
          </cell>
        </row>
        <row r="3534">
          <cell r="A3534">
            <v>39420</v>
          </cell>
          <cell r="B3534" t="str">
            <v>SINAPI-I</v>
          </cell>
          <cell r="C3534">
            <v>39420</v>
          </cell>
          <cell r="D3534" t="str">
            <v>PERFIL GUIA, FORMATO U, EM ACO ZINCADO, PARA ESTRUTURA PAREDE DRYWALL, E = 0,5 MM, 90 X 3000 MM (L X C)</v>
          </cell>
          <cell r="E3534" t="str">
            <v>M</v>
          </cell>
          <cell r="F3534" t="str">
            <v>9,07</v>
          </cell>
          <cell r="G3534" t="str">
            <v>9,07</v>
          </cell>
        </row>
        <row r="3535">
          <cell r="A3535">
            <v>39571</v>
          </cell>
          <cell r="B3535" t="str">
            <v>SINAPI-I</v>
          </cell>
          <cell r="C3535">
            <v>39571</v>
          </cell>
          <cell r="D3535" t="str">
            <v>PERFIL LONGARINA (PRINCIPAL), T CLICADO, EM ACO, BRANCO NAS FACES APARENTES, PARA FORRO REMOVIVEL, 24 X 32 X 3750 MM (L X H X C</v>
          </cell>
          <cell r="E3535" t="str">
            <v>M</v>
          </cell>
          <cell r="F3535" t="str">
            <v>5,48</v>
          </cell>
          <cell r="G3535" t="str">
            <v>5,48</v>
          </cell>
        </row>
        <row r="3536">
          <cell r="A3536">
            <v>39421</v>
          </cell>
          <cell r="B3536" t="str">
            <v>SINAPI-I</v>
          </cell>
          <cell r="C3536">
            <v>39421</v>
          </cell>
          <cell r="D3536" t="str">
            <v>PERFIL MONTANTE, FORMATO C, EM ACO ZINCADO, PARA ESTRUTURA PAREDE DRYWALL, E = 0,5 MM, 48 X 3000 MM (L X C)</v>
          </cell>
          <cell r="E3536" t="str">
            <v>M</v>
          </cell>
          <cell r="F3536" t="str">
            <v>7,98</v>
          </cell>
          <cell r="G3536" t="str">
            <v>7,98</v>
          </cell>
        </row>
        <row r="3537">
          <cell r="A3537">
            <v>39422</v>
          </cell>
          <cell r="B3537" t="str">
            <v>SINAPI-I</v>
          </cell>
          <cell r="C3537">
            <v>39422</v>
          </cell>
          <cell r="D3537" t="str">
            <v>PERFIL MONTANTE, FORMATO C, EM ACO ZINCADO, PARA ESTRUTURA PAREDE DRYWALL, E = 0,5 MM, 70 X 3000 MM (L X C)</v>
          </cell>
          <cell r="E3537" t="str">
            <v>M</v>
          </cell>
          <cell r="F3537" t="str">
            <v>9,32</v>
          </cell>
          <cell r="G3537" t="str">
            <v>9,32</v>
          </cell>
        </row>
        <row r="3538">
          <cell r="A3538">
            <v>39423</v>
          </cell>
          <cell r="B3538" t="str">
            <v>SINAPI-I</v>
          </cell>
          <cell r="C3538">
            <v>39423</v>
          </cell>
          <cell r="D3538" t="str">
            <v>PERFIL MONTANTE, FORMATO C, EM ACO ZINCADO, PARA ESTRUTURA PAREDE DRYWALL, E = 0,5 MM, 90 X 3000 MM (L X C)</v>
          </cell>
          <cell r="E3538" t="str">
            <v>M</v>
          </cell>
          <cell r="F3538" t="str">
            <v>10,82</v>
          </cell>
          <cell r="G3538" t="str">
            <v>10,82</v>
          </cell>
        </row>
        <row r="3539">
          <cell r="A3539">
            <v>39426</v>
          </cell>
          <cell r="B3539" t="str">
            <v>SINAPI-I</v>
          </cell>
          <cell r="C3539">
            <v>39426</v>
          </cell>
          <cell r="D3539" t="str">
            <v>PERFIL RODAPE DE IMPERMEABILIZACAO, FORMATO L, EM ACO ZINCADO, PARA ESTRUTURA DRYWALL, E = 0,5 MM, 220 X 3000 MM (H X C)</v>
          </cell>
          <cell r="E3539" t="str">
            <v>M</v>
          </cell>
          <cell r="F3539" t="str">
            <v>24,33</v>
          </cell>
          <cell r="G3539" t="str">
            <v>24,33</v>
          </cell>
        </row>
        <row r="3540">
          <cell r="A3540">
            <v>39429</v>
          </cell>
          <cell r="B3540" t="str">
            <v>SINAPI-I</v>
          </cell>
          <cell r="C3540">
            <v>39429</v>
          </cell>
          <cell r="D3540" t="str">
            <v>PERFIL TABICA ABERTA, PERFURADA, FORMATO Z, EM ACO GALVANIZADO NATURAL, LARGURA APROXIMADA 40 MM, PARA ESTRUTURA FORRO DRYWALL</v>
          </cell>
          <cell r="E3540" t="str">
            <v>M</v>
          </cell>
          <cell r="F3540" t="str">
            <v>7,67</v>
          </cell>
          <cell r="G3540" t="str">
            <v>7,67</v>
          </cell>
        </row>
        <row r="3541">
          <cell r="A3541">
            <v>39428</v>
          </cell>
          <cell r="B3541" t="str">
            <v>SINAPI-I</v>
          </cell>
          <cell r="C3541">
            <v>39428</v>
          </cell>
          <cell r="D3541" t="str">
            <v>PERFIL TABICA FECHADA, LISA, FORMATO Z, EM ACO GALVANIZADO NATURAL, LARGURA TOTAL NA HORIZONTAL *40* MM, PARA ESTRUTURA FORRO DRYWALL</v>
          </cell>
          <cell r="E3541" t="str">
            <v>M</v>
          </cell>
          <cell r="F3541" t="str">
            <v>5,86</v>
          </cell>
          <cell r="G3541" t="str">
            <v>5,86</v>
          </cell>
        </row>
        <row r="3542">
          <cell r="A3542">
            <v>39572</v>
          </cell>
          <cell r="B3542" t="str">
            <v>SINAPI-I</v>
          </cell>
          <cell r="C3542">
            <v>39572</v>
          </cell>
          <cell r="D3542" t="str">
            <v>PERFIL TIPO CANTONEIRA EM L, EM ACO GALVANIZADO, BRANCO, PARA FORRO REMOVIVEL, *23* X 3000 MM (L X C)</v>
          </cell>
          <cell r="E3542" t="str">
            <v>M</v>
          </cell>
          <cell r="F3542" t="str">
            <v>5,07</v>
          </cell>
          <cell r="G3542" t="str">
            <v>5,07</v>
          </cell>
        </row>
        <row r="3543">
          <cell r="A3543">
            <v>39570</v>
          </cell>
          <cell r="B3543" t="str">
            <v>SINAPI-I</v>
          </cell>
          <cell r="C3543">
            <v>39570</v>
          </cell>
          <cell r="D3543" t="str">
            <v>PERFIL TRAVESSA (SECUNDARIO), T CLICADO, EM ACO GALVANIZADO , BRANCO, PARA FORRO REMOVIVEL, 24 X 1250 MM (L X C)</v>
          </cell>
          <cell r="E3543" t="str">
            <v>M</v>
          </cell>
          <cell r="F3543" t="str">
            <v>5,38</v>
          </cell>
          <cell r="G3543" t="str">
            <v>5,38</v>
          </cell>
        </row>
        <row r="3544">
          <cell r="A3544">
            <v>39569</v>
          </cell>
          <cell r="B3544" t="str">
            <v>SINAPI-I</v>
          </cell>
          <cell r="C3544">
            <v>39569</v>
          </cell>
          <cell r="D3544" t="str">
            <v>PERFIL TRAVESSA (SECUNDARIO), T CLICADO, EM ACO GALVANIZADO, BRANCO, PARA FORRO REMOVIVEL, 24 X 625 MM (L X C)</v>
          </cell>
          <cell r="E3544" t="str">
            <v>M</v>
          </cell>
          <cell r="F3544" t="str">
            <v>5,32</v>
          </cell>
          <cell r="G3544" t="str">
            <v>5,32</v>
          </cell>
        </row>
        <row r="3545">
          <cell r="A3545">
            <v>11552</v>
          </cell>
          <cell r="B3545" t="str">
            <v>SINAPI-I</v>
          </cell>
          <cell r="C3545">
            <v>11552</v>
          </cell>
          <cell r="D3545" t="str">
            <v>PERFIL U DE ABAS IGUAIS, EM ALUMINIO, 1/2" (1,27 X 1,27 CM), PARA PORTA OU JANELA DE CORRER</v>
          </cell>
          <cell r="E3545" t="str">
            <v>M</v>
          </cell>
          <cell r="F3545" t="str">
            <v>6,66</v>
          </cell>
          <cell r="G3545" t="str">
            <v>6,66</v>
          </cell>
        </row>
        <row r="3546">
          <cell r="A3546">
            <v>40598</v>
          </cell>
          <cell r="B3546" t="str">
            <v>SINAPI-I</v>
          </cell>
          <cell r="C3546">
            <v>40598</v>
          </cell>
          <cell r="D3546" t="str">
            <v>PERFIL UDC ("U" DOBRADO DE CHAPA) SIMPLES DE ACO LAMINADO, GALVANIZADO, ASTM A36, 127 X 50 MM, E= 3 MM</v>
          </cell>
          <cell r="E3546" t="str">
            <v>KG</v>
          </cell>
          <cell r="F3546" t="str">
            <v>10,81</v>
          </cell>
          <cell r="G3546" t="str">
            <v>10,81</v>
          </cell>
        </row>
        <row r="3547">
          <cell r="A3547">
            <v>39029</v>
          </cell>
          <cell r="B3547" t="str">
            <v>SINAPI-I</v>
          </cell>
          <cell r="C3547">
            <v>39029</v>
          </cell>
          <cell r="D3547" t="str">
            <v>PERFILADO PERFURADO DUPLO 38 X 76 MM, CHAPA 22</v>
          </cell>
          <cell r="E3547" t="str">
            <v>M</v>
          </cell>
          <cell r="F3547" t="str">
            <v>17,17</v>
          </cell>
          <cell r="G3547" t="str">
            <v>17,17</v>
          </cell>
        </row>
        <row r="3548">
          <cell r="A3548">
            <v>39028</v>
          </cell>
          <cell r="B3548" t="str">
            <v>SINAPI-I</v>
          </cell>
          <cell r="C3548">
            <v>39028</v>
          </cell>
          <cell r="D3548" t="str">
            <v>PERFILADO PERFURADO SIMPLES 38 X 38 MM, CHAPA 22</v>
          </cell>
          <cell r="E3548" t="str">
            <v>M</v>
          </cell>
          <cell r="F3548" t="str">
            <v>10,00</v>
          </cell>
          <cell r="G3548" t="str">
            <v>10,00</v>
          </cell>
        </row>
        <row r="3549">
          <cell r="A3549">
            <v>39328</v>
          </cell>
          <cell r="B3549" t="str">
            <v>SINAPI-I</v>
          </cell>
          <cell r="C3549">
            <v>39328</v>
          </cell>
          <cell r="D3549" t="str">
            <v>PERFILADO PERFURADO 19 X 38 MM, CHAPA 22</v>
          </cell>
          <cell r="E3549" t="str">
            <v>M</v>
          </cell>
          <cell r="F3549" t="str">
            <v>5,50</v>
          </cell>
          <cell r="G3549" t="str">
            <v>5,50</v>
          </cell>
        </row>
        <row r="3550">
          <cell r="A3550">
            <v>38541</v>
          </cell>
          <cell r="B3550" t="str">
            <v>SINAPI-I</v>
          </cell>
          <cell r="C3550">
            <v>38541</v>
          </cell>
          <cell r="D3550" t="str">
            <v>PERFURATRIZ COM TORRE METALICA PARA EXECUCAO DE ESTACA HELICE CONTINUA, PROFUNDIDADE MAXIMA DE 30 M, DIAMETRO MAXIMO DE 800 MM, POTENCIA INSTALADA DE 268 HP, MESA ROTATIVA COM TORQUE MAXIMO DE 170 KNM</v>
          </cell>
          <cell r="E3550" t="str">
            <v>UN</v>
          </cell>
          <cell r="F3550" t="str">
            <v>3.926.315,76</v>
          </cell>
          <cell r="G3550" t="str">
            <v>3.926.315,76</v>
          </cell>
        </row>
        <row r="3551">
          <cell r="A3551">
            <v>38542</v>
          </cell>
          <cell r="B3551" t="str">
            <v>SINAPI-I</v>
          </cell>
          <cell r="C3551">
            <v>38542</v>
          </cell>
          <cell r="D3551" t="str">
            <v>PERFURATRIZ COM TORRE METALICA PARA EXECUCAO DE ESTACA HELICE CONTINUA, PROFUNDIDADE MAXIMA DE 32 M, DIAMETRO MAXIMO DE 1000 MM, POTENCIA INSTALADA DE 350 HP, MESA ROTATIVA COM TORQUE MAXIMO DE 263 KNM</v>
          </cell>
          <cell r="E3551" t="str">
            <v>UN</v>
          </cell>
          <cell r="F3551" t="str">
            <v>6.105.263,12</v>
          </cell>
          <cell r="G3551" t="str">
            <v>6.105.263,12</v>
          </cell>
        </row>
        <row r="3552">
          <cell r="A3552">
            <v>38543</v>
          </cell>
          <cell r="B3552" t="str">
            <v>SINAPI-I</v>
          </cell>
          <cell r="C3552">
            <v>38543</v>
          </cell>
          <cell r="D3552" t="str">
            <v>PERFURATRIZ HIDRAULICA COM TRADO CURTO ACOPLADO, PROFUNDIDADE MAXIMA DE 20 M, DIAMETRO MAXIMO DE 1500 MM, POTENCIA INSTALADA DE 137 HP, MESA ROTATIVA COM TORQUE MAXIMO DE 30 KNM (INCLUI MONTAGEM, NAO INCLUI CAMINHAO)</v>
          </cell>
          <cell r="E3552" t="str">
            <v>UN</v>
          </cell>
          <cell r="F3552" t="str">
            <v>1.494.736,88</v>
          </cell>
          <cell r="G3552" t="str">
            <v>1.494.736,88</v>
          </cell>
        </row>
        <row r="3553">
          <cell r="A3553">
            <v>40406</v>
          </cell>
          <cell r="B3553" t="str">
            <v>SINAPI-I</v>
          </cell>
          <cell r="C3553">
            <v>40406</v>
          </cell>
          <cell r="D3553" t="str">
            <v>PERFURATRIZ MANUAL, TORQUE MAXIMO 55 KGF.M, POTENCIA 5 CV, COM DIAMETRO MAXIMO 8 1/2" (INCLUI SUPORTE/CHASSI TIPO MESA)</v>
          </cell>
          <cell r="E3553" t="str">
            <v>UN</v>
          </cell>
          <cell r="F3553" t="str">
            <v>52.208,15</v>
          </cell>
          <cell r="G3553" t="str">
            <v>52.208,15</v>
          </cell>
        </row>
        <row r="3554">
          <cell r="A3554">
            <v>40789</v>
          </cell>
          <cell r="B3554" t="str">
            <v>SINAPI-I</v>
          </cell>
          <cell r="C3554">
            <v>40789</v>
          </cell>
          <cell r="D3554" t="str">
            <v>PERFURATRIZ MANUAL, TORQUE MAXIMO 83 N.M, POTENCIA 5 CV, COM DIAMETRO MAXIMO 4" (NAO INCLUI SUPORTE / CHASSI)</v>
          </cell>
          <cell r="E3554" t="str">
            <v>UN</v>
          </cell>
          <cell r="F3554" t="str">
            <v>7.523,73</v>
          </cell>
          <cell r="G3554" t="str">
            <v>7.523,73</v>
          </cell>
        </row>
        <row r="3555">
          <cell r="A3555">
            <v>40791</v>
          </cell>
          <cell r="B3555" t="str">
            <v>SINAPI-I</v>
          </cell>
          <cell r="C3555">
            <v>40791</v>
          </cell>
          <cell r="D3555" t="str">
            <v>PERFURATRIZ MANUAL, TORQUE MAXIMO 83 N.M, POTENCIA 5 CV, COM DIAMETRO MAXIMO 4", PARA SOLO GRAMPEADO (INCLUI SUPORTE OU CHASSI TIPO MESA)</v>
          </cell>
          <cell r="E3555" t="str">
            <v>UN</v>
          </cell>
          <cell r="F3555" t="str">
            <v>23.552,55</v>
          </cell>
          <cell r="G3555" t="str">
            <v>23.552,55</v>
          </cell>
        </row>
        <row r="3556">
          <cell r="A3556">
            <v>11651</v>
          </cell>
          <cell r="B3556" t="str">
            <v>SINAPI-I</v>
          </cell>
          <cell r="C3556">
            <v>11651</v>
          </cell>
          <cell r="D3556" t="str">
            <v>PERFURATRIZ PNEUMATICA MANUAL DE PESO MEDIO, 18KG, COMPRIMENTO DE CURSO DE 6 M, DIAMETRO DO PISTAO DE 5,5 CM</v>
          </cell>
          <cell r="E3556" t="str">
            <v>UN</v>
          </cell>
          <cell r="F3556" t="str">
            <v>12.881,22</v>
          </cell>
          <cell r="G3556" t="str">
            <v>12.881,22</v>
          </cell>
        </row>
        <row r="3557">
          <cell r="A3557">
            <v>40435</v>
          </cell>
          <cell r="B3557" t="str">
            <v>SINAPI-I</v>
          </cell>
          <cell r="C3557">
            <v>40435</v>
          </cell>
          <cell r="D3557" t="str">
            <v>PERFURATRIZ SOBRE ESTEIRA, TORQUE MAXIMO DE 600 KGF, POTENCIA ENTRE 50 E 60 HP, DIAMETRO MAXIMO DE 10"</v>
          </cell>
          <cell r="E3557" t="str">
            <v>UN</v>
          </cell>
          <cell r="F3557" t="str">
            <v>820.000,00</v>
          </cell>
          <cell r="G3557" t="str">
            <v>820.000,00</v>
          </cell>
        </row>
        <row r="3558">
          <cell r="A3558">
            <v>39012</v>
          </cell>
          <cell r="B3558" t="str">
            <v>SINAPI-I</v>
          </cell>
          <cell r="C3558">
            <v>39012</v>
          </cell>
          <cell r="D3558" t="str">
            <v>PERFURATRIZ SOBRE ESTEIRA, TORQUE MAXIMO 600 KGF, PESO MEDIO 1000 KG, POTENCIA 20 HP, DIAMETRO MAXIMO 10"</v>
          </cell>
          <cell r="E3558" t="str">
            <v>UN</v>
          </cell>
          <cell r="F3558" t="str">
            <v>855.556,64</v>
          </cell>
          <cell r="G3558" t="str">
            <v>855.556,64</v>
          </cell>
        </row>
        <row r="3559">
          <cell r="A3559">
            <v>13617</v>
          </cell>
          <cell r="B3559" t="str">
            <v>SINAPI-I</v>
          </cell>
          <cell r="C3559">
            <v>13617</v>
          </cell>
          <cell r="D3559" t="str">
            <v>PICAPE CABINE SIMPLES COM MOTOR 1.6 FLEX, CAMBIO MANUAL, POTENCIA 101/104 CV, 2 PORTAS</v>
          </cell>
          <cell r="E3559" t="str">
            <v>UN</v>
          </cell>
          <cell r="F3559" t="str">
            <v>87.510,04</v>
          </cell>
          <cell r="G3559" t="str">
            <v>87.510,04</v>
          </cell>
        </row>
        <row r="3560">
          <cell r="A3560">
            <v>35274</v>
          </cell>
          <cell r="B3560" t="str">
            <v>SINAPI-I</v>
          </cell>
          <cell r="C3560">
            <v>35274</v>
          </cell>
          <cell r="D3560" t="str">
            <v>PILAR QUADRADO NAO APARELHADO *10 X 10* CM, EM MACARANDUBA, ANGELIM OU EQUIVALENTE DA REGIAO - BRUTA</v>
          </cell>
          <cell r="E3560" t="str">
            <v>M</v>
          </cell>
          <cell r="F3560" t="str">
            <v>53,28</v>
          </cell>
          <cell r="G3560" t="str">
            <v>53,28</v>
          </cell>
        </row>
        <row r="3561">
          <cell r="A3561">
            <v>35275</v>
          </cell>
          <cell r="B3561" t="str">
            <v>SINAPI-I</v>
          </cell>
          <cell r="C3561">
            <v>35275</v>
          </cell>
          <cell r="D3561" t="str">
            <v>PILAR QUADRADO NAO APARELHADO *15 X 15* CM, EM MACARANDUBA, ANGELIM OU EQUIVALENTE DA REGIAO - BRUTA</v>
          </cell>
          <cell r="E3561" t="str">
            <v>M</v>
          </cell>
          <cell r="F3561" t="str">
            <v>113,10</v>
          </cell>
          <cell r="G3561" t="str">
            <v>113,10</v>
          </cell>
        </row>
        <row r="3562">
          <cell r="A3562">
            <v>35276</v>
          </cell>
          <cell r="B3562" t="str">
            <v>SINAPI-I</v>
          </cell>
          <cell r="C3562">
            <v>35276</v>
          </cell>
          <cell r="D3562" t="str">
            <v>PILAR QUADRADO NAO APARELHADO *20 X 20* CM, EM MACARANDUBA, ANGELIM OU EQUIVALENTE DA REGIAO - BRUTA</v>
          </cell>
          <cell r="E3562" t="str">
            <v>M</v>
          </cell>
          <cell r="F3562" t="str">
            <v>196,79</v>
          </cell>
          <cell r="G3562" t="str">
            <v>196,79</v>
          </cell>
        </row>
        <row r="3563">
          <cell r="A3563">
            <v>38386</v>
          </cell>
          <cell r="B3563" t="str">
            <v>SINAPI-I</v>
          </cell>
          <cell r="C3563">
            <v>38386</v>
          </cell>
          <cell r="D3563" t="str">
            <v>PINCEL CHATO (TRINCHA) CERDAS GRIS 1.1/2 " (38 MM)</v>
          </cell>
          <cell r="E3563" t="str">
            <v>UN</v>
          </cell>
          <cell r="F3563" t="str">
            <v>5,97</v>
          </cell>
          <cell r="G3563" t="str">
            <v>5,97</v>
          </cell>
        </row>
        <row r="3564">
          <cell r="A3564">
            <v>11091</v>
          </cell>
          <cell r="B3564" t="str">
            <v>SINAPI-I</v>
          </cell>
          <cell r="C3564">
            <v>11091</v>
          </cell>
          <cell r="D3564" t="str">
            <v>PINGADEIRA PLASTICA PARA TELHA DE FIBROCIMENTO CANALETE 49/KALHETA OU CANALETE 90/KALHETAO</v>
          </cell>
          <cell r="E3564" t="str">
            <v>UN</v>
          </cell>
          <cell r="F3564" t="str">
            <v>1,77</v>
          </cell>
          <cell r="G3564" t="str">
            <v>1,77</v>
          </cell>
        </row>
        <row r="3565">
          <cell r="A3565">
            <v>37586</v>
          </cell>
          <cell r="B3565" t="str">
            <v>SINAPI-I</v>
          </cell>
          <cell r="C3565">
            <v>37586</v>
          </cell>
          <cell r="D3565" t="str">
            <v>PINO DE ACO COM ARRUELA CONICA, DIAMETRO ARRUELA = *23* MM E COMP HASTE = *27* MM (ACAO INDIRETA)</v>
          </cell>
          <cell r="E3565" t="str">
            <v>CENTO</v>
          </cell>
          <cell r="F3565" t="str">
            <v>47,55</v>
          </cell>
          <cell r="G3565" t="str">
            <v>47,55</v>
          </cell>
        </row>
        <row r="3566">
          <cell r="A3566">
            <v>37395</v>
          </cell>
          <cell r="B3566" t="str">
            <v>SINAPI-I</v>
          </cell>
          <cell r="C3566">
            <v>37395</v>
          </cell>
          <cell r="D3566" t="str">
            <v>PINO DE ACO COM FURO, HASTE = 27 MM (ACAO DIRETA)</v>
          </cell>
          <cell r="E3566" t="str">
            <v>CENTO</v>
          </cell>
          <cell r="F3566" t="str">
            <v>40,89</v>
          </cell>
          <cell r="G3566" t="str">
            <v>40,89</v>
          </cell>
        </row>
        <row r="3567">
          <cell r="A3567">
            <v>14147</v>
          </cell>
          <cell r="B3567" t="str">
            <v>SINAPI-I</v>
          </cell>
          <cell r="C3567">
            <v>14147</v>
          </cell>
          <cell r="D3567" t="str">
            <v>PINO DE ACO COM ROSCA 1/4 ", COMPRIMENTO DA HASTE = 30 MM E ROSCA = 20 MM (ACAO DIRETA)</v>
          </cell>
          <cell r="E3567" t="str">
            <v>CENTO</v>
          </cell>
          <cell r="F3567" t="str">
            <v>54,24</v>
          </cell>
          <cell r="G3567" t="str">
            <v>54,24</v>
          </cell>
        </row>
        <row r="3568">
          <cell r="A3568">
            <v>37396</v>
          </cell>
          <cell r="B3568" t="str">
            <v>SINAPI-I</v>
          </cell>
          <cell r="C3568">
            <v>37396</v>
          </cell>
          <cell r="D3568" t="str">
            <v>PINO DE ACO LISO 1/4 ", HASTE = *36,5* MM (ACAO DIRETA)</v>
          </cell>
          <cell r="E3568" t="str">
            <v>CENTO</v>
          </cell>
          <cell r="F3568" t="str">
            <v>33,46</v>
          </cell>
          <cell r="G3568" t="str">
            <v>33,46</v>
          </cell>
        </row>
        <row r="3569">
          <cell r="A3569">
            <v>37397</v>
          </cell>
          <cell r="B3569" t="str">
            <v>SINAPI-I</v>
          </cell>
          <cell r="C3569">
            <v>37397</v>
          </cell>
          <cell r="D3569" t="str">
            <v>PINO DE ACO LISO 1/4 ", HASTE = *53* MM (ACAO DIRETA)</v>
          </cell>
          <cell r="E3569" t="str">
            <v>CENTO</v>
          </cell>
          <cell r="F3569" t="str">
            <v>35,05</v>
          </cell>
          <cell r="G3569" t="str">
            <v>35,05</v>
          </cell>
        </row>
        <row r="3570">
          <cell r="A3570">
            <v>43606</v>
          </cell>
          <cell r="B3570" t="str">
            <v>SINAPI-I</v>
          </cell>
          <cell r="C3570">
            <v>43606</v>
          </cell>
          <cell r="D3570" t="str">
            <v>PINO GUIA RETO, EM LATAO, CHAPA COM 3 MM DE ESPESSURA E GUIA COM ROLETE DE 9 MM</v>
          </cell>
          <cell r="E3570" t="str">
            <v>UN</v>
          </cell>
          <cell r="F3570" t="str">
            <v>7,98</v>
          </cell>
          <cell r="G3570" t="str">
            <v>7,98</v>
          </cell>
        </row>
        <row r="3571">
          <cell r="A3571">
            <v>444</v>
          </cell>
          <cell r="B3571" t="str">
            <v>SINAPI-I</v>
          </cell>
          <cell r="C3571">
            <v>444</v>
          </cell>
          <cell r="D3571" t="str">
            <v>PINO ROSCA EXTERNA, EM ACO GALVANIZADO, PARA ISOLADOR DE 15KV, DIAMETRO 25 MM, COMPRIMENTO *290* MM</v>
          </cell>
          <cell r="E3571" t="str">
            <v>UN</v>
          </cell>
          <cell r="F3571" t="str">
            <v>34,48</v>
          </cell>
          <cell r="G3571" t="str">
            <v>34,48</v>
          </cell>
        </row>
        <row r="3572">
          <cell r="A3572">
            <v>445</v>
          </cell>
          <cell r="B3572" t="str">
            <v>SINAPI-I</v>
          </cell>
          <cell r="C3572">
            <v>445</v>
          </cell>
          <cell r="D3572" t="str">
            <v>PINO ROSCA EXTERNA, EM ACO GALVANIZADO, PARA ISOLADOR DE 25KV, DIAMETRO 35MM, COMPRIMENTO *320* MM</v>
          </cell>
          <cell r="E3572" t="str">
            <v>UN</v>
          </cell>
          <cell r="F3572" t="str">
            <v>47,19</v>
          </cell>
          <cell r="G3572" t="str">
            <v>47,19</v>
          </cell>
        </row>
        <row r="3573">
          <cell r="A3573">
            <v>4783</v>
          </cell>
          <cell r="B3573" t="str">
            <v>SINAPI-I</v>
          </cell>
          <cell r="C3573">
            <v>4783</v>
          </cell>
          <cell r="D3573" t="str">
            <v>PINTOR (HORISTA)</v>
          </cell>
          <cell r="E3573" t="str">
            <v>H</v>
          </cell>
          <cell r="F3573" t="str">
            <v>20,19</v>
          </cell>
          <cell r="G3573" t="str">
            <v>23,38</v>
          </cell>
        </row>
        <row r="3574">
          <cell r="A3574">
            <v>41079</v>
          </cell>
          <cell r="B3574" t="str">
            <v>SINAPI-I</v>
          </cell>
          <cell r="C3574">
            <v>41079</v>
          </cell>
          <cell r="D3574" t="str">
            <v>PINTOR (MENSALISTA)</v>
          </cell>
          <cell r="E3574" t="str">
            <v>MES</v>
          </cell>
          <cell r="F3574" t="str">
            <v>3.545,94</v>
          </cell>
          <cell r="G3574" t="str">
            <v>4.107,14</v>
          </cell>
        </row>
        <row r="3575">
          <cell r="A3575">
            <v>12874</v>
          </cell>
          <cell r="B3575" t="str">
            <v>SINAPI-I</v>
          </cell>
          <cell r="C3575">
            <v>12874</v>
          </cell>
          <cell r="D3575" t="str">
            <v>PINTOR DE LETREIROS (HORISTA)</v>
          </cell>
          <cell r="E3575" t="str">
            <v>H</v>
          </cell>
          <cell r="F3575" t="str">
            <v>18,62</v>
          </cell>
          <cell r="G3575" t="str">
            <v>21,56</v>
          </cell>
        </row>
        <row r="3576">
          <cell r="A3576">
            <v>41082</v>
          </cell>
          <cell r="B3576" t="str">
            <v>SINAPI-I</v>
          </cell>
          <cell r="C3576">
            <v>41082</v>
          </cell>
          <cell r="D3576" t="str">
            <v>PINTOR DE LETREIROS (MENSALISTA)</v>
          </cell>
          <cell r="E3576" t="str">
            <v>MES</v>
          </cell>
          <cell r="F3576" t="str">
            <v>3.270,07</v>
          </cell>
          <cell r="G3576" t="str">
            <v>3.787,61</v>
          </cell>
        </row>
        <row r="3577">
          <cell r="A3577">
            <v>4785</v>
          </cell>
          <cell r="B3577" t="str">
            <v>SINAPI-I</v>
          </cell>
          <cell r="C3577">
            <v>4785</v>
          </cell>
          <cell r="D3577" t="str">
            <v>PINTOR PARA TINTA EPOXI (HORISTA)</v>
          </cell>
          <cell r="E3577" t="str">
            <v>H</v>
          </cell>
          <cell r="F3577" t="str">
            <v>20,19</v>
          </cell>
          <cell r="G3577" t="str">
            <v>23,38</v>
          </cell>
        </row>
        <row r="3578">
          <cell r="A3578">
            <v>41081</v>
          </cell>
          <cell r="B3578" t="str">
            <v>SINAPI-I</v>
          </cell>
          <cell r="C3578">
            <v>41081</v>
          </cell>
          <cell r="D3578" t="str">
            <v>PINTOR PARA TINTA EPOXI (MENSALISTA)</v>
          </cell>
          <cell r="E3578" t="str">
            <v>MES</v>
          </cell>
          <cell r="F3578" t="str">
            <v>3.545,94</v>
          </cell>
          <cell r="G3578" t="str">
            <v>4.107,14</v>
          </cell>
        </row>
        <row r="3579">
          <cell r="A3579">
            <v>4801</v>
          </cell>
          <cell r="B3579" t="str">
            <v>SINAPI-I</v>
          </cell>
          <cell r="C3579">
            <v>4801</v>
          </cell>
          <cell r="D3579" t="str">
            <v>PISO DE BORRACHA CANELADO EM PLACAS 50 X 50 CM, E = *3,5* MM, PARA COLA</v>
          </cell>
          <cell r="E3579" t="str">
            <v>M2</v>
          </cell>
          <cell r="F3579" t="str">
            <v>68,25</v>
          </cell>
          <cell r="G3579" t="str">
            <v>68,25</v>
          </cell>
        </row>
        <row r="3580">
          <cell r="A3580">
            <v>4794</v>
          </cell>
          <cell r="B3580" t="str">
            <v>SINAPI-I</v>
          </cell>
          <cell r="C3580">
            <v>4794</v>
          </cell>
          <cell r="D3580" t="str">
            <v>PISO DE BORRACHA ESPORTIVO EM PLACAS 50 X 50 CM, E = 15 MM, PARA ARGAMASSA, PRETO</v>
          </cell>
          <cell r="E3580" t="str">
            <v>M2</v>
          </cell>
          <cell r="F3580" t="str">
            <v>310,86</v>
          </cell>
          <cell r="G3580" t="str">
            <v>310,86</v>
          </cell>
        </row>
        <row r="3581">
          <cell r="A3581">
            <v>4796</v>
          </cell>
          <cell r="B3581" t="str">
            <v>SINAPI-I</v>
          </cell>
          <cell r="C3581">
            <v>4796</v>
          </cell>
          <cell r="D3581" t="str">
            <v>PISO DE BORRACHA FRISADO OU PASTILHADO, PRETO, EM PLACAS 50 X 50 CM, E = 7 MM, PARA ARGAMASSA</v>
          </cell>
          <cell r="E3581" t="str">
            <v>M2</v>
          </cell>
          <cell r="F3581" t="str">
            <v>188,82</v>
          </cell>
          <cell r="G3581" t="str">
            <v>188,82</v>
          </cell>
        </row>
        <row r="3582">
          <cell r="A3582">
            <v>4800</v>
          </cell>
          <cell r="B3582" t="str">
            <v>SINAPI-I</v>
          </cell>
          <cell r="C3582">
            <v>4800</v>
          </cell>
          <cell r="D3582" t="str">
            <v>PISO DE BORRACHA PASTILHADO EM PLACAS 50 X 50 CM, E = *3,5* MM, PARA COLA, PRETO</v>
          </cell>
          <cell r="E3582" t="str">
            <v>M2</v>
          </cell>
          <cell r="F3582" t="str">
            <v>51,92</v>
          </cell>
          <cell r="G3582" t="str">
            <v>51,92</v>
          </cell>
        </row>
        <row r="3583">
          <cell r="A3583">
            <v>4795</v>
          </cell>
          <cell r="B3583" t="str">
            <v>SINAPI-I</v>
          </cell>
          <cell r="C3583">
            <v>4795</v>
          </cell>
          <cell r="D3583" t="str">
            <v>PISO DE BORRACHA PASTILHADO EM PLACAS 50 X 50 CM, E = 15 MM, PARA ARGAMASSA, PRETO</v>
          </cell>
          <cell r="E3583" t="str">
            <v>M2</v>
          </cell>
          <cell r="F3583" t="str">
            <v>302,61</v>
          </cell>
          <cell r="G3583" t="str">
            <v>302,61</v>
          </cell>
        </row>
        <row r="3584">
          <cell r="A3584">
            <v>39694</v>
          </cell>
          <cell r="B3584" t="str">
            <v>SINAPI-I</v>
          </cell>
          <cell r="C3584">
            <v>39694</v>
          </cell>
          <cell r="D3584" t="str">
            <v>PISO ELEVADO COM 2 PLACAS DE ACO COM ENCHIMENTO DE CONCRETO CELULAR, INCLUSO BASE/HASTE/CRUZETAS, 60 X 60 CM, H = *28* CM, RESISTENCIA CARGA CONCENTRADA 496 KG (COM COLOCACAO)</v>
          </cell>
          <cell r="E3584" t="str">
            <v>M2</v>
          </cell>
          <cell r="F3584" t="str">
            <v>441,98</v>
          </cell>
          <cell r="G3584" t="str">
            <v>441,98</v>
          </cell>
        </row>
        <row r="3585">
          <cell r="A3585">
            <v>1292</v>
          </cell>
          <cell r="B3585" t="str">
            <v>SINAPI-I</v>
          </cell>
          <cell r="C3585">
            <v>1292</v>
          </cell>
          <cell r="D3585" t="str">
            <v>PISO EM CERAMICA ESMALTADA EXTRA, PEI MAIOR OU IGUAL A 4, FORMATO MAIOR QUE 2025 CM2</v>
          </cell>
          <cell r="E3585" t="str">
            <v>M2</v>
          </cell>
          <cell r="F3585" t="str">
            <v>76,85</v>
          </cell>
          <cell r="G3585" t="str">
            <v>76,85</v>
          </cell>
        </row>
        <row r="3586">
          <cell r="A3586">
            <v>1287</v>
          </cell>
          <cell r="B3586" t="str">
            <v>SINAPI-I</v>
          </cell>
          <cell r="C3586">
            <v>1287</v>
          </cell>
          <cell r="D3586" t="str">
            <v>PISO EM CERAMICA ESMALTADA EXTRA, PEI MAIOR OU IGUAL A 4, FORMATO MENOR OU IGUAL A 2025 CM2</v>
          </cell>
          <cell r="E3586" t="str">
            <v>M2</v>
          </cell>
          <cell r="F3586" t="str">
            <v>37,70</v>
          </cell>
          <cell r="G3586" t="str">
            <v>37,70</v>
          </cell>
        </row>
        <row r="3587">
          <cell r="A3587">
            <v>1297</v>
          </cell>
          <cell r="B3587" t="str">
            <v>SINAPI-I</v>
          </cell>
          <cell r="C3587">
            <v>1297</v>
          </cell>
          <cell r="D3587" t="str">
            <v>PISO EM CERAMICA ESMALTADA, COMERCIAL (PADRAO POPULAR), PEI MAIOR OU IGUAL A 3, FORMATO MENOR OU IGUAL A  2025 CM2</v>
          </cell>
          <cell r="E3587" t="str">
            <v>M2</v>
          </cell>
          <cell r="F3587" t="str">
            <v>31,27</v>
          </cell>
          <cell r="G3587" t="str">
            <v>31,27</v>
          </cell>
        </row>
        <row r="3588">
          <cell r="A3588">
            <v>4786</v>
          </cell>
          <cell r="B3588" t="str">
            <v>SINAPI-I</v>
          </cell>
          <cell r="C3588">
            <v>4786</v>
          </cell>
          <cell r="D3588" t="str">
            <v>PISO EM GRANILITE, MARMORITE OU GRANITINA, AGREGADO COR PRETO, CINZA, PALHA OU BRANCO, E=  *8* MM (INCLUSO EXECUCAO)</v>
          </cell>
          <cell r="E3588" t="str">
            <v>M2</v>
          </cell>
          <cell r="F3588" t="str">
            <v>88,00</v>
          </cell>
          <cell r="G3588" t="str">
            <v>88,00</v>
          </cell>
        </row>
        <row r="3589">
          <cell r="A3589">
            <v>10840</v>
          </cell>
          <cell r="B3589" t="str">
            <v>SINAPI-I</v>
          </cell>
          <cell r="C3589">
            <v>10840</v>
          </cell>
          <cell r="D3589" t="str">
            <v>PISO EM GRANITO, POLIDO, TIPO AMENDOA/ AMARELO CAPRI/ AMARELO DOURADO CARIOCA OU OUTROS EQUIVALENTES DA REGIAO, FORMATO MENOR OU IGUAL A 3025 CM2, E=  *2* CM</v>
          </cell>
          <cell r="E3589" t="str">
            <v>M2</v>
          </cell>
          <cell r="F3589" t="str">
            <v>372,50</v>
          </cell>
          <cell r="G3589" t="str">
            <v>372,50</v>
          </cell>
        </row>
        <row r="3590">
          <cell r="A3590">
            <v>10841</v>
          </cell>
          <cell r="B3590" t="str">
            <v>SINAPI-I</v>
          </cell>
          <cell r="C3590">
            <v>10841</v>
          </cell>
          <cell r="D3590" t="str">
            <v>PISO EM GRANITO, POLIDO, TIPO ANDORINHA/ QUARTZ/ CASTELO/ CORUMBA OU OUTROS EQUIVALENTES DA REGIAO, FORMATO MENOR OU IGUAL A 3025 CM2, E=  *2* CM</v>
          </cell>
          <cell r="E3590" t="str">
            <v>M2</v>
          </cell>
          <cell r="F3590" t="str">
            <v>281,13</v>
          </cell>
          <cell r="G3590" t="str">
            <v>281,13</v>
          </cell>
        </row>
        <row r="3591">
          <cell r="A3591">
            <v>44540</v>
          </cell>
          <cell r="B3591" t="str">
            <v>SINAPI-I</v>
          </cell>
          <cell r="C3591">
            <v>44540</v>
          </cell>
          <cell r="D3591" t="str">
            <v>PISO EM GRANITO, POLIDO, TIPO MARFIM, DALLAS, CARAVELAS OU OUTROS EQUIVALENTES DA REGIAO, FORMATO MENOR OU IGUAL A 3025 CM2, E=  *2*CM</v>
          </cell>
          <cell r="E3591" t="str">
            <v>M2</v>
          </cell>
          <cell r="F3591" t="str">
            <v>359,22</v>
          </cell>
          <cell r="G3591" t="str">
            <v>359,22</v>
          </cell>
        </row>
        <row r="3592">
          <cell r="A3592">
            <v>10842</v>
          </cell>
          <cell r="B3592" t="str">
            <v>SINAPI-I</v>
          </cell>
          <cell r="C3592">
            <v>10842</v>
          </cell>
          <cell r="D3592" t="str">
            <v>PISO EM GRANITO, POLIDO, TIPO PRETO SAO GABRIEL/ TIJUCA OU OUTROS EQUIVALENTES DA REGIAO, FORMATO MENOR OU IGUAL A 3025 CM2, E=  *2* CM</v>
          </cell>
          <cell r="E3592" t="str">
            <v>M2</v>
          </cell>
          <cell r="F3592" t="str">
            <v>406,07</v>
          </cell>
          <cell r="G3592" t="str">
            <v>406,07</v>
          </cell>
        </row>
        <row r="3593">
          <cell r="A3593">
            <v>21108</v>
          </cell>
          <cell r="B3593" t="str">
            <v>SINAPI-I</v>
          </cell>
          <cell r="C3593">
            <v>21108</v>
          </cell>
          <cell r="D3593" t="str">
            <v>PISO EM PORCELANATO RETIFICADO EXTRA, FORMATO MENOR OU IGUAL A 2025 CM2</v>
          </cell>
          <cell r="E3593" t="str">
            <v>M2</v>
          </cell>
          <cell r="F3593" t="str">
            <v>102,43</v>
          </cell>
          <cell r="G3593" t="str">
            <v>102,43</v>
          </cell>
        </row>
        <row r="3594">
          <cell r="A3594">
            <v>38180</v>
          </cell>
          <cell r="B3594" t="str">
            <v>SINAPI-I</v>
          </cell>
          <cell r="C3594">
            <v>38180</v>
          </cell>
          <cell r="D3594" t="str">
            <v>PISO EM REGUA VINILICA SEMIFLEXIVEL, ENCAIXE CLICADO, E = 4 MM (SEM COLOCACAO)</v>
          </cell>
          <cell r="E3594" t="str">
            <v>M2</v>
          </cell>
          <cell r="F3594" t="str">
            <v>152,02</v>
          </cell>
          <cell r="G3594" t="str">
            <v>152,02</v>
          </cell>
        </row>
        <row r="3595">
          <cell r="A3595">
            <v>40648</v>
          </cell>
          <cell r="B3595" t="str">
            <v>SINAPI-I</v>
          </cell>
          <cell r="C3595">
            <v>40648</v>
          </cell>
          <cell r="D3595" t="str">
            <v>PISO EPOXI AUTONIVELANTE, ESPESSURA *4* MM (INCLUSO EXECUCAO)</v>
          </cell>
          <cell r="E3595" t="str">
            <v>M2</v>
          </cell>
          <cell r="F3595" t="str">
            <v>168,96</v>
          </cell>
          <cell r="G3595" t="str">
            <v>168,96</v>
          </cell>
        </row>
        <row r="3596">
          <cell r="A3596">
            <v>40649</v>
          </cell>
          <cell r="B3596" t="str">
            <v>SINAPI-I</v>
          </cell>
          <cell r="C3596">
            <v>40649</v>
          </cell>
          <cell r="D3596" t="str">
            <v>PISO EPOXI MULTILAYER, ESPESSURA *2* MM (INCLUSO EXECUCAO)</v>
          </cell>
          <cell r="E3596" t="str">
            <v>M2</v>
          </cell>
          <cell r="F3596" t="str">
            <v>98,41</v>
          </cell>
          <cell r="G3596" t="str">
            <v>98,41</v>
          </cell>
        </row>
        <row r="3597">
          <cell r="A3597">
            <v>40650</v>
          </cell>
          <cell r="B3597" t="str">
            <v>SINAPI-I</v>
          </cell>
          <cell r="C3597">
            <v>40650</v>
          </cell>
          <cell r="D3597" t="str">
            <v>PISO FULGET (GRANITO LAVADO) EM PLACAS DE *40 X 40* CM, E = 2,0 CM (SEM COLOCACAO)</v>
          </cell>
          <cell r="E3597" t="str">
            <v>M2</v>
          </cell>
          <cell r="F3597" t="str">
            <v>126,72</v>
          </cell>
          <cell r="G3597" t="str">
            <v>126,72</v>
          </cell>
        </row>
        <row r="3598">
          <cell r="A3598">
            <v>40651</v>
          </cell>
          <cell r="B3598" t="str">
            <v>SINAPI-I</v>
          </cell>
          <cell r="C3598">
            <v>40651</v>
          </cell>
          <cell r="D3598" t="str">
            <v>PISO FULGET (GRANITO LAVADO) EM PLACAS DE *75 X 75* CM, E = 2,0 CM (SEM COLOCACAO)</v>
          </cell>
          <cell r="E3598" t="str">
            <v>M2</v>
          </cell>
          <cell r="F3598" t="str">
            <v>233,72</v>
          </cell>
          <cell r="G3598" t="str">
            <v>233,72</v>
          </cell>
        </row>
        <row r="3599">
          <cell r="A3599">
            <v>40652</v>
          </cell>
          <cell r="B3599" t="str">
            <v>SINAPI-I</v>
          </cell>
          <cell r="C3599">
            <v>40652</v>
          </cell>
          <cell r="D3599" t="str">
            <v>PISO FULGET (GRANITO LAVADO) MOLDADO IN LOCO (INCLUSO EXECUCAO)</v>
          </cell>
          <cell r="E3599" t="str">
            <v>M2</v>
          </cell>
          <cell r="F3599" t="str">
            <v>125,31</v>
          </cell>
          <cell r="G3599" t="str">
            <v>125,31</v>
          </cell>
        </row>
        <row r="3600">
          <cell r="A3600">
            <v>40647</v>
          </cell>
          <cell r="B3600" t="str">
            <v>SINAPI-I</v>
          </cell>
          <cell r="C3600">
            <v>40647</v>
          </cell>
          <cell r="D3600" t="str">
            <v>PISO INDUSTRIAL EM CONCRETO ARMADO DE ACABAMENTO POLIDO, ESPESSURA 12 CM (CIMENTO QUEIMADO) (INCLUSO EXECUCAO)</v>
          </cell>
          <cell r="E3600" t="str">
            <v>M2</v>
          </cell>
          <cell r="F3600" t="str">
            <v>137,98</v>
          </cell>
          <cell r="G3600" t="str">
            <v>137,98</v>
          </cell>
        </row>
        <row r="3601">
          <cell r="A3601">
            <v>40653</v>
          </cell>
          <cell r="B3601" t="str">
            <v>SINAPI-I</v>
          </cell>
          <cell r="C3601">
            <v>40653</v>
          </cell>
          <cell r="D3601" t="str">
            <v>PISO KORODUR (INCLUSO EXECUCAO)</v>
          </cell>
          <cell r="E3601" t="str">
            <v>M2</v>
          </cell>
          <cell r="F3601" t="str">
            <v>105,60</v>
          </cell>
          <cell r="G3601" t="str">
            <v>105,60</v>
          </cell>
        </row>
        <row r="3602">
          <cell r="A3602">
            <v>36178</v>
          </cell>
          <cell r="B3602" t="str">
            <v>SINAPI-I</v>
          </cell>
          <cell r="C3602">
            <v>36178</v>
          </cell>
          <cell r="D3602" t="str">
            <v>PISO PODOTATIL DE CONCRETO - DIRECIONAL E ALERTA, *40 X 40 X 2,5* CM</v>
          </cell>
          <cell r="E3602" t="str">
            <v>UN</v>
          </cell>
          <cell r="F3602" t="str">
            <v>12,57</v>
          </cell>
          <cell r="G3602" t="str">
            <v>12,57</v>
          </cell>
        </row>
        <row r="3603">
          <cell r="A3603">
            <v>38195</v>
          </cell>
          <cell r="B3603" t="str">
            <v>SINAPI-I</v>
          </cell>
          <cell r="C3603">
            <v>38195</v>
          </cell>
          <cell r="D3603" t="str">
            <v>PISO PORCELANATO, BORDA RETA, EXTRA, FORMATO MAIOR QUE 2025 CM2</v>
          </cell>
          <cell r="E3603" t="str">
            <v>M2</v>
          </cell>
          <cell r="F3603" t="str">
            <v>120,97</v>
          </cell>
          <cell r="G3603" t="str">
            <v>120,97</v>
          </cell>
        </row>
        <row r="3604">
          <cell r="A3604">
            <v>38181</v>
          </cell>
          <cell r="B3604" t="str">
            <v>SINAPI-I</v>
          </cell>
          <cell r="C3604">
            <v>38181</v>
          </cell>
          <cell r="D3604" t="str">
            <v>PISO TATIL ALERTA OU DIRECIONAL, DE BORRACHA, COLORIDO, 25 X 25 CM, E = 5 MM, PARA COLA</v>
          </cell>
          <cell r="E3604" t="str">
            <v>M2</v>
          </cell>
          <cell r="F3604" t="str">
            <v>207,53</v>
          </cell>
          <cell r="G3604" t="str">
            <v>207,53</v>
          </cell>
        </row>
        <row r="3605">
          <cell r="A3605">
            <v>38182</v>
          </cell>
          <cell r="B3605" t="str">
            <v>SINAPI-I</v>
          </cell>
          <cell r="C3605">
            <v>38182</v>
          </cell>
          <cell r="D3605" t="str">
            <v>PISO TATIL DE ALERTA OU DIRECIONAL DE BORRACHA, PRETO, 25 X 25 CM, E = 5 MM, PARA COLA</v>
          </cell>
          <cell r="E3605" t="str">
            <v>M2</v>
          </cell>
          <cell r="F3605" t="str">
            <v>197,68</v>
          </cell>
          <cell r="G3605" t="str">
            <v>197,68</v>
          </cell>
        </row>
        <row r="3606">
          <cell r="A3606">
            <v>38186</v>
          </cell>
          <cell r="B3606" t="str">
            <v>SINAPI-I</v>
          </cell>
          <cell r="C3606">
            <v>38186</v>
          </cell>
          <cell r="D3606" t="str">
            <v>PISO TATIL DE ALERTA OU DIRECIONAL, DE BORRACHA, COLORIDO, 25 X 25 CM, E = 12 MM, PARA ARGAMASSA</v>
          </cell>
          <cell r="E3606" t="str">
            <v>M2</v>
          </cell>
          <cell r="F3606" t="str">
            <v>513,84</v>
          </cell>
          <cell r="G3606" t="str">
            <v>513,84</v>
          </cell>
        </row>
        <row r="3607">
          <cell r="A3607">
            <v>38185</v>
          </cell>
          <cell r="B3607" t="str">
            <v>SINAPI-I</v>
          </cell>
          <cell r="C3607">
            <v>38185</v>
          </cell>
          <cell r="D3607" t="str">
            <v>PISO TATIL DE ALERTA OU DIRECIONAL, DE BORRACHA, PRETO, 25 X 25 CM, E = 12 MM, PARA ARGAMASSA</v>
          </cell>
          <cell r="E3607" t="str">
            <v>M2</v>
          </cell>
          <cell r="F3607" t="str">
            <v>457,50</v>
          </cell>
          <cell r="G3607" t="str">
            <v>457,50</v>
          </cell>
        </row>
        <row r="3608">
          <cell r="A3608">
            <v>40654</v>
          </cell>
          <cell r="B3608" t="str">
            <v>SINAPI-I</v>
          </cell>
          <cell r="C3608">
            <v>40654</v>
          </cell>
          <cell r="D3608" t="str">
            <v>PISO URETANO, VERSAO REVESTIMENTO AUTONIVELANTE, ESPESSURA VARIÁVEL DE 3 A 4 MM (INCLUSO EXECUCAO)</v>
          </cell>
          <cell r="E3608" t="str">
            <v>M2</v>
          </cell>
          <cell r="F3608" t="str">
            <v>164,03</v>
          </cell>
          <cell r="G3608" t="str">
            <v>164,03</v>
          </cell>
        </row>
        <row r="3609">
          <cell r="A3609">
            <v>44541</v>
          </cell>
          <cell r="B3609" t="str">
            <v>SINAPI-I</v>
          </cell>
          <cell r="C3609">
            <v>44541</v>
          </cell>
          <cell r="D3609" t="str">
            <v>PISO/ REVESTIMENTO EM GRANITO, POLIDO, TIPO ANDORINHA/ QUARTZ/ CASTELO/ CORUMBA OU OUTROS EQUIVALENTES DA REGIAO, FORMATO MAIOR OU IGUAL A 3025 CM2, E = *2*CM</v>
          </cell>
          <cell r="E3609" t="str">
            <v>M2</v>
          </cell>
          <cell r="F3609" t="str">
            <v>296,75</v>
          </cell>
          <cell r="G3609" t="str">
            <v>296,75</v>
          </cell>
        </row>
        <row r="3610">
          <cell r="A3610">
            <v>4822</v>
          </cell>
          <cell r="B3610" t="str">
            <v>SINAPI-I</v>
          </cell>
          <cell r="C3610">
            <v>4822</v>
          </cell>
          <cell r="D3610" t="str">
            <v>PISO/ REVESTIMENTO EM MARMORE, POLIDO, BRANCO COMUM, FORMATO MAIOR OU IGUAL A 3025 CM2, E = *2* CM</v>
          </cell>
          <cell r="E3610" t="str">
            <v>M2</v>
          </cell>
          <cell r="F3610" t="str">
            <v>374,56</v>
          </cell>
          <cell r="G3610" t="str">
            <v>374,56</v>
          </cell>
        </row>
        <row r="3611">
          <cell r="A3611">
            <v>4818</v>
          </cell>
          <cell r="B3611" t="str">
            <v>SINAPI-I</v>
          </cell>
          <cell r="C3611">
            <v>4818</v>
          </cell>
          <cell r="D3611" t="str">
            <v>PISO/ REVESTIMENTO EM MARMORE, POLIDO, BRANCO COMUM, FORMATO MENOR OU IGUAL A 3025 CM2, E = *2* CM</v>
          </cell>
          <cell r="E3611" t="str">
            <v>M2</v>
          </cell>
          <cell r="F3611" t="str">
            <v>385,00</v>
          </cell>
          <cell r="G3611" t="str">
            <v>385,00</v>
          </cell>
        </row>
        <row r="3612">
          <cell r="A3612">
            <v>39567</v>
          </cell>
          <cell r="B3612" t="str">
            <v>SINAPI-I</v>
          </cell>
          <cell r="C3612">
            <v>39567</v>
          </cell>
          <cell r="D3612" t="str">
            <v>PLACA / CHAPA DE GESSO ACARTONADO, ACABAMENTO VINILICO LISO EM UMA DAS FACES, COR BRANCA, BORDA QUADRADA, E = 9,5 MM, *625 X 1250* MM (L X C), PARA FORRO REMOVIVEL</v>
          </cell>
          <cell r="E3612" t="str">
            <v>M2</v>
          </cell>
          <cell r="F3612" t="str">
            <v>36,73</v>
          </cell>
          <cell r="G3612" t="str">
            <v>36,73</v>
          </cell>
        </row>
        <row r="3613">
          <cell r="A3613">
            <v>39566</v>
          </cell>
          <cell r="B3613" t="str">
            <v>SINAPI-I</v>
          </cell>
          <cell r="C3613">
            <v>39566</v>
          </cell>
          <cell r="D3613" t="str">
            <v>PLACA / CHAPA DE GESSO ACARTONADO, ACABAMENTO VINILICO LISO EM UMA DAS FACES, COR BRANCA, BORDA QUADRADA, E = 9,5 MM, *625 X 625* MM (L X C), PARA FORRO REMOVIVEL</v>
          </cell>
          <cell r="E3613" t="str">
            <v>M2</v>
          </cell>
          <cell r="F3613" t="str">
            <v>38,88</v>
          </cell>
          <cell r="G3613" t="str">
            <v>38,88</v>
          </cell>
        </row>
        <row r="3614">
          <cell r="A3614">
            <v>39416</v>
          </cell>
          <cell r="B3614" t="str">
            <v>SINAPI-I</v>
          </cell>
          <cell r="C3614">
            <v>39416</v>
          </cell>
          <cell r="D3614" t="str">
            <v>PLACA / CHAPA DE GESSO ACARTONADO, RESISTENTE A UMIDADE (RU), COR VERDE, E = 12,5 MM, 1200 X 1800 MM (L X C)</v>
          </cell>
          <cell r="E3614" t="str">
            <v>M2</v>
          </cell>
          <cell r="F3614" t="str">
            <v>23,69</v>
          </cell>
          <cell r="G3614" t="str">
            <v>23,69</v>
          </cell>
        </row>
        <row r="3615">
          <cell r="A3615">
            <v>39417</v>
          </cell>
          <cell r="B3615" t="str">
            <v>SINAPI-I</v>
          </cell>
          <cell r="C3615">
            <v>39417</v>
          </cell>
          <cell r="D3615" t="str">
            <v>PLACA / CHAPA DE GESSO ACARTONADO, RESISTENTE A UMIDADE (RU), COR VERDE, E = 12,5 MM, 1200 X 2400 MM (L X C)</v>
          </cell>
          <cell r="E3615" t="str">
            <v>M2</v>
          </cell>
          <cell r="F3615" t="str">
            <v>23,11</v>
          </cell>
          <cell r="G3615" t="str">
            <v>23,11</v>
          </cell>
        </row>
        <row r="3616">
          <cell r="A3616">
            <v>43742</v>
          </cell>
          <cell r="B3616" t="str">
            <v>SINAPI-I</v>
          </cell>
          <cell r="C3616">
            <v>43742</v>
          </cell>
          <cell r="D3616" t="str">
            <v>PLACA / CHAPA DE GESSO ACARTONADO, RESISTENTE A UMIDADE (RU), COR VERDE, E = 15 MM, 1200 X 2400 MM (L X C)</v>
          </cell>
          <cell r="E3616" t="str">
            <v>M2</v>
          </cell>
          <cell r="F3616" t="str">
            <v>24,93</v>
          </cell>
          <cell r="G3616" t="str">
            <v>24,93</v>
          </cell>
        </row>
        <row r="3617">
          <cell r="A3617">
            <v>39414</v>
          </cell>
          <cell r="B3617" t="str">
            <v>SINAPI-I</v>
          </cell>
          <cell r="C3617">
            <v>39414</v>
          </cell>
          <cell r="D3617" t="str">
            <v>PLACA / CHAPA DE GESSO ACARTONADO, RESISTENTE AO FOGO (RF), COR ROSA, E = 12,5 MM, 1200 X 1800 MM (L X C)</v>
          </cell>
          <cell r="E3617" t="str">
            <v>M2</v>
          </cell>
          <cell r="F3617" t="str">
            <v>22,44</v>
          </cell>
          <cell r="G3617" t="str">
            <v>22,44</v>
          </cell>
        </row>
        <row r="3618">
          <cell r="A3618">
            <v>39415</v>
          </cell>
          <cell r="B3618" t="str">
            <v>SINAPI-I</v>
          </cell>
          <cell r="C3618">
            <v>39415</v>
          </cell>
          <cell r="D3618" t="str">
            <v>PLACA / CHAPA DE GESSO ACARTONADO, RESISTENTE AO FOGO (RF), COR ROSA, E = 12,5 MM, 1200 X 2400 MM (L X C)</v>
          </cell>
          <cell r="E3618" t="str">
            <v>M2</v>
          </cell>
          <cell r="F3618" t="str">
            <v>19,34</v>
          </cell>
          <cell r="G3618" t="str">
            <v>19,34</v>
          </cell>
        </row>
        <row r="3619">
          <cell r="A3619">
            <v>43740</v>
          </cell>
          <cell r="B3619" t="str">
            <v>SINAPI-I</v>
          </cell>
          <cell r="C3619">
            <v>43740</v>
          </cell>
          <cell r="D3619" t="str">
            <v>PLACA / CHAPA DE GESSO ACARTONADO, RESISTENTE AO FOGO (RF), COR ROSA, E = 15 MM, 1200 X 2400 MM (L X C)</v>
          </cell>
          <cell r="E3619" t="str">
            <v>M2</v>
          </cell>
          <cell r="F3619" t="str">
            <v>23,62</v>
          </cell>
          <cell r="G3619" t="str">
            <v>23,62</v>
          </cell>
        </row>
        <row r="3620">
          <cell r="A3620">
            <v>39412</v>
          </cell>
          <cell r="B3620" t="str">
            <v>SINAPI-I</v>
          </cell>
          <cell r="C3620">
            <v>39412</v>
          </cell>
          <cell r="D3620" t="str">
            <v>PLACA / CHAPA DE GESSO ACARTONADO, STANDARD (ST), COR BRANCA, E = 12,5 MM, 1200 X 1800 MM (L X C)</v>
          </cell>
          <cell r="E3620" t="str">
            <v>M2</v>
          </cell>
          <cell r="F3620" t="str">
            <v>16,20</v>
          </cell>
          <cell r="G3620" t="str">
            <v>16,20</v>
          </cell>
        </row>
        <row r="3621">
          <cell r="A3621">
            <v>39413</v>
          </cell>
          <cell r="B3621" t="str">
            <v>SINAPI-I</v>
          </cell>
          <cell r="C3621">
            <v>39413</v>
          </cell>
          <cell r="D3621" t="str">
            <v>PLACA / CHAPA DE GESSO ACARTONADO, STANDARD (ST), COR BRANCA, E = 12,5 MM, 1200 X 2400 MM (L X C)</v>
          </cell>
          <cell r="E3621" t="str">
            <v>M2</v>
          </cell>
          <cell r="F3621" t="str">
            <v>17,52</v>
          </cell>
          <cell r="G3621" t="str">
            <v>17,52</v>
          </cell>
        </row>
        <row r="3622">
          <cell r="A3622">
            <v>43741</v>
          </cell>
          <cell r="B3622" t="str">
            <v>SINAPI-I</v>
          </cell>
          <cell r="C3622">
            <v>43741</v>
          </cell>
          <cell r="D3622" t="str">
            <v>PLACA / CHAPA DE GESSO ACARTONADO, STANDARD (ST), COR BRANCA, E = 15 MM, 1200 X 2400 MM (L X C)</v>
          </cell>
          <cell r="E3622" t="str">
            <v>M2</v>
          </cell>
          <cell r="F3622" t="str">
            <v>18,67</v>
          </cell>
          <cell r="G3622" t="str">
            <v>18,67</v>
          </cell>
        </row>
        <row r="3623">
          <cell r="A3623">
            <v>11062</v>
          </cell>
          <cell r="B3623" t="str">
            <v>SINAPI-I</v>
          </cell>
          <cell r="C3623">
            <v>11062</v>
          </cell>
          <cell r="D3623" t="str">
            <v>PLACA CIMENTICIA LISA E = 10 MM, DE 1,20 X *2,50* M (SEM AMIANTO)</v>
          </cell>
          <cell r="E3623" t="str">
            <v>M2</v>
          </cell>
          <cell r="F3623" t="str">
            <v>45,44</v>
          </cell>
          <cell r="G3623" t="str">
            <v>45,44</v>
          </cell>
        </row>
        <row r="3624">
          <cell r="A3624">
            <v>11063</v>
          </cell>
          <cell r="B3624" t="str">
            <v>SINAPI-I</v>
          </cell>
          <cell r="C3624">
            <v>11063</v>
          </cell>
          <cell r="D3624" t="str">
            <v>PLACA CIMENTICIA LISA E = 6 MM, DE 1,20 X *2,50* M (SEM AMIANTO)</v>
          </cell>
          <cell r="E3624" t="str">
            <v>M2</v>
          </cell>
          <cell r="F3624" t="str">
            <v>27,81</v>
          </cell>
          <cell r="G3624" t="str">
            <v>27,81</v>
          </cell>
        </row>
        <row r="3625">
          <cell r="A3625">
            <v>13521</v>
          </cell>
          <cell r="B3625" t="str">
            <v>SINAPI-I</v>
          </cell>
          <cell r="C3625">
            <v>13521</v>
          </cell>
          <cell r="D3625" t="str">
            <v>PLACA DE ACO ESMALTADA PARA  IDENTIFICACAO DE RUA, *45 CM X 20* CM</v>
          </cell>
          <cell r="E3625" t="str">
            <v>UN</v>
          </cell>
          <cell r="F3625" t="str">
            <v>74,25</v>
          </cell>
          <cell r="G3625" t="str">
            <v>74,25</v>
          </cell>
        </row>
        <row r="3626">
          <cell r="A3626">
            <v>10851</v>
          </cell>
          <cell r="B3626" t="str">
            <v>SINAPI-I</v>
          </cell>
          <cell r="C3626">
            <v>10851</v>
          </cell>
          <cell r="D3626" t="str">
            <v>PLACA DE ACRILICO TRANSPARENTE ADESIVADA PARA SINALIZACAO DE PORTAS, BORDA POLIDA, DE *25 X 8*, E = 6 MM (NAO INCLUI ACESSORIOS PARA FIXACAO)</v>
          </cell>
          <cell r="E3626" t="str">
            <v>UN</v>
          </cell>
          <cell r="F3626" t="str">
            <v>57,96</v>
          </cell>
          <cell r="G3626" t="str">
            <v>57,96</v>
          </cell>
        </row>
        <row r="3627">
          <cell r="A3627">
            <v>39515</v>
          </cell>
          <cell r="B3627" t="str">
            <v>SINAPI-I</v>
          </cell>
          <cell r="C3627">
            <v>39515</v>
          </cell>
          <cell r="D3627" t="str">
            <v>PLACA DE FIBRA MINERAL PARA FORRO, DE 1250 X 625 MM, E = 15 MM, BORDA RETA, COM PINTURA ANTIMOFO (NAO INCLUI PERFIS)</v>
          </cell>
          <cell r="E3627" t="str">
            <v>UN</v>
          </cell>
          <cell r="F3627" t="str">
            <v>62,91</v>
          </cell>
          <cell r="G3627" t="str">
            <v>62,91</v>
          </cell>
        </row>
        <row r="3628">
          <cell r="A3628">
            <v>39516</v>
          </cell>
          <cell r="B3628" t="str">
            <v>SINAPI-I</v>
          </cell>
          <cell r="C3628">
            <v>39516</v>
          </cell>
          <cell r="D3628" t="str">
            <v>PLACA DE FIBRA MINERAL PARA FORRO, DE 625 X 625 MM, E = 15 MM, BORDA REBAIXADA PARA PERFIL 24 MM, COM PINTURA ANTIMOFO (NAO INCLUI PERFIS)</v>
          </cell>
          <cell r="E3628" t="str">
            <v>UN</v>
          </cell>
          <cell r="F3628" t="str">
            <v>53,04</v>
          </cell>
          <cell r="G3628" t="str">
            <v>53,04</v>
          </cell>
        </row>
        <row r="3629">
          <cell r="A3629">
            <v>39514</v>
          </cell>
          <cell r="B3629" t="str">
            <v>SINAPI-I</v>
          </cell>
          <cell r="C3629">
            <v>39514</v>
          </cell>
          <cell r="D3629" t="str">
            <v>PLACA DE FIBRA MINERAL PARA FORRO, DE 625 X 625 MM, E = 15 MM, BORDA RETA, COM PINTURA ANTIMOFO (NAO INCLUI PERFIS)</v>
          </cell>
          <cell r="E3629" t="str">
            <v>UN</v>
          </cell>
          <cell r="F3629" t="str">
            <v>33,00</v>
          </cell>
          <cell r="G3629" t="str">
            <v>33,00</v>
          </cell>
        </row>
        <row r="3630">
          <cell r="A3630">
            <v>4812</v>
          </cell>
          <cell r="B3630" t="str">
            <v>SINAPI-I</v>
          </cell>
          <cell r="C3630">
            <v>4812</v>
          </cell>
          <cell r="D3630" t="str">
            <v>PLACA DE GESSO PARA FORRO, *60 X 60* CM, ESPESSURA DE 12 MM (SEM COLOCACAO)</v>
          </cell>
          <cell r="E3630" t="str">
            <v>M2</v>
          </cell>
          <cell r="F3630" t="str">
            <v>9,72</v>
          </cell>
          <cell r="G3630" t="str">
            <v>9,72</v>
          </cell>
        </row>
        <row r="3631">
          <cell r="A3631">
            <v>10849</v>
          </cell>
          <cell r="B3631" t="str">
            <v>SINAPI-I</v>
          </cell>
          <cell r="C3631">
            <v>10849</v>
          </cell>
          <cell r="D3631" t="str">
            <v>PLACA DE INAUGURACAO EM BRONZE *35X 50*CM</v>
          </cell>
          <cell r="E3631" t="str">
            <v>UN</v>
          </cell>
          <cell r="F3631" t="str">
            <v>1.080,01</v>
          </cell>
          <cell r="G3631" t="str">
            <v>1.080,01</v>
          </cell>
        </row>
        <row r="3632">
          <cell r="A3632">
            <v>10848</v>
          </cell>
          <cell r="B3632" t="str">
            <v>SINAPI-I</v>
          </cell>
          <cell r="C3632">
            <v>10848</v>
          </cell>
          <cell r="D3632" t="str">
            <v>PLACA DE INAUGURACAO METALICA, *40* CM X *60* CM</v>
          </cell>
          <cell r="E3632" t="str">
            <v>UN</v>
          </cell>
          <cell r="F3632" t="str">
            <v>678,38</v>
          </cell>
          <cell r="G3632" t="str">
            <v>678,38</v>
          </cell>
        </row>
        <row r="3633">
          <cell r="A3633">
            <v>4813</v>
          </cell>
          <cell r="B3633" t="str">
            <v>SINAPI-I</v>
          </cell>
          <cell r="C3633">
            <v>4813</v>
          </cell>
          <cell r="D3633" t="str">
            <v>PLACA DE OBRA (PARA CONSTRUCAO CIVIL) EM CHAPA GALVANIZADA *N. 22*, ADESIVADA, DE *2,4 X 1,2* M (SEM POSTES PARA FIXACAO)</v>
          </cell>
          <cell r="E3633" t="str">
            <v>M2</v>
          </cell>
          <cell r="F3633" t="str">
            <v>225,00</v>
          </cell>
          <cell r="G3633" t="str">
            <v>225,00</v>
          </cell>
        </row>
        <row r="3634">
          <cell r="A3634">
            <v>37560</v>
          </cell>
          <cell r="B3634" t="str">
            <v>SINAPI-I</v>
          </cell>
          <cell r="C3634">
            <v>37560</v>
          </cell>
          <cell r="D3634" t="str">
            <v>PLACA DE SINALIZACAO DE SEGURANCA CONTRA INCENDIO - ALERTA, TRIANGULAR, BASE DE *30* CM, EM PVC *2* MM ANTI-CHAMAS (SIMBOLOS, CORES E PICTOGRAMAS CONFORME NBR 16820)</v>
          </cell>
          <cell r="E3634" t="str">
            <v>UN</v>
          </cell>
          <cell r="F3634" t="str">
            <v>42,07</v>
          </cell>
          <cell r="G3634" t="str">
            <v>42,07</v>
          </cell>
        </row>
        <row r="3635">
          <cell r="A3635">
            <v>37557</v>
          </cell>
          <cell r="B3635" t="str">
            <v>SINAPI-I</v>
          </cell>
          <cell r="C3635">
            <v>37557</v>
          </cell>
          <cell r="D3635" t="str">
            <v>PLACA DE SINALIZACAO DE SEGURANCA CONTRA INCENDIO, FOTOLUMINESCENTE, QUADRADA, *14 X 14* CM, EM PVC *2* MM ANTI-CHAMAS (SIMBOLOS, CORES E PICTOGRAMAS CONFORME NBR 16820)</v>
          </cell>
          <cell r="E3635" t="str">
            <v>UN</v>
          </cell>
          <cell r="F3635" t="str">
            <v>12,77</v>
          </cell>
          <cell r="G3635" t="str">
            <v>12,77</v>
          </cell>
        </row>
        <row r="3636">
          <cell r="A3636">
            <v>37556</v>
          </cell>
          <cell r="B3636" t="str">
            <v>SINAPI-I</v>
          </cell>
          <cell r="C3636">
            <v>37556</v>
          </cell>
          <cell r="D3636" t="str">
            <v>PLACA DE SINALIZACAO DE SEGURANCA CONTRA INCENDIO, FOTOLUMINESCENTE, QUADRADA, *20 X 20* CM, EM PVC *2* MM ANTI-CHAMAS (SIMBOLOS, CORES E PICTOGRAMAS CONFORME NBR 16820)</v>
          </cell>
          <cell r="E3636" t="str">
            <v>UN</v>
          </cell>
          <cell r="F3636" t="str">
            <v>24,71</v>
          </cell>
          <cell r="G3636" t="str">
            <v>24,71</v>
          </cell>
        </row>
        <row r="3637">
          <cell r="A3637">
            <v>37559</v>
          </cell>
          <cell r="B3637" t="str">
            <v>SINAPI-I</v>
          </cell>
          <cell r="C3637">
            <v>37559</v>
          </cell>
          <cell r="D3637" t="str">
            <v>PLACA DE SINALIZACAO DE SEGURANCA CONTRA INCENDIO, FOTOLUMINESCENTE, RETANGULAR, *12 X 40* CM, EM PVC *2* MM ANTI-CHAMAS (SIMBOLOS, CORES E PICTOGRAMAS CONFORME NBR 16820)</v>
          </cell>
          <cell r="E3637" t="str">
            <v>UN</v>
          </cell>
          <cell r="F3637" t="str">
            <v>30,32</v>
          </cell>
          <cell r="G3637" t="str">
            <v>30,32</v>
          </cell>
        </row>
        <row r="3638">
          <cell r="A3638">
            <v>37539</v>
          </cell>
          <cell r="B3638" t="str">
            <v>SINAPI-I</v>
          </cell>
          <cell r="C3638">
            <v>37539</v>
          </cell>
          <cell r="D3638" t="str">
            <v>PLACA DE SINALIZACAO DE SEGURANCA CONTRA INCENDIO, FOTOLUMINESCENTE, RETANGULAR, *13 X 26* CM, EM PVC *2* MM ANTI-CHAMAS (SIMBOLOS, CORES E PICTOGRAMAS CONFORME NBR 16820)</v>
          </cell>
          <cell r="E3638" t="str">
            <v>UN</v>
          </cell>
          <cell r="F3638" t="str">
            <v>21,37</v>
          </cell>
          <cell r="G3638" t="str">
            <v>21,37</v>
          </cell>
        </row>
        <row r="3639">
          <cell r="A3639">
            <v>37558</v>
          </cell>
          <cell r="B3639" t="str">
            <v>SINAPI-I</v>
          </cell>
          <cell r="C3639">
            <v>37558</v>
          </cell>
          <cell r="D3639" t="str">
            <v>PLACA DE SINALIZACAO DE SEGURANCA CONTRA INCENDIO, FOTOLUMINESCENTE, RETANGULAR, *20 X 40* CM, EM PVC *2* MM ANTI-CHAMAS (SIMBOLOS, CORES E PICTOGRAMAS CONFORME NBR 16820)</v>
          </cell>
          <cell r="E3639" t="str">
            <v>UN</v>
          </cell>
          <cell r="F3639" t="str">
            <v>39,84</v>
          </cell>
          <cell r="G3639" t="str">
            <v>39,84</v>
          </cell>
        </row>
        <row r="3640">
          <cell r="A3640">
            <v>34723</v>
          </cell>
          <cell r="B3640" t="str">
            <v>SINAPI-I</v>
          </cell>
          <cell r="C3640">
            <v>34723</v>
          </cell>
          <cell r="D3640" t="str">
            <v>PLACA DE SINALIZACAO EM CHAPA DE ACO NUM 16 COM PINTURA REFLETIVA</v>
          </cell>
          <cell r="E3640" t="str">
            <v>M2</v>
          </cell>
          <cell r="F3640" t="str">
            <v>519,75</v>
          </cell>
          <cell r="G3640" t="str">
            <v>519,75</v>
          </cell>
        </row>
        <row r="3641">
          <cell r="A3641">
            <v>34721</v>
          </cell>
          <cell r="B3641" t="str">
            <v>SINAPI-I</v>
          </cell>
          <cell r="C3641">
            <v>34721</v>
          </cell>
          <cell r="D3641" t="str">
            <v>PLACA DE SINALIZACAO EM CHAPA DE ALUMINIO COM PINTURA REFLETIVA, E = 2 MM</v>
          </cell>
          <cell r="E3641" t="str">
            <v>M2</v>
          </cell>
          <cell r="F3641" t="str">
            <v>648,00</v>
          </cell>
          <cell r="G3641" t="str">
            <v>648,00</v>
          </cell>
        </row>
        <row r="3642">
          <cell r="A3642">
            <v>4309</v>
          </cell>
          <cell r="B3642" t="str">
            <v>SINAPI-I</v>
          </cell>
          <cell r="C3642">
            <v>4309</v>
          </cell>
          <cell r="D3642" t="str">
            <v>PLACA DE VENTILACAO PARA TELHA DE FIBROCIMENTO CANALETE 49 KALHETA</v>
          </cell>
          <cell r="E3642" t="str">
            <v>UN</v>
          </cell>
          <cell r="F3642" t="str">
            <v>7,94</v>
          </cell>
          <cell r="G3642" t="str">
            <v>7,94</v>
          </cell>
        </row>
        <row r="3643">
          <cell r="A3643">
            <v>4307</v>
          </cell>
          <cell r="B3643" t="str">
            <v>SINAPI-I</v>
          </cell>
          <cell r="C3643">
            <v>4307</v>
          </cell>
          <cell r="D3643" t="str">
            <v>PLACA DE VENTILACAO PARA TELHA DE FIBROCIMENTO, CANALETE 90 OU KALHETAO</v>
          </cell>
          <cell r="E3643" t="str">
            <v>UN</v>
          </cell>
          <cell r="F3643" t="str">
            <v>13,57</v>
          </cell>
          <cell r="G3643" t="str">
            <v>13,57</v>
          </cell>
        </row>
        <row r="3644">
          <cell r="A3644">
            <v>10850</v>
          </cell>
          <cell r="B3644" t="str">
            <v>SINAPI-I</v>
          </cell>
          <cell r="C3644">
            <v>10850</v>
          </cell>
          <cell r="D3644" t="str">
            <v>PLACA NUMERACAO RESIDENCIAL EM CHAPA GALVANIZADA ESMALTADA 12 X 18 CM</v>
          </cell>
          <cell r="E3644" t="str">
            <v>UN</v>
          </cell>
          <cell r="F3644" t="str">
            <v>33,75</v>
          </cell>
          <cell r="G3644" t="str">
            <v>33,75</v>
          </cell>
        </row>
        <row r="3645">
          <cell r="A3645">
            <v>42438</v>
          </cell>
          <cell r="B3645" t="str">
            <v>SINAPI-I</v>
          </cell>
          <cell r="C3645">
            <v>42438</v>
          </cell>
          <cell r="D3645" t="str">
            <v>PLACA ORIENTATIVA SOBRE EXERCÍCIOS, 2,00M X 1,00M, EM TUBO DE ACO CARBONO, PINTURA NO PROCESSO ELETROSTATICO - PARA ACADEMIA AO AR LIVRE / ACADEMIA DA TERCEIRA IDADE - ATI</v>
          </cell>
          <cell r="E3645" t="str">
            <v>UN</v>
          </cell>
          <cell r="F3645" t="str">
            <v>2.053,01</v>
          </cell>
          <cell r="G3645" t="str">
            <v>2.053,01</v>
          </cell>
        </row>
        <row r="3646">
          <cell r="A3646">
            <v>4792</v>
          </cell>
          <cell r="B3646" t="str">
            <v>SINAPI-I</v>
          </cell>
          <cell r="C3646">
            <v>4792</v>
          </cell>
          <cell r="D3646" t="str">
            <v>PLACA VINILICA SEMIFLEXIVEL PARA PISOS, E = 3,2 MM, 30 X 30 CM (SEM COLOCACAO)</v>
          </cell>
          <cell r="E3646" t="str">
            <v>M2</v>
          </cell>
          <cell r="F3646" t="str">
            <v>145,93</v>
          </cell>
          <cell r="G3646" t="str">
            <v>145,93</v>
          </cell>
        </row>
        <row r="3647">
          <cell r="A3647">
            <v>4790</v>
          </cell>
          <cell r="B3647" t="str">
            <v>SINAPI-I</v>
          </cell>
          <cell r="C3647">
            <v>4790</v>
          </cell>
          <cell r="D3647" t="str">
            <v>PLACA VINILICA SEMIFLEXIVEL PARA REVESTIMENTO DE PISOS E PAREDES, E = 2 MM (SEM COLOCACAO)</v>
          </cell>
          <cell r="E3647" t="str">
            <v>M2</v>
          </cell>
          <cell r="F3647" t="str">
            <v>87,74</v>
          </cell>
          <cell r="G3647" t="str">
            <v>87,74</v>
          </cell>
        </row>
        <row r="3648">
          <cell r="A3648">
            <v>40671</v>
          </cell>
          <cell r="B3648" t="str">
            <v>SINAPI-I</v>
          </cell>
          <cell r="C3648">
            <v>40671</v>
          </cell>
          <cell r="D3648" t="str">
            <v>PLACA/PISO DE CONCRETO POROSO/ PAVIMENTO PERMEAVEL/BLOCO DRENANTE DE CONCRETO, 40 CM X 40 CM, E = 6 CM, COR NATURAL</v>
          </cell>
          <cell r="E3648" t="str">
            <v>M2</v>
          </cell>
          <cell r="F3648" t="str">
            <v>82,53</v>
          </cell>
          <cell r="G3648" t="str">
            <v>82,53</v>
          </cell>
        </row>
        <row r="3649">
          <cell r="A3649">
            <v>7552</v>
          </cell>
          <cell r="B3649" t="str">
            <v>SINAPI-I</v>
          </cell>
          <cell r="C3649">
            <v>7552</v>
          </cell>
          <cell r="D3649" t="str">
            <v>PLACA/TAMPA CEGA EM LATAO ESCOVADO PARA CONDULETE EM LIGA DE ALUMINIO 4 X 4"</v>
          </cell>
          <cell r="E3649" t="str">
            <v>UN</v>
          </cell>
          <cell r="F3649" t="str">
            <v>29,50</v>
          </cell>
          <cell r="G3649" t="str">
            <v>29,50</v>
          </cell>
        </row>
        <row r="3650">
          <cell r="A3650">
            <v>4893</v>
          </cell>
          <cell r="B3650" t="str">
            <v>SINAPI-I</v>
          </cell>
          <cell r="C3650">
            <v>4893</v>
          </cell>
          <cell r="D3650" t="str">
            <v>PLUG OU BUJAO DE FERRO GALVANIZADO, DE 1 1/2"</v>
          </cell>
          <cell r="E3650" t="str">
            <v>UN</v>
          </cell>
          <cell r="F3650" t="str">
            <v>12,75</v>
          </cell>
          <cell r="G3650" t="str">
            <v>12,75</v>
          </cell>
        </row>
        <row r="3651">
          <cell r="A3651">
            <v>4894</v>
          </cell>
          <cell r="B3651" t="str">
            <v>SINAPI-I</v>
          </cell>
          <cell r="C3651">
            <v>4894</v>
          </cell>
          <cell r="D3651" t="str">
            <v>PLUG OU BUJAO DE FERRO GALVANIZADO, DE 1 1/4"</v>
          </cell>
          <cell r="E3651" t="str">
            <v>UN</v>
          </cell>
          <cell r="F3651" t="str">
            <v>10,94</v>
          </cell>
          <cell r="G3651" t="str">
            <v>10,94</v>
          </cell>
        </row>
        <row r="3652">
          <cell r="A3652">
            <v>4888</v>
          </cell>
          <cell r="B3652" t="str">
            <v>SINAPI-I</v>
          </cell>
          <cell r="C3652">
            <v>4888</v>
          </cell>
          <cell r="D3652" t="str">
            <v>PLUG OU BUJAO DE FERRO GALVANIZADO, DE 1/2"</v>
          </cell>
          <cell r="E3652" t="str">
            <v>UN</v>
          </cell>
          <cell r="F3652" t="str">
            <v>3,72</v>
          </cell>
          <cell r="G3652" t="str">
            <v>3,72</v>
          </cell>
        </row>
        <row r="3653">
          <cell r="A3653">
            <v>4890</v>
          </cell>
          <cell r="B3653" t="str">
            <v>SINAPI-I</v>
          </cell>
          <cell r="C3653">
            <v>4890</v>
          </cell>
          <cell r="D3653" t="str">
            <v>PLUG OU BUJAO DE FERRO GALVANIZADO, DE 1"</v>
          </cell>
          <cell r="E3653" t="str">
            <v>UN</v>
          </cell>
          <cell r="F3653" t="str">
            <v>7,00</v>
          </cell>
          <cell r="G3653" t="str">
            <v>7,00</v>
          </cell>
        </row>
        <row r="3654">
          <cell r="A3654">
            <v>12411</v>
          </cell>
          <cell r="B3654" t="str">
            <v>SINAPI-I</v>
          </cell>
          <cell r="C3654">
            <v>12411</v>
          </cell>
          <cell r="D3654" t="str">
            <v>PLUG OU BUJAO DE FERRO GALVANIZADO, DE 2 1/2"</v>
          </cell>
          <cell r="E3654" t="str">
            <v>UN</v>
          </cell>
          <cell r="F3654" t="str">
            <v>37,71</v>
          </cell>
          <cell r="G3654" t="str">
            <v>37,71</v>
          </cell>
        </row>
        <row r="3655">
          <cell r="A3655">
            <v>4891</v>
          </cell>
          <cell r="B3655" t="str">
            <v>SINAPI-I</v>
          </cell>
          <cell r="C3655">
            <v>4891</v>
          </cell>
          <cell r="D3655" t="str">
            <v>PLUG OU BUJAO DE FERRO GALVANIZADO, DE 2"</v>
          </cell>
          <cell r="E3655" t="str">
            <v>UN</v>
          </cell>
          <cell r="F3655" t="str">
            <v>18,85</v>
          </cell>
          <cell r="G3655" t="str">
            <v>18,85</v>
          </cell>
        </row>
        <row r="3656">
          <cell r="A3656">
            <v>4889</v>
          </cell>
          <cell r="B3656" t="str">
            <v>SINAPI-I</v>
          </cell>
          <cell r="C3656">
            <v>4889</v>
          </cell>
          <cell r="D3656" t="str">
            <v>PLUG OU BUJAO DE FERRO GALVANIZADO, DE 3/4"</v>
          </cell>
          <cell r="E3656" t="str">
            <v>UN</v>
          </cell>
          <cell r="F3656" t="str">
            <v>5,04</v>
          </cell>
          <cell r="G3656" t="str">
            <v>5,04</v>
          </cell>
        </row>
        <row r="3657">
          <cell r="A3657">
            <v>4892</v>
          </cell>
          <cell r="B3657" t="str">
            <v>SINAPI-I</v>
          </cell>
          <cell r="C3657">
            <v>4892</v>
          </cell>
          <cell r="D3657" t="str">
            <v>PLUG OU BUJAO DE FERRO GALVANIZADO, DE 3"</v>
          </cell>
          <cell r="E3657" t="str">
            <v>UN</v>
          </cell>
          <cell r="F3657" t="str">
            <v>52,80</v>
          </cell>
          <cell r="G3657" t="str">
            <v>52,80</v>
          </cell>
        </row>
        <row r="3658">
          <cell r="A3658">
            <v>12412</v>
          </cell>
          <cell r="B3658" t="str">
            <v>SINAPI-I</v>
          </cell>
          <cell r="C3658">
            <v>12412</v>
          </cell>
          <cell r="D3658" t="str">
            <v>PLUG OU BUJAO DE FERRO GALVANIZADO, DE 4"</v>
          </cell>
          <cell r="E3658" t="str">
            <v>UN</v>
          </cell>
          <cell r="F3658" t="str">
            <v>98,13</v>
          </cell>
          <cell r="G3658" t="str">
            <v>98,13</v>
          </cell>
        </row>
        <row r="3659">
          <cell r="A3659">
            <v>11073</v>
          </cell>
          <cell r="B3659" t="str">
            <v>SINAPI-I</v>
          </cell>
          <cell r="C3659">
            <v>11073</v>
          </cell>
          <cell r="D3659" t="str">
            <v>PLUG PVC P/ ESG PREDIAL  75MM</v>
          </cell>
          <cell r="E3659" t="str">
            <v>UN</v>
          </cell>
          <cell r="F3659" t="str">
            <v>7,49</v>
          </cell>
          <cell r="G3659" t="str">
            <v>7,49</v>
          </cell>
        </row>
        <row r="3660">
          <cell r="A3660">
            <v>11071</v>
          </cell>
          <cell r="B3660" t="str">
            <v>SINAPI-I</v>
          </cell>
          <cell r="C3660">
            <v>11071</v>
          </cell>
          <cell r="D3660" t="str">
            <v>PLUG PVC P/ ESG PREDIAL 100MM</v>
          </cell>
          <cell r="E3660" t="str">
            <v>UN</v>
          </cell>
          <cell r="F3660" t="str">
            <v>12,14</v>
          </cell>
          <cell r="G3660" t="str">
            <v>12,14</v>
          </cell>
        </row>
        <row r="3661">
          <cell r="A3661">
            <v>11072</v>
          </cell>
          <cell r="B3661" t="str">
            <v>SINAPI-I</v>
          </cell>
          <cell r="C3661">
            <v>11072</v>
          </cell>
          <cell r="D3661" t="str">
            <v>PLUG PVC P/ ESG PREDIAL 50MM</v>
          </cell>
          <cell r="E3661" t="str">
            <v>UN</v>
          </cell>
          <cell r="F3661" t="str">
            <v>4,24</v>
          </cell>
          <cell r="G3661" t="str">
            <v>4,24</v>
          </cell>
        </row>
        <row r="3662">
          <cell r="A3662">
            <v>4895</v>
          </cell>
          <cell r="B3662" t="str">
            <v>SINAPI-I</v>
          </cell>
          <cell r="C3662">
            <v>4895</v>
          </cell>
          <cell r="D3662" t="str">
            <v>PLUG PVC ROSCAVEL,  1/2",  AGUA FRIA PREDIAL (NBR 5648)</v>
          </cell>
          <cell r="E3662" t="str">
            <v>UN</v>
          </cell>
          <cell r="F3662" t="str">
            <v>0,74</v>
          </cell>
          <cell r="G3662" t="str">
            <v>0,74</v>
          </cell>
        </row>
        <row r="3663">
          <cell r="A3663">
            <v>4907</v>
          </cell>
          <cell r="B3663" t="str">
            <v>SINAPI-I</v>
          </cell>
          <cell r="C3663">
            <v>4907</v>
          </cell>
          <cell r="D3663" t="str">
            <v>PLUG PVC,  JE, DN 100 MM, PARA REDE COLETORA ESGOTO (NBR 10569)</v>
          </cell>
          <cell r="E3663" t="str">
            <v>UN</v>
          </cell>
          <cell r="F3663" t="str">
            <v>38,29</v>
          </cell>
          <cell r="G3663" t="str">
            <v>38,29</v>
          </cell>
        </row>
        <row r="3664">
          <cell r="A3664">
            <v>4902</v>
          </cell>
          <cell r="B3664" t="str">
            <v>SINAPI-I</v>
          </cell>
          <cell r="C3664">
            <v>4902</v>
          </cell>
          <cell r="D3664" t="str">
            <v>PLUG PVC, JE, DN 150 MM, PARA REDE COLETORA ESGOTO (NBR 10569)</v>
          </cell>
          <cell r="E3664" t="str">
            <v>UN</v>
          </cell>
          <cell r="F3664" t="str">
            <v>86,67</v>
          </cell>
          <cell r="G3664" t="str">
            <v>86,67</v>
          </cell>
        </row>
        <row r="3665">
          <cell r="A3665">
            <v>4908</v>
          </cell>
          <cell r="B3665" t="str">
            <v>SINAPI-I</v>
          </cell>
          <cell r="C3665">
            <v>4908</v>
          </cell>
          <cell r="D3665" t="str">
            <v>PLUG PVC, JE, DN 200 MM, PARA REDE COLETORA ESGOTO (NBR 10569)</v>
          </cell>
          <cell r="E3665" t="str">
            <v>UN</v>
          </cell>
          <cell r="F3665" t="str">
            <v>176,00</v>
          </cell>
          <cell r="G3665" t="str">
            <v>176,00</v>
          </cell>
        </row>
        <row r="3666">
          <cell r="A3666">
            <v>4909</v>
          </cell>
          <cell r="B3666" t="str">
            <v>SINAPI-I</v>
          </cell>
          <cell r="C3666">
            <v>4909</v>
          </cell>
          <cell r="D3666" t="str">
            <v>PLUG PVC, JE, DN 250 MM, PARA REDE COLETORA ESGOTO (NBR 10569)</v>
          </cell>
          <cell r="E3666" t="str">
            <v>UN</v>
          </cell>
          <cell r="F3666" t="str">
            <v>339,89</v>
          </cell>
          <cell r="G3666" t="str">
            <v>339,89</v>
          </cell>
        </row>
        <row r="3667">
          <cell r="A3667">
            <v>4903</v>
          </cell>
          <cell r="B3667" t="str">
            <v>SINAPI-I</v>
          </cell>
          <cell r="C3667">
            <v>4903</v>
          </cell>
          <cell r="D3667" t="str">
            <v>PLUG PVC, JE, DN 350 MM, PARA REDE COLETORA ESGOTO (NBR 10569)</v>
          </cell>
          <cell r="E3667" t="str">
            <v>UN</v>
          </cell>
          <cell r="F3667" t="str">
            <v>999,41</v>
          </cell>
          <cell r="G3667" t="str">
            <v>999,41</v>
          </cell>
        </row>
        <row r="3668">
          <cell r="A3668">
            <v>4897</v>
          </cell>
          <cell r="B3668" t="str">
            <v>SINAPI-I</v>
          </cell>
          <cell r="C3668">
            <v>4897</v>
          </cell>
          <cell r="D3668" t="str">
            <v>PLUG PVC, ROSCAVEL 1", PARA AGUA FRIA PREDIAL</v>
          </cell>
          <cell r="E3668" t="str">
            <v>UN</v>
          </cell>
          <cell r="F3668" t="str">
            <v>3,13</v>
          </cell>
          <cell r="G3668" t="str">
            <v>3,13</v>
          </cell>
        </row>
        <row r="3669">
          <cell r="A3669">
            <v>4896</v>
          </cell>
          <cell r="B3669" t="str">
            <v>SINAPI-I</v>
          </cell>
          <cell r="C3669">
            <v>4896</v>
          </cell>
          <cell r="D3669" t="str">
            <v>PLUG PVC, ROSCAVEL 3/4", PARA  AGUA FRIA PREDIAL</v>
          </cell>
          <cell r="E3669" t="str">
            <v>UN</v>
          </cell>
          <cell r="F3669" t="str">
            <v>1,12</v>
          </cell>
          <cell r="G3669" t="str">
            <v>1,12</v>
          </cell>
        </row>
        <row r="3670">
          <cell r="A3670">
            <v>4900</v>
          </cell>
          <cell r="B3670" t="str">
            <v>SINAPI-I</v>
          </cell>
          <cell r="C3670">
            <v>4900</v>
          </cell>
          <cell r="D3670" t="str">
            <v>PLUG PVC, ROSCAVEL, 1 1/2",  AGUA FRIA PREDIAL</v>
          </cell>
          <cell r="E3670" t="str">
            <v>UN</v>
          </cell>
          <cell r="F3670" t="str">
            <v>9,33</v>
          </cell>
          <cell r="G3670" t="str">
            <v>9,33</v>
          </cell>
        </row>
        <row r="3671">
          <cell r="A3671">
            <v>4898</v>
          </cell>
          <cell r="B3671" t="str">
            <v>SINAPI-I</v>
          </cell>
          <cell r="C3671">
            <v>4898</v>
          </cell>
          <cell r="D3671" t="str">
            <v>PLUG PVC, ROSCAVEL, 1 1/4",  AGUA FRIA PREDIAL</v>
          </cell>
          <cell r="E3671" t="str">
            <v>UN</v>
          </cell>
          <cell r="F3671" t="str">
            <v>3,49</v>
          </cell>
          <cell r="G3671" t="str">
            <v>3,49</v>
          </cell>
        </row>
        <row r="3672">
          <cell r="A3672">
            <v>4899</v>
          </cell>
          <cell r="B3672" t="str">
            <v>SINAPI-I</v>
          </cell>
          <cell r="C3672">
            <v>4899</v>
          </cell>
          <cell r="D3672" t="str">
            <v>PLUG PVC, ROSCAVEL, 2",  AGUA FRIA PREDIAL</v>
          </cell>
          <cell r="E3672" t="str">
            <v>UN</v>
          </cell>
          <cell r="F3672" t="str">
            <v>12,80</v>
          </cell>
          <cell r="G3672" t="str">
            <v>12,80</v>
          </cell>
        </row>
        <row r="3673">
          <cell r="A3673">
            <v>11096</v>
          </cell>
          <cell r="B3673" t="str">
            <v>SINAPI-I</v>
          </cell>
          <cell r="C3673">
            <v>11096</v>
          </cell>
          <cell r="D3673" t="str">
            <v>PO DE MARMORE (POSTO PEDREIRA/FORNECEDOR, SEM FRETE)</v>
          </cell>
          <cell r="E3673" t="str">
            <v>KG</v>
          </cell>
          <cell r="F3673" t="str">
            <v>0,89</v>
          </cell>
          <cell r="G3673" t="str">
            <v>0,89</v>
          </cell>
        </row>
        <row r="3674">
          <cell r="A3674">
            <v>4741</v>
          </cell>
          <cell r="B3674" t="str">
            <v>SINAPI-I</v>
          </cell>
          <cell r="C3674">
            <v>4741</v>
          </cell>
          <cell r="D3674" t="str">
            <v>PO DE PEDRA (POSTO PEDREIRA/FORNECEDOR, SEM FRETE)</v>
          </cell>
          <cell r="E3674" t="str">
            <v>M3</v>
          </cell>
          <cell r="F3674" t="str">
            <v>61,55</v>
          </cell>
          <cell r="G3674" t="str">
            <v>61,55</v>
          </cell>
        </row>
        <row r="3675">
          <cell r="A3675">
            <v>4752</v>
          </cell>
          <cell r="B3675" t="str">
            <v>SINAPI-I</v>
          </cell>
          <cell r="C3675">
            <v>4752</v>
          </cell>
          <cell r="D3675" t="str">
            <v>POCEIRO / ESCAVADOR DE VALAS E TUBULOES</v>
          </cell>
          <cell r="E3675" t="str">
            <v>H</v>
          </cell>
          <cell r="F3675" t="str">
            <v>15,14</v>
          </cell>
          <cell r="G3675" t="str">
            <v>17,53</v>
          </cell>
        </row>
        <row r="3676">
          <cell r="A3676">
            <v>41091</v>
          </cell>
          <cell r="B3676" t="str">
            <v>SINAPI-I</v>
          </cell>
          <cell r="C3676">
            <v>41091</v>
          </cell>
          <cell r="D3676" t="str">
            <v>POCEIRO / ESCAVADOR DE VALAS E TUBULOES (MENSALISTA)</v>
          </cell>
          <cell r="E3676" t="str">
            <v>MES</v>
          </cell>
          <cell r="F3676" t="str">
            <v>2.662,03</v>
          </cell>
          <cell r="G3676" t="str">
            <v>3.083,34</v>
          </cell>
        </row>
        <row r="3677">
          <cell r="A3677">
            <v>13954</v>
          </cell>
          <cell r="B3677" t="str">
            <v>SINAPI-I</v>
          </cell>
          <cell r="C3677">
            <v>13954</v>
          </cell>
          <cell r="D3677" t="str">
            <v>POLIDORA DE PISO (POLITRIZ) ELETRICA, MOTOR MONOFASICO DE 4 HP, PESO DE 100 KG, DIAMETRO DO TRABALHO DE 450 MM</v>
          </cell>
          <cell r="E3677" t="str">
            <v>UN</v>
          </cell>
          <cell r="F3677" t="str">
            <v>6.723,23</v>
          </cell>
          <cell r="G3677" t="str">
            <v>6.723,23</v>
          </cell>
        </row>
        <row r="3678">
          <cell r="A3678">
            <v>3411</v>
          </cell>
          <cell r="B3678" t="str">
            <v>SINAPI-I</v>
          </cell>
          <cell r="C3678">
            <v>3411</v>
          </cell>
          <cell r="D3678" t="str">
            <v>POLIESTIRENO EXPANDIDO/EPS (ISOPOR), PEROLAS, PARA CONCRETO LEVE</v>
          </cell>
          <cell r="E3678" t="str">
            <v>KG</v>
          </cell>
          <cell r="F3678" t="str">
            <v>48,47</v>
          </cell>
          <cell r="G3678" t="str">
            <v>48,47</v>
          </cell>
        </row>
        <row r="3679">
          <cell r="A3679">
            <v>39995</v>
          </cell>
          <cell r="B3679" t="str">
            <v>SINAPI-I</v>
          </cell>
          <cell r="C3679">
            <v>39995</v>
          </cell>
          <cell r="D3679" t="str">
            <v>POLIESTIRENO EXPANDIDO/EPS (ISOPOR), TIPO 2F, BLOCO</v>
          </cell>
          <cell r="E3679" t="str">
            <v>M3</v>
          </cell>
          <cell r="F3679" t="str">
            <v>372,89</v>
          </cell>
          <cell r="G3679" t="str">
            <v>372,89</v>
          </cell>
        </row>
        <row r="3680">
          <cell r="A3680">
            <v>11615</v>
          </cell>
          <cell r="B3680" t="str">
            <v>SINAPI-I</v>
          </cell>
          <cell r="C3680">
            <v>11615</v>
          </cell>
          <cell r="D3680" t="str">
            <v>POLIESTIRENO EXPANDIDO/EPS (ISOPOR), TIPO 2F, PLACA, ISOLAMENTO TERMOACUSTICO, E = 10 MM, 1000 X 500 MM</v>
          </cell>
          <cell r="E3680" t="str">
            <v>M2</v>
          </cell>
          <cell r="F3680" t="str">
            <v>3,16</v>
          </cell>
          <cell r="G3680" t="str">
            <v>3,16</v>
          </cell>
        </row>
        <row r="3681">
          <cell r="A3681">
            <v>3408</v>
          </cell>
          <cell r="B3681" t="str">
            <v>SINAPI-I</v>
          </cell>
          <cell r="C3681">
            <v>3408</v>
          </cell>
          <cell r="D3681" t="str">
            <v>POLIESTIRENO EXPANDIDO/EPS (ISOPOR), TIPO 2F, PLACA, ISOLAMENTO TERMOACUSTICO, E = 20 MM, 1000 X 500 MM</v>
          </cell>
          <cell r="E3681" t="str">
            <v>M2</v>
          </cell>
          <cell r="F3681" t="str">
            <v>8,40</v>
          </cell>
          <cell r="G3681" t="str">
            <v>8,40</v>
          </cell>
        </row>
        <row r="3682">
          <cell r="A3682">
            <v>3409</v>
          </cell>
          <cell r="B3682" t="str">
            <v>SINAPI-I</v>
          </cell>
          <cell r="C3682">
            <v>3409</v>
          </cell>
          <cell r="D3682" t="str">
            <v>POLIESTIRENO EXPANDIDO/EPS (ISOPOR), TIPO 2F, PLACA, ISOLAMENTO TERMOACUSTICO, E = 50 MM, 1000 X 500 MM</v>
          </cell>
          <cell r="E3682" t="str">
            <v>M2</v>
          </cell>
          <cell r="F3682" t="str">
            <v>21,00</v>
          </cell>
          <cell r="G3682" t="str">
            <v>21,00</v>
          </cell>
        </row>
        <row r="3683">
          <cell r="A3683">
            <v>11427</v>
          </cell>
          <cell r="B3683" t="str">
            <v>SINAPI-I</v>
          </cell>
          <cell r="C3683">
            <v>11427</v>
          </cell>
          <cell r="D3683" t="str">
            <v>POLVORA NEGRA</v>
          </cell>
          <cell r="E3683" t="str">
            <v>KG</v>
          </cell>
          <cell r="F3683" t="str">
            <v>134,86</v>
          </cell>
          <cell r="G3683" t="str">
            <v>134,86</v>
          </cell>
        </row>
        <row r="3684">
          <cell r="A3684">
            <v>4491</v>
          </cell>
          <cell r="B3684" t="str">
            <v>SINAPI-I</v>
          </cell>
          <cell r="C3684">
            <v>4491</v>
          </cell>
          <cell r="D3684" t="str">
            <v>PONTALETE *7,5 X 7,5* CM EM PINUS, MISTA OU EQUIVALENTE DA REGIAO - BRUTA</v>
          </cell>
          <cell r="E3684" t="str">
            <v>M</v>
          </cell>
          <cell r="F3684" t="str">
            <v>7,49</v>
          </cell>
          <cell r="G3684" t="str">
            <v>7,49</v>
          </cell>
        </row>
        <row r="3685">
          <cell r="A3685">
            <v>2745</v>
          </cell>
          <cell r="B3685" t="str">
            <v>SINAPI-I</v>
          </cell>
          <cell r="C3685">
            <v>2745</v>
          </cell>
          <cell r="D3685" t="str">
            <v>PONTALETE ROLIÇO SEM TRATAMENTO, D = 8 A 11 CM, H = 3 M, EM EUCALIPTO OU EQUIVALENTE DA REGIAO - BRUTA (PARA ESCORAMENTO)</v>
          </cell>
          <cell r="E3685" t="str">
            <v>M</v>
          </cell>
          <cell r="F3685" t="str">
            <v>2,89</v>
          </cell>
          <cell r="G3685" t="str">
            <v>2,89</v>
          </cell>
        </row>
        <row r="3686">
          <cell r="A3686">
            <v>14439</v>
          </cell>
          <cell r="B3686" t="str">
            <v>SINAPI-I</v>
          </cell>
          <cell r="C3686">
            <v>14439</v>
          </cell>
          <cell r="D3686" t="str">
            <v>PONTALETE ROLIÇO SEM TRATAMENTO, D = 8 A 11 CM, H = 6 M, EM EUCALIPTO OU EQUIVALENTE DA REGIAO - BRUTA (PARA ESCORAMENTO)</v>
          </cell>
          <cell r="E3686" t="str">
            <v>M</v>
          </cell>
          <cell r="F3686" t="str">
            <v>3,58</v>
          </cell>
          <cell r="G3686" t="str">
            <v>3,58</v>
          </cell>
        </row>
        <row r="3687">
          <cell r="A3687">
            <v>44496</v>
          </cell>
          <cell r="B3687" t="str">
            <v>SINAPI-I</v>
          </cell>
          <cell r="C3687">
            <v>44496</v>
          </cell>
          <cell r="D3687" t="str">
            <v>PONTEIRO PARA MARTELO ROMPEDOR, DIAMETRO = *28* MM, COMPRIMENTO = *520* MM, ENCAIXE  SEXTAVADO</v>
          </cell>
          <cell r="E3687" t="str">
            <v>UN</v>
          </cell>
          <cell r="F3687" t="str">
            <v>191,02</v>
          </cell>
          <cell r="G3687" t="str">
            <v>191,02</v>
          </cell>
        </row>
        <row r="3688">
          <cell r="A3688">
            <v>12362</v>
          </cell>
          <cell r="B3688" t="str">
            <v>SINAPI-I</v>
          </cell>
          <cell r="C3688">
            <v>12362</v>
          </cell>
          <cell r="D3688" t="str">
            <v>PORCA OLHAL EM ACO GALVANIZADO, ESPESSURA 16MM, ABERTURA 21MM</v>
          </cell>
          <cell r="E3688" t="str">
            <v>UN</v>
          </cell>
          <cell r="F3688" t="str">
            <v>18,73</v>
          </cell>
          <cell r="G3688" t="str">
            <v>18,73</v>
          </cell>
        </row>
        <row r="3689">
          <cell r="A3689">
            <v>421</v>
          </cell>
          <cell r="B3689" t="str">
            <v>SINAPI-I</v>
          </cell>
          <cell r="C3689">
            <v>421</v>
          </cell>
          <cell r="D3689" t="str">
            <v>PORCA OLHAL M 16,  EM ACO GALVANIZADO, DIAMETRO = 16 MM</v>
          </cell>
          <cell r="E3689" t="str">
            <v>UN</v>
          </cell>
          <cell r="F3689" t="str">
            <v>11,93</v>
          </cell>
          <cell r="G3689" t="str">
            <v>11,93</v>
          </cell>
        </row>
        <row r="3690">
          <cell r="A3690">
            <v>14148</v>
          </cell>
          <cell r="B3690" t="str">
            <v>SINAPI-I</v>
          </cell>
          <cell r="C3690">
            <v>14148</v>
          </cell>
          <cell r="D3690" t="str">
            <v>PORCA UNIAO/JUNCAO ZINCADA SEXTAVADA 1/4 ", CHAVE 7/16 ", COMPRIMENTO = 25 MM</v>
          </cell>
          <cell r="E3690" t="str">
            <v>UN</v>
          </cell>
          <cell r="F3690" t="str">
            <v>0,92</v>
          </cell>
          <cell r="G3690" t="str">
            <v>0,92</v>
          </cell>
        </row>
        <row r="3691">
          <cell r="A3691">
            <v>4341</v>
          </cell>
          <cell r="B3691" t="str">
            <v>SINAPI-I</v>
          </cell>
          <cell r="C3691">
            <v>4341</v>
          </cell>
          <cell r="D3691" t="str">
            <v>PORCA ZINCADA, QUADRADA, DIAMETRO 3/8"</v>
          </cell>
          <cell r="E3691" t="str">
            <v>UN</v>
          </cell>
          <cell r="F3691" t="str">
            <v>1,15</v>
          </cell>
          <cell r="G3691" t="str">
            <v>1,15</v>
          </cell>
        </row>
        <row r="3692">
          <cell r="A3692">
            <v>4337</v>
          </cell>
          <cell r="B3692" t="str">
            <v>SINAPI-I</v>
          </cell>
          <cell r="C3692">
            <v>4337</v>
          </cell>
          <cell r="D3692" t="str">
            <v>PORCA ZINCADA, QUADRADA, DIAMETRO 5/8"</v>
          </cell>
          <cell r="E3692" t="str">
            <v>UN</v>
          </cell>
          <cell r="F3692" t="str">
            <v>2,92</v>
          </cell>
          <cell r="G3692" t="str">
            <v>2,92</v>
          </cell>
        </row>
        <row r="3693">
          <cell r="A3693">
            <v>4339</v>
          </cell>
          <cell r="B3693" t="str">
            <v>SINAPI-I</v>
          </cell>
          <cell r="C3693">
            <v>4339</v>
          </cell>
          <cell r="D3693" t="str">
            <v>PORCA ZINCADA, SEXTAVADA, DIAMETRO 1/2"</v>
          </cell>
          <cell r="E3693" t="str">
            <v>UN</v>
          </cell>
          <cell r="F3693" t="str">
            <v>0,62</v>
          </cell>
          <cell r="G3693" t="str">
            <v>0,62</v>
          </cell>
        </row>
        <row r="3694">
          <cell r="A3694">
            <v>39997</v>
          </cell>
          <cell r="B3694" t="str">
            <v>SINAPI-I</v>
          </cell>
          <cell r="C3694">
            <v>39997</v>
          </cell>
          <cell r="D3694" t="str">
            <v>PORCA ZINCADA, SEXTAVADA, DIAMETRO 1/4"</v>
          </cell>
          <cell r="E3694" t="str">
            <v>UN</v>
          </cell>
          <cell r="F3694" t="str">
            <v>0,34</v>
          </cell>
          <cell r="G3694" t="str">
            <v>0,34</v>
          </cell>
        </row>
        <row r="3695">
          <cell r="A3695">
            <v>11971</v>
          </cell>
          <cell r="B3695" t="str">
            <v>SINAPI-I</v>
          </cell>
          <cell r="C3695">
            <v>11971</v>
          </cell>
          <cell r="D3695" t="str">
            <v>PORCA ZINCADA, SEXTAVADA, DIAMETRO 1"</v>
          </cell>
          <cell r="E3695" t="str">
            <v>UN</v>
          </cell>
          <cell r="F3695" t="str">
            <v>4,83</v>
          </cell>
          <cell r="G3695" t="str">
            <v>4,83</v>
          </cell>
        </row>
        <row r="3696">
          <cell r="A3696">
            <v>4342</v>
          </cell>
          <cell r="B3696" t="str">
            <v>SINAPI-I</v>
          </cell>
          <cell r="C3696">
            <v>4342</v>
          </cell>
          <cell r="D3696" t="str">
            <v>PORCA ZINCADA, SEXTAVADA, DIAMETRO 3/8"</v>
          </cell>
          <cell r="E3696" t="str">
            <v>UN</v>
          </cell>
          <cell r="F3696" t="str">
            <v>0,25</v>
          </cell>
          <cell r="G3696" t="str">
            <v>0,25</v>
          </cell>
        </row>
        <row r="3697">
          <cell r="A3697">
            <v>4330</v>
          </cell>
          <cell r="B3697" t="str">
            <v>SINAPI-I</v>
          </cell>
          <cell r="C3697">
            <v>4330</v>
          </cell>
          <cell r="D3697" t="str">
            <v>PORCA ZINCADA, SEXTAVADA, DIAMETRO 5/16"</v>
          </cell>
          <cell r="E3697" t="str">
            <v>UN</v>
          </cell>
          <cell r="F3697" t="str">
            <v>0,17</v>
          </cell>
          <cell r="G3697" t="str">
            <v>0,17</v>
          </cell>
        </row>
        <row r="3698">
          <cell r="A3698">
            <v>4340</v>
          </cell>
          <cell r="B3698" t="str">
            <v>SINAPI-I</v>
          </cell>
          <cell r="C3698">
            <v>4340</v>
          </cell>
          <cell r="D3698" t="str">
            <v>PORCA ZINCADA, SEXTAVADA, DIAMETRO 5/8"</v>
          </cell>
          <cell r="E3698" t="str">
            <v>UN</v>
          </cell>
          <cell r="F3698" t="str">
            <v>1,35</v>
          </cell>
          <cell r="G3698" t="str">
            <v>1,35</v>
          </cell>
        </row>
        <row r="3699">
          <cell r="A3699">
            <v>5088</v>
          </cell>
          <cell r="B3699" t="str">
            <v>SINAPI-I</v>
          </cell>
          <cell r="C3699">
            <v>5088</v>
          </cell>
          <cell r="D3699" t="str">
            <v>PORTA CADEADO EM ACO GALVANIZADO, COMPRIMENTO DE 3  1/2"</v>
          </cell>
          <cell r="E3699" t="str">
            <v>UN</v>
          </cell>
          <cell r="F3699" t="str">
            <v>6,23</v>
          </cell>
          <cell r="G3699" t="str">
            <v>6,23</v>
          </cell>
        </row>
        <row r="3700">
          <cell r="A3700">
            <v>11154</v>
          </cell>
          <cell r="B3700" t="str">
            <v>SINAPI-I</v>
          </cell>
          <cell r="C3700">
            <v>11154</v>
          </cell>
          <cell r="D3700" t="str">
            <v>PORTA CORTA-FOGO PARA SAIDA DE EMERGENCIA, COM FECHADURA, VAO LUZ DE 90 X 210 CM, CLASSE P-90 (NBR 11742)</v>
          </cell>
          <cell r="E3700" t="str">
            <v>UN</v>
          </cell>
          <cell r="F3700" t="str">
            <v>1.358,46</v>
          </cell>
          <cell r="G3700" t="str">
            <v>1.358,46</v>
          </cell>
        </row>
        <row r="3701">
          <cell r="A3701">
            <v>4989</v>
          </cell>
          <cell r="B3701" t="str">
            <v>SINAPI-I</v>
          </cell>
          <cell r="C3701">
            <v>4989</v>
          </cell>
          <cell r="D3701" t="str">
            <v>PORTA DE ABRIR / GIRO, DE MADEIRA FOLHA MEDIA (NBR 15930) DE 1000 X 2100 MM, DE 35 MM A 40 MM DE ESPESSURA, NUCLEO SEMI-SOLIDO (SARRAFEADO), CAPA LISA EM HDF, ACABAMENTO EM LAMINADO NATURAL PARA VERNIZ</v>
          </cell>
          <cell r="E3701" t="str">
            <v>UN</v>
          </cell>
          <cell r="F3701" t="str">
            <v>327,93</v>
          </cell>
          <cell r="G3701" t="str">
            <v>327,93</v>
          </cell>
        </row>
        <row r="3702">
          <cell r="A3702">
            <v>4982</v>
          </cell>
          <cell r="B3702" t="str">
            <v>SINAPI-I</v>
          </cell>
          <cell r="C3702">
            <v>4982</v>
          </cell>
          <cell r="D3702" t="str">
            <v>PORTA DE ABRIR / GIRO, DE MADEIRA FOLHA MEDIA (NBR 15930) DE 1000 X 2100 MM, DE 35 MM A 40 MM DE ESPESSURA, NUCLEO SEMI-SOLIDO (SARRAFEADO), CAPA LISA EM HDF, ACABAMENTO EM PRIMER PARA PINTURA</v>
          </cell>
          <cell r="E3702" t="str">
            <v>UN</v>
          </cell>
          <cell r="F3702" t="str">
            <v>307,59</v>
          </cell>
          <cell r="G3702" t="str">
            <v>307,59</v>
          </cell>
        </row>
        <row r="3703">
          <cell r="A3703">
            <v>4962</v>
          </cell>
          <cell r="B3703" t="str">
            <v>SINAPI-I</v>
          </cell>
          <cell r="C3703">
            <v>4962</v>
          </cell>
          <cell r="D3703" t="str">
            <v>PORTA DE ABRIR / GIRO, DE MADEIRA FOLHA MEDIA (NBR 15930) DE 700 X 2100 MM, DE 35 MM A 40 MM DE ESPESSURA, NUCLEO SEMI-SOLIDO (SARRAFEADO), CAPA FRISADA EM HDF, ACABAMENTO MELAMINICO EM PADRAO MADEIRA</v>
          </cell>
          <cell r="E3703" t="str">
            <v>UN</v>
          </cell>
          <cell r="F3703" t="str">
            <v>242,57</v>
          </cell>
          <cell r="G3703" t="str">
            <v>242,57</v>
          </cell>
        </row>
        <row r="3704">
          <cell r="A3704">
            <v>4981</v>
          </cell>
          <cell r="B3704" t="str">
            <v>SINAPI-I</v>
          </cell>
          <cell r="C3704">
            <v>4981</v>
          </cell>
          <cell r="D3704" t="str">
            <v>PORTA DE ABRIR / GIRO, DE MADEIRA FOLHA MEDIA (NBR 15930) DE 700 X 2100 MM, DE 35 MM A 40 MM DE ESPESSURA, NUCLEO SEMI-SOLIDO (SARRAFEADO), CAPA LISA EM HDF, ACABAMENTO EM LAMINADO NATURAL PARA VERNIZ</v>
          </cell>
          <cell r="E3704" t="str">
            <v>UN</v>
          </cell>
          <cell r="F3704" t="str">
            <v>215,95</v>
          </cell>
          <cell r="G3704" t="str">
            <v>215,95</v>
          </cell>
        </row>
        <row r="3705">
          <cell r="A3705">
            <v>4964</v>
          </cell>
          <cell r="B3705" t="str">
            <v>SINAPI-I</v>
          </cell>
          <cell r="C3705">
            <v>4964</v>
          </cell>
          <cell r="D3705" t="str">
            <v>PORTA DE ABRIR / GIRO, DE MADEIRA FOLHA MEDIA (NBR 15930) DE 800 X 2100 MM, DE 35 MM A 40 MM DE ESPESSURA, NUCLEO SEMI-SOLIDO (SARRAFEADO), CAPA FRISADA EM HDF, ACABAMENTO MELAMINICO EM PADRAO MADEIRA</v>
          </cell>
          <cell r="E3705" t="str">
            <v>UN</v>
          </cell>
          <cell r="F3705" t="str">
            <v>273,96</v>
          </cell>
          <cell r="G3705" t="str">
            <v>273,96</v>
          </cell>
        </row>
        <row r="3706">
          <cell r="A3706">
            <v>4992</v>
          </cell>
          <cell r="B3706" t="str">
            <v>SINAPI-I</v>
          </cell>
          <cell r="C3706">
            <v>4992</v>
          </cell>
          <cell r="D3706" t="str">
            <v>PORTA DE ABRIR / GIRO, DE MADEIRA FOLHA MEDIA (NBR 15930) DE 800 X 2100 MM, DE 35 MM A 40 MM DE ESPESSURA, NUCLEO SEMI-SOLIDO (SARRAFEADO), CAPA LISA EM HDF, ACABAMENTO EM LAMINADO NATURAL PARA VERNIZ</v>
          </cell>
          <cell r="E3706" t="str">
            <v>UN</v>
          </cell>
          <cell r="F3706" t="str">
            <v>267,61</v>
          </cell>
          <cell r="G3706" t="str">
            <v>267,61</v>
          </cell>
        </row>
        <row r="3707">
          <cell r="A3707">
            <v>4987</v>
          </cell>
          <cell r="B3707" t="str">
            <v>SINAPI-I</v>
          </cell>
          <cell r="C3707">
            <v>4987</v>
          </cell>
          <cell r="D3707" t="str">
            <v>PORTA DE ABRIR / GIRO, DE MADEIRA FOLHA MEDIA (NBR 15930) DE 900 X 2100 MM, DE 35 MM A 40 MM DE ESPESSURA, NUCLEO SEMI-SOLIDO (SARRAFEADO), CAPA LISA EM HDF, ACABAMENTO EM LAMINADO NATURAL PARA VERNIZ</v>
          </cell>
          <cell r="E3707" t="str">
            <v>UN</v>
          </cell>
          <cell r="F3707" t="str">
            <v>306,16</v>
          </cell>
          <cell r="G3707" t="str">
            <v>306,16</v>
          </cell>
        </row>
        <row r="3708">
          <cell r="A3708">
            <v>4930</v>
          </cell>
          <cell r="B3708" t="str">
            <v>SINAPI-I</v>
          </cell>
          <cell r="C3708">
            <v>4930</v>
          </cell>
          <cell r="D3708" t="str">
            <v>PORTA DE ABRIR / GIRO, EM GRADIL FERRO, COM BARRA CHATA 3 CM X 1/4", COM REQUADRO E GUARNICAO - COMPLETO - ACABAMENTO NATURAL</v>
          </cell>
          <cell r="E3708" t="str">
            <v>M2</v>
          </cell>
          <cell r="F3708" t="str">
            <v>575,40</v>
          </cell>
          <cell r="G3708" t="str">
            <v>575,40</v>
          </cell>
        </row>
        <row r="3709">
          <cell r="A3709">
            <v>39021</v>
          </cell>
          <cell r="B3709" t="str">
            <v>SINAPI-I</v>
          </cell>
          <cell r="C3709">
            <v>39021</v>
          </cell>
          <cell r="D3709" t="str">
            <v>PORTA DE ABRIR EM ACO COM DIVISAO HORIZONTAL PARA VIDROS, COM FUNDO ANTICORROSIVO/PRIMER DE PROTECAO, SEM GUARNICAO/ALIZAR/VISTA, VIDROS NAO INCLUSOS, 90 X 210 CM</v>
          </cell>
          <cell r="E3709" t="str">
            <v>UN</v>
          </cell>
          <cell r="F3709" t="str">
            <v>611,79</v>
          </cell>
          <cell r="G3709" t="str">
            <v>611,79</v>
          </cell>
        </row>
        <row r="3710">
          <cell r="A3710">
            <v>39022</v>
          </cell>
          <cell r="B3710" t="str">
            <v>SINAPI-I</v>
          </cell>
          <cell r="C3710">
            <v>39022</v>
          </cell>
          <cell r="D3710" t="str">
            <v>PORTA DE ABRIR EM ACO TIPO VENEZIANA, COM FUNDO ANTICORROSIVO / PRIMER DE PROTECAO, SEM GUARNICAO/ALIZAR/VISTA, 90 X 210 CM</v>
          </cell>
          <cell r="E3710" t="str">
            <v>UN</v>
          </cell>
          <cell r="F3710" t="str">
            <v>548,00</v>
          </cell>
          <cell r="G3710" t="str">
            <v>548,00</v>
          </cell>
        </row>
        <row r="3711">
          <cell r="A3711">
            <v>39024</v>
          </cell>
          <cell r="B3711" t="str">
            <v>SINAPI-I</v>
          </cell>
          <cell r="C3711">
            <v>39024</v>
          </cell>
          <cell r="D3711" t="str">
            <v>PORTA DE ABRIR EM ALUMINIO COM DIVISAO HORIZONTAL  PARA VIDROS,  ACABAMENTO ANODIZADO NATURAL, VIDROS INCLUSOS, SEM GUARNICAO/ALIZAR/VISTA , 87 X 210 CM</v>
          </cell>
          <cell r="E3711" t="str">
            <v>UN</v>
          </cell>
          <cell r="F3711" t="str">
            <v>683,62</v>
          </cell>
          <cell r="G3711" t="str">
            <v>683,62</v>
          </cell>
        </row>
        <row r="3712">
          <cell r="A3712">
            <v>4914</v>
          </cell>
          <cell r="B3712" t="str">
            <v>SINAPI-I</v>
          </cell>
          <cell r="C3712">
            <v>4914</v>
          </cell>
          <cell r="D3712" t="str">
            <v>PORTA DE ABRIR EM ALUMINIO COM LAMBRI HORIZONTAL/LAMINADA, ACABAMENTO ANODIZADO NATURAL, SEM GUARNICAO/ALIZAR/VISTA</v>
          </cell>
          <cell r="E3712" t="str">
            <v>M2</v>
          </cell>
          <cell r="F3712" t="str">
            <v>554,29</v>
          </cell>
          <cell r="G3712" t="str">
            <v>554,29</v>
          </cell>
        </row>
        <row r="3713">
          <cell r="A3713">
            <v>4917</v>
          </cell>
          <cell r="B3713" t="str">
            <v>SINAPI-I</v>
          </cell>
          <cell r="C3713">
            <v>4917</v>
          </cell>
          <cell r="D3713" t="str">
            <v>PORTA DE ABRIR EM ALUMINIO TIPO VENEZIANA, ACABAMENTO ANODIZADO NATURAL, SEM GUARNICAO/ALIZAR/VISTA</v>
          </cell>
          <cell r="E3713" t="str">
            <v>M2</v>
          </cell>
          <cell r="F3713" t="str">
            <v>382,80</v>
          </cell>
          <cell r="G3713" t="str">
            <v>382,80</v>
          </cell>
        </row>
        <row r="3714">
          <cell r="A3714">
            <v>39025</v>
          </cell>
          <cell r="B3714" t="str">
            <v>SINAPI-I</v>
          </cell>
          <cell r="C3714">
            <v>39025</v>
          </cell>
          <cell r="D3714" t="str">
            <v>PORTA DE ABRIR EM ALUMINIO TIPO VENEZIANA, ACABAMENTO ANODIZADO NATURAL, SEM GUARNICAO/ALIZAR/VISTA, 87 X 210 CM</v>
          </cell>
          <cell r="E3714" t="str">
            <v>UN</v>
          </cell>
          <cell r="F3714" t="str">
            <v>700,98</v>
          </cell>
          <cell r="G3714" t="str">
            <v>700,98</v>
          </cell>
        </row>
        <row r="3715">
          <cell r="A3715">
            <v>4922</v>
          </cell>
          <cell r="B3715" t="str">
            <v>SINAPI-I</v>
          </cell>
          <cell r="C3715">
            <v>4922</v>
          </cell>
          <cell r="D3715" t="str">
            <v>PORTA DE CORRER EM ALUMINIO, DUAS FOLHAS MOVEIS COM VIDRO, FECHADURA E PUXADOR EMBUTIDO, ACABAMENTO ANODIZADO NATURAL, SEM GUARNICAO/ALIZAR/VISTA</v>
          </cell>
          <cell r="E3715" t="str">
            <v>M2</v>
          </cell>
          <cell r="F3715" t="str">
            <v>355,08</v>
          </cell>
          <cell r="G3715" t="str">
            <v>355,08</v>
          </cell>
        </row>
        <row r="3716">
          <cell r="A3716">
            <v>4911</v>
          </cell>
          <cell r="B3716" t="str">
            <v>SINAPI-I</v>
          </cell>
          <cell r="C3716">
            <v>4911</v>
          </cell>
          <cell r="D3716" t="str">
            <v>PORTA DE ENROLAR MANUAL COMPLETA, ARTICULADA RAIADA LARGA, EM ACO GALVANIZADO NATURAL, CHAPA NUMERO 24 (SEM INSTALACAO)</v>
          </cell>
          <cell r="E3716" t="str">
            <v>M2</v>
          </cell>
          <cell r="F3716" t="str">
            <v>445,20</v>
          </cell>
          <cell r="G3716" t="str">
            <v>445,20</v>
          </cell>
        </row>
        <row r="3717">
          <cell r="A3717">
            <v>37518</v>
          </cell>
          <cell r="B3717" t="str">
            <v>SINAPI-I</v>
          </cell>
          <cell r="C3717">
            <v>37518</v>
          </cell>
          <cell r="D3717" t="str">
            <v>PORTA DE ENROLAR MANUAL COMPLETA, PERFIL MEIA CANA CEGA, EM ACO GALVANIZADO COM PINTURA ELETROSTATICA, CHAPA NUMERO 24 " (SEM INSTALACAO)</v>
          </cell>
          <cell r="E3717" t="str">
            <v>M2</v>
          </cell>
          <cell r="F3717" t="str">
            <v>723,45</v>
          </cell>
          <cell r="G3717" t="str">
            <v>723,45</v>
          </cell>
        </row>
        <row r="3718">
          <cell r="A3718">
            <v>4910</v>
          </cell>
          <cell r="B3718" t="str">
            <v>SINAPI-I</v>
          </cell>
          <cell r="C3718">
            <v>4910</v>
          </cell>
          <cell r="D3718" t="str">
            <v>PORTA DE ENROLAR MANUAL COMPLETA, PERFIL MEIA CANA CEGA, EM ACO GALVANIZADO NATURAL, CHAPA NUMERO 24 (SEM INSTALACAO)</v>
          </cell>
          <cell r="E3718" t="str">
            <v>M2</v>
          </cell>
          <cell r="F3718" t="str">
            <v>609,87</v>
          </cell>
          <cell r="G3718" t="str">
            <v>609,87</v>
          </cell>
        </row>
        <row r="3719">
          <cell r="A3719">
            <v>4943</v>
          </cell>
          <cell r="B3719" t="str">
            <v>SINAPI-I</v>
          </cell>
          <cell r="C3719">
            <v>4943</v>
          </cell>
          <cell r="D3719" t="str">
            <v>PORTA DE ENROLAR MANUAL COMPLETA, PERFIL MEIA CANA VAZADA TIJOLINHO, EM ACO GALVANIZADO NATURAL, CHAPA NUMERO 24 (SEM INSTALACAO)</v>
          </cell>
          <cell r="E3719" t="str">
            <v>M2</v>
          </cell>
          <cell r="F3719" t="str">
            <v>908,57</v>
          </cell>
          <cell r="G3719" t="str">
            <v>908,57</v>
          </cell>
        </row>
        <row r="3720">
          <cell r="A3720">
            <v>5002</v>
          </cell>
          <cell r="B3720" t="str">
            <v>SINAPI-I</v>
          </cell>
          <cell r="C3720">
            <v>5002</v>
          </cell>
          <cell r="D3720" t="str">
            <v>PORTA DE MADEIRA QUADRICULADA PARA VIDRO, DE CORRER (EUCALIPTO OU EQUIVALENTE REGIONAL), E = *3,5* CM</v>
          </cell>
          <cell r="E3720" t="str">
            <v>M2</v>
          </cell>
          <cell r="F3720" t="str">
            <v>409,73</v>
          </cell>
          <cell r="G3720" t="str">
            <v>409,73</v>
          </cell>
        </row>
        <row r="3721">
          <cell r="A3721">
            <v>4977</v>
          </cell>
          <cell r="B3721" t="str">
            <v>SINAPI-I</v>
          </cell>
          <cell r="C3721">
            <v>4977</v>
          </cell>
          <cell r="D3721" t="str">
            <v>PORTA DE MADEIRA TIPO VENEZIANA (EUCALIPTO OU EQUIVALENTE REGIONAL), E = *3,5* CM</v>
          </cell>
          <cell r="E3721" t="str">
            <v>M2</v>
          </cell>
          <cell r="F3721" t="str">
            <v>276,58</v>
          </cell>
          <cell r="G3721" t="str">
            <v>276,58</v>
          </cell>
        </row>
        <row r="3722">
          <cell r="A3722">
            <v>5028</v>
          </cell>
          <cell r="B3722" t="str">
            <v>SINAPI-I</v>
          </cell>
          <cell r="C3722">
            <v>5028</v>
          </cell>
          <cell r="D3722" t="str">
            <v>PORTA DE MADEIRA-DE-LEI QUADRICULADA PARA VIDRO, DE CORRER (ANGELIM OU EQUIVALENTE REGIONAL), E = *3,5* CM</v>
          </cell>
          <cell r="E3722" t="str">
            <v>M2</v>
          </cell>
          <cell r="F3722" t="str">
            <v>676,75</v>
          </cell>
          <cell r="G3722" t="str">
            <v>676,75</v>
          </cell>
        </row>
        <row r="3723">
          <cell r="A3723">
            <v>4998</v>
          </cell>
          <cell r="B3723" t="str">
            <v>SINAPI-I</v>
          </cell>
          <cell r="C3723">
            <v>4998</v>
          </cell>
          <cell r="D3723" t="str">
            <v>PORTA DE MADEIRA-DE-LEI TIPO MEXICANA SEM EMENDA (ANGELIM OU EQUIVALENTE REGIONAL), E = *3,5* CM</v>
          </cell>
          <cell r="E3723" t="str">
            <v>M2</v>
          </cell>
          <cell r="F3723" t="str">
            <v>562,05</v>
          </cell>
          <cell r="G3723" t="str">
            <v>562,05</v>
          </cell>
        </row>
        <row r="3724">
          <cell r="A3724">
            <v>4969</v>
          </cell>
          <cell r="B3724" t="str">
            <v>SINAPI-I</v>
          </cell>
          <cell r="C3724">
            <v>4969</v>
          </cell>
          <cell r="D3724" t="str">
            <v>PORTA DE MADEIRA-DE-LEI TIPO VENEZIANA (ANGELIM OU EQUIVALENTE REGIONAL), E = *3,5* CM</v>
          </cell>
          <cell r="E3724" t="str">
            <v>M2</v>
          </cell>
          <cell r="F3724" t="str">
            <v>391,17</v>
          </cell>
          <cell r="G3724" t="str">
            <v>391,17</v>
          </cell>
        </row>
        <row r="3725">
          <cell r="A3725">
            <v>11364</v>
          </cell>
          <cell r="B3725" t="str">
            <v>SINAPI-I</v>
          </cell>
          <cell r="C3725">
            <v>11364</v>
          </cell>
          <cell r="D3725" t="str">
            <v>PORTA DE MADEIRA, FOLHA LEVE (NBR 15930) DE 600 X 2100 MM, DE 35 MM A 40 MM DE ESPESSURA, NUCLEO COLMEIA, CAPA LISA EM HDF, ACABAMENTO EM PRIMER PARA PINTURA</v>
          </cell>
          <cell r="E3725" t="str">
            <v>UN</v>
          </cell>
          <cell r="F3725" t="str">
            <v>185,52</v>
          </cell>
          <cell r="G3725" t="str">
            <v>185,52</v>
          </cell>
        </row>
        <row r="3726">
          <cell r="A3726">
            <v>11365</v>
          </cell>
          <cell r="B3726" t="str">
            <v>SINAPI-I</v>
          </cell>
          <cell r="C3726">
            <v>11365</v>
          </cell>
          <cell r="D3726" t="str">
            <v>PORTA DE MADEIRA, FOLHA LEVE (NBR 15930) DE 700 X 2100 MM, DE 35 MM A 40 MM DE ESPESSURA, NUCLEO COLMEIA, CAPA LISA EM HDF, ACABAMENTO EM PRIMER PARA PINTURA</v>
          </cell>
          <cell r="E3726" t="str">
            <v>UN</v>
          </cell>
          <cell r="F3726" t="str">
            <v>192,52</v>
          </cell>
          <cell r="G3726" t="str">
            <v>192,52</v>
          </cell>
        </row>
        <row r="3727">
          <cell r="A3727">
            <v>11366</v>
          </cell>
          <cell r="B3727" t="str">
            <v>SINAPI-I</v>
          </cell>
          <cell r="C3727">
            <v>11366</v>
          </cell>
          <cell r="D3727" t="str">
            <v>PORTA DE MADEIRA, FOLHA LEVE (NBR 15930) DE 800 X 2100 MM, DE 35 MM A 40 MM DE ESPESSURA, NUCLEO COLMEIA, CAPA LISA EM HDF, ACABAMENTO EM PRIMER PARA PINTURA</v>
          </cell>
          <cell r="E3727" t="str">
            <v>UN</v>
          </cell>
          <cell r="F3727" t="str">
            <v>204,65</v>
          </cell>
          <cell r="G3727" t="str">
            <v>204,65</v>
          </cell>
        </row>
        <row r="3728">
          <cell r="A3728">
            <v>43777</v>
          </cell>
          <cell r="B3728" t="str">
            <v>SINAPI-I</v>
          </cell>
          <cell r="C3728">
            <v>43777</v>
          </cell>
          <cell r="D3728" t="str">
            <v>PORTA DE MADEIRA, FOLHA LEVE (NBR 15930), DE 600 X 2100 MM, E = 35 MM, NUCLEO COLMEIA, CAPA LISA EM HDF, ACABAMENTO MELAMINICO EM PADRAO MADEIRA</v>
          </cell>
          <cell r="E3728" t="str">
            <v>UN</v>
          </cell>
          <cell r="F3728" t="str">
            <v>240,39</v>
          </cell>
          <cell r="G3728" t="str">
            <v>240,39</v>
          </cell>
        </row>
        <row r="3729">
          <cell r="A3729">
            <v>20322</v>
          </cell>
          <cell r="B3729" t="str">
            <v>SINAPI-I</v>
          </cell>
          <cell r="C3729">
            <v>20322</v>
          </cell>
          <cell r="D3729" t="str">
            <v>PORTA DE MADEIRA, FOLHA MEDIA (NBR 15930) DE 600 X 2100 MM, DE 35 MM A 40 MM DE ESPESSURA, NUCLEO SEMI-SOLIDO (SARRAFEADO), CAPA FRISADA EM HDF, ACABAMENTO MELAMINICO EM PADRAO MADEIRA</v>
          </cell>
          <cell r="E3729" t="str">
            <v>UN</v>
          </cell>
          <cell r="F3729" t="str">
            <v>223,16</v>
          </cell>
          <cell r="G3729" t="str">
            <v>223,16</v>
          </cell>
        </row>
        <row r="3730">
          <cell r="A3730">
            <v>10553</v>
          </cell>
          <cell r="B3730" t="str">
            <v>SINAPI-I</v>
          </cell>
          <cell r="C3730">
            <v>10553</v>
          </cell>
          <cell r="D3730" t="str">
            <v>PORTA DE MADEIRA, FOLHA MEDIA (NBR 15930) DE 600 X 2100 MM, DE 35 MM A 40 MM DE ESPESSURA, NUCLEO SEMI-SOLIDO (SARRAFEADO), CAPA LISA EM HDF, ACABAMENTO EM PRIMER PARA PINTURA</v>
          </cell>
          <cell r="E3730" t="str">
            <v>UN</v>
          </cell>
          <cell r="F3730" t="str">
            <v>202,63</v>
          </cell>
          <cell r="G3730" t="str">
            <v>202,63</v>
          </cell>
        </row>
        <row r="3731">
          <cell r="A3731">
            <v>5020</v>
          </cell>
          <cell r="B3731" t="str">
            <v>SINAPI-I</v>
          </cell>
          <cell r="C3731">
            <v>5020</v>
          </cell>
          <cell r="D3731" t="str">
            <v>PORTA DE MADEIRA, FOLHA MEDIA (NBR 15930) DE 600 X 2100 MM, DE 35 MM A 40 MM DE ESPESSURA, NUCLEO SEMI-SOLIDO (SARRAFEADO), CAPA LISA EM HDF, ACABAMENTO LAMINADO NATURAL PARA VERNIZ</v>
          </cell>
          <cell r="E3731" t="str">
            <v>UN</v>
          </cell>
          <cell r="F3731" t="str">
            <v>213,63</v>
          </cell>
          <cell r="G3731" t="str">
            <v>213,63</v>
          </cell>
        </row>
        <row r="3732">
          <cell r="A3732">
            <v>10554</v>
          </cell>
          <cell r="B3732" t="str">
            <v>SINAPI-I</v>
          </cell>
          <cell r="C3732">
            <v>10554</v>
          </cell>
          <cell r="D3732" t="str">
            <v>PORTA DE MADEIRA, FOLHA MEDIA (NBR 15930) DE 700 X 2100 MM, DE 35 MM A 40 MM DE ESPESSURA, NUCLEO SEMI-SOLIDO (SARRAFEADO), CAPA LISA EM HDF, ACABAMENTO EM PRIMER PARA PINTURA</v>
          </cell>
          <cell r="E3732" t="str">
            <v>UN</v>
          </cell>
          <cell r="F3732" t="str">
            <v>204,42</v>
          </cell>
          <cell r="G3732" t="str">
            <v>204,42</v>
          </cell>
        </row>
        <row r="3733">
          <cell r="A3733">
            <v>10555</v>
          </cell>
          <cell r="B3733" t="str">
            <v>SINAPI-I</v>
          </cell>
          <cell r="C3733">
            <v>10555</v>
          </cell>
          <cell r="D3733" t="str">
            <v>PORTA DE MADEIRA, FOLHA MEDIA (NBR 15930) DE 800 X 2100 MM, DE 35 MM A 40 MM DE ESPESSURA, NUCLEO SEMI-SOLIDO (SARRAFEADO), CAPA LISA EM HDF, ACABAMENTO EM PRIMER PARA PINTURA</v>
          </cell>
          <cell r="E3733" t="str">
            <v>UN</v>
          </cell>
          <cell r="F3733" t="str">
            <v>222,93</v>
          </cell>
          <cell r="G3733" t="str">
            <v>222,93</v>
          </cell>
        </row>
        <row r="3734">
          <cell r="A3734">
            <v>10556</v>
          </cell>
          <cell r="B3734" t="str">
            <v>SINAPI-I</v>
          </cell>
          <cell r="C3734">
            <v>10556</v>
          </cell>
          <cell r="D3734" t="str">
            <v>PORTA DE MADEIRA, FOLHA MEDIA (NBR 15930) DE 900 X 2100 MM, DE 35 MM A 40 MM DE ESPESSURA, NUCLEO SEMI-SOLIDO (SARRAFEADO), CAPA LISA EM HDF, ACABAMENTO EM PRIMER PARA PINTURA</v>
          </cell>
          <cell r="E3734" t="str">
            <v>UN</v>
          </cell>
          <cell r="F3734" t="str">
            <v>296,41</v>
          </cell>
          <cell r="G3734" t="str">
            <v>296,41</v>
          </cell>
        </row>
        <row r="3735">
          <cell r="A3735">
            <v>39502</v>
          </cell>
          <cell r="B3735" t="str">
            <v>SINAPI-I</v>
          </cell>
          <cell r="C3735">
            <v>39502</v>
          </cell>
          <cell r="D3735" t="str">
            <v>PORTA DE MADEIRA, FOLHA PESADA (NBR 15930) DE 800 X 2100 MM, DE 40 MM A 45 MM DE ESPESSURA, NUCLEO SOLIDO, CAPA LISA EM HDF, ACABAMENTO EM LAMINADO NATURAL PARA VERNIZ</v>
          </cell>
          <cell r="E3735" t="str">
            <v>UN</v>
          </cell>
          <cell r="F3735" t="str">
            <v>416,23</v>
          </cell>
          <cell r="G3735" t="str">
            <v>416,23</v>
          </cell>
        </row>
        <row r="3736">
          <cell r="A3736">
            <v>39504</v>
          </cell>
          <cell r="B3736" t="str">
            <v>SINAPI-I</v>
          </cell>
          <cell r="C3736">
            <v>39504</v>
          </cell>
          <cell r="D3736" t="str">
            <v>PORTA DE MADEIRA, FOLHA PESADA (NBR 15930) DE 800 X 2100 MM, DE 40 MM A 45 MM DE ESPESSURA, NUCLEO SOLIDO, CAPA LISA EM HDF, ACABAMENTO EM PRIMER PARA PINTURA</v>
          </cell>
          <cell r="E3736" t="str">
            <v>UN</v>
          </cell>
          <cell r="F3736" t="str">
            <v>460,27</v>
          </cell>
          <cell r="G3736" t="str">
            <v>460,27</v>
          </cell>
        </row>
        <row r="3737">
          <cell r="A3737">
            <v>39503</v>
          </cell>
          <cell r="B3737" t="str">
            <v>SINAPI-I</v>
          </cell>
          <cell r="C3737">
            <v>39503</v>
          </cell>
          <cell r="D3737" t="str">
            <v>PORTA DE MADEIRA, FOLHA PESADA (NBR 15930) DE 900 X 2100 MM, DE 40 MM A 45 MM DE ESPESSURA, NUCLEO SOLIDO, CAPA LISA EM HDF, ACABAMENTO EM LAMINADO NATURAL PARA VERNIZ</v>
          </cell>
          <cell r="E3737" t="str">
            <v>UN</v>
          </cell>
          <cell r="F3737" t="str">
            <v>484,42</v>
          </cell>
          <cell r="G3737" t="str">
            <v>484,42</v>
          </cell>
        </row>
        <row r="3738">
          <cell r="A3738">
            <v>39505</v>
          </cell>
          <cell r="B3738" t="str">
            <v>SINAPI-I</v>
          </cell>
          <cell r="C3738">
            <v>39505</v>
          </cell>
          <cell r="D3738" t="str">
            <v>PORTA DE MADEIRA, FOLHA PESADA (NBR 15930) DE 900 X 2100 MM, DE 40 MM A 45 MM DE ESPESSURA, NUCLEO SOLIDO, CAPA LISA EM HDF, ACABAMENTO EM PRIMER PARA PINTURA</v>
          </cell>
          <cell r="E3738" t="str">
            <v>UN</v>
          </cell>
          <cell r="F3738" t="str">
            <v>522,03</v>
          </cell>
          <cell r="G3738" t="str">
            <v>522,03</v>
          </cell>
        </row>
        <row r="3739">
          <cell r="A3739">
            <v>44471</v>
          </cell>
          <cell r="B3739" t="str">
            <v>SINAPI-I</v>
          </cell>
          <cell r="C3739">
            <v>44471</v>
          </cell>
          <cell r="D3739" t="str">
            <v>PORTA DENTE PARA  FRESADORA</v>
          </cell>
          <cell r="E3739" t="str">
            <v>UN</v>
          </cell>
          <cell r="F3739" t="str">
            <v>528,22</v>
          </cell>
          <cell r="G3739" t="str">
            <v>528,22</v>
          </cell>
        </row>
        <row r="3740">
          <cell r="A3740">
            <v>4944</v>
          </cell>
          <cell r="B3740" t="str">
            <v>SINAPI-I</v>
          </cell>
          <cell r="C3740">
            <v>4944</v>
          </cell>
          <cell r="D3740" t="str">
            <v>PORTA GRADE DE ENROLAR MANUAL COMPLETA, PERFIL TUBULAR TIJOLINHO 3/4 ", EM ACO GALVANIZADO NATURAL (SEM INSTALACAO)</v>
          </cell>
          <cell r="E3740" t="str">
            <v>M2</v>
          </cell>
          <cell r="F3740" t="str">
            <v>1.358,31</v>
          </cell>
          <cell r="G3740" t="str">
            <v>1.358,31</v>
          </cell>
        </row>
        <row r="3741">
          <cell r="A3741">
            <v>21102</v>
          </cell>
          <cell r="B3741" t="str">
            <v>SINAPI-I</v>
          </cell>
          <cell r="C3741">
            <v>21102</v>
          </cell>
          <cell r="D3741" t="str">
            <v>PORTA TOALHA BANHO EM METAL CROMADO, TIPO BARRA</v>
          </cell>
          <cell r="E3741" t="str">
            <v>UN</v>
          </cell>
          <cell r="F3741" t="str">
            <v>53,44</v>
          </cell>
          <cell r="G3741" t="str">
            <v>53,44</v>
          </cell>
        </row>
        <row r="3742">
          <cell r="A3742">
            <v>21101</v>
          </cell>
          <cell r="B3742" t="str">
            <v>SINAPI-I</v>
          </cell>
          <cell r="C3742">
            <v>21101</v>
          </cell>
          <cell r="D3742" t="str">
            <v>PORTA TOALHA ROSTO EM METAL CROMADO, TIPO ARGOLA</v>
          </cell>
          <cell r="E3742" t="str">
            <v>UN</v>
          </cell>
          <cell r="F3742" t="str">
            <v>34,31</v>
          </cell>
          <cell r="G3742" t="str">
            <v>34,31</v>
          </cell>
        </row>
        <row r="3743">
          <cell r="A3743">
            <v>34713</v>
          </cell>
          <cell r="B3743" t="str">
            <v>SINAPI-I</v>
          </cell>
          <cell r="C3743">
            <v>34713</v>
          </cell>
          <cell r="D3743" t="str">
            <v>PORTA VIDRO TEMPERADO INCOLOR, 2 FOLHAS DE CORRER, E = 10 MM (SEM FERRAGENS E SEM COLOCACAO)</v>
          </cell>
          <cell r="E3743" t="str">
            <v>M2</v>
          </cell>
          <cell r="F3743" t="str">
            <v>390,99</v>
          </cell>
          <cell r="G3743" t="str">
            <v>390,99</v>
          </cell>
        </row>
        <row r="3744">
          <cell r="A3744">
            <v>37563</v>
          </cell>
          <cell r="B3744" t="str">
            <v>SINAPI-I</v>
          </cell>
          <cell r="C3744">
            <v>37563</v>
          </cell>
          <cell r="D3744" t="str">
            <v>PORTAO BASCULANTE, MANUAL, EM ACO GALVANIZADO, CHAPA 26, TIPO LAMBRIL, COM REQUADRO, ACABAMENTO NATURAL</v>
          </cell>
          <cell r="E3744" t="str">
            <v>M2</v>
          </cell>
          <cell r="F3744" t="str">
            <v>633,15</v>
          </cell>
          <cell r="G3744" t="str">
            <v>633,15</v>
          </cell>
        </row>
        <row r="3745">
          <cell r="A3745">
            <v>4948</v>
          </cell>
          <cell r="B3745" t="str">
            <v>SINAPI-I</v>
          </cell>
          <cell r="C3745">
            <v>4948</v>
          </cell>
          <cell r="D3745" t="str">
            <v>PORTAO DE ABRIR / GIRO, EM GRADIL DE METALON REDONDO DE 3/4"  VERTICAL, COM REQUADRO, ACABAMENTO NATURAL - COMPLETO</v>
          </cell>
          <cell r="E3745" t="str">
            <v>M2</v>
          </cell>
          <cell r="F3745" t="str">
            <v>550,85</v>
          </cell>
          <cell r="G3745" t="str">
            <v>550,85</v>
          </cell>
        </row>
        <row r="3746">
          <cell r="A3746">
            <v>37561</v>
          </cell>
          <cell r="B3746" t="str">
            <v>SINAPI-I</v>
          </cell>
          <cell r="C3746">
            <v>37561</v>
          </cell>
          <cell r="D3746" t="str">
            <v>PORTAO DE CORRER EM CHAPA TIPO PAINEL LAMBRIL QUADRADO, COM PORTA SOCIAL COMPLETA INCLUIDA, COM REQUADRO, ACABAMENTO NATURAL, COM TRILHOS E ROLDANAS</v>
          </cell>
          <cell r="E3746" t="str">
            <v>M2</v>
          </cell>
          <cell r="F3746" t="str">
            <v>513,75</v>
          </cell>
          <cell r="G3746" t="str">
            <v>513,75</v>
          </cell>
        </row>
        <row r="3747">
          <cell r="A3747">
            <v>37562</v>
          </cell>
          <cell r="B3747" t="str">
            <v>SINAPI-I</v>
          </cell>
          <cell r="C3747">
            <v>37562</v>
          </cell>
          <cell r="D3747" t="str">
            <v>PORTAO DE CORRER EM GRADIL FIXO DE BARRA DE FERRO CHATA DE 3 X 1/4" NA VERTICAL, SEM REQUADRO, ACABAMENTO NATURAL, COM TRILHOS E ROLDANAS</v>
          </cell>
          <cell r="E3747" t="str">
            <v>M2</v>
          </cell>
          <cell r="F3747" t="str">
            <v>673,58</v>
          </cell>
          <cell r="G3747" t="str">
            <v>673,58</v>
          </cell>
        </row>
        <row r="3748">
          <cell r="A3748">
            <v>14164</v>
          </cell>
          <cell r="B3748" t="str">
            <v>SINAPI-I</v>
          </cell>
          <cell r="C3748">
            <v>14164</v>
          </cell>
          <cell r="D3748" t="str">
            <v>POSTE CONICO CONTINUO EM ACO GALVANIZADO, CURVO, BRACO DUPLO, ENGASTADO,  H = 9 M, DIAMETRO INFERIOR = *135* MM</v>
          </cell>
          <cell r="E3748" t="str">
            <v>UN</v>
          </cell>
          <cell r="F3748" t="str">
            <v>2.405,31</v>
          </cell>
          <cell r="G3748" t="str">
            <v>2.405,31</v>
          </cell>
        </row>
        <row r="3749">
          <cell r="A3749">
            <v>14163</v>
          </cell>
          <cell r="B3749" t="str">
            <v>SINAPI-I</v>
          </cell>
          <cell r="C3749">
            <v>14163</v>
          </cell>
          <cell r="D3749" t="str">
            <v>POSTE CONICO CONTINUO EM ACO GALVANIZADO, CURVO, BRACO DUPLO, FLANGEADO,  H = 9 M, DIAMETRO INFERIOR = *135* MM</v>
          </cell>
          <cell r="E3749" t="str">
            <v>UN</v>
          </cell>
          <cell r="F3749" t="str">
            <v>2.733,79</v>
          </cell>
          <cell r="G3749" t="str">
            <v>2.733,79</v>
          </cell>
        </row>
        <row r="3750">
          <cell r="A3750">
            <v>5051</v>
          </cell>
          <cell r="B3750" t="str">
            <v>SINAPI-I</v>
          </cell>
          <cell r="C3750">
            <v>5051</v>
          </cell>
          <cell r="D3750" t="str">
            <v>POSTE CONICO CONTINUO EM ACO GALVANIZADO, CURVO, BRACO SIMPLES, ENGASTADO,  H = 9 M, DIAMETRO INFERIOR = *135* MM</v>
          </cell>
          <cell r="E3750" t="str">
            <v>UN</v>
          </cell>
          <cell r="F3750" t="str">
            <v>2.325,06</v>
          </cell>
          <cell r="G3750" t="str">
            <v>2.325,06</v>
          </cell>
        </row>
        <row r="3751">
          <cell r="A3751">
            <v>14162</v>
          </cell>
          <cell r="B3751" t="str">
            <v>SINAPI-I</v>
          </cell>
          <cell r="C3751">
            <v>14162</v>
          </cell>
          <cell r="D3751" t="str">
            <v>POSTE CONICO CONTINUO EM ACO GALVANIZADO, CURVO, BRACO SIMPLES, FLANGEADO,  H = 9 M, DIAMETRO INFERIOR = *135* MM</v>
          </cell>
          <cell r="E3751" t="str">
            <v>UN</v>
          </cell>
          <cell r="F3751" t="str">
            <v>2.321,68</v>
          </cell>
          <cell r="G3751" t="str">
            <v>2.321,68</v>
          </cell>
        </row>
        <row r="3752">
          <cell r="A3752">
            <v>5052</v>
          </cell>
          <cell r="B3752" t="str">
            <v>SINAPI-I</v>
          </cell>
          <cell r="C3752">
            <v>5052</v>
          </cell>
          <cell r="D3752" t="str">
            <v>POSTE CONICO CONTINUO EM ACO GALVANIZADO, CURVO, BRACO SIMPLES, FLANGEADO, H = 7 M, DIAMETRO INFERIOR = *125* MM</v>
          </cell>
          <cell r="E3752" t="str">
            <v>UN</v>
          </cell>
          <cell r="F3752" t="str">
            <v>1.732,30</v>
          </cell>
          <cell r="G3752" t="str">
            <v>1.732,30</v>
          </cell>
        </row>
        <row r="3753">
          <cell r="A3753">
            <v>14166</v>
          </cell>
          <cell r="B3753" t="str">
            <v>SINAPI-I</v>
          </cell>
          <cell r="C3753">
            <v>14166</v>
          </cell>
          <cell r="D3753" t="str">
            <v>POSTE CONICO CONTINUO EM ACO GALVANIZADO, RETO, ENGASTADO,  H = 7 M, DIAMETRO INFERIOR = *125* MM</v>
          </cell>
          <cell r="E3753" t="str">
            <v>UN</v>
          </cell>
          <cell r="F3753" t="str">
            <v>1.754,29</v>
          </cell>
          <cell r="G3753" t="str">
            <v>1.754,29</v>
          </cell>
        </row>
        <row r="3754">
          <cell r="A3754">
            <v>14165</v>
          </cell>
          <cell r="B3754" t="str">
            <v>SINAPI-I</v>
          </cell>
          <cell r="C3754">
            <v>14165</v>
          </cell>
          <cell r="D3754" t="str">
            <v>POSTE CONICO CONTINUO EM ACO GALVANIZADO, RETO, ENGASTADO,  H = 9 M, DIAMETRO INFERIOR = *145* MM</v>
          </cell>
          <cell r="E3754" t="str">
            <v>UN</v>
          </cell>
          <cell r="F3754" t="str">
            <v>2.430,33</v>
          </cell>
          <cell r="G3754" t="str">
            <v>2.430,33</v>
          </cell>
        </row>
        <row r="3755">
          <cell r="A3755">
            <v>5050</v>
          </cell>
          <cell r="B3755" t="str">
            <v>SINAPI-I</v>
          </cell>
          <cell r="C3755">
            <v>5050</v>
          </cell>
          <cell r="D3755" t="str">
            <v>POSTE CONICO CONTINUO EM ACO GALVANIZADO, RETO, FLANGEADO,  H = 3 M, DIAMETRO INFERIOR = *95* MM</v>
          </cell>
          <cell r="E3755" t="str">
            <v>UN</v>
          </cell>
          <cell r="F3755" t="str">
            <v>598,16</v>
          </cell>
          <cell r="G3755" t="str">
            <v>598,16</v>
          </cell>
        </row>
        <row r="3756">
          <cell r="A3756">
            <v>12366</v>
          </cell>
          <cell r="B3756" t="str">
            <v>SINAPI-I</v>
          </cell>
          <cell r="C3756">
            <v>12366</v>
          </cell>
          <cell r="D3756" t="str">
            <v>POSTE DE CONCRETO ARMADO DE SECAO CIRCULAR, EXTENSAO DE 10,00 M, RESISTENCIA DE 150 A 200 DAN, TIPO C-14</v>
          </cell>
          <cell r="E3756" t="str">
            <v>UN</v>
          </cell>
          <cell r="F3756" t="str">
            <v>1.020,97</v>
          </cell>
          <cell r="G3756" t="str">
            <v>1.020,97</v>
          </cell>
        </row>
        <row r="3757">
          <cell r="A3757">
            <v>5045</v>
          </cell>
          <cell r="B3757" t="str">
            <v>SINAPI-I</v>
          </cell>
          <cell r="C3757">
            <v>5045</v>
          </cell>
          <cell r="D3757" t="str">
            <v>POSTE DE CONCRETO ARMADO DE SECAO CIRCULAR, EXTENSAO DE 11,00 M, RESISTENCIA DE 200 A 300 DAN, TIPO C-14</v>
          </cell>
          <cell r="E3757" t="str">
            <v>UN</v>
          </cell>
          <cell r="F3757" t="str">
            <v>1.621,63</v>
          </cell>
          <cell r="G3757" t="str">
            <v>1.621,63</v>
          </cell>
        </row>
        <row r="3758">
          <cell r="A3758">
            <v>5035</v>
          </cell>
          <cell r="B3758" t="str">
            <v>SINAPI-I</v>
          </cell>
          <cell r="C3758">
            <v>5035</v>
          </cell>
          <cell r="D3758" t="str">
            <v>POSTE DE CONCRETO ARMADO DE SECAO CIRCULAR, EXTENSAO DE 11,00 M, RESISTENCIA DE 300 A 400 DAN, TIPO C-17</v>
          </cell>
          <cell r="E3758" t="str">
            <v>UN</v>
          </cell>
          <cell r="F3758" t="str">
            <v>2.487,88</v>
          </cell>
          <cell r="G3758" t="str">
            <v>2.487,88</v>
          </cell>
        </row>
        <row r="3759">
          <cell r="A3759">
            <v>41180</v>
          </cell>
          <cell r="B3759" t="str">
            <v>SINAPI-I</v>
          </cell>
          <cell r="C3759">
            <v>41180</v>
          </cell>
          <cell r="D3759" t="str">
            <v>POSTE DE CONCRETO ARMADO DE SECAO CIRCULAR, EXTENSAO DE 13,00 M, RESISTENCIA DE 1000 DAN, TIPO C-23</v>
          </cell>
          <cell r="E3759" t="str">
            <v>UN</v>
          </cell>
          <cell r="F3759" t="str">
            <v>3.645,41</v>
          </cell>
          <cell r="G3759" t="str">
            <v>3.645,41</v>
          </cell>
        </row>
        <row r="3760">
          <cell r="A3760">
            <v>41181</v>
          </cell>
          <cell r="B3760" t="str">
            <v>SINAPI-I</v>
          </cell>
          <cell r="C3760">
            <v>41181</v>
          </cell>
          <cell r="D3760" t="str">
            <v>POSTE DE CONCRETO ARMADO DE SECAO CIRCULAR, EXTENSAO DE 13,00 M, RESISTENCIA DE 1500 DAN, TIPO C-29</v>
          </cell>
          <cell r="E3760" t="str">
            <v>UN</v>
          </cell>
          <cell r="F3760" t="str">
            <v>4.826,41</v>
          </cell>
          <cell r="G3760" t="str">
            <v>4.826,41</v>
          </cell>
        </row>
        <row r="3761">
          <cell r="A3761">
            <v>41182</v>
          </cell>
          <cell r="B3761" t="str">
            <v>SINAPI-I</v>
          </cell>
          <cell r="C3761">
            <v>41182</v>
          </cell>
          <cell r="D3761" t="str">
            <v>POSTE DE CONCRETO ARMADO DE SECAO CIRCULAR, EXTENSAO DE 13,00 M, RESISTENCIA DE 2000 DAN, TIPO C-29</v>
          </cell>
          <cell r="E3761" t="str">
            <v>UN</v>
          </cell>
          <cell r="F3761" t="str">
            <v>6.923,88</v>
          </cell>
          <cell r="G3761" t="str">
            <v>6.923,88</v>
          </cell>
        </row>
        <row r="3762">
          <cell r="A3762">
            <v>41183</v>
          </cell>
          <cell r="B3762" t="str">
            <v>SINAPI-I</v>
          </cell>
          <cell r="C3762">
            <v>41183</v>
          </cell>
          <cell r="D3762" t="str">
            <v>POSTE DE CONCRETO ARMADO DE SECAO CIRCULAR, EXTENSAO DE 13,00 M, RESISTENCIA DE 2500 DAN, TIPO C-29</v>
          </cell>
          <cell r="E3762" t="str">
            <v>UN</v>
          </cell>
          <cell r="F3762" t="str">
            <v>8.644,61</v>
          </cell>
          <cell r="G3762" t="str">
            <v>8.644,61</v>
          </cell>
        </row>
        <row r="3763">
          <cell r="A3763">
            <v>41184</v>
          </cell>
          <cell r="B3763" t="str">
            <v>SINAPI-I</v>
          </cell>
          <cell r="C3763">
            <v>41184</v>
          </cell>
          <cell r="D3763" t="str">
            <v>POSTE DE CONCRETO ARMADO DE SECAO CIRCULAR, EXTENSAO DE 13,00 M, RESISTENCIA DE 3000 DAN, TIPO C-29</v>
          </cell>
          <cell r="E3763" t="str">
            <v>UN</v>
          </cell>
          <cell r="F3763" t="str">
            <v>13.161,95</v>
          </cell>
          <cell r="G3763" t="str">
            <v>13.161,95</v>
          </cell>
        </row>
        <row r="3764">
          <cell r="A3764">
            <v>41185</v>
          </cell>
          <cell r="B3764" t="str">
            <v>SINAPI-I</v>
          </cell>
          <cell r="C3764">
            <v>41185</v>
          </cell>
          <cell r="D3764" t="str">
            <v>POSTE DE CONCRETO ARMADO DE SECAO CIRCULAR, EXTENSAO DE 14,00 M, RESISTENCIA DE 1000 DAN, TIPO C-23</v>
          </cell>
          <cell r="E3764" t="str">
            <v>UN</v>
          </cell>
          <cell r="F3764" t="str">
            <v>4.881,04</v>
          </cell>
          <cell r="G3764" t="str">
            <v>4.881,04</v>
          </cell>
        </row>
        <row r="3765">
          <cell r="A3765">
            <v>41186</v>
          </cell>
          <cell r="B3765" t="str">
            <v>SINAPI-I</v>
          </cell>
          <cell r="C3765">
            <v>41186</v>
          </cell>
          <cell r="D3765" t="str">
            <v>POSTE DE CONCRETO ARMADO DE SECAO CIRCULAR, EXTENSAO DE 14,00 M, RESISTENCIA DE 1500 DAN, TIPO C-29</v>
          </cell>
          <cell r="E3765" t="str">
            <v>UN</v>
          </cell>
          <cell r="F3765" t="str">
            <v>6.840,22</v>
          </cell>
          <cell r="G3765" t="str">
            <v>6.840,22</v>
          </cell>
        </row>
        <row r="3766">
          <cell r="A3766">
            <v>41187</v>
          </cell>
          <cell r="B3766" t="str">
            <v>SINAPI-I</v>
          </cell>
          <cell r="C3766">
            <v>41187</v>
          </cell>
          <cell r="D3766" t="str">
            <v>POSTE DE CONCRETO ARMADO DE SECAO CIRCULAR, EXTENSAO DE 14,00 M, RESISTENCIA DE 2000 DAN, TIPO C-29</v>
          </cell>
          <cell r="E3766" t="str">
            <v>UN</v>
          </cell>
          <cell r="F3766" t="str">
            <v>9.173,30</v>
          </cell>
          <cell r="G3766" t="str">
            <v>9.173,30</v>
          </cell>
        </row>
        <row r="3767">
          <cell r="A3767">
            <v>41188</v>
          </cell>
          <cell r="B3767" t="str">
            <v>SINAPI-I</v>
          </cell>
          <cell r="C3767">
            <v>41188</v>
          </cell>
          <cell r="D3767" t="str">
            <v>POSTE DE CONCRETO ARMADO DE SECAO CIRCULAR, EXTENSAO DE 14,00 M, RESISTENCIA DE 2500 DAN, TIPO C-29</v>
          </cell>
          <cell r="E3767" t="str">
            <v>UN</v>
          </cell>
          <cell r="F3767" t="str">
            <v>11.730,60</v>
          </cell>
          <cell r="G3767" t="str">
            <v>11.730,60</v>
          </cell>
        </row>
        <row r="3768">
          <cell r="A3768">
            <v>5036</v>
          </cell>
          <cell r="B3768" t="str">
            <v>SINAPI-I</v>
          </cell>
          <cell r="C3768">
            <v>5036</v>
          </cell>
          <cell r="D3768" t="str">
            <v>POSTE DE CONCRETO ARMADO DE SECAO CIRCULAR, EXTENSAO DE 14,00 M, RESISTENCIA DE 300 A 400 DAN, TIPO C-17</v>
          </cell>
          <cell r="E3768" t="str">
            <v>UN</v>
          </cell>
          <cell r="F3768" t="str">
            <v>879,61</v>
          </cell>
          <cell r="G3768" t="str">
            <v>879,61</v>
          </cell>
        </row>
        <row r="3769">
          <cell r="A3769">
            <v>41189</v>
          </cell>
          <cell r="B3769" t="str">
            <v>SINAPI-I</v>
          </cell>
          <cell r="C3769">
            <v>41189</v>
          </cell>
          <cell r="D3769" t="str">
            <v>POSTE DE CONCRETO ARMADO DE SECAO CIRCULAR, EXTENSAO DE 14,00 M, RESISTENCIA DE 3000 DAN, TIPO C-29</v>
          </cell>
          <cell r="E3769" t="str">
            <v>UN</v>
          </cell>
          <cell r="F3769" t="str">
            <v>15.080,92</v>
          </cell>
          <cell r="G3769" t="str">
            <v>15.080,92</v>
          </cell>
        </row>
        <row r="3770">
          <cell r="A3770">
            <v>41190</v>
          </cell>
          <cell r="B3770" t="str">
            <v>SINAPI-I</v>
          </cell>
          <cell r="C3770">
            <v>41190</v>
          </cell>
          <cell r="D3770" t="str">
            <v>POSTE DE CONCRETO ARMADO DE SECAO CIRCULAR, EXTENSAO DE 15,00 M, RESISTENCIA DE 1000 DAN, TIPO C-23</v>
          </cell>
          <cell r="E3770" t="str">
            <v>UN</v>
          </cell>
          <cell r="F3770" t="str">
            <v>5.244,61</v>
          </cell>
          <cell r="G3770" t="str">
            <v>5.244,61</v>
          </cell>
        </row>
        <row r="3771">
          <cell r="A3771">
            <v>41191</v>
          </cell>
          <cell r="B3771" t="str">
            <v>SINAPI-I</v>
          </cell>
          <cell r="C3771">
            <v>41191</v>
          </cell>
          <cell r="D3771" t="str">
            <v>POSTE DE CONCRETO ARMADO DE SECAO CIRCULAR, EXTENSAO DE 15,00 M, RESISTENCIA DE 1500 DAN, TIPO C-29</v>
          </cell>
          <cell r="E3771" t="str">
            <v>UN</v>
          </cell>
          <cell r="F3771" t="str">
            <v>8.042,42</v>
          </cell>
          <cell r="G3771" t="str">
            <v>8.042,42</v>
          </cell>
        </row>
        <row r="3772">
          <cell r="A3772">
            <v>41192</v>
          </cell>
          <cell r="B3772" t="str">
            <v>SINAPI-I</v>
          </cell>
          <cell r="C3772">
            <v>41192</v>
          </cell>
          <cell r="D3772" t="str">
            <v>POSTE DE CONCRETO ARMADO DE SECAO CIRCULAR, EXTENSAO DE 15,00 M, RESISTENCIA DE 2000 DAN, TIPO C-29</v>
          </cell>
          <cell r="E3772" t="str">
            <v>UN</v>
          </cell>
          <cell r="F3772" t="str">
            <v>8.384,16</v>
          </cell>
          <cell r="G3772" t="str">
            <v>8.384,16</v>
          </cell>
        </row>
        <row r="3773">
          <cell r="A3773">
            <v>41193</v>
          </cell>
          <cell r="B3773" t="str">
            <v>SINAPI-I</v>
          </cell>
          <cell r="C3773">
            <v>41193</v>
          </cell>
          <cell r="D3773" t="str">
            <v>POSTE DE CONCRETO ARMADO DE SECAO CIRCULAR, EXTENSAO DE 15,00 M, RESISTENCIA DE 2500 DAN, TIPO C-29</v>
          </cell>
          <cell r="E3773" t="str">
            <v>UN</v>
          </cell>
          <cell r="F3773" t="str">
            <v>13.699,44</v>
          </cell>
          <cell r="G3773" t="str">
            <v>13.699,44</v>
          </cell>
        </row>
        <row r="3774">
          <cell r="A3774">
            <v>41194</v>
          </cell>
          <cell r="B3774" t="str">
            <v>SINAPI-I</v>
          </cell>
          <cell r="C3774">
            <v>41194</v>
          </cell>
          <cell r="D3774" t="str">
            <v>POSTE DE CONCRETO ARMADO DE SECAO CIRCULAR, EXTENSAO DE 15,00 M, RESISTENCIA DE 3000 DAN, TIPO C-29</v>
          </cell>
          <cell r="E3774" t="str">
            <v>UN</v>
          </cell>
          <cell r="F3774" t="str">
            <v>16.346,54</v>
          </cell>
          <cell r="G3774" t="str">
            <v>16.346,54</v>
          </cell>
        </row>
        <row r="3775">
          <cell r="A3775">
            <v>5044</v>
          </cell>
          <cell r="B3775" t="str">
            <v>SINAPI-I</v>
          </cell>
          <cell r="C3775">
            <v>5044</v>
          </cell>
          <cell r="D3775" t="str">
            <v>POSTE DE CONCRETO ARMADO DE SECAO CIRCULAR, EXTENSAO DE 9,00 M, RESISTENCIA DE 200 A 300 DAN, TIPO C-14</v>
          </cell>
          <cell r="E3775" t="str">
            <v>UN</v>
          </cell>
          <cell r="F3775" t="str">
            <v>1.410,41</v>
          </cell>
          <cell r="G3775" t="str">
            <v>1.410,41</v>
          </cell>
        </row>
        <row r="3776">
          <cell r="A3776">
            <v>5059</v>
          </cell>
          <cell r="B3776" t="str">
            <v>SINAPI-I</v>
          </cell>
          <cell r="C3776">
            <v>5059</v>
          </cell>
          <cell r="D3776" t="str">
            <v>POSTE DE CONCRETO ARMADO DE SECAO CIRCULAR, EXTENSAO DE 9,00 M, RESISTENCIA DE 300 A 400 DAN, TIPO C-17</v>
          </cell>
          <cell r="E3776" t="str">
            <v>UN</v>
          </cell>
          <cell r="F3776" t="str">
            <v>1.051,91</v>
          </cell>
          <cell r="G3776" t="str">
            <v>1.051,91</v>
          </cell>
        </row>
        <row r="3777">
          <cell r="A3777">
            <v>41201</v>
          </cell>
          <cell r="B3777" t="str">
            <v>SINAPI-I</v>
          </cell>
          <cell r="C3777">
            <v>41201</v>
          </cell>
          <cell r="D3777" t="str">
            <v>POSTE DE CONCRETO ARMADO DE SECAO DUPLO T, EXTENSAO DE 10,00 M, RESISTENCIA DE 1000 DAN, TIPO B-1,5</v>
          </cell>
          <cell r="E3777" t="str">
            <v>UN</v>
          </cell>
          <cell r="F3777" t="str">
            <v>2.134,76</v>
          </cell>
          <cell r="G3777" t="str">
            <v>2.134,76</v>
          </cell>
        </row>
        <row r="3778">
          <cell r="A3778">
            <v>41199</v>
          </cell>
          <cell r="B3778" t="str">
            <v>SINAPI-I</v>
          </cell>
          <cell r="C3778">
            <v>41199</v>
          </cell>
          <cell r="D3778" t="str">
            <v>POSTE DE CONCRETO ARMADO DE SECAO DUPLO T, EXTENSAO DE 10,00 M, RESISTENCIA DE 150 DAN, TIPO D</v>
          </cell>
          <cell r="E3778" t="str">
            <v>UN</v>
          </cell>
          <cell r="F3778" t="str">
            <v>685,98</v>
          </cell>
          <cell r="G3778" t="str">
            <v>685,98</v>
          </cell>
        </row>
        <row r="3779">
          <cell r="A3779">
            <v>5057</v>
          </cell>
          <cell r="B3779" t="str">
            <v>SINAPI-I</v>
          </cell>
          <cell r="C3779">
            <v>5057</v>
          </cell>
          <cell r="D3779" t="str">
            <v>POSTE DE CONCRETO ARMADO DE SECAO DUPLO T, EXTENSAO DE 10,00 M, RESISTENCIA DE 300 A 400 DAN, TIPO B OU D</v>
          </cell>
          <cell r="E3779" t="str">
            <v>UN</v>
          </cell>
          <cell r="F3779" t="str">
            <v>928,69</v>
          </cell>
          <cell r="G3779" t="str">
            <v>928,69</v>
          </cell>
        </row>
        <row r="3780">
          <cell r="A3780">
            <v>41200</v>
          </cell>
          <cell r="B3780" t="str">
            <v>SINAPI-I</v>
          </cell>
          <cell r="C3780">
            <v>41200</v>
          </cell>
          <cell r="D3780" t="str">
            <v>POSTE DE CONCRETO ARMADO DE SECAO DUPLO T, EXTENSAO DE 10,00 M, RESISTENCIA DE 600 DAN, TIPO B</v>
          </cell>
          <cell r="E3780" t="str">
            <v>UN</v>
          </cell>
          <cell r="F3780" t="str">
            <v>1.335,15</v>
          </cell>
          <cell r="G3780" t="str">
            <v>1.335,15</v>
          </cell>
        </row>
        <row r="3781">
          <cell r="A3781">
            <v>41205</v>
          </cell>
          <cell r="B3781" t="str">
            <v>SINAPI-I</v>
          </cell>
          <cell r="C3781">
            <v>41205</v>
          </cell>
          <cell r="D3781" t="str">
            <v>POSTE DE CONCRETO ARMADO DE SECAO DUPLO T, EXTENSAO DE 11,00 M, RESISTENCIA DE 1000 DAN, TIPO B-1,5</v>
          </cell>
          <cell r="E3781" t="str">
            <v>UN</v>
          </cell>
          <cell r="F3781" t="str">
            <v>2.474,01</v>
          </cell>
          <cell r="G3781" t="str">
            <v>2.474,01</v>
          </cell>
        </row>
        <row r="3782">
          <cell r="A3782">
            <v>41202</v>
          </cell>
          <cell r="B3782" t="str">
            <v>SINAPI-I</v>
          </cell>
          <cell r="C3782">
            <v>41202</v>
          </cell>
          <cell r="D3782" t="str">
            <v>POSTE DE CONCRETO ARMADO DE SECAO DUPLO T, EXTENSAO DE 11,00 M, RESISTENCIA DE 150 DAN, TIPO D</v>
          </cell>
          <cell r="E3782" t="str">
            <v>UN</v>
          </cell>
          <cell r="F3782" t="str">
            <v>721,93</v>
          </cell>
          <cell r="G3782" t="str">
            <v>721,93</v>
          </cell>
        </row>
        <row r="3783">
          <cell r="A3783">
            <v>41206</v>
          </cell>
          <cell r="B3783" t="str">
            <v>SINAPI-I</v>
          </cell>
          <cell r="C3783">
            <v>41206</v>
          </cell>
          <cell r="D3783" t="str">
            <v>POSTE DE CONCRETO ARMADO DE SECAO DUPLO T, EXTENSAO DE 11,00 M, RESISTENCIA DE 1500 DAN, TIPO B-3,0</v>
          </cell>
          <cell r="E3783" t="str">
            <v>UN</v>
          </cell>
          <cell r="F3783" t="str">
            <v>3.261,88</v>
          </cell>
          <cell r="G3783" t="str">
            <v>3.261,88</v>
          </cell>
        </row>
        <row r="3784">
          <cell r="A3784">
            <v>12372</v>
          </cell>
          <cell r="B3784" t="str">
            <v>SINAPI-I</v>
          </cell>
          <cell r="C3784">
            <v>12372</v>
          </cell>
          <cell r="D3784" t="str">
            <v>POSTE DE CONCRETO ARMADO DE SECAO DUPLO T, EXTENSAO DE 11,00 M, RESISTENCIA DE 200 DAN, TIPO D</v>
          </cell>
          <cell r="E3784" t="str">
            <v>UN</v>
          </cell>
          <cell r="F3784" t="str">
            <v>758,03</v>
          </cell>
          <cell r="G3784" t="str">
            <v>758,03</v>
          </cell>
        </row>
        <row r="3785">
          <cell r="A3785">
            <v>41207</v>
          </cell>
          <cell r="B3785" t="str">
            <v>SINAPI-I</v>
          </cell>
          <cell r="C3785">
            <v>41207</v>
          </cell>
          <cell r="D3785" t="str">
            <v>POSTE DE CONCRETO ARMADO DE SECAO DUPLO T, EXTENSAO DE 11,00 M, RESISTENCIA DE 2000 DAN, TIPO B-4,5</v>
          </cell>
          <cell r="E3785" t="str">
            <v>UN</v>
          </cell>
          <cell r="F3785" t="str">
            <v>4.391,14</v>
          </cell>
          <cell r="G3785" t="str">
            <v>4.391,14</v>
          </cell>
        </row>
        <row r="3786">
          <cell r="A3786">
            <v>41203</v>
          </cell>
          <cell r="B3786" t="str">
            <v>SINAPI-I</v>
          </cell>
          <cell r="C3786">
            <v>41203</v>
          </cell>
          <cell r="D3786" t="str">
            <v>POSTE DE CONCRETO ARMADO DE SECAO DUPLO T, EXTENSAO DE 11,00 M, RESISTENCIA DE 300 DAN, TIPO B</v>
          </cell>
          <cell r="E3786" t="str">
            <v>UN</v>
          </cell>
          <cell r="F3786" t="str">
            <v>1.156,46</v>
          </cell>
          <cell r="G3786" t="str">
            <v>1.156,46</v>
          </cell>
        </row>
        <row r="3787">
          <cell r="A3787">
            <v>41204</v>
          </cell>
          <cell r="B3787" t="str">
            <v>SINAPI-I</v>
          </cell>
          <cell r="C3787">
            <v>41204</v>
          </cell>
          <cell r="D3787" t="str">
            <v>POSTE DE CONCRETO ARMADO DE SECAO DUPLO T, EXTENSAO DE 11,00 M, RESISTENCIA DE 600 DAN, TIPO B</v>
          </cell>
          <cell r="E3787" t="str">
            <v>UN</v>
          </cell>
          <cell r="F3787" t="str">
            <v>1.634,94</v>
          </cell>
          <cell r="G3787" t="str">
            <v>1.634,94</v>
          </cell>
        </row>
        <row r="3788">
          <cell r="A3788">
            <v>41210</v>
          </cell>
          <cell r="B3788" t="str">
            <v>SINAPI-I</v>
          </cell>
          <cell r="C3788">
            <v>41210</v>
          </cell>
          <cell r="D3788" t="str">
            <v>POSTE DE CONCRETO ARMADO DE SECAO DUPLO T, EXTENSAO DE 12,00 M, RESISTENCIA DE 1000 DAN, TIPO B-1,5</v>
          </cell>
          <cell r="E3788" t="str">
            <v>UN</v>
          </cell>
          <cell r="F3788" t="str">
            <v>2.731,12</v>
          </cell>
          <cell r="G3788" t="str">
            <v>2.731,12</v>
          </cell>
        </row>
        <row r="3789">
          <cell r="A3789">
            <v>41208</v>
          </cell>
          <cell r="B3789" t="str">
            <v>SINAPI-I</v>
          </cell>
          <cell r="C3789">
            <v>41208</v>
          </cell>
          <cell r="D3789" t="str">
            <v>POSTE DE CONCRETO ARMADO DE SECAO DUPLO T, EXTENSAO DE 12,00 M, RESISTENCIA DE 150 DAN, TIPO D</v>
          </cell>
          <cell r="E3789" t="str">
            <v>UN</v>
          </cell>
          <cell r="F3789" t="str">
            <v>956,05</v>
          </cell>
          <cell r="G3789" t="str">
            <v>956,05</v>
          </cell>
        </row>
        <row r="3790">
          <cell r="A3790">
            <v>41211</v>
          </cell>
          <cell r="B3790" t="str">
            <v>SINAPI-I</v>
          </cell>
          <cell r="C3790">
            <v>41211</v>
          </cell>
          <cell r="D3790" t="str">
            <v>POSTE DE CONCRETO ARMADO DE SECAO DUPLO T, EXTENSAO DE 12,00 M, RESISTENCIA DE 1500 DAN, TIPO B-3,0</v>
          </cell>
          <cell r="E3790" t="str">
            <v>UN</v>
          </cell>
          <cell r="F3790" t="str">
            <v>3.848,11</v>
          </cell>
          <cell r="G3790" t="str">
            <v>3.848,11</v>
          </cell>
        </row>
        <row r="3791">
          <cell r="A3791">
            <v>13339</v>
          </cell>
          <cell r="B3791" t="str">
            <v>SINAPI-I</v>
          </cell>
          <cell r="C3791">
            <v>13339</v>
          </cell>
          <cell r="D3791" t="str">
            <v>POSTE DE CONCRETO ARMADO DE SECAO DUPLO T, EXTENSAO DE 12,00 M, RESISTENCIA DE 300 A 400 DAN, TIPO B OU D</v>
          </cell>
          <cell r="E3791" t="str">
            <v>UN</v>
          </cell>
          <cell r="F3791" t="str">
            <v>1.295,68</v>
          </cell>
          <cell r="G3791" t="str">
            <v>1.295,68</v>
          </cell>
        </row>
        <row r="3792">
          <cell r="A3792">
            <v>41213</v>
          </cell>
          <cell r="B3792" t="str">
            <v>SINAPI-I</v>
          </cell>
          <cell r="C3792">
            <v>41213</v>
          </cell>
          <cell r="D3792" t="str">
            <v>POSTE DE CONCRETO ARMADO DE SECAO DUPLO T, EXTENSAO DE 12,00 M, RESISTENCIA DE 3000 DAN, TIPO B-6,0</v>
          </cell>
          <cell r="E3792" t="str">
            <v>UN</v>
          </cell>
          <cell r="F3792" t="str">
            <v>7.976,19</v>
          </cell>
          <cell r="G3792" t="str">
            <v>7.976,19</v>
          </cell>
        </row>
        <row r="3793">
          <cell r="A3793">
            <v>41209</v>
          </cell>
          <cell r="B3793" t="str">
            <v>SINAPI-I</v>
          </cell>
          <cell r="C3793">
            <v>41209</v>
          </cell>
          <cell r="D3793" t="str">
            <v>POSTE DE CONCRETO ARMADO DE SECAO DUPLO T, EXTENSAO DE 12,00 M, RESISTENCIA DE 600 DAN, TIPO B</v>
          </cell>
          <cell r="E3793" t="str">
            <v>UN</v>
          </cell>
          <cell r="F3793" t="str">
            <v>1.782,70</v>
          </cell>
          <cell r="G3793" t="str">
            <v>1.782,70</v>
          </cell>
        </row>
        <row r="3794">
          <cell r="A3794">
            <v>41216</v>
          </cell>
          <cell r="B3794" t="str">
            <v>SINAPI-I</v>
          </cell>
          <cell r="C3794">
            <v>41216</v>
          </cell>
          <cell r="D3794" t="str">
            <v>POSTE DE CONCRETO ARMADO DE SECAO DUPLO T, EXTENSAO DE 13,00 M, RESISTENCIA DE 1000 DAN, TIPO B-1,5</v>
          </cell>
          <cell r="E3794" t="str">
            <v>UN</v>
          </cell>
          <cell r="F3794" t="str">
            <v>3.339,23</v>
          </cell>
          <cell r="G3794" t="str">
            <v>3.339,23</v>
          </cell>
        </row>
        <row r="3795">
          <cell r="A3795">
            <v>41217</v>
          </cell>
          <cell r="B3795" t="str">
            <v>SINAPI-I</v>
          </cell>
          <cell r="C3795">
            <v>41217</v>
          </cell>
          <cell r="D3795" t="str">
            <v>POSTE DE CONCRETO ARMADO DE SECAO DUPLO T, EXTENSAO DE 13,00 M, RESISTENCIA DE 1500 DAN, TIPO B-3,0</v>
          </cell>
          <cell r="E3795" t="str">
            <v>UN</v>
          </cell>
          <cell r="F3795" t="str">
            <v>5.353,97</v>
          </cell>
          <cell r="G3795" t="str">
            <v>5.353,97</v>
          </cell>
        </row>
        <row r="3796">
          <cell r="A3796">
            <v>41218</v>
          </cell>
          <cell r="B3796" t="str">
            <v>SINAPI-I</v>
          </cell>
          <cell r="C3796">
            <v>41218</v>
          </cell>
          <cell r="D3796" t="str">
            <v>POSTE DE CONCRETO ARMADO DE SECAO DUPLO T, EXTENSAO DE 13,00 M, RESISTENCIA DE 2000 DAN, TIPO B-4,5</v>
          </cell>
          <cell r="E3796" t="str">
            <v>UN</v>
          </cell>
          <cell r="F3796" t="str">
            <v>7.179,83</v>
          </cell>
          <cell r="G3796" t="str">
            <v>7.179,83</v>
          </cell>
        </row>
        <row r="3797">
          <cell r="A3797">
            <v>41214</v>
          </cell>
          <cell r="B3797" t="str">
            <v>SINAPI-I</v>
          </cell>
          <cell r="C3797">
            <v>41214</v>
          </cell>
          <cell r="D3797" t="str">
            <v>POSTE DE CONCRETO ARMADO DE SECAO DUPLO T, EXTENSAO DE 13,00 M, RESISTENCIA DE 300 DAN, TIPO B</v>
          </cell>
          <cell r="E3797" t="str">
            <v>UN</v>
          </cell>
          <cell r="F3797" t="str">
            <v>1.513,85</v>
          </cell>
          <cell r="G3797" t="str">
            <v>1.513,85</v>
          </cell>
        </row>
        <row r="3798">
          <cell r="A3798">
            <v>41215</v>
          </cell>
          <cell r="B3798" t="str">
            <v>SINAPI-I</v>
          </cell>
          <cell r="C3798">
            <v>41215</v>
          </cell>
          <cell r="D3798" t="str">
            <v>POSTE DE CONCRETO ARMADO DE SECAO DUPLO T, EXTENSAO DE 13,00 M, RESISTENCIA DE 600 DAN, TIPO B</v>
          </cell>
          <cell r="E3798" t="str">
            <v>UN</v>
          </cell>
          <cell r="F3798" t="str">
            <v>2.279,31</v>
          </cell>
          <cell r="G3798" t="str">
            <v>2.279,31</v>
          </cell>
        </row>
        <row r="3799">
          <cell r="A3799">
            <v>41221</v>
          </cell>
          <cell r="B3799" t="str">
            <v>SINAPI-I</v>
          </cell>
          <cell r="C3799">
            <v>41221</v>
          </cell>
          <cell r="D3799" t="str">
            <v>POSTE DE CONCRETO ARMADO DE SECAO DUPLO T, EXTENSAO DE 15,00 M, RESISTENCIA DE 1500 DAN, TIPO B-3,0</v>
          </cell>
          <cell r="E3799" t="str">
            <v>UN</v>
          </cell>
          <cell r="F3799" t="str">
            <v>6.599,79</v>
          </cell>
          <cell r="G3799" t="str">
            <v>6.599,79</v>
          </cell>
        </row>
        <row r="3800">
          <cell r="A3800">
            <v>41222</v>
          </cell>
          <cell r="B3800" t="str">
            <v>SINAPI-I</v>
          </cell>
          <cell r="C3800">
            <v>41222</v>
          </cell>
          <cell r="D3800" t="str">
            <v>POSTE DE CONCRETO ARMADO DE SECAO DUPLO T, EXTENSAO DE 15,00 M, RESISTENCIA DE 2000 DAN, TIPO B-4,5</v>
          </cell>
          <cell r="E3800" t="str">
            <v>UN</v>
          </cell>
          <cell r="F3800" t="str">
            <v>9.444,37</v>
          </cell>
          <cell r="G3800" t="str">
            <v>9.444,37</v>
          </cell>
        </row>
        <row r="3801">
          <cell r="A3801">
            <v>41195</v>
          </cell>
          <cell r="B3801" t="str">
            <v>SINAPI-I</v>
          </cell>
          <cell r="C3801">
            <v>41195</v>
          </cell>
          <cell r="D3801" t="str">
            <v>POSTE DE CONCRETO ARMADO DE SECAO DUPLO T, EXTENSAO DE 8,00 M, RESISTENCIA DE 150 DAN, TIPO D</v>
          </cell>
          <cell r="E3801" t="str">
            <v>UN</v>
          </cell>
          <cell r="F3801" t="str">
            <v>485,41</v>
          </cell>
          <cell r="G3801" t="str">
            <v>485,41</v>
          </cell>
        </row>
        <row r="3802">
          <cell r="A3802">
            <v>41198</v>
          </cell>
          <cell r="B3802" t="str">
            <v>SINAPI-I</v>
          </cell>
          <cell r="C3802">
            <v>41198</v>
          </cell>
          <cell r="D3802" t="str">
            <v>POSTE DE CONCRETO ARMADO DE SECAO DUPLO T, EXTENSAO DE 9,00 M, RESISTENCIA DE 1000 DAN, TIPO B-1,5</v>
          </cell>
          <cell r="E3802" t="str">
            <v>UN</v>
          </cell>
          <cell r="F3802" t="str">
            <v>1.896,88</v>
          </cell>
          <cell r="G3802" t="str">
            <v>1.896,88</v>
          </cell>
        </row>
        <row r="3803">
          <cell r="A3803">
            <v>41196</v>
          </cell>
          <cell r="B3803" t="str">
            <v>SINAPI-I</v>
          </cell>
          <cell r="C3803">
            <v>41196</v>
          </cell>
          <cell r="D3803" t="str">
            <v>POSTE DE CONCRETO ARMADO DE SECAO DUPLO T, EXTENSAO DE 9,00 M, RESISTENCIA DE 150 DAN, TIPO D</v>
          </cell>
          <cell r="E3803" t="str">
            <v>UN</v>
          </cell>
          <cell r="F3803" t="str">
            <v>601,70</v>
          </cell>
          <cell r="G3803" t="str">
            <v>601,70</v>
          </cell>
        </row>
        <row r="3804">
          <cell r="A3804">
            <v>5033</v>
          </cell>
          <cell r="B3804" t="str">
            <v>SINAPI-I</v>
          </cell>
          <cell r="C3804">
            <v>5033</v>
          </cell>
          <cell r="D3804" t="str">
            <v>POSTE DE CONCRETO ARMADO DE SECAO DUPLO T, EXTENSAO DE 9,00 M, RESISTENCIA DE 300 A 400 DAN, TIPO B OU D</v>
          </cell>
          <cell r="E3804" t="str">
            <v>UN</v>
          </cell>
          <cell r="F3804" t="str">
            <v>790,00</v>
          </cell>
          <cell r="G3804" t="str">
            <v>790,00</v>
          </cell>
        </row>
        <row r="3805">
          <cell r="A3805">
            <v>41197</v>
          </cell>
          <cell r="B3805" t="str">
            <v>SINAPI-I</v>
          </cell>
          <cell r="C3805">
            <v>41197</v>
          </cell>
          <cell r="D3805" t="str">
            <v>POSTE DE CONCRETO ARMADO DE SECAO DUPLO T, EXTENSAO DE 9,00 M, RESISTENCIA DE 600 DAN, TIPO B</v>
          </cell>
          <cell r="E3805" t="str">
            <v>UN</v>
          </cell>
          <cell r="F3805" t="str">
            <v>1.173,44</v>
          </cell>
          <cell r="G3805" t="str">
            <v>1.173,44</v>
          </cell>
        </row>
        <row r="3806">
          <cell r="A3806">
            <v>12388</v>
          </cell>
          <cell r="B3806" t="str">
            <v>SINAPI-I</v>
          </cell>
          <cell r="C3806">
            <v>12388</v>
          </cell>
          <cell r="D3806" t="str">
            <v>POSTE DECORATIVO PARA JARDIM EM ACO TUBULAR, SEM LUMINARIA, H = *2,5* M</v>
          </cell>
          <cell r="E3806" t="str">
            <v>UN</v>
          </cell>
          <cell r="F3806" t="str">
            <v>354,06</v>
          </cell>
          <cell r="G3806" t="str">
            <v>354,06</v>
          </cell>
        </row>
        <row r="3807">
          <cell r="A3807">
            <v>2731</v>
          </cell>
          <cell r="B3807" t="str">
            <v>SINAPI-I</v>
          </cell>
          <cell r="C3807">
            <v>2731</v>
          </cell>
          <cell r="D3807" t="str">
            <v>POSTE ROLICO DE MADEIRA TRATADA, D = 20 A 25 CM, H = 12,00 M, EM EUCALIPTO OU EQUIVALENTE DA REGIAO</v>
          </cell>
          <cell r="E3807" t="str">
            <v>M</v>
          </cell>
          <cell r="F3807" t="str">
            <v>82,49</v>
          </cell>
          <cell r="G3807" t="str">
            <v>82,49</v>
          </cell>
        </row>
        <row r="3808">
          <cell r="A3808">
            <v>41457</v>
          </cell>
          <cell r="B3808" t="str">
            <v>SINAPI-I</v>
          </cell>
          <cell r="C3808">
            <v>41457</v>
          </cell>
          <cell r="D3808" t="str">
            <v>POSTES METALICOS AUTOPORTANTES, CONICO OU TELESCOPICO, PARA SPDA, ALTURA 10 METROS LIVRES</v>
          </cell>
          <cell r="E3808" t="str">
            <v>UN</v>
          </cell>
          <cell r="F3808" t="str">
            <v>1.566,21</v>
          </cell>
          <cell r="G3808" t="str">
            <v>1.566,21</v>
          </cell>
        </row>
        <row r="3809">
          <cell r="A3809">
            <v>41458</v>
          </cell>
          <cell r="B3809" t="str">
            <v>SINAPI-I</v>
          </cell>
          <cell r="C3809">
            <v>41458</v>
          </cell>
          <cell r="D3809" t="str">
            <v>POSTES METALICOS AUTOPORTANTES, CONICO OU TELESCOPICO, PARA SPDA, ALTURA 12 METROS LIVRES</v>
          </cell>
          <cell r="E3809" t="str">
            <v>UN</v>
          </cell>
          <cell r="F3809" t="str">
            <v>2.186,51</v>
          </cell>
          <cell r="G3809" t="str">
            <v>2.186,51</v>
          </cell>
        </row>
        <row r="3810">
          <cell r="A3810">
            <v>41459</v>
          </cell>
          <cell r="B3810" t="str">
            <v>SINAPI-I</v>
          </cell>
          <cell r="C3810">
            <v>41459</v>
          </cell>
          <cell r="D3810" t="str">
            <v>POSTES METALICOS AUTOPORTANTES, CONICO OU TELESCOPICO, PARA SPDA, ALTURA 15 METROS LIVRES</v>
          </cell>
          <cell r="E3810" t="str">
            <v>UN</v>
          </cell>
          <cell r="F3810" t="str">
            <v>3.050,01</v>
          </cell>
          <cell r="G3810" t="str">
            <v>3.050,01</v>
          </cell>
        </row>
        <row r="3811">
          <cell r="A3811">
            <v>41461</v>
          </cell>
          <cell r="B3811" t="str">
            <v>SINAPI-I</v>
          </cell>
          <cell r="C3811">
            <v>41461</v>
          </cell>
          <cell r="D3811" t="str">
            <v>POSTES METALICOS AUTOPORTANTES, CONICO OU TELESCOPICO, PARA SPDA, ALTURA 20 METROS LIVRES</v>
          </cell>
          <cell r="E3811" t="str">
            <v>UN</v>
          </cell>
          <cell r="F3811" t="str">
            <v>4.158,54</v>
          </cell>
          <cell r="G3811" t="str">
            <v>4.158,54</v>
          </cell>
        </row>
        <row r="3812">
          <cell r="A3812">
            <v>44537</v>
          </cell>
          <cell r="B3812" t="str">
            <v>SINAPI-I</v>
          </cell>
          <cell r="C3812">
            <v>44537</v>
          </cell>
          <cell r="D3812" t="str">
            <v>POZOLANA DE CLASSE  C</v>
          </cell>
          <cell r="E3812" t="str">
            <v>T</v>
          </cell>
          <cell r="F3812" t="str">
            <v>359,90</v>
          </cell>
          <cell r="G3812" t="str">
            <v>359,90</v>
          </cell>
        </row>
        <row r="3813">
          <cell r="A3813">
            <v>11844</v>
          </cell>
          <cell r="B3813" t="str">
            <v>SINAPI-I</v>
          </cell>
          <cell r="C3813">
            <v>11844</v>
          </cell>
          <cell r="D3813" t="str">
            <v>PRANCHA  APARELHADA *4 X 30* CM, EM MACARANDUBA, ANGELIM OU EQUIVALENTE DA REGIAO</v>
          </cell>
          <cell r="E3813" t="str">
            <v>M</v>
          </cell>
          <cell r="F3813" t="str">
            <v>55,80</v>
          </cell>
          <cell r="G3813" t="str">
            <v>55,80</v>
          </cell>
        </row>
        <row r="3814">
          <cell r="A3814">
            <v>4465</v>
          </cell>
          <cell r="B3814" t="str">
            <v>SINAPI-I</v>
          </cell>
          <cell r="C3814">
            <v>4465</v>
          </cell>
          <cell r="D3814" t="str">
            <v>PRANCHA NAO APARELHADA  *6 X 25* CM, EM MACARANDUBA, ANGELIM OU EQUIVALENTE DA REGIAO -  BRUTA</v>
          </cell>
          <cell r="E3814" t="str">
            <v>M</v>
          </cell>
          <cell r="F3814" t="str">
            <v>46,37</v>
          </cell>
          <cell r="G3814" t="str">
            <v>46,37</v>
          </cell>
        </row>
        <row r="3815">
          <cell r="A3815">
            <v>35273</v>
          </cell>
          <cell r="B3815" t="str">
            <v>SINAPI-I</v>
          </cell>
          <cell r="C3815">
            <v>35273</v>
          </cell>
          <cell r="D3815" t="str">
            <v>PRANCHA NAO APARELHADA  *6 X 30* CM, EM MACARANDUBA, ANGELIM OU EQUIVALENTE DA REGIAO - BRUTA</v>
          </cell>
          <cell r="E3815" t="str">
            <v>M</v>
          </cell>
          <cell r="F3815" t="str">
            <v>55,61</v>
          </cell>
          <cell r="G3815" t="str">
            <v>55,61</v>
          </cell>
        </row>
        <row r="3816">
          <cell r="A3816">
            <v>4470</v>
          </cell>
          <cell r="B3816" t="str">
            <v>SINAPI-I</v>
          </cell>
          <cell r="C3816">
            <v>4470</v>
          </cell>
          <cell r="D3816" t="str">
            <v>PRANCHA NAO APARELHADA  *6 X 40* CM, EM MACARANDUBA, ANGELIM OU EQUIVALENTE DA REGIAO -  BRUTA</v>
          </cell>
          <cell r="E3816" t="str">
            <v>M</v>
          </cell>
          <cell r="F3816" t="str">
            <v>128,34</v>
          </cell>
          <cell r="G3816" t="str">
            <v>128,34</v>
          </cell>
        </row>
        <row r="3817">
          <cell r="A3817">
            <v>20208</v>
          </cell>
          <cell r="B3817" t="str">
            <v>SINAPI-I</v>
          </cell>
          <cell r="C3817">
            <v>20208</v>
          </cell>
          <cell r="D3817" t="str">
            <v>PRANCHAO  APARELHADO *8 X 30* CM, EM MACARANDUBA, ANGELIM OU EQUIVALENTE DA REGIAO</v>
          </cell>
          <cell r="E3817" t="str">
            <v>M</v>
          </cell>
          <cell r="F3817" t="str">
            <v>115,50</v>
          </cell>
          <cell r="G3817" t="str">
            <v>115,50</v>
          </cell>
        </row>
        <row r="3818">
          <cell r="A3818">
            <v>20204</v>
          </cell>
          <cell r="B3818" t="str">
            <v>SINAPI-I</v>
          </cell>
          <cell r="C3818">
            <v>20204</v>
          </cell>
          <cell r="D3818" t="str">
            <v>PRANCHAO APARELHADO *7,5 X 23* CM, EM MACARANDUBA, ANGELIM OU EQUIVALENTE DA REGIAO</v>
          </cell>
          <cell r="E3818" t="str">
            <v>M</v>
          </cell>
          <cell r="F3818" t="str">
            <v>85,56</v>
          </cell>
          <cell r="G3818" t="str">
            <v>85,56</v>
          </cell>
        </row>
        <row r="3819">
          <cell r="A3819">
            <v>4437</v>
          </cell>
          <cell r="B3819" t="str">
            <v>SINAPI-I</v>
          </cell>
          <cell r="C3819">
            <v>4437</v>
          </cell>
          <cell r="D3819" t="str">
            <v>PRANCHAO NAO APARELHADO  *7,5 X 23* CM, EM MACARANDUBA, ANGELIM OU EQUIVALENTE DA REGIAO - BRUTA</v>
          </cell>
          <cell r="E3819" t="str">
            <v>M</v>
          </cell>
          <cell r="F3819" t="str">
            <v>96,25</v>
          </cell>
          <cell r="G3819" t="str">
            <v>96,25</v>
          </cell>
        </row>
        <row r="3820">
          <cell r="A3820">
            <v>14580</v>
          </cell>
          <cell r="B3820" t="str">
            <v>SINAPI-I</v>
          </cell>
          <cell r="C3820">
            <v>14580</v>
          </cell>
          <cell r="D3820" t="str">
            <v>PRANCHAO NAO APARELHADO *8 X 30* CM, EM MACARANDUBA, ANGELIM OU EQUIVALENTE DA REGIAO - BRUTA</v>
          </cell>
          <cell r="E3820" t="str">
            <v>M</v>
          </cell>
          <cell r="F3820" t="str">
            <v>96,25</v>
          </cell>
          <cell r="G3820" t="str">
            <v>96,25</v>
          </cell>
        </row>
        <row r="3821">
          <cell r="A3821">
            <v>40304</v>
          </cell>
          <cell r="B3821" t="str">
            <v>SINAPI-I</v>
          </cell>
          <cell r="C3821">
            <v>40304</v>
          </cell>
          <cell r="D3821" t="str">
            <v>PREGO DE ACO POLIDO COM CABECA DUPLA 17 X 27 (2 1/2 X 11)</v>
          </cell>
          <cell r="E3821" t="str">
            <v>KG</v>
          </cell>
          <cell r="F3821" t="str">
            <v>21,97</v>
          </cell>
          <cell r="G3821" t="str">
            <v>21,97</v>
          </cell>
        </row>
        <row r="3822">
          <cell r="A3822">
            <v>5065</v>
          </cell>
          <cell r="B3822" t="str">
            <v>SINAPI-I</v>
          </cell>
          <cell r="C3822">
            <v>5065</v>
          </cell>
          <cell r="D3822" t="str">
            <v>PREGO DE ACO POLIDO COM CABECA 10 X 10 (7/8 X 17)</v>
          </cell>
          <cell r="E3822" t="str">
            <v>KG</v>
          </cell>
          <cell r="F3822" t="str">
            <v>33,86</v>
          </cell>
          <cell r="G3822" t="str">
            <v>33,86</v>
          </cell>
        </row>
        <row r="3823">
          <cell r="A3823">
            <v>5072</v>
          </cell>
          <cell r="B3823" t="str">
            <v>SINAPI-I</v>
          </cell>
          <cell r="C3823">
            <v>5072</v>
          </cell>
          <cell r="D3823" t="str">
            <v>PREGO DE ACO POLIDO COM CABECA 10 X 11 (1 X 17)</v>
          </cell>
          <cell r="E3823" t="str">
            <v>KG</v>
          </cell>
          <cell r="F3823" t="str">
            <v>31,32</v>
          </cell>
          <cell r="G3823" t="str">
            <v>31,32</v>
          </cell>
        </row>
        <row r="3824">
          <cell r="A3824">
            <v>5066</v>
          </cell>
          <cell r="B3824" t="str">
            <v>SINAPI-I</v>
          </cell>
          <cell r="C3824">
            <v>5066</v>
          </cell>
          <cell r="D3824" t="str">
            <v>PREGO DE ACO POLIDO COM CABECA 12 X 12</v>
          </cell>
          <cell r="E3824" t="str">
            <v>KG</v>
          </cell>
          <cell r="F3824" t="str">
            <v>23,45</v>
          </cell>
          <cell r="G3824" t="str">
            <v>23,45</v>
          </cell>
        </row>
        <row r="3825">
          <cell r="A3825">
            <v>5063</v>
          </cell>
          <cell r="B3825" t="str">
            <v>SINAPI-I</v>
          </cell>
          <cell r="C3825">
            <v>5063</v>
          </cell>
          <cell r="D3825" t="str">
            <v>PREGO DE ACO POLIDO COM CABECA 14 X 18 (1 1/2 X 14)</v>
          </cell>
          <cell r="E3825" t="str">
            <v>KG</v>
          </cell>
          <cell r="F3825" t="str">
            <v>21,24</v>
          </cell>
          <cell r="G3825" t="str">
            <v>21,24</v>
          </cell>
        </row>
        <row r="3826">
          <cell r="A3826">
            <v>20247</v>
          </cell>
          <cell r="B3826" t="str">
            <v>SINAPI-I</v>
          </cell>
          <cell r="C3826">
            <v>20247</v>
          </cell>
          <cell r="D3826" t="str">
            <v>PREGO DE ACO POLIDO COM CABECA 15 X 15 (1 1/4 X 13)</v>
          </cell>
          <cell r="E3826" t="str">
            <v>KG</v>
          </cell>
          <cell r="F3826" t="str">
            <v>19,71</v>
          </cell>
          <cell r="G3826" t="str">
            <v>19,71</v>
          </cell>
        </row>
        <row r="3827">
          <cell r="A3827">
            <v>5074</v>
          </cell>
          <cell r="B3827" t="str">
            <v>SINAPI-I</v>
          </cell>
          <cell r="C3827">
            <v>5074</v>
          </cell>
          <cell r="D3827" t="str">
            <v>PREGO DE ACO POLIDO COM CABECA 15 X 18 (1 1/2 X 13)</v>
          </cell>
          <cell r="E3827" t="str">
            <v>KG</v>
          </cell>
          <cell r="F3827" t="str">
            <v>19,94</v>
          </cell>
          <cell r="G3827" t="str">
            <v>19,94</v>
          </cell>
        </row>
        <row r="3828">
          <cell r="A3828">
            <v>5067</v>
          </cell>
          <cell r="B3828" t="str">
            <v>SINAPI-I</v>
          </cell>
          <cell r="C3828">
            <v>5067</v>
          </cell>
          <cell r="D3828" t="str">
            <v>PREGO DE ACO POLIDO COM CABECA 16 X 24 (2 1/4 X 12)</v>
          </cell>
          <cell r="E3828" t="str">
            <v>KG</v>
          </cell>
          <cell r="F3828" t="str">
            <v>18,97</v>
          </cell>
          <cell r="G3828" t="str">
            <v>18,97</v>
          </cell>
        </row>
        <row r="3829">
          <cell r="A3829">
            <v>5078</v>
          </cell>
          <cell r="B3829" t="str">
            <v>SINAPI-I</v>
          </cell>
          <cell r="C3829">
            <v>5078</v>
          </cell>
          <cell r="D3829" t="str">
            <v>PREGO DE ACO POLIDO COM CABECA 16 X 27 (2 1/2 X 12)</v>
          </cell>
          <cell r="E3829" t="str">
            <v>KG</v>
          </cell>
          <cell r="F3829" t="str">
            <v>18,76</v>
          </cell>
          <cell r="G3829" t="str">
            <v>18,76</v>
          </cell>
        </row>
        <row r="3830">
          <cell r="A3830">
            <v>5068</v>
          </cell>
          <cell r="B3830" t="str">
            <v>SINAPI-I</v>
          </cell>
          <cell r="C3830">
            <v>5068</v>
          </cell>
          <cell r="D3830" t="str">
            <v>PREGO DE ACO POLIDO COM CABECA 17 X 21 (2 X 11)</v>
          </cell>
          <cell r="E3830" t="str">
            <v>KG</v>
          </cell>
          <cell r="F3830" t="str">
            <v>17,80</v>
          </cell>
          <cell r="G3830" t="str">
            <v>17,80</v>
          </cell>
        </row>
        <row r="3831">
          <cell r="A3831">
            <v>5073</v>
          </cell>
          <cell r="B3831" t="str">
            <v>SINAPI-I</v>
          </cell>
          <cell r="C3831">
            <v>5073</v>
          </cell>
          <cell r="D3831" t="str">
            <v>PREGO DE ACO POLIDO COM CABECA 17 X 24 (2 1/4 X 11)</v>
          </cell>
          <cell r="E3831" t="str">
            <v>KG</v>
          </cell>
          <cell r="F3831" t="str">
            <v>18,14</v>
          </cell>
          <cell r="G3831" t="str">
            <v>18,14</v>
          </cell>
        </row>
        <row r="3832">
          <cell r="A3832">
            <v>5069</v>
          </cell>
          <cell r="B3832" t="str">
            <v>SINAPI-I</v>
          </cell>
          <cell r="C3832">
            <v>5069</v>
          </cell>
          <cell r="D3832" t="str">
            <v>PREGO DE ACO POLIDO COM CABECA 17 X 27 (2 1/2 X 11)</v>
          </cell>
          <cell r="E3832" t="str">
            <v>KG</v>
          </cell>
          <cell r="F3832" t="str">
            <v>18,14</v>
          </cell>
          <cell r="G3832" t="str">
            <v>18,14</v>
          </cell>
        </row>
        <row r="3833">
          <cell r="A3833">
            <v>5070</v>
          </cell>
          <cell r="B3833" t="str">
            <v>SINAPI-I</v>
          </cell>
          <cell r="C3833">
            <v>5070</v>
          </cell>
          <cell r="D3833" t="str">
            <v>PREGO DE ACO POLIDO COM CABECA 17 X 30 (2 3/4 X 11)</v>
          </cell>
          <cell r="E3833" t="str">
            <v>KG</v>
          </cell>
          <cell r="F3833" t="str">
            <v>18,34</v>
          </cell>
          <cell r="G3833" t="str">
            <v>18,34</v>
          </cell>
        </row>
        <row r="3834">
          <cell r="A3834">
            <v>5071</v>
          </cell>
          <cell r="B3834" t="str">
            <v>SINAPI-I</v>
          </cell>
          <cell r="C3834">
            <v>5071</v>
          </cell>
          <cell r="D3834" t="str">
            <v>PREGO DE ACO POLIDO COM CABECA 18 X 24 (2 1/4 X 10)</v>
          </cell>
          <cell r="E3834" t="str">
            <v>KG</v>
          </cell>
          <cell r="F3834" t="str">
            <v>17,80</v>
          </cell>
          <cell r="G3834" t="str">
            <v>17,80</v>
          </cell>
        </row>
        <row r="3835">
          <cell r="A3835">
            <v>5061</v>
          </cell>
          <cell r="B3835" t="str">
            <v>SINAPI-I</v>
          </cell>
          <cell r="C3835">
            <v>5061</v>
          </cell>
          <cell r="D3835" t="str">
            <v>PREGO DE ACO POLIDO COM CABECA 18 X 27 (2 1/2 X 10)</v>
          </cell>
          <cell r="E3835" t="str">
            <v>KG</v>
          </cell>
          <cell r="F3835" t="str">
            <v>17,50</v>
          </cell>
          <cell r="G3835" t="str">
            <v>17,50</v>
          </cell>
        </row>
        <row r="3836">
          <cell r="A3836">
            <v>5075</v>
          </cell>
          <cell r="B3836" t="str">
            <v>SINAPI-I</v>
          </cell>
          <cell r="C3836">
            <v>5075</v>
          </cell>
          <cell r="D3836" t="str">
            <v>PREGO DE ACO POLIDO COM CABECA 18 X 30 (2 3/4 X 10)</v>
          </cell>
          <cell r="E3836" t="str">
            <v>KG</v>
          </cell>
          <cell r="F3836" t="str">
            <v>17,80</v>
          </cell>
          <cell r="G3836" t="str">
            <v>17,80</v>
          </cell>
        </row>
        <row r="3837">
          <cell r="A3837">
            <v>39027</v>
          </cell>
          <cell r="B3837" t="str">
            <v>SINAPI-I</v>
          </cell>
          <cell r="C3837">
            <v>39027</v>
          </cell>
          <cell r="D3837" t="str">
            <v>PREGO DE ACO POLIDO COM CABECA 19  X 36 (3 1/4  X  9)</v>
          </cell>
          <cell r="E3837" t="str">
            <v>KG</v>
          </cell>
          <cell r="F3837" t="str">
            <v>17,78</v>
          </cell>
          <cell r="G3837" t="str">
            <v>17,78</v>
          </cell>
        </row>
        <row r="3838">
          <cell r="A3838">
            <v>5062</v>
          </cell>
          <cell r="B3838" t="str">
            <v>SINAPI-I</v>
          </cell>
          <cell r="C3838">
            <v>5062</v>
          </cell>
          <cell r="D3838" t="str">
            <v>PREGO DE ACO POLIDO COM CABECA 19 X 33 (3 X 9)</v>
          </cell>
          <cell r="E3838" t="str">
            <v>KG</v>
          </cell>
          <cell r="F3838" t="str">
            <v>18,04</v>
          </cell>
          <cell r="G3838" t="str">
            <v>18,04</v>
          </cell>
        </row>
        <row r="3839">
          <cell r="A3839">
            <v>40568</v>
          </cell>
          <cell r="B3839" t="str">
            <v>SINAPI-I</v>
          </cell>
          <cell r="C3839">
            <v>40568</v>
          </cell>
          <cell r="D3839" t="str">
            <v>PREGO DE ACO POLIDO COM CABECA 22 X 48 (4 1/4 X 5)</v>
          </cell>
          <cell r="E3839" t="str">
            <v>KG</v>
          </cell>
          <cell r="F3839" t="str">
            <v>17,93</v>
          </cell>
          <cell r="G3839" t="str">
            <v>17,93</v>
          </cell>
        </row>
        <row r="3840">
          <cell r="A3840">
            <v>39026</v>
          </cell>
          <cell r="B3840" t="str">
            <v>SINAPI-I</v>
          </cell>
          <cell r="C3840">
            <v>39026</v>
          </cell>
          <cell r="D3840" t="str">
            <v>PREGO DE ACO POLIDO SEM CABECA 15 X 15 (1 1/4 X 13)</v>
          </cell>
          <cell r="E3840" t="str">
            <v>KG</v>
          </cell>
          <cell r="F3840" t="str">
            <v>20,02</v>
          </cell>
          <cell r="G3840" t="str">
            <v>20,02</v>
          </cell>
        </row>
        <row r="3841">
          <cell r="A3841">
            <v>42431</v>
          </cell>
          <cell r="B3841" t="str">
            <v>SINAPI-I</v>
          </cell>
          <cell r="C3841">
            <v>42431</v>
          </cell>
          <cell r="D3841" t="str">
            <v>PRESSAO DE PERNAS TRIPLO, EM TUBO DE ACO CARBONO, PINTURA NO PROCESSO ELETROSTATICO - EQUIPAMENTO DE GINASTICA PARA ACADEMIA AO AR LIVRE / ACADEMIA DA TERCEIRA IDADE - ATI</v>
          </cell>
          <cell r="E3841" t="str">
            <v>UN</v>
          </cell>
          <cell r="F3841" t="str">
            <v>3.886,39</v>
          </cell>
          <cell r="G3841" t="str">
            <v>3.886,39</v>
          </cell>
        </row>
        <row r="3842">
          <cell r="A3842">
            <v>44074</v>
          </cell>
          <cell r="B3842" t="str">
            <v>SINAPI-I</v>
          </cell>
          <cell r="C3842">
            <v>44074</v>
          </cell>
          <cell r="D3842" t="str">
            <v>PRIMER DE POLIURETANO</v>
          </cell>
          <cell r="E3842" t="str">
            <v>L</v>
          </cell>
          <cell r="F3842" t="str">
            <v>574,87</v>
          </cell>
          <cell r="G3842" t="str">
            <v>574,87</v>
          </cell>
        </row>
        <row r="3843">
          <cell r="A3843">
            <v>44072</v>
          </cell>
          <cell r="B3843" t="str">
            <v>SINAPI-I</v>
          </cell>
          <cell r="C3843">
            <v>44072</v>
          </cell>
          <cell r="D3843" t="str">
            <v>PRIMER EPOXI / EPOXIDICO</v>
          </cell>
          <cell r="E3843" t="str">
            <v>L</v>
          </cell>
          <cell r="F3843" t="str">
            <v>113,01</v>
          </cell>
          <cell r="G3843" t="str">
            <v>113,01</v>
          </cell>
        </row>
        <row r="3844">
          <cell r="A3844">
            <v>511</v>
          </cell>
          <cell r="B3844" t="str">
            <v>SINAPI-I</v>
          </cell>
          <cell r="C3844">
            <v>511</v>
          </cell>
          <cell r="D3844" t="str">
            <v>PRIMER PARA MANTA ASFALTICA A BASE DE ASFALTO MODIFICADO DILUIDO EM SOLVENTE, APLICACAO A FRIO</v>
          </cell>
          <cell r="E3844" t="str">
            <v>L</v>
          </cell>
          <cell r="F3844" t="str">
            <v>18,51</v>
          </cell>
          <cell r="G3844" t="str">
            <v>18,51</v>
          </cell>
        </row>
        <row r="3845">
          <cell r="A3845">
            <v>37540</v>
          </cell>
          <cell r="B3845" t="str">
            <v>SINAPI-I</v>
          </cell>
          <cell r="C3845">
            <v>37540</v>
          </cell>
          <cell r="D3845" t="str">
            <v>PROJETOR DE ARGAMASSA, CAPACIDADE DE PROJECAO 1,5 M3/H, ALCANCE DA PROJECAO 30 ATE 60 M, MOTOR ELETRICO TRIFASICO</v>
          </cell>
          <cell r="E3845" t="str">
            <v>UN</v>
          </cell>
          <cell r="F3845" t="str">
            <v>74.172,99</v>
          </cell>
          <cell r="G3845" t="str">
            <v>74.172,99</v>
          </cell>
        </row>
        <row r="3846">
          <cell r="A3846">
            <v>37548</v>
          </cell>
          <cell r="B3846" t="str">
            <v>SINAPI-I</v>
          </cell>
          <cell r="C3846">
            <v>37548</v>
          </cell>
          <cell r="D3846" t="str">
            <v>PROJETOR DE ARGAMASSA, CAPACIDADE DE PROJECAO 2,0 M3/H, ALCANCE DA PROJECAO ATE 50 M, MOTOR ELETRICO TRIFASICO</v>
          </cell>
          <cell r="E3846" t="str">
            <v>UN</v>
          </cell>
          <cell r="F3846" t="str">
            <v>98.315,92</v>
          </cell>
          <cell r="G3846" t="str">
            <v>98.315,92</v>
          </cell>
        </row>
        <row r="3847">
          <cell r="A3847">
            <v>39828</v>
          </cell>
          <cell r="B3847" t="str">
            <v>SINAPI-I</v>
          </cell>
          <cell r="C3847">
            <v>39828</v>
          </cell>
          <cell r="D3847" t="str">
            <v>PROJETOR PNEUMATICO DE ARGAMASSA PARA CHAPISCO E REBOCO COM RECIPIENTE ACOPLADO, TIPO CANEQUNHA, COM VOLUME DE 1,50 L, SEM COMPRESSOR</v>
          </cell>
          <cell r="E3847" t="str">
            <v>UN</v>
          </cell>
          <cell r="F3847" t="str">
            <v>589,80</v>
          </cell>
          <cell r="G3847" t="str">
            <v>589,80</v>
          </cell>
        </row>
        <row r="3848">
          <cell r="A3848">
            <v>12273</v>
          </cell>
          <cell r="B3848" t="str">
            <v>SINAPI-I</v>
          </cell>
          <cell r="C3848">
            <v>12273</v>
          </cell>
          <cell r="D3848" t="str">
            <v>PROJETOR RETANGULAR FECHADO PARA LAMPADA VAPOR DE MERCURIO/SODIO 250 W A 500 W, CABECEIRAS EM ALUMINIO FUNDIDO, CORPO EM ALUMINIO ANODIZADO, PARA LAMPADA E40 FECHAMENTO EM VIDRO TEMPERADO.</v>
          </cell>
          <cell r="E3848" t="str">
            <v>UN</v>
          </cell>
          <cell r="F3848" t="str">
            <v>162,62</v>
          </cell>
          <cell r="G3848" t="str">
            <v>162,62</v>
          </cell>
        </row>
        <row r="3849">
          <cell r="A3849">
            <v>38392</v>
          </cell>
          <cell r="B3849" t="str">
            <v>SINAPI-I</v>
          </cell>
          <cell r="C3849">
            <v>38392</v>
          </cell>
          <cell r="D3849" t="str">
            <v>PROLONGADOR/EXTENSOR PARA ROLO DE PINTURA 3 M</v>
          </cell>
          <cell r="E3849" t="str">
            <v>UN</v>
          </cell>
          <cell r="F3849" t="str">
            <v>65,87</v>
          </cell>
          <cell r="G3849" t="str">
            <v>65,87</v>
          </cell>
        </row>
        <row r="3850">
          <cell r="A3850">
            <v>11735</v>
          </cell>
          <cell r="B3850" t="str">
            <v>SINAPI-I</v>
          </cell>
          <cell r="C3850">
            <v>11735</v>
          </cell>
          <cell r="D3850" t="str">
            <v>PROLONGAMENTO / PROLONGADOR PARA CAIXA SIFONADA, PVC, 100 MM X 200 MM (NBR 5688)</v>
          </cell>
          <cell r="E3850" t="str">
            <v>UN</v>
          </cell>
          <cell r="F3850" t="str">
            <v>11,08</v>
          </cell>
          <cell r="G3850" t="str">
            <v>11,08</v>
          </cell>
        </row>
        <row r="3851">
          <cell r="A3851">
            <v>11737</v>
          </cell>
          <cell r="B3851" t="str">
            <v>SINAPI-I</v>
          </cell>
          <cell r="C3851">
            <v>11737</v>
          </cell>
          <cell r="D3851" t="str">
            <v>PROLONGAMENTO / PROLONGADOR PARA CAIXA SIFONADA, PVC, 150 MM X 150 MM (NBR 5688)</v>
          </cell>
          <cell r="E3851" t="str">
            <v>UN</v>
          </cell>
          <cell r="F3851" t="str">
            <v>15,71</v>
          </cell>
          <cell r="G3851" t="str">
            <v>15,71</v>
          </cell>
        </row>
        <row r="3852">
          <cell r="A3852">
            <v>11738</v>
          </cell>
          <cell r="B3852" t="str">
            <v>SINAPI-I</v>
          </cell>
          <cell r="C3852">
            <v>11738</v>
          </cell>
          <cell r="D3852" t="str">
            <v>PROLONGAMENTO / PROLONGADOR PARA CAIXA SIFONADA, PVC, 150 MM X 200 MM (NBR 5688)</v>
          </cell>
          <cell r="E3852" t="str">
            <v>UN</v>
          </cell>
          <cell r="F3852" t="str">
            <v>19,81</v>
          </cell>
          <cell r="G3852" t="str">
            <v>19,81</v>
          </cell>
        </row>
        <row r="3853">
          <cell r="A3853">
            <v>36143</v>
          </cell>
          <cell r="B3853" t="str">
            <v>SINAPI-I</v>
          </cell>
          <cell r="C3853">
            <v>36143</v>
          </cell>
          <cell r="D3853" t="str">
            <v>PROTETOR AUDITIVO TIPO CONCHA COM ABAFADOR DE RUIDOS, ATENUACAO ACIMA DE 22 DB</v>
          </cell>
          <cell r="E3853" t="str">
            <v>UN</v>
          </cell>
          <cell r="F3853" t="str">
            <v>28,70</v>
          </cell>
          <cell r="G3853" t="str">
            <v>28,70</v>
          </cell>
        </row>
        <row r="3854">
          <cell r="A3854">
            <v>36142</v>
          </cell>
          <cell r="B3854" t="str">
            <v>SINAPI-I</v>
          </cell>
          <cell r="C3854">
            <v>36142</v>
          </cell>
          <cell r="D3854" t="str">
            <v>PROTETOR AUDITIVO TIPO PLUG DE INSERCAO COM CORDAO, ATENUACAO SUPERIOR A 15 DB</v>
          </cell>
          <cell r="E3854" t="str">
            <v>UN</v>
          </cell>
          <cell r="F3854" t="str">
            <v>2,10</v>
          </cell>
          <cell r="G3854" t="str">
            <v>2,10</v>
          </cell>
        </row>
        <row r="3855">
          <cell r="A3855">
            <v>36146</v>
          </cell>
          <cell r="B3855" t="str">
            <v>SINAPI-I</v>
          </cell>
          <cell r="C3855">
            <v>36146</v>
          </cell>
          <cell r="D3855" t="str">
            <v>PROTETOR SOLAR FPS 30, EMBALAGEM 2 LITROS</v>
          </cell>
          <cell r="E3855" t="str">
            <v>UN</v>
          </cell>
          <cell r="F3855" t="str">
            <v>238,00</v>
          </cell>
          <cell r="G3855" t="str">
            <v>238,00</v>
          </cell>
        </row>
        <row r="3856">
          <cell r="A3856">
            <v>39015</v>
          </cell>
          <cell r="B3856" t="str">
            <v>SINAPI-I</v>
          </cell>
          <cell r="C3856">
            <v>39015</v>
          </cell>
          <cell r="D3856" t="str">
            <v>PROTETOR/PONTEIRA PLASTICA PARA PONTA DE VERGALHAO DE ATE 1", TIPO PROTETOR DE ESPERA</v>
          </cell>
          <cell r="E3856" t="str">
            <v>UN</v>
          </cell>
          <cell r="F3856" t="str">
            <v>0,96</v>
          </cell>
          <cell r="G3856" t="str">
            <v>0,96</v>
          </cell>
        </row>
        <row r="3857">
          <cell r="A3857">
            <v>38377</v>
          </cell>
          <cell r="B3857" t="str">
            <v>SINAPI-I</v>
          </cell>
          <cell r="C3857">
            <v>38377</v>
          </cell>
          <cell r="D3857" t="str">
            <v>PRUMO DE CENTRO EM ACO *400* G</v>
          </cell>
          <cell r="E3857" t="str">
            <v>UN</v>
          </cell>
          <cell r="F3857" t="str">
            <v>49,75</v>
          </cell>
          <cell r="G3857" t="str">
            <v>49,75</v>
          </cell>
        </row>
        <row r="3858">
          <cell r="A3858">
            <v>38376</v>
          </cell>
          <cell r="B3858" t="str">
            <v>SINAPI-I</v>
          </cell>
          <cell r="C3858">
            <v>38376</v>
          </cell>
          <cell r="D3858" t="str">
            <v>PRUMO DE PAREDE EM ACO 700 A 750 G</v>
          </cell>
          <cell r="E3858" t="str">
            <v>UN</v>
          </cell>
          <cell r="F3858" t="str">
            <v>56,72</v>
          </cell>
          <cell r="G3858" t="str">
            <v>56,72</v>
          </cell>
        </row>
        <row r="3859">
          <cell r="A3859">
            <v>38116</v>
          </cell>
          <cell r="B3859" t="str">
            <v>SINAPI-I</v>
          </cell>
          <cell r="C3859">
            <v>38116</v>
          </cell>
          <cell r="D3859" t="str">
            <v>PULSADOR CAMPAINHA 10A, 250V (APENAS MODULO)</v>
          </cell>
          <cell r="E3859" t="str">
            <v>UN</v>
          </cell>
          <cell r="F3859" t="str">
            <v>5,52</v>
          </cell>
          <cell r="G3859" t="str">
            <v>5,52</v>
          </cell>
        </row>
        <row r="3860">
          <cell r="A3860">
            <v>38066</v>
          </cell>
          <cell r="B3860" t="str">
            <v>SINAPI-I</v>
          </cell>
          <cell r="C3860">
            <v>38066</v>
          </cell>
          <cell r="D3860" t="str">
            <v>PULSADOR CAMPAINHA 10A, 250V, CONJUNTO MONTADO PARA EMBUTIR 4" X 2" (PLACA + SUPORTE + MODULO)</v>
          </cell>
          <cell r="E3860" t="str">
            <v>UN</v>
          </cell>
          <cell r="F3860" t="str">
            <v>9,11</v>
          </cell>
          <cell r="G3860" t="str">
            <v>9,11</v>
          </cell>
        </row>
        <row r="3861">
          <cell r="A3861">
            <v>38117</v>
          </cell>
          <cell r="B3861" t="str">
            <v>SINAPI-I</v>
          </cell>
          <cell r="C3861">
            <v>38117</v>
          </cell>
          <cell r="D3861" t="str">
            <v>PULSADOR MINUTERIA 10A, 250V (APENAS MODULO)</v>
          </cell>
          <cell r="E3861" t="str">
            <v>UN</v>
          </cell>
          <cell r="F3861" t="str">
            <v>9,40</v>
          </cell>
          <cell r="G3861" t="str">
            <v>9,40</v>
          </cell>
        </row>
        <row r="3862">
          <cell r="A3862">
            <v>38067</v>
          </cell>
          <cell r="B3862" t="str">
            <v>SINAPI-I</v>
          </cell>
          <cell r="C3862">
            <v>38067</v>
          </cell>
          <cell r="D3862" t="str">
            <v>PULSADOR MINUTERIA 10A, 250V, CONJUNTO MONTADO PARA EMBUTIR 4" X 2" (PLACA + SUPORTE + MODULO)</v>
          </cell>
          <cell r="E3862" t="str">
            <v>UN</v>
          </cell>
          <cell r="F3862" t="str">
            <v>12,83</v>
          </cell>
          <cell r="G3862" t="str">
            <v>12,83</v>
          </cell>
        </row>
        <row r="3863">
          <cell r="A3863">
            <v>11522</v>
          </cell>
          <cell r="B3863" t="str">
            <v>SINAPI-I</v>
          </cell>
          <cell r="C3863">
            <v>11522</v>
          </cell>
          <cell r="D3863" t="str">
            <v>PUXADOR DE EMBUTIR TIPO CONCHA, COM FURO PARA CHAVE, EM LATAO CROMADO,  COMPRIMENTO DE APROX *100* MM E LARGURA DE APROX *40* MM</v>
          </cell>
          <cell r="E3863" t="str">
            <v>UN</v>
          </cell>
          <cell r="F3863" t="str">
            <v>12,07</v>
          </cell>
          <cell r="G3863" t="str">
            <v>12,07</v>
          </cell>
        </row>
        <row r="3864">
          <cell r="A3864">
            <v>43600</v>
          </cell>
          <cell r="B3864" t="str">
            <v>SINAPI-I</v>
          </cell>
          <cell r="C3864">
            <v>43600</v>
          </cell>
          <cell r="D3864" t="str">
            <v>PUXADOR TIPO ALCA, EM ZAMAC CROMADO, COM COMPRIMENTO DE APROX 150 MM, COM ROSETA PARA PORTAS DE MADEIRAS, INCLUINDO PARAFUSOS</v>
          </cell>
          <cell r="E3864" t="str">
            <v>UN</v>
          </cell>
          <cell r="F3864" t="str">
            <v>48,38</v>
          </cell>
          <cell r="G3864" t="str">
            <v>48,38</v>
          </cell>
        </row>
        <row r="3865">
          <cell r="A3865">
            <v>5080</v>
          </cell>
          <cell r="B3865" t="str">
            <v>SINAPI-I</v>
          </cell>
          <cell r="C3865">
            <v>5080</v>
          </cell>
          <cell r="D3865" t="str">
            <v>PUXADOR TIPO ALCA, EM ZAMAC CROMADO, COM ROSETAS, COMPRIMENTO DE APROX *100* MM, PARA PORTAS E JANELAS DE MADEIRA, INCLUINDO PARAFUSOS</v>
          </cell>
          <cell r="E3865" t="str">
            <v>UN</v>
          </cell>
          <cell r="F3865" t="str">
            <v>18,86</v>
          </cell>
          <cell r="G3865" t="str">
            <v>18,86</v>
          </cell>
        </row>
        <row r="3866">
          <cell r="A3866">
            <v>38168</v>
          </cell>
          <cell r="B3866" t="str">
            <v>SINAPI-I</v>
          </cell>
          <cell r="C3866">
            <v>38168</v>
          </cell>
          <cell r="D3866" t="str">
            <v>PUXADOR TUBULAR RETO DUPLO, EM ALUMINIO CROMADO, COMPRIMENTO DE APROX 400 MM E DIAMETRO DE 25 MM (1")</v>
          </cell>
          <cell r="E3866" t="str">
            <v>UN</v>
          </cell>
          <cell r="F3866" t="str">
            <v>131,70</v>
          </cell>
          <cell r="G3866" t="str">
            <v>131,70</v>
          </cell>
        </row>
        <row r="3867">
          <cell r="A3867">
            <v>43601</v>
          </cell>
          <cell r="B3867" t="str">
            <v>SINAPI-I</v>
          </cell>
          <cell r="C3867">
            <v>43601</v>
          </cell>
          <cell r="D3867" t="str">
            <v>PUXADOR TUBULAR RETO SIMPLES, EM ALUMINIO CROMADO, COM COMPRIMENTO DE APROX 400 MM E DIAMETRO DE 25 MM</v>
          </cell>
          <cell r="E3867" t="str">
            <v>UN</v>
          </cell>
          <cell r="F3867" t="str">
            <v>65,85</v>
          </cell>
          <cell r="G3867" t="str">
            <v>65,85</v>
          </cell>
        </row>
        <row r="3868">
          <cell r="A3868">
            <v>13393</v>
          </cell>
          <cell r="B3868" t="str">
            <v>SINAPI-I</v>
          </cell>
          <cell r="C3868">
            <v>13393</v>
          </cell>
          <cell r="D3868" t="str">
            <v>QUADRO DE DISTRIBUICAO COM BARRAMENTO TRIFASICO, DE EMBUTIR, EM CHAPA DE ACO GALVANIZADO, PARA 12 DISJUNTORES DIN, 100 A</v>
          </cell>
          <cell r="E3868" t="str">
            <v>UN</v>
          </cell>
          <cell r="F3868" t="str">
            <v>461,94</v>
          </cell>
          <cell r="G3868" t="str">
            <v>461,94</v>
          </cell>
        </row>
        <row r="3869">
          <cell r="A3869">
            <v>13395</v>
          </cell>
          <cell r="B3869" t="str">
            <v>SINAPI-I</v>
          </cell>
          <cell r="C3869">
            <v>13395</v>
          </cell>
          <cell r="D3869" t="str">
            <v>QUADRO DE DISTRIBUICAO COM BARRAMENTO TRIFASICO, DE EMBUTIR, EM CHAPA DE ACO GALVANIZADO, PARA 18 DISJUNTORES DIN, 100 A, INCLUINDO BARRAMENTO</v>
          </cell>
          <cell r="E3869" t="str">
            <v>UN</v>
          </cell>
          <cell r="F3869" t="str">
            <v>647,35</v>
          </cell>
          <cell r="G3869" t="str">
            <v>647,35</v>
          </cell>
        </row>
        <row r="3870">
          <cell r="A3870">
            <v>12039</v>
          </cell>
          <cell r="B3870" t="str">
            <v>SINAPI-I</v>
          </cell>
          <cell r="C3870">
            <v>12039</v>
          </cell>
          <cell r="D3870" t="str">
            <v>QUADRO DE DISTRIBUICAO COM BARRAMENTO TRIFASICO, DE EMBUTIR, EM CHAPA DE ACO GALVANIZADO, PARA 24 DISJUNTORES DIN, 100 A</v>
          </cell>
          <cell r="E3870" t="str">
            <v>UN</v>
          </cell>
          <cell r="F3870" t="str">
            <v>680,30</v>
          </cell>
          <cell r="G3870" t="str">
            <v>680,30</v>
          </cell>
        </row>
        <row r="3871">
          <cell r="A3871">
            <v>13396</v>
          </cell>
          <cell r="B3871" t="str">
            <v>SINAPI-I</v>
          </cell>
          <cell r="C3871">
            <v>13396</v>
          </cell>
          <cell r="D3871" t="str">
            <v>QUADRO DE DISTRIBUICAO COM BARRAMENTO TRIFASICO, DE EMBUTIR, EM CHAPA DE ACO GALVANIZADO, PARA 28 DISJUNTORES DIN, 100 A</v>
          </cell>
          <cell r="E3871" t="str">
            <v>UN</v>
          </cell>
          <cell r="F3871" t="str">
            <v>955,44</v>
          </cell>
          <cell r="G3871" t="str">
            <v>955,44</v>
          </cell>
        </row>
        <row r="3872">
          <cell r="A3872">
            <v>12041</v>
          </cell>
          <cell r="B3872" t="str">
            <v>SINAPI-I</v>
          </cell>
          <cell r="C3872">
            <v>12041</v>
          </cell>
          <cell r="D3872" t="str">
            <v>QUADRO DE DISTRIBUICAO COM BARRAMENTO TRIFASICO, DE EMBUTIR, EM CHAPA DE ACO GALVANIZADO, PARA 30 DISJUNTORES DIN, 150 A</v>
          </cell>
          <cell r="E3872" t="str">
            <v>UN</v>
          </cell>
          <cell r="F3872" t="str">
            <v>780,17</v>
          </cell>
          <cell r="G3872" t="str">
            <v>780,17</v>
          </cell>
        </row>
        <row r="3873">
          <cell r="A3873">
            <v>12043</v>
          </cell>
          <cell r="B3873" t="str">
            <v>SINAPI-I</v>
          </cell>
          <cell r="C3873">
            <v>12043</v>
          </cell>
          <cell r="D3873" t="str">
            <v>QUADRO DE DISTRIBUICAO COM BARRAMENTO TRIFASICO, DE EMBUTIR, EM CHAPA DE ACO GALVANIZADO, PARA 30 DISJUNTORES DIN, 225 A</v>
          </cell>
          <cell r="E3873" t="str">
            <v>UN</v>
          </cell>
          <cell r="F3873" t="str">
            <v>1.647,21</v>
          </cell>
          <cell r="G3873" t="str">
            <v>1.647,21</v>
          </cell>
        </row>
        <row r="3874">
          <cell r="A3874">
            <v>39762</v>
          </cell>
          <cell r="B3874" t="str">
            <v>SINAPI-I</v>
          </cell>
          <cell r="C3874">
            <v>39762</v>
          </cell>
          <cell r="D3874" t="str">
            <v>QUADRO DE DISTRIBUICAO COM BARRAMENTO TRIFASICO, DE EMBUTIR, EM CHAPA DE ACO GALVANIZADO, PARA 36 DISJUNTORES DIN, 100 A</v>
          </cell>
          <cell r="E3874" t="str">
            <v>UN</v>
          </cell>
          <cell r="F3874" t="str">
            <v>784,11</v>
          </cell>
          <cell r="G3874" t="str">
            <v>784,11</v>
          </cell>
        </row>
        <row r="3875">
          <cell r="A3875">
            <v>12042</v>
          </cell>
          <cell r="B3875" t="str">
            <v>SINAPI-I</v>
          </cell>
          <cell r="C3875">
            <v>12042</v>
          </cell>
          <cell r="D3875" t="str">
            <v>QUADRO DE DISTRIBUICAO COM BARRAMENTO TRIFASICO, DE EMBUTIR, EM CHAPA DE ACO GALVANIZADO, PARA 40 DISJUNTORES DIN, 100 A</v>
          </cell>
          <cell r="E3875" t="str">
            <v>UN</v>
          </cell>
          <cell r="F3875" t="str">
            <v>1.144,78</v>
          </cell>
          <cell r="G3875" t="str">
            <v>1.144,78</v>
          </cell>
        </row>
        <row r="3876">
          <cell r="A3876">
            <v>39763</v>
          </cell>
          <cell r="B3876" t="str">
            <v>SINAPI-I</v>
          </cell>
          <cell r="C3876">
            <v>39763</v>
          </cell>
          <cell r="D3876" t="str">
            <v>QUADRO DE DISTRIBUICAO COM BARRAMENTO TRIFASICO, DE EMBUTIR, EM CHAPA DE ACO GALVANIZADO, PARA 48 DISJUNTORES DIN, 100 A</v>
          </cell>
          <cell r="E3876" t="str">
            <v>UN</v>
          </cell>
          <cell r="F3876" t="str">
            <v>1.339,82</v>
          </cell>
          <cell r="G3876" t="str">
            <v>1.339,82</v>
          </cell>
        </row>
        <row r="3877">
          <cell r="A3877">
            <v>39760</v>
          </cell>
          <cell r="B3877" t="str">
            <v>SINAPI-I</v>
          </cell>
          <cell r="C3877">
            <v>39760</v>
          </cell>
          <cell r="D3877" t="str">
            <v>QUADRO DE DISTRIBUICAO COM BARRAMENTO TRIFASICO, DE SOBREPOR, EM CHAPA DE ACO GALVANIZADO, PARA *42* DISJUNTORES DIN, 100 A</v>
          </cell>
          <cell r="E3877" t="str">
            <v>UN</v>
          </cell>
          <cell r="F3877" t="str">
            <v>1.335,41</v>
          </cell>
          <cell r="G3877" t="str">
            <v>1.335,41</v>
          </cell>
        </row>
        <row r="3878">
          <cell r="A3878">
            <v>39756</v>
          </cell>
          <cell r="B3878" t="str">
            <v>SINAPI-I</v>
          </cell>
          <cell r="C3878">
            <v>39756</v>
          </cell>
          <cell r="D3878" t="str">
            <v>QUADRO DE DISTRIBUICAO COM BARRAMENTO TRIFASICO, DE SOBREPOR, EM CHAPA DE ACO GALVANIZADO, PARA 12 DISJUNTORES DIN, 100 A</v>
          </cell>
          <cell r="E3878" t="str">
            <v>UN</v>
          </cell>
          <cell r="F3878" t="str">
            <v>479,49</v>
          </cell>
          <cell r="G3878" t="str">
            <v>479,49</v>
          </cell>
        </row>
        <row r="3879">
          <cell r="A3879">
            <v>12038</v>
          </cell>
          <cell r="B3879" t="str">
            <v>SINAPI-I</v>
          </cell>
          <cell r="C3879">
            <v>12038</v>
          </cell>
          <cell r="D3879" t="str">
            <v>QUADRO DE DISTRIBUICAO COM BARRAMENTO TRIFASICO, DE SOBREPOR, EM CHAPA DE ACO GALVANIZADO, PARA 18 DISJUNTORES DIN, 100 A</v>
          </cell>
          <cell r="E3879" t="str">
            <v>UN</v>
          </cell>
          <cell r="F3879" t="str">
            <v>599,14</v>
          </cell>
          <cell r="G3879" t="str">
            <v>599,14</v>
          </cell>
        </row>
        <row r="3880">
          <cell r="A3880">
            <v>39757</v>
          </cell>
          <cell r="B3880" t="str">
            <v>SINAPI-I</v>
          </cell>
          <cell r="C3880">
            <v>39757</v>
          </cell>
          <cell r="D3880" t="str">
            <v>QUADRO DE DISTRIBUICAO COM BARRAMENTO TRIFASICO, DE SOBREPOR, EM CHAPA DE ACO GALVANIZADO, PARA 28 DISJUNTORES DIN, 100 A</v>
          </cell>
          <cell r="E3880" t="str">
            <v>UN</v>
          </cell>
          <cell r="F3880" t="str">
            <v>554,02</v>
          </cell>
          <cell r="G3880" t="str">
            <v>554,02</v>
          </cell>
        </row>
        <row r="3881">
          <cell r="A3881">
            <v>39758</v>
          </cell>
          <cell r="B3881" t="str">
            <v>SINAPI-I</v>
          </cell>
          <cell r="C3881">
            <v>39758</v>
          </cell>
          <cell r="D3881" t="str">
            <v>QUADRO DE DISTRIBUICAO COM BARRAMENTO TRIFASICO, DE SOBREPOR, EM CHAPA DE ACO GALVANIZADO, PARA 30 DISJUNTORES DIN, 100 A</v>
          </cell>
          <cell r="E3881" t="str">
            <v>UN</v>
          </cell>
          <cell r="F3881" t="str">
            <v>807,41</v>
          </cell>
          <cell r="G3881" t="str">
            <v>807,41</v>
          </cell>
        </row>
        <row r="3882">
          <cell r="A3882">
            <v>39759</v>
          </cell>
          <cell r="B3882" t="str">
            <v>SINAPI-I</v>
          </cell>
          <cell r="C3882">
            <v>39759</v>
          </cell>
          <cell r="D3882" t="str">
            <v>QUADRO DE DISTRIBUICAO COM BARRAMENTO TRIFASICO, DE SOBREPOR, EM CHAPA DE ACO GALVANIZADO, PARA 36 DISJUNTORES DIN, 100 A</v>
          </cell>
          <cell r="E3882" t="str">
            <v>UN</v>
          </cell>
          <cell r="F3882" t="str">
            <v>997,15</v>
          </cell>
          <cell r="G3882" t="str">
            <v>997,15</v>
          </cell>
        </row>
        <row r="3883">
          <cell r="A3883">
            <v>39761</v>
          </cell>
          <cell r="B3883" t="str">
            <v>SINAPI-I</v>
          </cell>
          <cell r="C3883">
            <v>39761</v>
          </cell>
          <cell r="D3883" t="str">
            <v>QUADRO DE DISTRIBUICAO COM BARRAMENTO TRIFASICO, DE SOBREPOR, EM CHAPA DE ACO GALVANIZADO, PARA 48 DISJUNTORES DIN, 100 A</v>
          </cell>
          <cell r="E3883" t="str">
            <v>UN</v>
          </cell>
          <cell r="F3883" t="str">
            <v>1.198,61</v>
          </cell>
          <cell r="G3883" t="str">
            <v>1.198,61</v>
          </cell>
        </row>
        <row r="3884">
          <cell r="A3884">
            <v>39805</v>
          </cell>
          <cell r="B3884" t="str">
            <v>SINAPI-I</v>
          </cell>
          <cell r="C3884">
            <v>39805</v>
          </cell>
          <cell r="D3884" t="str">
            <v>QUADRO DE DISTRIBUICAO, EM PVC, DE EMBUTIR, COM BARRAMENTO TERRA / NEUTRO, PARA 12 DISJUNTORES NEMA OU 16 DISJUNTORES DIN</v>
          </cell>
          <cell r="E3884" t="str">
            <v>UN</v>
          </cell>
          <cell r="F3884" t="str">
            <v>115,74</v>
          </cell>
          <cell r="G3884" t="str">
            <v>115,74</v>
          </cell>
        </row>
        <row r="3885">
          <cell r="A3885">
            <v>39806</v>
          </cell>
          <cell r="B3885" t="str">
            <v>SINAPI-I</v>
          </cell>
          <cell r="C3885">
            <v>39806</v>
          </cell>
          <cell r="D3885" t="str">
            <v>QUADRO DE DISTRIBUICAO, EM PVC, DE EMBUTIR, COM BARRAMENTO TERRA / NEUTRO, PARA 18 DISJUNTORES NEMA OU 24 DISJUNTORES DIN</v>
          </cell>
          <cell r="E3885" t="str">
            <v>UN</v>
          </cell>
          <cell r="F3885" t="str">
            <v>214,43</v>
          </cell>
          <cell r="G3885" t="str">
            <v>214,43</v>
          </cell>
        </row>
        <row r="3886">
          <cell r="A3886">
            <v>39807</v>
          </cell>
          <cell r="B3886" t="str">
            <v>SINAPI-I</v>
          </cell>
          <cell r="C3886">
            <v>39807</v>
          </cell>
          <cell r="D3886" t="str">
            <v>QUADRO DE DISTRIBUICAO, EM PVC, DE EMBUTIR, COM BARRAMENTO TERRA / NEUTRO, PARA 27 DISJUNTORES NEMA OU 36 DISJUNTORES DIN</v>
          </cell>
          <cell r="E3886" t="str">
            <v>UN</v>
          </cell>
          <cell r="F3886" t="str">
            <v>464,73</v>
          </cell>
          <cell r="G3886" t="str">
            <v>464,73</v>
          </cell>
        </row>
        <row r="3887">
          <cell r="A3887">
            <v>43100</v>
          </cell>
          <cell r="B3887" t="str">
            <v>SINAPI-I</v>
          </cell>
          <cell r="C3887">
            <v>43100</v>
          </cell>
          <cell r="D3887" t="str">
            <v>QUADRO DE DISTRIBUICAO, EM PVC, DE EMBUTIR, COM BARRAMENTO TERRA / NEUTRO, PARA 48 DISJUNTORES DIN</v>
          </cell>
          <cell r="E3887" t="str">
            <v>UN</v>
          </cell>
          <cell r="F3887" t="str">
            <v>363,32</v>
          </cell>
          <cell r="G3887" t="str">
            <v>363,32</v>
          </cell>
        </row>
        <row r="3888">
          <cell r="A3888">
            <v>39804</v>
          </cell>
          <cell r="B3888" t="str">
            <v>SINAPI-I</v>
          </cell>
          <cell r="C3888">
            <v>39804</v>
          </cell>
          <cell r="D3888" t="str">
            <v>QUADRO DE DISTRIBUICAO, EM PVC, DE EMBUTIR, COM BARRAMENTO TERRA / NEUTRO, PARA 6 DISJUNTORES NEMA OU 8 DISJUNTORES DIN</v>
          </cell>
          <cell r="E3888" t="str">
            <v>UN</v>
          </cell>
          <cell r="F3888" t="str">
            <v>67,96</v>
          </cell>
          <cell r="G3888" t="str">
            <v>67,96</v>
          </cell>
        </row>
        <row r="3889">
          <cell r="A3889">
            <v>39796</v>
          </cell>
          <cell r="B3889" t="str">
            <v>SINAPI-I</v>
          </cell>
          <cell r="C3889">
            <v>39796</v>
          </cell>
          <cell r="D3889" t="str">
            <v>QUADRO DE DISTRIBUICAO, SEM BARRAMENTO, EM PVC, DE EMBUTIR, PARA 12 DISJUNTORES NEMA OU 16 DISJUNTORES DIN</v>
          </cell>
          <cell r="E3889" t="str">
            <v>UN</v>
          </cell>
          <cell r="F3889" t="str">
            <v>70,39</v>
          </cell>
          <cell r="G3889" t="str">
            <v>70,39</v>
          </cell>
        </row>
        <row r="3890">
          <cell r="A3890">
            <v>39797</v>
          </cell>
          <cell r="B3890" t="str">
            <v>SINAPI-I</v>
          </cell>
          <cell r="C3890">
            <v>39797</v>
          </cell>
          <cell r="D3890" t="str">
            <v>QUADRO DE DISTRIBUICAO, SEM BARRAMENTO, EM PVC, DE EMBUTIR, PARA 18 DISJUNTORES NEMA OU 24 DISJUNTORES DIN</v>
          </cell>
          <cell r="E3890" t="str">
            <v>UN</v>
          </cell>
          <cell r="F3890" t="str">
            <v>110,50</v>
          </cell>
          <cell r="G3890" t="str">
            <v>110,50</v>
          </cell>
        </row>
        <row r="3891">
          <cell r="A3891">
            <v>39798</v>
          </cell>
          <cell r="B3891" t="str">
            <v>SINAPI-I</v>
          </cell>
          <cell r="C3891">
            <v>39798</v>
          </cell>
          <cell r="D3891" t="str">
            <v>QUADRO DE DISTRIBUICAO, SEM BARRAMENTO, EM PVC, DE EMBUTIR, PARA 27 DISJUNTORES NEMA OU 36 DISJUNTORES DIN</v>
          </cell>
          <cell r="E3891" t="str">
            <v>UN</v>
          </cell>
          <cell r="F3891" t="str">
            <v>189,54</v>
          </cell>
          <cell r="G3891" t="str">
            <v>189,54</v>
          </cell>
        </row>
        <row r="3892">
          <cell r="A3892">
            <v>39794</v>
          </cell>
          <cell r="B3892" t="str">
            <v>SINAPI-I</v>
          </cell>
          <cell r="C3892">
            <v>39794</v>
          </cell>
          <cell r="D3892" t="str">
            <v>QUADRO DE DISTRIBUICAO, SEM BARRAMENTO, EM PVC, DE EMBUTIR, PARA 3 DISJUNTORES NEMA OU 4 DISJUNTORES DIN</v>
          </cell>
          <cell r="E3892" t="str">
            <v>UN</v>
          </cell>
          <cell r="F3892" t="str">
            <v>29,88</v>
          </cell>
          <cell r="G3892" t="str">
            <v>29,88</v>
          </cell>
        </row>
        <row r="3893">
          <cell r="A3893">
            <v>39795</v>
          </cell>
          <cell r="B3893" t="str">
            <v>SINAPI-I</v>
          </cell>
          <cell r="C3893">
            <v>39795</v>
          </cell>
          <cell r="D3893" t="str">
            <v>QUADRO DE DISTRIBUICAO, SEM BARRAMENTO, EM PVC, DE EMBUTIR, PARA 6 DISJUNTORES NEMA OU 8 DISJUNTORES DIN</v>
          </cell>
          <cell r="E3893" t="str">
            <v>UN</v>
          </cell>
          <cell r="F3893" t="str">
            <v>47,20</v>
          </cell>
          <cell r="G3893" t="str">
            <v>47,20</v>
          </cell>
        </row>
        <row r="3894">
          <cell r="A3894">
            <v>39799</v>
          </cell>
          <cell r="B3894" t="str">
            <v>SINAPI-I</v>
          </cell>
          <cell r="C3894">
            <v>39799</v>
          </cell>
          <cell r="D3894" t="str">
            <v>QUADRO DE DISTRIBUICAO, SEM BARRAMENTO, EM PVC, DE SOBREPOR,  PARA 3 DISJUNTORES NEMA OU 4 DISJUNTORES DIN</v>
          </cell>
          <cell r="E3894" t="str">
            <v>UN</v>
          </cell>
          <cell r="F3894" t="str">
            <v>34,83</v>
          </cell>
          <cell r="G3894" t="str">
            <v>34,83</v>
          </cell>
        </row>
        <row r="3895">
          <cell r="A3895">
            <v>39801</v>
          </cell>
          <cell r="B3895" t="str">
            <v>SINAPI-I</v>
          </cell>
          <cell r="C3895">
            <v>39801</v>
          </cell>
          <cell r="D3895" t="str">
            <v>QUADRO DE DISTRIBUICAO, SEM BARRAMENTO, EM PVC, DE SOBREPOR, PARA 12 DISJUNTORES NEMA OU 16 DISJUNTORES DIN</v>
          </cell>
          <cell r="E3895" t="str">
            <v>UN</v>
          </cell>
          <cell r="F3895" t="str">
            <v>99,68</v>
          </cell>
          <cell r="G3895" t="str">
            <v>99,68</v>
          </cell>
        </row>
        <row r="3896">
          <cell r="A3896">
            <v>39802</v>
          </cell>
          <cell r="B3896" t="str">
            <v>SINAPI-I</v>
          </cell>
          <cell r="C3896">
            <v>39802</v>
          </cell>
          <cell r="D3896" t="str">
            <v>QUADRO DE DISTRIBUICAO, SEM BARRAMENTO, EM PVC, DE SOBREPOR, PARA 18 DISJUNTORES NEMA OU 24 DISJUNTORES DIN</v>
          </cell>
          <cell r="E3896" t="str">
            <v>UN</v>
          </cell>
          <cell r="F3896" t="str">
            <v>146,11</v>
          </cell>
          <cell r="G3896" t="str">
            <v>146,11</v>
          </cell>
        </row>
        <row r="3897">
          <cell r="A3897">
            <v>39803</v>
          </cell>
          <cell r="B3897" t="str">
            <v>SINAPI-I</v>
          </cell>
          <cell r="C3897">
            <v>39803</v>
          </cell>
          <cell r="D3897" t="str">
            <v>QUADRO DE DISTRIBUICAO, SEM BARRAMENTO, EM PVC, DE SOBREPOR, PARA 27 DISJUNTORES NEMA OU 36 DISJUNTORES DIN</v>
          </cell>
          <cell r="E3897" t="str">
            <v>UN</v>
          </cell>
          <cell r="F3897" t="str">
            <v>203,82</v>
          </cell>
          <cell r="G3897" t="str">
            <v>203,82</v>
          </cell>
        </row>
        <row r="3898">
          <cell r="A3898">
            <v>39800</v>
          </cell>
          <cell r="B3898" t="str">
            <v>SINAPI-I</v>
          </cell>
          <cell r="C3898">
            <v>39800</v>
          </cell>
          <cell r="D3898" t="str">
            <v>QUADRO DE DISTRIBUICAO, SEM BARRAMENTO, EM PVC, DE SOBREPOR, PARA 6 DISJUNTORES NEMA OU 8 DISJUNTORES DIN</v>
          </cell>
          <cell r="E3898" t="str">
            <v>UN</v>
          </cell>
          <cell r="F3898" t="str">
            <v>59,33</v>
          </cell>
          <cell r="G3898" t="str">
            <v>59,33</v>
          </cell>
        </row>
        <row r="3899">
          <cell r="A3899">
            <v>21059</v>
          </cell>
          <cell r="B3899" t="str">
            <v>SINAPI-I</v>
          </cell>
          <cell r="C3899">
            <v>21059</v>
          </cell>
          <cell r="D3899" t="str">
            <v>RALO FOFO COM REQUADRO, QUADRADO 150 X 150 MM</v>
          </cell>
          <cell r="E3899" t="str">
            <v>UN</v>
          </cell>
          <cell r="F3899" t="str">
            <v>64,18</v>
          </cell>
          <cell r="G3899" t="str">
            <v>64,18</v>
          </cell>
        </row>
        <row r="3900">
          <cell r="A3900">
            <v>11234</v>
          </cell>
          <cell r="B3900" t="str">
            <v>SINAPI-I</v>
          </cell>
          <cell r="C3900">
            <v>11234</v>
          </cell>
          <cell r="D3900" t="str">
            <v>RALO FOFO COM REQUADRO, QUADRADO 200 X 200 MM</v>
          </cell>
          <cell r="E3900" t="str">
            <v>UN</v>
          </cell>
          <cell r="F3900" t="str">
            <v>96,74</v>
          </cell>
          <cell r="G3900" t="str">
            <v>96,74</v>
          </cell>
        </row>
        <row r="3901">
          <cell r="A3901">
            <v>21060</v>
          </cell>
          <cell r="B3901" t="str">
            <v>SINAPI-I</v>
          </cell>
          <cell r="C3901">
            <v>21060</v>
          </cell>
          <cell r="D3901" t="str">
            <v>RALO FOFO COM REQUADRO, QUADRADO 250 X 250 MM</v>
          </cell>
          <cell r="E3901" t="str">
            <v>UN</v>
          </cell>
          <cell r="F3901" t="str">
            <v>119,06</v>
          </cell>
          <cell r="G3901" t="str">
            <v>119,06</v>
          </cell>
        </row>
        <row r="3902">
          <cell r="A3902">
            <v>21061</v>
          </cell>
          <cell r="B3902" t="str">
            <v>SINAPI-I</v>
          </cell>
          <cell r="C3902">
            <v>21061</v>
          </cell>
          <cell r="D3902" t="str">
            <v>RALO FOFO COM REQUADRO, QUADRADO 300 X 300 MM</v>
          </cell>
          <cell r="E3902" t="str">
            <v>UN</v>
          </cell>
          <cell r="F3902" t="str">
            <v>148,83</v>
          </cell>
          <cell r="G3902" t="str">
            <v>148,83</v>
          </cell>
        </row>
        <row r="3903">
          <cell r="A3903">
            <v>21062</v>
          </cell>
          <cell r="B3903" t="str">
            <v>SINAPI-I</v>
          </cell>
          <cell r="C3903">
            <v>21062</v>
          </cell>
          <cell r="D3903" t="str">
            <v>RALO FOFO COM REQUADRO, QUADRADO 400 X 400 MM</v>
          </cell>
          <cell r="E3903" t="str">
            <v>UN</v>
          </cell>
          <cell r="F3903" t="str">
            <v>234,41</v>
          </cell>
          <cell r="G3903" t="str">
            <v>234,41</v>
          </cell>
        </row>
        <row r="3904">
          <cell r="A3904">
            <v>11708</v>
          </cell>
          <cell r="B3904" t="str">
            <v>SINAPI-I</v>
          </cell>
          <cell r="C3904">
            <v>11708</v>
          </cell>
          <cell r="D3904" t="str">
            <v>RALO FOFO SEMIESFERICO, 100 MM, PARA LAJES/ CALHAS</v>
          </cell>
          <cell r="E3904" t="str">
            <v>UN</v>
          </cell>
          <cell r="F3904" t="str">
            <v>25,58</v>
          </cell>
          <cell r="G3904" t="str">
            <v>25,58</v>
          </cell>
        </row>
        <row r="3905">
          <cell r="A3905">
            <v>11709</v>
          </cell>
          <cell r="B3905" t="str">
            <v>SINAPI-I</v>
          </cell>
          <cell r="C3905">
            <v>11709</v>
          </cell>
          <cell r="D3905" t="str">
            <v>RALO FOFO SEMIESFERICO, 150 MM, PARA LAJES/ CALHAS</v>
          </cell>
          <cell r="E3905" t="str">
            <v>UN</v>
          </cell>
          <cell r="F3905" t="str">
            <v>60,09</v>
          </cell>
          <cell r="G3905" t="str">
            <v>60,09</v>
          </cell>
        </row>
        <row r="3906">
          <cell r="A3906">
            <v>11710</v>
          </cell>
          <cell r="B3906" t="str">
            <v>SINAPI-I</v>
          </cell>
          <cell r="C3906">
            <v>11710</v>
          </cell>
          <cell r="D3906" t="str">
            <v>RALO FOFO SEMIESFERICO, 200 MM, PARA LAJES/ CALHAS</v>
          </cell>
          <cell r="E3906" t="str">
            <v>UN</v>
          </cell>
          <cell r="F3906" t="str">
            <v>138,13</v>
          </cell>
          <cell r="G3906" t="str">
            <v>138,13</v>
          </cell>
        </row>
        <row r="3907">
          <cell r="A3907">
            <v>11707</v>
          </cell>
          <cell r="B3907" t="str">
            <v>SINAPI-I</v>
          </cell>
          <cell r="C3907">
            <v>11707</v>
          </cell>
          <cell r="D3907" t="str">
            <v>RALO FOFO SEMIESFERICO, 75 MM, PARA LAJES/ CALHAS</v>
          </cell>
          <cell r="E3907" t="str">
            <v>UN</v>
          </cell>
          <cell r="F3907" t="str">
            <v>19,16</v>
          </cell>
          <cell r="G3907" t="str">
            <v>19,16</v>
          </cell>
        </row>
        <row r="3908">
          <cell r="A3908">
            <v>5102</v>
          </cell>
          <cell r="B3908" t="str">
            <v>SINAPI-I</v>
          </cell>
          <cell r="C3908">
            <v>5102</v>
          </cell>
          <cell r="D3908" t="str">
            <v>RALO SECO / RALO DE PASSAGEM EM PVC, QUADRADO, 100 X 100 X 53 MM, SAIDA 40 MM, COM GRELHA BRANCA</v>
          </cell>
          <cell r="E3908" t="str">
            <v>UN</v>
          </cell>
          <cell r="F3908" t="str">
            <v>15,57</v>
          </cell>
          <cell r="G3908" t="str">
            <v>15,57</v>
          </cell>
        </row>
        <row r="3909">
          <cell r="A3909">
            <v>11739</v>
          </cell>
          <cell r="B3909" t="str">
            <v>SINAPI-I</v>
          </cell>
          <cell r="C3909">
            <v>11739</v>
          </cell>
          <cell r="D3909" t="str">
            <v>RALO SECO CONICO, PVC, 100 X 40 MM,  COM GRELHA REDONDA BRANCA</v>
          </cell>
          <cell r="E3909" t="str">
            <v>UN</v>
          </cell>
          <cell r="F3909" t="str">
            <v>11,09</v>
          </cell>
          <cell r="G3909" t="str">
            <v>11,09</v>
          </cell>
        </row>
        <row r="3910">
          <cell r="A3910">
            <v>11711</v>
          </cell>
          <cell r="B3910" t="str">
            <v>SINAPI-I</v>
          </cell>
          <cell r="C3910">
            <v>11711</v>
          </cell>
          <cell r="D3910" t="str">
            <v>RALO SECO CONICO, PVC, 100 X 40 MM, COM GRELHA QUADRADA BRANCA</v>
          </cell>
          <cell r="E3910" t="str">
            <v>UN</v>
          </cell>
          <cell r="F3910" t="str">
            <v>12,97</v>
          </cell>
          <cell r="G3910" t="str">
            <v>12,97</v>
          </cell>
        </row>
        <row r="3911">
          <cell r="A3911">
            <v>11741</v>
          </cell>
          <cell r="B3911" t="str">
            <v>SINAPI-I</v>
          </cell>
          <cell r="C3911">
            <v>11741</v>
          </cell>
          <cell r="D3911" t="str">
            <v>RALO SIFONADO CILINDRICO, PVC, 100 X 40 MM,  COM GRELHA REDONDA BRANCA</v>
          </cell>
          <cell r="E3911" t="str">
            <v>UN</v>
          </cell>
          <cell r="F3911" t="str">
            <v>14,12</v>
          </cell>
          <cell r="G3911" t="str">
            <v>14,12</v>
          </cell>
        </row>
        <row r="3912">
          <cell r="A3912">
            <v>11745</v>
          </cell>
          <cell r="B3912" t="str">
            <v>SINAPI-I</v>
          </cell>
          <cell r="C3912">
            <v>11745</v>
          </cell>
          <cell r="D3912" t="str">
            <v>RALO SIFONADO QUADRADO, PVC, 100 X 53 MM, SAIDA 40 MM, COM GRELHA QUADRADA BRANCA</v>
          </cell>
          <cell r="E3912" t="str">
            <v>UN</v>
          </cell>
          <cell r="F3912" t="str">
            <v>18,61</v>
          </cell>
          <cell r="G3912" t="str">
            <v>18,61</v>
          </cell>
        </row>
        <row r="3913">
          <cell r="A3913">
            <v>11743</v>
          </cell>
          <cell r="B3913" t="str">
            <v>SINAPI-I</v>
          </cell>
          <cell r="C3913">
            <v>11743</v>
          </cell>
          <cell r="D3913" t="str">
            <v>RALO SIFONADO REDONDO CONICO, PVC, 100 X 40 MM, COM GRELHA REDONDA BRANCA</v>
          </cell>
          <cell r="E3913" t="str">
            <v>UN</v>
          </cell>
          <cell r="F3913" t="str">
            <v>11,86</v>
          </cell>
          <cell r="G3913" t="str">
            <v>11,86</v>
          </cell>
        </row>
        <row r="3914">
          <cell r="A3914">
            <v>40985</v>
          </cell>
          <cell r="B3914" t="str">
            <v>SINAPI-I</v>
          </cell>
          <cell r="C3914">
            <v>40985</v>
          </cell>
          <cell r="D3914" t="str">
            <v>RASTELEIRO (MENSALISTA)</v>
          </cell>
          <cell r="E3914" t="str">
            <v>MES</v>
          </cell>
          <cell r="F3914" t="str">
            <v>2.593,71</v>
          </cell>
          <cell r="G3914" t="str">
            <v>3.004,21</v>
          </cell>
        </row>
        <row r="3915">
          <cell r="A3915">
            <v>44502</v>
          </cell>
          <cell r="B3915" t="str">
            <v>SINAPI-I</v>
          </cell>
          <cell r="C3915">
            <v>44502</v>
          </cell>
          <cell r="D3915" t="str">
            <v>RASTELEIRO HORISTA</v>
          </cell>
          <cell r="E3915" t="str">
            <v>H</v>
          </cell>
          <cell r="F3915" t="str">
            <v>14,76</v>
          </cell>
          <cell r="G3915" t="str">
            <v>17,08</v>
          </cell>
        </row>
        <row r="3916">
          <cell r="A3916">
            <v>1088</v>
          </cell>
          <cell r="B3916" t="str">
            <v>SINAPI-I</v>
          </cell>
          <cell r="C3916">
            <v>1088</v>
          </cell>
          <cell r="D3916" t="str">
            <v>REATOR ELETRONICO BIVOLT PARA 1 LAMPADA FLUORESCENTE DE 18/20 W</v>
          </cell>
          <cell r="E3916" t="str">
            <v>UN</v>
          </cell>
          <cell r="F3916" t="str">
            <v>43,21</v>
          </cell>
          <cell r="G3916" t="str">
            <v>43,21</v>
          </cell>
        </row>
        <row r="3917">
          <cell r="A3917">
            <v>1087</v>
          </cell>
          <cell r="B3917" t="str">
            <v>SINAPI-I</v>
          </cell>
          <cell r="C3917">
            <v>1087</v>
          </cell>
          <cell r="D3917" t="str">
            <v>REATOR ELETRONICO BIVOLT PARA 1 LAMPADA FLUORESCENTE DE 36/40 W</v>
          </cell>
          <cell r="E3917" t="str">
            <v>UN</v>
          </cell>
          <cell r="F3917" t="str">
            <v>53,97</v>
          </cell>
          <cell r="G3917" t="str">
            <v>53,97</v>
          </cell>
        </row>
        <row r="3918">
          <cell r="A3918">
            <v>38777</v>
          </cell>
          <cell r="B3918" t="str">
            <v>SINAPI-I</v>
          </cell>
          <cell r="C3918">
            <v>38777</v>
          </cell>
          <cell r="D3918" t="str">
            <v>REATOR ELETRONICO BIVOLT PARA 2 LAMPADAS FLUORESCENTES DE 14 W</v>
          </cell>
          <cell r="E3918" t="str">
            <v>UN</v>
          </cell>
          <cell r="F3918" t="str">
            <v>107,49</v>
          </cell>
          <cell r="G3918" t="str">
            <v>107,49</v>
          </cell>
        </row>
        <row r="3919">
          <cell r="A3919">
            <v>1086</v>
          </cell>
          <cell r="B3919" t="str">
            <v>SINAPI-I</v>
          </cell>
          <cell r="C3919">
            <v>1086</v>
          </cell>
          <cell r="D3919" t="str">
            <v>REATOR ELETRONICO BIVOLT PARA 2 LAMPADAS FLUORESCENTES DE 18/20 W</v>
          </cell>
          <cell r="E3919" t="str">
            <v>UN</v>
          </cell>
          <cell r="F3919" t="str">
            <v>56,72</v>
          </cell>
          <cell r="G3919" t="str">
            <v>56,72</v>
          </cell>
        </row>
        <row r="3920">
          <cell r="A3920">
            <v>1079</v>
          </cell>
          <cell r="B3920" t="str">
            <v>SINAPI-I</v>
          </cell>
          <cell r="C3920">
            <v>1079</v>
          </cell>
          <cell r="D3920" t="str">
            <v>REATOR ELETRONICO BIVOLT PARA 2 LAMPADAS FLUORESCENTES DE 36/40 W</v>
          </cell>
          <cell r="E3920" t="str">
            <v>UN</v>
          </cell>
          <cell r="F3920" t="str">
            <v>58,64</v>
          </cell>
          <cell r="G3920" t="str">
            <v>58,64</v>
          </cell>
        </row>
        <row r="3921">
          <cell r="A3921">
            <v>39374</v>
          </cell>
          <cell r="B3921" t="str">
            <v>SINAPI-I</v>
          </cell>
          <cell r="C3921">
            <v>39374</v>
          </cell>
          <cell r="D3921" t="str">
            <v>REATOR INTERNO/INTEGRADO PARA LAMPADA VAPOR METALICO 400 W, ALTO FATOR DE POTENCIA</v>
          </cell>
          <cell r="E3921" t="str">
            <v>UN</v>
          </cell>
          <cell r="F3921" t="str">
            <v>109,00</v>
          </cell>
          <cell r="G3921" t="str">
            <v>109,00</v>
          </cell>
        </row>
        <row r="3922">
          <cell r="A3922">
            <v>1082</v>
          </cell>
          <cell r="B3922" t="str">
            <v>SINAPI-I</v>
          </cell>
          <cell r="C3922">
            <v>1082</v>
          </cell>
          <cell r="D3922" t="str">
            <v>REATOR P/ LAMPADA VAPOR DE SODIO 250W USO EXT</v>
          </cell>
          <cell r="E3922" t="str">
            <v>UN</v>
          </cell>
          <cell r="F3922" t="str">
            <v>368,62</v>
          </cell>
          <cell r="G3922" t="str">
            <v>368,62</v>
          </cell>
        </row>
        <row r="3923">
          <cell r="A3923">
            <v>12316</v>
          </cell>
          <cell r="B3923" t="str">
            <v>SINAPI-I</v>
          </cell>
          <cell r="C3923">
            <v>12316</v>
          </cell>
          <cell r="D3923" t="str">
            <v>REATOR P/ 1 LAMPADA VAPOR DE MERCURIO 125W USO EXT</v>
          </cell>
          <cell r="E3923" t="str">
            <v>UN</v>
          </cell>
          <cell r="F3923" t="str">
            <v>168,95</v>
          </cell>
          <cell r="G3923" t="str">
            <v>168,95</v>
          </cell>
        </row>
        <row r="3924">
          <cell r="A3924">
            <v>12317</v>
          </cell>
          <cell r="B3924" t="str">
            <v>SINAPI-I</v>
          </cell>
          <cell r="C3924">
            <v>12317</v>
          </cell>
          <cell r="D3924" t="str">
            <v>REATOR P/ 1 LAMPADA VAPOR DE MERCURIO 250W USO EXT</v>
          </cell>
          <cell r="E3924" t="str">
            <v>UN</v>
          </cell>
          <cell r="F3924" t="str">
            <v>201,47</v>
          </cell>
          <cell r="G3924" t="str">
            <v>201,47</v>
          </cell>
        </row>
        <row r="3925">
          <cell r="A3925">
            <v>12318</v>
          </cell>
          <cell r="B3925" t="str">
            <v>SINAPI-I</v>
          </cell>
          <cell r="C3925">
            <v>12318</v>
          </cell>
          <cell r="D3925" t="str">
            <v>REATOR P/ 1 LAMPADA VAPOR DE MERCURIO 400W USO EXT</v>
          </cell>
          <cell r="E3925" t="str">
            <v>UN</v>
          </cell>
          <cell r="F3925" t="str">
            <v>232,10</v>
          </cell>
          <cell r="G3925" t="str">
            <v>232,10</v>
          </cell>
        </row>
        <row r="3926">
          <cell r="A3926">
            <v>5104</v>
          </cell>
          <cell r="B3926" t="str">
            <v>SINAPI-I</v>
          </cell>
          <cell r="C3926">
            <v>5104</v>
          </cell>
          <cell r="D3926" t="str">
            <v>REBITE DE ALUMINIO VAZADO DE REPUXO, 3,2 X 8 MM (1KG = 1025 UNIDADES)</v>
          </cell>
          <cell r="E3926" t="str">
            <v>KG</v>
          </cell>
          <cell r="F3926" t="str">
            <v>77,14</v>
          </cell>
          <cell r="G3926" t="str">
            <v>77,14</v>
          </cell>
        </row>
        <row r="3927">
          <cell r="A3927">
            <v>44530</v>
          </cell>
          <cell r="B3927" t="str">
            <v>SINAPI-I</v>
          </cell>
          <cell r="C3927">
            <v>44530</v>
          </cell>
          <cell r="D3927" t="str">
            <v>REBOLO ABRASIVO RETO DE USO GERAL GRAO 36, DE 6 X 1 " ( DIAMETRO X ALTURA)</v>
          </cell>
          <cell r="E3927" t="str">
            <v>UN</v>
          </cell>
          <cell r="F3927" t="str">
            <v>67,86</v>
          </cell>
          <cell r="G3927" t="str">
            <v>67,86</v>
          </cell>
        </row>
        <row r="3928">
          <cell r="A3928">
            <v>2710</v>
          </cell>
          <cell r="B3928" t="str">
            <v>SINAPI-I</v>
          </cell>
          <cell r="C3928">
            <v>2710</v>
          </cell>
          <cell r="D3928" t="str">
            <v>REBOLO ABRASIVO RETO DE USO GERAL GRAO 36, DE 6 X 3/4 " (DIAMETRO X ALTURA)</v>
          </cell>
          <cell r="E3928" t="str">
            <v>UN</v>
          </cell>
          <cell r="F3928" t="str">
            <v>54,19</v>
          </cell>
          <cell r="G3928" t="str">
            <v>54,19</v>
          </cell>
        </row>
        <row r="3929">
          <cell r="A3929">
            <v>14575</v>
          </cell>
          <cell r="B3929" t="str">
            <v>SINAPI-I</v>
          </cell>
          <cell r="C3929">
            <v>14575</v>
          </cell>
          <cell r="D3929" t="str">
            <v>RECICLADORA DE ASFALTO A FRIO SOBRE RODAS, LARG. FRESAGEM 2,00 M, POT. 315 KW/422 HP</v>
          </cell>
          <cell r="E3929" t="str">
            <v>UN</v>
          </cell>
          <cell r="F3929" t="str">
            <v>5.335.391,82</v>
          </cell>
          <cell r="G3929" t="str">
            <v>5.335.391,82</v>
          </cell>
        </row>
        <row r="3930">
          <cell r="A3930">
            <v>20034</v>
          </cell>
          <cell r="B3930" t="str">
            <v>SINAPI-I</v>
          </cell>
          <cell r="C3930">
            <v>20034</v>
          </cell>
          <cell r="D3930" t="str">
            <v>REDUCAO EXCENTRICA PVC NBR 10569 P/REDE COLET ESG PB JE 150 X 100MM</v>
          </cell>
          <cell r="E3930" t="str">
            <v>UN</v>
          </cell>
          <cell r="F3930" t="str">
            <v>125,21</v>
          </cell>
          <cell r="G3930" t="str">
            <v>125,21</v>
          </cell>
        </row>
        <row r="3931">
          <cell r="A3931">
            <v>20036</v>
          </cell>
          <cell r="B3931" t="str">
            <v>SINAPI-I</v>
          </cell>
          <cell r="C3931">
            <v>20036</v>
          </cell>
          <cell r="D3931" t="str">
            <v>REDUCAO EXCENTRICA PVC NBR 10569 P/REDE COLET ESG PB JE 200 X 150MM</v>
          </cell>
          <cell r="E3931" t="str">
            <v>UN</v>
          </cell>
          <cell r="F3931" t="str">
            <v>240,86</v>
          </cell>
          <cell r="G3931" t="str">
            <v>240,86</v>
          </cell>
        </row>
        <row r="3932">
          <cell r="A3932">
            <v>20037</v>
          </cell>
          <cell r="B3932" t="str">
            <v>SINAPI-I</v>
          </cell>
          <cell r="C3932">
            <v>20037</v>
          </cell>
          <cell r="D3932" t="str">
            <v>REDUCAO EXCENTRICA PVC NBR 10569 P/REDE COLET ESG PB JE 250 X 200MM</v>
          </cell>
          <cell r="E3932" t="str">
            <v>UN</v>
          </cell>
          <cell r="F3932" t="str">
            <v>454,30</v>
          </cell>
          <cell r="G3932" t="str">
            <v>454,30</v>
          </cell>
        </row>
        <row r="3933">
          <cell r="A3933">
            <v>20043</v>
          </cell>
          <cell r="B3933" t="str">
            <v>SINAPI-I</v>
          </cell>
          <cell r="C3933">
            <v>20043</v>
          </cell>
          <cell r="D3933" t="str">
            <v>REDUCAO EXCENTRICA PVC P/ ESG PREDIAL DN 100 X 50MM</v>
          </cell>
          <cell r="E3933" t="str">
            <v>UN</v>
          </cell>
          <cell r="F3933" t="str">
            <v>10,19</v>
          </cell>
          <cell r="G3933" t="str">
            <v>10,19</v>
          </cell>
        </row>
        <row r="3934">
          <cell r="A3934">
            <v>20044</v>
          </cell>
          <cell r="B3934" t="str">
            <v>SINAPI-I</v>
          </cell>
          <cell r="C3934">
            <v>20044</v>
          </cell>
          <cell r="D3934" t="str">
            <v>REDUCAO EXCENTRICA PVC P/ ESG PREDIAL DN 100 X 75MM</v>
          </cell>
          <cell r="E3934" t="str">
            <v>UN</v>
          </cell>
          <cell r="F3934" t="str">
            <v>11,90</v>
          </cell>
          <cell r="G3934" t="str">
            <v>11,90</v>
          </cell>
        </row>
        <row r="3935">
          <cell r="A3935">
            <v>20042</v>
          </cell>
          <cell r="B3935" t="str">
            <v>SINAPI-I</v>
          </cell>
          <cell r="C3935">
            <v>20042</v>
          </cell>
          <cell r="D3935" t="str">
            <v>REDUCAO EXCENTRICA PVC P/ ESG PREDIAL DN 75 X 50MM</v>
          </cell>
          <cell r="E3935" t="str">
            <v>UN</v>
          </cell>
          <cell r="F3935" t="str">
            <v>8,62</v>
          </cell>
          <cell r="G3935" t="str">
            <v>8,62</v>
          </cell>
        </row>
        <row r="3936">
          <cell r="A3936">
            <v>20046</v>
          </cell>
          <cell r="B3936" t="str">
            <v>SINAPI-I</v>
          </cell>
          <cell r="C3936">
            <v>20046</v>
          </cell>
          <cell r="D3936" t="str">
            <v>REDUCAO EXCENTRICA PVC, SERIE R, DN 100 X 75 MM, PARA ESGOTO OU AGUAS PLUVIAIS PREDIAIS</v>
          </cell>
          <cell r="E3936" t="str">
            <v>UN</v>
          </cell>
          <cell r="F3936" t="str">
            <v>25,25</v>
          </cell>
          <cell r="G3936" t="str">
            <v>25,25</v>
          </cell>
        </row>
        <row r="3937">
          <cell r="A3937">
            <v>20047</v>
          </cell>
          <cell r="B3937" t="str">
            <v>SINAPI-I</v>
          </cell>
          <cell r="C3937">
            <v>20047</v>
          </cell>
          <cell r="D3937" t="str">
            <v>REDUCAO EXCENTRICA PVC, SERIE R, DN 150 X 100 MM, PARA ESGOTO OU AGUAS PLUVIAIS PREDIAIS</v>
          </cell>
          <cell r="E3937" t="str">
            <v>UN</v>
          </cell>
          <cell r="F3937" t="str">
            <v>69,01</v>
          </cell>
          <cell r="G3937" t="str">
            <v>69,01</v>
          </cell>
        </row>
        <row r="3938">
          <cell r="A3938">
            <v>20045</v>
          </cell>
          <cell r="B3938" t="str">
            <v>SINAPI-I</v>
          </cell>
          <cell r="C3938">
            <v>20045</v>
          </cell>
          <cell r="D3938" t="str">
            <v>REDUCAO EXCENTRICA PVC, SERIE R, DN 75 X 50 MM, PARA ESGOTO OU AGUAS PLUVIAIS PREDIAIS</v>
          </cell>
          <cell r="E3938" t="str">
            <v>UN</v>
          </cell>
          <cell r="F3938" t="str">
            <v>10,39</v>
          </cell>
          <cell r="G3938" t="str">
            <v>10,39</v>
          </cell>
        </row>
        <row r="3939">
          <cell r="A3939">
            <v>20972</v>
          </cell>
          <cell r="B3939" t="str">
            <v>SINAPI-I</v>
          </cell>
          <cell r="C3939">
            <v>20972</v>
          </cell>
          <cell r="D3939" t="str">
            <v>REDUCAO FIXA TIPO STORZ, ENGATE RAPIDO 2.1/2" X 1.1/2", EM LATAO, PARA INSTALACAO PREDIAL COMBATE A INCENDIO PREDIAL</v>
          </cell>
          <cell r="E3939" t="str">
            <v>UN</v>
          </cell>
          <cell r="F3939" t="str">
            <v>172,14</v>
          </cell>
          <cell r="G3939" t="str">
            <v>172,14</v>
          </cell>
        </row>
        <row r="3940">
          <cell r="A3940">
            <v>20032</v>
          </cell>
          <cell r="B3940" t="str">
            <v>SINAPI-I</v>
          </cell>
          <cell r="C3940">
            <v>20032</v>
          </cell>
          <cell r="D3940" t="str">
            <v>REDUCAO PVC PBA, JE, BB, DN 75 X 50 / DE 85 X 60 MM, PARA REDE DE AGUA</v>
          </cell>
          <cell r="E3940" t="str">
            <v>UN</v>
          </cell>
          <cell r="F3940" t="str">
            <v>81,13</v>
          </cell>
          <cell r="G3940" t="str">
            <v>81,13</v>
          </cell>
        </row>
        <row r="3941">
          <cell r="A3941">
            <v>11321</v>
          </cell>
          <cell r="B3941" t="str">
            <v>SINAPI-I</v>
          </cell>
          <cell r="C3941">
            <v>11321</v>
          </cell>
          <cell r="D3941" t="str">
            <v>REDUCAO PVC PBA, JE, PB, DN 100 X 50 / DE 110 X 60 MM, PARA REDE DE AGUA</v>
          </cell>
          <cell r="E3941" t="str">
            <v>UN</v>
          </cell>
          <cell r="F3941" t="str">
            <v>36,99</v>
          </cell>
          <cell r="G3941" t="str">
            <v>36,99</v>
          </cell>
        </row>
        <row r="3942">
          <cell r="A3942">
            <v>11323</v>
          </cell>
          <cell r="B3942" t="str">
            <v>SINAPI-I</v>
          </cell>
          <cell r="C3942">
            <v>11323</v>
          </cell>
          <cell r="D3942" t="str">
            <v>REDUCAO PVC PBA, JE, PB, DN 100 X 75 / DE 110 X 85 MM, PARA REDE DE AGUA</v>
          </cell>
          <cell r="E3942" t="str">
            <v>UN</v>
          </cell>
          <cell r="F3942" t="str">
            <v>42,54</v>
          </cell>
          <cell r="G3942" t="str">
            <v>42,54</v>
          </cell>
        </row>
        <row r="3943">
          <cell r="A3943">
            <v>20327</v>
          </cell>
          <cell r="B3943" t="str">
            <v>SINAPI-I</v>
          </cell>
          <cell r="C3943">
            <v>20327</v>
          </cell>
          <cell r="D3943" t="str">
            <v>REDUCAO PVC PBA, JE, PB, DN 75 X 50 / DE 85 X 60 MM, PARA REDE DE AGUA</v>
          </cell>
          <cell r="E3943" t="str">
            <v>UN</v>
          </cell>
          <cell r="F3943" t="str">
            <v>24,14</v>
          </cell>
          <cell r="G3943" t="str">
            <v>24,14</v>
          </cell>
        </row>
        <row r="3944">
          <cell r="A3944">
            <v>13390</v>
          </cell>
          <cell r="B3944" t="str">
            <v>SINAPI-I</v>
          </cell>
          <cell r="C3944">
            <v>13390</v>
          </cell>
          <cell r="D3944" t="str">
            <v>REFLETOR REDONDO EM ALUMINIO ANODIZADO PARA LAMPADA VAPOR DE MERCURIO/SODIO, CORPO EM ALUMINIO COM PINTURA EPOXI, PARA LAMPADA E-27 DE 300 W, COM SUPORTE REDONDO E ALCA REGULAVEL PARA FIXACAO.</v>
          </cell>
          <cell r="E3944" t="str">
            <v>UN</v>
          </cell>
          <cell r="F3944" t="str">
            <v>213,22</v>
          </cell>
          <cell r="G3944" t="str">
            <v>213,22</v>
          </cell>
        </row>
        <row r="3945">
          <cell r="A3945">
            <v>6034</v>
          </cell>
          <cell r="B3945" t="str">
            <v>SINAPI-I</v>
          </cell>
          <cell r="C3945">
            <v>6034</v>
          </cell>
          <cell r="D3945" t="str">
            <v>REGISTRO DE ESFERA DE PASSEIO, PVC PARA POLIETILENO, 20 MM</v>
          </cell>
          <cell r="E3945" t="str">
            <v>UN</v>
          </cell>
          <cell r="F3945" t="str">
            <v>15,56</v>
          </cell>
          <cell r="G3945" t="str">
            <v>15,56</v>
          </cell>
        </row>
        <row r="3946">
          <cell r="A3946">
            <v>6036</v>
          </cell>
          <cell r="B3946" t="str">
            <v>SINAPI-I</v>
          </cell>
          <cell r="C3946">
            <v>6036</v>
          </cell>
          <cell r="D3946" t="str">
            <v>REGISTRO DE ESFERA PVC, COM BORBOLETA, COM ROSCA EXTERNA, DE 1/2"</v>
          </cell>
          <cell r="E3946" t="str">
            <v>UN</v>
          </cell>
          <cell r="F3946" t="str">
            <v>21,20</v>
          </cell>
          <cell r="G3946" t="str">
            <v>21,20</v>
          </cell>
        </row>
        <row r="3947">
          <cell r="A3947">
            <v>6031</v>
          </cell>
          <cell r="B3947" t="str">
            <v>SINAPI-I</v>
          </cell>
          <cell r="C3947">
            <v>6031</v>
          </cell>
          <cell r="D3947" t="str">
            <v>REGISTRO DE ESFERA PVC, COM BORBOLETA, COM ROSCA EXTERNA, DE 3/4"</v>
          </cell>
          <cell r="E3947" t="str">
            <v>UN</v>
          </cell>
          <cell r="F3947" t="str">
            <v>24,91</v>
          </cell>
          <cell r="G3947" t="str">
            <v>24,91</v>
          </cell>
        </row>
        <row r="3948">
          <cell r="A3948">
            <v>6029</v>
          </cell>
          <cell r="B3948" t="str">
            <v>SINAPI-I</v>
          </cell>
          <cell r="C3948">
            <v>6029</v>
          </cell>
          <cell r="D3948" t="str">
            <v>REGISTRO DE ESFERA PVC, COM CABECA QUADRADA, COM ROSCA EXTERNA, 1/2"</v>
          </cell>
          <cell r="E3948" t="str">
            <v>UN</v>
          </cell>
          <cell r="F3948" t="str">
            <v>25,17</v>
          </cell>
          <cell r="G3948" t="str">
            <v>25,17</v>
          </cell>
        </row>
        <row r="3949">
          <cell r="A3949">
            <v>6033</v>
          </cell>
          <cell r="B3949" t="str">
            <v>SINAPI-I</v>
          </cell>
          <cell r="C3949">
            <v>6033</v>
          </cell>
          <cell r="D3949" t="str">
            <v>REGISTRO DE ESFERA PVC, COM CABECA QUADRADA, COM ROSCA EXTERNA, 3/4"</v>
          </cell>
          <cell r="E3949" t="str">
            <v>UN</v>
          </cell>
          <cell r="F3949" t="str">
            <v>33,18</v>
          </cell>
          <cell r="G3949" t="str">
            <v>33,18</v>
          </cell>
        </row>
        <row r="3950">
          <cell r="A3950">
            <v>11672</v>
          </cell>
          <cell r="B3950" t="str">
            <v>SINAPI-I</v>
          </cell>
          <cell r="C3950">
            <v>11672</v>
          </cell>
          <cell r="D3950" t="str">
            <v>REGISTRO DE ESFERA, PVC, COM VOLANTE, VS, ROSCAVEL, DN 1 1/2", COM CORPO DIVIDIDO</v>
          </cell>
          <cell r="E3950" t="str">
            <v>UN</v>
          </cell>
          <cell r="F3950" t="str">
            <v>72,17</v>
          </cell>
          <cell r="G3950" t="str">
            <v>72,17</v>
          </cell>
        </row>
        <row r="3951">
          <cell r="A3951">
            <v>11669</v>
          </cell>
          <cell r="B3951" t="str">
            <v>SINAPI-I</v>
          </cell>
          <cell r="C3951">
            <v>11669</v>
          </cell>
          <cell r="D3951" t="str">
            <v>REGISTRO DE ESFERA, PVC, COM VOLANTE, VS, ROSCAVEL, DN 1 1/4", COM CORPO DIVIDIDO</v>
          </cell>
          <cell r="E3951" t="str">
            <v>UN</v>
          </cell>
          <cell r="F3951" t="str">
            <v>68,73</v>
          </cell>
          <cell r="G3951" t="str">
            <v>68,73</v>
          </cell>
        </row>
        <row r="3952">
          <cell r="A3952">
            <v>11670</v>
          </cell>
          <cell r="B3952" t="str">
            <v>SINAPI-I</v>
          </cell>
          <cell r="C3952">
            <v>11670</v>
          </cell>
          <cell r="D3952" t="str">
            <v>REGISTRO DE ESFERA, PVC, COM VOLANTE, VS, ROSCAVEL, DN 1/2", COM CORPO DIVIDIDO</v>
          </cell>
          <cell r="E3952" t="str">
            <v>UN</v>
          </cell>
          <cell r="F3952" t="str">
            <v>26,33</v>
          </cell>
          <cell r="G3952" t="str">
            <v>26,33</v>
          </cell>
        </row>
        <row r="3953">
          <cell r="A3953">
            <v>20055</v>
          </cell>
          <cell r="B3953" t="str">
            <v>SINAPI-I</v>
          </cell>
          <cell r="C3953">
            <v>20055</v>
          </cell>
          <cell r="D3953" t="str">
            <v>REGISTRO DE ESFERA, PVC, COM VOLANTE, VS, ROSCAVEL, DN 1", COM CORPO DIVIDIDO</v>
          </cell>
          <cell r="E3953" t="str">
            <v>UN</v>
          </cell>
          <cell r="F3953" t="str">
            <v>51,48</v>
          </cell>
          <cell r="G3953" t="str">
            <v>51,48</v>
          </cell>
        </row>
        <row r="3954">
          <cell r="A3954">
            <v>11671</v>
          </cell>
          <cell r="B3954" t="str">
            <v>SINAPI-I</v>
          </cell>
          <cell r="C3954">
            <v>11671</v>
          </cell>
          <cell r="D3954" t="str">
            <v>REGISTRO DE ESFERA, PVC, COM VOLANTE, VS, ROSCAVEL, DN 2", COM CORPO DIVIDIDO</v>
          </cell>
          <cell r="E3954" t="str">
            <v>UN</v>
          </cell>
          <cell r="F3954" t="str">
            <v>110,46</v>
          </cell>
          <cell r="G3954" t="str">
            <v>110,46</v>
          </cell>
        </row>
        <row r="3955">
          <cell r="A3955">
            <v>6032</v>
          </cell>
          <cell r="B3955" t="str">
            <v>SINAPI-I</v>
          </cell>
          <cell r="C3955">
            <v>6032</v>
          </cell>
          <cell r="D3955" t="str">
            <v>REGISTRO DE ESFERA, PVC, COM VOLANTE, VS, ROSCAVEL, DN 3/4", COM CORPO DIVIDIDO</v>
          </cell>
          <cell r="E3955" t="str">
            <v>UN</v>
          </cell>
          <cell r="F3955" t="str">
            <v>31,55</v>
          </cell>
          <cell r="G3955" t="str">
            <v>31,55</v>
          </cell>
        </row>
        <row r="3956">
          <cell r="A3956">
            <v>11673</v>
          </cell>
          <cell r="B3956" t="str">
            <v>SINAPI-I</v>
          </cell>
          <cell r="C3956">
            <v>11673</v>
          </cell>
          <cell r="D3956" t="str">
            <v>REGISTRO DE ESFERA, PVC, COM VOLANTE, VS, SOLDAVEL, DN 20 MM, COM CORPO DIVIDIDO</v>
          </cell>
          <cell r="E3956" t="str">
            <v>UN</v>
          </cell>
          <cell r="F3956" t="str">
            <v>24,85</v>
          </cell>
          <cell r="G3956" t="str">
            <v>24,85</v>
          </cell>
        </row>
        <row r="3957">
          <cell r="A3957">
            <v>11674</v>
          </cell>
          <cell r="B3957" t="str">
            <v>SINAPI-I</v>
          </cell>
          <cell r="C3957">
            <v>11674</v>
          </cell>
          <cell r="D3957" t="str">
            <v>REGISTRO DE ESFERA, PVC, COM VOLANTE, VS, SOLDAVEL, DN 25 MM, COM CORPO DIVIDIDO</v>
          </cell>
          <cell r="E3957" t="str">
            <v>UN</v>
          </cell>
          <cell r="F3957" t="str">
            <v>31,99</v>
          </cell>
          <cell r="G3957" t="str">
            <v>31,99</v>
          </cell>
        </row>
        <row r="3958">
          <cell r="A3958">
            <v>11675</v>
          </cell>
          <cell r="B3958" t="str">
            <v>SINAPI-I</v>
          </cell>
          <cell r="C3958">
            <v>11675</v>
          </cell>
          <cell r="D3958" t="str">
            <v>REGISTRO DE ESFERA, PVC, COM VOLANTE, VS, SOLDAVEL, DN 32 MM, COM CORPO DIVIDIDO</v>
          </cell>
          <cell r="E3958" t="str">
            <v>UN</v>
          </cell>
          <cell r="F3958" t="str">
            <v>50,79</v>
          </cell>
          <cell r="G3958" t="str">
            <v>50,79</v>
          </cell>
        </row>
        <row r="3959">
          <cell r="A3959">
            <v>11676</v>
          </cell>
          <cell r="B3959" t="str">
            <v>SINAPI-I</v>
          </cell>
          <cell r="C3959">
            <v>11676</v>
          </cell>
          <cell r="D3959" t="str">
            <v>REGISTRO DE ESFERA, PVC, COM VOLANTE, VS, SOLDAVEL, DN 40 MM, COM CORPO DIVIDIDO</v>
          </cell>
          <cell r="E3959" t="str">
            <v>UN</v>
          </cell>
          <cell r="F3959" t="str">
            <v>67,93</v>
          </cell>
          <cell r="G3959" t="str">
            <v>67,93</v>
          </cell>
        </row>
        <row r="3960">
          <cell r="A3960">
            <v>11677</v>
          </cell>
          <cell r="B3960" t="str">
            <v>SINAPI-I</v>
          </cell>
          <cell r="C3960">
            <v>11677</v>
          </cell>
          <cell r="D3960" t="str">
            <v>REGISTRO DE ESFERA, PVC, COM VOLANTE, VS, SOLDAVEL, DN 50 MM, COM CORPO DIVIDIDO</v>
          </cell>
          <cell r="E3960" t="str">
            <v>UN</v>
          </cell>
          <cell r="F3960" t="str">
            <v>70,16</v>
          </cell>
          <cell r="G3960" t="str">
            <v>70,16</v>
          </cell>
        </row>
        <row r="3961">
          <cell r="A3961">
            <v>11678</v>
          </cell>
          <cell r="B3961" t="str">
            <v>SINAPI-I</v>
          </cell>
          <cell r="C3961">
            <v>11678</v>
          </cell>
          <cell r="D3961" t="str">
            <v>REGISTRO DE ESFERA, PVC, COM VOLANTE, VS, SOLDAVEL, DN 60 MM, COM CORPO DIVIDIDO</v>
          </cell>
          <cell r="E3961" t="str">
            <v>UN</v>
          </cell>
          <cell r="F3961" t="str">
            <v>128,49</v>
          </cell>
          <cell r="G3961" t="str">
            <v>128,49</v>
          </cell>
        </row>
        <row r="3962">
          <cell r="A3962">
            <v>6038</v>
          </cell>
          <cell r="B3962" t="str">
            <v>SINAPI-I</v>
          </cell>
          <cell r="C3962">
            <v>6038</v>
          </cell>
          <cell r="D3962" t="str">
            <v>REGISTRO DE PRESSAO PVC, ROSCAVEL, VOLANTE SIMPLES, DE 1/2"</v>
          </cell>
          <cell r="E3962" t="str">
            <v>UN</v>
          </cell>
          <cell r="F3962" t="str">
            <v>8,15</v>
          </cell>
          <cell r="G3962" t="str">
            <v>8,15</v>
          </cell>
        </row>
        <row r="3963">
          <cell r="A3963">
            <v>11718</v>
          </cell>
          <cell r="B3963" t="str">
            <v>SINAPI-I</v>
          </cell>
          <cell r="C3963">
            <v>11718</v>
          </cell>
          <cell r="D3963" t="str">
            <v>REGISTRO DE PRESSAO PVC, ROSCAVEL, VOLANTE SIMPLES, DE 3/4"</v>
          </cell>
          <cell r="E3963" t="str">
            <v>UN</v>
          </cell>
          <cell r="F3963" t="str">
            <v>23,24</v>
          </cell>
          <cell r="G3963" t="str">
            <v>23,24</v>
          </cell>
        </row>
        <row r="3964">
          <cell r="A3964">
            <v>6037</v>
          </cell>
          <cell r="B3964" t="str">
            <v>SINAPI-I</v>
          </cell>
          <cell r="C3964">
            <v>6037</v>
          </cell>
          <cell r="D3964" t="str">
            <v>REGISTRO DE PRESSAO PVC, SOLDAVEL, VOLANTE SIMPLES, DE 20 MM</v>
          </cell>
          <cell r="E3964" t="str">
            <v>UN</v>
          </cell>
          <cell r="F3964" t="str">
            <v>16,96</v>
          </cell>
          <cell r="G3964" t="str">
            <v>16,96</v>
          </cell>
        </row>
        <row r="3965">
          <cell r="A3965">
            <v>11719</v>
          </cell>
          <cell r="B3965" t="str">
            <v>SINAPI-I</v>
          </cell>
          <cell r="C3965">
            <v>11719</v>
          </cell>
          <cell r="D3965" t="str">
            <v>REGISTRO DE PRESSAO PVC, SOLDAVEL, VOLANTE SIMPLES, DE 25 MM</v>
          </cell>
          <cell r="E3965" t="str">
            <v>UN</v>
          </cell>
          <cell r="F3965" t="str">
            <v>18,86</v>
          </cell>
          <cell r="G3965" t="str">
            <v>18,86</v>
          </cell>
        </row>
        <row r="3966">
          <cell r="A3966">
            <v>6019</v>
          </cell>
          <cell r="B3966" t="str">
            <v>SINAPI-I</v>
          </cell>
          <cell r="C3966">
            <v>6019</v>
          </cell>
          <cell r="D3966" t="str">
            <v>REGISTRO GAVETA BRUTO EM LATAO FORJADO, BITOLA 1 " (REF 1509)</v>
          </cell>
          <cell r="E3966" t="str">
            <v>UN</v>
          </cell>
          <cell r="F3966" t="str">
            <v>38,81</v>
          </cell>
          <cell r="G3966" t="str">
            <v>38,81</v>
          </cell>
        </row>
        <row r="3967">
          <cell r="A3967">
            <v>6010</v>
          </cell>
          <cell r="B3967" t="str">
            <v>SINAPI-I</v>
          </cell>
          <cell r="C3967">
            <v>6010</v>
          </cell>
          <cell r="D3967" t="str">
            <v>REGISTRO GAVETA BRUTO EM LATAO FORJADO, BITOLA 1 1/2 " (REF 1509)</v>
          </cell>
          <cell r="E3967" t="str">
            <v>UN</v>
          </cell>
          <cell r="F3967" t="str">
            <v>66,78</v>
          </cell>
          <cell r="G3967" t="str">
            <v>66,78</v>
          </cell>
        </row>
        <row r="3968">
          <cell r="A3968">
            <v>6017</v>
          </cell>
          <cell r="B3968" t="str">
            <v>SINAPI-I</v>
          </cell>
          <cell r="C3968">
            <v>6017</v>
          </cell>
          <cell r="D3968" t="str">
            <v>REGISTRO GAVETA BRUTO EM LATAO FORJADO, BITOLA 1 1/4 " (REF 1509)</v>
          </cell>
          <cell r="E3968" t="str">
            <v>UN</v>
          </cell>
          <cell r="F3968" t="str">
            <v>52,90</v>
          </cell>
          <cell r="G3968" t="str">
            <v>52,90</v>
          </cell>
        </row>
        <row r="3969">
          <cell r="A3969">
            <v>6020</v>
          </cell>
          <cell r="B3969" t="str">
            <v>SINAPI-I</v>
          </cell>
          <cell r="C3969">
            <v>6020</v>
          </cell>
          <cell r="D3969" t="str">
            <v>REGISTRO GAVETA BRUTO EM LATAO FORJADO, BITOLA 1/2 " (REF 1509)</v>
          </cell>
          <cell r="E3969" t="str">
            <v>UN</v>
          </cell>
          <cell r="F3969" t="str">
            <v>23,31</v>
          </cell>
          <cell r="G3969" t="str">
            <v>23,31</v>
          </cell>
        </row>
        <row r="3970">
          <cell r="A3970">
            <v>6028</v>
          </cell>
          <cell r="B3970" t="str">
            <v>SINAPI-I</v>
          </cell>
          <cell r="C3970">
            <v>6028</v>
          </cell>
          <cell r="D3970" t="str">
            <v>REGISTRO GAVETA BRUTO EM LATAO FORJADO, BITOLA 2 " (REF 1509)</v>
          </cell>
          <cell r="E3970" t="str">
            <v>UN</v>
          </cell>
          <cell r="F3970" t="str">
            <v>93,02</v>
          </cell>
          <cell r="G3970" t="str">
            <v>93,02</v>
          </cell>
        </row>
        <row r="3971">
          <cell r="A3971">
            <v>6011</v>
          </cell>
          <cell r="B3971" t="str">
            <v>SINAPI-I</v>
          </cell>
          <cell r="C3971">
            <v>6011</v>
          </cell>
          <cell r="D3971" t="str">
            <v>REGISTRO GAVETA BRUTO EM LATAO FORJADO, BITOLA 2 1/2 " (REF 1509)</v>
          </cell>
          <cell r="E3971" t="str">
            <v>UN</v>
          </cell>
          <cell r="F3971" t="str">
            <v>192,92</v>
          </cell>
          <cell r="G3971" t="str">
            <v>192,92</v>
          </cell>
        </row>
        <row r="3972">
          <cell r="A3972">
            <v>6012</v>
          </cell>
          <cell r="B3972" t="str">
            <v>SINAPI-I</v>
          </cell>
          <cell r="C3972">
            <v>6012</v>
          </cell>
          <cell r="D3972" t="str">
            <v>REGISTRO GAVETA BRUTO EM LATAO FORJADO, BITOLA 3 " (REF 1509)</v>
          </cell>
          <cell r="E3972" t="str">
            <v>UN</v>
          </cell>
          <cell r="F3972" t="str">
            <v>233,56</v>
          </cell>
          <cell r="G3972" t="str">
            <v>233,56</v>
          </cell>
        </row>
        <row r="3973">
          <cell r="A3973">
            <v>6016</v>
          </cell>
          <cell r="B3973" t="str">
            <v>SINAPI-I</v>
          </cell>
          <cell r="C3973">
            <v>6016</v>
          </cell>
          <cell r="D3973" t="str">
            <v>REGISTRO GAVETA BRUTO EM LATAO FORJADO, BITOLA 3/4 " (REF 1509)</v>
          </cell>
          <cell r="E3973" t="str">
            <v>UN</v>
          </cell>
          <cell r="F3973" t="str">
            <v>24,59</v>
          </cell>
          <cell r="G3973" t="str">
            <v>24,59</v>
          </cell>
        </row>
        <row r="3974">
          <cell r="A3974">
            <v>6027</v>
          </cell>
          <cell r="B3974" t="str">
            <v>SINAPI-I</v>
          </cell>
          <cell r="C3974">
            <v>6027</v>
          </cell>
          <cell r="D3974" t="str">
            <v>REGISTRO GAVETA BRUTO EM LATAO FORJADO, BITOLA 4 " (REF 1509)</v>
          </cell>
          <cell r="E3974" t="str">
            <v>UN</v>
          </cell>
          <cell r="F3974" t="str">
            <v>486,66</v>
          </cell>
          <cell r="G3974" t="str">
            <v>486,66</v>
          </cell>
        </row>
        <row r="3975">
          <cell r="A3975">
            <v>6013</v>
          </cell>
          <cell r="B3975" t="str">
            <v>SINAPI-I</v>
          </cell>
          <cell r="C3975">
            <v>6013</v>
          </cell>
          <cell r="D3975" t="str">
            <v>REGISTRO GAVETA COM ACABAMENTO E CANOPLA CROMADOS, SIMPLES, BITOLA 1 " (REF 1509)</v>
          </cell>
          <cell r="E3975" t="str">
            <v>UN</v>
          </cell>
          <cell r="F3975" t="str">
            <v>73,43</v>
          </cell>
          <cell r="G3975" t="str">
            <v>73,43</v>
          </cell>
        </row>
        <row r="3976">
          <cell r="A3976">
            <v>6015</v>
          </cell>
          <cell r="B3976" t="str">
            <v>SINAPI-I</v>
          </cell>
          <cell r="C3976">
            <v>6015</v>
          </cell>
          <cell r="D3976" t="str">
            <v>REGISTRO GAVETA COM ACABAMENTO E CANOPLA CROMADOS, SIMPLES, BITOLA 1 1/2 " (REF 1509)</v>
          </cell>
          <cell r="E3976" t="str">
            <v>UN</v>
          </cell>
          <cell r="F3976" t="str">
            <v>106,79</v>
          </cell>
          <cell r="G3976" t="str">
            <v>106,79</v>
          </cell>
        </row>
        <row r="3977">
          <cell r="A3977">
            <v>6014</v>
          </cell>
          <cell r="B3977" t="str">
            <v>SINAPI-I</v>
          </cell>
          <cell r="C3977">
            <v>6014</v>
          </cell>
          <cell r="D3977" t="str">
            <v>REGISTRO GAVETA COM ACABAMENTO E CANOPLA CROMADOS, SIMPLES, BITOLA 1 1/4 " (REF 1509)</v>
          </cell>
          <cell r="E3977" t="str">
            <v>UN</v>
          </cell>
          <cell r="F3977" t="str">
            <v>102,10</v>
          </cell>
          <cell r="G3977" t="str">
            <v>102,10</v>
          </cell>
        </row>
        <row r="3978">
          <cell r="A3978">
            <v>6006</v>
          </cell>
          <cell r="B3978" t="str">
            <v>SINAPI-I</v>
          </cell>
          <cell r="C3978">
            <v>6006</v>
          </cell>
          <cell r="D3978" t="str">
            <v>REGISTRO GAVETA COM ACABAMENTO E CANOPLA CROMADOS, SIMPLES, BITOLA 1/2 " (REF 1509)</v>
          </cell>
          <cell r="E3978" t="str">
            <v>UN</v>
          </cell>
          <cell r="F3978" t="str">
            <v>53,18</v>
          </cell>
          <cell r="G3978" t="str">
            <v>53,18</v>
          </cell>
        </row>
        <row r="3979">
          <cell r="A3979">
            <v>6005</v>
          </cell>
          <cell r="B3979" t="str">
            <v>SINAPI-I</v>
          </cell>
          <cell r="C3979">
            <v>6005</v>
          </cell>
          <cell r="D3979" t="str">
            <v>REGISTRO GAVETA COM ACABAMENTO E CANOPLA CROMADOS, SIMPLES, BITOLA 3/4 " (REF 1509)</v>
          </cell>
          <cell r="E3979" t="str">
            <v>UN</v>
          </cell>
          <cell r="F3979" t="str">
            <v>59,99</v>
          </cell>
          <cell r="G3979" t="str">
            <v>59,99</v>
          </cell>
        </row>
        <row r="3980">
          <cell r="A3980">
            <v>11756</v>
          </cell>
          <cell r="B3980" t="str">
            <v>SINAPI-I</v>
          </cell>
          <cell r="C3980">
            <v>11756</v>
          </cell>
          <cell r="D3980" t="str">
            <v>REGISTRO OU REGULADOR DE GAS COZINHA, VAZAO DE 2 KG/H, 2,8 KPA</v>
          </cell>
          <cell r="E3980" t="str">
            <v>UN</v>
          </cell>
          <cell r="F3980" t="str">
            <v>28,65</v>
          </cell>
          <cell r="G3980" t="str">
            <v>28,65</v>
          </cell>
        </row>
        <row r="3981">
          <cell r="A3981">
            <v>10904</v>
          </cell>
          <cell r="B3981" t="str">
            <v>SINAPI-I</v>
          </cell>
          <cell r="C3981">
            <v>10904</v>
          </cell>
          <cell r="D3981" t="str">
            <v>REGISTRO OU VALVULA GLOBO ANGULAR EM LATAO, PARA HIDRANTES EM INSTALACAO PREDIAL DE INCENDIO, 45 GRAUS, DIAMETRO DE 2 1/2", COM VOLANTE, CLASSE DE PRESSAO DE ATE 200 PSI</v>
          </cell>
          <cell r="E3981" t="str">
            <v>UN</v>
          </cell>
          <cell r="F3981" t="str">
            <v>241,00</v>
          </cell>
          <cell r="G3981" t="str">
            <v>241,00</v>
          </cell>
        </row>
        <row r="3982">
          <cell r="A3982">
            <v>11752</v>
          </cell>
          <cell r="B3982" t="str">
            <v>SINAPI-I</v>
          </cell>
          <cell r="C3982">
            <v>11752</v>
          </cell>
          <cell r="D3982" t="str">
            <v>REGISTRO PRESSAO BRUTO EM LATAO FORJADO, BITOLA 1/2 " (REF 1400)</v>
          </cell>
          <cell r="E3982" t="str">
            <v>UN</v>
          </cell>
          <cell r="F3982" t="str">
            <v>16,52</v>
          </cell>
          <cell r="G3982" t="str">
            <v>16,52</v>
          </cell>
        </row>
        <row r="3983">
          <cell r="A3983">
            <v>11753</v>
          </cell>
          <cell r="B3983" t="str">
            <v>SINAPI-I</v>
          </cell>
          <cell r="C3983">
            <v>11753</v>
          </cell>
          <cell r="D3983" t="str">
            <v>REGISTRO PRESSAO BRUTO EM LATAO FORJADO, BITOLA 3/4 " (REF 1400)</v>
          </cell>
          <cell r="E3983" t="str">
            <v>UN</v>
          </cell>
          <cell r="F3983" t="str">
            <v>19,72</v>
          </cell>
          <cell r="G3983" t="str">
            <v>19,72</v>
          </cell>
        </row>
        <row r="3984">
          <cell r="A3984">
            <v>6021</v>
          </cell>
          <cell r="B3984" t="str">
            <v>SINAPI-I</v>
          </cell>
          <cell r="C3984">
            <v>6021</v>
          </cell>
          <cell r="D3984" t="str">
            <v>REGISTRO PRESSAO COM ACABAMENTO E CANOPLA CROMADA, SIMPLES, BITOLA 1/2 " (REF 1416)</v>
          </cell>
          <cell r="E3984" t="str">
            <v>UN</v>
          </cell>
          <cell r="F3984" t="str">
            <v>54,73</v>
          </cell>
          <cell r="G3984" t="str">
            <v>54,73</v>
          </cell>
        </row>
        <row r="3985">
          <cell r="A3985">
            <v>6024</v>
          </cell>
          <cell r="B3985" t="str">
            <v>SINAPI-I</v>
          </cell>
          <cell r="C3985">
            <v>6024</v>
          </cell>
          <cell r="D3985" t="str">
            <v>REGISTRO PRESSAO COM ACABAMENTO E CANOPLA CROMADA, SIMPLES, BITOLA 3/4 " (REF 1416)</v>
          </cell>
          <cell r="E3985" t="str">
            <v>UN</v>
          </cell>
          <cell r="F3985" t="str">
            <v>56,58</v>
          </cell>
          <cell r="G3985" t="str">
            <v>56,58</v>
          </cell>
        </row>
        <row r="3986">
          <cell r="A3986">
            <v>38379</v>
          </cell>
          <cell r="B3986" t="str">
            <v>SINAPI-I</v>
          </cell>
          <cell r="C3986">
            <v>38379</v>
          </cell>
          <cell r="D3986" t="str">
            <v>REGUA DE ALUMINIO PARA PEDREIRO 2 X 1 "</v>
          </cell>
          <cell r="E3986" t="str">
            <v>M</v>
          </cell>
          <cell r="F3986" t="str">
            <v>66,55</v>
          </cell>
          <cell r="G3986" t="str">
            <v>66,55</v>
          </cell>
        </row>
        <row r="3987">
          <cell r="A3987">
            <v>13897</v>
          </cell>
          <cell r="B3987" t="str">
            <v>SINAPI-I</v>
          </cell>
          <cell r="C3987">
            <v>13897</v>
          </cell>
          <cell r="D3987" t="str">
            <v>REGUA VIBRADORA DUPLA PARA CONCRETO A GASOLINA 5,5 HP, PESO DE 60 KG, COMPRIMENTO 4 M</v>
          </cell>
          <cell r="E3987" t="str">
            <v>UN</v>
          </cell>
          <cell r="F3987" t="str">
            <v>6.131,58</v>
          </cell>
          <cell r="G3987" t="str">
            <v>6.131,58</v>
          </cell>
        </row>
        <row r="3988">
          <cell r="A3988">
            <v>10640</v>
          </cell>
          <cell r="B3988" t="str">
            <v>SINAPI-I</v>
          </cell>
          <cell r="C3988">
            <v>10640</v>
          </cell>
          <cell r="D3988" t="str">
            <v>REGUA VIBRATORIA DE CONCRETO TRELICADA, EQUIPADA COM MOTOR A GASOLINA DE 9 HP</v>
          </cell>
          <cell r="E3988" t="str">
            <v>UN</v>
          </cell>
          <cell r="F3988" t="str">
            <v>13.279,73</v>
          </cell>
          <cell r="G3988" t="str">
            <v>13.279,73</v>
          </cell>
        </row>
        <row r="3989">
          <cell r="A3989">
            <v>34357</v>
          </cell>
          <cell r="B3989" t="str">
            <v>SINAPI-I</v>
          </cell>
          <cell r="C3989">
            <v>34357</v>
          </cell>
          <cell r="D3989" t="str">
            <v>REJUNTE CIMENTICIO, QUALQUER COR</v>
          </cell>
          <cell r="E3989" t="str">
            <v>KG</v>
          </cell>
          <cell r="F3989" t="str">
            <v>3,69</v>
          </cell>
          <cell r="G3989" t="str">
            <v>3,69</v>
          </cell>
        </row>
        <row r="3990">
          <cell r="A3990">
            <v>37329</v>
          </cell>
          <cell r="B3990" t="str">
            <v>SINAPI-I</v>
          </cell>
          <cell r="C3990">
            <v>37329</v>
          </cell>
          <cell r="D3990" t="str">
            <v>REJUNTE EPOXI, QUALQUER COR</v>
          </cell>
          <cell r="E3990" t="str">
            <v>KG</v>
          </cell>
          <cell r="F3990" t="str">
            <v>77,91</v>
          </cell>
          <cell r="G3990" t="str">
            <v>77,91</v>
          </cell>
        </row>
        <row r="3991">
          <cell r="A3991">
            <v>2510</v>
          </cell>
          <cell r="B3991" t="str">
            <v>SINAPI-I</v>
          </cell>
          <cell r="C3991">
            <v>2510</v>
          </cell>
          <cell r="D3991" t="str">
            <v>RELE FOTOELETRICO INTERNO E EXTERNO BIVOLT 1000 W, DE CONECTOR, SEM BASE</v>
          </cell>
          <cell r="E3991" t="str">
            <v>UN</v>
          </cell>
          <cell r="F3991" t="str">
            <v>53,40</v>
          </cell>
          <cell r="G3991" t="str">
            <v>53,40</v>
          </cell>
        </row>
        <row r="3992">
          <cell r="A3992">
            <v>12359</v>
          </cell>
          <cell r="B3992" t="str">
            <v>SINAPI-I</v>
          </cell>
          <cell r="C3992">
            <v>12359</v>
          </cell>
          <cell r="D3992" t="str">
            <v>RELE TERMICO BIMETAL PARA USO EM MOTORES TRIFASICOS, TENSAO 380 V, POTENCIA ATE 15 CV, CORRENTE NOMINAL MAXIMA 22 A</v>
          </cell>
          <cell r="E3992" t="str">
            <v>UN</v>
          </cell>
          <cell r="F3992" t="str">
            <v>118,31</v>
          </cell>
          <cell r="G3992" t="str">
            <v>118,31</v>
          </cell>
        </row>
        <row r="3993">
          <cell r="A3993">
            <v>7353</v>
          </cell>
          <cell r="B3993" t="str">
            <v>SINAPI-I</v>
          </cell>
          <cell r="C3993">
            <v>7353</v>
          </cell>
          <cell r="D3993" t="str">
            <v>RESINA ACRILICA PREMIUM BASE AGUA - COR BRANCA</v>
          </cell>
          <cell r="E3993" t="str">
            <v>L</v>
          </cell>
          <cell r="F3993" t="str">
            <v>26,35</v>
          </cell>
          <cell r="G3993" t="str">
            <v>26,35</v>
          </cell>
        </row>
        <row r="3994">
          <cell r="A3994">
            <v>36144</v>
          </cell>
          <cell r="B3994" t="str">
            <v>SINAPI-I</v>
          </cell>
          <cell r="C3994">
            <v>36144</v>
          </cell>
          <cell r="D3994" t="str">
            <v>RESPIRADOR DESCARTAVEL SEM VALVULA DE EXALACAO, PFF 1</v>
          </cell>
          <cell r="E3994" t="str">
            <v>UN</v>
          </cell>
          <cell r="F3994" t="str">
            <v>1,56</v>
          </cell>
          <cell r="G3994" t="str">
            <v>1,56</v>
          </cell>
        </row>
        <row r="3995">
          <cell r="A3995">
            <v>10518</v>
          </cell>
          <cell r="B3995" t="str">
            <v>SINAPI-I</v>
          </cell>
          <cell r="C3995">
            <v>10518</v>
          </cell>
          <cell r="D3995" t="str">
            <v>RETARDO PARA CORDEL DETONANTE</v>
          </cell>
          <cell r="E3995" t="str">
            <v>UN</v>
          </cell>
          <cell r="F3995" t="str">
            <v>137,99</v>
          </cell>
          <cell r="G3995" t="str">
            <v>137,99</v>
          </cell>
        </row>
        <row r="3996">
          <cell r="A3996">
            <v>36530</v>
          </cell>
          <cell r="B3996" t="str">
            <v>SINAPI-I</v>
          </cell>
          <cell r="C3996">
            <v>36530</v>
          </cell>
          <cell r="D3996" t="str">
            <v>RETROESCAVADEIRA SOBRE RODAS COM CARREGADEIRA, TRACAO 4 X 2, POTENCIA LIQUIDA 79 HP, PESO OPERACIONAL MINIMO DE 6570 KG, CAPACIDADE DA CARREGADEIRA DE 1,00 M3 E DA  RETROESCAVADEIRA MINIMA DE 0,20 M3, PROFUNDIDADE DE ESCAVACAO MAXIMA DE 4,37 M</v>
          </cell>
          <cell r="E3996" t="str">
            <v>UN</v>
          </cell>
          <cell r="F3996" t="str">
            <v>314.222,88</v>
          </cell>
          <cell r="G3996" t="str">
            <v>314.222,88</v>
          </cell>
        </row>
        <row r="3997">
          <cell r="A3997">
            <v>6046</v>
          </cell>
          <cell r="B3997" t="str">
            <v>SINAPI-I</v>
          </cell>
          <cell r="C3997">
            <v>6046</v>
          </cell>
          <cell r="D3997" t="str">
            <v>RETROESCAVADEIRA SOBRE RODAS COM CARREGADEIRA, TRACAO 4 X 4, POTENCIA LIQUIDA 72 HP, PESO OPERACIONAL MINIMO DE 7140 KG, CAPACIDADE MINIMA DA CARREGADEIRA DE 0,79 M3 E DA RETROESCAVADEIRA MINIMA DE 0,18 M3, PROFUNDIDADE DE ESCAVACAO MAXIMA DE 4,50 M</v>
          </cell>
          <cell r="E3997" t="str">
            <v>UN</v>
          </cell>
          <cell r="F3997" t="str">
            <v>340.823,77</v>
          </cell>
          <cell r="G3997" t="str">
            <v>340.823,77</v>
          </cell>
        </row>
        <row r="3998">
          <cell r="A3998">
            <v>36531</v>
          </cell>
          <cell r="B3998" t="str">
            <v>SINAPI-I</v>
          </cell>
          <cell r="C3998">
            <v>36531</v>
          </cell>
          <cell r="D3998" t="str">
            <v>RETROESCAVADEIRA SOBRE RODAS COM CARREGADEIRA, TRACAO 4 X 4, POTENCIA LIQUIDA 88 HP, PESO OPERACIONAL MINIMO DE 6674 KG, CAPACIDADE DA CARREGADEIRA DE 1,00 M3 E DA  RETROESCAVADEIRA MINIMA DE 0,26 M3, PROFUNDIDADE DE ESCAVACAO MAXIMA DE 4,37 M</v>
          </cell>
          <cell r="E3998" t="str">
            <v>UN</v>
          </cell>
          <cell r="F3998" t="str">
            <v>353.292,90</v>
          </cell>
          <cell r="G3998" t="str">
            <v>353.292,90</v>
          </cell>
        </row>
        <row r="3999">
          <cell r="A3999">
            <v>34684</v>
          </cell>
          <cell r="B3999" t="str">
            <v>SINAPI-I</v>
          </cell>
          <cell r="C3999">
            <v>34684</v>
          </cell>
          <cell r="D3999" t="str">
            <v>REVESTIMENTO DE PAREDE EM GRANILITE, MARMORITE OU GRANITINA - ESP = 5 MM (INCLUSO EXECUCAO)</v>
          </cell>
          <cell r="E3999" t="str">
            <v>M2</v>
          </cell>
          <cell r="F3999" t="str">
            <v>208,13</v>
          </cell>
          <cell r="G3999" t="str">
            <v>208,13</v>
          </cell>
        </row>
        <row r="4000">
          <cell r="A4000">
            <v>34683</v>
          </cell>
          <cell r="B4000" t="str">
            <v>SINAPI-I</v>
          </cell>
          <cell r="C4000">
            <v>34683</v>
          </cell>
          <cell r="D4000" t="str">
            <v>REVESTIMENTO DE PAREDE EM GRANILITE, MARMORITE OU GRANITINA COLORIDO - ESP = 5 MM (INCLUSO EXECUCAO)</v>
          </cell>
          <cell r="E4000" t="str">
            <v>M2</v>
          </cell>
          <cell r="F4000" t="str">
            <v>130,08</v>
          </cell>
          <cell r="G4000" t="str">
            <v>130,08</v>
          </cell>
        </row>
        <row r="4001">
          <cell r="A4001">
            <v>533</v>
          </cell>
          <cell r="B4001" t="str">
            <v>SINAPI-I</v>
          </cell>
          <cell r="C4001">
            <v>533</v>
          </cell>
          <cell r="D4001" t="str">
            <v>REVESTIMENTO EM CERAMICA ESMALTADA COMERCIAL, PEI MENOR OU IGUAL A 3, FORMATO MENOR OU IGUAL A 2025 CM2</v>
          </cell>
          <cell r="E4001" t="str">
            <v>M2</v>
          </cell>
          <cell r="F4001" t="str">
            <v>24,84</v>
          </cell>
          <cell r="G4001" t="str">
            <v>24,84</v>
          </cell>
        </row>
        <row r="4002">
          <cell r="A4002">
            <v>10515</v>
          </cell>
          <cell r="B4002" t="str">
            <v>SINAPI-I</v>
          </cell>
          <cell r="C4002">
            <v>10515</v>
          </cell>
          <cell r="D4002" t="str">
            <v>REVESTIMENTO EM CERAMICA ESMALTADA EXTRA, PEI MAIOR OU IGUAL 4, FORMATO MAIOR A 2025 CM2</v>
          </cell>
          <cell r="E4002" t="str">
            <v>M2</v>
          </cell>
          <cell r="F4002" t="str">
            <v>46,86</v>
          </cell>
          <cell r="G4002" t="str">
            <v>46,86</v>
          </cell>
        </row>
        <row r="4003">
          <cell r="A4003">
            <v>536</v>
          </cell>
          <cell r="B4003" t="str">
            <v>SINAPI-I</v>
          </cell>
          <cell r="C4003">
            <v>536</v>
          </cell>
          <cell r="D4003" t="str">
            <v>REVESTIMENTO EM CERAMICA ESMALTADA EXTRA, PEI MENOR OU IGUAL A 3, FORMATO MENOR OU IGUAL A 2025 CM2</v>
          </cell>
          <cell r="E4003" t="str">
            <v>M2</v>
          </cell>
          <cell r="F4003" t="str">
            <v>33,90</v>
          </cell>
          <cell r="G4003" t="str">
            <v>33,90</v>
          </cell>
        </row>
        <row r="4004">
          <cell r="A4004">
            <v>153</v>
          </cell>
          <cell r="B4004" t="str">
            <v>SINAPI-I</v>
          </cell>
          <cell r="C4004">
            <v>153</v>
          </cell>
          <cell r="D4004" t="str">
            <v>REVESTIMENTO EPOXI DE ALTA RESISTENCIA QUIMICA, ISENTO DE SOLVENTES, BICOMPONENTE</v>
          </cell>
          <cell r="E4004" t="str">
            <v>L</v>
          </cell>
          <cell r="F4004" t="str">
            <v>99,68</v>
          </cell>
          <cell r="G4004" t="str">
            <v>99,68</v>
          </cell>
        </row>
        <row r="4005">
          <cell r="A4005">
            <v>34682</v>
          </cell>
          <cell r="B4005" t="str">
            <v>SINAPI-I</v>
          </cell>
          <cell r="C4005">
            <v>34682</v>
          </cell>
          <cell r="D4005" t="str">
            <v>REVESTIMENTO PARA ESCADA EM GRANILITE, MARMORITE OU GRANITINA ESP = 8 MM (INCLUSO EXECUCAO)</v>
          </cell>
          <cell r="E4005" t="str">
            <v>M2</v>
          </cell>
          <cell r="F4005" t="str">
            <v>99,47</v>
          </cell>
          <cell r="G4005" t="str">
            <v>99,47</v>
          </cell>
        </row>
        <row r="4006">
          <cell r="A4006">
            <v>20205</v>
          </cell>
          <cell r="B4006" t="str">
            <v>SINAPI-I</v>
          </cell>
          <cell r="C4006">
            <v>20205</v>
          </cell>
          <cell r="D4006" t="str">
            <v>RIPA  APARELHADA *1,5 X 5* CM, EM MACARANDUBA, ANGELIM OU EQUIVALENTE DA REGIAO</v>
          </cell>
          <cell r="E4006" t="str">
            <v>M</v>
          </cell>
          <cell r="F4006" t="str">
            <v>3,56</v>
          </cell>
          <cell r="G4006" t="str">
            <v>3,56</v>
          </cell>
        </row>
        <row r="4007">
          <cell r="A4007">
            <v>4412</v>
          </cell>
          <cell r="B4007" t="str">
            <v>SINAPI-I</v>
          </cell>
          <cell r="C4007">
            <v>4412</v>
          </cell>
          <cell r="D4007" t="str">
            <v>RIPA NAO APARELHADA  *1 X 3* CM, EM MACARANDUBA, ANGELIM OU EQUIVALENTE DA REGIAO - BRUTA</v>
          </cell>
          <cell r="E4007" t="str">
            <v>M</v>
          </cell>
          <cell r="F4007" t="str">
            <v>2,13</v>
          </cell>
          <cell r="G4007" t="str">
            <v>2,13</v>
          </cell>
        </row>
        <row r="4008">
          <cell r="A4008">
            <v>4408</v>
          </cell>
          <cell r="B4008" t="str">
            <v>SINAPI-I</v>
          </cell>
          <cell r="C4008">
            <v>4408</v>
          </cell>
          <cell r="D4008" t="str">
            <v>RIPA NAO APARELHADA,  *1,5 X 5* CM, EM MACARANDUBA, ANGELIM OU EQUIVALENTE DA REGIAO -  BRUTA</v>
          </cell>
          <cell r="E4008" t="str">
            <v>M</v>
          </cell>
          <cell r="F4008" t="str">
            <v>2,66</v>
          </cell>
          <cell r="G4008" t="str">
            <v>2,66</v>
          </cell>
        </row>
        <row r="4009">
          <cell r="A4009">
            <v>36250</v>
          </cell>
          <cell r="B4009" t="str">
            <v>SINAPI-I</v>
          </cell>
          <cell r="C4009">
            <v>36250</v>
          </cell>
          <cell r="D4009" t="str">
            <v>RODAFORRO EM PVC, PARA FORRO DE PVC, COMPRIMENTO 6 M</v>
          </cell>
          <cell r="E4009" t="str">
            <v>M</v>
          </cell>
          <cell r="F4009" t="str">
            <v>5,23</v>
          </cell>
          <cell r="G4009" t="str">
            <v>5,23</v>
          </cell>
        </row>
        <row r="4010">
          <cell r="A4010">
            <v>10857</v>
          </cell>
          <cell r="B4010" t="str">
            <v>SINAPI-I</v>
          </cell>
          <cell r="C4010">
            <v>10857</v>
          </cell>
          <cell r="D4010" t="str">
            <v>RODAPE ARDOSIA, CINZA, 10 CM, E= *1CM</v>
          </cell>
          <cell r="E4010" t="str">
            <v>M</v>
          </cell>
          <cell r="F4010" t="str">
            <v>13,05</v>
          </cell>
          <cell r="G4010" t="str">
            <v>13,05</v>
          </cell>
        </row>
        <row r="4011">
          <cell r="A4011">
            <v>4803</v>
          </cell>
          <cell r="B4011" t="str">
            <v>SINAPI-I</v>
          </cell>
          <cell r="C4011">
            <v>4803</v>
          </cell>
          <cell r="D4011" t="str">
            <v>RODAPE DE BORRACHA LISO, H = 70 MM, E = *2* MM, PARA ARGAMASSA, PRETO</v>
          </cell>
          <cell r="E4011" t="str">
            <v>M</v>
          </cell>
          <cell r="F4011" t="str">
            <v>27,75</v>
          </cell>
          <cell r="G4011" t="str">
            <v>27,75</v>
          </cell>
        </row>
        <row r="4012">
          <cell r="A4012">
            <v>6186</v>
          </cell>
          <cell r="B4012" t="str">
            <v>SINAPI-I</v>
          </cell>
          <cell r="C4012">
            <v>6186</v>
          </cell>
          <cell r="D4012" t="str">
            <v>RODAPE DE MADEIRA MACICA CUMARU/IPE CHAMPANHE OU EQUIVALENTE DA REGIAO, *1,5 X 7 CM</v>
          </cell>
          <cell r="E4012" t="str">
            <v>M</v>
          </cell>
          <cell r="F4012" t="str">
            <v>16,05</v>
          </cell>
          <cell r="G4012" t="str">
            <v>16,05</v>
          </cell>
        </row>
        <row r="4013">
          <cell r="A4013">
            <v>4829</v>
          </cell>
          <cell r="B4013" t="str">
            <v>SINAPI-I</v>
          </cell>
          <cell r="C4013">
            <v>4829</v>
          </cell>
          <cell r="D4013" t="str">
            <v>RODAPE EM MARMORE, POLIDO, BRANCO COMUM, L= *7* CM, E=  *2* CM, CORTE RETO</v>
          </cell>
          <cell r="E4013" t="str">
            <v>M</v>
          </cell>
          <cell r="F4013" t="str">
            <v>45,83</v>
          </cell>
          <cell r="G4013" t="str">
            <v>45,83</v>
          </cell>
        </row>
        <row r="4014">
          <cell r="A4014">
            <v>39829</v>
          </cell>
          <cell r="B4014" t="str">
            <v>SINAPI-I</v>
          </cell>
          <cell r="C4014">
            <v>39829</v>
          </cell>
          <cell r="D4014" t="str">
            <v>RODAPE EM POLIESTIRENO, BRANCO, H = *5* CM, E = *1,5* CM</v>
          </cell>
          <cell r="E4014" t="str">
            <v>M</v>
          </cell>
          <cell r="F4014" t="str">
            <v>34,94</v>
          </cell>
          <cell r="G4014" t="str">
            <v>34,94</v>
          </cell>
        </row>
        <row r="4015">
          <cell r="A4015">
            <v>20231</v>
          </cell>
          <cell r="B4015" t="str">
            <v>SINAPI-I</v>
          </cell>
          <cell r="C4015">
            <v>20231</v>
          </cell>
          <cell r="D4015" t="str">
            <v>RODAPE OU RODABANCADA EM GRANITO, POLIDO, TIPO ANDORINHA/ QUARTZ/ CASTELO/ CORUMBA OU OUTROS EQUIVALENTES DA REGIAO, H= 10 CM, E=  *2,0* CM</v>
          </cell>
          <cell r="E4015" t="str">
            <v>M</v>
          </cell>
          <cell r="F4015" t="str">
            <v>55,44</v>
          </cell>
          <cell r="G4015" t="str">
            <v>55,44</v>
          </cell>
        </row>
        <row r="4016">
          <cell r="A4016">
            <v>4804</v>
          </cell>
          <cell r="B4016" t="str">
            <v>SINAPI-I</v>
          </cell>
          <cell r="C4016">
            <v>4804</v>
          </cell>
          <cell r="D4016" t="str">
            <v>RODAPE PLANO PARA PISO VINILICO, H = 5 CM</v>
          </cell>
          <cell r="E4016" t="str">
            <v>M</v>
          </cell>
          <cell r="F4016" t="str">
            <v>21,30</v>
          </cell>
          <cell r="G4016" t="str">
            <v>21,30</v>
          </cell>
        </row>
        <row r="4017">
          <cell r="A4017">
            <v>34680</v>
          </cell>
          <cell r="B4017" t="str">
            <v>SINAPI-I</v>
          </cell>
          <cell r="C4017">
            <v>34680</v>
          </cell>
          <cell r="D4017" t="str">
            <v>RODAPE PRE-MOLDADO DE GRANILITE, MARMORITE OU GRANITINA L = 10 CM</v>
          </cell>
          <cell r="E4017" t="str">
            <v>M</v>
          </cell>
          <cell r="F4017" t="str">
            <v>30,60</v>
          </cell>
          <cell r="G4017" t="str">
            <v>30,60</v>
          </cell>
        </row>
        <row r="4018">
          <cell r="A4018">
            <v>11573</v>
          </cell>
          <cell r="B4018" t="str">
            <v>SINAPI-I</v>
          </cell>
          <cell r="C4018">
            <v>11573</v>
          </cell>
          <cell r="D4018" t="str">
            <v>RODIZIO TIPO NAPOLEAO PARA JANELAS DE CORRER, EM ZAMAC, COMPRIMENTO DE APROX 60 CM, COM ROLAMENTO EM ACO</v>
          </cell>
          <cell r="E4018" t="str">
            <v>UN</v>
          </cell>
          <cell r="F4018" t="str">
            <v>5,40</v>
          </cell>
          <cell r="G4018" t="str">
            <v>5,40</v>
          </cell>
        </row>
        <row r="4019">
          <cell r="A4019">
            <v>38401</v>
          </cell>
          <cell r="B4019" t="str">
            <v>SINAPI-I</v>
          </cell>
          <cell r="C4019">
            <v>38401</v>
          </cell>
          <cell r="D4019" t="str">
            <v>RODO PARA CHAO 40 CM COM CABO</v>
          </cell>
          <cell r="E4019" t="str">
            <v>UN</v>
          </cell>
          <cell r="F4019" t="str">
            <v>7,72</v>
          </cell>
          <cell r="G4019" t="str">
            <v>7,72</v>
          </cell>
        </row>
        <row r="4020">
          <cell r="A4020">
            <v>11575</v>
          </cell>
          <cell r="B4020" t="str">
            <v>SINAPI-I</v>
          </cell>
          <cell r="C4020">
            <v>11575</v>
          </cell>
          <cell r="D4020" t="str">
            <v>ROLDANA CONCAVA DUPLA, 4 RODAS, EM ZAMAC COM CHAPA DE LATAO, ROLAMENTOS EM ACO, PARA PORTAS E JANELAS DE CORRER</v>
          </cell>
          <cell r="E4020" t="str">
            <v>UN</v>
          </cell>
          <cell r="F4020" t="str">
            <v>52,09</v>
          </cell>
          <cell r="G4020" t="str">
            <v>52,09</v>
          </cell>
        </row>
        <row r="4021">
          <cell r="A4021">
            <v>38179</v>
          </cell>
          <cell r="B4021" t="str">
            <v>SINAPI-I</v>
          </cell>
          <cell r="C4021">
            <v>38179</v>
          </cell>
          <cell r="D4021" t="str">
            <v>ROLDANA CONCAVA DUPLA, 4 RODAS, PARA PORTA DE CORRER, EM ZAMAC COM CHAPA DE ACO,  ROLAMENTO INTERNO BLINDADO DE ACO REVESTIDO EM NYLON</v>
          </cell>
          <cell r="E4021" t="str">
            <v>UN</v>
          </cell>
          <cell r="F4021" t="str">
            <v>43,07</v>
          </cell>
          <cell r="G4021" t="str">
            <v>43,07</v>
          </cell>
        </row>
        <row r="4022">
          <cell r="A4022">
            <v>20256</v>
          </cell>
          <cell r="B4022" t="str">
            <v>SINAPI-I</v>
          </cell>
          <cell r="C4022">
            <v>20256</v>
          </cell>
          <cell r="D4022" t="str">
            <v>ROLDANA PLASTICA COM PREGO, TAMANHO 30 X 30 MM, PARA INSTALACAO ELETRICA APARENTE</v>
          </cell>
          <cell r="E4022" t="str">
            <v>UN</v>
          </cell>
          <cell r="F4022" t="str">
            <v>0,61</v>
          </cell>
          <cell r="G4022" t="str">
            <v>0,61</v>
          </cell>
        </row>
        <row r="4023">
          <cell r="A4023">
            <v>14511</v>
          </cell>
          <cell r="B4023" t="str">
            <v>SINAPI-I</v>
          </cell>
          <cell r="C4023">
            <v>14511</v>
          </cell>
          <cell r="D4023" t="str">
            <v>ROLO COMPACTADOR DE PNEUS, ESTATICO, PRESSAO VARIAVEL, POTENCIA 110 HP, PESO SEM/COM LASTRO 10,8/27 T, LARGURA DE ROLAGEM 2,30 M</v>
          </cell>
          <cell r="E4023" t="str">
            <v>UN</v>
          </cell>
          <cell r="F4023" t="str">
            <v>993.313,97</v>
          </cell>
          <cell r="G4023" t="str">
            <v>993.313,97</v>
          </cell>
        </row>
        <row r="4024">
          <cell r="A4024">
            <v>10642</v>
          </cell>
          <cell r="B4024" t="str">
            <v>SINAPI-I</v>
          </cell>
          <cell r="C4024">
            <v>10642</v>
          </cell>
          <cell r="D4024" t="str">
            <v>ROLO COMPACTADOR DE PNEUS, ESTATICO, PRESSAO VARIAVEL, POTENCIA 111 HP, PESO SEM/COM LASTRO 9,5/26,0 T, LARGURA DE ROLAGEM 1,90 M</v>
          </cell>
          <cell r="E4024" t="str">
            <v>UN</v>
          </cell>
          <cell r="F4024" t="str">
            <v>935.750,00</v>
          </cell>
          <cell r="G4024" t="str">
            <v>935.750,00</v>
          </cell>
        </row>
        <row r="4025">
          <cell r="A4025">
            <v>14489</v>
          </cell>
          <cell r="B4025" t="str">
            <v>SINAPI-I</v>
          </cell>
          <cell r="C4025">
            <v>14489</v>
          </cell>
          <cell r="D4025" t="str">
            <v>ROLO COMPACTADOR PE DE CARNEIRO VIBRATORIO, POTENCIA 125 HP, PESO OPERACIONAL SEM/COM LASTRO 11,95/13,30 T, IMPACTO DINAMICO 38,5/22,5 T, LARGURA DE TRABALHO 2,15 M</v>
          </cell>
          <cell r="E4025" t="str">
            <v>UN</v>
          </cell>
          <cell r="F4025" t="str">
            <v>829.992,84</v>
          </cell>
          <cell r="G4025" t="str">
            <v>829.992,84</v>
          </cell>
        </row>
        <row r="4026">
          <cell r="A4026">
            <v>14513</v>
          </cell>
          <cell r="B4026" t="str">
            <v>SINAPI-I</v>
          </cell>
          <cell r="C4026">
            <v>14513</v>
          </cell>
          <cell r="D4026" t="str">
            <v>ROLO COMPACTADOR PE DE CARNEIRO VIBRATORIO, POTENCIA 80 HP, PESO OPERACIONAL SEM/COM LASTRO 7,4/8,8 T, LARGURA DE TRABALHO 1,68 M</v>
          </cell>
          <cell r="E4026" t="str">
            <v>UN</v>
          </cell>
          <cell r="F4026" t="str">
            <v>622.514,33</v>
          </cell>
          <cell r="G4026" t="str">
            <v>622.514,33</v>
          </cell>
        </row>
        <row r="4027">
          <cell r="A4027">
            <v>13600</v>
          </cell>
          <cell r="B4027" t="str">
            <v>SINAPI-I</v>
          </cell>
          <cell r="C4027">
            <v>13600</v>
          </cell>
          <cell r="D4027" t="str">
            <v>ROLO COMPACTADOR VIBRATORIO DE UM CILINDRO LISO DE ACO, POTENCIA 125 HP, PESO SEM/COM LASTRO 10,75/12,92 T, IMPACTO DINAMICO 31,5/18,5 T, LARGURA TRABALHO 2,15 M</v>
          </cell>
          <cell r="E4027" t="str">
            <v>UN</v>
          </cell>
          <cell r="F4027" t="str">
            <v>803.218,79</v>
          </cell>
          <cell r="G4027" t="str">
            <v>803.218,79</v>
          </cell>
        </row>
        <row r="4028">
          <cell r="A4028">
            <v>10646</v>
          </cell>
          <cell r="B4028" t="str">
            <v>SINAPI-I</v>
          </cell>
          <cell r="C4028">
            <v>10646</v>
          </cell>
          <cell r="D4028" t="str">
            <v>ROLO COMPACTADOR VIBRATORIO DE UM CILINDRO, ACO LISO, POTENCIA 80 HP, PESO OPERACIONAL MAXIMO 8,1 T, IMPACTO DINAMICO 16,15/9,5 T, LARGURA TRABALHO 1,68 M</v>
          </cell>
          <cell r="E4028" t="str">
            <v>UN</v>
          </cell>
          <cell r="F4028" t="str">
            <v>598.746,09</v>
          </cell>
          <cell r="G4028" t="str">
            <v>598.746,09</v>
          </cell>
        </row>
        <row r="4029">
          <cell r="A4029">
            <v>6070</v>
          </cell>
          <cell r="B4029" t="str">
            <v>SINAPI-I</v>
          </cell>
          <cell r="C4029">
            <v>6070</v>
          </cell>
          <cell r="D4029" t="str">
            <v>ROLO COMPACTADOR VIBRATORIO PE DE CARNEIRO, COM CONTROLE REMOTO POR RADIO, POTENCIA  12,5 KW, PESO OPERACIONAL DE 1,675 T, LARGURA DE TRABALHO 0,85 M</v>
          </cell>
          <cell r="E4029" t="str">
            <v>UN</v>
          </cell>
          <cell r="F4029" t="str">
            <v>818.112,84</v>
          </cell>
          <cell r="G4029" t="str">
            <v>818.112,84</v>
          </cell>
        </row>
        <row r="4030">
          <cell r="A4030">
            <v>6069</v>
          </cell>
          <cell r="B4030" t="str">
            <v>SINAPI-I</v>
          </cell>
          <cell r="C4030">
            <v>6069</v>
          </cell>
          <cell r="D4030" t="str">
            <v>ROLO COMPACTADOR VIBRATORIO REBOCAVEL, CILINDRO DE ACO LISO, POTENCIA DE TRACAO DE 65 CV, PESO DE 4,7 T, IMPACTO DINAMICO TOTAL DE 18,3 T, LARGURA DO ROLO 1,67 M</v>
          </cell>
          <cell r="E4030" t="str">
            <v>UN</v>
          </cell>
          <cell r="F4030" t="str">
            <v>180.733,46</v>
          </cell>
          <cell r="G4030" t="str">
            <v>180.733,46</v>
          </cell>
        </row>
        <row r="4031">
          <cell r="A4031">
            <v>14626</v>
          </cell>
          <cell r="B4031" t="str">
            <v>SINAPI-I</v>
          </cell>
          <cell r="C4031">
            <v>14626</v>
          </cell>
          <cell r="D4031" t="str">
            <v>ROLO COMPACTADOR VIBRATORIO TANDEM, ACO LISO, POTENCIA 125 HP, PESO SEM/COM LASTRO 10,20/11,65 T, LARGURA DE TRABALHO 1,73 M</v>
          </cell>
          <cell r="E4031" t="str">
            <v>UN</v>
          </cell>
          <cell r="F4031" t="str">
            <v>895.646,46</v>
          </cell>
          <cell r="G4031" t="str">
            <v>895.646,46</v>
          </cell>
        </row>
        <row r="4032">
          <cell r="A4032">
            <v>6067</v>
          </cell>
          <cell r="B4032" t="str">
            <v>SINAPI-I</v>
          </cell>
          <cell r="C4032">
            <v>6067</v>
          </cell>
          <cell r="D4032" t="str">
            <v>ROLO COMPACTADOR VIBRATORIO TANDEM, ACO LISO, POTENCIA 58 CV, PESO SEM/COM LASTRO 6,5/9,4 T, LARGURA DE TRABALHO 1,20 M</v>
          </cell>
          <cell r="E4032" t="str">
            <v>UN</v>
          </cell>
          <cell r="F4032" t="str">
            <v>735.232,15</v>
          </cell>
          <cell r="G4032" t="str">
            <v>735.232,15</v>
          </cell>
        </row>
        <row r="4033">
          <cell r="A4033">
            <v>38393</v>
          </cell>
          <cell r="B4033" t="str">
            <v>SINAPI-I</v>
          </cell>
          <cell r="C4033">
            <v>38393</v>
          </cell>
          <cell r="D4033" t="str">
            <v>ROLO DE ESPUMA POLIESTER 23 CM (SEM CABO)</v>
          </cell>
          <cell r="E4033" t="str">
            <v>UN</v>
          </cell>
          <cell r="F4033" t="str">
            <v>18,45</v>
          </cell>
          <cell r="G4033" t="str">
            <v>18,45</v>
          </cell>
        </row>
        <row r="4034">
          <cell r="A4034">
            <v>38390</v>
          </cell>
          <cell r="B4034" t="str">
            <v>SINAPI-I</v>
          </cell>
          <cell r="C4034">
            <v>38390</v>
          </cell>
          <cell r="D4034" t="str">
            <v>ROLO DE LA DE CARNEIRO 23 CM (SEM CABO)</v>
          </cell>
          <cell r="E4034" t="str">
            <v>UN</v>
          </cell>
          <cell r="F4034" t="str">
            <v>40,92</v>
          </cell>
          <cell r="G4034" t="str">
            <v>40,92</v>
          </cell>
        </row>
        <row r="4035">
          <cell r="A4035">
            <v>36532</v>
          </cell>
          <cell r="B4035" t="str">
            <v>SINAPI-I</v>
          </cell>
          <cell r="C4035">
            <v>36532</v>
          </cell>
          <cell r="D4035" t="str">
            <v>ROMPEDOR ELETRICO PESO 26 KG, POTENCIA OPERACIONAL DE 2,5 KW</v>
          </cell>
          <cell r="E4035" t="str">
            <v>UN</v>
          </cell>
          <cell r="F4035" t="str">
            <v>20.144,21</v>
          </cell>
          <cell r="G4035" t="str">
            <v>20.144,21</v>
          </cell>
        </row>
        <row r="4036">
          <cell r="A4036">
            <v>11578</v>
          </cell>
          <cell r="B4036" t="str">
            <v>SINAPI-I</v>
          </cell>
          <cell r="C4036">
            <v>11578</v>
          </cell>
          <cell r="D4036" t="str">
            <v>ROSETA QUADRADA, SEM FUROS, EM ACO INOX POLIDO, LARGURA APROXIMADA DE 50 MM, PARA FECHADURA DE PORTA - PARAFUSOS INCLUIDOS</v>
          </cell>
          <cell r="E4036" t="str">
            <v>UN</v>
          </cell>
          <cell r="F4036" t="str">
            <v>11,24</v>
          </cell>
          <cell r="G4036" t="str">
            <v>11,24</v>
          </cell>
        </row>
        <row r="4037">
          <cell r="A4037">
            <v>11577</v>
          </cell>
          <cell r="B4037" t="str">
            <v>SINAPI-I</v>
          </cell>
          <cell r="C4037">
            <v>11577</v>
          </cell>
          <cell r="D4037" t="str">
            <v>ROSETA REDONDA DE SOBREPOR, SEM FUROS, EM ACO INOX POLIDO, DIAMETRO APROXIMADO DE 50 MM, PARA FECHADURA DE PORTA - PARAFUSOS INCLUIDOS</v>
          </cell>
          <cell r="E4037" t="str">
            <v>UN</v>
          </cell>
          <cell r="F4037" t="str">
            <v>10,73</v>
          </cell>
          <cell r="G4037" t="str">
            <v>10,73</v>
          </cell>
        </row>
        <row r="4038">
          <cell r="A4038">
            <v>42432</v>
          </cell>
          <cell r="B4038" t="str">
            <v>SINAPI-I</v>
          </cell>
          <cell r="C4038">
            <v>42432</v>
          </cell>
          <cell r="D4038" t="str">
            <v>ROTACAO DIAGONAL DUPLA, APARELHO TRIPLO, EM TUBO DE ACO CARBONO, PINTURA NO PROCESSO ELETROSTATICO - EQUIPAMENTO DE GINASTICA PARA ACADEMIA AO AR LIVRE / ACADEMIA DA TERCEIRA IDADE - ATI</v>
          </cell>
          <cell r="E4038" t="str">
            <v>UN</v>
          </cell>
          <cell r="F4038" t="str">
            <v>2.380,86</v>
          </cell>
          <cell r="G4038" t="str">
            <v>2.380,86</v>
          </cell>
        </row>
        <row r="4039">
          <cell r="A4039">
            <v>42437</v>
          </cell>
          <cell r="B4039" t="str">
            <v>SINAPI-I</v>
          </cell>
          <cell r="C4039">
            <v>42437</v>
          </cell>
          <cell r="D4039" t="str">
            <v>ROTACAO VERTICAL DUPLO, EM TUBO DE ACO CARBONO, PINTURA NO PROCESSO ELETROSTATICO - EQUIPAMENTO DE GINASTICA PARA ACADEMIA AO AR LIVRE / ACADEMIA DA TERCEIRA IDADE - ATI</v>
          </cell>
          <cell r="E4039" t="str">
            <v>UN</v>
          </cell>
          <cell r="F4039" t="str">
            <v>1.810,09</v>
          </cell>
          <cell r="G4039" t="str">
            <v>1.810,09</v>
          </cell>
        </row>
        <row r="4040">
          <cell r="A4040">
            <v>1116</v>
          </cell>
          <cell r="B4040" t="str">
            <v>SINAPI-I</v>
          </cell>
          <cell r="C4040">
            <v>1116</v>
          </cell>
          <cell r="D4040" t="str">
            <v>RUFO EXTERNO DE CHAPA DE ACO GALVANIZADA NUM 26, CORTE 25 CM</v>
          </cell>
          <cell r="E4040" t="str">
            <v>M</v>
          </cell>
          <cell r="F4040" t="str">
            <v>26,54</v>
          </cell>
          <cell r="G4040" t="str">
            <v>26,54</v>
          </cell>
        </row>
        <row r="4041">
          <cell r="A4041">
            <v>1115</v>
          </cell>
          <cell r="B4041" t="str">
            <v>SINAPI-I</v>
          </cell>
          <cell r="C4041">
            <v>1115</v>
          </cell>
          <cell r="D4041" t="str">
            <v>RUFO EXTERNO DE CHAPA DE ACO GALVANIZADA NUM 26, CORTE 28 CM</v>
          </cell>
          <cell r="E4041" t="str">
            <v>M</v>
          </cell>
          <cell r="F4041" t="str">
            <v>31,80</v>
          </cell>
          <cell r="G4041" t="str">
            <v>31,80</v>
          </cell>
        </row>
        <row r="4042">
          <cell r="A4042">
            <v>1113</v>
          </cell>
          <cell r="B4042" t="str">
            <v>SINAPI-I</v>
          </cell>
          <cell r="C4042">
            <v>1113</v>
          </cell>
          <cell r="D4042" t="str">
            <v>RUFO EXTERNO/INTERNO DE CHAPA DE ACO GALVANIZADA NUM 26, CORTE 33 CM</v>
          </cell>
          <cell r="E4042" t="str">
            <v>M</v>
          </cell>
          <cell r="F4042" t="str">
            <v>37,18</v>
          </cell>
          <cell r="G4042" t="str">
            <v>37,18</v>
          </cell>
        </row>
        <row r="4043">
          <cell r="A4043">
            <v>1114</v>
          </cell>
          <cell r="B4043" t="str">
            <v>SINAPI-I</v>
          </cell>
          <cell r="C4043">
            <v>1114</v>
          </cell>
          <cell r="D4043" t="str">
            <v>RUFO INTERNO DE CHAPA DE ACO GALVANIZADA NUM 26, CORTE 50 CM</v>
          </cell>
          <cell r="E4043" t="str">
            <v>M</v>
          </cell>
          <cell r="F4043" t="str">
            <v>44,29</v>
          </cell>
          <cell r="G4043" t="str">
            <v>44,29</v>
          </cell>
        </row>
        <row r="4044">
          <cell r="A4044">
            <v>40873</v>
          </cell>
          <cell r="B4044" t="str">
            <v>SINAPI-I</v>
          </cell>
          <cell r="C4044">
            <v>40873</v>
          </cell>
          <cell r="D4044" t="str">
            <v>RUFO INTERNO/EXTERNO DE CHAPA DE ACO GALVANIZADA NUM 24, CORTE 25 CM</v>
          </cell>
          <cell r="E4044" t="str">
            <v>M</v>
          </cell>
          <cell r="F4044" t="str">
            <v>34,66</v>
          </cell>
          <cell r="G4044" t="str">
            <v>34,66</v>
          </cell>
        </row>
        <row r="4045">
          <cell r="A4045">
            <v>20214</v>
          </cell>
          <cell r="B4045" t="str">
            <v>SINAPI-I</v>
          </cell>
          <cell r="C4045">
            <v>20214</v>
          </cell>
          <cell r="D4045" t="str">
            <v>RUFO PARA TELHA ESTRUTURAL DE FIBROCIMENTO 1 ABA (SEM AMIANTO)</v>
          </cell>
          <cell r="E4045" t="str">
            <v>UN</v>
          </cell>
          <cell r="F4045" t="str">
            <v>50,97</v>
          </cell>
          <cell r="G4045" t="str">
            <v>50,97</v>
          </cell>
        </row>
        <row r="4046">
          <cell r="A4046">
            <v>7237</v>
          </cell>
          <cell r="B4046" t="str">
            <v>SINAPI-I</v>
          </cell>
          <cell r="C4046">
            <v>7237</v>
          </cell>
          <cell r="D4046" t="str">
            <v>RUFO PARA TELHA ONDULADA DE FIBROCIMENTO, E = 6 MM, ABA *260* MM, COMPRIMENTO 1100 MM (SEM AMIANTO)</v>
          </cell>
          <cell r="E4046" t="str">
            <v>UN</v>
          </cell>
          <cell r="F4046" t="str">
            <v>49,90</v>
          </cell>
          <cell r="G4046" t="str">
            <v>49,90</v>
          </cell>
        </row>
        <row r="4047">
          <cell r="A4047">
            <v>11757</v>
          </cell>
          <cell r="B4047" t="str">
            <v>SINAPI-I</v>
          </cell>
          <cell r="C4047">
            <v>11757</v>
          </cell>
          <cell r="D4047" t="str">
            <v>SABONETEIRA DE PAREDE EM METAL CROMADO</v>
          </cell>
          <cell r="E4047" t="str">
            <v>UN</v>
          </cell>
          <cell r="F4047" t="str">
            <v>43,79</v>
          </cell>
          <cell r="G4047" t="str">
            <v>43,79</v>
          </cell>
        </row>
        <row r="4048">
          <cell r="A4048">
            <v>11758</v>
          </cell>
          <cell r="B4048" t="str">
            <v>SINAPI-I</v>
          </cell>
          <cell r="C4048">
            <v>11758</v>
          </cell>
          <cell r="D4048" t="str">
            <v>SABONETEIRA PLASTICA TIPO DISPENSER PARA SABONETE LIQUIDO COM RESERVATORIO 800 A 1500 ML</v>
          </cell>
          <cell r="E4048" t="str">
            <v>UN</v>
          </cell>
          <cell r="F4048" t="str">
            <v>61,69</v>
          </cell>
          <cell r="G4048" t="str">
            <v>61,69</v>
          </cell>
        </row>
        <row r="4049">
          <cell r="A4049">
            <v>37526</v>
          </cell>
          <cell r="B4049" t="str">
            <v>SINAPI-I</v>
          </cell>
          <cell r="C4049">
            <v>37526</v>
          </cell>
          <cell r="D4049" t="str">
            <v>SACO DE RAFIA PARA ENTULHO, NOVO, LISO (SEM CLICHE), *60 x 90* CM</v>
          </cell>
          <cell r="E4049" t="str">
            <v>UN</v>
          </cell>
          <cell r="F4049" t="str">
            <v>4,24</v>
          </cell>
          <cell r="G4049" t="str">
            <v>4,24</v>
          </cell>
        </row>
        <row r="4050">
          <cell r="A4050">
            <v>6076</v>
          </cell>
          <cell r="B4050" t="str">
            <v>SINAPI-I</v>
          </cell>
          <cell r="C4050">
            <v>6076</v>
          </cell>
          <cell r="D4050" t="str">
            <v>SAIBRO PARA ARGAMASSA (COLETADO NO COMERCIO)</v>
          </cell>
          <cell r="E4050" t="str">
            <v>M3</v>
          </cell>
          <cell r="F4050" t="str">
            <v>57,50</v>
          </cell>
          <cell r="G4050" t="str">
            <v>57,50</v>
          </cell>
        </row>
        <row r="4051">
          <cell r="A4051">
            <v>13109</v>
          </cell>
          <cell r="B4051" t="str">
            <v>SINAPI-I</v>
          </cell>
          <cell r="C4051">
            <v>13109</v>
          </cell>
          <cell r="D4051" t="str">
            <v>SAPATA DE PVC ADITIVADO NERVURADO D = 6"</v>
          </cell>
          <cell r="E4051" t="str">
            <v>UN</v>
          </cell>
          <cell r="F4051" t="str">
            <v>276,67</v>
          </cell>
          <cell r="G4051" t="str">
            <v>276,67</v>
          </cell>
        </row>
        <row r="4052">
          <cell r="A4052">
            <v>13110</v>
          </cell>
          <cell r="B4052" t="str">
            <v>SINAPI-I</v>
          </cell>
          <cell r="C4052">
            <v>13110</v>
          </cell>
          <cell r="D4052" t="str">
            <v>SAPATA DE PVC ADITIVADO NERVURADO D = 8"</v>
          </cell>
          <cell r="E4052" t="str">
            <v>UN</v>
          </cell>
          <cell r="F4052" t="str">
            <v>364,11</v>
          </cell>
          <cell r="G4052" t="str">
            <v>364,11</v>
          </cell>
        </row>
        <row r="4053">
          <cell r="A4053">
            <v>7581</v>
          </cell>
          <cell r="B4053" t="str">
            <v>SINAPI-I</v>
          </cell>
          <cell r="C4053">
            <v>7581</v>
          </cell>
          <cell r="D4053" t="str">
            <v>SAPATILHA EM ACO GALVANIZADO PARA CABOS COM DIAMETRO NOMINAL ATE 5/8"</v>
          </cell>
          <cell r="E4053" t="str">
            <v>UN</v>
          </cell>
          <cell r="F4053" t="str">
            <v>4,94</v>
          </cell>
          <cell r="G4053" t="str">
            <v>4,94</v>
          </cell>
        </row>
        <row r="4054">
          <cell r="A4054">
            <v>4509</v>
          </cell>
          <cell r="B4054" t="str">
            <v>SINAPI-I</v>
          </cell>
          <cell r="C4054">
            <v>4509</v>
          </cell>
          <cell r="D4054" t="str">
            <v>SARRAFO *2,5 X 10* CM EM PINUS, MISTA OU EQUIVALENTE DA REGIAO - BRUTA</v>
          </cell>
          <cell r="E4054" t="str">
            <v>M</v>
          </cell>
          <cell r="F4054" t="str">
            <v>3,80</v>
          </cell>
          <cell r="G4054" t="str">
            <v>3,80</v>
          </cell>
        </row>
        <row r="4055">
          <cell r="A4055">
            <v>4512</v>
          </cell>
          <cell r="B4055" t="str">
            <v>SINAPI-I</v>
          </cell>
          <cell r="C4055">
            <v>4512</v>
          </cell>
          <cell r="D4055" t="str">
            <v>SARRAFO *2,5 X 5* CM EM PINUS, MISTA OU EQUIVALENTE DA REGIAO - BRUTA</v>
          </cell>
          <cell r="E4055" t="str">
            <v>M</v>
          </cell>
          <cell r="F4055" t="str">
            <v>1,81</v>
          </cell>
          <cell r="G4055" t="str">
            <v>1,81</v>
          </cell>
        </row>
        <row r="4056">
          <cell r="A4056">
            <v>4517</v>
          </cell>
          <cell r="B4056" t="str">
            <v>SINAPI-I</v>
          </cell>
          <cell r="C4056">
            <v>4517</v>
          </cell>
          <cell r="D4056" t="str">
            <v>SARRAFO *2,5 X 7,5* CM EM PINUS, MISTA OU EQUIVALENTE DA REGIAO - BRUTA</v>
          </cell>
          <cell r="E4056" t="str">
            <v>M</v>
          </cell>
          <cell r="F4056" t="str">
            <v>2,62</v>
          </cell>
          <cell r="G4056" t="str">
            <v>2,62</v>
          </cell>
        </row>
        <row r="4057">
          <cell r="A4057">
            <v>20206</v>
          </cell>
          <cell r="B4057" t="str">
            <v>SINAPI-I</v>
          </cell>
          <cell r="C4057">
            <v>20206</v>
          </cell>
          <cell r="D4057" t="str">
            <v>SARRAFO APARELHADO *2 X 10* CM, EM MACARANDUBA, ANGELIM OU EQUIVALENTE DA REGIAO</v>
          </cell>
          <cell r="E4057" t="str">
            <v>M</v>
          </cell>
          <cell r="F4057" t="str">
            <v>9,62</v>
          </cell>
          <cell r="G4057" t="str">
            <v>9,62</v>
          </cell>
        </row>
        <row r="4058">
          <cell r="A4058">
            <v>4460</v>
          </cell>
          <cell r="B4058" t="str">
            <v>SINAPI-I</v>
          </cell>
          <cell r="C4058">
            <v>4460</v>
          </cell>
          <cell r="D4058" t="str">
            <v>SARRAFO NAO APARELHADO *2,5 X 10* CM, EM MACARANDUBA, ANGELIM OU EQUIVALENTE DA REGIAO -  BRUTA</v>
          </cell>
          <cell r="E4058" t="str">
            <v>M</v>
          </cell>
          <cell r="F4058" t="str">
            <v>9,88</v>
          </cell>
          <cell r="G4058" t="str">
            <v>9,88</v>
          </cell>
        </row>
        <row r="4059">
          <cell r="A4059">
            <v>4417</v>
          </cell>
          <cell r="B4059" t="str">
            <v>SINAPI-I</v>
          </cell>
          <cell r="C4059">
            <v>4417</v>
          </cell>
          <cell r="D4059" t="str">
            <v>SARRAFO NAO APARELHADO *2,5 X 7* CM, EM MACARANDUBA, ANGELIM OU EQUIVALENTE DA REGIAO -  BRUTA</v>
          </cell>
          <cell r="E4059" t="str">
            <v>M</v>
          </cell>
          <cell r="F4059" t="str">
            <v>7,62</v>
          </cell>
          <cell r="G4059" t="str">
            <v>7,62</v>
          </cell>
        </row>
        <row r="4060">
          <cell r="A4060">
            <v>4415</v>
          </cell>
          <cell r="B4060" t="str">
            <v>SINAPI-I</v>
          </cell>
          <cell r="C4060">
            <v>4415</v>
          </cell>
          <cell r="D4060" t="str">
            <v>SARRAFO NAO APARELHADO 2,5 X 5 CM, EM MACARANDUBA, ANGELIM OU EQUIVALENTE DA REGIAO -  BRUTA</v>
          </cell>
          <cell r="E4060" t="str">
            <v>M</v>
          </cell>
          <cell r="F4060" t="str">
            <v>5,29</v>
          </cell>
          <cell r="G4060" t="str">
            <v>5,29</v>
          </cell>
        </row>
        <row r="4061">
          <cell r="A4061">
            <v>4734</v>
          </cell>
          <cell r="B4061" t="str">
            <v>SINAPI-I</v>
          </cell>
          <cell r="C4061">
            <v>4734</v>
          </cell>
          <cell r="D4061" t="str">
            <v>SEIXO ROLADO PARA APLICACAO EM CONCRETO (POSTO PEDREIRA/FORNECEDOR, SEM FRETE)</v>
          </cell>
          <cell r="E4061" t="str">
            <v>M3</v>
          </cell>
          <cell r="F4061" t="str">
            <v>214,22</v>
          </cell>
          <cell r="G4061" t="str">
            <v>214,22</v>
          </cell>
        </row>
        <row r="4062">
          <cell r="A4062">
            <v>6085</v>
          </cell>
          <cell r="B4062" t="str">
            <v>SINAPI-I</v>
          </cell>
          <cell r="C4062">
            <v>6085</v>
          </cell>
          <cell r="D4062" t="str">
            <v>SELADOR ACRILICO OPACO PREMIUM INTERIOR/EXTERIOR</v>
          </cell>
          <cell r="E4062" t="str">
            <v>L</v>
          </cell>
          <cell r="F4062" t="str">
            <v>9,92</v>
          </cell>
          <cell r="G4062" t="str">
            <v>9,92</v>
          </cell>
        </row>
        <row r="4063">
          <cell r="A4063">
            <v>38396</v>
          </cell>
          <cell r="B4063" t="str">
            <v>SINAPI-I</v>
          </cell>
          <cell r="C4063">
            <v>38396</v>
          </cell>
          <cell r="D4063" t="str">
            <v>SELADOR HORIZONTAL PARA FITA DE ACO 1 "</v>
          </cell>
          <cell r="E4063" t="str">
            <v>UN</v>
          </cell>
          <cell r="F4063" t="str">
            <v>765,47</v>
          </cell>
          <cell r="G4063" t="str">
            <v>765,47</v>
          </cell>
        </row>
        <row r="4064">
          <cell r="A4064">
            <v>11622</v>
          </cell>
          <cell r="B4064" t="str">
            <v>SINAPI-I</v>
          </cell>
          <cell r="C4064">
            <v>11622</v>
          </cell>
          <cell r="D4064" t="str">
            <v>SELANTE A BASE DE ALCATRAO E POLIURETANO PARA JUNTAS HORIZONTAIS</v>
          </cell>
          <cell r="E4064" t="str">
            <v>KG</v>
          </cell>
          <cell r="F4064" t="str">
            <v>75,11</v>
          </cell>
          <cell r="G4064" t="str">
            <v>75,11</v>
          </cell>
        </row>
        <row r="4065">
          <cell r="A4065">
            <v>43143</v>
          </cell>
          <cell r="B4065" t="str">
            <v>SINAPI-I</v>
          </cell>
          <cell r="C4065">
            <v>43143</v>
          </cell>
          <cell r="D4065" t="str">
            <v>SELANTE ACRILICO PARA TRATAMENTO / ACABAMENTO SUPERFICIAL DE CONCRETO ESTAMPADO, APARENTE, PEDRAS E OUTROS</v>
          </cell>
          <cell r="E4065" t="str">
            <v>L</v>
          </cell>
          <cell r="F4065" t="str">
            <v>28,37</v>
          </cell>
          <cell r="G4065" t="str">
            <v>28,37</v>
          </cell>
        </row>
        <row r="4066">
          <cell r="A4066">
            <v>7317</v>
          </cell>
          <cell r="B4066" t="str">
            <v>SINAPI-I</v>
          </cell>
          <cell r="C4066">
            <v>7317</v>
          </cell>
          <cell r="D4066" t="str">
            <v>SELANTE DE BASE ASFALTICA PARA VEDACAO</v>
          </cell>
          <cell r="E4066" t="str">
            <v>KG</v>
          </cell>
          <cell r="F4066" t="str">
            <v>40,21</v>
          </cell>
          <cell r="G4066" t="str">
            <v>40,21</v>
          </cell>
        </row>
        <row r="4067">
          <cell r="A4067">
            <v>142</v>
          </cell>
          <cell r="B4067" t="str">
            <v>SINAPI-I</v>
          </cell>
          <cell r="C4067">
            <v>142</v>
          </cell>
          <cell r="D4067" t="str">
            <v>SELANTE ELASTICO MONOCOMPONENTE A BASE DE POLIURETANO (PU) PARA JUNTAS DIVERSAS</v>
          </cell>
          <cell r="E4067" t="str">
            <v>310ML</v>
          </cell>
          <cell r="F4067" t="str">
            <v>35,44</v>
          </cell>
          <cell r="G4067" t="str">
            <v>35,44</v>
          </cell>
        </row>
        <row r="4068">
          <cell r="A4068">
            <v>43142</v>
          </cell>
          <cell r="B4068" t="str">
            <v>SINAPI-I</v>
          </cell>
          <cell r="C4068">
            <v>43142</v>
          </cell>
          <cell r="D4068" t="str">
            <v>SELANTE MONOCOMPONENTE A BASE DE SILICONE DE BAIXO MODULO, PARA JUNTAS DE PAVIMENTACAO</v>
          </cell>
          <cell r="E4068" t="str">
            <v>L</v>
          </cell>
          <cell r="F4068" t="str">
            <v>160,98</v>
          </cell>
          <cell r="G4068" t="str">
            <v>160,98</v>
          </cell>
        </row>
        <row r="4069">
          <cell r="A4069">
            <v>38123</v>
          </cell>
          <cell r="B4069" t="str">
            <v>SINAPI-I</v>
          </cell>
          <cell r="C4069">
            <v>38123</v>
          </cell>
          <cell r="D4069" t="str">
            <v>SELANTE TIPO VEDA CALHA PARA METAL E FIBROCIMENTO</v>
          </cell>
          <cell r="E4069" t="str">
            <v>KG</v>
          </cell>
          <cell r="F4069" t="str">
            <v>62,71</v>
          </cell>
          <cell r="G4069" t="str">
            <v>62,71</v>
          </cell>
        </row>
        <row r="4070">
          <cell r="A4070">
            <v>42701</v>
          </cell>
          <cell r="B4070" t="str">
            <v>SINAPI-I</v>
          </cell>
          <cell r="C4070">
            <v>42701</v>
          </cell>
          <cell r="D4070" t="str">
            <v>SELIM COMPACTO EM PVC, SEM TRAVA,  DN 150 X 100 MM, PARA REDE COLETORA ESGOTO (NBR 10569)</v>
          </cell>
          <cell r="E4070" t="str">
            <v>UN</v>
          </cell>
          <cell r="F4070" t="str">
            <v>58,23</v>
          </cell>
          <cell r="G4070" t="str">
            <v>58,23</v>
          </cell>
        </row>
        <row r="4071">
          <cell r="A4071">
            <v>42702</v>
          </cell>
          <cell r="B4071" t="str">
            <v>SINAPI-I</v>
          </cell>
          <cell r="C4071">
            <v>42702</v>
          </cell>
          <cell r="D4071" t="str">
            <v>SELIM COMPACTO EM PVC, SEM TRAVA,  DN 200 X 100 MM, PARA REDE COLETORA ESGOTO (NBR 10569)</v>
          </cell>
          <cell r="E4071" t="str">
            <v>UN</v>
          </cell>
          <cell r="F4071" t="str">
            <v>103,47</v>
          </cell>
          <cell r="G4071" t="str">
            <v>103,47</v>
          </cell>
        </row>
        <row r="4072">
          <cell r="A4072">
            <v>37955</v>
          </cell>
          <cell r="B4072" t="str">
            <v>SINAPI-I</v>
          </cell>
          <cell r="C4072">
            <v>37955</v>
          </cell>
          <cell r="D4072" t="str">
            <v>SELIM COMPACTO EM PVC, SEM TRAVAS,  DN 300 X 100 MM, PARA REDE COLETORA ESGOTO (NBR 10569)</v>
          </cell>
          <cell r="E4072" t="str">
            <v>UN</v>
          </cell>
          <cell r="F4072" t="str">
            <v>134,09</v>
          </cell>
          <cell r="G4072" t="str">
            <v>134,09</v>
          </cell>
        </row>
        <row r="4073">
          <cell r="A4073">
            <v>42699</v>
          </cell>
          <cell r="B4073" t="str">
            <v>SINAPI-I</v>
          </cell>
          <cell r="C4073">
            <v>42699</v>
          </cell>
          <cell r="D4073" t="str">
            <v>SELIM PVC, COM TRAVA, JE, 90 GRAUS,  DN 125 X 100 MM OU 150 X 100 MM, PARA REDE COLETORA ESGOTO (NBR 10569)</v>
          </cell>
          <cell r="E4073" t="str">
            <v>UN</v>
          </cell>
          <cell r="F4073" t="str">
            <v>35,57</v>
          </cell>
          <cell r="G4073" t="str">
            <v>35,57</v>
          </cell>
        </row>
        <row r="4074">
          <cell r="A4074">
            <v>42700</v>
          </cell>
          <cell r="B4074" t="str">
            <v>SINAPI-I</v>
          </cell>
          <cell r="C4074">
            <v>42700</v>
          </cell>
          <cell r="D4074" t="str">
            <v>SELIM PVC, SOLDAVEL, SEM TRAVA, JE, 90 GRAUS,  DN 200 X 100 MM, PARA REDE COLETORA ESGOTO (NBR 10569)</v>
          </cell>
          <cell r="E4074" t="str">
            <v>UN</v>
          </cell>
          <cell r="F4074" t="str">
            <v>101,40</v>
          </cell>
          <cell r="G4074" t="str">
            <v>101,40</v>
          </cell>
        </row>
        <row r="4075">
          <cell r="A4075">
            <v>37743</v>
          </cell>
          <cell r="B4075" t="str">
            <v>SINAPI-I</v>
          </cell>
          <cell r="C4075">
            <v>37743</v>
          </cell>
          <cell r="D4075" t="str">
            <v>SEMIRREBOQUE COM DOIS EIXOS EM TANDEM TIPO BASCULANTE COM CACAMBA METALICA 14 M3  (INCLUI MONTAGEM, NAO INCLUI CAVALO MECANICO)</v>
          </cell>
          <cell r="E4075" t="str">
            <v>UN</v>
          </cell>
          <cell r="F4075" t="str">
            <v>217.162,48</v>
          </cell>
          <cell r="G4075" t="str">
            <v>217.162,48</v>
          </cell>
        </row>
        <row r="4076">
          <cell r="A4076">
            <v>37744</v>
          </cell>
          <cell r="B4076" t="str">
            <v>SINAPI-I</v>
          </cell>
          <cell r="C4076">
            <v>37744</v>
          </cell>
          <cell r="D4076" t="str">
            <v>SEMIRREBOQUE COM TRES EIXOS EM TANDEM TIPO BASCULANTE COM CACAMBA METALICA 18 M3 (INCLUI MONTAGEM, NAO INCLUI CAVALO MECANICO)</v>
          </cell>
          <cell r="E4076" t="str">
            <v>UN</v>
          </cell>
          <cell r="F4076" t="str">
            <v>255.342,23</v>
          </cell>
          <cell r="G4076" t="str">
            <v>255.342,23</v>
          </cell>
        </row>
        <row r="4077">
          <cell r="A4077">
            <v>37741</v>
          </cell>
          <cell r="B4077" t="str">
            <v>SINAPI-I</v>
          </cell>
          <cell r="C4077">
            <v>37741</v>
          </cell>
          <cell r="D4077" t="str">
            <v>SEMIRREBOQUE COM TRES EIXOS, PARA TRANSPORTE DE CARGA SECA, DIMENSOES APROXIMADAS 2,60 X 12,50 X 0,50 M (NAO INCLUI CAVALO MECANICO)</v>
          </cell>
          <cell r="E4077" t="str">
            <v>UN</v>
          </cell>
          <cell r="F4077" t="str">
            <v>197.464,65</v>
          </cell>
          <cell r="G4077" t="str">
            <v>197.464,65</v>
          </cell>
        </row>
        <row r="4078">
          <cell r="A4078">
            <v>39396</v>
          </cell>
          <cell r="B4078" t="str">
            <v>SINAPI-I</v>
          </cell>
          <cell r="C4078">
            <v>39396</v>
          </cell>
          <cell r="D4078" t="str">
            <v>SENSOR DE PRESENCA BIVOLT COM FOTOCELULA PARA QUALQUER TIPO DE LAMPADA, POTENCIA MAXIMA *1000* W, USO EXTERNO</v>
          </cell>
          <cell r="E4078" t="str">
            <v>UN</v>
          </cell>
          <cell r="F4078" t="str">
            <v>104,57</v>
          </cell>
          <cell r="G4078" t="str">
            <v>104,57</v>
          </cell>
        </row>
        <row r="4079">
          <cell r="A4079">
            <v>39392</v>
          </cell>
          <cell r="B4079" t="str">
            <v>SINAPI-I</v>
          </cell>
          <cell r="C4079">
            <v>39392</v>
          </cell>
          <cell r="D4079" t="str">
            <v>SENSOR DE PRESENCA BIVOLT DE PAREDE COM FOTOCELULA PARA QUALQUER TIPO DE LAMPADA POTENCIA MAXIMA *1000* W, USO INTERNO</v>
          </cell>
          <cell r="E4079" t="str">
            <v>UN</v>
          </cell>
          <cell r="F4079" t="str">
            <v>117,96</v>
          </cell>
          <cell r="G4079" t="str">
            <v>117,96</v>
          </cell>
        </row>
        <row r="4080">
          <cell r="A4080">
            <v>39393</v>
          </cell>
          <cell r="B4080" t="str">
            <v>SINAPI-I</v>
          </cell>
          <cell r="C4080">
            <v>39393</v>
          </cell>
          <cell r="D4080" t="str">
            <v>SENSOR DE PRESENCA BIVOLT DE PAREDE SEM FOTOCELULA PARA QUALQUER TIPO DE LAMPADA POTENCIA MAXIMA *1000* W, USO INTERNO</v>
          </cell>
          <cell r="E4080" t="str">
            <v>UN</v>
          </cell>
          <cell r="F4080" t="str">
            <v>72,95</v>
          </cell>
          <cell r="G4080" t="str">
            <v>72,95</v>
          </cell>
        </row>
        <row r="4081">
          <cell r="A4081">
            <v>39394</v>
          </cell>
          <cell r="B4081" t="str">
            <v>SINAPI-I</v>
          </cell>
          <cell r="C4081">
            <v>39394</v>
          </cell>
          <cell r="D4081" t="str">
            <v>SENSOR DE PRESENCA BIVOLT DE TETO COM FOTOCELULA PARA QUALQUER TIPO DE LAMPADA POTENCIA MAXIMA *1000* W, USO INTERNO</v>
          </cell>
          <cell r="E4081" t="str">
            <v>UN</v>
          </cell>
          <cell r="F4081" t="str">
            <v>82,11</v>
          </cell>
          <cell r="G4081" t="str">
            <v>82,11</v>
          </cell>
        </row>
        <row r="4082">
          <cell r="A4082">
            <v>39395</v>
          </cell>
          <cell r="B4082" t="str">
            <v>SINAPI-I</v>
          </cell>
          <cell r="C4082">
            <v>39395</v>
          </cell>
          <cell r="D4082" t="str">
            <v>SENSOR DE PRESENCA BIVOLT DE TETO SEM FOTOCELULA PARA QUALQUER TIPO DE LAMPADA POTENCIA MAXIMA *900* W, USO INTERNO</v>
          </cell>
          <cell r="E4082" t="str">
            <v>UN</v>
          </cell>
          <cell r="F4082" t="str">
            <v>76,35</v>
          </cell>
          <cell r="G4082" t="str">
            <v>76,35</v>
          </cell>
        </row>
        <row r="4083">
          <cell r="A4083">
            <v>14618</v>
          </cell>
          <cell r="B4083" t="str">
            <v>SINAPI-I</v>
          </cell>
          <cell r="C4083">
            <v>14618</v>
          </cell>
          <cell r="D4083" t="str">
            <v>SERRA CIRCULAR DE BANCADA COM MOTOR ELETRICO, POTENCIA DE *1600* W, PARA DISCO DE DIAMETRO DE 10" (250 MM)</v>
          </cell>
          <cell r="E4083" t="str">
            <v>UN</v>
          </cell>
          <cell r="F4083" t="str">
            <v>1.169,17</v>
          </cell>
          <cell r="G4083" t="str">
            <v>1.169,17</v>
          </cell>
        </row>
        <row r="4084">
          <cell r="A4084">
            <v>40269</v>
          </cell>
          <cell r="B4084" t="str">
            <v>SINAPI-I</v>
          </cell>
          <cell r="C4084">
            <v>40269</v>
          </cell>
          <cell r="D4084" t="str">
            <v>SERRA CIRCULAR DE BANCADA, MODELO PICA-PAU, DIAMETRO DE 350 MM. CARACTERISTICAS DO MOTOR: TRIFASICO, POTENCIA DE 5 HP, FREQUENCIA DE 60 HZ</v>
          </cell>
          <cell r="E4084" t="str">
            <v>UN</v>
          </cell>
          <cell r="F4084" t="str">
            <v>4.710,51</v>
          </cell>
          <cell r="G4084" t="str">
            <v>4.710,51</v>
          </cell>
        </row>
        <row r="4085">
          <cell r="A4085">
            <v>6110</v>
          </cell>
          <cell r="B4085" t="str">
            <v>SINAPI-I</v>
          </cell>
          <cell r="C4085">
            <v>6110</v>
          </cell>
          <cell r="D4085" t="str">
            <v>SERRALHEIRO (HORISTA)</v>
          </cell>
          <cell r="E4085" t="str">
            <v>H</v>
          </cell>
          <cell r="F4085" t="str">
            <v>17,51</v>
          </cell>
          <cell r="G4085" t="str">
            <v>20,28</v>
          </cell>
        </row>
        <row r="4086">
          <cell r="A4086">
            <v>40910</v>
          </cell>
          <cell r="B4086" t="str">
            <v>SINAPI-I</v>
          </cell>
          <cell r="C4086">
            <v>40910</v>
          </cell>
          <cell r="D4086" t="str">
            <v>SERRALHEIRO (MENSALISTA)</v>
          </cell>
          <cell r="E4086" t="str">
            <v>MES</v>
          </cell>
          <cell r="F4086" t="str">
            <v>3.077,85</v>
          </cell>
          <cell r="G4086" t="str">
            <v>3.564,97</v>
          </cell>
        </row>
        <row r="4087">
          <cell r="A4087">
            <v>6111</v>
          </cell>
          <cell r="B4087" t="str">
            <v>SINAPI-I</v>
          </cell>
          <cell r="C4087">
            <v>6111</v>
          </cell>
          <cell r="D4087" t="str">
            <v>SERVENTE DE OBRAS</v>
          </cell>
          <cell r="E4087" t="str">
            <v>H</v>
          </cell>
          <cell r="F4087" t="str">
            <v>14,20</v>
          </cell>
          <cell r="G4087" t="str">
            <v>16,44</v>
          </cell>
        </row>
        <row r="4088">
          <cell r="A4088">
            <v>41084</v>
          </cell>
          <cell r="B4088" t="str">
            <v>SINAPI-I</v>
          </cell>
          <cell r="C4088">
            <v>41084</v>
          </cell>
          <cell r="D4088" t="str">
            <v>SERVENTE DE OBRAS (MENSALISTA)</v>
          </cell>
          <cell r="E4088" t="str">
            <v>MES</v>
          </cell>
          <cell r="F4088" t="str">
            <v>2.493,84</v>
          </cell>
          <cell r="G4088" t="str">
            <v>2.888,54</v>
          </cell>
        </row>
        <row r="4089">
          <cell r="A4089">
            <v>44535</v>
          </cell>
          <cell r="B4089" t="str">
            <v>SINAPI-I</v>
          </cell>
          <cell r="C4089">
            <v>44535</v>
          </cell>
          <cell r="D4089" t="str">
            <v>SERVICO DE BOMBEAMENTO DE CONCRETO COM CONSUMO MINIMO DE 40  M3</v>
          </cell>
          <cell r="E4089" t="str">
            <v>M3</v>
          </cell>
          <cell r="F4089" t="str">
            <v>37,01</v>
          </cell>
          <cell r="G4089" t="str">
            <v>37,01</v>
          </cell>
        </row>
        <row r="4090">
          <cell r="A4090">
            <v>38637</v>
          </cell>
          <cell r="B4090" t="str">
            <v>SINAPI-I</v>
          </cell>
          <cell r="C4090">
            <v>38637</v>
          </cell>
          <cell r="D4090" t="str">
            <v>SIFAO EM METAL CROMADO PARA PIA AMERICANA, 1.1/2 X 1.1/2 "</v>
          </cell>
          <cell r="E4090" t="str">
            <v>UN</v>
          </cell>
          <cell r="F4090" t="str">
            <v>193,48</v>
          </cell>
          <cell r="G4090" t="str">
            <v>193,48</v>
          </cell>
        </row>
        <row r="4091">
          <cell r="A4091">
            <v>6150</v>
          </cell>
          <cell r="B4091" t="str">
            <v>SINAPI-I</v>
          </cell>
          <cell r="C4091">
            <v>6150</v>
          </cell>
          <cell r="D4091" t="str">
            <v>SIFAO EM METAL CROMADO PARA PIA AMERICANA, 1.1/2 X 2 "</v>
          </cell>
          <cell r="E4091" t="str">
            <v>UN</v>
          </cell>
          <cell r="F4091" t="str">
            <v>195,85</v>
          </cell>
          <cell r="G4091" t="str">
            <v>195,85</v>
          </cell>
        </row>
        <row r="4092">
          <cell r="A4092">
            <v>6136</v>
          </cell>
          <cell r="B4092" t="str">
            <v>SINAPI-I</v>
          </cell>
          <cell r="C4092">
            <v>6136</v>
          </cell>
          <cell r="D4092" t="str">
            <v>SIFAO EM METAL CROMADO PARA PIA OU LAVATORIO, 1 X 1.1/2 "</v>
          </cell>
          <cell r="E4092" t="str">
            <v>UN</v>
          </cell>
          <cell r="F4092" t="str">
            <v>153,95</v>
          </cell>
          <cell r="G4092" t="str">
            <v>153,95</v>
          </cell>
        </row>
        <row r="4093">
          <cell r="A4093">
            <v>38638</v>
          </cell>
          <cell r="B4093" t="str">
            <v>SINAPI-I</v>
          </cell>
          <cell r="C4093">
            <v>38638</v>
          </cell>
          <cell r="D4093" t="str">
            <v>SIFAO EM METAL CROMADO PARA TANQUE, 1.1/4 X 1.1/2 "</v>
          </cell>
          <cell r="E4093" t="str">
            <v>UN</v>
          </cell>
          <cell r="F4093" t="str">
            <v>163,04</v>
          </cell>
          <cell r="G4093" t="str">
            <v>163,04</v>
          </cell>
        </row>
        <row r="4094">
          <cell r="A4094">
            <v>20262</v>
          </cell>
          <cell r="B4094" t="str">
            <v>SINAPI-I</v>
          </cell>
          <cell r="C4094">
            <v>20262</v>
          </cell>
          <cell r="D4094" t="str">
            <v>SIFAO PLASTICO EXTENSIVEL UNIVERSAL, TIPO COPO</v>
          </cell>
          <cell r="E4094" t="str">
            <v>UN</v>
          </cell>
          <cell r="F4094" t="str">
            <v>19,46</v>
          </cell>
          <cell r="G4094" t="str">
            <v>19,46</v>
          </cell>
        </row>
        <row r="4095">
          <cell r="A4095">
            <v>6148</v>
          </cell>
          <cell r="B4095" t="str">
            <v>SINAPI-I</v>
          </cell>
          <cell r="C4095">
            <v>6148</v>
          </cell>
          <cell r="D4095" t="str">
            <v>SIFAO PLASTICO FLEXIVEL SAIDA VERTICAL PARA COLUNA LAVATORIO, 1 X 1.1/2 "</v>
          </cell>
          <cell r="E4095" t="str">
            <v>UN</v>
          </cell>
          <cell r="F4095" t="str">
            <v>10,80</v>
          </cell>
          <cell r="G4095" t="str">
            <v>10,80</v>
          </cell>
        </row>
        <row r="4096">
          <cell r="A4096">
            <v>6145</v>
          </cell>
          <cell r="B4096" t="str">
            <v>SINAPI-I</v>
          </cell>
          <cell r="C4096">
            <v>6145</v>
          </cell>
          <cell r="D4096" t="str">
            <v>SIFAO PLASTICO TIPO COPO PARA PIA AMERICANA 1.1/2 X 1.1/2 "</v>
          </cell>
          <cell r="E4096" t="str">
            <v>UN</v>
          </cell>
          <cell r="F4096" t="str">
            <v>19,38</v>
          </cell>
          <cell r="G4096" t="str">
            <v>19,38</v>
          </cell>
        </row>
        <row r="4097">
          <cell r="A4097">
            <v>6149</v>
          </cell>
          <cell r="B4097" t="str">
            <v>SINAPI-I</v>
          </cell>
          <cell r="C4097">
            <v>6149</v>
          </cell>
          <cell r="D4097" t="str">
            <v>SIFAO PLASTICO TIPO COPO PARA PIA OU LAVATORIO, 1 X 1.1/2 "</v>
          </cell>
          <cell r="E4097" t="str">
            <v>UN</v>
          </cell>
          <cell r="F4097" t="str">
            <v>18,29</v>
          </cell>
          <cell r="G4097" t="str">
            <v>18,29</v>
          </cell>
        </row>
        <row r="4098">
          <cell r="A4098">
            <v>6146</v>
          </cell>
          <cell r="B4098" t="str">
            <v>SINAPI-I</v>
          </cell>
          <cell r="C4098">
            <v>6146</v>
          </cell>
          <cell r="D4098" t="str">
            <v>SIFAO PLASTICO TIPO COPO PARA TANQUE, 1.1/4 X 1.1/2 "</v>
          </cell>
          <cell r="E4098" t="str">
            <v>UN</v>
          </cell>
          <cell r="F4098" t="str">
            <v>19,41</v>
          </cell>
          <cell r="G4098" t="str">
            <v>19,41</v>
          </cell>
        </row>
        <row r="4099">
          <cell r="A4099">
            <v>44536</v>
          </cell>
          <cell r="B4099" t="str">
            <v>SINAPI-I</v>
          </cell>
          <cell r="C4099">
            <v>44536</v>
          </cell>
          <cell r="D4099" t="str">
            <v>SILICA ATIVA PARA ADICAO EM CONCRETO E  ARGAMASSA</v>
          </cell>
          <cell r="E4099" t="str">
            <v>KG</v>
          </cell>
          <cell r="F4099" t="str">
            <v>2,98</v>
          </cell>
          <cell r="G4099" t="str">
            <v>2,98</v>
          </cell>
        </row>
        <row r="4100">
          <cell r="A4100">
            <v>39961</v>
          </cell>
          <cell r="B4100" t="str">
            <v>SINAPI-I</v>
          </cell>
          <cell r="C4100">
            <v>39961</v>
          </cell>
          <cell r="D4100" t="str">
            <v>SILICONE ACETICO USO GERAL INCOLOR 280 G</v>
          </cell>
          <cell r="E4100" t="str">
            <v>UN</v>
          </cell>
          <cell r="F4100" t="str">
            <v>23,42</v>
          </cell>
          <cell r="G4100" t="str">
            <v>23,42</v>
          </cell>
        </row>
        <row r="4101">
          <cell r="A4101">
            <v>42433</v>
          </cell>
          <cell r="B4101" t="str">
            <v>SINAPI-I</v>
          </cell>
          <cell r="C4101">
            <v>42433</v>
          </cell>
          <cell r="D4101" t="str">
            <v>SIMULADOR DE CAMINHADA TRIPLO, EM TUBO DE ACO CARBONO, PINTURA NO PROCESSO ELETROSTATICO - EQUIPAMENTO DE GINASTICA PARA ACADEMIA AO AR LIVRE / ACADEMIA DA TERCEIRA IDADE - ATI</v>
          </cell>
          <cell r="E4101" t="str">
            <v>UN</v>
          </cell>
          <cell r="F4101" t="str">
            <v>4.702,72</v>
          </cell>
          <cell r="G4101" t="str">
            <v>4.702,72</v>
          </cell>
        </row>
        <row r="4102">
          <cell r="A4102">
            <v>42434</v>
          </cell>
          <cell r="B4102" t="str">
            <v>SINAPI-I</v>
          </cell>
          <cell r="C4102">
            <v>42434</v>
          </cell>
          <cell r="D4102" t="str">
            <v>SIMULADOR DE CAVALGADA TRIPLO, EM TUBO DE ACO CARBONO, PINTURA NO PROCESSO ELETROSTATICO - EQUIPAMENTO DE GINASTICA PARA ACADEMIA AO AR LIVRE / ACADEMIA DA TERCEIRA IDADE - ATI</v>
          </cell>
          <cell r="E4102" t="str">
            <v>UN</v>
          </cell>
          <cell r="F4102" t="str">
            <v>5.081,97</v>
          </cell>
          <cell r="G4102" t="str">
            <v>5.081,97</v>
          </cell>
        </row>
        <row r="4103">
          <cell r="A4103">
            <v>42435</v>
          </cell>
          <cell r="B4103" t="str">
            <v>SINAPI-I</v>
          </cell>
          <cell r="C4103">
            <v>42435</v>
          </cell>
          <cell r="D4103" t="str">
            <v>SIMULADOR DE REMO INDIVIDUAL, EM TUBO DE ACO CARBONO, PINTURA NO PROCESSO ELETROSTATICO - EQUIPAMENTO DE GINASTICA PARA ACADEMIA AO AR LIVRE / ACADEMIA DA TERCEIRA IDADE - ATI</v>
          </cell>
          <cell r="E4103" t="str">
            <v>UN</v>
          </cell>
          <cell r="F4103" t="str">
            <v>2.534,19</v>
          </cell>
          <cell r="G4103" t="str">
            <v>2.534,19</v>
          </cell>
        </row>
        <row r="4104">
          <cell r="A4104">
            <v>38061</v>
          </cell>
          <cell r="B4104" t="str">
            <v>SINAPI-I</v>
          </cell>
          <cell r="C4104">
            <v>38061</v>
          </cell>
          <cell r="D4104" t="str">
            <v>SINALIZADOR NOTURNO SIMPLES PARA PARA-RAIOS, SEM RELE FOTOELETRICO</v>
          </cell>
          <cell r="E4104" t="str">
            <v>UN</v>
          </cell>
          <cell r="F4104" t="str">
            <v>47,36</v>
          </cell>
          <cell r="G4104" t="str">
            <v>47,36</v>
          </cell>
        </row>
        <row r="4105">
          <cell r="A4105">
            <v>20250</v>
          </cell>
          <cell r="B4105" t="str">
            <v>SINAPI-I</v>
          </cell>
          <cell r="C4105">
            <v>20250</v>
          </cell>
          <cell r="D4105" t="str">
            <v>SISAL EM FIBRA</v>
          </cell>
          <cell r="E4105" t="str">
            <v>KG</v>
          </cell>
          <cell r="F4105" t="str">
            <v>19,11</v>
          </cell>
          <cell r="G4105" t="str">
            <v>19,11</v>
          </cell>
        </row>
        <row r="4106">
          <cell r="A4106">
            <v>13388</v>
          </cell>
          <cell r="B4106" t="str">
            <v>SINAPI-I</v>
          </cell>
          <cell r="C4106">
            <v>13388</v>
          </cell>
          <cell r="D4106" t="str">
            <v>SOLDA EM BARRA DE ESTANHO-CHUMBO 50/50</v>
          </cell>
          <cell r="E4106" t="str">
            <v>KG</v>
          </cell>
          <cell r="F4106" t="str">
            <v>214,12</v>
          </cell>
          <cell r="G4106" t="str">
            <v>214,12</v>
          </cell>
        </row>
        <row r="4107">
          <cell r="A4107">
            <v>39914</v>
          </cell>
          <cell r="B4107" t="str">
            <v>SINAPI-I</v>
          </cell>
          <cell r="C4107">
            <v>39914</v>
          </cell>
          <cell r="D4107" t="str">
            <v>SOLDA EM VARETA FOSCOPER, D = *2,5* MM  X COMPRIMENTO 500 MM</v>
          </cell>
          <cell r="E4107" t="str">
            <v>KG</v>
          </cell>
          <cell r="F4107" t="str">
            <v>289,41</v>
          </cell>
          <cell r="G4107" t="str">
            <v>289,41</v>
          </cell>
        </row>
        <row r="4108">
          <cell r="A4108">
            <v>12732</v>
          </cell>
          <cell r="B4108" t="str">
            <v>SINAPI-I</v>
          </cell>
          <cell r="C4108">
            <v>12732</v>
          </cell>
          <cell r="D4108" t="str">
            <v>SOLDA ESTANHO/COBRE PARA CONEXOES DE COBRE, FIO 2,5 MM, CARRETEL 500 GR (SEM CHUMBO)</v>
          </cell>
          <cell r="E4108" t="str">
            <v>UN</v>
          </cell>
          <cell r="F4108" t="str">
            <v>333,94</v>
          </cell>
          <cell r="G4108" t="str">
            <v>333,94</v>
          </cell>
        </row>
        <row r="4109">
          <cell r="A4109">
            <v>6160</v>
          </cell>
          <cell r="B4109" t="str">
            <v>SINAPI-I</v>
          </cell>
          <cell r="C4109">
            <v>6160</v>
          </cell>
          <cell r="D4109" t="str">
            <v>SOLDADOR</v>
          </cell>
          <cell r="E4109" t="str">
            <v>H</v>
          </cell>
          <cell r="F4109" t="str">
            <v>19,45</v>
          </cell>
          <cell r="G4109" t="str">
            <v>22,52</v>
          </cell>
        </row>
        <row r="4110">
          <cell r="A4110">
            <v>41087</v>
          </cell>
          <cell r="B4110" t="str">
            <v>SINAPI-I</v>
          </cell>
          <cell r="C4110">
            <v>41087</v>
          </cell>
          <cell r="D4110" t="str">
            <v>SOLDADOR (MENSALISTA)</v>
          </cell>
          <cell r="E4110" t="str">
            <v>MES</v>
          </cell>
          <cell r="F4110" t="str">
            <v>3.416,05</v>
          </cell>
          <cell r="G4110" t="str">
            <v>3.956,69</v>
          </cell>
        </row>
        <row r="4111">
          <cell r="A4111">
            <v>6166</v>
          </cell>
          <cell r="B4111" t="str">
            <v>SINAPI-I</v>
          </cell>
          <cell r="C4111">
            <v>6166</v>
          </cell>
          <cell r="D4111" t="str">
            <v>SOLDADOR ELETRICO (PARA SOLDA A SER TESTADA COM RAIOS "X")</v>
          </cell>
          <cell r="E4111" t="str">
            <v>H</v>
          </cell>
          <cell r="F4111" t="str">
            <v>19,18</v>
          </cell>
          <cell r="G4111" t="str">
            <v>22,20</v>
          </cell>
        </row>
        <row r="4112">
          <cell r="A4112">
            <v>41088</v>
          </cell>
          <cell r="B4112" t="str">
            <v>SINAPI-I</v>
          </cell>
          <cell r="C4112">
            <v>41088</v>
          </cell>
          <cell r="D4112" t="str">
            <v>SOLDADOR ELETRICO (PARA SOLDA A SER TESTADA COM RAIOS "X") (MENSALISTA)</v>
          </cell>
          <cell r="E4112" t="str">
            <v>MES</v>
          </cell>
          <cell r="F4112" t="str">
            <v>3.369,23</v>
          </cell>
          <cell r="G4112" t="str">
            <v>3.902,46</v>
          </cell>
        </row>
        <row r="4113">
          <cell r="A4113">
            <v>20232</v>
          </cell>
          <cell r="B4113" t="str">
            <v>SINAPI-I</v>
          </cell>
          <cell r="C4113">
            <v>20232</v>
          </cell>
          <cell r="D4113" t="str">
            <v>SOLEIRA EM GRANITO, POLIDO, TIPO ANDORINHA/ QUARTZ/ CASTELO/ CORUMBA OU OUTROS EQUIVALENTES DA REGIAO, L= *15* CM, E=  *2,0* CM</v>
          </cell>
          <cell r="E4113" t="str">
            <v>M</v>
          </cell>
          <cell r="F4113" t="str">
            <v>78,48</v>
          </cell>
          <cell r="G4113" t="str">
            <v>78,48</v>
          </cell>
        </row>
        <row r="4114">
          <cell r="A4114">
            <v>10856</v>
          </cell>
          <cell r="B4114" t="str">
            <v>SINAPI-I</v>
          </cell>
          <cell r="C4114">
            <v>10856</v>
          </cell>
          <cell r="D4114" t="str">
            <v>SOLEIRA PRE-MOLDADA EM GRANILITE, MARMORITE OU GRANITINA, L = *15 CM</v>
          </cell>
          <cell r="E4114" t="str">
            <v>M</v>
          </cell>
          <cell r="F4114" t="str">
            <v>84,17</v>
          </cell>
          <cell r="G4114" t="str">
            <v>84,17</v>
          </cell>
        </row>
        <row r="4115">
          <cell r="A4115">
            <v>4828</v>
          </cell>
          <cell r="B4115" t="str">
            <v>SINAPI-I</v>
          </cell>
          <cell r="C4115">
            <v>4828</v>
          </cell>
          <cell r="D4115" t="str">
            <v>SOLEIRA/ PEITORIL EM MARMORE, POLIDO, BRANCO COMUM, L= *15* CM, E=  *2* CM,  CORTE RETO</v>
          </cell>
          <cell r="E4115" t="str">
            <v>M</v>
          </cell>
          <cell r="F4115" t="str">
            <v>68,41</v>
          </cell>
          <cell r="G4115" t="str">
            <v>68,41</v>
          </cell>
        </row>
        <row r="4116">
          <cell r="A4116">
            <v>20249</v>
          </cell>
          <cell r="B4116" t="str">
            <v>SINAPI-I</v>
          </cell>
          <cell r="C4116">
            <v>20249</v>
          </cell>
          <cell r="D4116" t="str">
            <v>SOLEIRA/ TABEIRA EM MARMORE, POLIDO, BRANCO COMUM, L= 5 CM, E=  *2,0* CM</v>
          </cell>
          <cell r="E4116" t="str">
            <v>M</v>
          </cell>
          <cell r="F4116" t="str">
            <v>37,46</v>
          </cell>
          <cell r="G4116" t="str">
            <v>37,46</v>
          </cell>
        </row>
        <row r="4117">
          <cell r="A4117">
            <v>11609</v>
          </cell>
          <cell r="B4117" t="str">
            <v>SINAPI-I</v>
          </cell>
          <cell r="C4117">
            <v>11609</v>
          </cell>
          <cell r="D4117" t="str">
            <v>SOLUCAO ASFALTICA ELASTOMERICA PARA IMPRIMACAO, APLICACAO A FRIO</v>
          </cell>
          <cell r="E4117" t="str">
            <v>L</v>
          </cell>
          <cell r="F4117" t="str">
            <v>12,48</v>
          </cell>
          <cell r="G4117" t="str">
            <v>12,48</v>
          </cell>
        </row>
        <row r="4118">
          <cell r="A4118">
            <v>20083</v>
          </cell>
          <cell r="B4118" t="str">
            <v>SINAPI-I</v>
          </cell>
          <cell r="C4118">
            <v>20083</v>
          </cell>
          <cell r="D4118" t="str">
            <v>SOLUCAO PREPARADORA / LIMPADORA PARA PVC, FRASCO COM 1000 CM3</v>
          </cell>
          <cell r="E4118" t="str">
            <v>UN</v>
          </cell>
          <cell r="F4118" t="str">
            <v>74,09</v>
          </cell>
          <cell r="G4118" t="str">
            <v>74,09</v>
          </cell>
        </row>
        <row r="4119">
          <cell r="A4119">
            <v>10691</v>
          </cell>
          <cell r="B4119" t="str">
            <v>SINAPI-I</v>
          </cell>
          <cell r="C4119">
            <v>10691</v>
          </cell>
          <cell r="D4119" t="str">
            <v>SOLVENTE PARA COLA (PARA LAMINADO MELAMINICO) A BASE DE RESINA SINTETICA</v>
          </cell>
          <cell r="E4119" t="str">
            <v>L</v>
          </cell>
          <cell r="F4119" t="str">
            <v>61,02</v>
          </cell>
          <cell r="G4119" t="str">
            <v>61,02</v>
          </cell>
        </row>
        <row r="4120">
          <cell r="A4120">
            <v>12295</v>
          </cell>
          <cell r="B4120" t="str">
            <v>SINAPI-I</v>
          </cell>
          <cell r="C4120">
            <v>12295</v>
          </cell>
          <cell r="D4120" t="str">
            <v>SOQUETE DE BAQUELITE BASE E27, PARA LAMPADAS</v>
          </cell>
          <cell r="E4120" t="str">
            <v>UN</v>
          </cell>
          <cell r="F4120" t="str">
            <v>5,15</v>
          </cell>
          <cell r="G4120" t="str">
            <v>5,15</v>
          </cell>
        </row>
        <row r="4121">
          <cell r="A4121">
            <v>12296</v>
          </cell>
          <cell r="B4121" t="str">
            <v>SINAPI-I</v>
          </cell>
          <cell r="C4121">
            <v>12296</v>
          </cell>
          <cell r="D4121" t="str">
            <v>SOQUETE DE PORCELANA BASE E27, FIXO DE TETO, PARA LAMPADAS</v>
          </cell>
          <cell r="E4121" t="str">
            <v>UN</v>
          </cell>
          <cell r="F4121" t="str">
            <v>6,66</v>
          </cell>
          <cell r="G4121" t="str">
            <v>6,66</v>
          </cell>
        </row>
        <row r="4122">
          <cell r="A4122">
            <v>12294</v>
          </cell>
          <cell r="B4122" t="str">
            <v>SINAPI-I</v>
          </cell>
          <cell r="C4122">
            <v>12294</v>
          </cell>
          <cell r="D4122" t="str">
            <v>SOQUETE DE PORCELANA BASE E27, PARA USO AO TEMPO, PARA LAMPADAS</v>
          </cell>
          <cell r="E4122" t="str">
            <v>UN</v>
          </cell>
          <cell r="F4122" t="str">
            <v>15,99</v>
          </cell>
          <cell r="G4122" t="str">
            <v>15,99</v>
          </cell>
        </row>
        <row r="4123">
          <cell r="A4123">
            <v>14543</v>
          </cell>
          <cell r="B4123" t="str">
            <v>SINAPI-I</v>
          </cell>
          <cell r="C4123">
            <v>14543</v>
          </cell>
          <cell r="D4123" t="str">
            <v>SOQUETE DE PVC / TERMOPLASTICO BASE E27, COM CHAVE, PARA LAMPADAS</v>
          </cell>
          <cell r="E4123" t="str">
            <v>UN</v>
          </cell>
          <cell r="F4123" t="str">
            <v>11,41</v>
          </cell>
          <cell r="G4123" t="str">
            <v>11,41</v>
          </cell>
        </row>
        <row r="4124">
          <cell r="A4124">
            <v>13329</v>
          </cell>
          <cell r="B4124" t="str">
            <v>SINAPI-I</v>
          </cell>
          <cell r="C4124">
            <v>13329</v>
          </cell>
          <cell r="D4124" t="str">
            <v>SOQUETE DE PVC / TERMOPLASTICO BASE E27, COM RABICHO, PARA LAMPADAS</v>
          </cell>
          <cell r="E4124" t="str">
            <v>UN</v>
          </cell>
          <cell r="F4124" t="str">
            <v>6,70</v>
          </cell>
          <cell r="G4124" t="str">
            <v>6,70</v>
          </cell>
        </row>
        <row r="4125">
          <cell r="A4125">
            <v>21044</v>
          </cell>
          <cell r="B4125" t="str">
            <v>SINAPI-I</v>
          </cell>
          <cell r="C4125">
            <v>21044</v>
          </cell>
          <cell r="D4125" t="str">
            <v>SPRINKLER TIPO PENDENTE, 68 GRAUS CELSIUS (BULBO VERMELHO), ACABAMENTO CROMADO, 1/2" - 15 MM</v>
          </cell>
          <cell r="E4125" t="str">
            <v>UN</v>
          </cell>
          <cell r="F4125" t="str">
            <v>29,63</v>
          </cell>
          <cell r="G4125" t="str">
            <v>29,63</v>
          </cell>
        </row>
        <row r="4126">
          <cell r="A4126">
            <v>21045</v>
          </cell>
          <cell r="B4126" t="str">
            <v>SINAPI-I</v>
          </cell>
          <cell r="C4126">
            <v>21045</v>
          </cell>
          <cell r="D4126" t="str">
            <v>SPRINKLER TIPO PENDENTE, 68 GRAUS CELSIUS (BULBO VERMELHO), ACABAMENTO CROMADO, 3/4" - 20 MM</v>
          </cell>
          <cell r="E4126" t="str">
            <v>UN</v>
          </cell>
          <cell r="F4126" t="str">
            <v>40,59</v>
          </cell>
          <cell r="G4126" t="str">
            <v>40,59</v>
          </cell>
        </row>
        <row r="4127">
          <cell r="A4127">
            <v>21040</v>
          </cell>
          <cell r="B4127" t="str">
            <v>SINAPI-I</v>
          </cell>
          <cell r="C4127">
            <v>21040</v>
          </cell>
          <cell r="D4127" t="str">
            <v>SPRINKLER TIPO PENDENTE, 68 GRAUS CELSIUS (BULBO VERMELHO), ACABAMENTO NATURAL, 1/2" - 15 MM</v>
          </cell>
          <cell r="E4127" t="str">
            <v>UN</v>
          </cell>
          <cell r="F4127" t="str">
            <v>29,00</v>
          </cell>
          <cell r="G4127" t="str">
            <v>29,00</v>
          </cell>
        </row>
        <row r="4128">
          <cell r="A4128">
            <v>21041</v>
          </cell>
          <cell r="B4128" t="str">
            <v>SINAPI-I</v>
          </cell>
          <cell r="C4128">
            <v>21041</v>
          </cell>
          <cell r="D4128" t="str">
            <v>SPRINKLER TIPO PENDENTE, 68 GRAUS CELSIUS (BULBO VERMELHO), ACABAMENTO NATURAL, 3/4" - 20 MM</v>
          </cell>
          <cell r="E4128" t="str">
            <v>UN</v>
          </cell>
          <cell r="F4128" t="str">
            <v>35,00</v>
          </cell>
          <cell r="G4128" t="str">
            <v>35,00</v>
          </cell>
        </row>
        <row r="4129">
          <cell r="A4129">
            <v>21047</v>
          </cell>
          <cell r="B4129" t="str">
            <v>SINAPI-I</v>
          </cell>
          <cell r="C4129">
            <v>21047</v>
          </cell>
          <cell r="D4129" t="str">
            <v>SPRINKLER TIPO PENDENTE, 79 GRAUS CELSIUS (BULBO AMARELO), ACABAMENTO CROMADO, 3/4" - 20 MM</v>
          </cell>
          <cell r="E4129" t="str">
            <v>UN</v>
          </cell>
          <cell r="F4129" t="str">
            <v>43,69</v>
          </cell>
          <cell r="G4129" t="str">
            <v>43,69</v>
          </cell>
        </row>
        <row r="4130">
          <cell r="A4130">
            <v>21043</v>
          </cell>
          <cell r="B4130" t="str">
            <v>SINAPI-I</v>
          </cell>
          <cell r="C4130">
            <v>21043</v>
          </cell>
          <cell r="D4130" t="str">
            <v>SPRINKLER TIPO PENDENTE, 79 GRAUS CELSIUS (BULBO AMARELO), ACABAMENTO NATURAL, 3/4" - 20 MM</v>
          </cell>
          <cell r="E4130" t="str">
            <v>UN</v>
          </cell>
          <cell r="F4130" t="str">
            <v>42,54</v>
          </cell>
          <cell r="G4130" t="str">
            <v>42,54</v>
          </cell>
        </row>
        <row r="4131">
          <cell r="A4131">
            <v>21042</v>
          </cell>
          <cell r="B4131" t="str">
            <v>SINAPI-I</v>
          </cell>
          <cell r="C4131">
            <v>21042</v>
          </cell>
          <cell r="D4131" t="str">
            <v>SPRINKLER TIPO PENDENTE, 79 GRAUS CELSIUS (BULBO AMARELO,) ACABAMENTO NATURAL OU CROMADO, 1/2" - 15 MM</v>
          </cell>
          <cell r="E4131" t="str">
            <v>UN</v>
          </cell>
          <cell r="F4131" t="str">
            <v>33,67</v>
          </cell>
          <cell r="G4131" t="str">
            <v>33,67</v>
          </cell>
        </row>
        <row r="4132">
          <cell r="A4132">
            <v>14149</v>
          </cell>
          <cell r="B4132" t="str">
            <v>SINAPI-I</v>
          </cell>
          <cell r="C4132">
            <v>14149</v>
          </cell>
          <cell r="D4132" t="str">
            <v>SUPORTE "Y" PARA FITA PERFURADA</v>
          </cell>
          <cell r="E4132" t="str">
            <v>CENTO</v>
          </cell>
          <cell r="F4132" t="str">
            <v>193,02</v>
          </cell>
          <cell r="G4132" t="str">
            <v>193,02</v>
          </cell>
        </row>
        <row r="4133">
          <cell r="A4133">
            <v>38099</v>
          </cell>
          <cell r="B4133" t="str">
            <v>SINAPI-I</v>
          </cell>
          <cell r="C4133">
            <v>38099</v>
          </cell>
          <cell r="D4133" t="str">
            <v>SUPORTE DE FIXACAO PARA ESPELHO / PLACA 4" X 2", PARA 3 MODULOS, PARA INSTALACAO DE TOMADAS E INTERRUPTORES (SOMENTE SUPORTE)</v>
          </cell>
          <cell r="E4133" t="str">
            <v>UN</v>
          </cell>
          <cell r="F4133" t="str">
            <v>1,45</v>
          </cell>
          <cell r="G4133" t="str">
            <v>1,45</v>
          </cell>
        </row>
        <row r="4134">
          <cell r="A4134">
            <v>38100</v>
          </cell>
          <cell r="B4134" t="str">
            <v>SINAPI-I</v>
          </cell>
          <cell r="C4134">
            <v>38100</v>
          </cell>
          <cell r="D4134" t="str">
            <v>SUPORTE DE FIXACAO PARA ESPELHO / PLACA 4" X 4", PARA 6 MODULOS, PARA INSTALACAO DE TOMADAS E INTERRUPTORES (SOMENTE SUPORTE)</v>
          </cell>
          <cell r="E4134" t="str">
            <v>UN</v>
          </cell>
          <cell r="F4134" t="str">
            <v>2,37</v>
          </cell>
          <cell r="G4134" t="str">
            <v>2,37</v>
          </cell>
        </row>
        <row r="4135">
          <cell r="A4135">
            <v>20061</v>
          </cell>
          <cell r="B4135" t="str">
            <v>SINAPI-I</v>
          </cell>
          <cell r="C4135">
            <v>20061</v>
          </cell>
          <cell r="D4135" t="str">
            <v>SUPORTE DE PVC PARA CALHA PLUVIAL, DIAMETRO ENTRE 119 E 170 MM, PARA DRENAGEM PREDIAL</v>
          </cell>
          <cell r="E4135" t="str">
            <v>UN</v>
          </cell>
          <cell r="F4135" t="str">
            <v>3,54</v>
          </cell>
          <cell r="G4135" t="str">
            <v>3,54</v>
          </cell>
        </row>
        <row r="4136">
          <cell r="A4136">
            <v>7576</v>
          </cell>
          <cell r="B4136" t="str">
            <v>SINAPI-I</v>
          </cell>
          <cell r="C4136">
            <v>7576</v>
          </cell>
          <cell r="D4136" t="str">
            <v>SUPORTE EM ACO GALVANIZADO PARA TRANSFORMADOR PARA POSTE DUPLO T 185 X 95 MM, CHAPA DE 5/16"</v>
          </cell>
          <cell r="E4136" t="str">
            <v>UN</v>
          </cell>
          <cell r="F4136" t="str">
            <v>203,00</v>
          </cell>
          <cell r="G4136" t="str">
            <v>203,00</v>
          </cell>
        </row>
        <row r="4137">
          <cell r="A4137">
            <v>3384</v>
          </cell>
          <cell r="B4137" t="str">
            <v>SINAPI-I</v>
          </cell>
          <cell r="C4137">
            <v>3384</v>
          </cell>
          <cell r="D4137" t="str">
            <v>SUPORTE GUIA SIMPLES COM ROLDANA EM POLIPROPILENO PARA CHUMBAR, H = 20 CM</v>
          </cell>
          <cell r="E4137" t="str">
            <v>UN</v>
          </cell>
          <cell r="F4137" t="str">
            <v>9,72</v>
          </cell>
          <cell r="G4137" t="str">
            <v>9,72</v>
          </cell>
        </row>
        <row r="4138">
          <cell r="A4138">
            <v>7572</v>
          </cell>
          <cell r="B4138" t="str">
            <v>SINAPI-I</v>
          </cell>
          <cell r="C4138">
            <v>7572</v>
          </cell>
          <cell r="D4138" t="str">
            <v>SUPORTE ISOLADOR REFORCADO DIAMETRO NOMINAL 5/16", COM ROSCA SOBERBA E BUCHA</v>
          </cell>
          <cell r="E4138" t="str">
            <v>UN</v>
          </cell>
          <cell r="F4138" t="str">
            <v>7,74</v>
          </cell>
          <cell r="G4138" t="str">
            <v>7,74</v>
          </cell>
        </row>
        <row r="4139">
          <cell r="A4139">
            <v>3396</v>
          </cell>
          <cell r="B4139" t="str">
            <v>SINAPI-I</v>
          </cell>
          <cell r="C4139">
            <v>3396</v>
          </cell>
          <cell r="D4139" t="str">
            <v>SUPORTE ISOLADOR SIMPLES DIAMETRO NOMINAL 5/16", COM ROSCA SOBERBA E BUCHA</v>
          </cell>
          <cell r="E4139" t="str">
            <v>UN</v>
          </cell>
          <cell r="F4139" t="str">
            <v>5,23</v>
          </cell>
          <cell r="G4139" t="str">
            <v>5,23</v>
          </cell>
        </row>
        <row r="4140">
          <cell r="A4140">
            <v>37590</v>
          </cell>
          <cell r="B4140" t="str">
            <v>SINAPI-I</v>
          </cell>
          <cell r="C4140">
            <v>37590</v>
          </cell>
          <cell r="D4140" t="str">
            <v>SUPORTE MAO-FRANCESA EM ACO, ABAS IGUAIS 30 CM, CAPACIDADE MINIMA 60 KG, BRANCO</v>
          </cell>
          <cell r="E4140" t="str">
            <v>UN</v>
          </cell>
          <cell r="F4140" t="str">
            <v>21,58</v>
          </cell>
          <cell r="G4140" t="str">
            <v>21,58</v>
          </cell>
        </row>
        <row r="4141">
          <cell r="A4141">
            <v>37591</v>
          </cell>
          <cell r="B4141" t="str">
            <v>SINAPI-I</v>
          </cell>
          <cell r="C4141">
            <v>37591</v>
          </cell>
          <cell r="D4141" t="str">
            <v>SUPORTE MAO-FRANCESA EM ACO, ABAS IGUAIS 40 CM, CAPACIDADE MINIMA 70 KG, BRANCO</v>
          </cell>
          <cell r="E4141" t="str">
            <v>UN</v>
          </cell>
          <cell r="F4141" t="str">
            <v>25,94</v>
          </cell>
          <cell r="G4141" t="str">
            <v>25,94</v>
          </cell>
        </row>
        <row r="4142">
          <cell r="A4142">
            <v>12626</v>
          </cell>
          <cell r="B4142" t="str">
            <v>SINAPI-I</v>
          </cell>
          <cell r="C4142">
            <v>12626</v>
          </cell>
          <cell r="D4142" t="str">
            <v>SUPORTE METALICO PARA CALHA PLUVIAL,  ZINCADO, DOBRADO, DIAMETRO ENTRE 119 E 170 MM, PARA DRENAGEM PREDIAL</v>
          </cell>
          <cell r="E4142" t="str">
            <v>UN</v>
          </cell>
          <cell r="F4142" t="str">
            <v>17,01</v>
          </cell>
          <cell r="G4142" t="str">
            <v>17,01</v>
          </cell>
        </row>
        <row r="4143">
          <cell r="A4143">
            <v>11033</v>
          </cell>
          <cell r="B4143" t="str">
            <v>SINAPI-I</v>
          </cell>
          <cell r="C4143">
            <v>11033</v>
          </cell>
          <cell r="D4143" t="str">
            <v>SUPORTE PARA CALHA DE 150 MM EM FERRO GALVANIZADO</v>
          </cell>
          <cell r="E4143" t="str">
            <v>UN</v>
          </cell>
          <cell r="F4143" t="str">
            <v>7,59</v>
          </cell>
          <cell r="G4143" t="str">
            <v>7,59</v>
          </cell>
        </row>
        <row r="4144">
          <cell r="A4144">
            <v>390</v>
          </cell>
          <cell r="B4144" t="str">
            <v>SINAPI-I</v>
          </cell>
          <cell r="C4144">
            <v>390</v>
          </cell>
          <cell r="D4144" t="str">
            <v>SUPORTE PARA TUBO DIAMETRO NOMINAL 2", COM ROSCA MECANICA</v>
          </cell>
          <cell r="E4144" t="str">
            <v>UN</v>
          </cell>
          <cell r="F4144" t="str">
            <v>9,47</v>
          </cell>
          <cell r="G4144" t="str">
            <v>9,47</v>
          </cell>
        </row>
        <row r="4145">
          <cell r="A4145">
            <v>42436</v>
          </cell>
          <cell r="B4145" t="str">
            <v>SINAPI-I</v>
          </cell>
          <cell r="C4145">
            <v>42436</v>
          </cell>
          <cell r="D4145" t="str">
            <v>SURF DUPLO, EM TUBO DE ACO CARBONO, PINTURA NO PROCESSO ELETROSTATICO - EQUIPAMENTO DE GINASTICA PARA ACADEMIA AO AR LIVRE / ACADEMIA DA TERCEIRA IDADE - ATI</v>
          </cell>
          <cell r="E4145" t="str">
            <v>UN</v>
          </cell>
          <cell r="F4145" t="str">
            <v>2.652,57</v>
          </cell>
          <cell r="G4145" t="str">
            <v>2.652,57</v>
          </cell>
        </row>
        <row r="4146">
          <cell r="A4146">
            <v>6193</v>
          </cell>
          <cell r="B4146" t="str">
            <v>SINAPI-I</v>
          </cell>
          <cell r="C4146">
            <v>6193</v>
          </cell>
          <cell r="D4146" t="str">
            <v>TABUA  NAO  APARELHADA  *2,5 X 20* CM, EM MACARANDUBA, ANGELIM OU EQUIVALENTE DA REGIAO - BRUTA</v>
          </cell>
          <cell r="E4146" t="str">
            <v>M</v>
          </cell>
          <cell r="F4146" t="str">
            <v>19,78</v>
          </cell>
          <cell r="G4146" t="str">
            <v>19,78</v>
          </cell>
        </row>
        <row r="4147">
          <cell r="A4147">
            <v>6194</v>
          </cell>
          <cell r="B4147" t="str">
            <v>SINAPI-I</v>
          </cell>
          <cell r="C4147">
            <v>6194</v>
          </cell>
          <cell r="D4147" t="str">
            <v>TABUA *2,5 X 15 CM EM PINUS, MISTA OU EQUIVALENTE DA REGIAO - BRUTA</v>
          </cell>
          <cell r="E4147" t="str">
            <v>M</v>
          </cell>
          <cell r="F4147" t="str">
            <v>5,34</v>
          </cell>
          <cell r="G4147" t="str">
            <v>5,34</v>
          </cell>
        </row>
        <row r="4148">
          <cell r="A4148">
            <v>10567</v>
          </cell>
          <cell r="B4148" t="str">
            <v>SINAPI-I</v>
          </cell>
          <cell r="C4148">
            <v>10567</v>
          </cell>
          <cell r="D4148" t="str">
            <v>TABUA *2,5 X 23* CM EM PINUS, MISTA OU EQUIVALENTE DA REGIAO - BRUTA</v>
          </cell>
          <cell r="E4148" t="str">
            <v>M</v>
          </cell>
          <cell r="F4148" t="str">
            <v>8,46</v>
          </cell>
          <cell r="G4148" t="str">
            <v>8,46</v>
          </cell>
        </row>
        <row r="4149">
          <cell r="A4149">
            <v>6212</v>
          </cell>
          <cell r="B4149" t="str">
            <v>SINAPI-I</v>
          </cell>
          <cell r="C4149">
            <v>6212</v>
          </cell>
          <cell r="D4149" t="str">
            <v>TABUA *2,5 X 30 CM EM PINUS, MISTA OU EQUIVALENTE DA REGIAO - BRUTA</v>
          </cell>
          <cell r="E4149" t="str">
            <v>M</v>
          </cell>
          <cell r="F4149" t="str">
            <v>12,42</v>
          </cell>
          <cell r="G4149" t="str">
            <v>12,42</v>
          </cell>
        </row>
        <row r="4150">
          <cell r="A4150">
            <v>3993</v>
          </cell>
          <cell r="B4150" t="str">
            <v>SINAPI-I</v>
          </cell>
          <cell r="C4150">
            <v>3993</v>
          </cell>
          <cell r="D4150" t="str">
            <v>TABUA APARELHADA *2,5 X 15* CM, EM MACARANDUBA, ANGELIM OU EQUIVALENTE DA REGIAO</v>
          </cell>
          <cell r="E4150" t="str">
            <v>M2</v>
          </cell>
          <cell r="F4150" t="str">
            <v>127,87</v>
          </cell>
          <cell r="G4150" t="str">
            <v>127,87</v>
          </cell>
        </row>
        <row r="4151">
          <cell r="A4151">
            <v>3990</v>
          </cell>
          <cell r="B4151" t="str">
            <v>SINAPI-I</v>
          </cell>
          <cell r="C4151">
            <v>3990</v>
          </cell>
          <cell r="D4151" t="str">
            <v>TABUA APARELHADA *2,5 X 25* CM, EM MACARANDUBA, ANGELIM OU EQUIVALENTE DA REGIAO</v>
          </cell>
          <cell r="E4151" t="str">
            <v>M</v>
          </cell>
          <cell r="F4151" t="str">
            <v>24,06</v>
          </cell>
          <cell r="G4151" t="str">
            <v>24,06</v>
          </cell>
        </row>
        <row r="4152">
          <cell r="A4152">
            <v>3992</v>
          </cell>
          <cell r="B4152" t="str">
            <v>SINAPI-I</v>
          </cell>
          <cell r="C4152">
            <v>3992</v>
          </cell>
          <cell r="D4152" t="str">
            <v>TABUA APARELHADA *2,5 X 30* CM, EM MACARANDUBA, ANGELIM OU EQUIVALENTE DA REGIAO</v>
          </cell>
          <cell r="E4152" t="str">
            <v>M</v>
          </cell>
          <cell r="F4152" t="str">
            <v>32,48</v>
          </cell>
          <cell r="G4152" t="str">
            <v>32,48</v>
          </cell>
        </row>
        <row r="4153">
          <cell r="A4153">
            <v>6178</v>
          </cell>
          <cell r="B4153" t="str">
            <v>SINAPI-I</v>
          </cell>
          <cell r="C4153">
            <v>6178</v>
          </cell>
          <cell r="D4153" t="str">
            <v>TABUA DE  MADEIRA PARA PISO, CUMARU/IPE CHAMPANHE OU EQUIVALENTE DA REGIAO, ENCAIXE MACHO/FEMEA, *10 X 2* CM</v>
          </cell>
          <cell r="E4153" t="str">
            <v>M2</v>
          </cell>
          <cell r="F4153" t="str">
            <v>267,77</v>
          </cell>
          <cell r="G4153" t="str">
            <v>267,77</v>
          </cell>
        </row>
        <row r="4154">
          <cell r="A4154">
            <v>6180</v>
          </cell>
          <cell r="B4154" t="str">
            <v>SINAPI-I</v>
          </cell>
          <cell r="C4154">
            <v>6180</v>
          </cell>
          <cell r="D4154" t="str">
            <v>TABUA DE  MADEIRA PARA PISO, CUMARU/IPE CHAMPANHE OU EQUIVALENTE DA REGIAO, ENCAIXE MACHO/FEMEA, *15 X 2* CM</v>
          </cell>
          <cell r="E4154" t="str">
            <v>M2</v>
          </cell>
          <cell r="F4154" t="str">
            <v>289,00</v>
          </cell>
          <cell r="G4154" t="str">
            <v>289,00</v>
          </cell>
        </row>
        <row r="4155">
          <cell r="A4155">
            <v>6182</v>
          </cell>
          <cell r="B4155" t="str">
            <v>SINAPI-I</v>
          </cell>
          <cell r="C4155">
            <v>6182</v>
          </cell>
          <cell r="D4155" t="str">
            <v>TABUA DE  MADEIRA PARA PISO, IPE (CERNE) OU EQUIVALENTE DA REGIAO, ENCAIXE MACHO/FEMEA, *20 X 2* CM</v>
          </cell>
          <cell r="E4155" t="str">
            <v>M2</v>
          </cell>
          <cell r="F4155" t="str">
            <v>358,72</v>
          </cell>
          <cell r="G4155" t="str">
            <v>358,72</v>
          </cell>
        </row>
        <row r="4156">
          <cell r="A4156">
            <v>43614</v>
          </cell>
          <cell r="B4156" t="str">
            <v>SINAPI-I</v>
          </cell>
          <cell r="C4156">
            <v>43614</v>
          </cell>
          <cell r="D4156" t="str">
            <v>TABUA NAO APARELHADA *2,5 X 15* CM, EM MACARANDUBA, ANGELIM OU EQUIVALENTE DA REGIAO - BRUTA</v>
          </cell>
          <cell r="E4156" t="str">
            <v>M</v>
          </cell>
          <cell r="F4156" t="str">
            <v>16,25</v>
          </cell>
          <cell r="G4156" t="str">
            <v>16,25</v>
          </cell>
        </row>
        <row r="4157">
          <cell r="A4157">
            <v>6189</v>
          </cell>
          <cell r="B4157" t="str">
            <v>SINAPI-I</v>
          </cell>
          <cell r="C4157">
            <v>6189</v>
          </cell>
          <cell r="D4157" t="str">
            <v>TABUA NAO APARELHADA *2,5 X 30* CM, EM MACARANDUBA, ANGELIM OU EQUIVALENTE DA REGIAO - BRUTA</v>
          </cell>
          <cell r="E4157" t="str">
            <v>M</v>
          </cell>
          <cell r="F4157" t="str">
            <v>28,87</v>
          </cell>
          <cell r="G4157" t="str">
            <v>28,87</v>
          </cell>
        </row>
        <row r="4158">
          <cell r="A4158">
            <v>6214</v>
          </cell>
          <cell r="B4158" t="str">
            <v>SINAPI-I</v>
          </cell>
          <cell r="C4158">
            <v>6214</v>
          </cell>
          <cell r="D4158" t="str">
            <v>TACO DE MADEIRA PARA PISO, IPE (CERNE) OU EQUIVALENTE DA REGIAO, 7 X 42 CM, E = 2 CM</v>
          </cell>
          <cell r="E4158" t="str">
            <v>M2</v>
          </cell>
          <cell r="F4158" t="str">
            <v>167,74</v>
          </cell>
          <cell r="G4158" t="str">
            <v>167,74</v>
          </cell>
        </row>
        <row r="4159">
          <cell r="A4159">
            <v>36153</v>
          </cell>
          <cell r="B4159" t="str">
            <v>SINAPI-I</v>
          </cell>
          <cell r="C4159">
            <v>36153</v>
          </cell>
          <cell r="D4159" t="str">
            <v>TALABARTE DE SEGURANCA, 2 MOSQUETOES TRAVA DUPLA *53* MM DE ABERTURA, COM ABSORVEDOR DE ENERGIA</v>
          </cell>
          <cell r="E4159" t="str">
            <v>UN</v>
          </cell>
          <cell r="F4159" t="str">
            <v>187,25</v>
          </cell>
          <cell r="G4159" t="str">
            <v>187,25</v>
          </cell>
        </row>
        <row r="4160">
          <cell r="A4160">
            <v>10740</v>
          </cell>
          <cell r="B4160" t="str">
            <v>SINAPI-I</v>
          </cell>
          <cell r="C4160">
            <v>10740</v>
          </cell>
          <cell r="D4160" t="str">
            <v>TALHA ELETRICA 3 T, VELOCIDADE  2,1 M / MIN, POTENCIA 1,3 KW</v>
          </cell>
          <cell r="E4160" t="str">
            <v>UN</v>
          </cell>
          <cell r="F4160" t="str">
            <v>10.697,06</v>
          </cell>
          <cell r="G4160" t="str">
            <v>10.697,06</v>
          </cell>
        </row>
        <row r="4161">
          <cell r="A4161">
            <v>13914</v>
          </cell>
          <cell r="B4161" t="str">
            <v>SINAPI-I</v>
          </cell>
          <cell r="C4161">
            <v>13914</v>
          </cell>
          <cell r="D4161" t="str">
            <v>TALHA MANUAL DE CORRENTE, CAPACIDADE DE 1 T COM ELEVACAO DE 3 M</v>
          </cell>
          <cell r="E4161" t="str">
            <v>UN</v>
          </cell>
          <cell r="F4161" t="str">
            <v>773,97</v>
          </cell>
          <cell r="G4161" t="str">
            <v>773,97</v>
          </cell>
        </row>
        <row r="4162">
          <cell r="A4162">
            <v>10742</v>
          </cell>
          <cell r="B4162" t="str">
            <v>SINAPI-I</v>
          </cell>
          <cell r="C4162">
            <v>10742</v>
          </cell>
          <cell r="D4162" t="str">
            <v>TALHA MANUAL DE CORRENTE, CAPACIDADE DE 2 T COM ELEVACAO DE 3 M</v>
          </cell>
          <cell r="E4162" t="str">
            <v>UN</v>
          </cell>
          <cell r="F4162" t="str">
            <v>1.128,85</v>
          </cell>
          <cell r="G4162" t="str">
            <v>1.128,85</v>
          </cell>
        </row>
        <row r="4163">
          <cell r="A4163">
            <v>38465</v>
          </cell>
          <cell r="B4163" t="str">
            <v>SINAPI-I</v>
          </cell>
          <cell r="C4163">
            <v>38465</v>
          </cell>
          <cell r="D4163" t="str">
            <v>TALHADEIRA COM PUNHO DE PROTECAO *20 X 250* MM</v>
          </cell>
          <cell r="E4163" t="str">
            <v>UN</v>
          </cell>
          <cell r="F4163" t="str">
            <v>46,22</v>
          </cell>
          <cell r="G4163" t="str">
            <v>46,22</v>
          </cell>
        </row>
        <row r="4164">
          <cell r="A4164">
            <v>7543</v>
          </cell>
          <cell r="B4164" t="str">
            <v>SINAPI-I</v>
          </cell>
          <cell r="C4164">
            <v>7543</v>
          </cell>
          <cell r="D4164" t="str">
            <v>TAMPA CEGA EM PVC PARA CONDULETE 4 X 2"</v>
          </cell>
          <cell r="E4164" t="str">
            <v>UN</v>
          </cell>
          <cell r="F4164" t="str">
            <v>6,18</v>
          </cell>
          <cell r="G4164" t="str">
            <v>6,18</v>
          </cell>
        </row>
        <row r="4165">
          <cell r="A4165">
            <v>43427</v>
          </cell>
          <cell r="B4165" t="str">
            <v>SINAPI-I</v>
          </cell>
          <cell r="C4165">
            <v>43427</v>
          </cell>
          <cell r="D4165" t="str">
            <v>TAMPA DE CONCRETO ARMADO PARA FOSSA SEPTICA, DIAMETRO NOMINAL DE 3,00 M E ESPESSURA MINIMA DE 100 MM</v>
          </cell>
          <cell r="E4165" t="str">
            <v>UN</v>
          </cell>
          <cell r="F4165" t="str">
            <v>1.580,48</v>
          </cell>
          <cell r="G4165" t="str">
            <v>1.580,48</v>
          </cell>
        </row>
        <row r="4166">
          <cell r="A4166">
            <v>41613</v>
          </cell>
          <cell r="B4166" t="str">
            <v>SINAPI-I</v>
          </cell>
          <cell r="C4166">
            <v>41613</v>
          </cell>
          <cell r="D4166" t="str">
            <v>TAMPA DE CONCRETO ARMADO PARA FOSSA, D = *0,90* M, E = 0,05 M</v>
          </cell>
          <cell r="E4166" t="str">
            <v>UN</v>
          </cell>
          <cell r="F4166" t="str">
            <v>101,59</v>
          </cell>
          <cell r="G4166" t="str">
            <v>101,59</v>
          </cell>
        </row>
        <row r="4167">
          <cell r="A4167">
            <v>41614</v>
          </cell>
          <cell r="B4167" t="str">
            <v>SINAPI-I</v>
          </cell>
          <cell r="C4167">
            <v>41614</v>
          </cell>
          <cell r="D4167" t="str">
            <v>TAMPA DE CONCRETO ARMADO PARA FOSSA, D = *1,10* M, E = 0,05 M</v>
          </cell>
          <cell r="E4167" t="str">
            <v>UN</v>
          </cell>
          <cell r="F4167" t="str">
            <v>129,45</v>
          </cell>
          <cell r="G4167" t="str">
            <v>129,45</v>
          </cell>
        </row>
        <row r="4168">
          <cell r="A4168">
            <v>41615</v>
          </cell>
          <cell r="B4168" t="str">
            <v>SINAPI-I</v>
          </cell>
          <cell r="C4168">
            <v>41615</v>
          </cell>
          <cell r="D4168" t="str">
            <v>TAMPA DE CONCRETO ARMADO PARA FOSSA, D = *1,35* M, E = 0,05 M</v>
          </cell>
          <cell r="E4168" t="str">
            <v>UN</v>
          </cell>
          <cell r="F4168" t="str">
            <v>200,07</v>
          </cell>
          <cell r="G4168" t="str">
            <v>200,07</v>
          </cell>
        </row>
        <row r="4169">
          <cell r="A4169">
            <v>41616</v>
          </cell>
          <cell r="B4169" t="str">
            <v>SINAPI-I</v>
          </cell>
          <cell r="C4169">
            <v>41616</v>
          </cell>
          <cell r="D4169" t="str">
            <v>TAMPA DE CONCRETO ARMADO PARA FOSSA, D = 1,50 M, E = 0,05 M</v>
          </cell>
          <cell r="E4169" t="str">
            <v>UN</v>
          </cell>
          <cell r="F4169" t="str">
            <v>298,94</v>
          </cell>
          <cell r="G4169" t="str">
            <v>298,94</v>
          </cell>
        </row>
        <row r="4170">
          <cell r="A4170">
            <v>41617</v>
          </cell>
          <cell r="B4170" t="str">
            <v>SINAPI-I</v>
          </cell>
          <cell r="C4170">
            <v>41617</v>
          </cell>
          <cell r="D4170" t="str">
            <v>TAMPA DE CONCRETO ARMADO PARA FOSSA, D = 2,00 M, E = 0,05 M</v>
          </cell>
          <cell r="E4170" t="str">
            <v>UN</v>
          </cell>
          <cell r="F4170" t="str">
            <v>594,42</v>
          </cell>
          <cell r="G4170" t="str">
            <v>594,42</v>
          </cell>
        </row>
        <row r="4171">
          <cell r="A4171">
            <v>41618</v>
          </cell>
          <cell r="B4171" t="str">
            <v>SINAPI-I</v>
          </cell>
          <cell r="C4171">
            <v>41618</v>
          </cell>
          <cell r="D4171" t="str">
            <v>TAMPA DE CONCRETO ARMADO PARA FOSSA, D = 2,50 M, E = 0,05 M</v>
          </cell>
          <cell r="E4171" t="str">
            <v>UN</v>
          </cell>
          <cell r="F4171" t="str">
            <v>1.094,29</v>
          </cell>
          <cell r="G4171" t="str">
            <v>1.094,29</v>
          </cell>
        </row>
        <row r="4172">
          <cell r="A4172">
            <v>43428</v>
          </cell>
          <cell r="B4172" t="str">
            <v>SINAPI-I</v>
          </cell>
          <cell r="C4172">
            <v>43428</v>
          </cell>
          <cell r="D4172" t="str">
            <v>TAMPA DE CONCRETO ARMADO PARA POCO DE INSPECAO, COM FURO E TAMPINHA, DIAMETRO NOMINAL DE 3,00 M E ESPESSURA MINIMA DE 100 MM</v>
          </cell>
          <cell r="E4172" t="str">
            <v>UN</v>
          </cell>
          <cell r="F4172" t="str">
            <v>1.922,14</v>
          </cell>
          <cell r="G4172" t="str">
            <v>1.922,14</v>
          </cell>
        </row>
        <row r="4173">
          <cell r="A4173">
            <v>41619</v>
          </cell>
          <cell r="B4173" t="str">
            <v>SINAPI-I</v>
          </cell>
          <cell r="C4173">
            <v>41619</v>
          </cell>
          <cell r="D4173" t="str">
            <v>TAMPA DE CONCRETO ARMADO PARA POCO, COM  FURO E TAMPINHA, D = *0,90* M, E = 0,05 M</v>
          </cell>
          <cell r="E4173" t="str">
            <v>UN</v>
          </cell>
          <cell r="F4173" t="str">
            <v>124,53</v>
          </cell>
          <cell r="G4173" t="str">
            <v>124,53</v>
          </cell>
        </row>
        <row r="4174">
          <cell r="A4174">
            <v>41620</v>
          </cell>
          <cell r="B4174" t="str">
            <v>SINAPI-I</v>
          </cell>
          <cell r="C4174">
            <v>41620</v>
          </cell>
          <cell r="D4174" t="str">
            <v>TAMPA DE CONCRETO ARMADO PARA POCO, COM  FURO E TAMPINHA, D = *1,10* M, E = 0,05 M</v>
          </cell>
          <cell r="E4174" t="str">
            <v>UN</v>
          </cell>
          <cell r="F4174" t="str">
            <v>157,31</v>
          </cell>
          <cell r="G4174" t="str">
            <v>157,31</v>
          </cell>
        </row>
        <row r="4175">
          <cell r="A4175">
            <v>41622</v>
          </cell>
          <cell r="B4175" t="str">
            <v>SINAPI-I</v>
          </cell>
          <cell r="C4175">
            <v>41622</v>
          </cell>
          <cell r="D4175" t="str">
            <v>TAMPA DE CONCRETO ARMADO PARA POCO, COM  FURO E TAMPINHA, D = *1,35* M, E = 0,05 M</v>
          </cell>
          <cell r="E4175" t="str">
            <v>UN</v>
          </cell>
          <cell r="F4175" t="str">
            <v>272,83</v>
          </cell>
          <cell r="G4175" t="str">
            <v>272,83</v>
          </cell>
        </row>
        <row r="4176">
          <cell r="A4176">
            <v>41623</v>
          </cell>
          <cell r="B4176" t="str">
            <v>SINAPI-I</v>
          </cell>
          <cell r="C4176">
            <v>41623</v>
          </cell>
          <cell r="D4176" t="str">
            <v>TAMPA DE CONCRETO ARMADO PARA POCO, COM  FURO E TAMPINHA, D = 1,50 M, E = 0,05 M</v>
          </cell>
          <cell r="E4176" t="str">
            <v>UN</v>
          </cell>
          <cell r="F4176" t="str">
            <v>419,49</v>
          </cell>
          <cell r="G4176" t="str">
            <v>419,49</v>
          </cell>
        </row>
        <row r="4177">
          <cell r="A4177">
            <v>41624</v>
          </cell>
          <cell r="B4177" t="str">
            <v>SINAPI-I</v>
          </cell>
          <cell r="C4177">
            <v>41624</v>
          </cell>
          <cell r="D4177" t="str">
            <v>TAMPA DE CONCRETO ARMADO PARA POCO, COM  FURO E TAMPINHA, D = 2,00 M, E = 0,05 M</v>
          </cell>
          <cell r="E4177" t="str">
            <v>UN</v>
          </cell>
          <cell r="F4177" t="str">
            <v>786,55</v>
          </cell>
          <cell r="G4177" t="str">
            <v>786,55</v>
          </cell>
        </row>
        <row r="4178">
          <cell r="A4178">
            <v>41625</v>
          </cell>
          <cell r="B4178" t="str">
            <v>SINAPI-I</v>
          </cell>
          <cell r="C4178">
            <v>41625</v>
          </cell>
          <cell r="D4178" t="str">
            <v>TAMPA DE CONCRETO ARMADO PARA POCO, COM  FURO E TAMPINHA, D = 2,50 M, E = 0,05 M</v>
          </cell>
          <cell r="E4178" t="str">
            <v>UN</v>
          </cell>
          <cell r="F4178" t="str">
            <v>1.210,14</v>
          </cell>
          <cell r="G4178" t="str">
            <v>1.210,14</v>
          </cell>
        </row>
        <row r="4179">
          <cell r="A4179">
            <v>39352</v>
          </cell>
          <cell r="B4179" t="str">
            <v>SINAPI-I</v>
          </cell>
          <cell r="C4179">
            <v>39352</v>
          </cell>
          <cell r="D4179" t="str">
            <v>TAMPA PARA CONDULETE, EM PVC, PARA TOMADA HEXAGONAL</v>
          </cell>
          <cell r="E4179" t="str">
            <v>UN</v>
          </cell>
          <cell r="F4179" t="str">
            <v>3,82</v>
          </cell>
          <cell r="G4179" t="str">
            <v>3,82</v>
          </cell>
        </row>
        <row r="4180">
          <cell r="A4180">
            <v>39346</v>
          </cell>
          <cell r="B4180" t="str">
            <v>SINAPI-I</v>
          </cell>
          <cell r="C4180">
            <v>39346</v>
          </cell>
          <cell r="D4180" t="str">
            <v>TAMPA PARA CONDULETE, EM PVC, PARA 1 INTERRUPTOR</v>
          </cell>
          <cell r="E4180" t="str">
            <v>UN</v>
          </cell>
          <cell r="F4180" t="str">
            <v>3,82</v>
          </cell>
          <cell r="G4180" t="str">
            <v>3,82</v>
          </cell>
        </row>
        <row r="4181">
          <cell r="A4181">
            <v>39350</v>
          </cell>
          <cell r="B4181" t="str">
            <v>SINAPI-I</v>
          </cell>
          <cell r="C4181">
            <v>39350</v>
          </cell>
          <cell r="D4181" t="str">
            <v>TAMPA PARA CONDULETE, EM PVC, PARA 1 MODULO RJ</v>
          </cell>
          <cell r="E4181" t="str">
            <v>UN</v>
          </cell>
          <cell r="F4181" t="str">
            <v>4,11</v>
          </cell>
          <cell r="G4181" t="str">
            <v>4,11</v>
          </cell>
        </row>
        <row r="4182">
          <cell r="A4182">
            <v>39351</v>
          </cell>
          <cell r="B4182" t="str">
            <v>SINAPI-I</v>
          </cell>
          <cell r="C4182">
            <v>39351</v>
          </cell>
          <cell r="D4182" t="str">
            <v>TAMPA PARA CONDULETE, EM PVC, PARA 2 MODULOS RJ</v>
          </cell>
          <cell r="E4182" t="str">
            <v>UN</v>
          </cell>
          <cell r="F4182" t="str">
            <v>4,76</v>
          </cell>
          <cell r="G4182" t="str">
            <v>4,76</v>
          </cell>
        </row>
        <row r="4183">
          <cell r="A4183">
            <v>38952</v>
          </cell>
          <cell r="B4183" t="str">
            <v>SINAPI-I</v>
          </cell>
          <cell r="C4183">
            <v>38952</v>
          </cell>
          <cell r="D4183" t="str">
            <v>TAMPAO / CAP, ROSCA FEMEA, METALICO, PARA TUBO PEX, DN 1/2"</v>
          </cell>
          <cell r="E4183" t="str">
            <v>UN</v>
          </cell>
          <cell r="F4183" t="str">
            <v>4,15</v>
          </cell>
          <cell r="G4183" t="str">
            <v>4,15</v>
          </cell>
        </row>
        <row r="4184">
          <cell r="A4184">
            <v>38953</v>
          </cell>
          <cell r="B4184" t="str">
            <v>SINAPI-I</v>
          </cell>
          <cell r="C4184">
            <v>38953</v>
          </cell>
          <cell r="D4184" t="str">
            <v>TAMPAO / CAP, ROSCA FEMEA, METALICO, PARA TUBO PEX, DN 3/4"</v>
          </cell>
          <cell r="E4184" t="str">
            <v>UN</v>
          </cell>
          <cell r="F4184" t="str">
            <v>6,53</v>
          </cell>
          <cell r="G4184" t="str">
            <v>6,53</v>
          </cell>
        </row>
        <row r="4185">
          <cell r="A4185">
            <v>38835</v>
          </cell>
          <cell r="B4185" t="str">
            <v>SINAPI-I</v>
          </cell>
          <cell r="C4185">
            <v>38835</v>
          </cell>
          <cell r="D4185" t="str">
            <v>TAMPAO / CAP, ROSCA MACHO, PARA TUBO PEX, DN 1/2"</v>
          </cell>
          <cell r="E4185" t="str">
            <v>UN</v>
          </cell>
          <cell r="F4185" t="str">
            <v>5,86</v>
          </cell>
          <cell r="G4185" t="str">
            <v>5,86</v>
          </cell>
        </row>
        <row r="4186">
          <cell r="A4186">
            <v>38837</v>
          </cell>
          <cell r="B4186" t="str">
            <v>SINAPI-I</v>
          </cell>
          <cell r="C4186">
            <v>38837</v>
          </cell>
          <cell r="D4186" t="str">
            <v>TAMPAO / CAP, ROSCA MACHO, PARA TUBO PEX, DN 1"</v>
          </cell>
          <cell r="E4186" t="str">
            <v>UN</v>
          </cell>
          <cell r="F4186" t="str">
            <v>15,27</v>
          </cell>
          <cell r="G4186" t="str">
            <v>15,27</v>
          </cell>
        </row>
        <row r="4187">
          <cell r="A4187">
            <v>38836</v>
          </cell>
          <cell r="B4187" t="str">
            <v>SINAPI-I</v>
          </cell>
          <cell r="C4187">
            <v>38836</v>
          </cell>
          <cell r="D4187" t="str">
            <v>TAMPAO / CAP, ROSCA MACHO, PARA TUBO PEX, DN 3/4"</v>
          </cell>
          <cell r="E4187" t="str">
            <v>UN</v>
          </cell>
          <cell r="F4187" t="str">
            <v>8,45</v>
          </cell>
          <cell r="G4187" t="str">
            <v>8,45</v>
          </cell>
        </row>
        <row r="4188">
          <cell r="A4188">
            <v>2666</v>
          </cell>
          <cell r="B4188" t="str">
            <v>SINAPI-I</v>
          </cell>
          <cell r="C4188">
            <v>2666</v>
          </cell>
          <cell r="D4188" t="str">
            <v>TAMPAO / TERMINAL / PLUG, D = 1 1/4" , PARA DUTO CORRUGADO PEAD (CABEAMENTO SUBTERRANEO)</v>
          </cell>
          <cell r="E4188" t="str">
            <v>UN</v>
          </cell>
          <cell r="F4188" t="str">
            <v>6,02</v>
          </cell>
          <cell r="G4188" t="str">
            <v>6,02</v>
          </cell>
        </row>
        <row r="4189">
          <cell r="A4189">
            <v>2668</v>
          </cell>
          <cell r="B4189" t="str">
            <v>SINAPI-I</v>
          </cell>
          <cell r="C4189">
            <v>2668</v>
          </cell>
          <cell r="D4189" t="str">
            <v>TAMPAO / TERMINAL / PLUG, D = 2" , PARA DUTO CORRUGADO PEAD (CABEAMENTO SUBTERRANEO)</v>
          </cell>
          <cell r="E4189" t="str">
            <v>UN</v>
          </cell>
          <cell r="F4189" t="str">
            <v>6,88</v>
          </cell>
          <cell r="G4189" t="str">
            <v>6,88</v>
          </cell>
        </row>
        <row r="4190">
          <cell r="A4190">
            <v>2664</v>
          </cell>
          <cell r="B4190" t="str">
            <v>SINAPI-I</v>
          </cell>
          <cell r="C4190">
            <v>2664</v>
          </cell>
          <cell r="D4190" t="str">
            <v>TAMPAO / TERMINAL / PLUG, D = 3" , PARA DUTO CORRUGADO PEAD (CABEAMENTO SUBTERRANEO)</v>
          </cell>
          <cell r="E4190" t="str">
            <v>UN</v>
          </cell>
          <cell r="F4190" t="str">
            <v>10,15</v>
          </cell>
          <cell r="G4190" t="str">
            <v>10,15</v>
          </cell>
        </row>
        <row r="4191">
          <cell r="A4191">
            <v>2662</v>
          </cell>
          <cell r="B4191" t="str">
            <v>SINAPI-I</v>
          </cell>
          <cell r="C4191">
            <v>2662</v>
          </cell>
          <cell r="D4191" t="str">
            <v>TAMPAO / TERMINAL / PLUG, D = 4" , PARA DUTO CORRUGADO PEAD (CABEAMENTO SUBTERRANEO)</v>
          </cell>
          <cell r="E4191" t="str">
            <v>UN</v>
          </cell>
          <cell r="F4191" t="str">
            <v>12,45</v>
          </cell>
          <cell r="G4191" t="str">
            <v>12,45</v>
          </cell>
        </row>
        <row r="4192">
          <cell r="A4192">
            <v>20964</v>
          </cell>
          <cell r="B4192" t="str">
            <v>SINAPI-I</v>
          </cell>
          <cell r="C4192">
            <v>20964</v>
          </cell>
          <cell r="D4192" t="str">
            <v>TAMPAO COM CORRENTE, EM LATAO, ENGATE RAPIDO 1 1/2", PARA INSTALACAO PREDIAL DE COMBATE A INCENDIO</v>
          </cell>
          <cell r="E4192" t="str">
            <v>UN</v>
          </cell>
          <cell r="F4192" t="str">
            <v>94,10</v>
          </cell>
          <cell r="G4192" t="str">
            <v>94,10</v>
          </cell>
        </row>
        <row r="4193">
          <cell r="A4193">
            <v>10905</v>
          </cell>
          <cell r="B4193" t="str">
            <v>SINAPI-I</v>
          </cell>
          <cell r="C4193">
            <v>10905</v>
          </cell>
          <cell r="D4193" t="str">
            <v>TAMPAO COM CORRENTE, EM LATAO, ENGATE RAPIDO 2 1/2", PARA INSTALACAO PREDIAL DE COMBATE A INCENDIO</v>
          </cell>
          <cell r="E4193" t="str">
            <v>UN</v>
          </cell>
          <cell r="F4193" t="str">
            <v>126,23</v>
          </cell>
          <cell r="G4193" t="str">
            <v>126,23</v>
          </cell>
        </row>
        <row r="4194">
          <cell r="A4194">
            <v>42703</v>
          </cell>
          <cell r="B4194" t="str">
            <v>SINAPI-I</v>
          </cell>
          <cell r="C4194">
            <v>42703</v>
          </cell>
          <cell r="D4194" t="str">
            <v>TAMPAO COMPLETO PARA TIL, EM PVC, OCRE, DN 100 MM, PARA REDE COLETORA DE ESGOTO</v>
          </cell>
          <cell r="E4194" t="str">
            <v>UN</v>
          </cell>
          <cell r="F4194" t="str">
            <v>113,95</v>
          </cell>
          <cell r="G4194" t="str">
            <v>113,95</v>
          </cell>
        </row>
        <row r="4195">
          <cell r="A4195">
            <v>42704</v>
          </cell>
          <cell r="B4195" t="str">
            <v>SINAPI-I</v>
          </cell>
          <cell r="C4195">
            <v>42704</v>
          </cell>
          <cell r="D4195" t="str">
            <v>TAMPAO COMPLETO PARA TIL, EM PVC, OCRE, DN 150 MM, PARA REDE COLETORA DE ESGOTO</v>
          </cell>
          <cell r="E4195" t="str">
            <v>UN</v>
          </cell>
          <cell r="F4195" t="str">
            <v>174,93</v>
          </cell>
          <cell r="G4195" t="str">
            <v>174,93</v>
          </cell>
        </row>
        <row r="4196">
          <cell r="A4196">
            <v>42705</v>
          </cell>
          <cell r="B4196" t="str">
            <v>SINAPI-I</v>
          </cell>
          <cell r="C4196">
            <v>42705</v>
          </cell>
          <cell r="D4196" t="str">
            <v>TAMPAO COMPLETO PARA TIL, EM PVC, OCRE, DN 200 MM, PARA REDE COLETORA DE ESGOTO</v>
          </cell>
          <cell r="E4196" t="str">
            <v>UN</v>
          </cell>
          <cell r="F4196" t="str">
            <v>223,18</v>
          </cell>
          <cell r="G4196" t="str">
            <v>223,18</v>
          </cell>
        </row>
        <row r="4197">
          <cell r="A4197">
            <v>42706</v>
          </cell>
          <cell r="B4197" t="str">
            <v>SINAPI-I</v>
          </cell>
          <cell r="C4197">
            <v>42706</v>
          </cell>
          <cell r="D4197" t="str">
            <v>TAMPAO COMPLETO PARA TIL, EM PVC, OCRE, DN 250 MM, PARA REDE COLETORA DE ESGOTO</v>
          </cell>
          <cell r="E4197" t="str">
            <v>UN</v>
          </cell>
          <cell r="F4197" t="str">
            <v>276,41</v>
          </cell>
          <cell r="G4197" t="str">
            <v>276,41</v>
          </cell>
        </row>
        <row r="4198">
          <cell r="A4198">
            <v>11289</v>
          </cell>
          <cell r="B4198" t="str">
            <v>SINAPI-I</v>
          </cell>
          <cell r="C4198">
            <v>11289</v>
          </cell>
          <cell r="D4198" t="str">
            <v>TAMPAO FOFO ARTICULADO P/ REGISTRO, CLASSE A15 CARGA MAX 1,5 T, *200 X 200* MM</v>
          </cell>
          <cell r="E4198" t="str">
            <v>UN</v>
          </cell>
          <cell r="F4198" t="str">
            <v>104,18</v>
          </cell>
          <cell r="G4198" t="str">
            <v>104,18</v>
          </cell>
        </row>
        <row r="4199">
          <cell r="A4199">
            <v>11241</v>
          </cell>
          <cell r="B4199" t="str">
            <v>SINAPI-I</v>
          </cell>
          <cell r="C4199">
            <v>11241</v>
          </cell>
          <cell r="D4199" t="str">
            <v>TAMPAO FOFO ARTICULADO P/ REGISTRO, CLASSE A15 CARGA MAXIMA 1,5 T, *400 X 400* MM</v>
          </cell>
          <cell r="E4199" t="str">
            <v>UN</v>
          </cell>
          <cell r="F4199" t="str">
            <v>260,46</v>
          </cell>
          <cell r="G4199" t="str">
            <v>260,46</v>
          </cell>
        </row>
        <row r="4200">
          <cell r="A4200">
            <v>11301</v>
          </cell>
          <cell r="B4200" t="str">
            <v>SINAPI-I</v>
          </cell>
          <cell r="C4200">
            <v>11301</v>
          </cell>
          <cell r="D4200" t="str">
            <v>TAMPAO FOFO ARTICULADO, CLASSE B125 CARGA MAX 12,5 T, REDONDO, TAMPA 600 MM (COM INSCRICAO EM RELEVO DO TIPO DE REDE)</v>
          </cell>
          <cell r="E4200" t="str">
            <v>UN</v>
          </cell>
          <cell r="F4200" t="str">
            <v>660,46</v>
          </cell>
          <cell r="G4200" t="str">
            <v>660,46</v>
          </cell>
        </row>
        <row r="4201">
          <cell r="A4201">
            <v>21090</v>
          </cell>
          <cell r="B4201" t="str">
            <v>SINAPI-I</v>
          </cell>
          <cell r="C4201">
            <v>21090</v>
          </cell>
          <cell r="D4201" t="str">
            <v>TAMPAO FOFO ARTICULADO, CLASSE D400 CARGA MAX 40 T, REDONDO, TAMPA 600 MM (COM INSCRICAO EM RELEVO DO TIPO DE REDE)</v>
          </cell>
          <cell r="E4201" t="str">
            <v>UN</v>
          </cell>
          <cell r="F4201" t="str">
            <v>809,30</v>
          </cell>
          <cell r="G4201" t="str">
            <v>809,30</v>
          </cell>
        </row>
        <row r="4202">
          <cell r="A4202">
            <v>11315</v>
          </cell>
          <cell r="B4202" t="str">
            <v>SINAPI-I</v>
          </cell>
          <cell r="C4202">
            <v>11315</v>
          </cell>
          <cell r="D4202" t="str">
            <v>TAMPAO FOFO SIMPLES COM BASE, CLASSE A15 CARGA MAX 1,5 T, 300 X 300 MM (COM INSCRICAO EM RELEVO DO TIPO DE REDE)</v>
          </cell>
          <cell r="E4202" t="str">
            <v>UN</v>
          </cell>
          <cell r="F4202" t="str">
            <v>158,13</v>
          </cell>
          <cell r="G4202" t="str">
            <v>158,13</v>
          </cell>
        </row>
        <row r="4203">
          <cell r="A4203">
            <v>21071</v>
          </cell>
          <cell r="B4203" t="str">
            <v>SINAPI-I</v>
          </cell>
          <cell r="C4203">
            <v>21071</v>
          </cell>
          <cell r="D4203" t="str">
            <v>TAMPAO FOFO SIMPLES COM BASE, CLASSE A15 CARGA MAX 1,5 T, 400 X 400 MM (COM INSCRICAO EM RELEVO DO TIPO DE REDE)</v>
          </cell>
          <cell r="E4203" t="str">
            <v>UN</v>
          </cell>
          <cell r="F4203" t="str">
            <v>241,86</v>
          </cell>
          <cell r="G4203" t="str">
            <v>241,86</v>
          </cell>
        </row>
        <row r="4204">
          <cell r="A4204">
            <v>14112</v>
          </cell>
          <cell r="B4204" t="str">
            <v>SINAPI-I</v>
          </cell>
          <cell r="C4204">
            <v>14112</v>
          </cell>
          <cell r="D4204" t="str">
            <v>TAMPAO FOFO SIMPLES COM BASE, CLASSE A15 CARGA MAX 1,5 T, 400 X 600 MM (COM INSCRICAO EM RELEVO DO TIPO DE REDE)</v>
          </cell>
          <cell r="E4204" t="str">
            <v>UN</v>
          </cell>
          <cell r="F4204" t="str">
            <v>337,67</v>
          </cell>
          <cell r="G4204" t="str">
            <v>337,67</v>
          </cell>
        </row>
        <row r="4205">
          <cell r="A4205">
            <v>11316</v>
          </cell>
          <cell r="B4205" t="str">
            <v>SINAPI-I</v>
          </cell>
          <cell r="C4205">
            <v>11316</v>
          </cell>
          <cell r="D4205" t="str">
            <v>TAMPAO FOFO SIMPLES COM BASE, CLASSE B125 CARGA MAX 12,5 T, REDONDO, TAMPA 500 MM (COM INSCRICAO EM RELEVO DO TIPO DE REDE)</v>
          </cell>
          <cell r="E4205" t="str">
            <v>UN</v>
          </cell>
          <cell r="F4205" t="str">
            <v>520,93</v>
          </cell>
          <cell r="G4205" t="str">
            <v>520,93</v>
          </cell>
        </row>
        <row r="4206">
          <cell r="A4206">
            <v>6243</v>
          </cell>
          <cell r="B4206" t="str">
            <v>SINAPI-I</v>
          </cell>
          <cell r="C4206">
            <v>6243</v>
          </cell>
          <cell r="D4206" t="str">
            <v>TAMPAO FOFO SIMPLES COM BASE, CLASSE B125 CARGA MAX 12,5 T, REDONDO, TAMPA 600 MM (COM INSCRICAO EM RELEVO DO TIPO DE REDE)</v>
          </cell>
          <cell r="E4206" t="str">
            <v>UN</v>
          </cell>
          <cell r="F4206" t="str">
            <v>600,00</v>
          </cell>
          <cell r="G4206" t="str">
            <v>600,00</v>
          </cell>
        </row>
        <row r="4207">
          <cell r="A4207">
            <v>6240</v>
          </cell>
          <cell r="B4207" t="str">
            <v>SINAPI-I</v>
          </cell>
          <cell r="C4207">
            <v>6240</v>
          </cell>
          <cell r="D4207" t="str">
            <v>TAMPAO FOFO SIMPLES COM BASE, CLASSE D400 CARGA MAX 40 T, REDONDO, TAMPA 600 MM, REDE PLUVIAL/ESGOTO (COM INSCRICAO EM RELEVO DO TIPO DE REDE)</v>
          </cell>
          <cell r="E4207" t="str">
            <v>UN</v>
          </cell>
          <cell r="F4207" t="str">
            <v>794,41</v>
          </cell>
          <cell r="G4207" t="str">
            <v>794,41</v>
          </cell>
        </row>
        <row r="4208">
          <cell r="A4208">
            <v>11296</v>
          </cell>
          <cell r="B4208" t="str">
            <v>SINAPI-I</v>
          </cell>
          <cell r="C4208">
            <v>11296</v>
          </cell>
          <cell r="D4208" t="str">
            <v>TAMPAO FOFO SIMPLES COM BASE, CLASSE D400 CARGA MAX 40 T, REDONDO, TAMPA 900 MM (COM INSCRICAO EM RELEVO DO TIPO DE REDE)</v>
          </cell>
          <cell r="E4208" t="str">
            <v>UN</v>
          </cell>
          <cell r="F4208" t="str">
            <v>2.531,16</v>
          </cell>
          <cell r="G4208" t="str">
            <v>2.531,16</v>
          </cell>
        </row>
        <row r="4209">
          <cell r="A4209">
            <v>11299</v>
          </cell>
          <cell r="B4209" t="str">
            <v>SINAPI-I</v>
          </cell>
          <cell r="C4209">
            <v>11299</v>
          </cell>
          <cell r="D4209" t="str">
            <v>TAMPAO FOFO SIMPLES, CLASSE A15 CARGA MAX 1,5 T, 550 X 1100 MM (COM INSCRICAO EM RELEVO DO TIPO DE REDE)</v>
          </cell>
          <cell r="E4209" t="str">
            <v>UN</v>
          </cell>
          <cell r="F4209" t="str">
            <v>856,74</v>
          </cell>
          <cell r="G4209" t="str">
            <v>856,74</v>
          </cell>
        </row>
        <row r="4210">
          <cell r="A4210">
            <v>11688</v>
          </cell>
          <cell r="B4210" t="str">
            <v>SINAPI-I</v>
          </cell>
          <cell r="C4210">
            <v>11688</v>
          </cell>
          <cell r="D4210" t="str">
            <v>TANQUE ACO INOXIDAVEL (ACO 304) COM ESFREGADOR E VALVULA, DE *50 X 40 X 22* CM</v>
          </cell>
          <cell r="E4210" t="str">
            <v>UN</v>
          </cell>
          <cell r="F4210" t="str">
            <v>419,03</v>
          </cell>
          <cell r="G4210" t="str">
            <v>419,03</v>
          </cell>
        </row>
        <row r="4211">
          <cell r="A4211">
            <v>37736</v>
          </cell>
          <cell r="B4211" t="str">
            <v>SINAPI-I</v>
          </cell>
          <cell r="C4211">
            <v>37736</v>
          </cell>
          <cell r="D4211" t="str">
            <v>TANQUE DE ACO CARBONO NAO REVESTIDO, PARA TRANSPORTE DE AGUA COM CAPACIDADE DE 10 M3, COM BOMBA CENTRIFUGA POR TOMADA DE FORCA, VAZAO MAXIMA *75* M3/H (INCLUI MONTAGEM, NAO INCLUI CAMINHAO)</v>
          </cell>
          <cell r="E4211" t="str">
            <v>UN</v>
          </cell>
          <cell r="F4211" t="str">
            <v>84.300,00</v>
          </cell>
          <cell r="G4211" t="str">
            <v>84.300,00</v>
          </cell>
        </row>
        <row r="4212">
          <cell r="A4212">
            <v>37739</v>
          </cell>
          <cell r="B4212" t="str">
            <v>SINAPI-I</v>
          </cell>
          <cell r="C4212">
            <v>37739</v>
          </cell>
          <cell r="D4212" t="str">
            <v>TANQUE DE ACO PARA TRANSPORTE DE AGUA COM CAPACIDADE DE 14 M3 (INCLUI MONTAGEM, NAO INCLUI CAMINHAO)</v>
          </cell>
          <cell r="E4212" t="str">
            <v>UN</v>
          </cell>
          <cell r="F4212" t="str">
            <v>103.753,84</v>
          </cell>
          <cell r="G4212" t="str">
            <v>103.753,84</v>
          </cell>
        </row>
        <row r="4213">
          <cell r="A4213">
            <v>37740</v>
          </cell>
          <cell r="B4213" t="str">
            <v>SINAPI-I</v>
          </cell>
          <cell r="C4213">
            <v>37740</v>
          </cell>
          <cell r="D4213" t="str">
            <v>TANQUE DE ACO PARA TRANSPORTE DE AGUA COM CAPACIDADE DE 4 M3 (INCLUI MONTAGEM, NAO INCLUI CAMINHAO)</v>
          </cell>
          <cell r="E4213" t="str">
            <v>UN</v>
          </cell>
          <cell r="F4213" t="str">
            <v>59.207,35</v>
          </cell>
          <cell r="G4213" t="str">
            <v>59.207,35</v>
          </cell>
        </row>
        <row r="4214">
          <cell r="A4214">
            <v>37738</v>
          </cell>
          <cell r="B4214" t="str">
            <v>SINAPI-I</v>
          </cell>
          <cell r="C4214">
            <v>37738</v>
          </cell>
          <cell r="D4214" t="str">
            <v>TANQUE DE ACO PARA TRANSPORTE DE AGUA COM CAPACIDADE DE 6 M3 (INCLUI MONTAGEM, NAO INCLUI CAMINHAO)</v>
          </cell>
          <cell r="E4214" t="str">
            <v>UN</v>
          </cell>
          <cell r="F4214" t="str">
            <v>70.343,98</v>
          </cell>
          <cell r="G4214" t="str">
            <v>70.343,98</v>
          </cell>
        </row>
        <row r="4215">
          <cell r="A4215">
            <v>37737</v>
          </cell>
          <cell r="B4215" t="str">
            <v>SINAPI-I</v>
          </cell>
          <cell r="C4215">
            <v>37737</v>
          </cell>
          <cell r="D4215" t="str">
            <v>TANQUE DE ACO PARA TRANSPORTE DE AGUA COM CAPACIDADE DE 8 M3 (INCLUI MONTAGEM, NAO INCLUI CAMINHAO)</v>
          </cell>
          <cell r="E4215" t="str">
            <v>UN</v>
          </cell>
          <cell r="F4215" t="str">
            <v>55.965,05</v>
          </cell>
          <cell r="G4215" t="str">
            <v>55.965,05</v>
          </cell>
        </row>
        <row r="4216">
          <cell r="A4216">
            <v>25014</v>
          </cell>
          <cell r="B4216" t="str">
            <v>SINAPI-I</v>
          </cell>
          <cell r="C4216">
            <v>25014</v>
          </cell>
          <cell r="D4216" t="str">
            <v>TANQUE DE ASFALTO ESTACIONARIO COM MACARICO, CAPACIDADE 20.000 L</v>
          </cell>
          <cell r="E4216" t="str">
            <v>UN</v>
          </cell>
          <cell r="F4216" t="str">
            <v>117.216,46</v>
          </cell>
          <cell r="G4216" t="str">
            <v>117.216,46</v>
          </cell>
        </row>
        <row r="4217">
          <cell r="A4217">
            <v>25013</v>
          </cell>
          <cell r="B4217" t="str">
            <v>SINAPI-I</v>
          </cell>
          <cell r="C4217">
            <v>25013</v>
          </cell>
          <cell r="D4217" t="str">
            <v>TANQUE DE ASFALTO ESTACIONARIO COM SERPENTINA, CAPACIDADE 20.000 L</v>
          </cell>
          <cell r="E4217" t="str">
            <v>UN</v>
          </cell>
          <cell r="F4217" t="str">
            <v>122.855,27</v>
          </cell>
          <cell r="G4217" t="str">
            <v>122.855,27</v>
          </cell>
        </row>
        <row r="4218">
          <cell r="A4218">
            <v>14405</v>
          </cell>
          <cell r="B4218" t="str">
            <v>SINAPI-I</v>
          </cell>
          <cell r="C4218">
            <v>14405</v>
          </cell>
          <cell r="D4218" t="str">
            <v>TANQUE DE ASFALTO ESTACIONARIO COM SERPENTINA, CAPACIDADE 30.000 L</v>
          </cell>
          <cell r="E4218" t="str">
            <v>UN</v>
          </cell>
          <cell r="F4218" t="str">
            <v>144.212,20</v>
          </cell>
          <cell r="G4218" t="str">
            <v>144.212,20</v>
          </cell>
        </row>
        <row r="4219">
          <cell r="A4219">
            <v>20271</v>
          </cell>
          <cell r="B4219" t="str">
            <v>SINAPI-I</v>
          </cell>
          <cell r="C4219">
            <v>20271</v>
          </cell>
          <cell r="D4219" t="str">
            <v>TANQUE DE LOUCA BRANCA, COM COLUNA, *30* L</v>
          </cell>
          <cell r="E4219" t="str">
            <v>UN</v>
          </cell>
          <cell r="F4219" t="str">
            <v>387,38</v>
          </cell>
          <cell r="G4219" t="str">
            <v>387,38</v>
          </cell>
        </row>
        <row r="4220">
          <cell r="A4220">
            <v>10423</v>
          </cell>
          <cell r="B4220" t="str">
            <v>SINAPI-I</v>
          </cell>
          <cell r="C4220">
            <v>10423</v>
          </cell>
          <cell r="D4220" t="str">
            <v>TANQUE DE LOUCA BRANCA, SUSPENSO, *20* L</v>
          </cell>
          <cell r="E4220" t="str">
            <v>UN</v>
          </cell>
          <cell r="F4220" t="str">
            <v>284,42</v>
          </cell>
          <cell r="G4220" t="str">
            <v>284,42</v>
          </cell>
        </row>
        <row r="4221">
          <cell r="A4221">
            <v>36790</v>
          </cell>
          <cell r="B4221" t="str">
            <v>SINAPI-I</v>
          </cell>
          <cell r="C4221">
            <v>36790</v>
          </cell>
          <cell r="D4221" t="str">
            <v>TANQUE DUPLO EM MARMORE SINTETICO COM CUBA LISA E ESFREGADOR, *110 X 60* CM</v>
          </cell>
          <cell r="E4221" t="str">
            <v>UN</v>
          </cell>
          <cell r="F4221" t="str">
            <v>298,83</v>
          </cell>
          <cell r="G4221" t="str">
            <v>298,83</v>
          </cell>
        </row>
        <row r="4222">
          <cell r="A4222">
            <v>37589</v>
          </cell>
          <cell r="B4222" t="str">
            <v>SINAPI-I</v>
          </cell>
          <cell r="C4222">
            <v>37589</v>
          </cell>
          <cell r="D4222" t="str">
            <v>TANQUE SIMPLES EM MARMORE SINTETICO COM COLUNA, CAPACIDADE *22* L, *60 X 46* CM</v>
          </cell>
          <cell r="E4222" t="str">
            <v>UN</v>
          </cell>
          <cell r="F4222" t="str">
            <v>366,15</v>
          </cell>
          <cell r="G4222" t="str">
            <v>366,15</v>
          </cell>
        </row>
        <row r="4223">
          <cell r="A4223">
            <v>11690</v>
          </cell>
          <cell r="B4223" t="str">
            <v>SINAPI-I</v>
          </cell>
          <cell r="C4223">
            <v>11690</v>
          </cell>
          <cell r="D4223" t="str">
            <v>TANQUE SIMPLES EM MARMORE SINTETICO DE FIXAR NA PAREDE, CAPACIDADE *22* L, *60 X 46* CM</v>
          </cell>
          <cell r="E4223" t="str">
            <v>UN</v>
          </cell>
          <cell r="F4223" t="str">
            <v>194,51</v>
          </cell>
          <cell r="G4223" t="str">
            <v>194,51</v>
          </cell>
        </row>
        <row r="4224">
          <cell r="A4224">
            <v>20234</v>
          </cell>
          <cell r="B4224" t="str">
            <v>SINAPI-I</v>
          </cell>
          <cell r="C4224">
            <v>20234</v>
          </cell>
          <cell r="D4224" t="str">
            <v>TANQUE SIMPLES EM MARMORE SINTETICO SUSPENSO, CAPACIDADE *38* L, *60 X 60* CM</v>
          </cell>
          <cell r="E4224" t="str">
            <v>UN</v>
          </cell>
          <cell r="F4224" t="str">
            <v>246,15</v>
          </cell>
          <cell r="G4224" t="str">
            <v>246,15</v>
          </cell>
        </row>
        <row r="4225">
          <cell r="A4225">
            <v>4763</v>
          </cell>
          <cell r="B4225" t="str">
            <v>SINAPI-I</v>
          </cell>
          <cell r="C4225">
            <v>4763</v>
          </cell>
          <cell r="D4225" t="str">
            <v>TAQUEADOR OU TAQUEIRO (HORISTA)</v>
          </cell>
          <cell r="E4225" t="str">
            <v>H</v>
          </cell>
          <cell r="F4225" t="str">
            <v>17,07</v>
          </cell>
          <cell r="G4225" t="str">
            <v>19,76</v>
          </cell>
        </row>
        <row r="4226">
          <cell r="A4226">
            <v>41070</v>
          </cell>
          <cell r="B4226" t="str">
            <v>SINAPI-I</v>
          </cell>
          <cell r="C4226">
            <v>41070</v>
          </cell>
          <cell r="D4226" t="str">
            <v>TAQUEADOR OU TAQUEIRO (MENSALISTA)</v>
          </cell>
          <cell r="E4226" t="str">
            <v>MES</v>
          </cell>
          <cell r="F4226" t="str">
            <v>2.997,16</v>
          </cell>
          <cell r="G4226" t="str">
            <v>3.471,51</v>
          </cell>
        </row>
        <row r="4227">
          <cell r="A4227">
            <v>44480</v>
          </cell>
          <cell r="B4227" t="str">
            <v>SINAPI-I</v>
          </cell>
          <cell r="C4227">
            <v>44480</v>
          </cell>
          <cell r="D4227" t="str">
            <v>TARIFA "A" ENTRE  0 E 20M3 FORNECIMENTO  D'AGUA</v>
          </cell>
          <cell r="E4227" t="str">
            <v>M3</v>
          </cell>
          <cell r="F4227" t="str">
            <v>13,24</v>
          </cell>
          <cell r="G4227" t="str">
            <v>13,24</v>
          </cell>
        </row>
        <row r="4228">
          <cell r="A4228">
            <v>11457</v>
          </cell>
          <cell r="B4228" t="str">
            <v>SINAPI-I</v>
          </cell>
          <cell r="C4228">
            <v>11457</v>
          </cell>
          <cell r="D4228" t="str">
            <v>TARJETA LIVRE / OCUPADO PARA PORTA DE BANHEIRO, CORPO EM ZAMAC E ESPELHO EM LATAO</v>
          </cell>
          <cell r="E4228" t="str">
            <v>UN</v>
          </cell>
          <cell r="F4228" t="str">
            <v>42,59</v>
          </cell>
          <cell r="G4228" t="str">
            <v>42,59</v>
          </cell>
        </row>
        <row r="4229">
          <cell r="A4229">
            <v>44073</v>
          </cell>
          <cell r="B4229" t="str">
            <v>SINAPI-I</v>
          </cell>
          <cell r="C4229">
            <v>44073</v>
          </cell>
          <cell r="D4229" t="str">
            <v>TARUGO DELIMITADOR DE PROFUNDIDADE EM ESPUMA DE POLIETILENO DE BAIXA DENSIDADE 10 MM, CINZA</v>
          </cell>
          <cell r="E4229" t="str">
            <v>M</v>
          </cell>
          <cell r="F4229" t="str">
            <v>0,66</v>
          </cell>
          <cell r="G4229" t="str">
            <v>0,66</v>
          </cell>
        </row>
        <row r="4230">
          <cell r="A4230">
            <v>21121</v>
          </cell>
          <cell r="B4230" t="str">
            <v>SINAPI-I</v>
          </cell>
          <cell r="C4230">
            <v>21121</v>
          </cell>
          <cell r="D4230" t="str">
            <v>TE CPVC, SOLDAVEL, 90 GRAUS, 15 MM, PARA AGUA QUENTE PREDIAL</v>
          </cell>
          <cell r="E4230" t="str">
            <v>UN</v>
          </cell>
          <cell r="F4230" t="str">
            <v>2,86</v>
          </cell>
          <cell r="G4230" t="str">
            <v>2,86</v>
          </cell>
        </row>
        <row r="4231">
          <cell r="A4231">
            <v>38010</v>
          </cell>
          <cell r="B4231" t="str">
            <v>SINAPI-I</v>
          </cell>
          <cell r="C4231">
            <v>38010</v>
          </cell>
          <cell r="D4231" t="str">
            <v>TE CPVC, SOLDAVEL, 90 GRAUS, 22 MM, PARA AGUA QUENTE PREDIAL</v>
          </cell>
          <cell r="E4231" t="str">
            <v>UN</v>
          </cell>
          <cell r="F4231" t="str">
            <v>4,67</v>
          </cell>
          <cell r="G4231" t="str">
            <v>4,67</v>
          </cell>
        </row>
        <row r="4232">
          <cell r="A4232">
            <v>38011</v>
          </cell>
          <cell r="B4232" t="str">
            <v>SINAPI-I</v>
          </cell>
          <cell r="C4232">
            <v>38011</v>
          </cell>
          <cell r="D4232" t="str">
            <v>TE CPVC, SOLDAVEL, 90 GRAUS, 28 MM, PARA AGUA QUENTE PREDIAL</v>
          </cell>
          <cell r="E4232" t="str">
            <v>UN</v>
          </cell>
          <cell r="F4232" t="str">
            <v>8,62</v>
          </cell>
          <cell r="G4232" t="str">
            <v>8,62</v>
          </cell>
        </row>
        <row r="4233">
          <cell r="A4233">
            <v>38012</v>
          </cell>
          <cell r="B4233" t="str">
            <v>SINAPI-I</v>
          </cell>
          <cell r="C4233">
            <v>38012</v>
          </cell>
          <cell r="D4233" t="str">
            <v>TE CPVC, SOLDAVEL, 90 GRAUS, 35 MM, PARA AGUA QUENTE PREDIAL</v>
          </cell>
          <cell r="E4233" t="str">
            <v>UN</v>
          </cell>
          <cell r="F4233" t="str">
            <v>29,46</v>
          </cell>
          <cell r="G4233" t="str">
            <v>29,46</v>
          </cell>
        </row>
        <row r="4234">
          <cell r="A4234">
            <v>38013</v>
          </cell>
          <cell r="B4234" t="str">
            <v>SINAPI-I</v>
          </cell>
          <cell r="C4234">
            <v>38013</v>
          </cell>
          <cell r="D4234" t="str">
            <v>TE CPVC, SOLDAVEL, 90 GRAUS, 42 MM, PARA AGUA QUENTE PREDIAL</v>
          </cell>
          <cell r="E4234" t="str">
            <v>UN</v>
          </cell>
          <cell r="F4234" t="str">
            <v>38,25</v>
          </cell>
          <cell r="G4234" t="str">
            <v>38,25</v>
          </cell>
        </row>
        <row r="4235">
          <cell r="A4235">
            <v>38014</v>
          </cell>
          <cell r="B4235" t="str">
            <v>SINAPI-I</v>
          </cell>
          <cell r="C4235">
            <v>38014</v>
          </cell>
          <cell r="D4235" t="str">
            <v>TE CPVC, SOLDAVEL, 90 GRAUS, 54 MM, PARA AGUA QUENTE PREDIAL</v>
          </cell>
          <cell r="E4235" t="str">
            <v>UN</v>
          </cell>
          <cell r="F4235" t="str">
            <v>62,25</v>
          </cell>
          <cell r="G4235" t="str">
            <v>62,25</v>
          </cell>
        </row>
        <row r="4236">
          <cell r="A4236">
            <v>38015</v>
          </cell>
          <cell r="B4236" t="str">
            <v>SINAPI-I</v>
          </cell>
          <cell r="C4236">
            <v>38015</v>
          </cell>
          <cell r="D4236" t="str">
            <v>TE CPVC, SOLDAVEL, 90 GRAUS, 73 MM, PARA AGUA QUENTE PREDIAL</v>
          </cell>
          <cell r="E4236" t="str">
            <v>UN</v>
          </cell>
          <cell r="F4236" t="str">
            <v>150,31</v>
          </cell>
          <cell r="G4236" t="str">
            <v>150,31</v>
          </cell>
        </row>
        <row r="4237">
          <cell r="A4237">
            <v>38016</v>
          </cell>
          <cell r="B4237" t="str">
            <v>SINAPI-I</v>
          </cell>
          <cell r="C4237">
            <v>38016</v>
          </cell>
          <cell r="D4237" t="str">
            <v>TE CPVC, SOLDAVEL, 90 GRAUS, 89 MM, PARA AGUA QUENTE PREDIAL</v>
          </cell>
          <cell r="E4237" t="str">
            <v>UN</v>
          </cell>
          <cell r="F4237" t="str">
            <v>182,89</v>
          </cell>
          <cell r="G4237" t="str">
            <v>182,89</v>
          </cell>
        </row>
        <row r="4238">
          <cell r="A4238">
            <v>12741</v>
          </cell>
          <cell r="B4238" t="str">
            <v>SINAPI-I</v>
          </cell>
          <cell r="C4238">
            <v>12741</v>
          </cell>
          <cell r="D4238" t="str">
            <v>TE DE COBRE (REF 611) SEM ANEL DE SOLDA, BOLSA X BOLSA X BOLSA, 104 MM</v>
          </cell>
          <cell r="E4238" t="str">
            <v>UN</v>
          </cell>
          <cell r="F4238" t="str">
            <v>1.603,48</v>
          </cell>
          <cell r="G4238" t="str">
            <v>1.603,48</v>
          </cell>
        </row>
        <row r="4239">
          <cell r="A4239">
            <v>12733</v>
          </cell>
          <cell r="B4239" t="str">
            <v>SINAPI-I</v>
          </cell>
          <cell r="C4239">
            <v>12733</v>
          </cell>
          <cell r="D4239" t="str">
            <v>TE DE COBRE (REF 611) SEM ANEL DE SOLDA, BOLSA X BOLSA X BOLSA, 15 MM</v>
          </cell>
          <cell r="E4239" t="str">
            <v>UN</v>
          </cell>
          <cell r="F4239" t="str">
            <v>8,07</v>
          </cell>
          <cell r="G4239" t="str">
            <v>8,07</v>
          </cell>
        </row>
        <row r="4240">
          <cell r="A4240">
            <v>12734</v>
          </cell>
          <cell r="B4240" t="str">
            <v>SINAPI-I</v>
          </cell>
          <cell r="C4240">
            <v>12734</v>
          </cell>
          <cell r="D4240" t="str">
            <v>TE DE COBRE (REF 611) SEM ANEL DE SOLDA, BOLSA X BOLSA X BOLSA, 22 MM</v>
          </cell>
          <cell r="E4240" t="str">
            <v>UN</v>
          </cell>
          <cell r="F4240" t="str">
            <v>17,19</v>
          </cell>
          <cell r="G4240" t="str">
            <v>17,19</v>
          </cell>
        </row>
        <row r="4241">
          <cell r="A4241">
            <v>12735</v>
          </cell>
          <cell r="B4241" t="str">
            <v>SINAPI-I</v>
          </cell>
          <cell r="C4241">
            <v>12735</v>
          </cell>
          <cell r="D4241" t="str">
            <v>TE DE COBRE (REF 611) SEM ANEL DE SOLDA, BOLSA X BOLSA X BOLSA, 28 MM</v>
          </cell>
          <cell r="E4241" t="str">
            <v>UN</v>
          </cell>
          <cell r="F4241" t="str">
            <v>28,29</v>
          </cell>
          <cell r="G4241" t="str">
            <v>28,29</v>
          </cell>
        </row>
        <row r="4242">
          <cell r="A4242">
            <v>12736</v>
          </cell>
          <cell r="B4242" t="str">
            <v>SINAPI-I</v>
          </cell>
          <cell r="C4242">
            <v>12736</v>
          </cell>
          <cell r="D4242" t="str">
            <v>TE DE COBRE (REF 611) SEM ANEL DE SOLDA, BOLSA X BOLSA X BOLSA, 35 MM</v>
          </cell>
          <cell r="E4242" t="str">
            <v>UN</v>
          </cell>
          <cell r="F4242" t="str">
            <v>64,67</v>
          </cell>
          <cell r="G4242" t="str">
            <v>64,67</v>
          </cell>
        </row>
        <row r="4243">
          <cell r="A4243">
            <v>12737</v>
          </cell>
          <cell r="B4243" t="str">
            <v>SINAPI-I</v>
          </cell>
          <cell r="C4243">
            <v>12737</v>
          </cell>
          <cell r="D4243" t="str">
            <v>TE DE COBRE (REF 611) SEM ANEL DE SOLDA, BOLSA X BOLSA X BOLSA, 42 MM</v>
          </cell>
          <cell r="E4243" t="str">
            <v>UN</v>
          </cell>
          <cell r="F4243" t="str">
            <v>83,31</v>
          </cell>
          <cell r="G4243" t="str">
            <v>83,31</v>
          </cell>
        </row>
        <row r="4244">
          <cell r="A4244">
            <v>12738</v>
          </cell>
          <cell r="B4244" t="str">
            <v>SINAPI-I</v>
          </cell>
          <cell r="C4244">
            <v>12738</v>
          </cell>
          <cell r="D4244" t="str">
            <v>TE DE COBRE (REF 611) SEM ANEL DE SOLDA, BOLSA X BOLSA X BOLSA, 54 MM</v>
          </cell>
          <cell r="E4244" t="str">
            <v>UN</v>
          </cell>
          <cell r="F4244" t="str">
            <v>164,67</v>
          </cell>
          <cell r="G4244" t="str">
            <v>164,67</v>
          </cell>
        </row>
        <row r="4245">
          <cell r="A4245">
            <v>12739</v>
          </cell>
          <cell r="B4245" t="str">
            <v>SINAPI-I</v>
          </cell>
          <cell r="C4245">
            <v>12739</v>
          </cell>
          <cell r="D4245" t="str">
            <v>TE DE COBRE (REF 611) SEM ANEL DE SOLDA, BOLSA X BOLSA X BOLSA, 66 MM</v>
          </cell>
          <cell r="E4245" t="str">
            <v>UN</v>
          </cell>
          <cell r="F4245" t="str">
            <v>468,74</v>
          </cell>
          <cell r="G4245" t="str">
            <v>468,74</v>
          </cell>
        </row>
        <row r="4246">
          <cell r="A4246">
            <v>12740</v>
          </cell>
          <cell r="B4246" t="str">
            <v>SINAPI-I</v>
          </cell>
          <cell r="C4246">
            <v>12740</v>
          </cell>
          <cell r="D4246" t="str">
            <v>TE DE COBRE (REF 611) SEM ANEL DE SOLDA, BOLSA X BOLSA X BOLSA, 79 MM</v>
          </cell>
          <cell r="E4246" t="str">
            <v>UN</v>
          </cell>
          <cell r="F4246" t="str">
            <v>733,37</v>
          </cell>
          <cell r="G4246" t="str">
            <v>733,37</v>
          </cell>
        </row>
        <row r="4247">
          <cell r="A4247">
            <v>6297</v>
          </cell>
          <cell r="B4247" t="str">
            <v>SINAPI-I</v>
          </cell>
          <cell r="C4247">
            <v>6297</v>
          </cell>
          <cell r="D4247" t="str">
            <v>TE DE FERRO GALVANIZADO, DE 1 1/2"</v>
          </cell>
          <cell r="E4247" t="str">
            <v>UN</v>
          </cell>
          <cell r="F4247" t="str">
            <v>37,88</v>
          </cell>
          <cell r="G4247" t="str">
            <v>37,88</v>
          </cell>
        </row>
        <row r="4248">
          <cell r="A4248">
            <v>6296</v>
          </cell>
          <cell r="B4248" t="str">
            <v>SINAPI-I</v>
          </cell>
          <cell r="C4248">
            <v>6296</v>
          </cell>
          <cell r="D4248" t="str">
            <v>TE DE FERRO GALVANIZADO, DE 1 1/4"</v>
          </cell>
          <cell r="E4248" t="str">
            <v>UN</v>
          </cell>
          <cell r="F4248" t="str">
            <v>29,90</v>
          </cell>
          <cell r="G4248" t="str">
            <v>29,90</v>
          </cell>
        </row>
        <row r="4249">
          <cell r="A4249">
            <v>6294</v>
          </cell>
          <cell r="B4249" t="str">
            <v>SINAPI-I</v>
          </cell>
          <cell r="C4249">
            <v>6294</v>
          </cell>
          <cell r="D4249" t="str">
            <v>TE DE FERRO GALVANIZADO, DE 1/2"</v>
          </cell>
          <cell r="E4249" t="str">
            <v>UN</v>
          </cell>
          <cell r="F4249" t="str">
            <v>8,52</v>
          </cell>
          <cell r="G4249" t="str">
            <v>8,52</v>
          </cell>
        </row>
        <row r="4250">
          <cell r="A4250">
            <v>6323</v>
          </cell>
          <cell r="B4250" t="str">
            <v>SINAPI-I</v>
          </cell>
          <cell r="C4250">
            <v>6323</v>
          </cell>
          <cell r="D4250" t="str">
            <v>TE DE FERRO GALVANIZADO, DE 1"</v>
          </cell>
          <cell r="E4250" t="str">
            <v>UN</v>
          </cell>
          <cell r="F4250" t="str">
            <v>19,54</v>
          </cell>
          <cell r="G4250" t="str">
            <v>19,54</v>
          </cell>
        </row>
        <row r="4251">
          <cell r="A4251">
            <v>6299</v>
          </cell>
          <cell r="B4251" t="str">
            <v>SINAPI-I</v>
          </cell>
          <cell r="C4251">
            <v>6299</v>
          </cell>
          <cell r="D4251" t="str">
            <v>TE DE FERRO GALVANIZADO, DE 2 1/2"</v>
          </cell>
          <cell r="E4251" t="str">
            <v>UN</v>
          </cell>
          <cell r="F4251" t="str">
            <v>113,93</v>
          </cell>
          <cell r="G4251" t="str">
            <v>113,93</v>
          </cell>
        </row>
        <row r="4252">
          <cell r="A4252">
            <v>6298</v>
          </cell>
          <cell r="B4252" t="str">
            <v>SINAPI-I</v>
          </cell>
          <cell r="C4252">
            <v>6298</v>
          </cell>
          <cell r="D4252" t="str">
            <v>TE DE FERRO GALVANIZADO, DE 2"</v>
          </cell>
          <cell r="E4252" t="str">
            <v>UN</v>
          </cell>
          <cell r="F4252" t="str">
            <v>60,00</v>
          </cell>
          <cell r="G4252" t="str">
            <v>60,00</v>
          </cell>
        </row>
        <row r="4253">
          <cell r="A4253">
            <v>6295</v>
          </cell>
          <cell r="B4253" t="str">
            <v>SINAPI-I</v>
          </cell>
          <cell r="C4253">
            <v>6295</v>
          </cell>
          <cell r="D4253" t="str">
            <v>TE DE FERRO GALVANIZADO, DE 3/4"</v>
          </cell>
          <cell r="E4253" t="str">
            <v>UN</v>
          </cell>
          <cell r="F4253" t="str">
            <v>12,14</v>
          </cell>
          <cell r="G4253" t="str">
            <v>12,14</v>
          </cell>
        </row>
        <row r="4254">
          <cell r="A4254">
            <v>6322</v>
          </cell>
          <cell r="B4254" t="str">
            <v>SINAPI-I</v>
          </cell>
          <cell r="C4254">
            <v>6322</v>
          </cell>
          <cell r="D4254" t="str">
            <v>TE DE FERRO GALVANIZADO, DE 3"</v>
          </cell>
          <cell r="E4254" t="str">
            <v>UN</v>
          </cell>
          <cell r="F4254" t="str">
            <v>152,59</v>
          </cell>
          <cell r="G4254" t="str">
            <v>152,59</v>
          </cell>
        </row>
        <row r="4255">
          <cell r="A4255">
            <v>6300</v>
          </cell>
          <cell r="B4255" t="str">
            <v>SINAPI-I</v>
          </cell>
          <cell r="C4255">
            <v>6300</v>
          </cell>
          <cell r="D4255" t="str">
            <v>TE DE FERRO GALVANIZADO, DE 4"</v>
          </cell>
          <cell r="E4255" t="str">
            <v>UN</v>
          </cell>
          <cell r="F4255" t="str">
            <v>281,32</v>
          </cell>
          <cell r="G4255" t="str">
            <v>281,32</v>
          </cell>
        </row>
        <row r="4256">
          <cell r="A4256">
            <v>6321</v>
          </cell>
          <cell r="B4256" t="str">
            <v>SINAPI-I</v>
          </cell>
          <cell r="C4256">
            <v>6321</v>
          </cell>
          <cell r="D4256" t="str">
            <v>TE DE FERRO GALVANIZADO, DE 5"</v>
          </cell>
          <cell r="E4256" t="str">
            <v>UN</v>
          </cell>
          <cell r="F4256" t="str">
            <v>401,85</v>
          </cell>
          <cell r="G4256" t="str">
            <v>401,85</v>
          </cell>
        </row>
        <row r="4257">
          <cell r="A4257">
            <v>6301</v>
          </cell>
          <cell r="B4257" t="str">
            <v>SINAPI-I</v>
          </cell>
          <cell r="C4257">
            <v>6301</v>
          </cell>
          <cell r="D4257" t="str">
            <v>TE DE FERRO GALVANIZADO, DE 6"</v>
          </cell>
          <cell r="E4257" t="str">
            <v>UN</v>
          </cell>
          <cell r="F4257" t="str">
            <v>941,90</v>
          </cell>
          <cell r="G4257" t="str">
            <v>941,90</v>
          </cell>
        </row>
        <row r="4258">
          <cell r="A4258">
            <v>7105</v>
          </cell>
          <cell r="B4258" t="str">
            <v>SINAPI-I</v>
          </cell>
          <cell r="C4258">
            <v>7105</v>
          </cell>
          <cell r="D4258" t="str">
            <v>TE DE INSPECAO, PVC,  100 X 75 MM, SERIE NORMAL PARA ESGOTO PREDIAL</v>
          </cell>
          <cell r="E4258" t="str">
            <v>UN</v>
          </cell>
          <cell r="F4258" t="str">
            <v>54,93</v>
          </cell>
          <cell r="G4258" t="str">
            <v>54,93</v>
          </cell>
        </row>
        <row r="4259">
          <cell r="A4259">
            <v>20183</v>
          </cell>
          <cell r="B4259" t="str">
            <v>SINAPI-I</v>
          </cell>
          <cell r="C4259">
            <v>20183</v>
          </cell>
          <cell r="D4259" t="str">
            <v>TE DE INSPECAO, PVC, SERIE R, 100 X 75 MM, PARA ESGOTO OU AGUAS PLUVIAIS PREDIAIS</v>
          </cell>
          <cell r="E4259" t="str">
            <v>UN</v>
          </cell>
          <cell r="F4259" t="str">
            <v>72,32</v>
          </cell>
          <cell r="G4259" t="str">
            <v>72,32</v>
          </cell>
        </row>
        <row r="4260">
          <cell r="A4260">
            <v>38448</v>
          </cell>
          <cell r="B4260" t="str">
            <v>SINAPI-I</v>
          </cell>
          <cell r="C4260">
            <v>38448</v>
          </cell>
          <cell r="D4260" t="str">
            <v>TE DE INSPECAO, PVC, SERIE R, 150 X 100 MM, PARA ESGOTO OU AGUAS PLUVIAIS PREDIAIS</v>
          </cell>
          <cell r="E4260" t="str">
            <v>UN</v>
          </cell>
          <cell r="F4260" t="str">
            <v>339,81</v>
          </cell>
          <cell r="G4260" t="str">
            <v>339,81</v>
          </cell>
        </row>
        <row r="4261">
          <cell r="A4261">
            <v>20182</v>
          </cell>
          <cell r="B4261" t="str">
            <v>SINAPI-I</v>
          </cell>
          <cell r="C4261">
            <v>20182</v>
          </cell>
          <cell r="D4261" t="str">
            <v>TE DE INSPECAO, PVC, SERIE R, 75 X 75 MM, PARA ESGOTO OU AGUAS PLUVIAIS PREDIAIS</v>
          </cell>
          <cell r="E4261" t="str">
            <v>UN</v>
          </cell>
          <cell r="F4261" t="str">
            <v>41,28</v>
          </cell>
          <cell r="G4261" t="str">
            <v>41,28</v>
          </cell>
        </row>
        <row r="4262">
          <cell r="A4262">
            <v>7119</v>
          </cell>
          <cell r="B4262" t="str">
            <v>SINAPI-I</v>
          </cell>
          <cell r="C4262">
            <v>7119</v>
          </cell>
          <cell r="D4262" t="str">
            <v>TE DE REDUCAO COM ROSCA, PVC, 90 GRAUS, 1 X 3/4", PARA AGUA FRIA PREDIAL</v>
          </cell>
          <cell r="E4262" t="str">
            <v>UN</v>
          </cell>
          <cell r="F4262" t="str">
            <v>13,03</v>
          </cell>
          <cell r="G4262" t="str">
            <v>13,03</v>
          </cell>
        </row>
        <row r="4263">
          <cell r="A4263">
            <v>7120</v>
          </cell>
          <cell r="B4263" t="str">
            <v>SINAPI-I</v>
          </cell>
          <cell r="C4263">
            <v>7120</v>
          </cell>
          <cell r="D4263" t="str">
            <v>TE DE REDUCAO COM ROSCA, PVC, 90 GRAUS, 3/4 X 1/2", PARA AGUA FRIA PREDIAL</v>
          </cell>
          <cell r="E4263" t="str">
            <v>UN</v>
          </cell>
          <cell r="F4263" t="str">
            <v>8,94</v>
          </cell>
          <cell r="G4263" t="str">
            <v>8,94</v>
          </cell>
        </row>
        <row r="4264">
          <cell r="A4264">
            <v>6319</v>
          </cell>
          <cell r="B4264" t="str">
            <v>SINAPI-I</v>
          </cell>
          <cell r="C4264">
            <v>6319</v>
          </cell>
          <cell r="D4264" t="str">
            <v>TE DE REDUCAO DE FERRO GALVANIZADO, COM ROSCA BSP, DE 1 1/2" X 1"</v>
          </cell>
          <cell r="E4264" t="str">
            <v>UN</v>
          </cell>
          <cell r="F4264" t="str">
            <v>44,50</v>
          </cell>
          <cell r="G4264" t="str">
            <v>44,50</v>
          </cell>
        </row>
        <row r="4265">
          <cell r="A4265">
            <v>6304</v>
          </cell>
          <cell r="B4265" t="str">
            <v>SINAPI-I</v>
          </cell>
          <cell r="C4265">
            <v>6304</v>
          </cell>
          <cell r="D4265" t="str">
            <v>TE DE REDUCAO DE FERRO GALVANIZADO, COM ROSCA BSP, DE 1 1/2" X 3/4"</v>
          </cell>
          <cell r="E4265" t="str">
            <v>UN</v>
          </cell>
          <cell r="F4265" t="str">
            <v>44,50</v>
          </cell>
          <cell r="G4265" t="str">
            <v>44,50</v>
          </cell>
        </row>
        <row r="4266">
          <cell r="A4266">
            <v>21116</v>
          </cell>
          <cell r="B4266" t="str">
            <v>SINAPI-I</v>
          </cell>
          <cell r="C4266">
            <v>21116</v>
          </cell>
          <cell r="D4266" t="str">
            <v>TE DE REDUCAO DE FERRO GALVANIZADO, COM ROSCA BSP, DE 1 1/4" X 3/4"</v>
          </cell>
          <cell r="E4266" t="str">
            <v>UN</v>
          </cell>
          <cell r="F4266" t="str">
            <v>33,70</v>
          </cell>
          <cell r="G4266" t="str">
            <v>33,70</v>
          </cell>
        </row>
        <row r="4267">
          <cell r="A4267">
            <v>6320</v>
          </cell>
          <cell r="B4267" t="str">
            <v>SINAPI-I</v>
          </cell>
          <cell r="C4267">
            <v>6320</v>
          </cell>
          <cell r="D4267" t="str">
            <v>TE DE REDUCAO DE FERRO GALVANIZADO, COM ROSCA BSP, DE 1" X 1/2"</v>
          </cell>
          <cell r="E4267" t="str">
            <v>UN</v>
          </cell>
          <cell r="F4267" t="str">
            <v>22,92</v>
          </cell>
          <cell r="G4267" t="str">
            <v>22,92</v>
          </cell>
        </row>
        <row r="4268">
          <cell r="A4268">
            <v>6303</v>
          </cell>
          <cell r="B4268" t="str">
            <v>SINAPI-I</v>
          </cell>
          <cell r="C4268">
            <v>6303</v>
          </cell>
          <cell r="D4268" t="str">
            <v>TE DE REDUCAO DE FERRO GALVANIZADO, COM ROSCA BSP, DE 1" X 3/4"</v>
          </cell>
          <cell r="E4268" t="str">
            <v>UN</v>
          </cell>
          <cell r="F4268" t="str">
            <v>22,92</v>
          </cell>
          <cell r="G4268" t="str">
            <v>22,92</v>
          </cell>
        </row>
        <row r="4269">
          <cell r="A4269">
            <v>6308</v>
          </cell>
          <cell r="B4269" t="str">
            <v>SINAPI-I</v>
          </cell>
          <cell r="C4269">
            <v>6308</v>
          </cell>
          <cell r="D4269" t="str">
            <v>TE DE REDUCAO DE FERRO GALVANIZADO, COM ROSCA BSP, DE 2 1/2" X 1 1/2"</v>
          </cell>
          <cell r="E4269" t="str">
            <v>UN</v>
          </cell>
          <cell r="F4269" t="str">
            <v>123,14</v>
          </cell>
          <cell r="G4269" t="str">
            <v>123,14</v>
          </cell>
        </row>
        <row r="4270">
          <cell r="A4270">
            <v>6317</v>
          </cell>
          <cell r="B4270" t="str">
            <v>SINAPI-I</v>
          </cell>
          <cell r="C4270">
            <v>6317</v>
          </cell>
          <cell r="D4270" t="str">
            <v>TE DE REDUCAO DE FERRO GALVANIZADO, COM ROSCA BSP, DE 2 1/2" X 1 1/4"</v>
          </cell>
          <cell r="E4270" t="str">
            <v>UN</v>
          </cell>
          <cell r="F4270" t="str">
            <v>123,14</v>
          </cell>
          <cell r="G4270" t="str">
            <v>123,14</v>
          </cell>
        </row>
        <row r="4271">
          <cell r="A4271">
            <v>6307</v>
          </cell>
          <cell r="B4271" t="str">
            <v>SINAPI-I</v>
          </cell>
          <cell r="C4271">
            <v>6307</v>
          </cell>
          <cell r="D4271" t="str">
            <v>TE DE REDUCAO DE FERRO GALVANIZADO, COM ROSCA BSP, DE 2 1/2" X 1"</v>
          </cell>
          <cell r="E4271" t="str">
            <v>UN</v>
          </cell>
          <cell r="F4271" t="str">
            <v>123,14</v>
          </cell>
          <cell r="G4271" t="str">
            <v>123,14</v>
          </cell>
        </row>
        <row r="4272">
          <cell r="A4272">
            <v>6309</v>
          </cell>
          <cell r="B4272" t="str">
            <v>SINAPI-I</v>
          </cell>
          <cell r="C4272">
            <v>6309</v>
          </cell>
          <cell r="D4272" t="str">
            <v>TE DE REDUCAO DE FERRO GALVANIZADO, COM ROSCA BSP, DE 2 1/2" X 2"</v>
          </cell>
          <cell r="E4272" t="str">
            <v>UN</v>
          </cell>
          <cell r="F4272" t="str">
            <v>126,72</v>
          </cell>
          <cell r="G4272" t="str">
            <v>126,72</v>
          </cell>
        </row>
        <row r="4273">
          <cell r="A4273">
            <v>6318</v>
          </cell>
          <cell r="B4273" t="str">
            <v>SINAPI-I</v>
          </cell>
          <cell r="C4273">
            <v>6318</v>
          </cell>
          <cell r="D4273" t="str">
            <v>TE DE REDUCAO DE FERRO GALVANIZADO, COM ROSCA BSP, DE 2" X 1 1/2"</v>
          </cell>
          <cell r="E4273" t="str">
            <v>UN</v>
          </cell>
          <cell r="F4273" t="str">
            <v>66,42</v>
          </cell>
          <cell r="G4273" t="str">
            <v>66,42</v>
          </cell>
        </row>
        <row r="4274">
          <cell r="A4274">
            <v>6306</v>
          </cell>
          <cell r="B4274" t="str">
            <v>SINAPI-I</v>
          </cell>
          <cell r="C4274">
            <v>6306</v>
          </cell>
          <cell r="D4274" t="str">
            <v>TE DE REDUCAO DE FERRO GALVANIZADO, COM ROSCA BSP, DE 2" X 1 1/4"</v>
          </cell>
          <cell r="E4274" t="str">
            <v>UN</v>
          </cell>
          <cell r="F4274" t="str">
            <v>66,42</v>
          </cell>
          <cell r="G4274" t="str">
            <v>66,42</v>
          </cell>
        </row>
        <row r="4275">
          <cell r="A4275">
            <v>6305</v>
          </cell>
          <cell r="B4275" t="str">
            <v>SINAPI-I</v>
          </cell>
          <cell r="C4275">
            <v>6305</v>
          </cell>
          <cell r="D4275" t="str">
            <v>TE DE REDUCAO DE FERRO GALVANIZADO, COM ROSCA BSP, DE 2" X 1"</v>
          </cell>
          <cell r="E4275" t="str">
            <v>UN</v>
          </cell>
          <cell r="F4275" t="str">
            <v>66,42</v>
          </cell>
          <cell r="G4275" t="str">
            <v>66,42</v>
          </cell>
        </row>
        <row r="4276">
          <cell r="A4276">
            <v>6302</v>
          </cell>
          <cell r="B4276" t="str">
            <v>SINAPI-I</v>
          </cell>
          <cell r="C4276">
            <v>6302</v>
          </cell>
          <cell r="D4276" t="str">
            <v>TE DE REDUCAO DE FERRO GALVANIZADO, COM ROSCA BSP, DE 3/4" X 1/2"</v>
          </cell>
          <cell r="E4276" t="str">
            <v>UN</v>
          </cell>
          <cell r="F4276" t="str">
            <v>14,09</v>
          </cell>
          <cell r="G4276" t="str">
            <v>14,09</v>
          </cell>
        </row>
        <row r="4277">
          <cell r="A4277">
            <v>6312</v>
          </cell>
          <cell r="B4277" t="str">
            <v>SINAPI-I</v>
          </cell>
          <cell r="C4277">
            <v>6312</v>
          </cell>
          <cell r="D4277" t="str">
            <v>TE DE REDUCAO DE FERRO GALVANIZADO, COM ROSCA BSP, DE 3" X 1 1/2"</v>
          </cell>
          <cell r="E4277" t="str">
            <v>UN</v>
          </cell>
          <cell r="F4277" t="str">
            <v>177,13</v>
          </cell>
          <cell r="G4277" t="str">
            <v>177,13</v>
          </cell>
        </row>
        <row r="4278">
          <cell r="A4278">
            <v>6311</v>
          </cell>
          <cell r="B4278" t="str">
            <v>SINAPI-I</v>
          </cell>
          <cell r="C4278">
            <v>6311</v>
          </cell>
          <cell r="D4278" t="str">
            <v>TE DE REDUCAO DE FERRO GALVANIZADO, COM ROSCA BSP, DE 3" X 1 1/4"</v>
          </cell>
          <cell r="E4278" t="str">
            <v>UN</v>
          </cell>
          <cell r="F4278" t="str">
            <v>177,13</v>
          </cell>
          <cell r="G4278" t="str">
            <v>177,13</v>
          </cell>
        </row>
        <row r="4279">
          <cell r="A4279">
            <v>6310</v>
          </cell>
          <cell r="B4279" t="str">
            <v>SINAPI-I</v>
          </cell>
          <cell r="C4279">
            <v>6310</v>
          </cell>
          <cell r="D4279" t="str">
            <v>TE DE REDUCAO DE FERRO GALVANIZADO, COM ROSCA BSP, DE 3" X 1"</v>
          </cell>
          <cell r="E4279" t="str">
            <v>UN</v>
          </cell>
          <cell r="F4279" t="str">
            <v>177,13</v>
          </cell>
          <cell r="G4279" t="str">
            <v>177,13</v>
          </cell>
        </row>
        <row r="4280">
          <cell r="A4280">
            <v>6314</v>
          </cell>
          <cell r="B4280" t="str">
            <v>SINAPI-I</v>
          </cell>
          <cell r="C4280">
            <v>6314</v>
          </cell>
          <cell r="D4280" t="str">
            <v>TE DE REDUCAO DE FERRO GALVANIZADO, COM ROSCA BSP, DE 3" X 2 1/2"</v>
          </cell>
          <cell r="E4280" t="str">
            <v>UN</v>
          </cell>
          <cell r="F4280" t="str">
            <v>177,13</v>
          </cell>
          <cell r="G4280" t="str">
            <v>177,13</v>
          </cell>
        </row>
        <row r="4281">
          <cell r="A4281">
            <v>6313</v>
          </cell>
          <cell r="B4281" t="str">
            <v>SINAPI-I</v>
          </cell>
          <cell r="C4281">
            <v>6313</v>
          </cell>
          <cell r="D4281" t="str">
            <v>TE DE REDUCAO DE FERRO GALVANIZADO, COM ROSCA BSP, DE 3" X 2"</v>
          </cell>
          <cell r="E4281" t="str">
            <v>UN</v>
          </cell>
          <cell r="F4281" t="str">
            <v>177,13</v>
          </cell>
          <cell r="G4281" t="str">
            <v>177,13</v>
          </cell>
        </row>
        <row r="4282">
          <cell r="A4282">
            <v>6315</v>
          </cell>
          <cell r="B4282" t="str">
            <v>SINAPI-I</v>
          </cell>
          <cell r="C4282">
            <v>6315</v>
          </cell>
          <cell r="D4282" t="str">
            <v>TE DE REDUCAO DE FERRO GALVANIZADO, COM ROSCA BSP, DE 4" X 2"</v>
          </cell>
          <cell r="E4282" t="str">
            <v>UN</v>
          </cell>
          <cell r="F4282" t="str">
            <v>335,38</v>
          </cell>
          <cell r="G4282" t="str">
            <v>335,38</v>
          </cell>
        </row>
        <row r="4283">
          <cell r="A4283">
            <v>6316</v>
          </cell>
          <cell r="B4283" t="str">
            <v>SINAPI-I</v>
          </cell>
          <cell r="C4283">
            <v>6316</v>
          </cell>
          <cell r="D4283" t="str">
            <v>TE DE REDUCAO DE FERRO GALVANIZADO, COM ROSCA BSP, DE 4" X 3"</v>
          </cell>
          <cell r="E4283" t="str">
            <v>UN</v>
          </cell>
          <cell r="F4283" t="str">
            <v>335,38</v>
          </cell>
          <cell r="G4283" t="str">
            <v>335,38</v>
          </cell>
        </row>
        <row r="4284">
          <cell r="A4284">
            <v>38878</v>
          </cell>
          <cell r="B4284" t="str">
            <v>SINAPI-I</v>
          </cell>
          <cell r="C4284">
            <v>38878</v>
          </cell>
          <cell r="D4284" t="str">
            <v>TE DE REDUCAO METALICO, PARA CONEXAO COM ANEL DESLIZANTE EM TUBO PEX, DN 16 X 20 X 16 MM</v>
          </cell>
          <cell r="E4284" t="str">
            <v>UN</v>
          </cell>
          <cell r="F4284" t="str">
            <v>21,48</v>
          </cell>
          <cell r="G4284" t="str">
            <v>21,48</v>
          </cell>
        </row>
        <row r="4285">
          <cell r="A4285">
            <v>38879</v>
          </cell>
          <cell r="B4285" t="str">
            <v>SINAPI-I</v>
          </cell>
          <cell r="C4285">
            <v>38879</v>
          </cell>
          <cell r="D4285" t="str">
            <v>TE DE REDUCAO METALICO, PARA CONEXAO COM ANEL DESLIZANTE EM TUBO PEX, DN 16 X 25 X 16 MM</v>
          </cell>
          <cell r="E4285" t="str">
            <v>UN</v>
          </cell>
          <cell r="F4285" t="str">
            <v>40,26</v>
          </cell>
          <cell r="G4285" t="str">
            <v>40,26</v>
          </cell>
        </row>
        <row r="4286">
          <cell r="A4286">
            <v>38881</v>
          </cell>
          <cell r="B4286" t="str">
            <v>SINAPI-I</v>
          </cell>
          <cell r="C4286">
            <v>38881</v>
          </cell>
          <cell r="D4286" t="str">
            <v>TE DE REDUCAO METALICO, PARA CONEXAO COM ANEL DESLIZANTE EM TUBO PEX, DN 20 X 16 X 16 MM</v>
          </cell>
          <cell r="E4286" t="str">
            <v>UN</v>
          </cell>
          <cell r="F4286" t="str">
            <v>21,07</v>
          </cell>
          <cell r="G4286" t="str">
            <v>21,07</v>
          </cell>
        </row>
        <row r="4287">
          <cell r="A4287">
            <v>38880</v>
          </cell>
          <cell r="B4287" t="str">
            <v>SINAPI-I</v>
          </cell>
          <cell r="C4287">
            <v>38880</v>
          </cell>
          <cell r="D4287" t="str">
            <v>TE DE REDUCAO METALICO, PARA CONEXAO COM ANEL DESLIZANTE EM TUBO PEX, DN 20 X 16 X 20 MM</v>
          </cell>
          <cell r="E4287" t="str">
            <v>UN</v>
          </cell>
          <cell r="F4287" t="str">
            <v>22,08</v>
          </cell>
          <cell r="G4287" t="str">
            <v>22,08</v>
          </cell>
        </row>
        <row r="4288">
          <cell r="A4288">
            <v>38882</v>
          </cell>
          <cell r="B4288" t="str">
            <v>SINAPI-I</v>
          </cell>
          <cell r="C4288">
            <v>38882</v>
          </cell>
          <cell r="D4288" t="str">
            <v>TE DE REDUCAO METALICO, PARA CONEXAO COM ANEL DESLIZANTE EM TUBO PEX, DN 20 X 20 X 16 MM</v>
          </cell>
          <cell r="E4288" t="str">
            <v>UN</v>
          </cell>
          <cell r="F4288" t="str">
            <v>22,87</v>
          </cell>
          <cell r="G4288" t="str">
            <v>22,87</v>
          </cell>
        </row>
        <row r="4289">
          <cell r="A4289">
            <v>38883</v>
          </cell>
          <cell r="B4289" t="str">
            <v>SINAPI-I</v>
          </cell>
          <cell r="C4289">
            <v>38883</v>
          </cell>
          <cell r="D4289" t="str">
            <v>TE DE REDUCAO METALICO, PARA CONEXAO COM ANEL DESLIZANTE EM TUBO PEX, DN 20 X 25 X 20 MM</v>
          </cell>
          <cell r="E4289" t="str">
            <v>UN</v>
          </cell>
          <cell r="F4289" t="str">
            <v>33,82</v>
          </cell>
          <cell r="G4289" t="str">
            <v>33,82</v>
          </cell>
        </row>
        <row r="4290">
          <cell r="A4290">
            <v>38884</v>
          </cell>
          <cell r="B4290" t="str">
            <v>SINAPI-I</v>
          </cell>
          <cell r="C4290">
            <v>38884</v>
          </cell>
          <cell r="D4290" t="str">
            <v>TE DE REDUCAO METALICO, PARA CONEXAO COM ANEL DESLIZANTE EM TUBO PEX, DN 25 X 16 X 16 MM</v>
          </cell>
          <cell r="E4290" t="str">
            <v>UN</v>
          </cell>
          <cell r="F4290" t="str">
            <v>36,71</v>
          </cell>
          <cell r="G4290" t="str">
            <v>36,71</v>
          </cell>
        </row>
        <row r="4291">
          <cell r="A4291">
            <v>38885</v>
          </cell>
          <cell r="B4291" t="str">
            <v>SINAPI-I</v>
          </cell>
          <cell r="C4291">
            <v>38885</v>
          </cell>
          <cell r="D4291" t="str">
            <v>TE DE REDUCAO METALICO, PARA CONEXAO COM ANEL DESLIZANTE EM TUBO PEX, DN 25 X 16 X 20 MM</v>
          </cell>
          <cell r="E4291" t="str">
            <v>UN</v>
          </cell>
          <cell r="F4291" t="str">
            <v>35,51</v>
          </cell>
          <cell r="G4291" t="str">
            <v>35,51</v>
          </cell>
        </row>
        <row r="4292">
          <cell r="A4292">
            <v>38886</v>
          </cell>
          <cell r="B4292" t="str">
            <v>SINAPI-I</v>
          </cell>
          <cell r="C4292">
            <v>38886</v>
          </cell>
          <cell r="D4292" t="str">
            <v>TE DE REDUCAO METALICO, PARA CONEXAO COM ANEL DESLIZANTE EM TUBO PEX, DN 25 X 16 X 25 MM</v>
          </cell>
          <cell r="E4292" t="str">
            <v>UN</v>
          </cell>
          <cell r="F4292" t="str">
            <v>38,33</v>
          </cell>
          <cell r="G4292" t="str">
            <v>38,33</v>
          </cell>
        </row>
        <row r="4293">
          <cell r="A4293">
            <v>38887</v>
          </cell>
          <cell r="B4293" t="str">
            <v>SINAPI-I</v>
          </cell>
          <cell r="C4293">
            <v>38887</v>
          </cell>
          <cell r="D4293" t="str">
            <v>TE DE REDUCAO METALICO, PARA CONEXAO COM ANEL DESLIZANTE EM TUBO PEX, DN 25 X 20 X 20 MM</v>
          </cell>
          <cell r="E4293" t="str">
            <v>UN</v>
          </cell>
          <cell r="F4293" t="str">
            <v>34,42</v>
          </cell>
          <cell r="G4293" t="str">
            <v>34,42</v>
          </cell>
        </row>
        <row r="4294">
          <cell r="A4294">
            <v>38888</v>
          </cell>
          <cell r="B4294" t="str">
            <v>SINAPI-I</v>
          </cell>
          <cell r="C4294">
            <v>38888</v>
          </cell>
          <cell r="D4294" t="str">
            <v>TE DE REDUCAO METALICO, PARA CONEXAO COM ANEL DESLIZANTE EM TUBO PEX, DN 25 X 20 X 25 MM</v>
          </cell>
          <cell r="E4294" t="str">
            <v>UN</v>
          </cell>
          <cell r="F4294" t="str">
            <v>40,92</v>
          </cell>
          <cell r="G4294" t="str">
            <v>40,92</v>
          </cell>
        </row>
        <row r="4295">
          <cell r="A4295">
            <v>38890</v>
          </cell>
          <cell r="B4295" t="str">
            <v>SINAPI-I</v>
          </cell>
          <cell r="C4295">
            <v>38890</v>
          </cell>
          <cell r="D4295" t="str">
            <v>TE DE REDUCAO METALICO, PARA CONEXAO COM ANEL DESLIZANTE EM TUBO PEX, DN 25 X 32 X 25 MM</v>
          </cell>
          <cell r="E4295" t="str">
            <v>UN</v>
          </cell>
          <cell r="F4295" t="str">
            <v>60,83</v>
          </cell>
          <cell r="G4295" t="str">
            <v>60,83</v>
          </cell>
        </row>
        <row r="4296">
          <cell r="A4296">
            <v>38893</v>
          </cell>
          <cell r="B4296" t="str">
            <v>SINAPI-I</v>
          </cell>
          <cell r="C4296">
            <v>38893</v>
          </cell>
          <cell r="D4296" t="str">
            <v>TE DE REDUCAO METALICO, PARA CONEXAO COM ANEL DESLIZANTE EM TUBO PEX, DN 32 X 20 X 32 MM</v>
          </cell>
          <cell r="E4296" t="str">
            <v>UN</v>
          </cell>
          <cell r="F4296" t="str">
            <v>48,92</v>
          </cell>
          <cell r="G4296" t="str">
            <v>48,92</v>
          </cell>
        </row>
        <row r="4297">
          <cell r="A4297">
            <v>38894</v>
          </cell>
          <cell r="B4297" t="str">
            <v>SINAPI-I</v>
          </cell>
          <cell r="C4297">
            <v>38894</v>
          </cell>
          <cell r="D4297" t="str">
            <v>TE DE REDUCAO METALICO, PARA CONEXAO COM ANEL DESLIZANTE EM TUBO PEX, DN 32 X 25 X 25 MM</v>
          </cell>
          <cell r="E4297" t="str">
            <v>UN</v>
          </cell>
          <cell r="F4297" t="str">
            <v>62,13</v>
          </cell>
          <cell r="G4297" t="str">
            <v>62,13</v>
          </cell>
        </row>
        <row r="4298">
          <cell r="A4298">
            <v>38896</v>
          </cell>
          <cell r="B4298" t="str">
            <v>SINAPI-I</v>
          </cell>
          <cell r="C4298">
            <v>38896</v>
          </cell>
          <cell r="D4298" t="str">
            <v>TE DE REDUCAO METALICO, PARA CONEXAO COM ANEL DESLIZANTE EM TUBO PEX, DN 32 X 25 X 32 MM</v>
          </cell>
          <cell r="E4298" t="str">
            <v>UN</v>
          </cell>
          <cell r="F4298" t="str">
            <v>63,35</v>
          </cell>
          <cell r="G4298" t="str">
            <v>63,35</v>
          </cell>
        </row>
        <row r="4299">
          <cell r="A4299">
            <v>39324</v>
          </cell>
          <cell r="B4299" t="str">
            <v>SINAPI-I</v>
          </cell>
          <cell r="C4299">
            <v>39324</v>
          </cell>
          <cell r="D4299" t="str">
            <v>TE DE REDUCAO, CPVC, 22 X 15 MM, PARA AGUA QUENTE PREDIAL</v>
          </cell>
          <cell r="E4299" t="str">
            <v>UN</v>
          </cell>
          <cell r="F4299" t="str">
            <v>6,33</v>
          </cell>
          <cell r="G4299" t="str">
            <v>6,33</v>
          </cell>
        </row>
        <row r="4300">
          <cell r="A4300">
            <v>39325</v>
          </cell>
          <cell r="B4300" t="str">
            <v>SINAPI-I</v>
          </cell>
          <cell r="C4300">
            <v>39325</v>
          </cell>
          <cell r="D4300" t="str">
            <v>TE DE REDUCAO, CPVC, 28 X 22 MM, PARA AGUA QUENTE PREDIAL</v>
          </cell>
          <cell r="E4300" t="str">
            <v>UN</v>
          </cell>
          <cell r="F4300" t="str">
            <v>9,59</v>
          </cell>
          <cell r="G4300" t="str">
            <v>9,59</v>
          </cell>
        </row>
        <row r="4301">
          <cell r="A4301">
            <v>39326</v>
          </cell>
          <cell r="B4301" t="str">
            <v>SINAPI-I</v>
          </cell>
          <cell r="C4301">
            <v>39326</v>
          </cell>
          <cell r="D4301" t="str">
            <v>TE DE REDUCAO, CPVC, 35 X 28 MM, PARA AGUA QUENTE PREDIAL</v>
          </cell>
          <cell r="E4301" t="str">
            <v>UN</v>
          </cell>
          <cell r="F4301" t="str">
            <v>24,69</v>
          </cell>
          <cell r="G4301" t="str">
            <v>24,69</v>
          </cell>
        </row>
        <row r="4302">
          <cell r="A4302">
            <v>39327</v>
          </cell>
          <cell r="B4302" t="str">
            <v>SINAPI-I</v>
          </cell>
          <cell r="C4302">
            <v>39327</v>
          </cell>
          <cell r="D4302" t="str">
            <v>TE DE REDUCAO, CPVC, 42 X 35 MM, PARA AGUA QUENTE PREDIAL</v>
          </cell>
          <cell r="E4302" t="str">
            <v>UN</v>
          </cell>
          <cell r="F4302" t="str">
            <v>37,40</v>
          </cell>
          <cell r="G4302" t="str">
            <v>37,40</v>
          </cell>
        </row>
        <row r="4303">
          <cell r="A4303">
            <v>20176</v>
          </cell>
          <cell r="B4303" t="str">
            <v>SINAPI-I</v>
          </cell>
          <cell r="C4303">
            <v>20176</v>
          </cell>
          <cell r="D4303" t="str">
            <v>TE DE REDUCAO, PVC LEVE, CURTO, 90 GRAUS, COM BOLSA PARA ANEL, 150 X 100 MM, PARA ESGOTO</v>
          </cell>
          <cell r="E4303" t="str">
            <v>UN</v>
          </cell>
          <cell r="F4303" t="str">
            <v>62,32</v>
          </cell>
          <cell r="G4303" t="str">
            <v>62,32</v>
          </cell>
        </row>
        <row r="4304">
          <cell r="A4304">
            <v>11378</v>
          </cell>
          <cell r="B4304" t="str">
            <v>SINAPI-I</v>
          </cell>
          <cell r="C4304">
            <v>11378</v>
          </cell>
          <cell r="D4304" t="str">
            <v>TE DE REDUCAO, PVC PBA, BBB, JE, DN 100 X 50 / DE 110 X 60 MM, PARA REDE AGUA (NBR 10351)</v>
          </cell>
          <cell r="E4304" t="str">
            <v>UN</v>
          </cell>
          <cell r="F4304" t="str">
            <v>115,70</v>
          </cell>
          <cell r="G4304" t="str">
            <v>115,70</v>
          </cell>
        </row>
        <row r="4305">
          <cell r="A4305">
            <v>11379</v>
          </cell>
          <cell r="B4305" t="str">
            <v>SINAPI-I</v>
          </cell>
          <cell r="C4305">
            <v>11379</v>
          </cell>
          <cell r="D4305" t="str">
            <v>TE DE REDUCAO, PVC PBA, BBB, JE, DN 100 X 75 / DE 110 X 85 MM, PARA REDE AGUA (NBR 10351)</v>
          </cell>
          <cell r="E4305" t="str">
            <v>UN</v>
          </cell>
          <cell r="F4305" t="str">
            <v>97,77</v>
          </cell>
          <cell r="G4305" t="str">
            <v>97,77</v>
          </cell>
        </row>
        <row r="4306">
          <cell r="A4306">
            <v>11493</v>
          </cell>
          <cell r="B4306" t="str">
            <v>SINAPI-I</v>
          </cell>
          <cell r="C4306">
            <v>11493</v>
          </cell>
          <cell r="D4306" t="str">
            <v>TE DE REDUCAO, PVC PBA, BBB, JE, DN 75 X 50 / DE 85 X 60 MM, PARA REDE AGUA (NBR 10351)</v>
          </cell>
          <cell r="E4306" t="str">
            <v>UN</v>
          </cell>
          <cell r="F4306" t="str">
            <v>56,39</v>
          </cell>
          <cell r="G4306" t="str">
            <v>56,39</v>
          </cell>
        </row>
        <row r="4307">
          <cell r="A4307">
            <v>42717</v>
          </cell>
          <cell r="B4307" t="str">
            <v>SINAPI-I</v>
          </cell>
          <cell r="C4307">
            <v>42717</v>
          </cell>
          <cell r="D4307" t="str">
            <v>TE DE REDUCAO, PVC, BBB, JE, 90 GRAUS, DN 200 X 150 MM, PARA TUBO CORRUGADO E/OU LISO, REDE COLETORA ESGOTO (NBR 10569)</v>
          </cell>
          <cell r="E4307" t="str">
            <v>UN</v>
          </cell>
          <cell r="F4307" t="str">
            <v>678,12</v>
          </cell>
          <cell r="G4307" t="str">
            <v>678,12</v>
          </cell>
        </row>
        <row r="4308">
          <cell r="A4308">
            <v>42718</v>
          </cell>
          <cell r="B4308" t="str">
            <v>SINAPI-I</v>
          </cell>
          <cell r="C4308">
            <v>42718</v>
          </cell>
          <cell r="D4308" t="str">
            <v>TE DE REDUCAO, PVC, BBB, JE, 90 GRAUS, DN 250 X 150 MM, PARA TUBO CORRUGADO E/OU LISO, REDE COLETORA ESGOTO (NBR 10569)</v>
          </cell>
          <cell r="E4308" t="str">
            <v>UN</v>
          </cell>
          <cell r="F4308" t="str">
            <v>752,85</v>
          </cell>
          <cell r="G4308" t="str">
            <v>752,85</v>
          </cell>
        </row>
        <row r="4309">
          <cell r="A4309">
            <v>7106</v>
          </cell>
          <cell r="B4309" t="str">
            <v>SINAPI-I</v>
          </cell>
          <cell r="C4309">
            <v>7106</v>
          </cell>
          <cell r="D4309" t="str">
            <v>TE DE REDUCAO, PVC, SOLDAVEL, 90 GRAUS, 110 MM X 60 MM, PARA AGUA FRIA PREDIAL</v>
          </cell>
          <cell r="E4309" t="str">
            <v>UN</v>
          </cell>
          <cell r="F4309" t="str">
            <v>211,90</v>
          </cell>
          <cell r="G4309" t="str">
            <v>211,90</v>
          </cell>
        </row>
        <row r="4310">
          <cell r="A4310">
            <v>7104</v>
          </cell>
          <cell r="B4310" t="str">
            <v>SINAPI-I</v>
          </cell>
          <cell r="C4310">
            <v>7104</v>
          </cell>
          <cell r="D4310" t="str">
            <v>TE DE REDUCAO, PVC, SOLDAVEL, 90 GRAUS, 25 MM X 20 MM, PARA AGUA FRIA PREDIAL</v>
          </cell>
          <cell r="E4310" t="str">
            <v>UN</v>
          </cell>
          <cell r="F4310" t="str">
            <v>4,42</v>
          </cell>
          <cell r="G4310" t="str">
            <v>4,42</v>
          </cell>
        </row>
        <row r="4311">
          <cell r="A4311">
            <v>7136</v>
          </cell>
          <cell r="B4311" t="str">
            <v>SINAPI-I</v>
          </cell>
          <cell r="C4311">
            <v>7136</v>
          </cell>
          <cell r="D4311" t="str">
            <v>TE DE REDUCAO, PVC, SOLDAVEL, 90 GRAUS, 32 MM X 25 MM, PARA AGUA FRIA PREDIAL</v>
          </cell>
          <cell r="E4311" t="str">
            <v>UN</v>
          </cell>
          <cell r="F4311" t="str">
            <v>8,31</v>
          </cell>
          <cell r="G4311" t="str">
            <v>8,31</v>
          </cell>
        </row>
        <row r="4312">
          <cell r="A4312">
            <v>7128</v>
          </cell>
          <cell r="B4312" t="str">
            <v>SINAPI-I</v>
          </cell>
          <cell r="C4312">
            <v>7128</v>
          </cell>
          <cell r="D4312" t="str">
            <v>TE DE REDUCAO, PVC, SOLDAVEL, 90 GRAUS, 40 MM X 32 MM, PARA AGUA FRIA PREDIAL</v>
          </cell>
          <cell r="E4312" t="str">
            <v>UN</v>
          </cell>
          <cell r="F4312" t="str">
            <v>13,61</v>
          </cell>
          <cell r="G4312" t="str">
            <v>13,61</v>
          </cell>
        </row>
        <row r="4313">
          <cell r="A4313">
            <v>7108</v>
          </cell>
          <cell r="B4313" t="str">
            <v>SINAPI-I</v>
          </cell>
          <cell r="C4313">
            <v>7108</v>
          </cell>
          <cell r="D4313" t="str">
            <v>TE DE REDUCAO, PVC, SOLDAVEL, 90 GRAUS, 50 MM X 20 MM, PARA AGUA FRIA PREDIAL</v>
          </cell>
          <cell r="E4313" t="str">
            <v>UN</v>
          </cell>
          <cell r="F4313" t="str">
            <v>14,56</v>
          </cell>
          <cell r="G4313" t="str">
            <v>14,56</v>
          </cell>
        </row>
        <row r="4314">
          <cell r="A4314">
            <v>7129</v>
          </cell>
          <cell r="B4314" t="str">
            <v>SINAPI-I</v>
          </cell>
          <cell r="C4314">
            <v>7129</v>
          </cell>
          <cell r="D4314" t="str">
            <v>TE DE REDUCAO, PVC, SOLDAVEL, 90 GRAUS, 50 MM X 25 MM, PARA AGUA FRIA PREDIAL</v>
          </cell>
          <cell r="E4314" t="str">
            <v>UN</v>
          </cell>
          <cell r="F4314" t="str">
            <v>12,11</v>
          </cell>
          <cell r="G4314" t="str">
            <v>12,11</v>
          </cell>
        </row>
        <row r="4315">
          <cell r="A4315">
            <v>7130</v>
          </cell>
          <cell r="B4315" t="str">
            <v>SINAPI-I</v>
          </cell>
          <cell r="C4315">
            <v>7130</v>
          </cell>
          <cell r="D4315" t="str">
            <v>TE DE REDUCAO, PVC, SOLDAVEL, 90 GRAUS, 50 MM X 32 MM, PARA AGUA FRIA PREDIAL</v>
          </cell>
          <cell r="E4315" t="str">
            <v>UN</v>
          </cell>
          <cell r="F4315" t="str">
            <v>19,75</v>
          </cell>
          <cell r="G4315" t="str">
            <v>19,75</v>
          </cell>
        </row>
        <row r="4316">
          <cell r="A4316">
            <v>7131</v>
          </cell>
          <cell r="B4316" t="str">
            <v>SINAPI-I</v>
          </cell>
          <cell r="C4316">
            <v>7131</v>
          </cell>
          <cell r="D4316" t="str">
            <v>TE DE REDUCAO, PVC, SOLDAVEL, 90 GRAUS, 50 MM X 40 MM, PARA AGUA FRIA PREDIAL</v>
          </cell>
          <cell r="E4316" t="str">
            <v>UN</v>
          </cell>
          <cell r="F4316" t="str">
            <v>24,22</v>
          </cell>
          <cell r="G4316" t="str">
            <v>24,22</v>
          </cell>
        </row>
        <row r="4317">
          <cell r="A4317">
            <v>7132</v>
          </cell>
          <cell r="B4317" t="str">
            <v>SINAPI-I</v>
          </cell>
          <cell r="C4317">
            <v>7132</v>
          </cell>
          <cell r="D4317" t="str">
            <v>TE DE REDUCAO, PVC, SOLDAVEL, 90 GRAUS, 75 MM X 50 MM, PARA AGUA FRIA PREDIAL</v>
          </cell>
          <cell r="E4317" t="str">
            <v>UN</v>
          </cell>
          <cell r="F4317" t="str">
            <v>67,24</v>
          </cell>
          <cell r="G4317" t="str">
            <v>67,24</v>
          </cell>
        </row>
        <row r="4318">
          <cell r="A4318">
            <v>7133</v>
          </cell>
          <cell r="B4318" t="str">
            <v>SINAPI-I</v>
          </cell>
          <cell r="C4318">
            <v>7133</v>
          </cell>
          <cell r="D4318" t="str">
            <v>TE DE REDUCAO, PVC, SOLDAVEL, 90 GRAUS, 85 MM X 60 MM, PARA AGUA FRIA PREDIAL</v>
          </cell>
          <cell r="E4318" t="str">
            <v>UN</v>
          </cell>
          <cell r="F4318" t="str">
            <v>104,44</v>
          </cell>
          <cell r="G4318" t="str">
            <v>104,44</v>
          </cell>
        </row>
        <row r="4319">
          <cell r="A4319">
            <v>37420</v>
          </cell>
          <cell r="B4319" t="str">
            <v>SINAPI-I</v>
          </cell>
          <cell r="C4319">
            <v>37420</v>
          </cell>
          <cell r="D4319" t="str">
            <v>TE DE SERVICO INTEGRADO, EM POLIPROPILENO (PP), PARA TUBOS EM PEAD/PVC, 60 X 20 MM - LIGACAO PREDIAL DE AGUA</v>
          </cell>
          <cell r="E4319" t="str">
            <v>UN</v>
          </cell>
          <cell r="F4319" t="str">
            <v>48,01</v>
          </cell>
          <cell r="G4319" t="str">
            <v>48,01</v>
          </cell>
        </row>
        <row r="4320">
          <cell r="A4320">
            <v>37421</v>
          </cell>
          <cell r="B4320" t="str">
            <v>SINAPI-I</v>
          </cell>
          <cell r="C4320">
            <v>37421</v>
          </cell>
          <cell r="D4320" t="str">
            <v>TE DE SERVICO INTEGRADO, EM POLIPROPILENO (PP), PARA TUBOS EM PEAD/PVC, 60 X 32 MM - LIGACAO PREDIAL DE AGUA</v>
          </cell>
          <cell r="E4320" t="str">
            <v>UN</v>
          </cell>
          <cell r="F4320" t="str">
            <v>65,62</v>
          </cell>
          <cell r="G4320" t="str">
            <v>65,62</v>
          </cell>
        </row>
        <row r="4321">
          <cell r="A4321">
            <v>37422</v>
          </cell>
          <cell r="B4321" t="str">
            <v>SINAPI-I</v>
          </cell>
          <cell r="C4321">
            <v>37422</v>
          </cell>
          <cell r="D4321" t="str">
            <v>TE DE SERVICO INTEGRADO, EM POLIPROPILENO (PP), PARA TUBOS EM PEAD, 63 X 20 MM - LIGACAO PREDIAL DE AGUA</v>
          </cell>
          <cell r="E4321" t="str">
            <v>UN</v>
          </cell>
          <cell r="F4321" t="str">
            <v>61,42</v>
          </cell>
          <cell r="G4321" t="str">
            <v>61,42</v>
          </cell>
        </row>
        <row r="4322">
          <cell r="A4322">
            <v>37443</v>
          </cell>
          <cell r="B4322" t="str">
            <v>SINAPI-I</v>
          </cell>
          <cell r="C4322">
            <v>37443</v>
          </cell>
          <cell r="D4322" t="str">
            <v>TE DE SERVICO, PEAD PE 100, DE 125 X 20 MM, PARA ELETROFUSAO</v>
          </cell>
          <cell r="E4322" t="str">
            <v>UN</v>
          </cell>
          <cell r="F4322" t="str">
            <v>210,18</v>
          </cell>
          <cell r="G4322" t="str">
            <v>210,18</v>
          </cell>
        </row>
        <row r="4323">
          <cell r="A4323">
            <v>37444</v>
          </cell>
          <cell r="B4323" t="str">
            <v>SINAPI-I</v>
          </cell>
          <cell r="C4323">
            <v>37444</v>
          </cell>
          <cell r="D4323" t="str">
            <v>TE DE SERVICO, PEAD PE 100, DE 125 X 32 MM, PARA ELETROFUSAO</v>
          </cell>
          <cell r="E4323" t="str">
            <v>UN</v>
          </cell>
          <cell r="F4323" t="str">
            <v>213,75</v>
          </cell>
          <cell r="G4323" t="str">
            <v>213,75</v>
          </cell>
        </row>
        <row r="4324">
          <cell r="A4324">
            <v>37445</v>
          </cell>
          <cell r="B4324" t="str">
            <v>SINAPI-I</v>
          </cell>
          <cell r="C4324">
            <v>37445</v>
          </cell>
          <cell r="D4324" t="str">
            <v>TE DE SERVICO, PEAD PE 100, DE 125 X 63 MM, PARA ELETROFUSAO</v>
          </cell>
          <cell r="E4324" t="str">
            <v>UN</v>
          </cell>
          <cell r="F4324" t="str">
            <v>323,98</v>
          </cell>
          <cell r="G4324" t="str">
            <v>323,98</v>
          </cell>
        </row>
        <row r="4325">
          <cell r="A4325">
            <v>37446</v>
          </cell>
          <cell r="B4325" t="str">
            <v>SINAPI-I</v>
          </cell>
          <cell r="C4325">
            <v>37446</v>
          </cell>
          <cell r="D4325" t="str">
            <v>TE DE SERVICO, PEAD PE 100, DE 200 X 20 MM, PARA ELETROFUSAO</v>
          </cell>
          <cell r="E4325" t="str">
            <v>UN</v>
          </cell>
          <cell r="F4325" t="str">
            <v>353,19</v>
          </cell>
          <cell r="G4325" t="str">
            <v>353,19</v>
          </cell>
        </row>
        <row r="4326">
          <cell r="A4326">
            <v>37447</v>
          </cell>
          <cell r="B4326" t="str">
            <v>SINAPI-I</v>
          </cell>
          <cell r="C4326">
            <v>37447</v>
          </cell>
          <cell r="D4326" t="str">
            <v>TE DE SERVICO, PEAD PE 100, DE 200 X 32 MM, PARA ELETROFUSAO</v>
          </cell>
          <cell r="E4326" t="str">
            <v>UN</v>
          </cell>
          <cell r="F4326" t="str">
            <v>358,72</v>
          </cell>
          <cell r="G4326" t="str">
            <v>358,72</v>
          </cell>
        </row>
        <row r="4327">
          <cell r="A4327">
            <v>37448</v>
          </cell>
          <cell r="B4327" t="str">
            <v>SINAPI-I</v>
          </cell>
          <cell r="C4327">
            <v>37448</v>
          </cell>
          <cell r="D4327" t="str">
            <v>TE DE SERVICO, PEAD PE 100, DE 200 X 63 MM, PARA ELETROFUSAO</v>
          </cell>
          <cell r="E4327" t="str">
            <v>UN</v>
          </cell>
          <cell r="F4327" t="str">
            <v>492,04</v>
          </cell>
          <cell r="G4327" t="str">
            <v>492,04</v>
          </cell>
        </row>
        <row r="4328">
          <cell r="A4328">
            <v>37440</v>
          </cell>
          <cell r="B4328" t="str">
            <v>SINAPI-I</v>
          </cell>
          <cell r="C4328">
            <v>37440</v>
          </cell>
          <cell r="D4328" t="str">
            <v>TE DE SERVICO, PEAD PE 100, DE 63 X 20 MM, PARA ELETROFUSAO</v>
          </cell>
          <cell r="E4328" t="str">
            <v>UN</v>
          </cell>
          <cell r="F4328" t="str">
            <v>166,83</v>
          </cell>
          <cell r="G4328" t="str">
            <v>166,83</v>
          </cell>
        </row>
        <row r="4329">
          <cell r="A4329">
            <v>37441</v>
          </cell>
          <cell r="B4329" t="str">
            <v>SINAPI-I</v>
          </cell>
          <cell r="C4329">
            <v>37441</v>
          </cell>
          <cell r="D4329" t="str">
            <v>TE DE SERVICO, PEAD PE 100, DE 63 X 32 MM, PARA ELETROFUSAO</v>
          </cell>
          <cell r="E4329" t="str">
            <v>UN</v>
          </cell>
          <cell r="F4329" t="str">
            <v>166,83</v>
          </cell>
          <cell r="G4329" t="str">
            <v>166,83</v>
          </cell>
        </row>
        <row r="4330">
          <cell r="A4330">
            <v>37442</v>
          </cell>
          <cell r="B4330" t="str">
            <v>SINAPI-I</v>
          </cell>
          <cell r="C4330">
            <v>37442</v>
          </cell>
          <cell r="D4330" t="str">
            <v>TE DE SERVICO, PEAD PE 100, DE 63 X 63 MM, PARA ELETROFUSAO</v>
          </cell>
          <cell r="E4330" t="str">
            <v>UN</v>
          </cell>
          <cell r="F4330" t="str">
            <v>200,93</v>
          </cell>
          <cell r="G4330" t="str">
            <v>200,93</v>
          </cell>
        </row>
        <row r="4331">
          <cell r="A4331">
            <v>38017</v>
          </cell>
          <cell r="B4331" t="str">
            <v>SINAPI-I</v>
          </cell>
          <cell r="C4331">
            <v>38017</v>
          </cell>
          <cell r="D4331" t="str">
            <v>TE DE TRANSICAO, CPVC, SOLDAVEL, 15 MM X 1/2", PARA AGUA QUENTE</v>
          </cell>
          <cell r="E4331" t="str">
            <v>UN</v>
          </cell>
          <cell r="F4331" t="str">
            <v>9,01</v>
          </cell>
          <cell r="G4331" t="str">
            <v>9,01</v>
          </cell>
        </row>
        <row r="4332">
          <cell r="A4332">
            <v>38018</v>
          </cell>
          <cell r="B4332" t="str">
            <v>SINAPI-I</v>
          </cell>
          <cell r="C4332">
            <v>38018</v>
          </cell>
          <cell r="D4332" t="str">
            <v>TE DE TRANSICAO, CPVC, SOLDAVEL, 22 MM X 1/2", PARA AGUA QUENTE</v>
          </cell>
          <cell r="E4332" t="str">
            <v>UN</v>
          </cell>
          <cell r="F4332" t="str">
            <v>9,94</v>
          </cell>
          <cell r="G4332" t="str">
            <v>9,94</v>
          </cell>
        </row>
        <row r="4333">
          <cell r="A4333">
            <v>39895</v>
          </cell>
          <cell r="B4333" t="str">
            <v>SINAPI-I</v>
          </cell>
          <cell r="C4333">
            <v>39895</v>
          </cell>
          <cell r="D4333" t="str">
            <v>TE DUPLA CURVA BRONZE/LATAO (REF 764) SEM ANEL DE SOLDA, ROSCA F X BOLSA X ROSCA F, 1/2" X 15 X 1/2"</v>
          </cell>
          <cell r="E4333" t="str">
            <v>UN</v>
          </cell>
          <cell r="F4333" t="str">
            <v>58,25</v>
          </cell>
          <cell r="G4333" t="str">
            <v>58,25</v>
          </cell>
        </row>
        <row r="4334">
          <cell r="A4334">
            <v>39896</v>
          </cell>
          <cell r="B4334" t="str">
            <v>SINAPI-I</v>
          </cell>
          <cell r="C4334">
            <v>39896</v>
          </cell>
          <cell r="D4334" t="str">
            <v>TE DUPLA CURVA BRONZE/LATAO (REF 764) SEM ANEL DE SOLDA, ROSCA F X BOLSA X ROSCA F, 3/4" X 22 X 3/4"</v>
          </cell>
          <cell r="E4334" t="str">
            <v>UN</v>
          </cell>
          <cell r="F4334" t="str">
            <v>85,37</v>
          </cell>
          <cell r="G4334" t="str">
            <v>85,37</v>
          </cell>
        </row>
        <row r="4335">
          <cell r="A4335">
            <v>38873</v>
          </cell>
          <cell r="B4335" t="str">
            <v>SINAPI-I</v>
          </cell>
          <cell r="C4335">
            <v>38873</v>
          </cell>
          <cell r="D4335" t="str">
            <v>TE METALICO, PARA CONEXAO COM ANEL DESLIZANTE EM TUBO PEX, DN 16 MM</v>
          </cell>
          <cell r="E4335" t="str">
            <v>UN</v>
          </cell>
          <cell r="F4335" t="str">
            <v>19,05</v>
          </cell>
          <cell r="G4335" t="str">
            <v>19,05</v>
          </cell>
        </row>
        <row r="4336">
          <cell r="A4336">
            <v>38874</v>
          </cell>
          <cell r="B4336" t="str">
            <v>SINAPI-I</v>
          </cell>
          <cell r="C4336">
            <v>38874</v>
          </cell>
          <cell r="D4336" t="str">
            <v>TE METALICO, PARA CONEXAO COM ANEL DESLIZANTE EM TUBO PEX, DN 20 MM</v>
          </cell>
          <cell r="E4336" t="str">
            <v>UN</v>
          </cell>
          <cell r="F4336" t="str">
            <v>23,16</v>
          </cell>
          <cell r="G4336" t="str">
            <v>23,16</v>
          </cell>
        </row>
        <row r="4337">
          <cell r="A4337">
            <v>38875</v>
          </cell>
          <cell r="B4337" t="str">
            <v>SINAPI-I</v>
          </cell>
          <cell r="C4337">
            <v>38875</v>
          </cell>
          <cell r="D4337" t="str">
            <v>TE METALICO, PARA CONEXAO COM ANEL DESLIZANTE EM TUBO PEX, DN 25 MM</v>
          </cell>
          <cell r="E4337" t="str">
            <v>UN</v>
          </cell>
          <cell r="F4337" t="str">
            <v>40,94</v>
          </cell>
          <cell r="G4337" t="str">
            <v>40,94</v>
          </cell>
        </row>
        <row r="4338">
          <cell r="A4338">
            <v>38876</v>
          </cell>
          <cell r="B4338" t="str">
            <v>SINAPI-I</v>
          </cell>
          <cell r="C4338">
            <v>38876</v>
          </cell>
          <cell r="D4338" t="str">
            <v>TE METALICO, PARA CONEXAO COM ANEL DESLIZANTE EM TUBO PEX, DN 32 MM</v>
          </cell>
          <cell r="E4338" t="str">
            <v>UN</v>
          </cell>
          <cell r="F4338" t="str">
            <v>55,09</v>
          </cell>
          <cell r="G4338" t="str">
            <v>55,09</v>
          </cell>
        </row>
        <row r="4339">
          <cell r="A4339">
            <v>39000</v>
          </cell>
          <cell r="B4339" t="str">
            <v>SINAPI-I</v>
          </cell>
          <cell r="C4339">
            <v>39000</v>
          </cell>
          <cell r="D4339" t="str">
            <v>TE MISTURADOR COM INSERTO METALICO, FEMEA, PPR, DN 25 MM X 3/4", PARA AGUA QUENTE E FRIA PREDIAL</v>
          </cell>
          <cell r="E4339" t="str">
            <v>UN</v>
          </cell>
          <cell r="F4339" t="str">
            <v>42,92</v>
          </cell>
          <cell r="G4339" t="str">
            <v>42,92</v>
          </cell>
        </row>
        <row r="4340">
          <cell r="A4340">
            <v>38674</v>
          </cell>
          <cell r="B4340" t="str">
            <v>SINAPI-I</v>
          </cell>
          <cell r="C4340">
            <v>38674</v>
          </cell>
          <cell r="D4340" t="str">
            <v>TE MISTURADOR DE TRANSICAO, CPVC, COM ROSCA, 22 MM X 3/4", PARA AGUA QUENTE</v>
          </cell>
          <cell r="E4340" t="str">
            <v>UN</v>
          </cell>
          <cell r="F4340" t="str">
            <v>31,32</v>
          </cell>
          <cell r="G4340" t="str">
            <v>31,32</v>
          </cell>
        </row>
        <row r="4341">
          <cell r="A4341">
            <v>38911</v>
          </cell>
          <cell r="B4341" t="str">
            <v>SINAPI-I</v>
          </cell>
          <cell r="C4341">
            <v>38911</v>
          </cell>
          <cell r="D4341" t="str">
            <v>TE MISTURADOR METALICO, PARA CONEXAO COM ANEL DESLIZANTE EM TUBO PEX, DN 16 MM X 1/2"</v>
          </cell>
          <cell r="E4341" t="str">
            <v>UN</v>
          </cell>
          <cell r="F4341" t="str">
            <v>68,32</v>
          </cell>
          <cell r="G4341" t="str">
            <v>68,32</v>
          </cell>
        </row>
        <row r="4342">
          <cell r="A4342">
            <v>38912</v>
          </cell>
          <cell r="B4342" t="str">
            <v>SINAPI-I</v>
          </cell>
          <cell r="C4342">
            <v>38912</v>
          </cell>
          <cell r="D4342" t="str">
            <v>TE MISTURADOR METALICO, PARA CONEXAO COM ANEL DESLIZANTE EM TUBO PEX, DN 20 MM X 3/4"</v>
          </cell>
          <cell r="E4342" t="str">
            <v>UN</v>
          </cell>
          <cell r="F4342" t="str">
            <v>86,82</v>
          </cell>
          <cell r="G4342" t="str">
            <v>86,82</v>
          </cell>
        </row>
        <row r="4343">
          <cell r="A4343">
            <v>38019</v>
          </cell>
          <cell r="B4343" t="str">
            <v>SINAPI-I</v>
          </cell>
          <cell r="C4343">
            <v>38019</v>
          </cell>
          <cell r="D4343" t="str">
            <v>TE MISTURADOR, CPVC, SOLDAVEL, 15 MM, PARA AGUA QUENTE</v>
          </cell>
          <cell r="E4343" t="str">
            <v>UN</v>
          </cell>
          <cell r="F4343" t="str">
            <v>7,85</v>
          </cell>
          <cell r="G4343" t="str">
            <v>7,85</v>
          </cell>
        </row>
        <row r="4344">
          <cell r="A4344">
            <v>38020</v>
          </cell>
          <cell r="B4344" t="str">
            <v>SINAPI-I</v>
          </cell>
          <cell r="C4344">
            <v>38020</v>
          </cell>
          <cell r="D4344" t="str">
            <v>TE MISTURADOR, CPVC, SOLDAVEL, 22 MM, PARA AGUA QUENTE</v>
          </cell>
          <cell r="E4344" t="str">
            <v>UN</v>
          </cell>
          <cell r="F4344" t="str">
            <v>9,94</v>
          </cell>
          <cell r="G4344" t="str">
            <v>9,94</v>
          </cell>
        </row>
        <row r="4345">
          <cell r="A4345">
            <v>38454</v>
          </cell>
          <cell r="B4345" t="str">
            <v>SINAPI-I</v>
          </cell>
          <cell r="C4345">
            <v>38454</v>
          </cell>
          <cell r="D4345" t="str">
            <v>TE MISTURADOR, PPR, F M M, DN 20 X 20 MM, PARA AGUA QUENTE PREDIAL</v>
          </cell>
          <cell r="E4345" t="str">
            <v>UN</v>
          </cell>
          <cell r="F4345" t="str">
            <v>7,83</v>
          </cell>
          <cell r="G4345" t="str">
            <v>7,83</v>
          </cell>
        </row>
        <row r="4346">
          <cell r="A4346">
            <v>38455</v>
          </cell>
          <cell r="B4346" t="str">
            <v>SINAPI-I</v>
          </cell>
          <cell r="C4346">
            <v>38455</v>
          </cell>
          <cell r="D4346" t="str">
            <v>TE MISTURADOR, PPR, F M M, DN 25 X 25 MM, PARA AGUA QUENTE PREDIAL</v>
          </cell>
          <cell r="E4346" t="str">
            <v>UN</v>
          </cell>
          <cell r="F4346" t="str">
            <v>7,17</v>
          </cell>
          <cell r="G4346" t="str">
            <v>7,17</v>
          </cell>
        </row>
        <row r="4347">
          <cell r="A4347">
            <v>38462</v>
          </cell>
          <cell r="B4347" t="str">
            <v>SINAPI-I</v>
          </cell>
          <cell r="C4347">
            <v>38462</v>
          </cell>
          <cell r="D4347" t="str">
            <v>TE NORMAL, PPR, SOLDAVEL, 90 GRAUS, DN 110 X 110 X 110 MM, PARA AGUA QUENTE PREDIAL</v>
          </cell>
          <cell r="E4347" t="str">
            <v>UN</v>
          </cell>
          <cell r="F4347" t="str">
            <v>202,41</v>
          </cell>
          <cell r="G4347" t="str">
            <v>202,41</v>
          </cell>
        </row>
        <row r="4348">
          <cell r="A4348">
            <v>36362</v>
          </cell>
          <cell r="B4348" t="str">
            <v>SINAPI-I</v>
          </cell>
          <cell r="C4348">
            <v>36362</v>
          </cell>
          <cell r="D4348" t="str">
            <v>TE NORMAL, PPR, SOLDAVEL, 90 GRAUS, DN 20 X 20 X 20 MM, PARA AGUA QUENTE PREDIAL</v>
          </cell>
          <cell r="E4348" t="str">
            <v>UN</v>
          </cell>
          <cell r="F4348" t="str">
            <v>3,08</v>
          </cell>
          <cell r="G4348" t="str">
            <v>3,08</v>
          </cell>
        </row>
        <row r="4349">
          <cell r="A4349">
            <v>36298</v>
          </cell>
          <cell r="B4349" t="str">
            <v>SINAPI-I</v>
          </cell>
          <cell r="C4349">
            <v>36298</v>
          </cell>
          <cell r="D4349" t="str">
            <v>TE NORMAL, PPR, SOLDAVEL, 90 GRAUS, DN 25 X 25 X 25 MM, PARA AGUA QUENTE PREDIAL</v>
          </cell>
          <cell r="E4349" t="str">
            <v>UN</v>
          </cell>
          <cell r="F4349" t="str">
            <v>4,57</v>
          </cell>
          <cell r="G4349" t="str">
            <v>4,57</v>
          </cell>
        </row>
        <row r="4350">
          <cell r="A4350">
            <v>38456</v>
          </cell>
          <cell r="B4350" t="str">
            <v>SINAPI-I</v>
          </cell>
          <cell r="C4350">
            <v>38456</v>
          </cell>
          <cell r="D4350" t="str">
            <v>TE NORMAL, PPR, SOLDAVEL, 90 GRAUS, DN 32 X 32 X 32 MM, PARA AGUA QUENTE PREDIAL</v>
          </cell>
          <cell r="E4350" t="str">
            <v>UN</v>
          </cell>
          <cell r="F4350" t="str">
            <v>7,45</v>
          </cell>
          <cell r="G4350" t="str">
            <v>7,45</v>
          </cell>
        </row>
        <row r="4351">
          <cell r="A4351">
            <v>38457</v>
          </cell>
          <cell r="B4351" t="str">
            <v>SINAPI-I</v>
          </cell>
          <cell r="C4351">
            <v>38457</v>
          </cell>
          <cell r="D4351" t="str">
            <v>TE NORMAL, PPR, SOLDAVEL, 90 GRAUS, DN 40 X 40 X 40 MM, PARA AGUA QUENTE PREDIAL</v>
          </cell>
          <cell r="E4351" t="str">
            <v>UN</v>
          </cell>
          <cell r="F4351" t="str">
            <v>16,78</v>
          </cell>
          <cell r="G4351" t="str">
            <v>16,78</v>
          </cell>
        </row>
        <row r="4352">
          <cell r="A4352">
            <v>38458</v>
          </cell>
          <cell r="B4352" t="str">
            <v>SINAPI-I</v>
          </cell>
          <cell r="C4352">
            <v>38458</v>
          </cell>
          <cell r="D4352" t="str">
            <v>TE NORMAL, PPR, SOLDAVEL, 90 GRAUS, DN 50 X 50 X 50 MM, PARA AGUA QUENTE PREDIAL</v>
          </cell>
          <cell r="E4352" t="str">
            <v>UN</v>
          </cell>
          <cell r="F4352" t="str">
            <v>22,49</v>
          </cell>
          <cell r="G4352" t="str">
            <v>22,49</v>
          </cell>
        </row>
        <row r="4353">
          <cell r="A4353">
            <v>38459</v>
          </cell>
          <cell r="B4353" t="str">
            <v>SINAPI-I</v>
          </cell>
          <cell r="C4353">
            <v>38459</v>
          </cell>
          <cell r="D4353" t="str">
            <v>TE NORMAL, PPR, SOLDAVEL, 90 GRAUS, DN 63 X 63 X 63 MM, PARA AGUA QUENTE PREDIAL</v>
          </cell>
          <cell r="E4353" t="str">
            <v>UN</v>
          </cell>
          <cell r="F4353" t="str">
            <v>39,70</v>
          </cell>
          <cell r="G4353" t="str">
            <v>39,70</v>
          </cell>
        </row>
        <row r="4354">
          <cell r="A4354">
            <v>38460</v>
          </cell>
          <cell r="B4354" t="str">
            <v>SINAPI-I</v>
          </cell>
          <cell r="C4354">
            <v>38460</v>
          </cell>
          <cell r="D4354" t="str">
            <v>TE NORMAL, PPR, SOLDAVEL, 90 GRAUS, DN 75 X 75 X 75 MM, PARA AGUA QUENTE PREDIAL</v>
          </cell>
          <cell r="E4354" t="str">
            <v>UN</v>
          </cell>
          <cell r="F4354" t="str">
            <v>82,92</v>
          </cell>
          <cell r="G4354" t="str">
            <v>82,92</v>
          </cell>
        </row>
        <row r="4355">
          <cell r="A4355">
            <v>38461</v>
          </cell>
          <cell r="B4355" t="str">
            <v>SINAPI-I</v>
          </cell>
          <cell r="C4355">
            <v>38461</v>
          </cell>
          <cell r="D4355" t="str">
            <v>TE NORMAL, PPR, SOLDAVEL, 90 GRAUS, DN 90 X 90 X 90 MM, PARA AGUA QUENTE PREDIAL</v>
          </cell>
          <cell r="E4355" t="str">
            <v>UN</v>
          </cell>
          <cell r="F4355" t="str">
            <v>126,49</v>
          </cell>
          <cell r="G4355" t="str">
            <v>126,49</v>
          </cell>
        </row>
        <row r="4356">
          <cell r="A4356">
            <v>7094</v>
          </cell>
          <cell r="B4356" t="str">
            <v>SINAPI-I</v>
          </cell>
          <cell r="C4356">
            <v>7094</v>
          </cell>
          <cell r="D4356" t="str">
            <v>TE PVC ROSCAVEL 90 GRAUS, 1", PARA  AGUA FRIA PREDIAL</v>
          </cell>
          <cell r="E4356" t="str">
            <v>UN</v>
          </cell>
          <cell r="F4356" t="str">
            <v>15,27</v>
          </cell>
          <cell r="G4356" t="str">
            <v>15,27</v>
          </cell>
        </row>
        <row r="4357">
          <cell r="A4357">
            <v>7116</v>
          </cell>
          <cell r="B4357" t="str">
            <v>SINAPI-I</v>
          </cell>
          <cell r="C4357">
            <v>7116</v>
          </cell>
          <cell r="D4357" t="str">
            <v>TE PVC SOLDAVEL, BBB, 90 GRAUS, DN 40 MM, PARA ESGOTO SECUNDARIO PREDIAL</v>
          </cell>
          <cell r="E4357" t="str">
            <v>UN</v>
          </cell>
          <cell r="F4357" t="str">
            <v>4,66</v>
          </cell>
          <cell r="G4357" t="str">
            <v>4,66</v>
          </cell>
        </row>
        <row r="4358">
          <cell r="A4358">
            <v>7118</v>
          </cell>
          <cell r="B4358" t="str">
            <v>SINAPI-I</v>
          </cell>
          <cell r="C4358">
            <v>7118</v>
          </cell>
          <cell r="D4358" t="str">
            <v>TE PVC, ROSCAVEL, 90 GRAUS, 1 1/2", AGUA FRIA PREDIAL</v>
          </cell>
          <cell r="E4358" t="str">
            <v>UN</v>
          </cell>
          <cell r="F4358" t="str">
            <v>33,69</v>
          </cell>
          <cell r="G4358" t="str">
            <v>33,69</v>
          </cell>
        </row>
        <row r="4359">
          <cell r="A4359">
            <v>7117</v>
          </cell>
          <cell r="B4359" t="str">
            <v>SINAPI-I</v>
          </cell>
          <cell r="C4359">
            <v>7117</v>
          </cell>
          <cell r="D4359" t="str">
            <v>TE PVC, ROSCAVEL, 90 GRAUS, 1 1/4", AGUA FRIA PREDIAL</v>
          </cell>
          <cell r="E4359" t="str">
            <v>UN</v>
          </cell>
          <cell r="F4359" t="str">
            <v>29,96</v>
          </cell>
          <cell r="G4359" t="str">
            <v>29,96</v>
          </cell>
        </row>
        <row r="4360">
          <cell r="A4360">
            <v>7098</v>
          </cell>
          <cell r="B4360" t="str">
            <v>SINAPI-I</v>
          </cell>
          <cell r="C4360">
            <v>7098</v>
          </cell>
          <cell r="D4360" t="str">
            <v>TE PVC, ROSCAVEL, 90 GRAUS, 1/2",  AGUA FRIA PREDIAL</v>
          </cell>
          <cell r="E4360" t="str">
            <v>UN</v>
          </cell>
          <cell r="F4360" t="str">
            <v>4,17</v>
          </cell>
          <cell r="G4360" t="str">
            <v>4,17</v>
          </cell>
        </row>
        <row r="4361">
          <cell r="A4361">
            <v>7110</v>
          </cell>
          <cell r="B4361" t="str">
            <v>SINAPI-I</v>
          </cell>
          <cell r="C4361">
            <v>7110</v>
          </cell>
          <cell r="D4361" t="str">
            <v>TE PVC, ROSCAVEL, 90 GRAUS, 2",  AGUA FRIA PREDIAL</v>
          </cell>
          <cell r="E4361" t="str">
            <v>UN</v>
          </cell>
          <cell r="F4361" t="str">
            <v>73,27</v>
          </cell>
          <cell r="G4361" t="str">
            <v>73,27</v>
          </cell>
        </row>
        <row r="4362">
          <cell r="A4362">
            <v>7123</v>
          </cell>
          <cell r="B4362" t="str">
            <v>SINAPI-I</v>
          </cell>
          <cell r="C4362">
            <v>7123</v>
          </cell>
          <cell r="D4362" t="str">
            <v>TE PVC, ROSCAVEL, 90 GRAUS, 3/4", AGUA FRIA PREDIAL</v>
          </cell>
          <cell r="E4362" t="str">
            <v>UN</v>
          </cell>
          <cell r="F4362" t="str">
            <v>5,37</v>
          </cell>
          <cell r="G4362" t="str">
            <v>5,37</v>
          </cell>
        </row>
        <row r="4363">
          <cell r="A4363">
            <v>7121</v>
          </cell>
          <cell r="B4363" t="str">
            <v>SINAPI-I</v>
          </cell>
          <cell r="C4363">
            <v>7121</v>
          </cell>
          <cell r="D4363" t="str">
            <v>TE PVC, SOLDAVEL, COM BUCHA DE LATAO NA BOLSA CENTRAL, 90 GRAUS, 20 MM X 1/2", PARA AGUA FRIA PREDIAL</v>
          </cell>
          <cell r="E4363" t="str">
            <v>UN</v>
          </cell>
          <cell r="F4363" t="str">
            <v>13,24</v>
          </cell>
          <cell r="G4363" t="str">
            <v>13,24</v>
          </cell>
        </row>
        <row r="4364">
          <cell r="A4364">
            <v>7137</v>
          </cell>
          <cell r="B4364" t="str">
            <v>SINAPI-I</v>
          </cell>
          <cell r="C4364">
            <v>7137</v>
          </cell>
          <cell r="D4364" t="str">
            <v>TE PVC, SOLDAVEL, COM BUCHA DE LATAO NA BOLSA CENTRAL, 90 GRAUS, 25 MM X 1/2", PARA AGUA FRIA PREDIAL</v>
          </cell>
          <cell r="E4364" t="str">
            <v>UN</v>
          </cell>
          <cell r="F4364" t="str">
            <v>11,92</v>
          </cell>
          <cell r="G4364" t="str">
            <v>11,92</v>
          </cell>
        </row>
        <row r="4365">
          <cell r="A4365">
            <v>7122</v>
          </cell>
          <cell r="B4365" t="str">
            <v>SINAPI-I</v>
          </cell>
          <cell r="C4365">
            <v>7122</v>
          </cell>
          <cell r="D4365" t="str">
            <v>TE PVC, SOLDAVEL, COM BUCHA DE LATAO NA BOLSA CENTRAL, 90 GRAUS, 25 MM X 3/4", PARA AGUA FRIA PREDIAL</v>
          </cell>
          <cell r="E4365" t="str">
            <v>UN</v>
          </cell>
          <cell r="F4365" t="str">
            <v>14,89</v>
          </cell>
          <cell r="G4365" t="str">
            <v>14,89</v>
          </cell>
        </row>
        <row r="4366">
          <cell r="A4366">
            <v>7114</v>
          </cell>
          <cell r="B4366" t="str">
            <v>SINAPI-I</v>
          </cell>
          <cell r="C4366">
            <v>7114</v>
          </cell>
          <cell r="D4366" t="str">
            <v>TE PVC, SOLDAVEL, COM BUCHA DE LATAO NA BOLSA CENTRAL, 90 GRAUS, 32 MM X 3/4", PARA AGUA FRIA PREDIAL</v>
          </cell>
          <cell r="E4366" t="str">
            <v>UN</v>
          </cell>
          <cell r="F4366" t="str">
            <v>22,96</v>
          </cell>
          <cell r="G4366" t="str">
            <v>22,96</v>
          </cell>
        </row>
        <row r="4367">
          <cell r="A4367">
            <v>7109</v>
          </cell>
          <cell r="B4367" t="str">
            <v>SINAPI-I</v>
          </cell>
          <cell r="C4367">
            <v>7109</v>
          </cell>
          <cell r="D4367" t="str">
            <v>TE PVC, SOLDAVEL, COM ROSCA NA BOLSA CENTRAL, 90 GRAUS, 20 MM X 1/2", PARA AGUA FRIA PREDIAL</v>
          </cell>
          <cell r="E4367" t="str">
            <v>UN</v>
          </cell>
          <cell r="F4367" t="str">
            <v>4,02</v>
          </cell>
          <cell r="G4367" t="str">
            <v>4,02</v>
          </cell>
        </row>
        <row r="4368">
          <cell r="A4368">
            <v>7135</v>
          </cell>
          <cell r="B4368" t="str">
            <v>SINAPI-I</v>
          </cell>
          <cell r="C4368">
            <v>7135</v>
          </cell>
          <cell r="D4368" t="str">
            <v>TE PVC, SOLDAVEL, COM ROSCA NA BOLSA CENTRAL, 90 GRAUS, 25 MM X 1/2", PARA AGUA FRIA PREDIAL</v>
          </cell>
          <cell r="E4368" t="str">
            <v>UN</v>
          </cell>
          <cell r="F4368" t="str">
            <v>6,28</v>
          </cell>
          <cell r="G4368" t="str">
            <v>6,28</v>
          </cell>
        </row>
        <row r="4369">
          <cell r="A4369">
            <v>37947</v>
          </cell>
          <cell r="B4369" t="str">
            <v>SINAPI-I</v>
          </cell>
          <cell r="C4369">
            <v>37947</v>
          </cell>
          <cell r="D4369" t="str">
            <v>TE PVC, SOLDAVEL, COM ROSCA NA BOLSA CENTRAL, 90 GRAUS, 25 MM X 3/4", PARA AGUA FRIA PREDIAL</v>
          </cell>
          <cell r="E4369" t="str">
            <v>UN</v>
          </cell>
          <cell r="F4369" t="str">
            <v>6,36</v>
          </cell>
          <cell r="G4369" t="str">
            <v>6,36</v>
          </cell>
        </row>
        <row r="4370">
          <cell r="A4370">
            <v>7103</v>
          </cell>
          <cell r="B4370" t="str">
            <v>SINAPI-I</v>
          </cell>
          <cell r="C4370">
            <v>7103</v>
          </cell>
          <cell r="D4370" t="str">
            <v>TE PVC, SOLDAVEL, COM ROSCA NA BOLSA CENTRAL, 90 GRAUS, 32 MM X 3/4", PARA AGUA FRIA PREDIAL</v>
          </cell>
          <cell r="E4370" t="str">
            <v>UN</v>
          </cell>
          <cell r="F4370" t="str">
            <v>14,57</v>
          </cell>
          <cell r="G4370" t="str">
            <v>14,57</v>
          </cell>
        </row>
        <row r="4371">
          <cell r="A4371">
            <v>40419</v>
          </cell>
          <cell r="B4371" t="str">
            <v>SINAPI-I</v>
          </cell>
          <cell r="C4371">
            <v>40419</v>
          </cell>
          <cell r="D4371" t="str">
            <v>TE RANHURADO EM FERRO FUNDIDO, DN 50 (2")</v>
          </cell>
          <cell r="E4371" t="str">
            <v>UN</v>
          </cell>
          <cell r="F4371" t="str">
            <v>48,71</v>
          </cell>
          <cell r="G4371" t="str">
            <v>48,71</v>
          </cell>
        </row>
        <row r="4372">
          <cell r="A4372">
            <v>40420</v>
          </cell>
          <cell r="B4372" t="str">
            <v>SINAPI-I</v>
          </cell>
          <cell r="C4372">
            <v>40420</v>
          </cell>
          <cell r="D4372" t="str">
            <v>TE RANHURADO EM FERRO FUNDIDO, DN 65 (2 1/2")</v>
          </cell>
          <cell r="E4372" t="str">
            <v>UN</v>
          </cell>
          <cell r="F4372" t="str">
            <v>71,07</v>
          </cell>
          <cell r="G4372" t="str">
            <v>71,07</v>
          </cell>
        </row>
        <row r="4373">
          <cell r="A4373">
            <v>40421</v>
          </cell>
          <cell r="B4373" t="str">
            <v>SINAPI-I</v>
          </cell>
          <cell r="C4373">
            <v>40421</v>
          </cell>
          <cell r="D4373" t="str">
            <v>TE RANHURADO EM FERRO FUNDIDO, DN 80 (3")</v>
          </cell>
          <cell r="E4373" t="str">
            <v>UN</v>
          </cell>
          <cell r="F4373" t="str">
            <v>75,65</v>
          </cell>
          <cell r="G4373" t="str">
            <v>75,65</v>
          </cell>
        </row>
        <row r="4374">
          <cell r="A4374">
            <v>7126</v>
          </cell>
          <cell r="B4374" t="str">
            <v>SINAPI-I</v>
          </cell>
          <cell r="C4374">
            <v>7126</v>
          </cell>
          <cell r="D4374" t="str">
            <v>TE REDUCAO PVC, ROSCAVEL, 90 GRAUS,  1.1/2" X 3/4",  AGUA FRIA PREDIAL</v>
          </cell>
          <cell r="E4374" t="str">
            <v>UN</v>
          </cell>
          <cell r="F4374" t="str">
            <v>30,56</v>
          </cell>
          <cell r="G4374" t="str">
            <v>30,56</v>
          </cell>
        </row>
        <row r="4375">
          <cell r="A4375">
            <v>38905</v>
          </cell>
          <cell r="B4375" t="str">
            <v>SINAPI-I</v>
          </cell>
          <cell r="C4375">
            <v>38905</v>
          </cell>
          <cell r="D4375" t="str">
            <v>TE ROSCA FEMEA, METALICO, PARA CONEXAO COM ANEL DESLIZANTE EM TUBO PEX, DN 16 MM X 1/2"</v>
          </cell>
          <cell r="E4375" t="str">
            <v>UN</v>
          </cell>
          <cell r="F4375" t="str">
            <v>21,41</v>
          </cell>
          <cell r="G4375" t="str">
            <v>21,41</v>
          </cell>
        </row>
        <row r="4376">
          <cell r="A4376">
            <v>38907</v>
          </cell>
          <cell r="B4376" t="str">
            <v>SINAPI-I</v>
          </cell>
          <cell r="C4376">
            <v>38907</v>
          </cell>
          <cell r="D4376" t="str">
            <v>TE ROSCA FEMEA, METALICO, PARA CONEXAO COM ANEL DESLIZANTE EM TUBO PEX, DN 20 MM X 1/2"</v>
          </cell>
          <cell r="E4376" t="str">
            <v>UN</v>
          </cell>
          <cell r="F4376" t="str">
            <v>22,78</v>
          </cell>
          <cell r="G4376" t="str">
            <v>22,78</v>
          </cell>
        </row>
        <row r="4377">
          <cell r="A4377">
            <v>38908</v>
          </cell>
          <cell r="B4377" t="str">
            <v>SINAPI-I</v>
          </cell>
          <cell r="C4377">
            <v>38908</v>
          </cell>
          <cell r="D4377" t="str">
            <v>TE ROSCA FEMEA, METALICO, PARA CONEXAO COM ANEL DESLIZANTE EM TUBO PEX, DN 20 MM X 3/4"</v>
          </cell>
          <cell r="E4377" t="str">
            <v>UN</v>
          </cell>
          <cell r="F4377" t="str">
            <v>25,63</v>
          </cell>
          <cell r="G4377" t="str">
            <v>25,63</v>
          </cell>
        </row>
        <row r="4378">
          <cell r="A4378">
            <v>38909</v>
          </cell>
          <cell r="B4378" t="str">
            <v>SINAPI-I</v>
          </cell>
          <cell r="C4378">
            <v>38909</v>
          </cell>
          <cell r="D4378" t="str">
            <v>TE ROSCA FEMEA, METALICO, PARA CONEXAO COM ANEL DESLIZANTE EM TUBO PEX, DN 25 MM X 1/2"</v>
          </cell>
          <cell r="E4378" t="str">
            <v>UN</v>
          </cell>
          <cell r="F4378" t="str">
            <v>36,85</v>
          </cell>
          <cell r="G4378" t="str">
            <v>36,85</v>
          </cell>
        </row>
        <row r="4379">
          <cell r="A4379">
            <v>38910</v>
          </cell>
          <cell r="B4379" t="str">
            <v>SINAPI-I</v>
          </cell>
          <cell r="C4379">
            <v>38910</v>
          </cell>
          <cell r="D4379" t="str">
            <v>TE ROSCA FEMEA, METALICO, PARA CONEXAO COM ANEL DESLIZANTE EM TUBO PEX, DN 25 MM X 3/4"</v>
          </cell>
          <cell r="E4379" t="str">
            <v>UN</v>
          </cell>
          <cell r="F4379" t="str">
            <v>39,80</v>
          </cell>
          <cell r="G4379" t="str">
            <v>39,80</v>
          </cell>
        </row>
        <row r="4380">
          <cell r="A4380">
            <v>38897</v>
          </cell>
          <cell r="B4380" t="str">
            <v>SINAPI-I</v>
          </cell>
          <cell r="C4380">
            <v>38897</v>
          </cell>
          <cell r="D4380" t="str">
            <v>TE ROSCA MACHO, METALICO, PARA CONEXAO COM ANEL DESLIZANTE EM TUBO PEX, DN 16 MM X 1/2"</v>
          </cell>
          <cell r="E4380" t="str">
            <v>UN</v>
          </cell>
          <cell r="F4380" t="str">
            <v>21,50</v>
          </cell>
          <cell r="G4380" t="str">
            <v>21,50</v>
          </cell>
        </row>
        <row r="4381">
          <cell r="A4381">
            <v>38899</v>
          </cell>
          <cell r="B4381" t="str">
            <v>SINAPI-I</v>
          </cell>
          <cell r="C4381">
            <v>38899</v>
          </cell>
          <cell r="D4381" t="str">
            <v>TE ROSCA MACHO, METALICO, PARA CONEXAO COM ANEL DESLIZANTE EM TUBO PEX, DN 20 MM X 1/2"</v>
          </cell>
          <cell r="E4381" t="str">
            <v>UN</v>
          </cell>
          <cell r="F4381" t="str">
            <v>24,18</v>
          </cell>
          <cell r="G4381" t="str">
            <v>24,18</v>
          </cell>
        </row>
        <row r="4382">
          <cell r="A4382">
            <v>38900</v>
          </cell>
          <cell r="B4382" t="str">
            <v>SINAPI-I</v>
          </cell>
          <cell r="C4382">
            <v>38900</v>
          </cell>
          <cell r="D4382" t="str">
            <v>TE ROSCA MACHO, METALICO, PARA CONEXAO COM ANEL DESLIZANTE EM TUBO PEX, DN 20 MM X 3/4"</v>
          </cell>
          <cell r="E4382" t="str">
            <v>UN</v>
          </cell>
          <cell r="F4382" t="str">
            <v>25,21</v>
          </cell>
          <cell r="G4382" t="str">
            <v>25,21</v>
          </cell>
        </row>
        <row r="4383">
          <cell r="A4383">
            <v>38901</v>
          </cell>
          <cell r="B4383" t="str">
            <v>SINAPI-I</v>
          </cell>
          <cell r="C4383">
            <v>38901</v>
          </cell>
          <cell r="D4383" t="str">
            <v>TE ROSCA MACHO, METALICO, PARA CONEXAO COM ANEL DESLIZANTE EM TUBO PEX, DN 25 MM X 3/4"</v>
          </cell>
          <cell r="E4383" t="str">
            <v>UN</v>
          </cell>
          <cell r="F4383" t="str">
            <v>41,24</v>
          </cell>
          <cell r="G4383" t="str">
            <v>41,24</v>
          </cell>
        </row>
        <row r="4384">
          <cell r="A4384">
            <v>38904</v>
          </cell>
          <cell r="B4384" t="str">
            <v>SINAPI-I</v>
          </cell>
          <cell r="C4384">
            <v>38904</v>
          </cell>
          <cell r="D4384" t="str">
            <v>TE ROSCA MACHO, METALICO, PARA CONEXAO COM ANEL DESLIZANTE EM TUBO PEX, DN 32 MM X 1"</v>
          </cell>
          <cell r="E4384" t="str">
            <v>UN</v>
          </cell>
          <cell r="F4384" t="str">
            <v>67,00</v>
          </cell>
          <cell r="G4384" t="str">
            <v>67,00</v>
          </cell>
        </row>
        <row r="4385">
          <cell r="A4385">
            <v>38903</v>
          </cell>
          <cell r="B4385" t="str">
            <v>SINAPI-I</v>
          </cell>
          <cell r="C4385">
            <v>38903</v>
          </cell>
          <cell r="D4385" t="str">
            <v>TE ROSCA MACHO, METALICO, PARA CONEXAO COM ANEL DESLIZANTE EM TUBO PEX, DN 32 MM X 3/4"</v>
          </cell>
          <cell r="E4385" t="str">
            <v>UN</v>
          </cell>
          <cell r="F4385" t="str">
            <v>66,58</v>
          </cell>
          <cell r="G4385" t="str">
            <v>66,58</v>
          </cell>
        </row>
        <row r="4386">
          <cell r="A4386">
            <v>7091</v>
          </cell>
          <cell r="B4386" t="str">
            <v>SINAPI-I</v>
          </cell>
          <cell r="C4386">
            <v>7091</v>
          </cell>
          <cell r="D4386" t="str">
            <v>TE SANITARIO, PVC, DN 100 X 100 MM, SERIE NORMAL, PARA ESGOTO PREDIAL</v>
          </cell>
          <cell r="E4386" t="str">
            <v>UN</v>
          </cell>
          <cell r="F4386" t="str">
            <v>21,94</v>
          </cell>
          <cell r="G4386" t="str">
            <v>21,94</v>
          </cell>
        </row>
        <row r="4387">
          <cell r="A4387">
            <v>11655</v>
          </cell>
          <cell r="B4387" t="str">
            <v>SINAPI-I</v>
          </cell>
          <cell r="C4387">
            <v>11655</v>
          </cell>
          <cell r="D4387" t="str">
            <v>TE SANITARIO, PVC, DN 100 X 50 MM, SERIE NORMAL, PARA ESGOTO PREDIAL</v>
          </cell>
          <cell r="E4387" t="str">
            <v>UN</v>
          </cell>
          <cell r="F4387" t="str">
            <v>20,96</v>
          </cell>
          <cell r="G4387" t="str">
            <v>20,96</v>
          </cell>
        </row>
        <row r="4388">
          <cell r="A4388">
            <v>11656</v>
          </cell>
          <cell r="B4388" t="str">
            <v>SINAPI-I</v>
          </cell>
          <cell r="C4388">
            <v>11656</v>
          </cell>
          <cell r="D4388" t="str">
            <v>TE SANITARIO, PVC, DN 100 X 75 MM, SERIE NORMAL PARA ESGOTO PREDIAL</v>
          </cell>
          <cell r="E4388" t="str">
            <v>UN</v>
          </cell>
          <cell r="F4388" t="str">
            <v>21,92</v>
          </cell>
          <cell r="G4388" t="str">
            <v>21,92</v>
          </cell>
        </row>
        <row r="4389">
          <cell r="A4389">
            <v>37948</v>
          </cell>
          <cell r="B4389" t="str">
            <v>SINAPI-I</v>
          </cell>
          <cell r="C4389">
            <v>37948</v>
          </cell>
          <cell r="D4389" t="str">
            <v>TE SANITARIO, PVC, DN 40 X 40 MM, SERIE NORMAL, PARA ESGOTO PREDIAL</v>
          </cell>
          <cell r="E4389" t="str">
            <v>UN</v>
          </cell>
          <cell r="F4389" t="str">
            <v>4,44</v>
          </cell>
          <cell r="G4389" t="str">
            <v>4,44</v>
          </cell>
        </row>
        <row r="4390">
          <cell r="A4390">
            <v>7097</v>
          </cell>
          <cell r="B4390" t="str">
            <v>SINAPI-I</v>
          </cell>
          <cell r="C4390">
            <v>7097</v>
          </cell>
          <cell r="D4390" t="str">
            <v>TE SANITARIO, PVC, DN 50 X 50 MM, SERIE NORMAL, PARA ESGOTO PREDIAL</v>
          </cell>
          <cell r="E4390" t="str">
            <v>UN</v>
          </cell>
          <cell r="F4390" t="str">
            <v>9,74</v>
          </cell>
          <cell r="G4390" t="str">
            <v>9,74</v>
          </cell>
        </row>
        <row r="4391">
          <cell r="A4391">
            <v>11657</v>
          </cell>
          <cell r="B4391" t="str">
            <v>SINAPI-I</v>
          </cell>
          <cell r="C4391">
            <v>11657</v>
          </cell>
          <cell r="D4391" t="str">
            <v>TE SANITARIO, PVC, DN 75 X 50 MM, SERIE NORMAL PARA ESGOTO PREDIAL</v>
          </cell>
          <cell r="E4391" t="str">
            <v>UN</v>
          </cell>
          <cell r="F4391" t="str">
            <v>19,10</v>
          </cell>
          <cell r="G4391" t="str">
            <v>19,10</v>
          </cell>
        </row>
        <row r="4392">
          <cell r="A4392">
            <v>11658</v>
          </cell>
          <cell r="B4392" t="str">
            <v>SINAPI-I</v>
          </cell>
          <cell r="C4392">
            <v>11658</v>
          </cell>
          <cell r="D4392" t="str">
            <v>TE SANITARIO, PVC, DN 75 X 75 MM, SERIE NORMAL PARA ESGOTO PREDIAL</v>
          </cell>
          <cell r="E4392" t="str">
            <v>UN</v>
          </cell>
          <cell r="F4392" t="str">
            <v>19,46</v>
          </cell>
          <cell r="G4392" t="str">
            <v>19,46</v>
          </cell>
        </row>
        <row r="4393">
          <cell r="A4393">
            <v>7146</v>
          </cell>
          <cell r="B4393" t="str">
            <v>SINAPI-I</v>
          </cell>
          <cell r="C4393">
            <v>7146</v>
          </cell>
          <cell r="D4393" t="str">
            <v>TE SOLDAVEL, PVC, 90 GRAUS, 110 MM, PARA AGUA FRIA PREDIAL (NBR 5648)</v>
          </cell>
          <cell r="E4393" t="str">
            <v>UN</v>
          </cell>
          <cell r="F4393" t="str">
            <v>226,91</v>
          </cell>
          <cell r="G4393" t="str">
            <v>226,91</v>
          </cell>
        </row>
        <row r="4394">
          <cell r="A4394">
            <v>7138</v>
          </cell>
          <cell r="B4394" t="str">
            <v>SINAPI-I</v>
          </cell>
          <cell r="C4394">
            <v>7138</v>
          </cell>
          <cell r="D4394" t="str">
            <v>TE SOLDAVEL, PVC, 90 GRAUS, 20 MM, PARA AGUA FRIA PREDIAL (NBR 5648)</v>
          </cell>
          <cell r="E4394" t="str">
            <v>UN</v>
          </cell>
          <cell r="F4394" t="str">
            <v>1,28</v>
          </cell>
          <cell r="G4394" t="str">
            <v>1,28</v>
          </cell>
        </row>
        <row r="4395">
          <cell r="A4395">
            <v>7139</v>
          </cell>
          <cell r="B4395" t="str">
            <v>SINAPI-I</v>
          </cell>
          <cell r="C4395">
            <v>7139</v>
          </cell>
          <cell r="D4395" t="str">
            <v>TE SOLDAVEL, PVC, 90 GRAUS, 25 MM, PARA AGUA FRIA PREDIAL (NBR 5648)</v>
          </cell>
          <cell r="E4395" t="str">
            <v>UN</v>
          </cell>
          <cell r="F4395" t="str">
            <v>1,68</v>
          </cell>
          <cell r="G4395" t="str">
            <v>1,68</v>
          </cell>
        </row>
        <row r="4396">
          <cell r="A4396">
            <v>7140</v>
          </cell>
          <cell r="B4396" t="str">
            <v>SINAPI-I</v>
          </cell>
          <cell r="C4396">
            <v>7140</v>
          </cell>
          <cell r="D4396" t="str">
            <v>TE SOLDAVEL, PVC, 90 GRAUS, 32 MM, PARA AGUA FRIA PREDIAL (NBR 5648)</v>
          </cell>
          <cell r="E4396" t="str">
            <v>UN</v>
          </cell>
          <cell r="F4396" t="str">
            <v>5,60</v>
          </cell>
          <cell r="G4396" t="str">
            <v>5,60</v>
          </cell>
        </row>
        <row r="4397">
          <cell r="A4397">
            <v>7141</v>
          </cell>
          <cell r="B4397" t="str">
            <v>SINAPI-I</v>
          </cell>
          <cell r="C4397">
            <v>7141</v>
          </cell>
          <cell r="D4397" t="str">
            <v>TE SOLDAVEL, PVC, 90 GRAUS, 40 MM, PARA AGUA FRIA PREDIAL (NBR 5648)</v>
          </cell>
          <cell r="E4397" t="str">
            <v>UN</v>
          </cell>
          <cell r="F4397" t="str">
            <v>12,24</v>
          </cell>
          <cell r="G4397" t="str">
            <v>12,24</v>
          </cell>
        </row>
        <row r="4398">
          <cell r="A4398">
            <v>7143</v>
          </cell>
          <cell r="B4398" t="str">
            <v>SINAPI-I</v>
          </cell>
          <cell r="C4398">
            <v>7143</v>
          </cell>
          <cell r="D4398" t="str">
            <v>TE SOLDAVEL, PVC, 90 GRAUS, 60 MM, PARA AGUA FRIA PREDIAL (NBR 5648)</v>
          </cell>
          <cell r="E4398" t="str">
            <v>UN</v>
          </cell>
          <cell r="F4398" t="str">
            <v>40,79</v>
          </cell>
          <cell r="G4398" t="str">
            <v>40,79</v>
          </cell>
        </row>
        <row r="4399">
          <cell r="A4399">
            <v>7144</v>
          </cell>
          <cell r="B4399" t="str">
            <v>SINAPI-I</v>
          </cell>
          <cell r="C4399">
            <v>7144</v>
          </cell>
          <cell r="D4399" t="str">
            <v>TE SOLDAVEL, PVC, 90 GRAUS, 75 MM, PARA AGUA FRIA PREDIAL (NBR 5648)</v>
          </cell>
          <cell r="E4399" t="str">
            <v>UN</v>
          </cell>
          <cell r="F4399" t="str">
            <v>81,59</v>
          </cell>
          <cell r="G4399" t="str">
            <v>81,59</v>
          </cell>
        </row>
        <row r="4400">
          <cell r="A4400">
            <v>7145</v>
          </cell>
          <cell r="B4400" t="str">
            <v>SINAPI-I</v>
          </cell>
          <cell r="C4400">
            <v>7145</v>
          </cell>
          <cell r="D4400" t="str">
            <v>TE SOLDAVEL, PVC, 90 GRAUS, 85 MM, PARA AGUA FRIA PREDIAL (NBR 5648)</v>
          </cell>
          <cell r="E4400" t="str">
            <v>UN</v>
          </cell>
          <cell r="F4400" t="str">
            <v>133,80</v>
          </cell>
          <cell r="G4400" t="str">
            <v>133,80</v>
          </cell>
        </row>
        <row r="4401">
          <cell r="A4401">
            <v>7142</v>
          </cell>
          <cell r="B4401" t="str">
            <v>SINAPI-I</v>
          </cell>
          <cell r="C4401">
            <v>7142</v>
          </cell>
          <cell r="D4401" t="str">
            <v>TE SOLDAVEL, PVC, 90 GRAUS,50 MM, PARA AGUA FRIA PREDIAL (NBR 5648)</v>
          </cell>
          <cell r="E4401" t="str">
            <v>UN</v>
          </cell>
          <cell r="F4401" t="str">
            <v>13,68</v>
          </cell>
          <cell r="G4401" t="str">
            <v>13,68</v>
          </cell>
        </row>
        <row r="4402">
          <cell r="A4402">
            <v>3593</v>
          </cell>
          <cell r="B4402" t="str">
            <v>SINAPI-I</v>
          </cell>
          <cell r="C4402">
            <v>3593</v>
          </cell>
          <cell r="D4402" t="str">
            <v>TE 45 GRAUS DE FERRO GALVANIZADO, COM ROSCA BSP, DE 1 1/2"</v>
          </cell>
          <cell r="E4402" t="str">
            <v>UN</v>
          </cell>
          <cell r="F4402" t="str">
            <v>82,21</v>
          </cell>
          <cell r="G4402" t="str">
            <v>82,21</v>
          </cell>
        </row>
        <row r="4403">
          <cell r="A4403">
            <v>3588</v>
          </cell>
          <cell r="B4403" t="str">
            <v>SINAPI-I</v>
          </cell>
          <cell r="C4403">
            <v>3588</v>
          </cell>
          <cell r="D4403" t="str">
            <v>TE 45 GRAUS DE FERRO GALVANIZADO, COM ROSCA BSP, DE 1 1/4"</v>
          </cell>
          <cell r="E4403" t="str">
            <v>UN</v>
          </cell>
          <cell r="F4403" t="str">
            <v>63,37</v>
          </cell>
          <cell r="G4403" t="str">
            <v>63,37</v>
          </cell>
        </row>
        <row r="4404">
          <cell r="A4404">
            <v>3585</v>
          </cell>
          <cell r="B4404" t="str">
            <v>SINAPI-I</v>
          </cell>
          <cell r="C4404">
            <v>3585</v>
          </cell>
          <cell r="D4404" t="str">
            <v>TE 45 GRAUS DE FERRO GALVANIZADO, COM ROSCA BSP, DE 1/2"</v>
          </cell>
          <cell r="E4404" t="str">
            <v>UN</v>
          </cell>
          <cell r="F4404" t="str">
            <v>19,57</v>
          </cell>
          <cell r="G4404" t="str">
            <v>19,57</v>
          </cell>
        </row>
        <row r="4405">
          <cell r="A4405">
            <v>3587</v>
          </cell>
          <cell r="B4405" t="str">
            <v>SINAPI-I</v>
          </cell>
          <cell r="C4405">
            <v>3587</v>
          </cell>
          <cell r="D4405" t="str">
            <v>TE 45 GRAUS DE FERRO GALVANIZADO, COM ROSCA BSP, DE 1"</v>
          </cell>
          <cell r="E4405" t="str">
            <v>UN</v>
          </cell>
          <cell r="F4405" t="str">
            <v>39,32</v>
          </cell>
          <cell r="G4405" t="str">
            <v>39,32</v>
          </cell>
        </row>
        <row r="4406">
          <cell r="A4406">
            <v>3590</v>
          </cell>
          <cell r="B4406" t="str">
            <v>SINAPI-I</v>
          </cell>
          <cell r="C4406">
            <v>3590</v>
          </cell>
          <cell r="D4406" t="str">
            <v>TE 45 GRAUS DE FERRO GALVANIZADO, COM ROSCA BSP, DE 2 1/2"</v>
          </cell>
          <cell r="E4406" t="str">
            <v>UN</v>
          </cell>
          <cell r="F4406" t="str">
            <v>233,42</v>
          </cell>
          <cell r="G4406" t="str">
            <v>233,42</v>
          </cell>
        </row>
        <row r="4407">
          <cell r="A4407">
            <v>3589</v>
          </cell>
          <cell r="B4407" t="str">
            <v>SINAPI-I</v>
          </cell>
          <cell r="C4407">
            <v>3589</v>
          </cell>
          <cell r="D4407" t="str">
            <v>TE 45 GRAUS DE FERRO GALVANIZADO, COM ROSCA BSP, DE 2"</v>
          </cell>
          <cell r="E4407" t="str">
            <v>UN</v>
          </cell>
          <cell r="F4407" t="str">
            <v>125,29</v>
          </cell>
          <cell r="G4407" t="str">
            <v>125,29</v>
          </cell>
        </row>
        <row r="4408">
          <cell r="A4408">
            <v>3586</v>
          </cell>
          <cell r="B4408" t="str">
            <v>SINAPI-I</v>
          </cell>
          <cell r="C4408">
            <v>3586</v>
          </cell>
          <cell r="D4408" t="str">
            <v>TE 45 GRAUS DE FERRO GALVANIZADO, COM ROSCA BSP, DE 3/4"</v>
          </cell>
          <cell r="E4408" t="str">
            <v>UN</v>
          </cell>
          <cell r="F4408" t="str">
            <v>25,63</v>
          </cell>
          <cell r="G4408" t="str">
            <v>25,63</v>
          </cell>
        </row>
        <row r="4409">
          <cell r="A4409">
            <v>3592</v>
          </cell>
          <cell r="B4409" t="str">
            <v>SINAPI-I</v>
          </cell>
          <cell r="C4409">
            <v>3592</v>
          </cell>
          <cell r="D4409" t="str">
            <v>TE 45 GRAUS DE FERRO GALVANIZADO, COM ROSCA BSP, DE 3"</v>
          </cell>
          <cell r="E4409" t="str">
            <v>UN</v>
          </cell>
          <cell r="F4409" t="str">
            <v>368,98</v>
          </cell>
          <cell r="G4409" t="str">
            <v>368,98</v>
          </cell>
        </row>
        <row r="4410">
          <cell r="A4410">
            <v>3591</v>
          </cell>
          <cell r="B4410" t="str">
            <v>SINAPI-I</v>
          </cell>
          <cell r="C4410">
            <v>3591</v>
          </cell>
          <cell r="D4410" t="str">
            <v>TE 45 GRAUS DE FERRO GALVANIZADO, COM ROSCA BSP, DE 4"</v>
          </cell>
          <cell r="E4410" t="str">
            <v>UN</v>
          </cell>
          <cell r="F4410" t="str">
            <v>591,49</v>
          </cell>
          <cell r="G4410" t="str">
            <v>591,49</v>
          </cell>
        </row>
        <row r="4411">
          <cell r="A4411">
            <v>40396</v>
          </cell>
          <cell r="B4411" t="str">
            <v>SINAPI-I</v>
          </cell>
          <cell r="C4411">
            <v>40396</v>
          </cell>
          <cell r="D4411" t="str">
            <v>TE 90 GRAUS EM ACO CARBONO, SOLDAVEL, PRESSAO 3.000 LBS, DN 1 1/2"</v>
          </cell>
          <cell r="E4411" t="str">
            <v>UN</v>
          </cell>
          <cell r="F4411" t="str">
            <v>133,45</v>
          </cell>
          <cell r="G4411" t="str">
            <v>133,45</v>
          </cell>
        </row>
        <row r="4412">
          <cell r="A4412">
            <v>40395</v>
          </cell>
          <cell r="B4412" t="str">
            <v>SINAPI-I</v>
          </cell>
          <cell r="C4412">
            <v>40395</v>
          </cell>
          <cell r="D4412" t="str">
            <v>TE 90 GRAUS EM ACO CARBONO, SOLDAVEL, PRESSAO 3.000 LBS, DN 1 1/4"</v>
          </cell>
          <cell r="E4412" t="str">
            <v>UN</v>
          </cell>
          <cell r="F4412" t="str">
            <v>102,42</v>
          </cell>
          <cell r="G4412" t="str">
            <v>102,42</v>
          </cell>
        </row>
        <row r="4413">
          <cell r="A4413">
            <v>40392</v>
          </cell>
          <cell r="B4413" t="str">
            <v>SINAPI-I</v>
          </cell>
          <cell r="C4413">
            <v>40392</v>
          </cell>
          <cell r="D4413" t="str">
            <v>TE 90 GRAUS EM ACO CARBONO, SOLDAVEL, PRESSAO 3.000 LBS, DN 1/2"</v>
          </cell>
          <cell r="E4413" t="str">
            <v>UN</v>
          </cell>
          <cell r="F4413" t="str">
            <v>32,95</v>
          </cell>
          <cell r="G4413" t="str">
            <v>32,95</v>
          </cell>
        </row>
        <row r="4414">
          <cell r="A4414">
            <v>40394</v>
          </cell>
          <cell r="B4414" t="str">
            <v>SINAPI-I</v>
          </cell>
          <cell r="C4414">
            <v>40394</v>
          </cell>
          <cell r="D4414" t="str">
            <v>TE 90 GRAUS EM ACO CARBONO, SOLDAVEL, PRESSAO 3.000 LBS, DN 1"</v>
          </cell>
          <cell r="E4414" t="str">
            <v>UN</v>
          </cell>
          <cell r="F4414" t="str">
            <v>66,68</v>
          </cell>
          <cell r="G4414" t="str">
            <v>66,68</v>
          </cell>
        </row>
        <row r="4415">
          <cell r="A4415">
            <v>40398</v>
          </cell>
          <cell r="B4415" t="str">
            <v>SINAPI-I</v>
          </cell>
          <cell r="C4415">
            <v>40398</v>
          </cell>
          <cell r="D4415" t="str">
            <v>TE 90 GRAUS EM ACO CARBONO, SOLDAVEL, PRESSAO 3.000 LBS, DN 2 1/2"</v>
          </cell>
          <cell r="E4415" t="str">
            <v>UN</v>
          </cell>
          <cell r="F4415" t="str">
            <v>428,14</v>
          </cell>
          <cell r="G4415" t="str">
            <v>428,14</v>
          </cell>
        </row>
        <row r="4416">
          <cell r="A4416">
            <v>40397</v>
          </cell>
          <cell r="B4416" t="str">
            <v>SINAPI-I</v>
          </cell>
          <cell r="C4416">
            <v>40397</v>
          </cell>
          <cell r="D4416" t="str">
            <v>TE 90 GRAUS EM ACO CARBONO, SOLDAVEL, PRESSAO 3.000 LBS, DN 2"</v>
          </cell>
          <cell r="E4416" t="str">
            <v>UN</v>
          </cell>
          <cell r="F4416" t="str">
            <v>219,26</v>
          </cell>
          <cell r="G4416" t="str">
            <v>219,26</v>
          </cell>
        </row>
        <row r="4417">
          <cell r="A4417">
            <v>40393</v>
          </cell>
          <cell r="B4417" t="str">
            <v>SINAPI-I</v>
          </cell>
          <cell r="C4417">
            <v>40393</v>
          </cell>
          <cell r="D4417" t="str">
            <v>TE 90 GRAUS EM ACO CARBONO, SOLDAVEL, PRESSAO 3.000 LBS, DN 3/4"</v>
          </cell>
          <cell r="E4417" t="str">
            <v>UN</v>
          </cell>
          <cell r="F4417" t="str">
            <v>42,45</v>
          </cell>
          <cell r="G4417" t="str">
            <v>42,45</v>
          </cell>
        </row>
        <row r="4418">
          <cell r="A4418">
            <v>40399</v>
          </cell>
          <cell r="B4418" t="str">
            <v>SINAPI-I</v>
          </cell>
          <cell r="C4418">
            <v>40399</v>
          </cell>
          <cell r="D4418" t="str">
            <v>TE 90 GRAUS EM ACO CARBONO, SOLDAVEL, PRESSAO 3.000 LBS, DN 3"</v>
          </cell>
          <cell r="E4418" t="str">
            <v>UN</v>
          </cell>
          <cell r="F4418" t="str">
            <v>700,44</v>
          </cell>
          <cell r="G4418" t="str">
            <v>700,44</v>
          </cell>
        </row>
        <row r="4419">
          <cell r="A4419">
            <v>39322</v>
          </cell>
          <cell r="B4419" t="str">
            <v>SINAPI-I</v>
          </cell>
          <cell r="C4419">
            <v>39322</v>
          </cell>
          <cell r="D4419" t="str">
            <v>TE, PLASTICO, DN 16 MM, PARA CONEXAO COM CRIMPAGEM EM TUBO PEX</v>
          </cell>
          <cell r="E4419" t="str">
            <v>UN</v>
          </cell>
          <cell r="F4419" t="str">
            <v>25,97</v>
          </cell>
          <cell r="G4419" t="str">
            <v>25,97</v>
          </cell>
        </row>
        <row r="4420">
          <cell r="A4420">
            <v>39289</v>
          </cell>
          <cell r="B4420" t="str">
            <v>SINAPI-I</v>
          </cell>
          <cell r="C4420">
            <v>39289</v>
          </cell>
          <cell r="D4420" t="str">
            <v>TE, PLASTICO, DN 20 MM, PARA CONEXAO COM CRIMPAGEM EM TUBO PEX</v>
          </cell>
          <cell r="E4420" t="str">
            <v>UN</v>
          </cell>
          <cell r="F4420" t="str">
            <v>31,11</v>
          </cell>
          <cell r="G4420" t="str">
            <v>31,11</v>
          </cell>
        </row>
        <row r="4421">
          <cell r="A4421">
            <v>39290</v>
          </cell>
          <cell r="B4421" t="str">
            <v>SINAPI-I</v>
          </cell>
          <cell r="C4421">
            <v>39290</v>
          </cell>
          <cell r="D4421" t="str">
            <v>TE, PLASTICO, DN 25 MM, PARA CONEXAO COM CRIMPAGEM EM TUBO PEX</v>
          </cell>
          <cell r="E4421" t="str">
            <v>UN</v>
          </cell>
          <cell r="F4421" t="str">
            <v>52,80</v>
          </cell>
          <cell r="G4421" t="str">
            <v>52,80</v>
          </cell>
        </row>
        <row r="4422">
          <cell r="A4422">
            <v>39291</v>
          </cell>
          <cell r="B4422" t="str">
            <v>SINAPI-I</v>
          </cell>
          <cell r="C4422">
            <v>39291</v>
          </cell>
          <cell r="D4422" t="str">
            <v>TE, PLASTICO, DN 32 MM, PARA CONEXAO COM CRIMPAGEM EM TUBO PEX</v>
          </cell>
          <cell r="E4422" t="str">
            <v>UN</v>
          </cell>
          <cell r="F4422" t="str">
            <v>79,06</v>
          </cell>
          <cell r="G4422" t="str">
            <v>79,06</v>
          </cell>
        </row>
        <row r="4423">
          <cell r="A4423">
            <v>20174</v>
          </cell>
          <cell r="B4423" t="str">
            <v>SINAPI-I</v>
          </cell>
          <cell r="C4423">
            <v>20174</v>
          </cell>
          <cell r="D4423" t="str">
            <v>TE, PVC LEVE, CURTO, 90 GRAUS, 150 MM, PARA ESGOTO</v>
          </cell>
          <cell r="E4423" t="str">
            <v>UN</v>
          </cell>
          <cell r="F4423" t="str">
            <v>53,45</v>
          </cell>
          <cell r="G4423" t="str">
            <v>53,45</v>
          </cell>
        </row>
        <row r="4424">
          <cell r="A4424">
            <v>41892</v>
          </cell>
          <cell r="B4424" t="str">
            <v>SINAPI-I</v>
          </cell>
          <cell r="C4424">
            <v>41892</v>
          </cell>
          <cell r="D4424" t="str">
            <v>TE, PVC PBA, BBB, 90 GRAUS, DN 100 / DE 110 MM, PARA REDE  AGUA (NBR 10351)</v>
          </cell>
          <cell r="E4424" t="str">
            <v>UN</v>
          </cell>
          <cell r="F4424" t="str">
            <v>145,60</v>
          </cell>
          <cell r="G4424" t="str">
            <v>145,60</v>
          </cell>
        </row>
        <row r="4425">
          <cell r="A4425">
            <v>7048</v>
          </cell>
          <cell r="B4425" t="str">
            <v>SINAPI-I</v>
          </cell>
          <cell r="C4425">
            <v>7048</v>
          </cell>
          <cell r="D4425" t="str">
            <v>TE, PVC PBA, BBB, 90 GRAUS, DN 50 / DE 60 MM, PARA REDE AGUA (NBR 10351)</v>
          </cell>
          <cell r="E4425" t="str">
            <v>UN</v>
          </cell>
          <cell r="F4425" t="str">
            <v>31,42</v>
          </cell>
          <cell r="G4425" t="str">
            <v>31,42</v>
          </cell>
        </row>
        <row r="4426">
          <cell r="A4426">
            <v>7088</v>
          </cell>
          <cell r="B4426" t="str">
            <v>SINAPI-I</v>
          </cell>
          <cell r="C4426">
            <v>7088</v>
          </cell>
          <cell r="D4426" t="str">
            <v>TE, PVC PBA, BBB, 90 GRAUS, DN 75 / DE 85 MM, PARA REDE AGUA (NBR 10351)</v>
          </cell>
          <cell r="E4426" t="str">
            <v>UN</v>
          </cell>
          <cell r="F4426" t="str">
            <v>68,72</v>
          </cell>
          <cell r="G4426" t="str">
            <v>68,72</v>
          </cell>
        </row>
        <row r="4427">
          <cell r="A4427">
            <v>20179</v>
          </cell>
          <cell r="B4427" t="str">
            <v>SINAPI-I</v>
          </cell>
          <cell r="C4427">
            <v>20179</v>
          </cell>
          <cell r="D4427" t="str">
            <v>TE, PVC, SERIE R, 100 X 100 MM, PARA ESGOTO OU AGUAS PLUVIAIS PREDIAIS</v>
          </cell>
          <cell r="E4427" t="str">
            <v>UN</v>
          </cell>
          <cell r="F4427" t="str">
            <v>71,96</v>
          </cell>
          <cell r="G4427" t="str">
            <v>71,96</v>
          </cell>
        </row>
        <row r="4428">
          <cell r="A4428">
            <v>20178</v>
          </cell>
          <cell r="B4428" t="str">
            <v>SINAPI-I</v>
          </cell>
          <cell r="C4428">
            <v>20178</v>
          </cell>
          <cell r="D4428" t="str">
            <v>TE, PVC, SERIE R, 100 X 75 MM, PARA ESGOTO OU AGUAS PLUVIAIS PREDIAIS</v>
          </cell>
          <cell r="E4428" t="str">
            <v>UN</v>
          </cell>
          <cell r="F4428" t="str">
            <v>63,59</v>
          </cell>
          <cell r="G4428" t="str">
            <v>63,59</v>
          </cell>
        </row>
        <row r="4429">
          <cell r="A4429">
            <v>20180</v>
          </cell>
          <cell r="B4429" t="str">
            <v>SINAPI-I</v>
          </cell>
          <cell r="C4429">
            <v>20180</v>
          </cell>
          <cell r="D4429" t="str">
            <v>TE, PVC, SERIE R, 150 X 100 MM, PARA ESGOTO OU AGUAS PLUVIAIS PREDIAIS</v>
          </cell>
          <cell r="E4429" t="str">
            <v>UN</v>
          </cell>
          <cell r="F4429" t="str">
            <v>116,86</v>
          </cell>
          <cell r="G4429" t="str">
            <v>116,86</v>
          </cell>
        </row>
        <row r="4430">
          <cell r="A4430">
            <v>20181</v>
          </cell>
          <cell r="B4430" t="str">
            <v>SINAPI-I</v>
          </cell>
          <cell r="C4430">
            <v>20181</v>
          </cell>
          <cell r="D4430" t="str">
            <v>TE, PVC, SERIE R, 150 X 150 MM, PARA ESGOTO OU AGUAS PLUVIAIS PREDIAIS</v>
          </cell>
          <cell r="E4430" t="str">
            <v>UN</v>
          </cell>
          <cell r="F4430" t="str">
            <v>173,35</v>
          </cell>
          <cell r="G4430" t="str">
            <v>173,35</v>
          </cell>
        </row>
        <row r="4431">
          <cell r="A4431">
            <v>20177</v>
          </cell>
          <cell r="B4431" t="str">
            <v>SINAPI-I</v>
          </cell>
          <cell r="C4431">
            <v>20177</v>
          </cell>
          <cell r="D4431" t="str">
            <v>TE, PVC, SERIE R, 75 X 75 MM, PARA ESGOTO OU AGUAS PLUVIAIS PREDIAIS</v>
          </cell>
          <cell r="E4431" t="str">
            <v>UN</v>
          </cell>
          <cell r="F4431" t="str">
            <v>41,68</v>
          </cell>
          <cell r="G4431" t="str">
            <v>41,68</v>
          </cell>
        </row>
        <row r="4432">
          <cell r="A4432">
            <v>7082</v>
          </cell>
          <cell r="B4432" t="str">
            <v>SINAPI-I</v>
          </cell>
          <cell r="C4432">
            <v>7082</v>
          </cell>
          <cell r="D4432" t="str">
            <v>TE, PVC, 90 GRAUS, BBB, JE, DN 100 MM, PARA REDE COLETORA ESGOTO (NBR 10569)</v>
          </cell>
          <cell r="E4432" t="str">
            <v>UN</v>
          </cell>
          <cell r="F4432" t="str">
            <v>73,05</v>
          </cell>
          <cell r="G4432" t="str">
            <v>73,05</v>
          </cell>
        </row>
        <row r="4433">
          <cell r="A4433">
            <v>42707</v>
          </cell>
          <cell r="B4433" t="str">
            <v>SINAPI-I</v>
          </cell>
          <cell r="C4433">
            <v>42707</v>
          </cell>
          <cell r="D4433" t="str">
            <v>TE, PVC, 90 GRAUS, BBB, JE, DN 100 MM, PARA TUBO CORRUGADO E/OU LISO, REDE COLETORA ESGOTO (NBR 10569</v>
          </cell>
          <cell r="E4433" t="str">
            <v>UN</v>
          </cell>
          <cell r="F4433" t="str">
            <v>198,38</v>
          </cell>
          <cell r="G4433" t="str">
            <v>198,38</v>
          </cell>
        </row>
        <row r="4434">
          <cell r="A4434">
            <v>7069</v>
          </cell>
          <cell r="B4434" t="str">
            <v>SINAPI-I</v>
          </cell>
          <cell r="C4434">
            <v>7069</v>
          </cell>
          <cell r="D4434" t="str">
            <v>TE, PVC, 90 GRAUS, BBB, JE, DN 150 MM, PARA REDE COLETORA ESGOTO (NBR 10569)</v>
          </cell>
          <cell r="E4434" t="str">
            <v>UN</v>
          </cell>
          <cell r="F4434" t="str">
            <v>162,12</v>
          </cell>
          <cell r="G4434" t="str">
            <v>162,12</v>
          </cell>
        </row>
        <row r="4435">
          <cell r="A4435">
            <v>42708</v>
          </cell>
          <cell r="B4435" t="str">
            <v>SINAPI-I</v>
          </cell>
          <cell r="C4435">
            <v>42708</v>
          </cell>
          <cell r="D4435" t="str">
            <v>TE, PVC, 90 GRAUS, BBB, JE, DN 150 MM, PARA TUBO CORRUGADO E/OU LISO, REDE COLETORA ESGOTO (NBR 10569)</v>
          </cell>
          <cell r="E4435" t="str">
            <v>UN</v>
          </cell>
          <cell r="F4435" t="str">
            <v>520,69</v>
          </cell>
          <cell r="G4435" t="str">
            <v>520,69</v>
          </cell>
        </row>
        <row r="4436">
          <cell r="A4436">
            <v>7070</v>
          </cell>
          <cell r="B4436" t="str">
            <v>SINAPI-I</v>
          </cell>
          <cell r="C4436">
            <v>7070</v>
          </cell>
          <cell r="D4436" t="str">
            <v>TE, PVC, 90 GRAUS, BBB, JE, DN 200 MM, PARA REDE COLETORA ESGOTO (NBR 10569)</v>
          </cell>
          <cell r="E4436" t="str">
            <v>UN</v>
          </cell>
          <cell r="F4436" t="str">
            <v>232,15</v>
          </cell>
          <cell r="G4436" t="str">
            <v>232,15</v>
          </cell>
        </row>
        <row r="4437">
          <cell r="A4437">
            <v>42709</v>
          </cell>
          <cell r="B4437" t="str">
            <v>SINAPI-I</v>
          </cell>
          <cell r="C4437">
            <v>42709</v>
          </cell>
          <cell r="D4437" t="str">
            <v>TE, PVC, 90 GRAUS, BBB, JE, DN 200 MM, PARA TUBO CORRUGADO E/OU LISO, REDE COLETORA ESGOTO (NBR 10569)</v>
          </cell>
          <cell r="E4437" t="str">
            <v>UN</v>
          </cell>
          <cell r="F4437" t="str">
            <v>778,71</v>
          </cell>
          <cell r="G4437" t="str">
            <v>778,71</v>
          </cell>
        </row>
        <row r="4438">
          <cell r="A4438">
            <v>42710</v>
          </cell>
          <cell r="B4438" t="str">
            <v>SINAPI-I</v>
          </cell>
          <cell r="C4438">
            <v>42710</v>
          </cell>
          <cell r="D4438" t="str">
            <v>TE, PVC, 90 GRAUS, BBB, JE, DN 250 MM, PARA TUBO CORRUGADO E/OU LISO, REDE COLETORA ESGOTO (NBR 10569)</v>
          </cell>
          <cell r="E4438" t="str">
            <v>UN</v>
          </cell>
          <cell r="F4438" t="str">
            <v>2.238,42</v>
          </cell>
          <cell r="G4438" t="str">
            <v>2.238,42</v>
          </cell>
        </row>
        <row r="4439">
          <cell r="A4439">
            <v>42716</v>
          </cell>
          <cell r="B4439" t="str">
            <v>SINAPI-I</v>
          </cell>
          <cell r="C4439">
            <v>42716</v>
          </cell>
          <cell r="D4439" t="str">
            <v>TE, PVC, 90 GRAUS, BBB, JE, DN 300 MM, PARA TUBO CORRUGADO E/OU LISO, REDE COLETORA ESGOTO (NBR 10569)</v>
          </cell>
          <cell r="E4439" t="str">
            <v>UN</v>
          </cell>
          <cell r="F4439" t="str">
            <v>2.786,10</v>
          </cell>
          <cell r="G4439" t="str">
            <v>2.786,10</v>
          </cell>
        </row>
        <row r="4440">
          <cell r="A4440">
            <v>20172</v>
          </cell>
          <cell r="B4440" t="str">
            <v>SINAPI-I</v>
          </cell>
          <cell r="C4440">
            <v>20172</v>
          </cell>
          <cell r="D4440" t="str">
            <v>TE, PVC, 90 GRAUS, BBP, JE, DN 100 MM, PARA REDE COLETORA ESGOTO (NBR 10569)</v>
          </cell>
          <cell r="E4440" t="str">
            <v>UN</v>
          </cell>
          <cell r="F4440" t="str">
            <v>53,57</v>
          </cell>
          <cell r="G4440" t="str">
            <v>53,57</v>
          </cell>
        </row>
        <row r="4441">
          <cell r="A4441">
            <v>40945</v>
          </cell>
          <cell r="B4441" t="str">
            <v>SINAPI-I</v>
          </cell>
          <cell r="C4441">
            <v>40945</v>
          </cell>
          <cell r="D4441" t="str">
            <v>TECNICO DE EDIFICACOES</v>
          </cell>
          <cell r="E4441" t="str">
            <v>H</v>
          </cell>
          <cell r="F4441" t="str">
            <v>45,52</v>
          </cell>
          <cell r="G4441" t="str">
            <v>52,70</v>
          </cell>
        </row>
        <row r="4442">
          <cell r="A4442">
            <v>40946</v>
          </cell>
          <cell r="B4442" t="str">
            <v>SINAPI-I</v>
          </cell>
          <cell r="C4442">
            <v>40946</v>
          </cell>
          <cell r="D4442" t="str">
            <v>TECNICO DE EDIFICACOES (MENSALISTA)</v>
          </cell>
          <cell r="E4442" t="str">
            <v>MES</v>
          </cell>
          <cell r="F4442" t="str">
            <v>7.991,65</v>
          </cell>
          <cell r="G4442" t="str">
            <v>9.256,45</v>
          </cell>
        </row>
        <row r="4443">
          <cell r="A4443">
            <v>7153</v>
          </cell>
          <cell r="B4443" t="str">
            <v>SINAPI-I</v>
          </cell>
          <cell r="C4443">
            <v>7153</v>
          </cell>
          <cell r="D4443" t="str">
            <v>TECNICO EM LABORATORIO E CAMPO DE CONSTRUCAO CIVIL</v>
          </cell>
          <cell r="E4443" t="str">
            <v>H</v>
          </cell>
          <cell r="F4443" t="str">
            <v>36,10</v>
          </cell>
          <cell r="G4443" t="str">
            <v>41,80</v>
          </cell>
        </row>
        <row r="4444">
          <cell r="A4444">
            <v>41089</v>
          </cell>
          <cell r="B4444" t="str">
            <v>SINAPI-I</v>
          </cell>
          <cell r="C4444">
            <v>41089</v>
          </cell>
          <cell r="D4444" t="str">
            <v>TECNICO EM LABORATORIO E CAMPO DE CONSTRUCAO CIVIL (MENSALISTA)</v>
          </cell>
          <cell r="E4444" t="str">
            <v>MES</v>
          </cell>
          <cell r="F4444" t="str">
            <v>6.339,25</v>
          </cell>
          <cell r="G4444" t="str">
            <v>7.342,54</v>
          </cell>
        </row>
        <row r="4445">
          <cell r="A4445">
            <v>40943</v>
          </cell>
          <cell r="B4445" t="str">
            <v>SINAPI-I</v>
          </cell>
          <cell r="C4445">
            <v>40943</v>
          </cell>
          <cell r="D4445" t="str">
            <v>TECNICO EM SEGURANCA DO TRABALHO</v>
          </cell>
          <cell r="E4445" t="str">
            <v>H</v>
          </cell>
          <cell r="F4445" t="str">
            <v>39,67</v>
          </cell>
          <cell r="G4445" t="str">
            <v>45,93</v>
          </cell>
        </row>
        <row r="4446">
          <cell r="A4446">
            <v>40944</v>
          </cell>
          <cell r="B4446" t="str">
            <v>SINAPI-I</v>
          </cell>
          <cell r="C4446">
            <v>40944</v>
          </cell>
          <cell r="D4446" t="str">
            <v>TECNICO EM SEGURANCA DO TRABALHO (MENSALISTA)</v>
          </cell>
          <cell r="E4446" t="str">
            <v>MES</v>
          </cell>
          <cell r="F4446" t="str">
            <v>6.965,86</v>
          </cell>
          <cell r="G4446" t="str">
            <v>8.068,32</v>
          </cell>
        </row>
        <row r="4447">
          <cell r="A4447">
            <v>6175</v>
          </cell>
          <cell r="B4447" t="str">
            <v>SINAPI-I</v>
          </cell>
          <cell r="C4447">
            <v>6175</v>
          </cell>
          <cell r="D4447" t="str">
            <v>TECNICO EM SONDAGEM</v>
          </cell>
          <cell r="E4447" t="str">
            <v>H</v>
          </cell>
          <cell r="F4447" t="str">
            <v>23,62</v>
          </cell>
          <cell r="G4447" t="str">
            <v>27,34</v>
          </cell>
        </row>
        <row r="4448">
          <cell r="A4448">
            <v>41092</v>
          </cell>
          <cell r="B4448" t="str">
            <v>SINAPI-I</v>
          </cell>
          <cell r="C4448">
            <v>41092</v>
          </cell>
          <cell r="D4448" t="str">
            <v>TECNICO EM SONDAGEM (MENSALISTA)</v>
          </cell>
          <cell r="E4448" t="str">
            <v>MES</v>
          </cell>
          <cell r="F4448" t="str">
            <v>4.147,86</v>
          </cell>
          <cell r="G4448" t="str">
            <v>4.804,33</v>
          </cell>
        </row>
        <row r="4449">
          <cell r="A4449">
            <v>37712</v>
          </cell>
          <cell r="B4449" t="str">
            <v>SINAPI-I</v>
          </cell>
          <cell r="C4449">
            <v>37712</v>
          </cell>
          <cell r="D4449" t="str">
            <v>TELA ARAME GALVANIZADO REVESTIDO COM POLIMERO, MALHA HEXAGONAL DUPLA TORCAO, 8 X 10 CM (ZN/AL REVESTIDO COM POLIMERO), FIO *2,4* MM</v>
          </cell>
          <cell r="E4449" t="str">
            <v>M2</v>
          </cell>
          <cell r="F4449" t="str">
            <v>67,71</v>
          </cell>
          <cell r="G4449" t="str">
            <v>67,71</v>
          </cell>
        </row>
        <row r="4450">
          <cell r="A4450">
            <v>34547</v>
          </cell>
          <cell r="B4450" t="str">
            <v>SINAPI-I</v>
          </cell>
          <cell r="C4450">
            <v>34547</v>
          </cell>
          <cell r="D4450" t="str">
            <v>TELA DE ACO SOLDADA GALVANIZADA/ZINCADA PARA ALVENARIA, FIO  D = *1,20 A 1,70* MM, MALHA 15 X 15 MM, (C X L) *50 X 12* CM</v>
          </cell>
          <cell r="E4450" t="str">
            <v>M</v>
          </cell>
          <cell r="F4450" t="str">
            <v>4,84</v>
          </cell>
          <cell r="G4450" t="str">
            <v>4,84</v>
          </cell>
        </row>
        <row r="4451">
          <cell r="A4451">
            <v>34548</v>
          </cell>
          <cell r="B4451" t="str">
            <v>SINAPI-I</v>
          </cell>
          <cell r="C4451">
            <v>34548</v>
          </cell>
          <cell r="D4451" t="str">
            <v>TELA DE ACO SOLDADA GALVANIZADA/ZINCADA PARA ALVENARIA, FIO  D = *1,20 A 1,70* MM, MALHA 15 X 15 MM, (C X L) *50 X 17,5* CM</v>
          </cell>
          <cell r="E4451" t="str">
            <v>M</v>
          </cell>
          <cell r="F4451" t="str">
            <v>7,94</v>
          </cell>
          <cell r="G4451" t="str">
            <v>7,94</v>
          </cell>
        </row>
        <row r="4452">
          <cell r="A4452">
            <v>34558</v>
          </cell>
          <cell r="B4452" t="str">
            <v>SINAPI-I</v>
          </cell>
          <cell r="C4452">
            <v>34558</v>
          </cell>
          <cell r="D4452" t="str">
            <v>TELA DE ACO SOLDADA GALVANIZADA/ZINCADA PARA ALVENARIA, FIO D = *1,20 A 1,70* MM, MALHA 15 X 15 MM, (C X L) *50 X 10,5* CM</v>
          </cell>
          <cell r="E4452" t="str">
            <v>M</v>
          </cell>
          <cell r="F4452" t="str">
            <v>3,94</v>
          </cell>
          <cell r="G4452" t="str">
            <v>3,94</v>
          </cell>
        </row>
        <row r="4453">
          <cell r="A4453">
            <v>34550</v>
          </cell>
          <cell r="B4453" t="str">
            <v>SINAPI-I</v>
          </cell>
          <cell r="C4453">
            <v>34550</v>
          </cell>
          <cell r="D4453" t="str">
            <v>TELA DE ACO SOLDADA GALVANIZADA/ZINCADA PARA ALVENARIA, FIO D = *1,20 A 1,70* MM, MALHA 15 X 15 MM, (C X L) *50 X 6* CM</v>
          </cell>
          <cell r="E4453" t="str">
            <v>M</v>
          </cell>
          <cell r="F4453" t="str">
            <v>2,09</v>
          </cell>
          <cell r="G4453" t="str">
            <v>2,09</v>
          </cell>
        </row>
        <row r="4454">
          <cell r="A4454">
            <v>34557</v>
          </cell>
          <cell r="B4454" t="str">
            <v>SINAPI-I</v>
          </cell>
          <cell r="C4454">
            <v>34557</v>
          </cell>
          <cell r="D4454" t="str">
            <v>TELA DE ACO SOLDADA GALVANIZADA/ZINCADA PARA ALVENARIA, FIO D = *1,20 A 1,70* MM, MALHA 15 X 15 MM, (C X L) *50 X 7,5* CM</v>
          </cell>
          <cell r="E4454" t="str">
            <v>M</v>
          </cell>
          <cell r="F4454" t="str">
            <v>3,06</v>
          </cell>
          <cell r="G4454" t="str">
            <v>3,06</v>
          </cell>
        </row>
        <row r="4455">
          <cell r="A4455">
            <v>37411</v>
          </cell>
          <cell r="B4455" t="str">
            <v>SINAPI-I</v>
          </cell>
          <cell r="C4455">
            <v>37411</v>
          </cell>
          <cell r="D4455" t="str">
            <v>TELA DE ACO SOLDADA GALVANIZADA/ZINCADA PARA ALVENARIA, FIO D = *1,24 MM, MALHA 25 X 25 MM</v>
          </cell>
          <cell r="E4455" t="str">
            <v>M2</v>
          </cell>
          <cell r="F4455" t="str">
            <v>22,42</v>
          </cell>
          <cell r="G4455" t="str">
            <v>22,42</v>
          </cell>
        </row>
        <row r="4456">
          <cell r="A4456">
            <v>39508</v>
          </cell>
          <cell r="B4456" t="str">
            <v>SINAPI-I</v>
          </cell>
          <cell r="C4456">
            <v>39508</v>
          </cell>
          <cell r="D4456" t="str">
            <v>TELA DE ACO SOLDADA NERVURADA, CA-60, L-159, (1,69 KG/M2), DIAMETRO DO FIO = 4,5 MM, LARGURA = 2,45 M, ESPACAMENTO DA MALHA = 30 X 10 CM</v>
          </cell>
          <cell r="E4456" t="str">
            <v>M2</v>
          </cell>
          <cell r="F4456" t="str">
            <v>12,59</v>
          </cell>
          <cell r="G4456" t="str">
            <v>12,59</v>
          </cell>
        </row>
        <row r="4457">
          <cell r="A4457">
            <v>39507</v>
          </cell>
          <cell r="B4457" t="str">
            <v>SINAPI-I</v>
          </cell>
          <cell r="C4457">
            <v>39507</v>
          </cell>
          <cell r="D4457" t="str">
            <v>TELA DE ACO SOLDADA NERVURADA, CA-60, Q-113, (1,8 KG/M2), DIAMETRO DO FIO = 3,8 MM, LARGURA = 2,45 M, ESPACAMENTO DA MALHA = 10 X 10 CM</v>
          </cell>
          <cell r="E4457" t="str">
            <v>M2</v>
          </cell>
          <cell r="F4457" t="str">
            <v>18,79</v>
          </cell>
          <cell r="G4457" t="str">
            <v>18,79</v>
          </cell>
        </row>
        <row r="4458">
          <cell r="A4458">
            <v>7155</v>
          </cell>
          <cell r="B4458" t="str">
            <v>SINAPI-I</v>
          </cell>
          <cell r="C4458">
            <v>7155</v>
          </cell>
          <cell r="D4458" t="str">
            <v>TELA DE ACO SOLDADA NERVURADA, CA-60, Q-138, (2,20 KG/M2), DIAMETRO DO FIO = 4,2 MM, LARGURA = 2,45 M, ESPACAMENTO DA MALHA = 10  X 10 CM</v>
          </cell>
          <cell r="E4458" t="str">
            <v>M2</v>
          </cell>
          <cell r="F4458" t="str">
            <v>24,12</v>
          </cell>
          <cell r="G4458" t="str">
            <v>24,12</v>
          </cell>
        </row>
        <row r="4459">
          <cell r="A4459">
            <v>42406</v>
          </cell>
          <cell r="B4459" t="str">
            <v>SINAPI-I</v>
          </cell>
          <cell r="C4459">
            <v>42406</v>
          </cell>
          <cell r="D4459" t="str">
            <v>TELA DE ACO SOLDADA NERVURADA, CA-60, Q-159, (2,52 KG/M2), DIAMETRO DO FIO = 4,5 MM, LARGURA =  2,45 M, ESPACAMENTO DA MALHA = 10 X 10 CM</v>
          </cell>
          <cell r="E4459" t="str">
            <v>M2</v>
          </cell>
          <cell r="F4459" t="str">
            <v>27,65</v>
          </cell>
          <cell r="G4459" t="str">
            <v>27,65</v>
          </cell>
        </row>
        <row r="4460">
          <cell r="A4460">
            <v>7156</v>
          </cell>
          <cell r="B4460" t="str">
            <v>SINAPI-I</v>
          </cell>
          <cell r="C4460">
            <v>7156</v>
          </cell>
          <cell r="D4460" t="str">
            <v>TELA DE ACO SOLDADA NERVURADA, CA-60, Q-196, (3,11 KG/M2), DIAMETRO DO FIO = 5,0 MM, LARGURA = 2,45 M, ESPACAMENTO DA MALHA = 10 X 10 CM</v>
          </cell>
          <cell r="E4460" t="str">
            <v>M2</v>
          </cell>
          <cell r="F4460" t="str">
            <v>34,60</v>
          </cell>
          <cell r="G4460" t="str">
            <v>34,60</v>
          </cell>
        </row>
        <row r="4461">
          <cell r="A4461">
            <v>43127</v>
          </cell>
          <cell r="B4461" t="str">
            <v>SINAPI-I</v>
          </cell>
          <cell r="C4461">
            <v>43127</v>
          </cell>
          <cell r="D4461" t="str">
            <v>TELA DE ACO SOLDADA NERVURADA, CA-60, Q-283 (4,48 KG/M2), DIAMETRO DO FIO = 6,0 MM, LARGURA = 2,45 X 6,00 M DE COMPRIMENTO, ESPACAMENTO DA MALHA = 10 X 10 CM</v>
          </cell>
          <cell r="E4461" t="str">
            <v>M2</v>
          </cell>
          <cell r="F4461" t="str">
            <v>49,52</v>
          </cell>
          <cell r="G4461" t="str">
            <v>49,52</v>
          </cell>
        </row>
        <row r="4462">
          <cell r="A4462">
            <v>10917</v>
          </cell>
          <cell r="B4462" t="str">
            <v>SINAPI-I</v>
          </cell>
          <cell r="C4462">
            <v>10917</v>
          </cell>
          <cell r="D4462" t="str">
            <v>TELA DE ACO SOLDADA NERVURADA, CA-60, Q-61, (0,97 KG/M2), DIAMETRO DO FIO = 3,4 MM, LARGURA = 2,45 M, ESPACAMENTO DA MALHA = 15 X 15 CM</v>
          </cell>
          <cell r="E4462" t="str">
            <v>M2</v>
          </cell>
          <cell r="F4462" t="str">
            <v>10,45</v>
          </cell>
          <cell r="G4462" t="str">
            <v>10,45</v>
          </cell>
        </row>
        <row r="4463">
          <cell r="A4463">
            <v>21141</v>
          </cell>
          <cell r="B4463" t="str">
            <v>SINAPI-I</v>
          </cell>
          <cell r="C4463">
            <v>21141</v>
          </cell>
          <cell r="D4463" t="str">
            <v>TELA DE ACO SOLDADA NERVURADA, CA-60, Q-92, (1,48 KG/M2), DIAMETRO DO FIO = 4,2 MM, LARGURA = 2,45 X 60 M DE COMPRIMENTO, ESPACAMENTO DA MALHA = 15  X 15 CM</v>
          </cell>
          <cell r="E4463" t="str">
            <v>M2</v>
          </cell>
          <cell r="F4463" t="str">
            <v>16,18</v>
          </cell>
          <cell r="G4463" t="str">
            <v>16,18</v>
          </cell>
        </row>
        <row r="4464">
          <cell r="A4464">
            <v>39509</v>
          </cell>
          <cell r="B4464" t="str">
            <v>SINAPI-I</v>
          </cell>
          <cell r="C4464">
            <v>39509</v>
          </cell>
          <cell r="D4464" t="str">
            <v>TELA DE ACO SOLDADA NERVURADA, CA-60, T-196, (2,11 KG/M2), DIAMETRO DO FIO = 5,0 MM, LARGURA = 2,45 M, ESPACAMENTO DA MALHA = 30 X 10 CM</v>
          </cell>
          <cell r="E4464" t="str">
            <v>M2</v>
          </cell>
          <cell r="F4464" t="str">
            <v>15,56</v>
          </cell>
          <cell r="G4464" t="str">
            <v>15,56</v>
          </cell>
        </row>
        <row r="4465">
          <cell r="A4465">
            <v>44529</v>
          </cell>
          <cell r="B4465" t="str">
            <v>SINAPI-I</v>
          </cell>
          <cell r="C4465">
            <v>44529</v>
          </cell>
          <cell r="D4465" t="str">
            <v>TELA DE ANIAGEM ( JUTA)</v>
          </cell>
          <cell r="E4465" t="str">
            <v>M2</v>
          </cell>
          <cell r="F4465" t="str">
            <v>17,16</v>
          </cell>
          <cell r="G4465" t="str">
            <v>17,16</v>
          </cell>
        </row>
        <row r="4466">
          <cell r="A4466">
            <v>7167</v>
          </cell>
          <cell r="B4466" t="str">
            <v>SINAPI-I</v>
          </cell>
          <cell r="C4466">
            <v>7167</v>
          </cell>
          <cell r="D4466" t="str">
            <v>TELA DE ARAME GALVANIZADA QUADRANGULAR / LOSANGULAR, FIO 2,11 MM (14 BWG), MALHA 5 X 5 CM, H = 2 M</v>
          </cell>
          <cell r="E4466" t="str">
            <v>M2</v>
          </cell>
          <cell r="F4466" t="str">
            <v>26,61</v>
          </cell>
          <cell r="G4466" t="str">
            <v>26,61</v>
          </cell>
        </row>
        <row r="4467">
          <cell r="A4467">
            <v>10928</v>
          </cell>
          <cell r="B4467" t="str">
            <v>SINAPI-I</v>
          </cell>
          <cell r="C4467">
            <v>10928</v>
          </cell>
          <cell r="D4467" t="str">
            <v>TELA DE ARAME GALVANIZADA QUADRANGULAR / LOSANGULAR, FIO 2,11 MM (14 BWG), MALHA 8 X 8 CM, H = 2 M</v>
          </cell>
          <cell r="E4467" t="str">
            <v>M2</v>
          </cell>
          <cell r="F4467" t="str">
            <v>15,29</v>
          </cell>
          <cell r="G4467" t="str">
            <v>15,29</v>
          </cell>
        </row>
        <row r="4468">
          <cell r="A4468">
            <v>10933</v>
          </cell>
          <cell r="B4468" t="str">
            <v>SINAPI-I</v>
          </cell>
          <cell r="C4468">
            <v>10933</v>
          </cell>
          <cell r="D4468" t="str">
            <v>TELA DE ARAME GALVANIZADA QUADRANGULAR / LOSANGULAR, FIO 2,77 MM (12 BWG), MALHA 10 X 10 CM, H = 2 M</v>
          </cell>
          <cell r="E4468" t="str">
            <v>M2</v>
          </cell>
          <cell r="F4468" t="str">
            <v>23,06</v>
          </cell>
          <cell r="G4468" t="str">
            <v>23,06</v>
          </cell>
        </row>
        <row r="4469">
          <cell r="A4469">
            <v>7158</v>
          </cell>
          <cell r="B4469" t="str">
            <v>SINAPI-I</v>
          </cell>
          <cell r="C4469">
            <v>7158</v>
          </cell>
          <cell r="D4469" t="str">
            <v>TELA DE ARAME GALVANIZADA QUADRANGULAR / LOSANGULAR, FIO 2,77 MM (12 BWG), MALHA 5 X 5 CM, H = 2 M</v>
          </cell>
          <cell r="E4469" t="str">
            <v>M2</v>
          </cell>
          <cell r="F4469" t="str">
            <v>39,12</v>
          </cell>
          <cell r="G4469" t="str">
            <v>39,12</v>
          </cell>
        </row>
        <row r="4470">
          <cell r="A4470">
            <v>10927</v>
          </cell>
          <cell r="B4470" t="str">
            <v>SINAPI-I</v>
          </cell>
          <cell r="C4470">
            <v>10927</v>
          </cell>
          <cell r="D4470" t="str">
            <v>TELA DE ARAME GALVANIZADA QUADRANGULAR / LOSANGULAR, FIO 2,77 MM (12 BWG), MALHA 8 X 8 CM, H = 2 M</v>
          </cell>
          <cell r="E4470" t="str">
            <v>M2</v>
          </cell>
          <cell r="F4470" t="str">
            <v>25,02</v>
          </cell>
          <cell r="G4470" t="str">
            <v>25,02</v>
          </cell>
        </row>
        <row r="4471">
          <cell r="A4471">
            <v>7162</v>
          </cell>
          <cell r="B4471" t="str">
            <v>SINAPI-I</v>
          </cell>
          <cell r="C4471">
            <v>7162</v>
          </cell>
          <cell r="D4471" t="str">
            <v>TELA DE ARAME GALVANIZADA QUADRANGULAR / LOSANGULAR, FIO 3,4 MM (10 BWG), MALHA 5 X 5 CM, H = 2 M</v>
          </cell>
          <cell r="E4471" t="str">
            <v>M2</v>
          </cell>
          <cell r="F4471" t="str">
            <v>61,22</v>
          </cell>
          <cell r="G4471" t="str">
            <v>61,22</v>
          </cell>
        </row>
        <row r="4472">
          <cell r="A4472">
            <v>10932</v>
          </cell>
          <cell r="B4472" t="str">
            <v>SINAPI-I</v>
          </cell>
          <cell r="C4472">
            <v>10932</v>
          </cell>
          <cell r="D4472" t="str">
            <v>TELA DE ARAME GALVANIZADA QUADRANGULAR / LOSANGULAR, FIO 4,19 MM (8 BWG), MALHA 5 X 5 CM, H = 2 M</v>
          </cell>
          <cell r="E4472" t="str">
            <v>M2</v>
          </cell>
          <cell r="F4472" t="str">
            <v>106,48</v>
          </cell>
          <cell r="G4472" t="str">
            <v>106,48</v>
          </cell>
        </row>
        <row r="4473">
          <cell r="A4473">
            <v>10937</v>
          </cell>
          <cell r="B4473" t="str">
            <v>SINAPI-I</v>
          </cell>
          <cell r="C4473">
            <v>10937</v>
          </cell>
          <cell r="D4473" t="str">
            <v>TELA DE ARAME GALVANIZADA REVESTIDA EM PVC, QUADRANGULAR / LOSANGULAR, FIO 2,11 MM (14 BWG), BITOLA FINAL = *2,8* MM, MALHA *8 X 8* CM, H = 2 M</v>
          </cell>
          <cell r="E4473" t="str">
            <v>M2</v>
          </cell>
          <cell r="F4473" t="str">
            <v>27,37</v>
          </cell>
          <cell r="G4473" t="str">
            <v>27,37</v>
          </cell>
        </row>
        <row r="4474">
          <cell r="A4474">
            <v>10935</v>
          </cell>
          <cell r="B4474" t="str">
            <v>SINAPI-I</v>
          </cell>
          <cell r="C4474">
            <v>10935</v>
          </cell>
          <cell r="D4474" t="str">
            <v>TELA DE ARAME GALVANIZADA REVESTIDA EM PVC, QUADRANGULAR / LOSANGULAR, FIO 2,77 MM (12 BWG), BITOLA FINAL = *3,8* MM, MALHA 7,5 X 7,5 CM, H = 2 M</v>
          </cell>
          <cell r="E4474" t="str">
            <v>M2</v>
          </cell>
          <cell r="F4474" t="str">
            <v>47,46</v>
          </cell>
          <cell r="G4474" t="str">
            <v>47,46</v>
          </cell>
        </row>
        <row r="4475">
          <cell r="A4475">
            <v>10931</v>
          </cell>
          <cell r="B4475" t="str">
            <v>SINAPI-I</v>
          </cell>
          <cell r="C4475">
            <v>10931</v>
          </cell>
          <cell r="D4475" t="str">
            <v>TELA DE ARAME GALVANIZADA, HEXAGONAL, FIO 0,56 MM (24 BWG), MALHA 1/2", H = 1 M</v>
          </cell>
          <cell r="E4475" t="str">
            <v>M2</v>
          </cell>
          <cell r="F4475" t="str">
            <v>13,35</v>
          </cell>
          <cell r="G4475" t="str">
            <v>13,35</v>
          </cell>
        </row>
        <row r="4476">
          <cell r="A4476">
            <v>7164</v>
          </cell>
          <cell r="B4476" t="str">
            <v>SINAPI-I</v>
          </cell>
          <cell r="C4476">
            <v>7164</v>
          </cell>
          <cell r="D4476" t="str">
            <v>TELA DE ARAME ONDULADA, FIO *2,77* MM (12 BWG), MALHA 5 X 5 CM, H = 2 M</v>
          </cell>
          <cell r="E4476" t="str">
            <v>M2</v>
          </cell>
          <cell r="F4476" t="str">
            <v>44,18</v>
          </cell>
          <cell r="G4476" t="str">
            <v>44,18</v>
          </cell>
        </row>
        <row r="4477">
          <cell r="A4477">
            <v>36887</v>
          </cell>
          <cell r="B4477" t="str">
            <v>SINAPI-I</v>
          </cell>
          <cell r="C4477">
            <v>36887</v>
          </cell>
          <cell r="D4477" t="str">
            <v>TELA DE FIBRA DE VIDRO, ACABAMENTO ANTI-ALCALINO, MALHA 10 X 10 MM</v>
          </cell>
          <cell r="E4477" t="str">
            <v>M2</v>
          </cell>
          <cell r="F4477" t="str">
            <v>9,06</v>
          </cell>
          <cell r="G4477" t="str">
            <v>9,06</v>
          </cell>
        </row>
        <row r="4478">
          <cell r="A4478">
            <v>34630</v>
          </cell>
          <cell r="B4478" t="str">
            <v>SINAPI-I</v>
          </cell>
          <cell r="C4478">
            <v>34630</v>
          </cell>
          <cell r="D4478" t="str">
            <v>TELA EM MALHA HEXAGONAL DE DUPLA TORCAO 8 X 10 CM (ZN/AL REVESTIDO COM POLIMERO), FIO 2,7 MM, COM GEOMANTA OU BIOMANTA, DIMENSOES 4,0 X 2,0 X 0,6 M, COM INCLINACAO DE 70 GRAUS, PARA SOLO REFORCADO</v>
          </cell>
          <cell r="E4478" t="str">
            <v>UN</v>
          </cell>
          <cell r="F4478" t="str">
            <v>1.100,66</v>
          </cell>
          <cell r="G4478" t="str">
            <v>1.100,66</v>
          </cell>
        </row>
        <row r="4479">
          <cell r="A4479">
            <v>7161</v>
          </cell>
          <cell r="B4479" t="str">
            <v>SINAPI-I</v>
          </cell>
          <cell r="C4479">
            <v>7161</v>
          </cell>
          <cell r="D4479" t="str">
            <v>TELA EM METAL PARA ESTUQUE (DEPLOYE)</v>
          </cell>
          <cell r="E4479" t="str">
            <v>M2</v>
          </cell>
          <cell r="F4479" t="str">
            <v>5,50</v>
          </cell>
          <cell r="G4479" t="str">
            <v>5,50</v>
          </cell>
        </row>
        <row r="4480">
          <cell r="A4480">
            <v>7170</v>
          </cell>
          <cell r="B4480" t="str">
            <v>SINAPI-I</v>
          </cell>
          <cell r="C4480">
            <v>7170</v>
          </cell>
          <cell r="D4480" t="str">
            <v>TELA FACHADEIRA EM POLIETILENO, ROLO DE 3 X 100 M (L X C), COR BRANCA, SEM LOGOMARCA - PARA PROTECAO DE OBRAS</v>
          </cell>
          <cell r="E4480" t="str">
            <v>M2</v>
          </cell>
          <cell r="F4480" t="str">
            <v>2,19</v>
          </cell>
          <cell r="G4480" t="str">
            <v>2,19</v>
          </cell>
        </row>
        <row r="4481">
          <cell r="A4481">
            <v>37524</v>
          </cell>
          <cell r="B4481" t="str">
            <v>SINAPI-I</v>
          </cell>
          <cell r="C4481">
            <v>37524</v>
          </cell>
          <cell r="D4481" t="str">
            <v>TELA PLASTICA LARANJA, TIPO TAPUME PARA SINALIZACAO, MALHA RETANGULAR, ROLO 1.20 X 50 M (L X C)</v>
          </cell>
          <cell r="E4481" t="str">
            <v>M</v>
          </cell>
          <cell r="F4481" t="str">
            <v>2,00</v>
          </cell>
          <cell r="G4481" t="str">
            <v>2,00</v>
          </cell>
        </row>
        <row r="4482">
          <cell r="A4482">
            <v>37525</v>
          </cell>
          <cell r="B4482" t="str">
            <v>SINAPI-I</v>
          </cell>
          <cell r="C4482">
            <v>37525</v>
          </cell>
          <cell r="D4482" t="str">
            <v>TELA PLASTICA TECIDA LISTRADA BRANCA E LARANJA, TIPO GUARDA CORPO, EM POLIETILENO MONOFILADO, ROLO 1,20 X 50 M (L X C)</v>
          </cell>
          <cell r="E4482" t="str">
            <v>M</v>
          </cell>
          <cell r="F4482" t="str">
            <v>2,73</v>
          </cell>
          <cell r="G4482" t="str">
            <v>2,73</v>
          </cell>
        </row>
        <row r="4483">
          <cell r="A4483">
            <v>36789</v>
          </cell>
          <cell r="B4483" t="str">
            <v>SINAPI-I</v>
          </cell>
          <cell r="C4483">
            <v>36789</v>
          </cell>
          <cell r="D4483" t="str">
            <v>TELHA CERAMICA TIPO AMERICANA, COMPRIMENTO DE *45* CM, RENDIMENTO DE *12* TELHAS/M2</v>
          </cell>
          <cell r="E4483" t="str">
            <v>UN</v>
          </cell>
          <cell r="F4483" t="str">
            <v>2,58</v>
          </cell>
          <cell r="G4483" t="str">
            <v>2,58</v>
          </cell>
        </row>
        <row r="4484">
          <cell r="A4484">
            <v>7173</v>
          </cell>
          <cell r="B4484" t="str">
            <v>SINAPI-I</v>
          </cell>
          <cell r="C4484">
            <v>7173</v>
          </cell>
          <cell r="D4484" t="str">
            <v>TELHA DE BARRO / CERAMICA, NAO ESMALTADA, TIPO COLONIAL, CANAL, PLAN, PAULISTA, COMPRIMENTO DE *44 A 50* CM, RENDIMENTO DE COBERTURA DE *26* TELHAS/M2</v>
          </cell>
          <cell r="E4484" t="str">
            <v>MIL</v>
          </cell>
          <cell r="F4484" t="str">
            <v>1.670,00</v>
          </cell>
          <cell r="G4484" t="str">
            <v>1.670,00</v>
          </cell>
        </row>
        <row r="4485">
          <cell r="A4485">
            <v>7175</v>
          </cell>
          <cell r="B4485" t="str">
            <v>SINAPI-I</v>
          </cell>
          <cell r="C4485">
            <v>7175</v>
          </cell>
          <cell r="D4485" t="str">
            <v>TELHA DE BARRO / CERAMICA, NAO ESMALTADA, TIPO ROMANA, AMERICANA, PORTUGUESA, FRANCESA, COMPRIMENTO DE *41* CM,  RENDIMENTO DE *16* TELHAS/M2</v>
          </cell>
          <cell r="E4485" t="str">
            <v>UN</v>
          </cell>
          <cell r="F4485" t="str">
            <v>1,88</v>
          </cell>
          <cell r="G4485" t="str">
            <v>1,88</v>
          </cell>
        </row>
        <row r="4486">
          <cell r="A4486">
            <v>40741</v>
          </cell>
          <cell r="B4486" t="str">
            <v>SINAPI-I</v>
          </cell>
          <cell r="C4486">
            <v>40741</v>
          </cell>
          <cell r="D4486" t="str">
            <v>TELHA DE CONCRETO TIPO CLASSICA, COR CINZA, COMPRIMENTO DE *42* CM,  RENDIMENTO DE *10* TELHAS/M2</v>
          </cell>
          <cell r="E4486" t="str">
            <v>UN</v>
          </cell>
          <cell r="F4486" t="str">
            <v>2,50</v>
          </cell>
          <cell r="G4486" t="str">
            <v>2,50</v>
          </cell>
        </row>
        <row r="4487">
          <cell r="A4487">
            <v>7184</v>
          </cell>
          <cell r="B4487" t="str">
            <v>SINAPI-I</v>
          </cell>
          <cell r="C4487">
            <v>7184</v>
          </cell>
          <cell r="D4487" t="str">
            <v>TELHA DE FIBRA DE VIDRO ONDULADA INCOLOR, E = 0,6 MM, DE *0,50 X 2,44* M</v>
          </cell>
          <cell r="E4487" t="str">
            <v>M2</v>
          </cell>
          <cell r="F4487" t="str">
            <v>36,89</v>
          </cell>
          <cell r="G4487" t="str">
            <v>36,89</v>
          </cell>
        </row>
        <row r="4488">
          <cell r="A4488">
            <v>34458</v>
          </cell>
          <cell r="B4488" t="str">
            <v>SINAPI-I</v>
          </cell>
          <cell r="C4488">
            <v>34458</v>
          </cell>
          <cell r="D4488" t="str">
            <v>TELHA DE FIBROCIMENTO E = 6 MM, DE 3,00 X 1,06 M (SEM AMIANTO)</v>
          </cell>
          <cell r="E4488" t="str">
            <v>UN</v>
          </cell>
          <cell r="F4488" t="str">
            <v>139,21</v>
          </cell>
          <cell r="G4488" t="str">
            <v>139,21</v>
          </cell>
        </row>
        <row r="4489">
          <cell r="A4489">
            <v>34464</v>
          </cell>
          <cell r="B4489" t="str">
            <v>SINAPI-I</v>
          </cell>
          <cell r="C4489">
            <v>34464</v>
          </cell>
          <cell r="D4489" t="str">
            <v>TELHA DE FIBROCIMENTO E = 6 MM, DE 4,10 X 1,06 M (SEM AMIANTO)</v>
          </cell>
          <cell r="E4489" t="str">
            <v>UN</v>
          </cell>
          <cell r="F4489" t="str">
            <v>207,22</v>
          </cell>
          <cell r="G4489" t="str">
            <v>207,22</v>
          </cell>
        </row>
        <row r="4490">
          <cell r="A4490">
            <v>34468</v>
          </cell>
          <cell r="B4490" t="str">
            <v>SINAPI-I</v>
          </cell>
          <cell r="C4490">
            <v>34468</v>
          </cell>
          <cell r="D4490" t="str">
            <v>TELHA DE FIBROCIMENTO E = 6 MM, DE 4,60 X 1,06 M (SEM AMIANTO)</v>
          </cell>
          <cell r="E4490" t="str">
            <v>UN</v>
          </cell>
          <cell r="F4490" t="str">
            <v>261,25</v>
          </cell>
          <cell r="G4490" t="str">
            <v>261,25</v>
          </cell>
        </row>
        <row r="4491">
          <cell r="A4491">
            <v>34473</v>
          </cell>
          <cell r="B4491" t="str">
            <v>SINAPI-I</v>
          </cell>
          <cell r="C4491">
            <v>34473</v>
          </cell>
          <cell r="D4491" t="str">
            <v>TELHA DE FIBROCIMENTO E = 8 MM, DE 3,00 X 1,06 M (SEM AMIANTO)</v>
          </cell>
          <cell r="E4491" t="str">
            <v>UN</v>
          </cell>
          <cell r="F4491" t="str">
            <v>158,48</v>
          </cell>
          <cell r="G4491" t="str">
            <v>158,48</v>
          </cell>
        </row>
        <row r="4492">
          <cell r="A4492">
            <v>34480</v>
          </cell>
          <cell r="B4492" t="str">
            <v>SINAPI-I</v>
          </cell>
          <cell r="C4492">
            <v>34480</v>
          </cell>
          <cell r="D4492" t="str">
            <v>TELHA DE FIBROCIMENTO E = 8 MM, DE 4,10 X 1,06 M (SEM AMIANTO)</v>
          </cell>
          <cell r="E4492" t="str">
            <v>UN</v>
          </cell>
          <cell r="F4492" t="str">
            <v>292,87</v>
          </cell>
          <cell r="G4492" t="str">
            <v>292,87</v>
          </cell>
        </row>
        <row r="4493">
          <cell r="A4493">
            <v>34486</v>
          </cell>
          <cell r="B4493" t="str">
            <v>SINAPI-I</v>
          </cell>
          <cell r="C4493">
            <v>34486</v>
          </cell>
          <cell r="D4493" t="str">
            <v>TELHA DE FIBROCIMENTO E = 8 MM, DE 4,60 X 1,06 M (SEM AMIANTO)</v>
          </cell>
          <cell r="E4493" t="str">
            <v>UN</v>
          </cell>
          <cell r="F4493" t="str">
            <v>346,75</v>
          </cell>
          <cell r="G4493" t="str">
            <v>346,75</v>
          </cell>
        </row>
        <row r="4494">
          <cell r="A4494">
            <v>7190</v>
          </cell>
          <cell r="B4494" t="str">
            <v>SINAPI-I</v>
          </cell>
          <cell r="C4494">
            <v>7190</v>
          </cell>
          <cell r="D4494" t="str">
            <v>TELHA DE FIBROCIMENTO ONDULADA E = 4 MM, DE 1,22 X 0,50 M (SEM AMIANTO)</v>
          </cell>
          <cell r="E4494" t="str">
            <v>UN</v>
          </cell>
          <cell r="F4494" t="str">
            <v>11,57</v>
          </cell>
          <cell r="G4494" t="str">
            <v>11,57</v>
          </cell>
        </row>
        <row r="4495">
          <cell r="A4495">
            <v>34417</v>
          </cell>
          <cell r="B4495" t="str">
            <v>SINAPI-I</v>
          </cell>
          <cell r="C4495">
            <v>34417</v>
          </cell>
          <cell r="D4495" t="str">
            <v>TELHA DE FIBROCIMENTO ONDULADA E = 4 MM, DE 2,13 X 0,50 M (SEM AMIANTO)</v>
          </cell>
          <cell r="E4495" t="str">
            <v>UN</v>
          </cell>
          <cell r="F4495" t="str">
            <v>18,52</v>
          </cell>
          <cell r="G4495" t="str">
            <v>18,52</v>
          </cell>
        </row>
        <row r="4496">
          <cell r="A4496">
            <v>7213</v>
          </cell>
          <cell r="B4496" t="str">
            <v>SINAPI-I</v>
          </cell>
          <cell r="C4496">
            <v>7213</v>
          </cell>
          <cell r="D4496" t="str">
            <v>TELHA DE FIBROCIMENTO ONDULADA E = 4 MM, DE 2,44 X 0,50 M (SEM AMIANTO)</v>
          </cell>
          <cell r="E4496" t="str">
            <v>M2</v>
          </cell>
          <cell r="F4496" t="str">
            <v>16,99</v>
          </cell>
          <cell r="G4496" t="str">
            <v>16,99</v>
          </cell>
        </row>
        <row r="4497">
          <cell r="A4497">
            <v>7195</v>
          </cell>
          <cell r="B4497" t="str">
            <v>SINAPI-I</v>
          </cell>
          <cell r="C4497">
            <v>7195</v>
          </cell>
          <cell r="D4497" t="str">
            <v>TELHA DE FIBROCIMENTO ONDULADA E = 6 MM, DE 1,53 X 1,10 M (SEM AMIANTO)</v>
          </cell>
          <cell r="E4497" t="str">
            <v>UN</v>
          </cell>
          <cell r="F4497" t="str">
            <v>49,88</v>
          </cell>
          <cell r="G4497" t="str">
            <v>49,88</v>
          </cell>
        </row>
        <row r="4498">
          <cell r="A4498">
            <v>7186</v>
          </cell>
          <cell r="B4498" t="str">
            <v>SINAPI-I</v>
          </cell>
          <cell r="C4498">
            <v>7186</v>
          </cell>
          <cell r="D4498" t="str">
            <v>TELHA DE FIBROCIMENTO ONDULADA E = 6 MM, DE 1,83 X 1,10 M (SEM AMIANTO)</v>
          </cell>
          <cell r="E4498" t="str">
            <v>UN</v>
          </cell>
          <cell r="F4498" t="str">
            <v>54,34</v>
          </cell>
          <cell r="G4498" t="str">
            <v>54,34</v>
          </cell>
        </row>
        <row r="4499">
          <cell r="A4499">
            <v>7194</v>
          </cell>
          <cell r="B4499" t="str">
            <v>SINAPI-I</v>
          </cell>
          <cell r="C4499">
            <v>7194</v>
          </cell>
          <cell r="D4499" t="str">
            <v>TELHA DE FIBROCIMENTO ONDULADA E = 6 MM, DE 2,44 X 1,10 M (SEM AMIANTO)</v>
          </cell>
          <cell r="E4499" t="str">
            <v>M2</v>
          </cell>
          <cell r="F4499" t="str">
            <v>25,05</v>
          </cell>
          <cell r="G4499" t="str">
            <v>25,05</v>
          </cell>
        </row>
        <row r="4500">
          <cell r="A4500">
            <v>7197</v>
          </cell>
          <cell r="B4500" t="str">
            <v>SINAPI-I</v>
          </cell>
          <cell r="C4500">
            <v>7197</v>
          </cell>
          <cell r="D4500" t="str">
            <v>TELHA DE FIBROCIMENTO ONDULADA E = 6 MM, DE 3,66 X 1,10 M (SEM AMIANTO)</v>
          </cell>
          <cell r="E4500" t="str">
            <v>UN</v>
          </cell>
          <cell r="F4500" t="str">
            <v>105,74</v>
          </cell>
          <cell r="G4500" t="str">
            <v>105,74</v>
          </cell>
        </row>
        <row r="4501">
          <cell r="A4501">
            <v>7192</v>
          </cell>
          <cell r="B4501" t="str">
            <v>SINAPI-I</v>
          </cell>
          <cell r="C4501">
            <v>7192</v>
          </cell>
          <cell r="D4501" t="str">
            <v>TELHA DE FIBROCIMENTO ONDULADA E = 8 MM, DE 1,53 X 1,10 M (SEM AMIANTO)</v>
          </cell>
          <cell r="E4501" t="str">
            <v>UN</v>
          </cell>
          <cell r="F4501" t="str">
            <v>94,74</v>
          </cell>
          <cell r="G4501" t="str">
            <v>94,74</v>
          </cell>
        </row>
        <row r="4502">
          <cell r="A4502">
            <v>7193</v>
          </cell>
          <cell r="B4502" t="str">
            <v>SINAPI-I</v>
          </cell>
          <cell r="C4502">
            <v>7193</v>
          </cell>
          <cell r="D4502" t="str">
            <v>TELHA DE FIBROCIMENTO ONDULADA E = 8 MM, DE 1,83 X 1,10 M (SEM AMIANTO)</v>
          </cell>
          <cell r="E4502" t="str">
            <v>UN</v>
          </cell>
          <cell r="F4502" t="str">
            <v>106,66</v>
          </cell>
          <cell r="G4502" t="str">
            <v>106,66</v>
          </cell>
        </row>
        <row r="4503">
          <cell r="A4503">
            <v>7189</v>
          </cell>
          <cell r="B4503" t="str">
            <v>SINAPI-I</v>
          </cell>
          <cell r="C4503">
            <v>7189</v>
          </cell>
          <cell r="D4503" t="str">
            <v>TELHA DE FIBROCIMENTO ONDULADA E = 8 MM, DE 2,44 X 1,10 M (SEM AMIANTO)</v>
          </cell>
          <cell r="E4503" t="str">
            <v>UN</v>
          </cell>
          <cell r="F4503" t="str">
            <v>123,95</v>
          </cell>
          <cell r="G4503" t="str">
            <v>123,95</v>
          </cell>
        </row>
        <row r="4504">
          <cell r="A4504">
            <v>34402</v>
          </cell>
          <cell r="B4504" t="str">
            <v>SINAPI-I</v>
          </cell>
          <cell r="C4504">
            <v>34402</v>
          </cell>
          <cell r="D4504" t="str">
            <v>TELHA DE FIBROCIMENTO ONDULADA E = 8 MM, DE 3,66 X 1,10 M (SEM AMIANTO)</v>
          </cell>
          <cell r="E4504" t="str">
            <v>UN</v>
          </cell>
          <cell r="F4504" t="str">
            <v>175,00</v>
          </cell>
          <cell r="G4504" t="str">
            <v>175,00</v>
          </cell>
        </row>
        <row r="4505">
          <cell r="A4505">
            <v>7245</v>
          </cell>
          <cell r="B4505" t="str">
            <v>SINAPI-I</v>
          </cell>
          <cell r="C4505">
            <v>7245</v>
          </cell>
          <cell r="D4505" t="str">
            <v>TELHA DE VIDRO TIPO FRANCESA, *39 X 23* CM</v>
          </cell>
          <cell r="E4505" t="str">
            <v>UN</v>
          </cell>
          <cell r="F4505" t="str">
            <v>32,95</v>
          </cell>
          <cell r="G4505" t="str">
            <v>32,95</v>
          </cell>
        </row>
        <row r="4506">
          <cell r="A4506">
            <v>34425</v>
          </cell>
          <cell r="B4506" t="str">
            <v>SINAPI-I</v>
          </cell>
          <cell r="C4506">
            <v>34425</v>
          </cell>
          <cell r="D4506" t="str">
            <v>TELHA ESTRUTURAL DE FIBROCIMENTO 1 ABA, DE 0,52 X 2,00 M (SEM AMIANTO)</v>
          </cell>
          <cell r="E4506" t="str">
            <v>UN</v>
          </cell>
          <cell r="F4506" t="str">
            <v>112,42</v>
          </cell>
          <cell r="G4506" t="str">
            <v>112,42</v>
          </cell>
        </row>
        <row r="4507">
          <cell r="A4507">
            <v>7223</v>
          </cell>
          <cell r="B4507" t="str">
            <v>SINAPI-I</v>
          </cell>
          <cell r="C4507">
            <v>7223</v>
          </cell>
          <cell r="D4507" t="str">
            <v>TELHA ESTRUTURAL DE FIBROCIMENTO 1 ABA, DE 0,52 X 2,50 M (SEM AMIANTO)</v>
          </cell>
          <cell r="E4507" t="str">
            <v>UN</v>
          </cell>
          <cell r="F4507" t="str">
            <v>125,28</v>
          </cell>
          <cell r="G4507" t="str">
            <v>125,28</v>
          </cell>
        </row>
        <row r="4508">
          <cell r="A4508">
            <v>7234</v>
          </cell>
          <cell r="B4508" t="str">
            <v>SINAPI-I</v>
          </cell>
          <cell r="C4508">
            <v>7234</v>
          </cell>
          <cell r="D4508" t="str">
            <v>TELHA ESTRUTURAL DE FIBROCIMENTO 1 ABA, DE 0,52 X 3,60 M (SEM AMIANTO)</v>
          </cell>
          <cell r="E4508" t="str">
            <v>UN</v>
          </cell>
          <cell r="F4508" t="str">
            <v>189,04</v>
          </cell>
          <cell r="G4508" t="str">
            <v>189,04</v>
          </cell>
        </row>
        <row r="4509">
          <cell r="A4509">
            <v>7224</v>
          </cell>
          <cell r="B4509" t="str">
            <v>SINAPI-I</v>
          </cell>
          <cell r="C4509">
            <v>7224</v>
          </cell>
          <cell r="D4509" t="str">
            <v>TELHA ESTRUTURAL DE FIBROCIMENTO 1 ABA, DE 0,52 X 4,00 M (SEM AMIANTO)</v>
          </cell>
          <cell r="E4509" t="str">
            <v>UN</v>
          </cell>
          <cell r="F4509" t="str">
            <v>230,30</v>
          </cell>
          <cell r="G4509" t="str">
            <v>230,30</v>
          </cell>
        </row>
        <row r="4510">
          <cell r="A4510">
            <v>7225</v>
          </cell>
          <cell r="B4510" t="str">
            <v>SINAPI-I</v>
          </cell>
          <cell r="C4510">
            <v>7225</v>
          </cell>
          <cell r="D4510" t="str">
            <v>TELHA ESTRUTURAL DE FIBROCIMENTO 1 ABA, DE 0,52 X 5,00 M (SEM AMIANTO)</v>
          </cell>
          <cell r="E4510" t="str">
            <v>UN</v>
          </cell>
          <cell r="F4510" t="str">
            <v>246,94</v>
          </cell>
          <cell r="G4510" t="str">
            <v>246,94</v>
          </cell>
        </row>
        <row r="4511">
          <cell r="A4511">
            <v>7226</v>
          </cell>
          <cell r="B4511" t="str">
            <v>SINAPI-I</v>
          </cell>
          <cell r="C4511">
            <v>7226</v>
          </cell>
          <cell r="D4511" t="str">
            <v>TELHA ESTRUTURAL DE FIBROCIMENTO 1 ABA, DE 0,52 X 5,50 M (SEM AMIANTO)</v>
          </cell>
          <cell r="E4511" t="str">
            <v>UN</v>
          </cell>
          <cell r="F4511" t="str">
            <v>263,52</v>
          </cell>
          <cell r="G4511" t="str">
            <v>263,52</v>
          </cell>
        </row>
        <row r="4512">
          <cell r="A4512">
            <v>7227</v>
          </cell>
          <cell r="B4512" t="str">
            <v>SINAPI-I</v>
          </cell>
          <cell r="C4512">
            <v>7227</v>
          </cell>
          <cell r="D4512" t="str">
            <v>TELHA ESTRUTURAL DE FIBROCIMENTO 1 ABA, DE 0,52 X 6,50 M (SEM AMIANTO)</v>
          </cell>
          <cell r="E4512" t="str">
            <v>UN</v>
          </cell>
          <cell r="F4512" t="str">
            <v>299,96</v>
          </cell>
          <cell r="G4512" t="str">
            <v>299,96</v>
          </cell>
        </row>
        <row r="4513">
          <cell r="A4513">
            <v>7212</v>
          </cell>
          <cell r="B4513" t="str">
            <v>SINAPI-I</v>
          </cell>
          <cell r="C4513">
            <v>7212</v>
          </cell>
          <cell r="D4513" t="str">
            <v>TELHA ESTRUTURAL DE FIBROCIMENTO 1 ABA, DE 0,52 X 7,20 M (SEM AMIANTO)</v>
          </cell>
          <cell r="E4513" t="str">
            <v>UN</v>
          </cell>
          <cell r="F4513" t="str">
            <v>329,58</v>
          </cell>
          <cell r="G4513" t="str">
            <v>329,58</v>
          </cell>
        </row>
        <row r="4514">
          <cell r="A4514">
            <v>7229</v>
          </cell>
          <cell r="B4514" t="str">
            <v>SINAPI-I</v>
          </cell>
          <cell r="C4514">
            <v>7229</v>
          </cell>
          <cell r="D4514" t="str">
            <v>TELHA ESTRUTURAL DE FIBROCIMENTO 2 ABAS, DE 1,00 X 3,00 M (SEM AMIANTO)</v>
          </cell>
          <cell r="E4514" t="str">
            <v>UN</v>
          </cell>
          <cell r="F4514" t="str">
            <v>208,91</v>
          </cell>
          <cell r="G4514" t="str">
            <v>208,91</v>
          </cell>
        </row>
        <row r="4515">
          <cell r="A4515">
            <v>7230</v>
          </cell>
          <cell r="B4515" t="str">
            <v>SINAPI-I</v>
          </cell>
          <cell r="C4515">
            <v>7230</v>
          </cell>
          <cell r="D4515" t="str">
            <v>TELHA ESTRUTURAL DE FIBROCIMENTO 2 ABAS, DE 1,00 X 4,60 M (SEM AMIANTO)</v>
          </cell>
          <cell r="E4515" t="str">
            <v>UN</v>
          </cell>
          <cell r="F4515" t="str">
            <v>347,80</v>
          </cell>
          <cell r="G4515" t="str">
            <v>347,80</v>
          </cell>
        </row>
        <row r="4516">
          <cell r="A4516">
            <v>7231</v>
          </cell>
          <cell r="B4516" t="str">
            <v>SINAPI-I</v>
          </cell>
          <cell r="C4516">
            <v>7231</v>
          </cell>
          <cell r="D4516" t="str">
            <v>TELHA ESTRUTURAL DE FIBROCIMENTO 2 ABAS, DE 1,00 X 6,00 M (SEM AMIANTO)</v>
          </cell>
          <cell r="E4516" t="str">
            <v>UN</v>
          </cell>
          <cell r="F4516" t="str">
            <v>493,38</v>
          </cell>
          <cell r="G4516" t="str">
            <v>493,38</v>
          </cell>
        </row>
        <row r="4517">
          <cell r="A4517">
            <v>7220</v>
          </cell>
          <cell r="B4517" t="str">
            <v>SINAPI-I</v>
          </cell>
          <cell r="C4517">
            <v>7220</v>
          </cell>
          <cell r="D4517" t="str">
            <v>TELHA ESTRUTURAL DE FIBROCIMENTO 2 ABAS, DE 1,00 X 7,40 M (SEM AMIANTO)</v>
          </cell>
          <cell r="E4517" t="str">
            <v>UN</v>
          </cell>
          <cell r="F4517" t="str">
            <v>609,03</v>
          </cell>
          <cell r="G4517" t="str">
            <v>609,03</v>
          </cell>
        </row>
        <row r="4518">
          <cell r="A4518">
            <v>34447</v>
          </cell>
          <cell r="B4518" t="str">
            <v>SINAPI-I</v>
          </cell>
          <cell r="C4518">
            <v>34447</v>
          </cell>
          <cell r="D4518" t="str">
            <v>TELHA ESTRUTURAL DE FIBROCIMENTO 2 ABAS, DE 1,00 X 8,20 M (SEM AMIANTO)</v>
          </cell>
          <cell r="E4518" t="str">
            <v>UN</v>
          </cell>
          <cell r="F4518" t="str">
            <v>680,98</v>
          </cell>
          <cell r="G4518" t="str">
            <v>680,98</v>
          </cell>
        </row>
        <row r="4519">
          <cell r="A4519">
            <v>7233</v>
          </cell>
          <cell r="B4519" t="str">
            <v>SINAPI-I</v>
          </cell>
          <cell r="C4519">
            <v>7233</v>
          </cell>
          <cell r="D4519" t="str">
            <v>TELHA ESTRUTURAL DE FIBROCIMENTO 2 ABAS, DE 1,00 X 9,20 M (SEM AMIANTO)</v>
          </cell>
          <cell r="E4519" t="str">
            <v>UN</v>
          </cell>
          <cell r="F4519" t="str">
            <v>781,19</v>
          </cell>
          <cell r="G4519" t="str">
            <v>781,19</v>
          </cell>
        </row>
        <row r="4520">
          <cell r="A4520">
            <v>40740</v>
          </cell>
          <cell r="B4520" t="str">
            <v>SINAPI-I</v>
          </cell>
          <cell r="C4520">
            <v>40740</v>
          </cell>
          <cell r="D4520" t="str">
            <v>TELHA GALVALUME COM ISOLAMENTO TERMOACUSTICO EM ESPUMA RIGIDA DE POLIURETANO (PU) INJETADO, ESPESSURA DE 30 MM, DENSIDADE DE 35 KG/M3, REVESTIMENTO EM TELHA TRAPEZOIDAL NAS DUAS FACES COM ESPESSURA DE 0,50 MM CADA, ACABAMENTO NATURAL (NAO INCLUI ACESSORIOS DE FIXACAO)</v>
          </cell>
          <cell r="E4520" t="str">
            <v>M2</v>
          </cell>
          <cell r="F4520" t="str">
            <v>229,67</v>
          </cell>
          <cell r="G4520" t="str">
            <v>229,67</v>
          </cell>
        </row>
        <row r="4521">
          <cell r="A4521">
            <v>25007</v>
          </cell>
          <cell r="B4521" t="str">
            <v>SINAPI-I</v>
          </cell>
          <cell r="C4521">
            <v>25007</v>
          </cell>
          <cell r="D4521" t="str">
            <v>TELHA ONDULADA EM ACO ZINCADO, ALTURA DE 17 MM, ESPESSURA DE 0,50 MM, LARGURA UTIL DE APROXIMADAMENTE 985 MM, SEM PINTURA</v>
          </cell>
          <cell r="E4521" t="str">
            <v>M2</v>
          </cell>
          <cell r="F4521" t="str">
            <v>65,72</v>
          </cell>
          <cell r="G4521" t="str">
            <v>65,72</v>
          </cell>
        </row>
        <row r="4522">
          <cell r="A4522">
            <v>43071</v>
          </cell>
          <cell r="B4522" t="str">
            <v>SINAPI-I</v>
          </cell>
          <cell r="C4522">
            <v>43071</v>
          </cell>
          <cell r="D4522" t="str">
            <v>TELHA TERMOISOLANTE REVESTIDA EM ACO GALVALUME, FACE SUPERIOR TRAPEZOIDAL E FACE INFERIOR PLANA (NAO INCLUI ACESSORIOS DE FIXACAO), REVEST COM ESPESSURA DE 0,50 MM, COM PRE-PINTURA DE COR BRANCA NAS DUAS FACES, NUCLEO EM POLIIOCIANURATO (PIR) COM ESPESSURA DE 50 MM</v>
          </cell>
          <cell r="E4522" t="str">
            <v>M2</v>
          </cell>
          <cell r="F4522" t="str">
            <v>258,61</v>
          </cell>
          <cell r="G4522" t="str">
            <v>258,61</v>
          </cell>
        </row>
        <row r="4523">
          <cell r="A4523">
            <v>39520</v>
          </cell>
          <cell r="B4523" t="str">
            <v>SINAPI-I</v>
          </cell>
          <cell r="C4523">
            <v>39520</v>
          </cell>
          <cell r="D4523" t="str">
            <v>TELHA TERMOISOLANTE REVESTIDA EM ACO GALVANIZADO, FACE SUPERIOR EM TELHA TRAPEZOIDAL E FACE INFERIOR EM CHAPA PLANA (SEM ACESSORIOS DE FIXACAO), REVESTIMENTO COM ESPESSURA DE 0,50 MM COM PRE-PINTURA NAS DUAS FACES, NUCLEO EM POLIESTIRENO (EPS) DE 30 MM</v>
          </cell>
          <cell r="E4523" t="str">
            <v>M2</v>
          </cell>
          <cell r="F4523" t="str">
            <v>210,99</v>
          </cell>
          <cell r="G4523" t="str">
            <v>210,99</v>
          </cell>
        </row>
        <row r="4524">
          <cell r="A4524">
            <v>39521</v>
          </cell>
          <cell r="B4524" t="str">
            <v>SINAPI-I</v>
          </cell>
          <cell r="C4524">
            <v>39521</v>
          </cell>
          <cell r="D4524" t="str">
            <v>TELHA TERMOISOLANTE REVESTIDA EM ACO GALVANIZADO, FACE SUPERIOR EM TELHA TRAPEZOIDAL E FACE INFERIOR EM CHAPA PLANA (SEM ACESSORIOS DE FIXACAO), REVESTIMENTO COM ESPESSURA DE 0,50 MM COM PRE-PINTURA NAS DUAS FACES, NUCLEO EM POLIESTIRENO (EPS) DE 50 MM</v>
          </cell>
          <cell r="E4524" t="str">
            <v>M2</v>
          </cell>
          <cell r="F4524" t="str">
            <v>217,88</v>
          </cell>
          <cell r="G4524" t="str">
            <v>217,88</v>
          </cell>
        </row>
        <row r="4525">
          <cell r="A4525">
            <v>39522</v>
          </cell>
          <cell r="B4525" t="str">
            <v>SINAPI-I</v>
          </cell>
          <cell r="C4525">
            <v>39522</v>
          </cell>
          <cell r="D4525" t="str">
            <v>TELHA TERMOISOLANTE REVESTIDA EM ACO GALVANIZADO, FACES SUPERIOR E INFERIOR EM TELHA TRAPEZOIDAL (SEM ACESSORIOS DE FIXACAO), REVESTIMENTO COM ESPESSURA DE 0,50 MM COM PRE-PINTURA NAS DUAS FACES, NUCLEO EM POLIESTIRENO (EPS) DE 50 MM</v>
          </cell>
          <cell r="E4525" t="str">
            <v>M2</v>
          </cell>
          <cell r="F4525" t="str">
            <v>224,98</v>
          </cell>
          <cell r="G4525" t="str">
            <v>224,98</v>
          </cell>
        </row>
        <row r="4526">
          <cell r="A4526">
            <v>7243</v>
          </cell>
          <cell r="B4526" t="str">
            <v>SINAPI-I</v>
          </cell>
          <cell r="C4526">
            <v>7243</v>
          </cell>
          <cell r="D4526" t="str">
            <v>TELHA TRAPEZOIDAL EM ACO ZINCADO, SEM PINTURA, ALTURA DE APROXIMADAMENTE 40 MM, ESPESSURA DE 0,50 MM E LARGURA UTIL DE 980 MM</v>
          </cell>
          <cell r="E4526" t="str">
            <v>M2</v>
          </cell>
          <cell r="F4526" t="str">
            <v>68,68</v>
          </cell>
          <cell r="G4526" t="str">
            <v>68,68</v>
          </cell>
        </row>
        <row r="4527">
          <cell r="A4527">
            <v>11067</v>
          </cell>
          <cell r="B4527" t="str">
            <v>SINAPI-I</v>
          </cell>
          <cell r="C4527">
            <v>11067</v>
          </cell>
          <cell r="D4527" t="str">
            <v>TELHA TRAPEZOIDAL EM ALUMINIO, ALTURA DE *38* MM E ESPESSURA DE 0,5 MM (LARGURA TOTAL DE 1056 MM E COMPRIMENTO DE 5000 MM)</v>
          </cell>
          <cell r="E4527" t="str">
            <v>UN</v>
          </cell>
          <cell r="F4527" t="str">
            <v>481,54</v>
          </cell>
          <cell r="G4527" t="str">
            <v>481,54</v>
          </cell>
        </row>
        <row r="4528">
          <cell r="A4528">
            <v>11068</v>
          </cell>
          <cell r="B4528" t="str">
            <v>SINAPI-I</v>
          </cell>
          <cell r="C4528">
            <v>11068</v>
          </cell>
          <cell r="D4528" t="str">
            <v>TELHA TRAPEZOIDAL EM ALUMINIO, ALTURA DE *38* MM E ESPESSURA DE 0,7 MM (LARGURA TOTAL DE 1056 MM E COMPRIMENTO DE 5000 MM)</v>
          </cell>
          <cell r="E4528" t="str">
            <v>UN</v>
          </cell>
          <cell r="F4528" t="str">
            <v>608,35</v>
          </cell>
          <cell r="G4528" t="str">
            <v>608,35</v>
          </cell>
        </row>
        <row r="4529">
          <cell r="A4529">
            <v>7246</v>
          </cell>
          <cell r="B4529" t="str">
            <v>SINAPI-I</v>
          </cell>
          <cell r="C4529">
            <v>7246</v>
          </cell>
          <cell r="D4529" t="str">
            <v>TELHA VIDRO TIPO CANAL OU COLONIAL, C = 46 A 50 CM</v>
          </cell>
          <cell r="E4529" t="str">
            <v>UN</v>
          </cell>
          <cell r="F4529" t="str">
            <v>36,39</v>
          </cell>
          <cell r="G4529" t="str">
            <v>36,39</v>
          </cell>
        </row>
        <row r="4530">
          <cell r="A4530">
            <v>41097</v>
          </cell>
          <cell r="B4530" t="str">
            <v>SINAPI-I</v>
          </cell>
          <cell r="C4530">
            <v>41097</v>
          </cell>
          <cell r="D4530" t="str">
            <v>TELHADOR  (MENSALISTA)</v>
          </cell>
          <cell r="E4530" t="str">
            <v>MES</v>
          </cell>
          <cell r="F4530" t="str">
            <v>2.997,16</v>
          </cell>
          <cell r="G4530" t="str">
            <v>3.471,51</v>
          </cell>
        </row>
        <row r="4531">
          <cell r="A4531">
            <v>12869</v>
          </cell>
          <cell r="B4531" t="str">
            <v>SINAPI-I</v>
          </cell>
          <cell r="C4531">
            <v>12869</v>
          </cell>
          <cell r="D4531" t="str">
            <v>TELHADOR (HORISTA)</v>
          </cell>
          <cell r="E4531" t="str">
            <v>H</v>
          </cell>
          <cell r="F4531" t="str">
            <v>17,07</v>
          </cell>
          <cell r="G4531" t="str">
            <v>19,76</v>
          </cell>
        </row>
        <row r="4532">
          <cell r="A4532">
            <v>1574</v>
          </cell>
          <cell r="B4532" t="str">
            <v>SINAPI-I</v>
          </cell>
          <cell r="C4532">
            <v>1574</v>
          </cell>
          <cell r="D4532" t="str">
            <v>TERMINAL A COMPRESSAO EM COBRE ESTANHADO PARA CABO 10 MM2, 1 FURO E 1 COMPRESSAO, PARA PARAFUSO DE FIXACAO M6</v>
          </cell>
          <cell r="E4532" t="str">
            <v>UN</v>
          </cell>
          <cell r="F4532" t="str">
            <v>1,71</v>
          </cell>
          <cell r="G4532" t="str">
            <v>1,71</v>
          </cell>
        </row>
        <row r="4533">
          <cell r="A4533">
            <v>1581</v>
          </cell>
          <cell r="B4533" t="str">
            <v>SINAPI-I</v>
          </cell>
          <cell r="C4533">
            <v>1581</v>
          </cell>
          <cell r="D4533" t="str">
            <v>TERMINAL A COMPRESSAO EM COBRE ESTANHADO PARA CABO 120 MM2, 1 FURO E 1 COMPRESSAO, PARA PARAFUSO DE FIXACAO M12</v>
          </cell>
          <cell r="E4533" t="str">
            <v>UN</v>
          </cell>
          <cell r="F4533" t="str">
            <v>11,86</v>
          </cell>
          <cell r="G4533" t="str">
            <v>11,86</v>
          </cell>
        </row>
        <row r="4534">
          <cell r="A4534">
            <v>1575</v>
          </cell>
          <cell r="B4534" t="str">
            <v>SINAPI-I</v>
          </cell>
          <cell r="C4534">
            <v>1575</v>
          </cell>
          <cell r="D4534" t="str">
            <v>TERMINAL A COMPRESSAO EM COBRE ESTANHADO PARA CABO 16 MM2, 1 FURO E 1 COMPRESSAO, PARA PARAFUSO DE FIXACAO M6</v>
          </cell>
          <cell r="E4534" t="str">
            <v>UN</v>
          </cell>
          <cell r="F4534" t="str">
            <v>2,03</v>
          </cell>
          <cell r="G4534" t="str">
            <v>2,03</v>
          </cell>
        </row>
        <row r="4535">
          <cell r="A4535">
            <v>1570</v>
          </cell>
          <cell r="B4535" t="str">
            <v>SINAPI-I</v>
          </cell>
          <cell r="C4535">
            <v>1570</v>
          </cell>
          <cell r="D4535" t="str">
            <v>TERMINAL A COMPRESSAO EM COBRE ESTANHADO PARA CABO 2,5 MM2, 1 FURO E 1 COMPRESSAO, PARA PARAFUSO DE FIXACAO M5</v>
          </cell>
          <cell r="E4535" t="str">
            <v>UN</v>
          </cell>
          <cell r="F4535" t="str">
            <v>1,02</v>
          </cell>
          <cell r="G4535" t="str">
            <v>1,02</v>
          </cell>
        </row>
        <row r="4536">
          <cell r="A4536">
            <v>1576</v>
          </cell>
          <cell r="B4536" t="str">
            <v>SINAPI-I</v>
          </cell>
          <cell r="C4536">
            <v>1576</v>
          </cell>
          <cell r="D4536" t="str">
            <v>TERMINAL A COMPRESSAO EM COBRE ESTANHADO PARA CABO 25 MM2, 1 FURO E 1 COMPRESSAO, PARA PARAFUSO DE FIXACAO M8</v>
          </cell>
          <cell r="E4536" t="str">
            <v>UN</v>
          </cell>
          <cell r="F4536" t="str">
            <v>2,81</v>
          </cell>
          <cell r="G4536" t="str">
            <v>2,81</v>
          </cell>
        </row>
        <row r="4537">
          <cell r="A4537">
            <v>1577</v>
          </cell>
          <cell r="B4537" t="str">
            <v>SINAPI-I</v>
          </cell>
          <cell r="C4537">
            <v>1577</v>
          </cell>
          <cell r="D4537" t="str">
            <v>TERMINAL A COMPRESSAO EM COBRE ESTANHADO PARA CABO 35 MM2, 1 FURO E 1 COMPRESSAO, PARA PARAFUSO DE FIXACAO M8</v>
          </cell>
          <cell r="E4537" t="str">
            <v>UN</v>
          </cell>
          <cell r="F4537" t="str">
            <v>3,17</v>
          </cell>
          <cell r="G4537" t="str">
            <v>3,17</v>
          </cell>
        </row>
        <row r="4538">
          <cell r="A4538">
            <v>1571</v>
          </cell>
          <cell r="B4538" t="str">
            <v>SINAPI-I</v>
          </cell>
          <cell r="C4538">
            <v>1571</v>
          </cell>
          <cell r="D4538" t="str">
            <v>TERMINAL A COMPRESSAO EM COBRE ESTANHADO PARA CABO 4 MM2, 1 FURO E 1 COMPRESSAO, PARA PARAFUSO DE FIXACAO M5</v>
          </cell>
          <cell r="E4538" t="str">
            <v>UN</v>
          </cell>
          <cell r="F4538" t="str">
            <v>1,32</v>
          </cell>
          <cell r="G4538" t="str">
            <v>1,32</v>
          </cell>
        </row>
        <row r="4539">
          <cell r="A4539">
            <v>1578</v>
          </cell>
          <cell r="B4539" t="str">
            <v>SINAPI-I</v>
          </cell>
          <cell r="C4539">
            <v>1578</v>
          </cell>
          <cell r="D4539" t="str">
            <v>TERMINAL A COMPRESSAO EM COBRE ESTANHADO PARA CABO 50 MM2, 1 FURO E 1 COMPRESSAO, PARA PARAFUSO DE FIXACAO M8</v>
          </cell>
          <cell r="E4539" t="str">
            <v>UN</v>
          </cell>
          <cell r="F4539" t="str">
            <v>5,49</v>
          </cell>
          <cell r="G4539" t="str">
            <v>5,49</v>
          </cell>
        </row>
        <row r="4540">
          <cell r="A4540">
            <v>1573</v>
          </cell>
          <cell r="B4540" t="str">
            <v>SINAPI-I</v>
          </cell>
          <cell r="C4540">
            <v>1573</v>
          </cell>
          <cell r="D4540" t="str">
            <v>TERMINAL A COMPRESSAO EM COBRE ESTANHADO PARA CABO 6 MM2, 1 FURO E 1 COMPRESSAO, PARA PARAFUSO DE FIXACAO M6</v>
          </cell>
          <cell r="E4540" t="str">
            <v>UN</v>
          </cell>
          <cell r="F4540" t="str">
            <v>1,58</v>
          </cell>
          <cell r="G4540" t="str">
            <v>1,58</v>
          </cell>
        </row>
        <row r="4541">
          <cell r="A4541">
            <v>1579</v>
          </cell>
          <cell r="B4541" t="str">
            <v>SINAPI-I</v>
          </cell>
          <cell r="C4541">
            <v>1579</v>
          </cell>
          <cell r="D4541" t="str">
            <v>TERMINAL A COMPRESSAO EM COBRE ESTANHADO PARA CABO 70 MM2, 1 FURO E 1 COMPRESSAO, PARA PARAFUSO DE FIXACAO M10</v>
          </cell>
          <cell r="E4541" t="str">
            <v>UN</v>
          </cell>
          <cell r="F4541" t="str">
            <v>6,85</v>
          </cell>
          <cell r="G4541" t="str">
            <v>6,85</v>
          </cell>
        </row>
        <row r="4542">
          <cell r="A4542">
            <v>1580</v>
          </cell>
          <cell r="B4542" t="str">
            <v>SINAPI-I</v>
          </cell>
          <cell r="C4542">
            <v>1580</v>
          </cell>
          <cell r="D4542" t="str">
            <v>TERMINAL A COMPRESSAO EM COBRE ESTANHADO PARA CABO 95 MM2, 1 FURO E 1 COMPRESSAO, PARA PARAFUSO DE FIXACAO M12</v>
          </cell>
          <cell r="E4542" t="str">
            <v>UN</v>
          </cell>
          <cell r="F4542" t="str">
            <v>8,43</v>
          </cell>
          <cell r="G4542" t="str">
            <v>8,43</v>
          </cell>
        </row>
        <row r="4543">
          <cell r="A4543">
            <v>39321</v>
          </cell>
          <cell r="B4543" t="str">
            <v>SINAPI-I</v>
          </cell>
          <cell r="C4543">
            <v>39321</v>
          </cell>
          <cell r="D4543" t="str">
            <v>TERMINAL DE VENTILACAO, 100 MM, SERIE NORMAL, ESGOTO PREDIAL</v>
          </cell>
          <cell r="E4543" t="str">
            <v>UN</v>
          </cell>
          <cell r="F4543" t="str">
            <v>24,15</v>
          </cell>
          <cell r="G4543" t="str">
            <v>24,15</v>
          </cell>
        </row>
        <row r="4544">
          <cell r="A4544">
            <v>39319</v>
          </cell>
          <cell r="B4544" t="str">
            <v>SINAPI-I</v>
          </cell>
          <cell r="C4544">
            <v>39319</v>
          </cell>
          <cell r="D4544" t="str">
            <v>TERMINAL DE VENTILACAO, 50 MM, SERIE NORMAL, ESGOTO PREDIAL</v>
          </cell>
          <cell r="E4544" t="str">
            <v>UN</v>
          </cell>
          <cell r="F4544" t="str">
            <v>9,43</v>
          </cell>
          <cell r="G4544" t="str">
            <v>9,43</v>
          </cell>
        </row>
        <row r="4545">
          <cell r="A4545">
            <v>39320</v>
          </cell>
          <cell r="B4545" t="str">
            <v>SINAPI-I</v>
          </cell>
          <cell r="C4545">
            <v>39320</v>
          </cell>
          <cell r="D4545" t="str">
            <v>TERMINAL DE VENTILACAO, 75 MM, SERIE NORMAL, ESGOTO PREDIAL</v>
          </cell>
          <cell r="E4545" t="str">
            <v>UN</v>
          </cell>
          <cell r="F4545" t="str">
            <v>15,68</v>
          </cell>
          <cell r="G4545" t="str">
            <v>15,68</v>
          </cell>
        </row>
        <row r="4546">
          <cell r="A4546">
            <v>1591</v>
          </cell>
          <cell r="B4546" t="str">
            <v>SINAPI-I</v>
          </cell>
          <cell r="C4546">
            <v>1591</v>
          </cell>
          <cell r="D4546" t="str">
            <v>TERMINAL METALICO A PRESSAO PARA 1 CABO DE 120 MM2, COM 1 FURO DE FIXACAO</v>
          </cell>
          <cell r="E4546" t="str">
            <v>UN</v>
          </cell>
          <cell r="F4546" t="str">
            <v>26,16</v>
          </cell>
          <cell r="G4546" t="str">
            <v>26,16</v>
          </cell>
        </row>
        <row r="4547">
          <cell r="A4547">
            <v>1547</v>
          </cell>
          <cell r="B4547" t="str">
            <v>SINAPI-I</v>
          </cell>
          <cell r="C4547">
            <v>1547</v>
          </cell>
          <cell r="D4547" t="str">
            <v>TERMINAL METALICO A PRESSAO PARA 1 CABO DE 150 A 185 MM2, COM 2 FUROS PARA FIXACAO</v>
          </cell>
          <cell r="E4547" t="str">
            <v>UN</v>
          </cell>
          <cell r="F4547" t="str">
            <v>137,06</v>
          </cell>
          <cell r="G4547" t="str">
            <v>137,06</v>
          </cell>
        </row>
        <row r="4548">
          <cell r="A4548">
            <v>38196</v>
          </cell>
          <cell r="B4548" t="str">
            <v>SINAPI-I</v>
          </cell>
          <cell r="C4548">
            <v>38196</v>
          </cell>
          <cell r="D4548" t="str">
            <v>TERMINAL METALICO A PRESSAO PARA 1 CABO DE 150 MM2, COM 1 FURO DE FIXACAO</v>
          </cell>
          <cell r="E4548" t="str">
            <v>UN</v>
          </cell>
          <cell r="F4548" t="str">
            <v>26,69</v>
          </cell>
          <cell r="G4548" t="str">
            <v>26,69</v>
          </cell>
        </row>
        <row r="4549">
          <cell r="A4549">
            <v>1543</v>
          </cell>
          <cell r="B4549" t="str">
            <v>SINAPI-I</v>
          </cell>
          <cell r="C4549">
            <v>1543</v>
          </cell>
          <cell r="D4549" t="str">
            <v>TERMINAL METALICO A PRESSAO PARA 1 CABO DE 16 A 25 MM2, COM 2 FUROS PARA FIXACAO</v>
          </cell>
          <cell r="E4549" t="str">
            <v>UN</v>
          </cell>
          <cell r="F4549" t="str">
            <v>28,37</v>
          </cell>
          <cell r="G4549" t="str">
            <v>28,37</v>
          </cell>
        </row>
        <row r="4550">
          <cell r="A4550">
            <v>1585</v>
          </cell>
          <cell r="B4550" t="str">
            <v>SINAPI-I</v>
          </cell>
          <cell r="C4550">
            <v>1585</v>
          </cell>
          <cell r="D4550" t="str">
            <v>TERMINAL METALICO A PRESSAO PARA 1 CABO DE 16 MM2, COM 1 FURO DE FIXACAO</v>
          </cell>
          <cell r="E4550" t="str">
            <v>UN</v>
          </cell>
          <cell r="F4550" t="str">
            <v>5,49</v>
          </cell>
          <cell r="G4550" t="str">
            <v>5,49</v>
          </cell>
        </row>
        <row r="4551">
          <cell r="A4551">
            <v>1593</v>
          </cell>
          <cell r="B4551" t="str">
            <v>SINAPI-I</v>
          </cell>
          <cell r="C4551">
            <v>1593</v>
          </cell>
          <cell r="D4551" t="str">
            <v>TERMINAL METALICO A PRESSAO PARA 1 CABO DE 185 MM2, COM 1 FURO DE FIXACAO</v>
          </cell>
          <cell r="E4551" t="str">
            <v>UN</v>
          </cell>
          <cell r="F4551" t="str">
            <v>29,17</v>
          </cell>
          <cell r="G4551" t="str">
            <v>29,17</v>
          </cell>
        </row>
        <row r="4552">
          <cell r="A4552">
            <v>11838</v>
          </cell>
          <cell r="B4552" t="str">
            <v>SINAPI-I</v>
          </cell>
          <cell r="C4552">
            <v>11838</v>
          </cell>
          <cell r="D4552" t="str">
            <v>TERMINAL METALICO A PRESSAO PARA 1 CABO DE 240 MM2, COM 1 FURO DE FIXACAO</v>
          </cell>
          <cell r="E4552" t="str">
            <v>UN</v>
          </cell>
          <cell r="F4552" t="str">
            <v>38,49</v>
          </cell>
          <cell r="G4552" t="str">
            <v>38,49</v>
          </cell>
        </row>
        <row r="4553">
          <cell r="A4553">
            <v>1594</v>
          </cell>
          <cell r="B4553" t="str">
            <v>SINAPI-I</v>
          </cell>
          <cell r="C4553">
            <v>1594</v>
          </cell>
          <cell r="D4553" t="str">
            <v>TERMINAL METALICO A PRESSAO PARA 1 CABO DE 25 A 35 MM2, COM 2 FUROS PARA FIXACAO</v>
          </cell>
          <cell r="E4553" t="str">
            <v>UN</v>
          </cell>
          <cell r="F4553" t="str">
            <v>38,92</v>
          </cell>
          <cell r="G4553" t="str">
            <v>38,92</v>
          </cell>
        </row>
        <row r="4554">
          <cell r="A4554">
            <v>1586</v>
          </cell>
          <cell r="B4554" t="str">
            <v>SINAPI-I</v>
          </cell>
          <cell r="C4554">
            <v>1586</v>
          </cell>
          <cell r="D4554" t="str">
            <v>TERMINAL METALICO A PRESSAO PARA 1 CABO DE 25 MM2, COM 1 FURO DE FIXACAO</v>
          </cell>
          <cell r="E4554" t="str">
            <v>UN</v>
          </cell>
          <cell r="F4554" t="str">
            <v>6,95</v>
          </cell>
          <cell r="G4554" t="str">
            <v>6,95</v>
          </cell>
        </row>
        <row r="4555">
          <cell r="A4555">
            <v>11839</v>
          </cell>
          <cell r="B4555" t="str">
            <v>SINAPI-I</v>
          </cell>
          <cell r="C4555">
            <v>11839</v>
          </cell>
          <cell r="D4555" t="str">
            <v>TERMINAL METALICO A PRESSAO PARA 1 CABO DE 300 MM2, COM 1 FURO DE FIXACAO</v>
          </cell>
          <cell r="E4555" t="str">
            <v>UN</v>
          </cell>
          <cell r="F4555" t="str">
            <v>56,01</v>
          </cell>
          <cell r="G4555" t="str">
            <v>56,01</v>
          </cell>
        </row>
        <row r="4556">
          <cell r="A4556">
            <v>1587</v>
          </cell>
          <cell r="B4556" t="str">
            <v>SINAPI-I</v>
          </cell>
          <cell r="C4556">
            <v>1587</v>
          </cell>
          <cell r="D4556" t="str">
            <v>TERMINAL METALICO A PRESSAO PARA 1 CABO DE 35 MM2, COM 1 FURO DE FIXACAO</v>
          </cell>
          <cell r="E4556" t="str">
            <v>UN</v>
          </cell>
          <cell r="F4556" t="str">
            <v>7,08</v>
          </cell>
          <cell r="G4556" t="str">
            <v>7,08</v>
          </cell>
        </row>
        <row r="4557">
          <cell r="A4557">
            <v>1545</v>
          </cell>
          <cell r="B4557" t="str">
            <v>SINAPI-I</v>
          </cell>
          <cell r="C4557">
            <v>1545</v>
          </cell>
          <cell r="D4557" t="str">
            <v>TERMINAL METALICO A PRESSAO PARA 1 CABO DE 50 A 70 MM2, COM 2 FUROS PARA FIXACAO</v>
          </cell>
          <cell r="E4557" t="str">
            <v>UN</v>
          </cell>
          <cell r="F4557" t="str">
            <v>67,21</v>
          </cell>
          <cell r="G4557" t="str">
            <v>67,21</v>
          </cell>
        </row>
        <row r="4558">
          <cell r="A4558">
            <v>1588</v>
          </cell>
          <cell r="B4558" t="str">
            <v>SINAPI-I</v>
          </cell>
          <cell r="C4558">
            <v>1588</v>
          </cell>
          <cell r="D4558" t="str">
            <v>TERMINAL METALICO A PRESSAO PARA 1 CABO DE 50 MM2, COM 1 FURO DE FIXACAO</v>
          </cell>
          <cell r="E4558" t="str">
            <v>UN</v>
          </cell>
          <cell r="F4558" t="str">
            <v>9,71</v>
          </cell>
          <cell r="G4558" t="str">
            <v>9,71</v>
          </cell>
        </row>
        <row r="4559">
          <cell r="A4559">
            <v>1535</v>
          </cell>
          <cell r="B4559" t="str">
            <v>SINAPI-I</v>
          </cell>
          <cell r="C4559">
            <v>1535</v>
          </cell>
          <cell r="D4559" t="str">
            <v>TERMINAL METALICO A PRESSAO PARA 1 CABO DE 6 A 10 MM2, COM 1 FURO DE FIXACAO</v>
          </cell>
          <cell r="E4559" t="str">
            <v>UN</v>
          </cell>
          <cell r="F4559" t="str">
            <v>5,60</v>
          </cell>
          <cell r="G4559" t="str">
            <v>5,60</v>
          </cell>
        </row>
        <row r="4560">
          <cell r="A4560">
            <v>1589</v>
          </cell>
          <cell r="B4560" t="str">
            <v>SINAPI-I</v>
          </cell>
          <cell r="C4560">
            <v>1589</v>
          </cell>
          <cell r="D4560" t="str">
            <v>TERMINAL METALICO A PRESSAO PARA 1 CABO DE 70 MM2, COM 1 FURO DE FIXACAO</v>
          </cell>
          <cell r="E4560" t="str">
            <v>UN</v>
          </cell>
          <cell r="F4560" t="str">
            <v>10,02</v>
          </cell>
          <cell r="G4560" t="str">
            <v>10,02</v>
          </cell>
        </row>
        <row r="4561">
          <cell r="A4561">
            <v>1546</v>
          </cell>
          <cell r="B4561" t="str">
            <v>SINAPI-I</v>
          </cell>
          <cell r="C4561">
            <v>1546</v>
          </cell>
          <cell r="D4561" t="str">
            <v>TERMINAL METALICO A PRESSAO PARA 1 CABO DE 95 A 120 MM2, COM 2 FUROS PARA FIXACAO</v>
          </cell>
          <cell r="E4561" t="str">
            <v>UN</v>
          </cell>
          <cell r="F4561" t="str">
            <v>113,42</v>
          </cell>
          <cell r="G4561" t="str">
            <v>113,42</v>
          </cell>
        </row>
        <row r="4562">
          <cell r="A4562">
            <v>1590</v>
          </cell>
          <cell r="B4562" t="str">
            <v>SINAPI-I</v>
          </cell>
          <cell r="C4562">
            <v>1590</v>
          </cell>
          <cell r="D4562" t="str">
            <v>TERMINAL METALICO A PRESSAO PARA 1 CABO DE 95 MM2, COM 1 FURO DE FIXACAO</v>
          </cell>
          <cell r="E4562" t="str">
            <v>UN</v>
          </cell>
          <cell r="F4562" t="str">
            <v>17,64</v>
          </cell>
          <cell r="G4562" t="str">
            <v>17,64</v>
          </cell>
        </row>
        <row r="4563">
          <cell r="A4563">
            <v>1542</v>
          </cell>
          <cell r="B4563" t="str">
            <v>SINAPI-I</v>
          </cell>
          <cell r="C4563">
            <v>1542</v>
          </cell>
          <cell r="D4563" t="str">
            <v>TERMINAL METALICO A PRESSAO 1 CABO, PARA CABOS DE 4 A 10 MM2, COM 2 FUROS PARA FIXACAO</v>
          </cell>
          <cell r="E4563" t="str">
            <v>UN</v>
          </cell>
          <cell r="F4563" t="str">
            <v>23,37</v>
          </cell>
          <cell r="G4563" t="str">
            <v>23,37</v>
          </cell>
        </row>
        <row r="4564">
          <cell r="A4564">
            <v>38415</v>
          </cell>
          <cell r="B4564" t="str">
            <v>SINAPI-I</v>
          </cell>
          <cell r="C4564">
            <v>38415</v>
          </cell>
          <cell r="D4564" t="str">
            <v>TERMOFUSORA PARA TUBOS E CONEXOES EM PPR COM DIAMETROS DE 20 A 63 MM, POTENCIA DE 800 W, TENSAO 220 V</v>
          </cell>
          <cell r="E4564" t="str">
            <v>UN</v>
          </cell>
          <cell r="F4564" t="str">
            <v>866,99</v>
          </cell>
          <cell r="G4564" t="str">
            <v>866,99</v>
          </cell>
        </row>
        <row r="4565">
          <cell r="A4565">
            <v>38414</v>
          </cell>
          <cell r="B4565" t="str">
            <v>SINAPI-I</v>
          </cell>
          <cell r="C4565">
            <v>38414</v>
          </cell>
          <cell r="D4565" t="str">
            <v>TERMOFUSORA PARA TUBOS E CONEXOES EM PPR COM DIAMETROS DE 75 A 110 MM, POTENCIA DE *1100* W, TENSAO 220 V</v>
          </cell>
          <cell r="E4565" t="str">
            <v>UN</v>
          </cell>
          <cell r="F4565" t="str">
            <v>1.216,83</v>
          </cell>
          <cell r="G4565" t="str">
            <v>1.216,83</v>
          </cell>
        </row>
        <row r="4566">
          <cell r="A4566">
            <v>38128</v>
          </cell>
          <cell r="B4566" t="str">
            <v>SINAPI-I</v>
          </cell>
          <cell r="C4566">
            <v>38128</v>
          </cell>
          <cell r="D4566" t="str">
            <v>TERRA VEGETAL (ENSACADA)</v>
          </cell>
          <cell r="E4566" t="str">
            <v>KG</v>
          </cell>
          <cell r="F4566" t="str">
            <v>0,75</v>
          </cell>
          <cell r="G4566" t="str">
            <v>0,75</v>
          </cell>
        </row>
        <row r="4567">
          <cell r="A4567">
            <v>7253</v>
          </cell>
          <cell r="B4567" t="str">
            <v>SINAPI-I</v>
          </cell>
          <cell r="C4567">
            <v>7253</v>
          </cell>
          <cell r="D4567" t="str">
            <v>TERRA VEGETAL (GRANEL)</v>
          </cell>
          <cell r="E4567" t="str">
            <v>M3</v>
          </cell>
          <cell r="F4567" t="str">
            <v>160,71</v>
          </cell>
          <cell r="G4567" t="str">
            <v>160,71</v>
          </cell>
        </row>
        <row r="4568">
          <cell r="A4568">
            <v>4806</v>
          </cell>
          <cell r="B4568" t="str">
            <v>SINAPI-I</v>
          </cell>
          <cell r="C4568">
            <v>4806</v>
          </cell>
          <cell r="D4568" t="str">
            <v>TESTEIRA ANTIDERRAPANTE PARA PISO VINILICO *5 X 2,5* CM, E = 2 MM</v>
          </cell>
          <cell r="E4568" t="str">
            <v>M</v>
          </cell>
          <cell r="F4568" t="str">
            <v>16,11</v>
          </cell>
          <cell r="G4568" t="str">
            <v>16,11</v>
          </cell>
        </row>
        <row r="4569">
          <cell r="A4569">
            <v>34401</v>
          </cell>
          <cell r="B4569" t="str">
            <v>SINAPI-I</v>
          </cell>
          <cell r="C4569">
            <v>34401</v>
          </cell>
          <cell r="D4569" t="str">
            <v>TIJOLO CERAMICO LAMINADO 5,5 X 11 X 23 CM (L X A X C)</v>
          </cell>
          <cell r="E4569" t="str">
            <v>UN</v>
          </cell>
          <cell r="F4569" t="str">
            <v>1,79</v>
          </cell>
          <cell r="G4569" t="str">
            <v>1,79</v>
          </cell>
        </row>
        <row r="4570">
          <cell r="A4570">
            <v>7260</v>
          </cell>
          <cell r="B4570" t="str">
            <v>SINAPI-I</v>
          </cell>
          <cell r="C4570">
            <v>7260</v>
          </cell>
          <cell r="D4570" t="str">
            <v>TIJOLO CERAMICO MACICO APARENTE *6 X 12 X 24* CM (L X A X C)</v>
          </cell>
          <cell r="E4570" t="str">
            <v>UN</v>
          </cell>
          <cell r="F4570" t="str">
            <v>1,58</v>
          </cell>
          <cell r="G4570" t="str">
            <v>1,58</v>
          </cell>
        </row>
        <row r="4571">
          <cell r="A4571">
            <v>7256</v>
          </cell>
          <cell r="B4571" t="str">
            <v>SINAPI-I</v>
          </cell>
          <cell r="C4571">
            <v>7256</v>
          </cell>
          <cell r="D4571" t="str">
            <v>TIJOLO CERAMICO MACICO APARENTE 2 FUROS, *6,5 X 10 X 20* CM (L X A X C)</v>
          </cell>
          <cell r="E4571" t="str">
            <v>UN</v>
          </cell>
          <cell r="F4571" t="str">
            <v>1,57</v>
          </cell>
          <cell r="G4571" t="str">
            <v>1,57</v>
          </cell>
        </row>
        <row r="4572">
          <cell r="A4572">
            <v>7258</v>
          </cell>
          <cell r="B4572" t="str">
            <v>SINAPI-I</v>
          </cell>
          <cell r="C4572">
            <v>7258</v>
          </cell>
          <cell r="D4572" t="str">
            <v>TIJOLO CERAMICO MACICO COMUM *5 X 10 X 20* CM (L X A X C)</v>
          </cell>
          <cell r="E4572" t="str">
            <v>UN</v>
          </cell>
          <cell r="F4572" t="str">
            <v>0,64</v>
          </cell>
          <cell r="G4572" t="str">
            <v>0,64</v>
          </cell>
        </row>
        <row r="4573">
          <cell r="A4573">
            <v>34400</v>
          </cell>
          <cell r="B4573" t="str">
            <v>SINAPI-I</v>
          </cell>
          <cell r="C4573">
            <v>34400</v>
          </cell>
          <cell r="D4573" t="str">
            <v>TIJOLO CERAMICO REFRATARIO 2,5 X 11,4 X 22,9 CM (L X A X C)</v>
          </cell>
          <cell r="E4573" t="str">
            <v>UN</v>
          </cell>
          <cell r="F4573" t="str">
            <v>2,75</v>
          </cell>
          <cell r="G4573" t="str">
            <v>2,75</v>
          </cell>
        </row>
        <row r="4574">
          <cell r="A4574">
            <v>10617</v>
          </cell>
          <cell r="B4574" t="str">
            <v>SINAPI-I</v>
          </cell>
          <cell r="C4574">
            <v>10617</v>
          </cell>
          <cell r="D4574" t="str">
            <v>TIJOLO CERAMICO REFRATARIO 6,3 X 11,4 X 22,9 CM (L X A X C)</v>
          </cell>
          <cell r="E4574" t="str">
            <v>UN</v>
          </cell>
          <cell r="F4574" t="str">
            <v>5,27</v>
          </cell>
          <cell r="G4574" t="str">
            <v>5,27</v>
          </cell>
        </row>
        <row r="4575">
          <cell r="A4575">
            <v>7274</v>
          </cell>
          <cell r="B4575" t="str">
            <v>SINAPI-I</v>
          </cell>
          <cell r="C4575">
            <v>7274</v>
          </cell>
          <cell r="D4575" t="str">
            <v>TIL PARA LIGACAO PREDIAL, EM PVC, JE, BBB, DN 100 X 100 MM, PARA REDE COLETORA ESGOTO (NBR 10569)</v>
          </cell>
          <cell r="E4575" t="str">
            <v>UN</v>
          </cell>
          <cell r="F4575" t="str">
            <v>64,46</v>
          </cell>
          <cell r="G4575" t="str">
            <v>64,46</v>
          </cell>
        </row>
        <row r="4576">
          <cell r="A4576">
            <v>11663</v>
          </cell>
          <cell r="B4576" t="str">
            <v>SINAPI-I</v>
          </cell>
          <cell r="C4576">
            <v>11663</v>
          </cell>
          <cell r="D4576" t="str">
            <v>TIL TUBO QUEDA, EM PVC, JE, BBB, DN 100 X 100 MM, PARA REDE COLETORA DE ESGOTO (NBR 10569)</v>
          </cell>
          <cell r="E4576" t="str">
            <v>UN</v>
          </cell>
          <cell r="F4576" t="str">
            <v>530,29</v>
          </cell>
          <cell r="G4576" t="str">
            <v>530,29</v>
          </cell>
        </row>
        <row r="4577">
          <cell r="A4577">
            <v>154</v>
          </cell>
          <cell r="B4577" t="str">
            <v>SINAPI-I</v>
          </cell>
          <cell r="C4577">
            <v>154</v>
          </cell>
          <cell r="D4577" t="str">
            <v>TINTA / REVESTIMENTO A BASE DE RESINA EPOXI COM ALCATRAO, BICOMPONENTE</v>
          </cell>
          <cell r="E4577" t="str">
            <v>L</v>
          </cell>
          <cell r="F4577" t="str">
            <v>74,93</v>
          </cell>
          <cell r="G4577" t="str">
            <v>74,93</v>
          </cell>
        </row>
        <row r="4578">
          <cell r="A4578">
            <v>38121</v>
          </cell>
          <cell r="B4578" t="str">
            <v>SINAPI-I</v>
          </cell>
          <cell r="C4578">
            <v>38121</v>
          </cell>
          <cell r="D4578" t="str">
            <v>TINTA A BASE DE RESINA ACRILICA EMULSIONADA EM AGUA, PARA SINALIZACAO HORIZONTAL VIARIA (NBR 13699:2012)</v>
          </cell>
          <cell r="E4578" t="str">
            <v>L</v>
          </cell>
          <cell r="F4578" t="str">
            <v>18,31</v>
          </cell>
          <cell r="G4578" t="str">
            <v>18,31</v>
          </cell>
        </row>
        <row r="4579">
          <cell r="A4579">
            <v>43776</v>
          </cell>
          <cell r="B4579" t="str">
            <v>SINAPI-I</v>
          </cell>
          <cell r="C4579">
            <v>43776</v>
          </cell>
          <cell r="D4579" t="str">
            <v>TINTA A OLEO BRILHANTE, PARA MADEIRAS E METAIS</v>
          </cell>
          <cell r="E4579" t="str">
            <v>L</v>
          </cell>
          <cell r="F4579" t="str">
            <v>25,33</v>
          </cell>
          <cell r="G4579" t="str">
            <v>25,33</v>
          </cell>
        </row>
        <row r="4580">
          <cell r="A4580">
            <v>7343</v>
          </cell>
          <cell r="B4580" t="str">
            <v>SINAPI-I</v>
          </cell>
          <cell r="C4580">
            <v>7343</v>
          </cell>
          <cell r="D4580" t="str">
            <v>TINTA ACRILICA A BASE DE SOLVENTE, PARA SINALIZACAO HORIZONTAL VIARIA (NBR 11862)</v>
          </cell>
          <cell r="E4580" t="str">
            <v>L</v>
          </cell>
          <cell r="F4580" t="str">
            <v>16,20</v>
          </cell>
          <cell r="G4580" t="str">
            <v>16,20</v>
          </cell>
        </row>
        <row r="4581">
          <cell r="A4581">
            <v>7348</v>
          </cell>
          <cell r="B4581" t="str">
            <v>SINAPI-I</v>
          </cell>
          <cell r="C4581">
            <v>7348</v>
          </cell>
          <cell r="D4581" t="str">
            <v>TINTA ACRILICA PREMIUM PARA PISO</v>
          </cell>
          <cell r="E4581" t="str">
            <v>L</v>
          </cell>
          <cell r="F4581" t="str">
            <v>15,95</v>
          </cell>
          <cell r="G4581" t="str">
            <v>15,95</v>
          </cell>
        </row>
        <row r="4582">
          <cell r="A4582">
            <v>7313</v>
          </cell>
          <cell r="B4582" t="str">
            <v>SINAPI-I</v>
          </cell>
          <cell r="C4582">
            <v>7313</v>
          </cell>
          <cell r="D4582" t="str">
            <v>TINTA ASFALTICA IMPERMEABILIZANTE DILUIDA EM SOLVENTE, PARA MATERIAIS CIMENTICIOS, METAL E MADEIRA</v>
          </cell>
          <cell r="E4582" t="str">
            <v>L</v>
          </cell>
          <cell r="F4582" t="str">
            <v>21,23</v>
          </cell>
          <cell r="G4582" t="str">
            <v>21,23</v>
          </cell>
        </row>
        <row r="4583">
          <cell r="A4583">
            <v>7319</v>
          </cell>
          <cell r="B4583" t="str">
            <v>SINAPI-I</v>
          </cell>
          <cell r="C4583">
            <v>7319</v>
          </cell>
          <cell r="D4583" t="str">
            <v>TINTA ASFALTICA IMPERMEABILIZANTE DISPERSA EM AGUA, PARA MATERIAIS CIMENTICIOS</v>
          </cell>
          <cell r="E4583" t="str">
            <v>L</v>
          </cell>
          <cell r="F4583" t="str">
            <v>12,15</v>
          </cell>
          <cell r="G4583" t="str">
            <v>12,15</v>
          </cell>
        </row>
        <row r="4584">
          <cell r="A4584">
            <v>7314</v>
          </cell>
          <cell r="B4584" t="str">
            <v>SINAPI-I</v>
          </cell>
          <cell r="C4584">
            <v>7314</v>
          </cell>
          <cell r="D4584" t="str">
            <v>TINTA BORRACHA CLORADA, ACABAMENTO SEMIBRILHO, QUALQUER COR</v>
          </cell>
          <cell r="E4584" t="str">
            <v>L</v>
          </cell>
          <cell r="F4584" t="str">
            <v>72,53</v>
          </cell>
          <cell r="G4584" t="str">
            <v>72,53</v>
          </cell>
        </row>
        <row r="4585">
          <cell r="A4585">
            <v>7304</v>
          </cell>
          <cell r="B4585" t="str">
            <v>SINAPI-I</v>
          </cell>
          <cell r="C4585">
            <v>7304</v>
          </cell>
          <cell r="D4585" t="str">
            <v>TINTA EPOXI BASE AGUA PREMIUM, BRANCA</v>
          </cell>
          <cell r="E4585" t="str">
            <v>L</v>
          </cell>
          <cell r="F4585" t="str">
            <v>75,05</v>
          </cell>
          <cell r="G4585" t="str">
            <v>75,05</v>
          </cell>
        </row>
        <row r="4586">
          <cell r="A4586">
            <v>43649</v>
          </cell>
          <cell r="B4586" t="str">
            <v>SINAPI-I</v>
          </cell>
          <cell r="C4586">
            <v>43649</v>
          </cell>
          <cell r="D4586" t="str">
            <v>TINTA ESMALTE BASE AGUA PREMIUM ACETINADO</v>
          </cell>
          <cell r="E4586" t="str">
            <v>L</v>
          </cell>
          <cell r="F4586" t="str">
            <v>38,82</v>
          </cell>
          <cell r="G4586" t="str">
            <v>38,82</v>
          </cell>
        </row>
        <row r="4587">
          <cell r="A4587">
            <v>43650</v>
          </cell>
          <cell r="B4587" t="str">
            <v>SINAPI-I</v>
          </cell>
          <cell r="C4587">
            <v>43650</v>
          </cell>
          <cell r="D4587" t="str">
            <v>TINTA ESMALTE BASE AGUA PREMIUM BRILHANTE</v>
          </cell>
          <cell r="E4587" t="str">
            <v>L</v>
          </cell>
          <cell r="F4587" t="str">
            <v>36,68</v>
          </cell>
          <cell r="G4587" t="str">
            <v>36,68</v>
          </cell>
        </row>
        <row r="4588">
          <cell r="A4588">
            <v>7311</v>
          </cell>
          <cell r="B4588" t="str">
            <v>SINAPI-I</v>
          </cell>
          <cell r="C4588">
            <v>7311</v>
          </cell>
          <cell r="D4588" t="str">
            <v>TINTA ESMALTE SINTETICO PREMIUM ACETINADO</v>
          </cell>
          <cell r="E4588" t="str">
            <v>L</v>
          </cell>
          <cell r="F4588" t="str">
            <v>37,57</v>
          </cell>
          <cell r="G4588" t="str">
            <v>37,57</v>
          </cell>
        </row>
        <row r="4589">
          <cell r="A4589">
            <v>7292</v>
          </cell>
          <cell r="B4589" t="str">
            <v>SINAPI-I</v>
          </cell>
          <cell r="C4589">
            <v>7292</v>
          </cell>
          <cell r="D4589" t="str">
            <v>TINTA ESMALTE SINTETICO PREMIUM BRILHANTE</v>
          </cell>
          <cell r="E4589" t="str">
            <v>L</v>
          </cell>
          <cell r="F4589" t="str">
            <v>36,38</v>
          </cell>
          <cell r="G4589" t="str">
            <v>36,38</v>
          </cell>
        </row>
        <row r="4590">
          <cell r="A4590">
            <v>7293</v>
          </cell>
          <cell r="B4590" t="str">
            <v>SINAPI-I</v>
          </cell>
          <cell r="C4590">
            <v>7293</v>
          </cell>
          <cell r="D4590" t="str">
            <v>TINTA ESMALTE SINTETICO PREMIUM DE DUPLA ACAO GRAFITE FOSCO PARA SUPERFICIES METALICAS FERROSAS</v>
          </cell>
          <cell r="E4590" t="str">
            <v>L</v>
          </cell>
          <cell r="F4590" t="str">
            <v>40,25</v>
          </cell>
          <cell r="G4590" t="str">
            <v>40,25</v>
          </cell>
        </row>
        <row r="4591">
          <cell r="A4591">
            <v>7306</v>
          </cell>
          <cell r="B4591" t="str">
            <v>SINAPI-I</v>
          </cell>
          <cell r="C4591">
            <v>7306</v>
          </cell>
          <cell r="D4591" t="str">
            <v>TINTA ESMALTE SINTETICO PREMIUM DE EFEITO PROTETOR DE SUPERFICIE METALICA ALUMINIO</v>
          </cell>
          <cell r="E4591" t="str">
            <v>L</v>
          </cell>
          <cell r="F4591" t="str">
            <v>44,42</v>
          </cell>
          <cell r="G4591" t="str">
            <v>44,42</v>
          </cell>
        </row>
        <row r="4592">
          <cell r="A4592">
            <v>7288</v>
          </cell>
          <cell r="B4592" t="str">
            <v>SINAPI-I</v>
          </cell>
          <cell r="C4592">
            <v>7288</v>
          </cell>
          <cell r="D4592" t="str">
            <v>TINTA ESMALTE SINTETICO PREMIUM FOSCO</v>
          </cell>
          <cell r="E4592" t="str">
            <v>L</v>
          </cell>
          <cell r="F4592" t="str">
            <v>36,88</v>
          </cell>
          <cell r="G4592" t="str">
            <v>36,88</v>
          </cell>
        </row>
        <row r="4593">
          <cell r="A4593">
            <v>43625</v>
          </cell>
          <cell r="B4593" t="str">
            <v>SINAPI-I</v>
          </cell>
          <cell r="C4593">
            <v>43625</v>
          </cell>
          <cell r="D4593" t="str">
            <v>TINTA ESMALTE SINTETICO STANDARD ACETINADO</v>
          </cell>
          <cell r="E4593" t="str">
            <v>L</v>
          </cell>
          <cell r="F4593" t="str">
            <v>29,78</v>
          </cell>
          <cell r="G4593" t="str">
            <v>29,78</v>
          </cell>
        </row>
        <row r="4594">
          <cell r="A4594">
            <v>43647</v>
          </cell>
          <cell r="B4594" t="str">
            <v>SINAPI-I</v>
          </cell>
          <cell r="C4594">
            <v>43647</v>
          </cell>
          <cell r="D4594" t="str">
            <v>TINTA ESMALTE SINTETICO STANDARD BRILHANTE</v>
          </cell>
          <cell r="E4594" t="str">
            <v>L</v>
          </cell>
          <cell r="F4594" t="str">
            <v>27,05</v>
          </cell>
          <cell r="G4594" t="str">
            <v>27,05</v>
          </cell>
        </row>
        <row r="4595">
          <cell r="A4595">
            <v>43648</v>
          </cell>
          <cell r="B4595" t="str">
            <v>SINAPI-I</v>
          </cell>
          <cell r="C4595">
            <v>43648</v>
          </cell>
          <cell r="D4595" t="str">
            <v>TINTA ESMALTE SINTETICO STANDARD FOSCO</v>
          </cell>
          <cell r="E4595" t="str">
            <v>L</v>
          </cell>
          <cell r="F4595" t="str">
            <v>26,10</v>
          </cell>
          <cell r="G4595" t="str">
            <v>26,10</v>
          </cell>
        </row>
        <row r="4596">
          <cell r="A4596">
            <v>35693</v>
          </cell>
          <cell r="B4596" t="str">
            <v>SINAPI-I</v>
          </cell>
          <cell r="C4596">
            <v>35693</v>
          </cell>
          <cell r="D4596" t="str">
            <v>TINTA LATEX ACRILICA ECONOMICA, COR BRANCA</v>
          </cell>
          <cell r="E4596" t="str">
            <v>L</v>
          </cell>
          <cell r="F4596" t="str">
            <v>9,92</v>
          </cell>
          <cell r="G4596" t="str">
            <v>9,92</v>
          </cell>
        </row>
        <row r="4597">
          <cell r="A4597">
            <v>7356</v>
          </cell>
          <cell r="B4597" t="str">
            <v>SINAPI-I</v>
          </cell>
          <cell r="C4597">
            <v>7356</v>
          </cell>
          <cell r="D4597" t="str">
            <v>TINTA LATEX ACRILICA PREMIUM, COR BRANCO FOSCO</v>
          </cell>
          <cell r="E4597" t="str">
            <v>L</v>
          </cell>
          <cell r="F4597" t="str">
            <v>23,78</v>
          </cell>
          <cell r="G4597" t="str">
            <v>23,78</v>
          </cell>
        </row>
        <row r="4598">
          <cell r="A4598">
            <v>35692</v>
          </cell>
          <cell r="B4598" t="str">
            <v>SINAPI-I</v>
          </cell>
          <cell r="C4598">
            <v>35692</v>
          </cell>
          <cell r="D4598" t="str">
            <v>TINTA LATEX ACRILICA STANDARD, COR BRANCA</v>
          </cell>
          <cell r="E4598" t="str">
            <v>L</v>
          </cell>
          <cell r="F4598" t="str">
            <v>15,56</v>
          </cell>
          <cell r="G4598" t="str">
            <v>15,56</v>
          </cell>
        </row>
        <row r="4599">
          <cell r="A4599">
            <v>43624</v>
          </cell>
          <cell r="B4599" t="str">
            <v>SINAPI-I</v>
          </cell>
          <cell r="C4599">
            <v>43624</v>
          </cell>
          <cell r="D4599" t="str">
            <v>TINTA LATEX ACRILICA SUPER PREMIUM, COR BRANCO FOSCO</v>
          </cell>
          <cell r="E4599" t="str">
            <v>L</v>
          </cell>
          <cell r="F4599" t="str">
            <v>28,98</v>
          </cell>
          <cell r="G4599" t="str">
            <v>28,98</v>
          </cell>
        </row>
        <row r="4600">
          <cell r="A4600">
            <v>7342</v>
          </cell>
          <cell r="B4600" t="str">
            <v>SINAPI-I</v>
          </cell>
          <cell r="C4600">
            <v>7342</v>
          </cell>
          <cell r="D4600" t="str">
            <v>TINTA MINERAL IMPERMEAVEL EM PO, BRANCA</v>
          </cell>
          <cell r="E4600" t="str">
            <v>KG</v>
          </cell>
          <cell r="F4600" t="str">
            <v>2,33</v>
          </cell>
          <cell r="G4600" t="str">
            <v>2,33</v>
          </cell>
        </row>
        <row r="4601">
          <cell r="A4601">
            <v>7350</v>
          </cell>
          <cell r="B4601" t="str">
            <v>SINAPI-I</v>
          </cell>
          <cell r="C4601">
            <v>7350</v>
          </cell>
          <cell r="D4601" t="str">
            <v>TINTA/RESINA ACRILICA PREMIUM PARA CERAMICA</v>
          </cell>
          <cell r="E4601" t="str">
            <v>L</v>
          </cell>
          <cell r="F4601" t="str">
            <v>34,32</v>
          </cell>
          <cell r="G4601" t="str">
            <v>34,32</v>
          </cell>
        </row>
        <row r="4602">
          <cell r="A4602">
            <v>39574</v>
          </cell>
          <cell r="B4602" t="str">
            <v>SINAPI-I</v>
          </cell>
          <cell r="C4602">
            <v>39574</v>
          </cell>
          <cell r="D4602" t="str">
            <v>TIRANTE COM ELO, EM ARAME GALVANIZADO RIGIDO, NUMERO 10, COMPRIMENTO 2000 MM, PARA PENDURAL DE FORRO REMOVIVEL</v>
          </cell>
          <cell r="E4602" t="str">
            <v>UN</v>
          </cell>
          <cell r="F4602" t="str">
            <v>5,11</v>
          </cell>
          <cell r="G4602" t="str">
            <v>5,11</v>
          </cell>
        </row>
        <row r="4603">
          <cell r="A4603">
            <v>11060</v>
          </cell>
          <cell r="B4603" t="str">
            <v>SINAPI-I</v>
          </cell>
          <cell r="C4603">
            <v>11060</v>
          </cell>
          <cell r="D4603" t="str">
            <v>TIRANTE EM FERRO GALVANIZADO PARA CONTRAVENTAMENTO DE TELHA CANALETE 90, 1/4 " X 400 MM</v>
          </cell>
          <cell r="E4603" t="str">
            <v>UN</v>
          </cell>
          <cell r="F4603" t="str">
            <v>44,99</v>
          </cell>
          <cell r="G4603" t="str">
            <v>44,99</v>
          </cell>
        </row>
        <row r="4604">
          <cell r="A4604">
            <v>37401</v>
          </cell>
          <cell r="B4604" t="str">
            <v>SINAPI-I</v>
          </cell>
          <cell r="C4604">
            <v>37401</v>
          </cell>
          <cell r="D4604" t="str">
            <v>TOALHEIRO PLASTICO TIPO DISPENSER PARA PAPEL TOALHA INTERFOLHADO</v>
          </cell>
          <cell r="E4604" t="str">
            <v>UN</v>
          </cell>
          <cell r="F4604" t="str">
            <v>64,22</v>
          </cell>
          <cell r="G4604" t="str">
            <v>64,22</v>
          </cell>
        </row>
        <row r="4605">
          <cell r="A4605">
            <v>7525</v>
          </cell>
          <cell r="B4605" t="str">
            <v>SINAPI-I</v>
          </cell>
          <cell r="C4605">
            <v>7525</v>
          </cell>
          <cell r="D4605" t="str">
            <v>TOMADA INDUSTRIAL DE EMBUTIR 3P+T 30 A, 440 V, COM TRAVA, COM PLACA</v>
          </cell>
          <cell r="E4605" t="str">
            <v>UN</v>
          </cell>
          <cell r="F4605" t="str">
            <v>43,38</v>
          </cell>
          <cell r="G4605" t="str">
            <v>43,38</v>
          </cell>
        </row>
        <row r="4606">
          <cell r="A4606">
            <v>7524</v>
          </cell>
          <cell r="B4606" t="str">
            <v>SINAPI-I</v>
          </cell>
          <cell r="C4606">
            <v>7524</v>
          </cell>
          <cell r="D4606" t="str">
            <v>TOMADA INDUSTRIAL DE EMBUTIR 3P+T 30 A, 440 V, COM TRAVA, SEM PLACA</v>
          </cell>
          <cell r="E4606" t="str">
            <v>UN</v>
          </cell>
          <cell r="F4606" t="str">
            <v>40,87</v>
          </cell>
          <cell r="G4606" t="str">
            <v>40,87</v>
          </cell>
        </row>
        <row r="4607">
          <cell r="A4607">
            <v>38105</v>
          </cell>
          <cell r="B4607" t="str">
            <v>SINAPI-I</v>
          </cell>
          <cell r="C4607">
            <v>38105</v>
          </cell>
          <cell r="D4607" t="str">
            <v>TOMADA PARA ANTENA DE TV, CABO COAXIAL DE 9 MM (APENAS MODULO)</v>
          </cell>
          <cell r="E4607" t="str">
            <v>UN</v>
          </cell>
          <cell r="F4607" t="str">
            <v>10,50</v>
          </cell>
          <cell r="G4607" t="str">
            <v>10,50</v>
          </cell>
        </row>
        <row r="4608">
          <cell r="A4608">
            <v>38084</v>
          </cell>
          <cell r="B4608" t="str">
            <v>SINAPI-I</v>
          </cell>
          <cell r="C4608">
            <v>38084</v>
          </cell>
          <cell r="D4608" t="str">
            <v>TOMADA PARA ANTENA DE TV, CABO COAXIAL DE 9 MM, CONJUNTO MONTADO PARA EMBUTIR 4" X 2" (PLACA + SUPORTE + MODULO)</v>
          </cell>
          <cell r="E4608" t="str">
            <v>UN</v>
          </cell>
          <cell r="F4608" t="str">
            <v>14,91</v>
          </cell>
          <cell r="G4608" t="str">
            <v>14,91</v>
          </cell>
        </row>
        <row r="4609">
          <cell r="A4609">
            <v>38103</v>
          </cell>
          <cell r="B4609" t="str">
            <v>SINAPI-I</v>
          </cell>
          <cell r="C4609">
            <v>38103</v>
          </cell>
          <cell r="D4609" t="str">
            <v>TOMADA RJ11, 2 FIOS (APENAS MODULO)</v>
          </cell>
          <cell r="E4609" t="str">
            <v>UN</v>
          </cell>
          <cell r="F4609" t="str">
            <v>15,76</v>
          </cell>
          <cell r="G4609" t="str">
            <v>15,76</v>
          </cell>
        </row>
        <row r="4610">
          <cell r="A4610">
            <v>38082</v>
          </cell>
          <cell r="B4610" t="str">
            <v>SINAPI-I</v>
          </cell>
          <cell r="C4610">
            <v>38082</v>
          </cell>
          <cell r="D4610" t="str">
            <v>TOMADA RJ11, 2 FIOS, CONJUNTO MONTADO PARA EMBUTIR 4" X 2" (PLACA + SUPORTE + MODULO)</v>
          </cell>
          <cell r="E4610" t="str">
            <v>UN</v>
          </cell>
          <cell r="F4610" t="str">
            <v>19,42</v>
          </cell>
          <cell r="G4610" t="str">
            <v>19,42</v>
          </cell>
        </row>
        <row r="4611">
          <cell r="A4611">
            <v>38104</v>
          </cell>
          <cell r="B4611" t="str">
            <v>SINAPI-I</v>
          </cell>
          <cell r="C4611">
            <v>38104</v>
          </cell>
          <cell r="D4611" t="str">
            <v>TOMADA RJ45, 8 FIOS, CAT 5E (APENAS MODULO)</v>
          </cell>
          <cell r="E4611" t="str">
            <v>UN</v>
          </cell>
          <cell r="F4611" t="str">
            <v>30,86</v>
          </cell>
          <cell r="G4611" t="str">
            <v>30,86</v>
          </cell>
        </row>
        <row r="4612">
          <cell r="A4612">
            <v>38083</v>
          </cell>
          <cell r="B4612" t="str">
            <v>SINAPI-I</v>
          </cell>
          <cell r="C4612">
            <v>38083</v>
          </cell>
          <cell r="D4612" t="str">
            <v>TOMADA RJ45, 8 FIOS, CAT 5E, CONJUNTO MONTADO PARA EMBUTIR 4" X 2" (PLACA + SUPORTE + MODULO)</v>
          </cell>
          <cell r="E4612" t="str">
            <v>UN</v>
          </cell>
          <cell r="F4612" t="str">
            <v>34,27</v>
          </cell>
          <cell r="G4612" t="str">
            <v>34,27</v>
          </cell>
        </row>
        <row r="4613">
          <cell r="A4613">
            <v>38101</v>
          </cell>
          <cell r="B4613" t="str">
            <v>SINAPI-I</v>
          </cell>
          <cell r="C4613">
            <v>38101</v>
          </cell>
          <cell r="D4613" t="str">
            <v>TOMADA 2P+T 10A, 250V  (APENAS MODULO)</v>
          </cell>
          <cell r="E4613" t="str">
            <v>UN</v>
          </cell>
          <cell r="F4613" t="str">
            <v>7,50</v>
          </cell>
          <cell r="G4613" t="str">
            <v>7,50</v>
          </cell>
        </row>
        <row r="4614">
          <cell r="A4614">
            <v>7528</v>
          </cell>
          <cell r="B4614" t="str">
            <v>SINAPI-I</v>
          </cell>
          <cell r="C4614">
            <v>7528</v>
          </cell>
          <cell r="D4614" t="str">
            <v>TOMADA 2P+T 10A, 250V, CONJUNTO MONTADO PARA EMBUTIR 4" X 2" (PLACA + SUPORTE + MODULO)</v>
          </cell>
          <cell r="E4614" t="str">
            <v>UN</v>
          </cell>
          <cell r="F4614" t="str">
            <v>8,81</v>
          </cell>
          <cell r="G4614" t="str">
            <v>8,81</v>
          </cell>
        </row>
        <row r="4615">
          <cell r="A4615">
            <v>12147</v>
          </cell>
          <cell r="B4615" t="str">
            <v>SINAPI-I</v>
          </cell>
          <cell r="C4615">
            <v>12147</v>
          </cell>
          <cell r="D4615" t="str">
            <v>TOMADA 2P+T 10A, 250V, CONJUNTO MONTADO PARA SOBREPOR 4" X 2" (CAIXA + MODULO)</v>
          </cell>
          <cell r="E4615" t="str">
            <v>UN</v>
          </cell>
          <cell r="F4615" t="str">
            <v>13,43</v>
          </cell>
          <cell r="G4615" t="str">
            <v>13,43</v>
          </cell>
        </row>
        <row r="4616">
          <cell r="A4616">
            <v>38075</v>
          </cell>
          <cell r="B4616" t="str">
            <v>SINAPI-I</v>
          </cell>
          <cell r="C4616">
            <v>38075</v>
          </cell>
          <cell r="D4616" t="str">
            <v>TOMADA 2P+T 20A 250V, CONJUNTO MONTADO PARA EMBUTIR 4" X 2" (PLACA + SUPORTE + MODULO)</v>
          </cell>
          <cell r="E4616" t="str">
            <v>UN</v>
          </cell>
          <cell r="F4616" t="str">
            <v>15,26</v>
          </cell>
          <cell r="G4616" t="str">
            <v>15,26</v>
          </cell>
        </row>
        <row r="4617">
          <cell r="A4617">
            <v>38102</v>
          </cell>
          <cell r="B4617" t="str">
            <v>SINAPI-I</v>
          </cell>
          <cell r="C4617">
            <v>38102</v>
          </cell>
          <cell r="D4617" t="str">
            <v>TOMADA 2P+T 20A, 250V  (APENAS MODULO)</v>
          </cell>
          <cell r="E4617" t="str">
            <v>UN</v>
          </cell>
          <cell r="F4617" t="str">
            <v>9,59</v>
          </cell>
          <cell r="G4617" t="str">
            <v>9,59</v>
          </cell>
        </row>
        <row r="4618">
          <cell r="A4618">
            <v>38076</v>
          </cell>
          <cell r="B4618" t="str">
            <v>SINAPI-I</v>
          </cell>
          <cell r="C4618">
            <v>38076</v>
          </cell>
          <cell r="D4618" t="str">
            <v>TOMADAS (2 MODULOS) 2P+T 10A, 250V, CONJUNTO MONTADO PARA EMBUTIR 4" X 2" (PLACA + SUPORTE + MODULOS)</v>
          </cell>
          <cell r="E4618" t="str">
            <v>UN</v>
          </cell>
          <cell r="F4618" t="str">
            <v>17,11</v>
          </cell>
          <cell r="G4618" t="str">
            <v>17,11</v>
          </cell>
        </row>
        <row r="4619">
          <cell r="A4619">
            <v>7592</v>
          </cell>
          <cell r="B4619" t="str">
            <v>SINAPI-I</v>
          </cell>
          <cell r="C4619">
            <v>7592</v>
          </cell>
          <cell r="D4619" t="str">
            <v>TOPOGRAFO</v>
          </cell>
          <cell r="E4619" t="str">
            <v>H</v>
          </cell>
          <cell r="F4619" t="str">
            <v>47,72</v>
          </cell>
          <cell r="G4619" t="str">
            <v>55,25</v>
          </cell>
        </row>
        <row r="4620">
          <cell r="A4620">
            <v>40820</v>
          </cell>
          <cell r="B4620" t="str">
            <v>SINAPI-I</v>
          </cell>
          <cell r="C4620">
            <v>40820</v>
          </cell>
          <cell r="D4620" t="str">
            <v>TOPOGRAFO (MENSALISTA)</v>
          </cell>
          <cell r="E4620" t="str">
            <v>MES</v>
          </cell>
          <cell r="F4620" t="str">
            <v>8.377,77</v>
          </cell>
          <cell r="G4620" t="str">
            <v>9.703,68</v>
          </cell>
        </row>
        <row r="4621">
          <cell r="A4621">
            <v>11826</v>
          </cell>
          <cell r="B4621" t="str">
            <v>SINAPI-I</v>
          </cell>
          <cell r="C4621">
            <v>11826</v>
          </cell>
          <cell r="D4621" t="str">
            <v>TORNEIRA DE BOIA BALAO METALICO, VAZAO TOTAL, PARA CAIXA D'AGUA, AGUA QUENTE, ROSCA 1/2 ", COM HASTE, TORNEIRA E BALAO METALICOS</v>
          </cell>
          <cell r="E4621" t="str">
            <v>UN</v>
          </cell>
          <cell r="F4621" t="str">
            <v>120,92</v>
          </cell>
          <cell r="G4621" t="str">
            <v>120,92</v>
          </cell>
        </row>
        <row r="4622">
          <cell r="A4622">
            <v>7606</v>
          </cell>
          <cell r="B4622" t="str">
            <v>SINAPI-I</v>
          </cell>
          <cell r="C4622">
            <v>7606</v>
          </cell>
          <cell r="D4622" t="str">
            <v>TORNEIRA DE BOIA BALAO METALICO, VAZAO TOTAL, PARA CAIXA D'AGUA, AGUA QUENTE, ROSCA 3/4 ", COM HASTE, TORNEIRA E BALAO METALICOS</v>
          </cell>
          <cell r="E4622" t="str">
            <v>UN</v>
          </cell>
          <cell r="F4622" t="str">
            <v>145,42</v>
          </cell>
          <cell r="G4622" t="str">
            <v>145,42</v>
          </cell>
        </row>
        <row r="4623">
          <cell r="A4623">
            <v>11763</v>
          </cell>
          <cell r="B4623" t="str">
            <v>SINAPI-I</v>
          </cell>
          <cell r="C4623">
            <v>11763</v>
          </cell>
          <cell r="D4623" t="str">
            <v>TORNEIRA DE BOIA CONVENCIONAL PARA CAIXA D'AGUA, AGUA FRIA, 1.1/2", COM HASTE E TORNEIRA METALICOS E BALAO PLASTICO</v>
          </cell>
          <cell r="E4623" t="str">
            <v>UN</v>
          </cell>
          <cell r="F4623" t="str">
            <v>317,56</v>
          </cell>
          <cell r="G4623" t="str">
            <v>317,56</v>
          </cell>
        </row>
        <row r="4624">
          <cell r="A4624">
            <v>11764</v>
          </cell>
          <cell r="B4624" t="str">
            <v>SINAPI-I</v>
          </cell>
          <cell r="C4624">
            <v>11764</v>
          </cell>
          <cell r="D4624" t="str">
            <v>TORNEIRA DE BOIA CONVENCIONAL PARA CAIXA D'AGUA, AGUA FRIA, 1.1/4", COM HASTE E TORNEIRA METALICOS E BALAO PLASTICO</v>
          </cell>
          <cell r="E4624" t="str">
            <v>UN</v>
          </cell>
          <cell r="F4624" t="str">
            <v>260,54</v>
          </cell>
          <cell r="G4624" t="str">
            <v>260,54</v>
          </cell>
        </row>
        <row r="4625">
          <cell r="A4625">
            <v>11829</v>
          </cell>
          <cell r="B4625" t="str">
            <v>SINAPI-I</v>
          </cell>
          <cell r="C4625">
            <v>11829</v>
          </cell>
          <cell r="D4625" t="str">
            <v>TORNEIRA DE BOIA CONVENCIONAL PARA CAIXA D'AGUA, AGUA FRIA, 1/2", COM HASTE E TORNEIRA METALICOS E BALAO PLASTICO</v>
          </cell>
          <cell r="E4625" t="str">
            <v>UN</v>
          </cell>
          <cell r="F4625" t="str">
            <v>62,97</v>
          </cell>
          <cell r="G4625" t="str">
            <v>62,97</v>
          </cell>
        </row>
        <row r="4626">
          <cell r="A4626">
            <v>11830</v>
          </cell>
          <cell r="B4626" t="str">
            <v>SINAPI-I</v>
          </cell>
          <cell r="C4626">
            <v>11830</v>
          </cell>
          <cell r="D4626" t="str">
            <v>TORNEIRA DE BOIA CONVENCIONAL PARA CAIXA D'AGUA, AGUA FRIA, 3/4", COM HASTE E TORNEIRA METALICOS E BALAO PLASTICO</v>
          </cell>
          <cell r="E4626" t="str">
            <v>UN</v>
          </cell>
          <cell r="F4626" t="str">
            <v>68,00</v>
          </cell>
          <cell r="G4626" t="str">
            <v>68,00</v>
          </cell>
        </row>
        <row r="4627">
          <cell r="A4627">
            <v>11825</v>
          </cell>
          <cell r="B4627" t="str">
            <v>SINAPI-I</v>
          </cell>
          <cell r="C4627">
            <v>11825</v>
          </cell>
          <cell r="D4627" t="str">
            <v>TORNEIRA DE BOIA CONVENCIONAL PARA CAIXA D'AGUA, 1", AGUA FRIA, COM HASTE E TORNEIRA METALICOS E BALAO PLASTICO</v>
          </cell>
          <cell r="E4627" t="str">
            <v>UN</v>
          </cell>
          <cell r="F4627" t="str">
            <v>152,98</v>
          </cell>
          <cell r="G4627" t="str">
            <v>152,98</v>
          </cell>
        </row>
        <row r="4628">
          <cell r="A4628">
            <v>11767</v>
          </cell>
          <cell r="B4628" t="str">
            <v>SINAPI-I</v>
          </cell>
          <cell r="C4628">
            <v>11767</v>
          </cell>
          <cell r="D4628" t="str">
            <v>TORNEIRA DE BOIA CONVENCIONAL PARA CAIXA D'AGUA, 2", AGUA FRIA, COM HASTE E TORNEIRA METALICOS E BALAO PLASTICO</v>
          </cell>
          <cell r="E4628" t="str">
            <v>UN</v>
          </cell>
          <cell r="F4628" t="str">
            <v>407,44</v>
          </cell>
          <cell r="G4628" t="str">
            <v>407,44</v>
          </cell>
        </row>
        <row r="4629">
          <cell r="A4629">
            <v>11766</v>
          </cell>
          <cell r="B4629" t="str">
            <v>SINAPI-I</v>
          </cell>
          <cell r="C4629">
            <v>11766</v>
          </cell>
          <cell r="D4629" t="str">
            <v>TORNEIRA DE BOIA VAZAO TOTAL PARA CAIXA D'AGUA, AGUA FRIA, BITOLA 1/2", COM HASTE E TORNEIRA METALICOS E BALAO PLASTICO</v>
          </cell>
          <cell r="E4629" t="str">
            <v>UN</v>
          </cell>
          <cell r="F4629" t="str">
            <v>94,98</v>
          </cell>
          <cell r="G4629" t="str">
            <v>94,98</v>
          </cell>
        </row>
        <row r="4630">
          <cell r="A4630">
            <v>11765</v>
          </cell>
          <cell r="B4630" t="str">
            <v>SINAPI-I</v>
          </cell>
          <cell r="C4630">
            <v>11765</v>
          </cell>
          <cell r="D4630" t="str">
            <v>TORNEIRA DE BOIA VAZAO TOTAL PARA CAIXA D'AGUA, AGUA FRIA, BITOLA 1", COM HASTE E TORNEIRA METALICOS E BALAO PLASTICO</v>
          </cell>
          <cell r="E4630" t="str">
            <v>UN</v>
          </cell>
          <cell r="F4630" t="str">
            <v>173,64</v>
          </cell>
          <cell r="G4630" t="str">
            <v>173,64</v>
          </cell>
        </row>
        <row r="4631">
          <cell r="A4631">
            <v>11824</v>
          </cell>
          <cell r="B4631" t="str">
            <v>SINAPI-I</v>
          </cell>
          <cell r="C4631">
            <v>11824</v>
          </cell>
          <cell r="D4631" t="str">
            <v>TORNEIRA DE BOIA VAZAO TOTAL PARA CAIXA D'AGUA, AGUA FRIA, BITOLA 3/4", COM HASTE E TORNEIRA METALICOS E BALAO PLASTICO</v>
          </cell>
          <cell r="E4631" t="str">
            <v>UN</v>
          </cell>
          <cell r="F4631" t="str">
            <v>111,71</v>
          </cell>
          <cell r="G4631" t="str">
            <v>111,71</v>
          </cell>
        </row>
        <row r="4632">
          <cell r="A4632">
            <v>44045</v>
          </cell>
          <cell r="B4632" t="str">
            <v>SINAPI-I</v>
          </cell>
          <cell r="C4632">
            <v>44045</v>
          </cell>
          <cell r="D4632" t="str">
            <v>TORNEIRA DE MESA PARA LAVATORIO, METALICA CROMADA, COM MISTURADOR MONOCOMANDO, BICA BAIXA (REF 2875)</v>
          </cell>
          <cell r="E4632" t="str">
            <v>UN</v>
          </cell>
          <cell r="F4632" t="str">
            <v>266,46</v>
          </cell>
          <cell r="G4632" t="str">
            <v>266,46</v>
          </cell>
        </row>
        <row r="4633">
          <cell r="A4633">
            <v>39702</v>
          </cell>
          <cell r="B4633" t="str">
            <v>SINAPI-I</v>
          </cell>
          <cell r="C4633">
            <v>39702</v>
          </cell>
          <cell r="D4633" t="str">
            <v>TORNEIRA DE MESA PARA LAVATORIO, METALICA CROMADA, COM SENSOR DE APROXIMACAO ELETRICO, BIVOLT</v>
          </cell>
          <cell r="E4633" t="str">
            <v>UN</v>
          </cell>
          <cell r="F4633" t="str">
            <v>1.769,68</v>
          </cell>
          <cell r="G4633" t="str">
            <v>1.769,68</v>
          </cell>
        </row>
        <row r="4634">
          <cell r="A4634">
            <v>13415</v>
          </cell>
          <cell r="B4634" t="str">
            <v>SINAPI-I</v>
          </cell>
          <cell r="C4634">
            <v>13415</v>
          </cell>
          <cell r="D4634" t="str">
            <v>TORNEIRA DE MESA/BANCADA, PARA LAVATORIO, FIXA, METALICA CROMADA, PADRAO POPULAR, 1/2 " OU 3/4 " (REF 1193)</v>
          </cell>
          <cell r="E4634" t="str">
            <v>UN</v>
          </cell>
          <cell r="F4634" t="str">
            <v>58,10</v>
          </cell>
          <cell r="G4634" t="str">
            <v>58,10</v>
          </cell>
        </row>
        <row r="4635">
          <cell r="A4635">
            <v>7602</v>
          </cell>
          <cell r="B4635" t="str">
            <v>SINAPI-I</v>
          </cell>
          <cell r="C4635">
            <v>7602</v>
          </cell>
          <cell r="D4635" t="str">
            <v>TORNEIRA DE METAL AMARELO, PARA TANQUE / JARDIM, DE PAREDE, COM BICO PLASTICO, CANO CURTO, AREA EXTERNA, PADRAO POPULAR / USO GERAL, 1/2 " OU 3/4 " (REF 1128)</v>
          </cell>
          <cell r="E4635" t="str">
            <v>UN</v>
          </cell>
          <cell r="F4635" t="str">
            <v>37,07</v>
          </cell>
          <cell r="G4635" t="str">
            <v>37,07</v>
          </cell>
        </row>
        <row r="4636">
          <cell r="A4636">
            <v>7603</v>
          </cell>
          <cell r="B4636" t="str">
            <v>SINAPI-I</v>
          </cell>
          <cell r="C4636">
            <v>7603</v>
          </cell>
          <cell r="D4636" t="str">
            <v>TORNEIRA DE METAL AMARELO, PARA TANQUE / JARDIM, DE PAREDE, SEM BICO, CANO CURTO, PADRAO POPULAR / USO GERAL, 1/2 " OU 3/4 " (REF 1120)</v>
          </cell>
          <cell r="E4636" t="str">
            <v>UN</v>
          </cell>
          <cell r="F4636" t="str">
            <v>31,45</v>
          </cell>
          <cell r="G4636" t="str">
            <v>31,45</v>
          </cell>
        </row>
        <row r="4637">
          <cell r="A4637">
            <v>11777</v>
          </cell>
          <cell r="B4637" t="str">
            <v>SINAPI-I</v>
          </cell>
          <cell r="C4637">
            <v>11777</v>
          </cell>
          <cell r="D4637" t="str">
            <v>TORNEIRA ELETRICA DE PAREDE, BICA ALTA, PARA COZINHA, 5500 W (110/220 V)</v>
          </cell>
          <cell r="E4637" t="str">
            <v>UN</v>
          </cell>
          <cell r="F4637" t="str">
            <v>178,67</v>
          </cell>
          <cell r="G4637" t="str">
            <v>178,67</v>
          </cell>
        </row>
        <row r="4638">
          <cell r="A4638">
            <v>13417</v>
          </cell>
          <cell r="B4638" t="str">
            <v>SINAPI-I</v>
          </cell>
          <cell r="C4638">
            <v>13417</v>
          </cell>
          <cell r="D4638" t="str">
            <v>TORNEIRA METALICA CROMADA CANO CURTO, SEM BICO, SEM AREJADOR, DE PAREDE, PARA TANQUE E USO GERAL, 1/2 " OU 3/4 " (REF 1143)</v>
          </cell>
          <cell r="E4638" t="str">
            <v>UN</v>
          </cell>
          <cell r="F4638" t="str">
            <v>75,67</v>
          </cell>
          <cell r="G4638" t="str">
            <v>75,67</v>
          </cell>
        </row>
        <row r="4639">
          <cell r="A4639">
            <v>36791</v>
          </cell>
          <cell r="B4639" t="str">
            <v>SINAPI-I</v>
          </cell>
          <cell r="C4639">
            <v>36791</v>
          </cell>
          <cell r="D4639" t="str">
            <v>TORNEIRA METALICA CROMADA DE MESA PARA LAVATORIO, BICA ALTA, COM AREJADOR (REF 1195)</v>
          </cell>
          <cell r="E4639" t="str">
            <v>UN</v>
          </cell>
          <cell r="F4639" t="str">
            <v>113,57</v>
          </cell>
          <cell r="G4639" t="str">
            <v>113,57</v>
          </cell>
        </row>
        <row r="4640">
          <cell r="A4640">
            <v>36795</v>
          </cell>
          <cell r="B4640" t="str">
            <v>SINAPI-I</v>
          </cell>
          <cell r="C4640">
            <v>36795</v>
          </cell>
          <cell r="D4640" t="str">
            <v>TORNEIRA METALICA CROMADA DE MESA PARA LAVATORIO, COM SENSOR DE PRESENCA A PILHA, COM AREJADOR EMBUTIDO</v>
          </cell>
          <cell r="E4640" t="str">
            <v>UN</v>
          </cell>
          <cell r="F4640" t="str">
            <v>1.435,93</v>
          </cell>
          <cell r="G4640" t="str">
            <v>1.435,93</v>
          </cell>
        </row>
        <row r="4641">
          <cell r="A4641">
            <v>36796</v>
          </cell>
          <cell r="B4641" t="str">
            <v>SINAPI-I</v>
          </cell>
          <cell r="C4641">
            <v>36796</v>
          </cell>
          <cell r="D4641" t="str">
            <v>TORNEIRA METALICA CROMADA DE MESA, PARA LAVATORIO, TEMPORIZADA PRESSAO FECHAMENTO AUTOMATICO, BICA BAIXA</v>
          </cell>
          <cell r="E4641" t="str">
            <v>UN</v>
          </cell>
          <cell r="F4641" t="str">
            <v>119,32</v>
          </cell>
          <cell r="G4641" t="str">
            <v>119,32</v>
          </cell>
        </row>
        <row r="4642">
          <cell r="A4642">
            <v>36792</v>
          </cell>
          <cell r="B4642" t="str">
            <v>SINAPI-I</v>
          </cell>
          <cell r="C4642">
            <v>36792</v>
          </cell>
          <cell r="D4642" t="str">
            <v>TORNEIRA METALICA CROMADA DE PAREDE LONGA PARA LAVATORIO, COM AREJADOR, ACIONAMENTO ALAVANCA, 1/4 DE VOLTA (REF 1178)</v>
          </cell>
          <cell r="E4642" t="str">
            <v>UN</v>
          </cell>
          <cell r="F4642" t="str">
            <v>151,15</v>
          </cell>
          <cell r="G4642" t="str">
            <v>151,15</v>
          </cell>
        </row>
        <row r="4643">
          <cell r="A4643">
            <v>11773</v>
          </cell>
          <cell r="B4643" t="str">
            <v>SINAPI-I</v>
          </cell>
          <cell r="C4643">
            <v>11773</v>
          </cell>
          <cell r="D4643" t="str">
            <v>TORNEIRA METALICA CROMADA DE PAREDE, PARA COZINHA, BICA MOVEL, COM AREJADOR, 1/2 " OU 3/4 " (REF 1167 / 1168)</v>
          </cell>
          <cell r="E4643" t="str">
            <v>UN</v>
          </cell>
          <cell r="F4643" t="str">
            <v>100,62</v>
          </cell>
          <cell r="G4643" t="str">
            <v>100,62</v>
          </cell>
        </row>
        <row r="4644">
          <cell r="A4644">
            <v>11762</v>
          </cell>
          <cell r="B4644" t="str">
            <v>SINAPI-I</v>
          </cell>
          <cell r="C4644">
            <v>11762</v>
          </cell>
          <cell r="D4644" t="str">
            <v>TORNEIRA METALICA CROMADA PARA JARDIM / TANQUE, COM BICO PLASTICO, CANO LONGO, DE PAREDE, PADRAO POPULAR / USO GERAL , 1/2 " OU 3/4 " (REF 1153 / 1130)</v>
          </cell>
          <cell r="E4644" t="str">
            <v>UN</v>
          </cell>
          <cell r="F4644" t="str">
            <v>47,72</v>
          </cell>
          <cell r="G4644" t="str">
            <v>47,72</v>
          </cell>
        </row>
        <row r="4645">
          <cell r="A4645">
            <v>7604</v>
          </cell>
          <cell r="B4645" t="str">
            <v>SINAPI-I</v>
          </cell>
          <cell r="C4645">
            <v>7604</v>
          </cell>
          <cell r="D4645" t="str">
            <v>TORNEIRA METALICA CROMADA PARA TANQUE / JARDIM, SEM BICO , CANO LONGO, DE PAREDE, PADRAO POPULAR / USO GERAL, 1/2 " OU 3/4 " (REF 1126)</v>
          </cell>
          <cell r="E4645" t="str">
            <v>UN</v>
          </cell>
          <cell r="F4645" t="str">
            <v>40,41</v>
          </cell>
          <cell r="G4645" t="str">
            <v>40,41</v>
          </cell>
        </row>
        <row r="4646">
          <cell r="A4646">
            <v>13984</v>
          </cell>
          <cell r="B4646" t="str">
            <v>SINAPI-I</v>
          </cell>
          <cell r="C4646">
            <v>13984</v>
          </cell>
          <cell r="D4646" t="str">
            <v>TORNEIRA METALICA CROMADA, CANO CURTO, COM AREJADOR, SEM BICO PLASTICO, DE PAREDE, PARA USO GERAL, 1/2 " OU 3/4 " (REF 1152 / 1154)</v>
          </cell>
          <cell r="E4646" t="str">
            <v>UN</v>
          </cell>
          <cell r="F4646" t="str">
            <v>58,73</v>
          </cell>
          <cell r="G4646" t="str">
            <v>58,73</v>
          </cell>
        </row>
        <row r="4647">
          <cell r="A4647">
            <v>11772</v>
          </cell>
          <cell r="B4647" t="str">
            <v>SINAPI-I</v>
          </cell>
          <cell r="C4647">
            <v>11772</v>
          </cell>
          <cell r="D4647" t="str">
            <v>TORNEIRA METALICA CROMADA, DE MESA/BANCADA, PARA COZINHA, BICA MOVEL, COM AREJADOR, 1/2 " OU 3/4 " (REF 1167 / 1168)</v>
          </cell>
          <cell r="E4647" t="str">
            <v>UN</v>
          </cell>
          <cell r="F4647" t="str">
            <v>100,93</v>
          </cell>
          <cell r="G4647" t="str">
            <v>100,93</v>
          </cell>
        </row>
        <row r="4648">
          <cell r="A4648">
            <v>13983</v>
          </cell>
          <cell r="B4648" t="str">
            <v>SINAPI-I</v>
          </cell>
          <cell r="C4648">
            <v>13983</v>
          </cell>
          <cell r="D4648" t="str">
            <v>TORNEIRA METALICA CROMADA, RETA, DE PAREDE, PARA COZINHA, COM AREJADOR, PADRAO POPULAR, 1/2 " OU 3/4 " (REF 1159 / 1160)</v>
          </cell>
          <cell r="E4648" t="str">
            <v>UN</v>
          </cell>
          <cell r="F4648" t="str">
            <v>76,44</v>
          </cell>
          <cell r="G4648" t="str">
            <v>76,44</v>
          </cell>
        </row>
        <row r="4649">
          <cell r="A4649">
            <v>13416</v>
          </cell>
          <cell r="B4649" t="str">
            <v>SINAPI-I</v>
          </cell>
          <cell r="C4649">
            <v>13416</v>
          </cell>
          <cell r="D4649" t="str">
            <v>TORNEIRA METALICA CROMADA, RETA, DE PAREDE, PARA COZINHA, SEM BICO, SEM AREJADOR, PADRAO POPULAR, 1/2 " OU 3/4 " (REF 1158)</v>
          </cell>
          <cell r="E4649" t="str">
            <v>UN</v>
          </cell>
          <cell r="F4649" t="str">
            <v>67,89</v>
          </cell>
          <cell r="G4649" t="str">
            <v>67,89</v>
          </cell>
        </row>
        <row r="4650">
          <cell r="A4650">
            <v>40329</v>
          </cell>
          <cell r="B4650" t="str">
            <v>SINAPI-I</v>
          </cell>
          <cell r="C4650">
            <v>40329</v>
          </cell>
          <cell r="D4650" t="str">
            <v>TORNEIRA PLASTICA DE BOIA CONVENCIONAL PARA CAIXA DE AGUA, AGUA FRIA, 3/4 ", COM HASTE METALICA E COM TORNEIRA E BALAO PLASTICOS (PADRAO POPULAR)</v>
          </cell>
          <cell r="E4650" t="str">
            <v>UN</v>
          </cell>
          <cell r="F4650" t="str">
            <v>39,46</v>
          </cell>
          <cell r="G4650" t="str">
            <v>39,46</v>
          </cell>
        </row>
        <row r="4651">
          <cell r="A4651">
            <v>11823</v>
          </cell>
          <cell r="B4651" t="str">
            <v>SINAPI-I</v>
          </cell>
          <cell r="C4651">
            <v>11823</v>
          </cell>
          <cell r="D4651" t="str">
            <v>TORNEIRA PLASTICA DE BOIA PARA CAIXA DE DESCARGA,  1/2", BALAO E TORNEIRA PLASTICOS, COM HASTE METALICA</v>
          </cell>
          <cell r="E4651" t="str">
            <v>UN</v>
          </cell>
          <cell r="F4651" t="str">
            <v>16,62</v>
          </cell>
          <cell r="G4651" t="str">
            <v>16,62</v>
          </cell>
        </row>
        <row r="4652">
          <cell r="A4652">
            <v>11822</v>
          </cell>
          <cell r="B4652" t="str">
            <v>SINAPI-I</v>
          </cell>
          <cell r="C4652">
            <v>11822</v>
          </cell>
          <cell r="D4652" t="str">
            <v>TORNEIRA PLASTICA DE MESA, BICA MOVEL, PARA COZINHA 1/2 "</v>
          </cell>
          <cell r="E4652" t="str">
            <v>UN</v>
          </cell>
          <cell r="F4652" t="str">
            <v>52,81</v>
          </cell>
          <cell r="G4652" t="str">
            <v>52,81</v>
          </cell>
        </row>
        <row r="4653">
          <cell r="A4653">
            <v>11831</v>
          </cell>
          <cell r="B4653" t="str">
            <v>SINAPI-I</v>
          </cell>
          <cell r="C4653">
            <v>11831</v>
          </cell>
          <cell r="D4653" t="str">
            <v>TORNEIRA PLASTICA PARA TANQUE 1/2 " OU 3/4 " COM BICO PARA MANGUEIRA</v>
          </cell>
          <cell r="E4653" t="str">
            <v>UN</v>
          </cell>
          <cell r="F4653" t="str">
            <v>40,10</v>
          </cell>
          <cell r="G4653" t="str">
            <v>40,10</v>
          </cell>
        </row>
        <row r="4654">
          <cell r="A4654">
            <v>7613</v>
          </cell>
          <cell r="B4654" t="str">
            <v>SINAPI-I</v>
          </cell>
          <cell r="C4654">
            <v>7613</v>
          </cell>
          <cell r="D4654" t="str">
            <v>TRANSFORMADOR TRIFASICO DE DISTRIBUICAO, POTENCIA DE 1000 KVA, TENSAO NOMINAL DE 15 KV, TENSAO SECUNDARIA DE 220/127V, EM OLEO ISOLANTE TIPO MINERAL</v>
          </cell>
          <cell r="E4654" t="str">
            <v>UN</v>
          </cell>
          <cell r="F4654" t="str">
            <v>108.192,32</v>
          </cell>
          <cell r="G4654" t="str">
            <v>108.192,32</v>
          </cell>
        </row>
        <row r="4655">
          <cell r="A4655">
            <v>7619</v>
          </cell>
          <cell r="B4655" t="str">
            <v>SINAPI-I</v>
          </cell>
          <cell r="C4655">
            <v>7619</v>
          </cell>
          <cell r="D4655" t="str">
            <v>TRANSFORMADOR TRIFASICO DE DISTRIBUICAO, POTENCIA DE 112,5 KVA, TENSAO NOMINAL DE 15 KV, TENSAO SECUNDARIA DE 220/127V, EM OLEO ISOLANTE TIPO MINERAL</v>
          </cell>
          <cell r="E4655" t="str">
            <v>UN</v>
          </cell>
          <cell r="F4655" t="str">
            <v>16.724,21</v>
          </cell>
          <cell r="G4655" t="str">
            <v>16.724,21</v>
          </cell>
        </row>
        <row r="4656">
          <cell r="A4656">
            <v>12076</v>
          </cell>
          <cell r="B4656" t="str">
            <v>SINAPI-I</v>
          </cell>
          <cell r="C4656">
            <v>12076</v>
          </cell>
          <cell r="D4656" t="str">
            <v>TRANSFORMADOR TRIFASICO DE DISTRIBUICAO, POTENCIA DE 15 KVA, TENSAO NOMINAL DE 15 KV, TENSAO SECUNDARIA DE 220/127V, EM OLEO ISOLANTE TIPO MINERAL</v>
          </cell>
          <cell r="E4656" t="str">
            <v>UN</v>
          </cell>
          <cell r="F4656" t="str">
            <v>7.671,65</v>
          </cell>
          <cell r="G4656" t="str">
            <v>7.671,65</v>
          </cell>
        </row>
        <row r="4657">
          <cell r="A4657">
            <v>7614</v>
          </cell>
          <cell r="B4657" t="str">
            <v>SINAPI-I</v>
          </cell>
          <cell r="C4657">
            <v>7614</v>
          </cell>
          <cell r="D4657" t="str">
            <v>TRANSFORMADOR TRIFASICO DE DISTRIBUICAO, POTENCIA DE 150 KVA, TENSAO NOMINAL DE 15 KV, TENSAO SECUNDARIA DE 220/127V, EM OLEO ISOLANTE TIPO MINERAL</v>
          </cell>
          <cell r="E4657" t="str">
            <v>UN</v>
          </cell>
          <cell r="F4657" t="str">
            <v>21.093,22</v>
          </cell>
          <cell r="G4657" t="str">
            <v>21.093,22</v>
          </cell>
        </row>
        <row r="4658">
          <cell r="A4658">
            <v>7618</v>
          </cell>
          <cell r="B4658" t="str">
            <v>SINAPI-I</v>
          </cell>
          <cell r="C4658">
            <v>7618</v>
          </cell>
          <cell r="D4658" t="str">
            <v>TRANSFORMADOR TRIFASICO DE DISTRIBUICAO, POTENCIA DE 1500 KVA, TENSAO NOMINAL DE 15 KV, TENSAO SECUNDARIA DE 220/127V, EM OLEO ISOLANTE TIPO MINERAL</v>
          </cell>
          <cell r="E4658" t="str">
            <v>UN</v>
          </cell>
          <cell r="F4658" t="str">
            <v>136.805,42</v>
          </cell>
          <cell r="G4658" t="str">
            <v>136.805,42</v>
          </cell>
        </row>
        <row r="4659">
          <cell r="A4659">
            <v>7620</v>
          </cell>
          <cell r="B4659" t="str">
            <v>SINAPI-I</v>
          </cell>
          <cell r="C4659">
            <v>7620</v>
          </cell>
          <cell r="D4659" t="str">
            <v>TRANSFORMADOR TRIFASICO DE DISTRIBUICAO, POTENCIA DE 225 KVA, TENSAO NOMINAL DE 15 KV, TENSAO SECUNDARIA DE 220/127V, EM OLEO ISOLANTE TIPO MINERAL</v>
          </cell>
          <cell r="E4659" t="str">
            <v>UN</v>
          </cell>
          <cell r="F4659" t="str">
            <v>29.590,68</v>
          </cell>
          <cell r="G4659" t="str">
            <v>29.590,68</v>
          </cell>
        </row>
        <row r="4660">
          <cell r="A4660">
            <v>7610</v>
          </cell>
          <cell r="B4660" t="str">
            <v>SINAPI-I</v>
          </cell>
          <cell r="C4660">
            <v>7610</v>
          </cell>
          <cell r="D4660" t="str">
            <v>TRANSFORMADOR TRIFASICO DE DISTRIBUICAO, POTENCIA DE 30 KVA, TENSAO NOMINAL DE 15 KV, TENSAO SECUNDARIA DE 220/127V, EM OLEO ISOLANTE TIPO MINERAL</v>
          </cell>
          <cell r="E4660" t="str">
            <v>UN</v>
          </cell>
          <cell r="F4660" t="str">
            <v>9.370,38</v>
          </cell>
          <cell r="G4660" t="str">
            <v>9.370,38</v>
          </cell>
        </row>
        <row r="4661">
          <cell r="A4661">
            <v>7615</v>
          </cell>
          <cell r="B4661" t="str">
            <v>SINAPI-I</v>
          </cell>
          <cell r="C4661">
            <v>7615</v>
          </cell>
          <cell r="D4661" t="str">
            <v>TRANSFORMADOR TRIFASICO DE DISTRIBUICAO, POTENCIA DE 300 KVA, TENSAO NOMINAL DE 15 KV, TENSAO SECUNDARIA DE 220/127V, EM OLEO ISOLANTE TIPO MINERAL</v>
          </cell>
          <cell r="E4661" t="str">
            <v>UN</v>
          </cell>
          <cell r="F4661" t="str">
            <v>34.522,46</v>
          </cell>
          <cell r="G4661" t="str">
            <v>34.522,46</v>
          </cell>
        </row>
        <row r="4662">
          <cell r="A4662">
            <v>7617</v>
          </cell>
          <cell r="B4662" t="str">
            <v>SINAPI-I</v>
          </cell>
          <cell r="C4662">
            <v>7617</v>
          </cell>
          <cell r="D4662" t="str">
            <v>TRANSFORMADOR TRIFASICO DE DISTRIBUICAO, POTENCIA DE 45 KVA, TENSAO NOMINAL DE 15 KV, TENSAO SECUNDARIA DE 220/127V, EM OLEO ISOLANTE TIPO MINERAL</v>
          </cell>
          <cell r="E4662" t="str">
            <v>UN</v>
          </cell>
          <cell r="F4662" t="str">
            <v>10.466,33</v>
          </cell>
          <cell r="G4662" t="str">
            <v>10.466,33</v>
          </cell>
        </row>
        <row r="4663">
          <cell r="A4663">
            <v>7616</v>
          </cell>
          <cell r="B4663" t="str">
            <v>SINAPI-I</v>
          </cell>
          <cell r="C4663">
            <v>7616</v>
          </cell>
          <cell r="D4663" t="str">
            <v>TRANSFORMADOR TRIFASICO DE DISTRIBUICAO, POTENCIA DE 500 KVA, TENSAO NOMINAL DE 15 KV, TENSAO SECUNDARIA DE 220/127V, EM OLEO ISOLANTE TIPO MINERAL</v>
          </cell>
          <cell r="E4663" t="str">
            <v>UN</v>
          </cell>
          <cell r="F4663" t="str">
            <v>56.335,19</v>
          </cell>
          <cell r="G4663" t="str">
            <v>56.335,19</v>
          </cell>
        </row>
        <row r="4664">
          <cell r="A4664">
            <v>7611</v>
          </cell>
          <cell r="B4664" t="str">
            <v>SINAPI-I</v>
          </cell>
          <cell r="C4664">
            <v>7611</v>
          </cell>
          <cell r="D4664" t="str">
            <v>TRANSFORMADOR TRIFASICO DE DISTRIBUICAO, POTENCIA DE 75 KVA, TENSAO NOMINAL DE 15 KV, TENSAO SECUNDARIA DE 220/127V, EM OLEO ISOLANTE TIPO MINERAL</v>
          </cell>
          <cell r="E4664" t="str">
            <v>UN</v>
          </cell>
          <cell r="F4664" t="str">
            <v>13.535,00</v>
          </cell>
          <cell r="G4664" t="str">
            <v>13.535,00</v>
          </cell>
        </row>
        <row r="4665">
          <cell r="A4665">
            <v>7612</v>
          </cell>
          <cell r="B4665" t="str">
            <v>SINAPI-I</v>
          </cell>
          <cell r="C4665">
            <v>7612</v>
          </cell>
          <cell r="D4665" t="str">
            <v>TRANSFORMADOR TRIFASICO DE DISTRIBUICAO, POTENCIA DE 750 KVA, TENSAO NOMINAL DE 15 KV, TENSAO SECUNDARIA DE 220/127V, EM OLEO ISOLANTE TIPO MINERAL</v>
          </cell>
          <cell r="E4665" t="str">
            <v>UN</v>
          </cell>
          <cell r="F4665" t="str">
            <v>77.273,34</v>
          </cell>
          <cell r="G4665" t="str">
            <v>77.273,34</v>
          </cell>
        </row>
        <row r="4666">
          <cell r="A4666">
            <v>36510</v>
          </cell>
          <cell r="B4666" t="str">
            <v>SINAPI-I</v>
          </cell>
          <cell r="C4666">
            <v>36510</v>
          </cell>
          <cell r="D4666" t="str">
            <v>TRATOR DE ESTEIRAS, POTENCIA BRUTA DE 133 HP, PESO OPERACIONAL DE 14 T, COM LAMINA COM CAPACIDADE DE 3,00 M3</v>
          </cell>
          <cell r="E4666" t="str">
            <v>UN</v>
          </cell>
          <cell r="F4666" t="str">
            <v>879.448,23</v>
          </cell>
          <cell r="G4666" t="str">
            <v>879.448,23</v>
          </cell>
        </row>
        <row r="4667">
          <cell r="A4667">
            <v>25020</v>
          </cell>
          <cell r="B4667" t="str">
            <v>SINAPI-I</v>
          </cell>
          <cell r="C4667">
            <v>25020</v>
          </cell>
          <cell r="D4667" t="str">
            <v>TRATOR DE ESTEIRAS, POTENCIA BRUTA DE 347 HP, PESO OPERACIONAL DE 38,5 T, COM ESCARIFICADOR E LAMINA COM CAPACIDADE DE 4,70M3</v>
          </cell>
          <cell r="E4667" t="str">
            <v>UN</v>
          </cell>
          <cell r="F4667" t="str">
            <v>3.623.017,32</v>
          </cell>
          <cell r="G4667" t="str">
            <v>3.623.017,32</v>
          </cell>
        </row>
        <row r="4668">
          <cell r="A4668">
            <v>7622</v>
          </cell>
          <cell r="B4668" t="str">
            <v>SINAPI-I</v>
          </cell>
          <cell r="C4668">
            <v>7622</v>
          </cell>
          <cell r="D4668" t="str">
            <v>TRATOR DE ESTEIRAS, POTENCIA DE 100 HP, PESO OPERACIONAL DE 9,4 T, COM LAMINA COM CAPACIDADE DE 2,19 M3</v>
          </cell>
          <cell r="E4668" t="str">
            <v>UN</v>
          </cell>
          <cell r="F4668" t="str">
            <v>853.193,32</v>
          </cell>
          <cell r="G4668" t="str">
            <v>853.193,32</v>
          </cell>
        </row>
        <row r="4669">
          <cell r="A4669">
            <v>7624</v>
          </cell>
          <cell r="B4669" t="str">
            <v>SINAPI-I</v>
          </cell>
          <cell r="C4669">
            <v>7624</v>
          </cell>
          <cell r="D4669" t="str">
            <v>TRATOR DE ESTEIRAS, POTENCIA DE 150 HP, PESO OPERACIONAL DE 16,7 T, COM RODA MOTRIZ ELEVADA E LAMINA COM CONTATO DE 3,18M3</v>
          </cell>
          <cell r="E4669" t="str">
            <v>UN</v>
          </cell>
          <cell r="F4669" t="str">
            <v>1.106.075,33</v>
          </cell>
          <cell r="G4669" t="str">
            <v>1.106.075,33</v>
          </cell>
        </row>
        <row r="4670">
          <cell r="A4670">
            <v>7625</v>
          </cell>
          <cell r="B4670" t="str">
            <v>SINAPI-I</v>
          </cell>
          <cell r="C4670">
            <v>7625</v>
          </cell>
          <cell r="D4670" t="str">
            <v>TRATOR DE ESTEIRAS, POTENCIA DE 170 HP, PESO OPERACIONAL DE 19 T, COM LAMINA COM CAPACIDADE DE 5,2 M3</v>
          </cell>
          <cell r="E4670" t="str">
            <v>UN</v>
          </cell>
          <cell r="F4670" t="str">
            <v>1.099.310,24</v>
          </cell>
          <cell r="G4670" t="str">
            <v>1.099.310,24</v>
          </cell>
        </row>
        <row r="4671">
          <cell r="A4671">
            <v>7623</v>
          </cell>
          <cell r="B4671" t="str">
            <v>SINAPI-I</v>
          </cell>
          <cell r="C4671">
            <v>7623</v>
          </cell>
          <cell r="D4671" t="str">
            <v>TRATOR DE ESTEIRAS, POTENCIA DE 347 HP, PESO OPERACIONAL DE 38,5 T, COM LAMINA COM CAPACIDADE DE 8,70M3</v>
          </cell>
          <cell r="E4671" t="str">
            <v>UN</v>
          </cell>
          <cell r="F4671" t="str">
            <v>3.623.017,32</v>
          </cell>
          <cell r="G4671" t="str">
            <v>3.623.017,32</v>
          </cell>
        </row>
        <row r="4672">
          <cell r="A4672">
            <v>36508</v>
          </cell>
          <cell r="B4672" t="str">
            <v>SINAPI-I</v>
          </cell>
          <cell r="C4672">
            <v>36508</v>
          </cell>
          <cell r="D4672" t="str">
            <v>TRATOR DE ESTEIRAS, POTENCIA NO VOLANTE DE 200 HP, PESO OPERACIONAL DE 20,1 T, COM RODA MOTRIZ ELEVADA E LAMINA COM CAPACIDADE DE 3,89 M3</v>
          </cell>
          <cell r="E4672" t="str">
            <v>UN</v>
          </cell>
          <cell r="F4672" t="str">
            <v>1.629.414,65</v>
          </cell>
          <cell r="G4672" t="str">
            <v>1.629.414,65</v>
          </cell>
        </row>
        <row r="4673">
          <cell r="A4673">
            <v>36509</v>
          </cell>
          <cell r="B4673" t="str">
            <v>SINAPI-I</v>
          </cell>
          <cell r="C4673">
            <v>36509</v>
          </cell>
          <cell r="D4673" t="str">
            <v>TRATOR DE ESTEIRAS, POTENCIA 125 HP, PESO OPERACIONAL DE 12,9 T, COM LAMINA COM CAPACIDADE DE 2,7 M3</v>
          </cell>
          <cell r="E4673" t="str">
            <v>UN</v>
          </cell>
          <cell r="F4673" t="str">
            <v>892.978,19</v>
          </cell>
          <cell r="G4673" t="str">
            <v>892.978,19</v>
          </cell>
        </row>
        <row r="4674">
          <cell r="A4674">
            <v>13238</v>
          </cell>
          <cell r="B4674" t="str">
            <v>SINAPI-I</v>
          </cell>
          <cell r="C4674">
            <v>13238</v>
          </cell>
          <cell r="D4674" t="str">
            <v>TRATOR DE PNEUS COM POTENCIA DE 105 CV, TRACAO 4 X 4, PESO COM LASTRO DE 5775 KG</v>
          </cell>
          <cell r="E4674" t="str">
            <v>UN</v>
          </cell>
          <cell r="F4674" t="str">
            <v>294.392,50</v>
          </cell>
          <cell r="G4674" t="str">
            <v>294.392,50</v>
          </cell>
        </row>
        <row r="4675">
          <cell r="A4675">
            <v>36511</v>
          </cell>
          <cell r="B4675" t="str">
            <v>SINAPI-I</v>
          </cell>
          <cell r="C4675">
            <v>36511</v>
          </cell>
          <cell r="D4675" t="str">
            <v>TRATOR DE PNEUS COM POTENCIA DE 122 CV, TRACAO 4 X 4, PESO COM LASTRO DE 4510 KG</v>
          </cell>
          <cell r="E4675" t="str">
            <v>UN</v>
          </cell>
          <cell r="F4675" t="str">
            <v>341.121,47</v>
          </cell>
          <cell r="G4675" t="str">
            <v>341.121,47</v>
          </cell>
        </row>
        <row r="4676">
          <cell r="A4676">
            <v>36515</v>
          </cell>
          <cell r="B4676" t="str">
            <v>SINAPI-I</v>
          </cell>
          <cell r="C4676">
            <v>36515</v>
          </cell>
          <cell r="D4676" t="str">
            <v>TRATOR DE PNEUS COM POTENCIA DE 15 CV, PESO COM LASTRO DE 1160 KG</v>
          </cell>
          <cell r="E4676" t="str">
            <v>UN</v>
          </cell>
          <cell r="F4676" t="str">
            <v>100.467,27</v>
          </cell>
          <cell r="G4676" t="str">
            <v>100.467,27</v>
          </cell>
        </row>
        <row r="4677">
          <cell r="A4677">
            <v>10598</v>
          </cell>
          <cell r="B4677" t="str">
            <v>SINAPI-I</v>
          </cell>
          <cell r="C4677">
            <v>10598</v>
          </cell>
          <cell r="D4677" t="str">
            <v>TRATOR DE PNEUS COM POTENCIA DE 50 CV, TRACAO 4 X 2, PESO COM LASTRO DE 2714 KG</v>
          </cell>
          <cell r="E4677" t="str">
            <v>UN</v>
          </cell>
          <cell r="F4677" t="str">
            <v>162.922,87</v>
          </cell>
          <cell r="G4677" t="str">
            <v>162.922,87</v>
          </cell>
        </row>
        <row r="4678">
          <cell r="A4678">
            <v>7640</v>
          </cell>
          <cell r="B4678" t="str">
            <v>SINAPI-I</v>
          </cell>
          <cell r="C4678">
            <v>7640</v>
          </cell>
          <cell r="D4678" t="str">
            <v>TRATOR DE PNEUS COM POTENCIA DE 85 CV, TRACAO 4 X 4, PESO COM LASTRO DE 4675 KG</v>
          </cell>
          <cell r="E4678" t="str">
            <v>UN</v>
          </cell>
          <cell r="F4678" t="str">
            <v>250.000,00</v>
          </cell>
          <cell r="G4678" t="str">
            <v>250.000,00</v>
          </cell>
        </row>
        <row r="4679">
          <cell r="A4679">
            <v>36513</v>
          </cell>
          <cell r="B4679" t="str">
            <v>SINAPI-I</v>
          </cell>
          <cell r="C4679">
            <v>36513</v>
          </cell>
          <cell r="D4679" t="str">
            <v>TRATOR DE PNEUS COM POTENCIA DE 85 CV, TURBO,  PESO COM LASTRO DE 4900 KG</v>
          </cell>
          <cell r="E4679" t="str">
            <v>UN</v>
          </cell>
          <cell r="F4679" t="str">
            <v>240.829,42</v>
          </cell>
          <cell r="G4679" t="str">
            <v>240.829,42</v>
          </cell>
        </row>
        <row r="4680">
          <cell r="A4680">
            <v>36514</v>
          </cell>
          <cell r="B4680" t="str">
            <v>SINAPI-I</v>
          </cell>
          <cell r="C4680">
            <v>36514</v>
          </cell>
          <cell r="D4680" t="str">
            <v>TRATOR DE PNEUS COM POTENCIA DE 95 CV, TRACAO 4 X 4, PESO MAXIMO DE 5225 KG</v>
          </cell>
          <cell r="E4680" t="str">
            <v>UN</v>
          </cell>
          <cell r="F4680" t="str">
            <v>268.691,57</v>
          </cell>
          <cell r="G4680" t="str">
            <v>268.691,57</v>
          </cell>
        </row>
        <row r="4681">
          <cell r="A4681">
            <v>11572</v>
          </cell>
          <cell r="B4681" t="str">
            <v>SINAPI-I</v>
          </cell>
          <cell r="C4681">
            <v>11572</v>
          </cell>
          <cell r="D4681" t="str">
            <v>TRAVA / PRENDEDOR DE PORTA, EM LATAO CROMADO, MONTADO EM PISO</v>
          </cell>
          <cell r="E4681" t="str">
            <v>UN</v>
          </cell>
          <cell r="F4681" t="str">
            <v>28,95</v>
          </cell>
          <cell r="G4681" t="str">
            <v>28,95</v>
          </cell>
        </row>
        <row r="4682">
          <cell r="A4682">
            <v>36149</v>
          </cell>
          <cell r="B4682" t="str">
            <v>SINAPI-I</v>
          </cell>
          <cell r="C4682">
            <v>36149</v>
          </cell>
          <cell r="D4682" t="str">
            <v>TRAVA-QUEDAS EM ACO PARA CORDA DE 12 MM, EXTENSOR DE 25 X 300 MM, COM MOSQUETAO TIPO GANCHO TRAVA DUPLA</v>
          </cell>
          <cell r="E4682" t="str">
            <v>UN</v>
          </cell>
          <cell r="F4682" t="str">
            <v>164,50</v>
          </cell>
          <cell r="G4682" t="str">
            <v>164,50</v>
          </cell>
        </row>
        <row r="4683">
          <cell r="A4683">
            <v>42407</v>
          </cell>
          <cell r="B4683" t="str">
            <v>SINAPI-I</v>
          </cell>
          <cell r="C4683">
            <v>42407</v>
          </cell>
          <cell r="D4683" t="str">
            <v>TRELICA NERVURADA (ESPACADOR), ALTURA = 120,0 MM, DIAMETRO DOS BANZOS INFERIORES E SUPERIOR = 6,0 MM, DIAMETRO DA DIAGONAL = 4,2 MM</v>
          </cell>
          <cell r="E4683" t="str">
            <v>M</v>
          </cell>
          <cell r="F4683" t="str">
            <v>7,89</v>
          </cell>
          <cell r="G4683" t="str">
            <v>7,89</v>
          </cell>
        </row>
        <row r="4684">
          <cell r="A4684">
            <v>11581</v>
          </cell>
          <cell r="B4684" t="str">
            <v>SINAPI-I</v>
          </cell>
          <cell r="C4684">
            <v>11581</v>
          </cell>
          <cell r="D4684" t="str">
            <v>TRILHO PANTOGRAFICO CONCAVO, TIPO U, EM ALUMINIO, COM DIMENSOES DE APROX *35 X 35* MM, PARA ROLDANA DE PORTA DE CORRER</v>
          </cell>
          <cell r="E4684" t="str">
            <v>M</v>
          </cell>
          <cell r="F4684" t="str">
            <v>19,11</v>
          </cell>
          <cell r="G4684" t="str">
            <v>19,11</v>
          </cell>
        </row>
        <row r="4685">
          <cell r="A4685">
            <v>43605</v>
          </cell>
          <cell r="B4685" t="str">
            <v>SINAPI-I</v>
          </cell>
          <cell r="C4685">
            <v>43605</v>
          </cell>
          <cell r="D4685" t="str">
            <v>TRILHO PANTOGRAFICO RETO, EM ALUMINIO, TIPO U, COM DIMENSOES DE *38 X 38* MM PARA PORTA DE CORRER</v>
          </cell>
          <cell r="E4685" t="str">
            <v>M</v>
          </cell>
          <cell r="F4685" t="str">
            <v>39,09</v>
          </cell>
          <cell r="G4685" t="str">
            <v>39,09</v>
          </cell>
        </row>
        <row r="4686">
          <cell r="A4686">
            <v>11580</v>
          </cell>
          <cell r="B4686" t="str">
            <v>SINAPI-I</v>
          </cell>
          <cell r="C4686">
            <v>11580</v>
          </cell>
          <cell r="D4686" t="str">
            <v>TRILHO QUADRADO FRIZADO PARA RODIZIO (VERGALHAO MACICO), EM ALUMINIO, COM DIMENSOES DE *6 X 6* MM</v>
          </cell>
          <cell r="E4686" t="str">
            <v>M</v>
          </cell>
          <cell r="F4686" t="str">
            <v>7,66</v>
          </cell>
          <cell r="G4686" t="str">
            <v>7,66</v>
          </cell>
        </row>
        <row r="4687">
          <cell r="A4687">
            <v>10743</v>
          </cell>
          <cell r="B4687" t="str">
            <v>SINAPI-I</v>
          </cell>
          <cell r="C4687">
            <v>10743</v>
          </cell>
          <cell r="D4687" t="str">
            <v>TROLEY MANUAL CAPACIDADE 1 T</v>
          </cell>
          <cell r="E4687" t="str">
            <v>UN</v>
          </cell>
          <cell r="F4687" t="str">
            <v>624,94</v>
          </cell>
          <cell r="G4687" t="str">
            <v>624,94</v>
          </cell>
        </row>
        <row r="4688">
          <cell r="A4688">
            <v>39848</v>
          </cell>
          <cell r="B4688" t="str">
            <v>SINAPI-I</v>
          </cell>
          <cell r="C4688">
            <v>39848</v>
          </cell>
          <cell r="D4688" t="str">
            <v>TUBO / MANGUEIRA PRETA EM POLIETILENO, LINHA PESADA OU REFORCADA, TIPO ESPAGUETE, PARA INJECAO DE CALDA DE CIMENTO, D = 1/2", ESPESSURA 1,5 MM</v>
          </cell>
          <cell r="E4688" t="str">
            <v>M</v>
          </cell>
          <cell r="F4688" t="str">
            <v>2,00</v>
          </cell>
          <cell r="G4688" t="str">
            <v>2,00</v>
          </cell>
        </row>
        <row r="4689">
          <cell r="A4689">
            <v>20999</v>
          </cell>
          <cell r="B4689" t="str">
            <v>SINAPI-I</v>
          </cell>
          <cell r="C4689">
            <v>20999</v>
          </cell>
          <cell r="D4689" t="str">
            <v>TUBO ACO CARBONO COM COSTURA, NBR 5580, CLASSE L, DN = 15 MM, E = 2,25 MM, 1,06 KG/M</v>
          </cell>
          <cell r="E4689" t="str">
            <v>M</v>
          </cell>
          <cell r="F4689" t="str">
            <v>17,87</v>
          </cell>
          <cell r="G4689" t="str">
            <v>17,87</v>
          </cell>
        </row>
        <row r="4690">
          <cell r="A4690">
            <v>21001</v>
          </cell>
          <cell r="B4690" t="str">
            <v>SINAPI-I</v>
          </cell>
          <cell r="C4690">
            <v>21001</v>
          </cell>
          <cell r="D4690" t="str">
            <v>TUBO ACO CARBONO COM COSTURA, NBR 5580, CLASSE L, DN = 25 MM, E = 2,65 MM, 2,02 KG/M</v>
          </cell>
          <cell r="E4690" t="str">
            <v>M</v>
          </cell>
          <cell r="F4690" t="str">
            <v>33,34</v>
          </cell>
          <cell r="G4690" t="str">
            <v>33,34</v>
          </cell>
        </row>
        <row r="4691">
          <cell r="A4691">
            <v>21003</v>
          </cell>
          <cell r="B4691" t="str">
            <v>SINAPI-I</v>
          </cell>
          <cell r="C4691">
            <v>21003</v>
          </cell>
          <cell r="D4691" t="str">
            <v>TUBO ACO CARBONO COM COSTURA, NBR 5580, CLASSE L, DN = 40 MM, E = 3,0 MM, 3,34 KG/M</v>
          </cell>
          <cell r="E4691" t="str">
            <v>M</v>
          </cell>
          <cell r="F4691" t="str">
            <v>54,79</v>
          </cell>
          <cell r="G4691" t="str">
            <v>54,79</v>
          </cell>
        </row>
        <row r="4692">
          <cell r="A4692">
            <v>21006</v>
          </cell>
          <cell r="B4692" t="str">
            <v>SINAPI-I</v>
          </cell>
          <cell r="C4692">
            <v>21006</v>
          </cell>
          <cell r="D4692" t="str">
            <v>TUBO ACO CARBONO COM COSTURA, NBR 5580, CLASSE L, DN = 80 MM, E = 3,35 MM, 7,07 KG/M</v>
          </cell>
          <cell r="E4692" t="str">
            <v>M</v>
          </cell>
          <cell r="F4692" t="str">
            <v>116,27</v>
          </cell>
          <cell r="G4692" t="str">
            <v>116,27</v>
          </cell>
        </row>
        <row r="4693">
          <cell r="A4693">
            <v>21019</v>
          </cell>
          <cell r="B4693" t="str">
            <v>SINAPI-I</v>
          </cell>
          <cell r="C4693">
            <v>21019</v>
          </cell>
          <cell r="D4693" t="str">
            <v>TUBO ACO CARBONO COM COSTURA, NBR 5580, CLASSE M, DN = 25 MM, E = 3,35 MM, *2,50* KG//M</v>
          </cell>
          <cell r="E4693" t="str">
            <v>M</v>
          </cell>
          <cell r="F4693" t="str">
            <v>40,42</v>
          </cell>
          <cell r="G4693" t="str">
            <v>40,42</v>
          </cell>
        </row>
        <row r="4694">
          <cell r="A4694">
            <v>21021</v>
          </cell>
          <cell r="B4694" t="str">
            <v>SINAPI-I</v>
          </cell>
          <cell r="C4694">
            <v>21021</v>
          </cell>
          <cell r="D4694" t="str">
            <v>TUBO ACO CARBONO COM COSTURA, NBR 5580, CLASSE M, DN = 40 MM, E = 3,35 MM, *3,71* KG//M</v>
          </cell>
          <cell r="E4694" t="str">
            <v>M</v>
          </cell>
          <cell r="F4694" t="str">
            <v>63,89</v>
          </cell>
          <cell r="G4694" t="str">
            <v>63,89</v>
          </cell>
        </row>
        <row r="4695">
          <cell r="A4695">
            <v>21024</v>
          </cell>
          <cell r="B4695" t="str">
            <v>SINAPI-I</v>
          </cell>
          <cell r="C4695">
            <v>21024</v>
          </cell>
          <cell r="D4695" t="str">
            <v>TUBO ACO CARBONO COM COSTURA, NBR 5580, CLASSE M, DN = 80 MM, E = 4,05 MM, *8,47* KG/M</v>
          </cell>
          <cell r="E4695" t="str">
            <v>M</v>
          </cell>
          <cell r="F4695" t="str">
            <v>136,89</v>
          </cell>
          <cell r="G4695" t="str">
            <v>136,89</v>
          </cell>
        </row>
        <row r="4696">
          <cell r="A4696">
            <v>40624</v>
          </cell>
          <cell r="B4696" t="str">
            <v>SINAPI-I</v>
          </cell>
          <cell r="C4696">
            <v>40624</v>
          </cell>
          <cell r="D4696" t="str">
            <v>TUBO ACO CARBONO SEM COSTURA 1 1/2", E= *3,68 MM, SCHEDULE 40, 4,05 KG/M</v>
          </cell>
          <cell r="E4696" t="str">
            <v>M</v>
          </cell>
          <cell r="F4696" t="str">
            <v>74,29</v>
          </cell>
          <cell r="G4696" t="str">
            <v>74,29</v>
          </cell>
        </row>
        <row r="4697">
          <cell r="A4697">
            <v>42575</v>
          </cell>
          <cell r="B4697" t="str">
            <v>SINAPI-I</v>
          </cell>
          <cell r="C4697">
            <v>42575</v>
          </cell>
          <cell r="D4697" t="str">
            <v>TUBO ACO CARBONO SEM COSTURA 1 1/4", E= *3,56 MM, SCHEDULE 40, *3,38* KG/M</v>
          </cell>
          <cell r="E4697" t="str">
            <v>M</v>
          </cell>
          <cell r="F4697" t="str">
            <v>68,18</v>
          </cell>
          <cell r="G4697" t="str">
            <v>68,18</v>
          </cell>
        </row>
        <row r="4698">
          <cell r="A4698">
            <v>13127</v>
          </cell>
          <cell r="B4698" t="str">
            <v>SINAPI-I</v>
          </cell>
          <cell r="C4698">
            <v>13127</v>
          </cell>
          <cell r="D4698" t="str">
            <v>TUBO ACO CARBONO SEM COSTURA 1/2", E= *2,77 MM, SCHEDULE 40, *1,27 KG/M</v>
          </cell>
          <cell r="E4698" t="str">
            <v>M</v>
          </cell>
          <cell r="F4698" t="str">
            <v>33,14</v>
          </cell>
          <cell r="G4698" t="str">
            <v>33,14</v>
          </cell>
        </row>
        <row r="4699">
          <cell r="A4699">
            <v>13137</v>
          </cell>
          <cell r="B4699" t="str">
            <v>SINAPI-I</v>
          </cell>
          <cell r="C4699">
            <v>13137</v>
          </cell>
          <cell r="D4699" t="str">
            <v>TUBO ACO CARBONO SEM COSTURA 1/2", E= *3,73 MM, SCHEDULE 80, *1,62 KG/M</v>
          </cell>
          <cell r="E4699" t="str">
            <v>M</v>
          </cell>
          <cell r="F4699" t="str">
            <v>43,97</v>
          </cell>
          <cell r="G4699" t="str">
            <v>43,97</v>
          </cell>
        </row>
        <row r="4700">
          <cell r="A4700">
            <v>42574</v>
          </cell>
          <cell r="B4700" t="str">
            <v>SINAPI-I</v>
          </cell>
          <cell r="C4700">
            <v>42574</v>
          </cell>
          <cell r="D4700" t="str">
            <v>TUBO ACO CARBONO SEM COSTURA 1", E= *3,38 MM, SCHEDULE 40, *2,50* KG/M</v>
          </cell>
          <cell r="E4700" t="str">
            <v>M</v>
          </cell>
          <cell r="F4700" t="str">
            <v>50,88</v>
          </cell>
          <cell r="G4700" t="str">
            <v>50,88</v>
          </cell>
        </row>
        <row r="4701">
          <cell r="A4701">
            <v>20989</v>
          </cell>
          <cell r="B4701" t="str">
            <v>SINAPI-I</v>
          </cell>
          <cell r="C4701">
            <v>20989</v>
          </cell>
          <cell r="D4701" t="str">
            <v>TUBO ACO CARBONO SEM COSTURA 14", E= *11,13 MM, SCHEDULE 40, *94,55 KG/M</v>
          </cell>
          <cell r="E4701" t="str">
            <v>M</v>
          </cell>
          <cell r="F4701" t="str">
            <v>1.575,44</v>
          </cell>
          <cell r="G4701" t="str">
            <v>1.575,44</v>
          </cell>
        </row>
        <row r="4702">
          <cell r="A4702">
            <v>21147</v>
          </cell>
          <cell r="B4702" t="str">
            <v>SINAPI-I</v>
          </cell>
          <cell r="C4702">
            <v>21147</v>
          </cell>
          <cell r="D4702" t="str">
            <v>TUBO ACO CARBONO SEM COSTURA 2 1/2", E = 5,16 MM, SCHEDULE 40 (8,62 KG/M)</v>
          </cell>
          <cell r="E4702" t="str">
            <v>M</v>
          </cell>
          <cell r="F4702" t="str">
            <v>147,71</v>
          </cell>
          <cell r="G4702" t="str">
            <v>147,71</v>
          </cell>
        </row>
        <row r="4703">
          <cell r="A4703">
            <v>21148</v>
          </cell>
          <cell r="B4703" t="str">
            <v>SINAPI-I</v>
          </cell>
          <cell r="C4703">
            <v>21148</v>
          </cell>
          <cell r="D4703" t="str">
            <v>TUBO ACO CARBONO SEM COSTURA 2", E= *3,91* MM, SCHEDULE 40, *5,43* KG/M</v>
          </cell>
          <cell r="E4703" t="str">
            <v>M</v>
          </cell>
          <cell r="F4703" t="str">
            <v>91,17</v>
          </cell>
          <cell r="G4703" t="str">
            <v>91,17</v>
          </cell>
        </row>
        <row r="4704">
          <cell r="A4704">
            <v>20984</v>
          </cell>
          <cell r="B4704" t="str">
            <v>SINAPI-I</v>
          </cell>
          <cell r="C4704">
            <v>20984</v>
          </cell>
          <cell r="D4704" t="str">
            <v>TUBO ACO CARBONO SEM COSTURA 20", E= *12,70 MM, SCHEDULE 30, *154,97 KG/M</v>
          </cell>
          <cell r="E4704" t="str">
            <v>M</v>
          </cell>
          <cell r="F4704" t="str">
            <v>3.022,96</v>
          </cell>
          <cell r="G4704" t="str">
            <v>3.022,96</v>
          </cell>
        </row>
        <row r="4705">
          <cell r="A4705">
            <v>13042</v>
          </cell>
          <cell r="B4705" t="str">
            <v>SINAPI-I</v>
          </cell>
          <cell r="C4705">
            <v>13042</v>
          </cell>
          <cell r="D4705" t="str">
            <v>TUBO ACO CARBONO SEM COSTURA 20", E= *6,35 MM,  SCHEDULE 10, *78,46 KG/M</v>
          </cell>
          <cell r="E4705" t="str">
            <v>M</v>
          </cell>
          <cell r="F4705" t="str">
            <v>1.675,17</v>
          </cell>
          <cell r="G4705" t="str">
            <v>1.675,17</v>
          </cell>
        </row>
        <row r="4706">
          <cell r="A4706">
            <v>21150</v>
          </cell>
          <cell r="B4706" t="str">
            <v>SINAPI-I</v>
          </cell>
          <cell r="C4706">
            <v>21150</v>
          </cell>
          <cell r="D4706" t="str">
            <v>TUBO ACO CARBONO SEM COSTURA 3/4", E= *2,87 MM, SCHEDULE 40, *1,69 KG/M</v>
          </cell>
          <cell r="E4706" t="str">
            <v>M</v>
          </cell>
          <cell r="F4706" t="str">
            <v>45,20</v>
          </cell>
          <cell r="G4706" t="str">
            <v>45,20</v>
          </cell>
        </row>
        <row r="4707">
          <cell r="A4707">
            <v>13141</v>
          </cell>
          <cell r="B4707" t="str">
            <v>SINAPI-I</v>
          </cell>
          <cell r="C4707">
            <v>13141</v>
          </cell>
          <cell r="D4707" t="str">
            <v>TUBO ACO CARBONO SEM COSTURA 3/4", E= *3,91 MM, SCHEDULE 80, *2,19 KG/M.</v>
          </cell>
          <cell r="E4707" t="str">
            <v>M</v>
          </cell>
          <cell r="F4707" t="str">
            <v>56,96</v>
          </cell>
          <cell r="G4707" t="str">
            <v>56,96</v>
          </cell>
        </row>
        <row r="4708">
          <cell r="A4708">
            <v>42576</v>
          </cell>
          <cell r="B4708" t="str">
            <v>SINAPI-I</v>
          </cell>
          <cell r="C4708">
            <v>42576</v>
          </cell>
          <cell r="D4708" t="str">
            <v>TUBO ACO CARBONO SEM COSTURA 3", E= *5,49 MM, SCHEDULE 40, *11,28* KG/M</v>
          </cell>
          <cell r="E4708" t="str">
            <v>M</v>
          </cell>
          <cell r="F4708" t="str">
            <v>185,97</v>
          </cell>
          <cell r="G4708" t="str">
            <v>185,97</v>
          </cell>
        </row>
        <row r="4709">
          <cell r="A4709">
            <v>21151</v>
          </cell>
          <cell r="B4709" t="str">
            <v>SINAPI-I</v>
          </cell>
          <cell r="C4709">
            <v>21151</v>
          </cell>
          <cell r="D4709" t="str">
            <v>TUBO ACO CARBONO SEM COSTURA 4", E= *6,02 MM, SCHEDULE 40, *16,06 KG/M</v>
          </cell>
          <cell r="E4709" t="str">
            <v>M</v>
          </cell>
          <cell r="F4709" t="str">
            <v>270,59</v>
          </cell>
          <cell r="G4709" t="str">
            <v>270,59</v>
          </cell>
        </row>
        <row r="4710">
          <cell r="A4710">
            <v>13142</v>
          </cell>
          <cell r="B4710" t="str">
            <v>SINAPI-I</v>
          </cell>
          <cell r="C4710">
            <v>13142</v>
          </cell>
          <cell r="D4710" t="str">
            <v>TUBO ACO CARBONO SEM COSTURA 4", E= *8,56 MM, SCHEDULE 80, *22,31 KG/M</v>
          </cell>
          <cell r="E4710" t="str">
            <v>M</v>
          </cell>
          <cell r="F4710" t="str">
            <v>386,83</v>
          </cell>
          <cell r="G4710" t="str">
            <v>386,83</v>
          </cell>
        </row>
        <row r="4711">
          <cell r="A4711">
            <v>42577</v>
          </cell>
          <cell r="B4711" t="str">
            <v>SINAPI-I</v>
          </cell>
          <cell r="C4711">
            <v>42577</v>
          </cell>
          <cell r="D4711" t="str">
            <v>TUBO ACO CARBONO SEM COSTURA 5", E= *6,55 MM, SCHEDULE 40, *21,75* KG/M</v>
          </cell>
          <cell r="E4711" t="str">
            <v>M</v>
          </cell>
          <cell r="F4711" t="str">
            <v>424,46</v>
          </cell>
          <cell r="G4711" t="str">
            <v>424,46</v>
          </cell>
        </row>
        <row r="4712">
          <cell r="A4712">
            <v>20994</v>
          </cell>
          <cell r="B4712" t="str">
            <v>SINAPI-I</v>
          </cell>
          <cell r="C4712">
            <v>20994</v>
          </cell>
          <cell r="D4712" t="str">
            <v>TUBO ACO CARBONO SEM COSTURA 6", E= *10,97 MM, SCHEDULE 80, *42,56 KG/M</v>
          </cell>
          <cell r="E4712" t="str">
            <v>M</v>
          </cell>
          <cell r="F4712" t="str">
            <v>729,35</v>
          </cell>
          <cell r="G4712" t="str">
            <v>729,35</v>
          </cell>
        </row>
        <row r="4713">
          <cell r="A4713">
            <v>7672</v>
          </cell>
          <cell r="B4713" t="str">
            <v>SINAPI-I</v>
          </cell>
          <cell r="C4713">
            <v>7672</v>
          </cell>
          <cell r="D4713" t="str">
            <v>TUBO ACO CARBONO SEM COSTURA 6", E= 7,11 MM,  SCHEDULE 40, *28,26 KG/M</v>
          </cell>
          <cell r="E4713" t="str">
            <v>M</v>
          </cell>
          <cell r="F4713" t="str">
            <v>477,80</v>
          </cell>
          <cell r="G4713" t="str">
            <v>477,80</v>
          </cell>
        </row>
        <row r="4714">
          <cell r="A4714">
            <v>20995</v>
          </cell>
          <cell r="B4714" t="str">
            <v>SINAPI-I</v>
          </cell>
          <cell r="C4714">
            <v>20995</v>
          </cell>
          <cell r="D4714" t="str">
            <v>TUBO ACO CARBONO SEM COSTURA 8", E= *12,70 MM, SCHEDULE 80, *64,64 KG/M</v>
          </cell>
          <cell r="E4714" t="str">
            <v>M</v>
          </cell>
          <cell r="F4714" t="str">
            <v>958,50</v>
          </cell>
          <cell r="G4714" t="str">
            <v>958,50</v>
          </cell>
        </row>
        <row r="4715">
          <cell r="A4715">
            <v>7690</v>
          </cell>
          <cell r="B4715" t="str">
            <v>SINAPI-I</v>
          </cell>
          <cell r="C4715">
            <v>7690</v>
          </cell>
          <cell r="D4715" t="str">
            <v>TUBO ACO CARBONO SEM COSTURA 8", E= *6,35 MM,  SCHEDULE 20, *33,27 KG/M</v>
          </cell>
          <cell r="E4715" t="str">
            <v>M</v>
          </cell>
          <cell r="F4715" t="str">
            <v>554,36</v>
          </cell>
          <cell r="G4715" t="str">
            <v>554,36</v>
          </cell>
        </row>
        <row r="4716">
          <cell r="A4716">
            <v>20980</v>
          </cell>
          <cell r="B4716" t="str">
            <v>SINAPI-I</v>
          </cell>
          <cell r="C4716">
            <v>20980</v>
          </cell>
          <cell r="D4716" t="str">
            <v>TUBO ACO CARBONO SEM COSTURA 8", E= *7,04 MM, SCHEDULE 30, *36,75 KG/M</v>
          </cell>
          <cell r="E4716" t="str">
            <v>M</v>
          </cell>
          <cell r="F4716" t="str">
            <v>604,76</v>
          </cell>
          <cell r="G4716" t="str">
            <v>604,76</v>
          </cell>
        </row>
        <row r="4717">
          <cell r="A4717">
            <v>7661</v>
          </cell>
          <cell r="B4717" t="str">
            <v>SINAPI-I</v>
          </cell>
          <cell r="C4717">
            <v>7661</v>
          </cell>
          <cell r="D4717" t="str">
            <v>TUBO ACO CARBONO SEM COSTURA 8", E= *8,18 MM, SCHEDULE 40, *42,55 KG/M</v>
          </cell>
          <cell r="E4717" t="str">
            <v>M</v>
          </cell>
          <cell r="F4717" t="str">
            <v>719,41</v>
          </cell>
          <cell r="G4717" t="str">
            <v>719,41</v>
          </cell>
        </row>
        <row r="4718">
          <cell r="A4718">
            <v>21016</v>
          </cell>
          <cell r="B4718" t="str">
            <v>SINAPI-I</v>
          </cell>
          <cell r="C4718">
            <v>21016</v>
          </cell>
          <cell r="D4718" t="str">
            <v>TUBO ACO GALVANIZADO COM COSTURA, CLASSE LEVE, DN 100 MM ( 4"),  E = 3,75 MM,  *10,55* KG/M (NBR 5580)</v>
          </cell>
          <cell r="E4718" t="str">
            <v>M</v>
          </cell>
          <cell r="F4718" t="str">
            <v>192,04</v>
          </cell>
          <cell r="G4718" t="str">
            <v>192,04</v>
          </cell>
        </row>
        <row r="4719">
          <cell r="A4719">
            <v>21008</v>
          </cell>
          <cell r="B4719" t="str">
            <v>SINAPI-I</v>
          </cell>
          <cell r="C4719">
            <v>21008</v>
          </cell>
          <cell r="D4719" t="str">
            <v>TUBO ACO GALVANIZADO COM COSTURA, CLASSE LEVE, DN 15 MM ( 1/2"),  E = 2,25 MM,  *1,2* KG/M (NBR 5580)</v>
          </cell>
          <cell r="E4719" t="str">
            <v>M</v>
          </cell>
          <cell r="F4719" t="str">
            <v>22,43</v>
          </cell>
          <cell r="G4719" t="str">
            <v>22,43</v>
          </cell>
        </row>
        <row r="4720">
          <cell r="A4720">
            <v>21009</v>
          </cell>
          <cell r="B4720" t="str">
            <v>SINAPI-I</v>
          </cell>
          <cell r="C4720">
            <v>21009</v>
          </cell>
          <cell r="D4720" t="str">
            <v>TUBO ACO GALVANIZADO COM COSTURA, CLASSE LEVE, DN 20 MM ( 3/4"),  E = 2,25 MM,  *1,3* KG/M (NBR 5580)</v>
          </cell>
          <cell r="E4720" t="str">
            <v>M</v>
          </cell>
          <cell r="F4720" t="str">
            <v>29,21</v>
          </cell>
          <cell r="G4720" t="str">
            <v>29,21</v>
          </cell>
        </row>
        <row r="4721">
          <cell r="A4721">
            <v>21010</v>
          </cell>
          <cell r="B4721" t="str">
            <v>SINAPI-I</v>
          </cell>
          <cell r="C4721">
            <v>21010</v>
          </cell>
          <cell r="D4721" t="str">
            <v>TUBO ACO GALVANIZADO COM COSTURA, CLASSE LEVE, DN 25 MM ( 1"),  E = 2,65 MM,  *2,11* KG/M (NBR 5580)</v>
          </cell>
          <cell r="E4721" t="str">
            <v>M</v>
          </cell>
          <cell r="F4721" t="str">
            <v>39,22</v>
          </cell>
          <cell r="G4721" t="str">
            <v>39,22</v>
          </cell>
        </row>
        <row r="4722">
          <cell r="A4722">
            <v>21011</v>
          </cell>
          <cell r="B4722" t="str">
            <v>SINAPI-I</v>
          </cell>
          <cell r="C4722">
            <v>21011</v>
          </cell>
          <cell r="D4722" t="str">
            <v>TUBO ACO GALVANIZADO COM COSTURA, CLASSE LEVE, DN 32 MM ( 1 1/4"),  E = 2,65 MM,  *2,71* KG/M (NBR 5580)</v>
          </cell>
          <cell r="E4722" t="str">
            <v>M</v>
          </cell>
          <cell r="F4722" t="str">
            <v>57,16</v>
          </cell>
          <cell r="G4722" t="str">
            <v>57,16</v>
          </cell>
        </row>
        <row r="4723">
          <cell r="A4723">
            <v>21012</v>
          </cell>
          <cell r="B4723" t="str">
            <v>SINAPI-I</v>
          </cell>
          <cell r="C4723">
            <v>21012</v>
          </cell>
          <cell r="D4723" t="str">
            <v>TUBO ACO GALVANIZADO COM COSTURA, CLASSE LEVE, DN 40 MM ( 1 1/2"),  E = 3,00 MM,  *3,48* KG/M (NBR 5580)</v>
          </cell>
          <cell r="E4723" t="str">
            <v>M</v>
          </cell>
          <cell r="F4723" t="str">
            <v>63,17</v>
          </cell>
          <cell r="G4723" t="str">
            <v>63,17</v>
          </cell>
        </row>
        <row r="4724">
          <cell r="A4724">
            <v>21013</v>
          </cell>
          <cell r="B4724" t="str">
            <v>SINAPI-I</v>
          </cell>
          <cell r="C4724">
            <v>21013</v>
          </cell>
          <cell r="D4724" t="str">
            <v>TUBO ACO GALVANIZADO COM COSTURA, CLASSE LEVE, DN 50 MM ( 2"),  E = 3,00 MM,  *4,40* KG/M (NBR 5580)</v>
          </cell>
          <cell r="E4724" t="str">
            <v>M</v>
          </cell>
          <cell r="F4724" t="str">
            <v>82,43</v>
          </cell>
          <cell r="G4724" t="str">
            <v>82,43</v>
          </cell>
        </row>
        <row r="4725">
          <cell r="A4725">
            <v>21014</v>
          </cell>
          <cell r="B4725" t="str">
            <v>SINAPI-I</v>
          </cell>
          <cell r="C4725">
            <v>21014</v>
          </cell>
          <cell r="D4725" t="str">
            <v>TUBO ACO GALVANIZADO COM COSTURA, CLASSE LEVE, DN 65 MM ( 2 1/2"),  E = 3,35 MM, * 6,23* KG/M (NBR 5580)</v>
          </cell>
          <cell r="E4725" t="str">
            <v>M</v>
          </cell>
          <cell r="F4725" t="str">
            <v>115,34</v>
          </cell>
          <cell r="G4725" t="str">
            <v>115,34</v>
          </cell>
        </row>
        <row r="4726">
          <cell r="A4726">
            <v>21015</v>
          </cell>
          <cell r="B4726" t="str">
            <v>SINAPI-I</v>
          </cell>
          <cell r="C4726">
            <v>21015</v>
          </cell>
          <cell r="D4726" t="str">
            <v>TUBO ACO GALVANIZADO COM COSTURA, CLASSE LEVE, DN 80 MM ( 3"),  E = 3,35 MM, *7,32* KG/M (NBR 5580)</v>
          </cell>
          <cell r="E4726" t="str">
            <v>M</v>
          </cell>
          <cell r="F4726" t="str">
            <v>132,51</v>
          </cell>
          <cell r="G4726" t="str">
            <v>132,51</v>
          </cell>
        </row>
        <row r="4727">
          <cell r="A4727">
            <v>7697</v>
          </cell>
          <cell r="B4727" t="str">
            <v>SINAPI-I</v>
          </cell>
          <cell r="C4727">
            <v>7697</v>
          </cell>
          <cell r="D4727" t="str">
            <v>TUBO ACO GALVANIZADO COM COSTURA, CLASSE MEDIA, DN 1.1/2", E = *3,25* MM, PESO *3,61* KG/M (NBR 5580)</v>
          </cell>
          <cell r="E4727" t="str">
            <v>M</v>
          </cell>
          <cell r="F4727" t="str">
            <v>63,23</v>
          </cell>
          <cell r="G4727" t="str">
            <v>63,23</v>
          </cell>
        </row>
        <row r="4728">
          <cell r="A4728">
            <v>7698</v>
          </cell>
          <cell r="B4728" t="str">
            <v>SINAPI-I</v>
          </cell>
          <cell r="C4728">
            <v>7698</v>
          </cell>
          <cell r="D4728" t="str">
            <v>TUBO ACO GALVANIZADO COM COSTURA, CLASSE MEDIA, DN 1.1/4", E = *3,25* MM, PESO *3,14* KG/M (NBR 5580)</v>
          </cell>
          <cell r="E4728" t="str">
            <v>M</v>
          </cell>
          <cell r="F4728" t="str">
            <v>54,43</v>
          </cell>
          <cell r="G4728" t="str">
            <v>54,43</v>
          </cell>
        </row>
        <row r="4729">
          <cell r="A4729">
            <v>7691</v>
          </cell>
          <cell r="B4729" t="str">
            <v>SINAPI-I</v>
          </cell>
          <cell r="C4729">
            <v>7691</v>
          </cell>
          <cell r="D4729" t="str">
            <v>TUBO ACO GALVANIZADO COM COSTURA, CLASSE MEDIA, DN 1/2", E = *2,65* MM, PESO *1,22* KG/M (NBR 5580)</v>
          </cell>
          <cell r="E4729" t="str">
            <v>M</v>
          </cell>
          <cell r="F4729" t="str">
            <v>23,00</v>
          </cell>
          <cell r="G4729" t="str">
            <v>23,00</v>
          </cell>
        </row>
        <row r="4730">
          <cell r="A4730">
            <v>40626</v>
          </cell>
          <cell r="B4730" t="str">
            <v>SINAPI-I</v>
          </cell>
          <cell r="C4730">
            <v>40626</v>
          </cell>
          <cell r="D4730" t="str">
            <v>TUBO ACO GALVANIZADO COM COSTURA, CLASSE MEDIA, DN 1", E = 3,38 MM, PESO 2,50 KG/M (NBR 5580)</v>
          </cell>
          <cell r="E4730" t="str">
            <v>M</v>
          </cell>
          <cell r="F4730" t="str">
            <v>43,16</v>
          </cell>
          <cell r="G4730" t="str">
            <v>43,16</v>
          </cell>
        </row>
        <row r="4731">
          <cell r="A4731">
            <v>7701</v>
          </cell>
          <cell r="B4731" t="str">
            <v>SINAPI-I</v>
          </cell>
          <cell r="C4731">
            <v>7701</v>
          </cell>
          <cell r="D4731" t="str">
            <v>TUBO ACO GALVANIZADO COM COSTURA, CLASSE MEDIA, DN 2.1/2", E = *3,65* MM, PESO *6,51* KG/M (NBR 5580)</v>
          </cell>
          <cell r="E4731" t="str">
            <v>M</v>
          </cell>
          <cell r="F4731" t="str">
            <v>113,16</v>
          </cell>
          <cell r="G4731" t="str">
            <v>113,16</v>
          </cell>
        </row>
        <row r="4732">
          <cell r="A4732">
            <v>7696</v>
          </cell>
          <cell r="B4732" t="str">
            <v>SINAPI-I</v>
          </cell>
          <cell r="C4732">
            <v>7696</v>
          </cell>
          <cell r="D4732" t="str">
            <v>TUBO ACO GALVANIZADO COM COSTURA, CLASSE MEDIA, DN 2", E = *3,65* MM, PESO *5,10* KG/M (NBR 5580)</v>
          </cell>
          <cell r="E4732" t="str">
            <v>M</v>
          </cell>
          <cell r="F4732" t="str">
            <v>91,18</v>
          </cell>
          <cell r="G4732" t="str">
            <v>91,18</v>
          </cell>
        </row>
        <row r="4733">
          <cell r="A4733">
            <v>7700</v>
          </cell>
          <cell r="B4733" t="str">
            <v>SINAPI-I</v>
          </cell>
          <cell r="C4733">
            <v>7700</v>
          </cell>
          <cell r="D4733" t="str">
            <v>TUBO ACO GALVANIZADO COM COSTURA, CLASSE MEDIA, DN 3/4", E = *2,65* MM, PESO *1,58* KG/M (NBR 5580)</v>
          </cell>
          <cell r="E4733" t="str">
            <v>M</v>
          </cell>
          <cell r="F4733" t="str">
            <v>29,09</v>
          </cell>
          <cell r="G4733" t="str">
            <v>29,09</v>
          </cell>
        </row>
        <row r="4734">
          <cell r="A4734">
            <v>7694</v>
          </cell>
          <cell r="B4734" t="str">
            <v>SINAPI-I</v>
          </cell>
          <cell r="C4734">
            <v>7694</v>
          </cell>
          <cell r="D4734" t="str">
            <v>TUBO ACO GALVANIZADO COM COSTURA, CLASSE MEDIA, DN 3", E = *4,05* MM, PESO *8,47* KG/M (NBR 5580)</v>
          </cell>
          <cell r="E4734" t="str">
            <v>M</v>
          </cell>
          <cell r="F4734" t="str">
            <v>152,27</v>
          </cell>
          <cell r="G4734" t="str">
            <v>152,27</v>
          </cell>
        </row>
        <row r="4735">
          <cell r="A4735">
            <v>7693</v>
          </cell>
          <cell r="B4735" t="str">
            <v>SINAPI-I</v>
          </cell>
          <cell r="C4735">
            <v>7693</v>
          </cell>
          <cell r="D4735" t="str">
            <v>TUBO ACO GALVANIZADO COM COSTURA, CLASSE MEDIA, DN 4", E = 4,50* MM, PESO 12,10* KG/M (NBR 5580)</v>
          </cell>
          <cell r="E4735" t="str">
            <v>M</v>
          </cell>
          <cell r="F4735" t="str">
            <v>209,71</v>
          </cell>
          <cell r="G4735" t="str">
            <v>209,71</v>
          </cell>
        </row>
        <row r="4736">
          <cell r="A4736">
            <v>7692</v>
          </cell>
          <cell r="B4736" t="str">
            <v>SINAPI-I</v>
          </cell>
          <cell r="C4736">
            <v>7692</v>
          </cell>
          <cell r="D4736" t="str">
            <v>TUBO ACO GALVANIZADO COM COSTURA, CLASSE MEDIA, DN 5", E = *5,40* MM, PESO *17,80* KG/M (NBR 5580)</v>
          </cell>
          <cell r="E4736" t="str">
            <v>M</v>
          </cell>
          <cell r="F4736" t="str">
            <v>313,98</v>
          </cell>
          <cell r="G4736" t="str">
            <v>313,98</v>
          </cell>
        </row>
        <row r="4737">
          <cell r="A4737">
            <v>7695</v>
          </cell>
          <cell r="B4737" t="str">
            <v>SINAPI-I</v>
          </cell>
          <cell r="C4737">
            <v>7695</v>
          </cell>
          <cell r="D4737" t="str">
            <v>TUBO ACO GALVANIZADO COM COSTURA, CLASSE MEDIA, DN 6", E = 4,85* MM, PESO 19,68* KG/M (NBR 5580)</v>
          </cell>
          <cell r="E4737" t="str">
            <v>M</v>
          </cell>
          <cell r="F4737" t="str">
            <v>340,51</v>
          </cell>
          <cell r="G4737" t="str">
            <v>340,51</v>
          </cell>
        </row>
        <row r="4738">
          <cell r="A4738">
            <v>13356</v>
          </cell>
          <cell r="B4738" t="str">
            <v>SINAPI-I</v>
          </cell>
          <cell r="C4738">
            <v>13356</v>
          </cell>
          <cell r="D4738" t="str">
            <v>TUBO ACO INDUSTRIAL DN 2" (50,8 MM) E=1,50MM, PESO= 1,8237 KG/M</v>
          </cell>
          <cell r="E4738" t="str">
            <v>M</v>
          </cell>
          <cell r="F4738" t="str">
            <v>24,69</v>
          </cell>
          <cell r="G4738" t="str">
            <v>24,69</v>
          </cell>
        </row>
        <row r="4739">
          <cell r="A4739">
            <v>36365</v>
          </cell>
          <cell r="B4739" t="str">
            <v>SINAPI-I</v>
          </cell>
          <cell r="C4739">
            <v>36365</v>
          </cell>
          <cell r="D4739" t="str">
            <v>TUBO COLETOR DE ESGOTO PVC, JEI, DN 100 MM (NBR  7362)</v>
          </cell>
          <cell r="E4739" t="str">
            <v>M</v>
          </cell>
          <cell r="F4739" t="str">
            <v>39,44</v>
          </cell>
          <cell r="G4739" t="str">
            <v>39,44</v>
          </cell>
        </row>
        <row r="4740">
          <cell r="A4740">
            <v>41930</v>
          </cell>
          <cell r="B4740" t="str">
            <v>SINAPI-I</v>
          </cell>
          <cell r="C4740">
            <v>41930</v>
          </cell>
          <cell r="D4740" t="str">
            <v>TUBO COLETOR DE ESGOTO PVC, JEI, DN 200 MM (NBR 7362)</v>
          </cell>
          <cell r="E4740" t="str">
            <v>M</v>
          </cell>
          <cell r="F4740" t="str">
            <v>127,67</v>
          </cell>
          <cell r="G4740" t="str">
            <v>127,67</v>
          </cell>
        </row>
        <row r="4741">
          <cell r="A4741">
            <v>41931</v>
          </cell>
          <cell r="B4741" t="str">
            <v>SINAPI-I</v>
          </cell>
          <cell r="C4741">
            <v>41931</v>
          </cell>
          <cell r="D4741" t="str">
            <v>TUBO COLETOR DE ESGOTO PVC, JEI, DN 250 MM (NBR 7362)</v>
          </cell>
          <cell r="E4741" t="str">
            <v>M</v>
          </cell>
          <cell r="F4741" t="str">
            <v>217,71</v>
          </cell>
          <cell r="G4741" t="str">
            <v>217,71</v>
          </cell>
        </row>
        <row r="4742">
          <cell r="A4742">
            <v>41932</v>
          </cell>
          <cell r="B4742" t="str">
            <v>SINAPI-I</v>
          </cell>
          <cell r="C4742">
            <v>41932</v>
          </cell>
          <cell r="D4742" t="str">
            <v>TUBO COLETOR DE ESGOTO PVC, JEI, DN 300 MM (NBR 7362)</v>
          </cell>
          <cell r="E4742" t="str">
            <v>M</v>
          </cell>
          <cell r="F4742" t="str">
            <v>351,64</v>
          </cell>
          <cell r="G4742" t="str">
            <v>351,64</v>
          </cell>
        </row>
        <row r="4743">
          <cell r="A4743">
            <v>41933</v>
          </cell>
          <cell r="B4743" t="str">
            <v>SINAPI-I</v>
          </cell>
          <cell r="C4743">
            <v>41933</v>
          </cell>
          <cell r="D4743" t="str">
            <v>TUBO COLETOR DE ESGOTO PVC, JEI, DN 350 MM (NBR 7362)</v>
          </cell>
          <cell r="E4743" t="str">
            <v>M</v>
          </cell>
          <cell r="F4743" t="str">
            <v>435,51</v>
          </cell>
          <cell r="G4743" t="str">
            <v>435,51</v>
          </cell>
        </row>
        <row r="4744">
          <cell r="A4744">
            <v>41934</v>
          </cell>
          <cell r="B4744" t="str">
            <v>SINAPI-I</v>
          </cell>
          <cell r="C4744">
            <v>41934</v>
          </cell>
          <cell r="D4744" t="str">
            <v>TUBO COLETOR DE ESGOTO PVC, JEI, DN 400 MM (NBR 7362)</v>
          </cell>
          <cell r="E4744" t="str">
            <v>M</v>
          </cell>
          <cell r="F4744" t="str">
            <v>564,09</v>
          </cell>
          <cell r="G4744" t="str">
            <v>564,09</v>
          </cell>
        </row>
        <row r="4745">
          <cell r="A4745">
            <v>41936</v>
          </cell>
          <cell r="B4745" t="str">
            <v>SINAPI-I</v>
          </cell>
          <cell r="C4745">
            <v>41936</v>
          </cell>
          <cell r="D4745" t="str">
            <v>TUBO COLETOR DE ESGOTO, PVC, JEI, DN 150 MM  (NBR 7362)</v>
          </cell>
          <cell r="E4745" t="str">
            <v>M</v>
          </cell>
          <cell r="F4745" t="str">
            <v>85,05</v>
          </cell>
          <cell r="G4745" t="str">
            <v>85,05</v>
          </cell>
        </row>
        <row r="4746">
          <cell r="A4746">
            <v>41785</v>
          </cell>
          <cell r="B4746" t="str">
            <v>SINAPI-I</v>
          </cell>
          <cell r="C4746">
            <v>41785</v>
          </cell>
          <cell r="D4746" t="str">
            <v>TUBO CORRUGADO PEAD, PAREDE DUPLA, INTERNA LISA, JEI, DN/DI *1000* MM, PARA SANEAMENTO (DRENAGEM/ESGOTO)</v>
          </cell>
          <cell r="E4746" t="str">
            <v>M</v>
          </cell>
          <cell r="F4746" t="str">
            <v>2.248,63</v>
          </cell>
          <cell r="G4746" t="str">
            <v>2.248,63</v>
          </cell>
        </row>
        <row r="4747">
          <cell r="A4747">
            <v>41781</v>
          </cell>
          <cell r="B4747" t="str">
            <v>SINAPI-I</v>
          </cell>
          <cell r="C4747">
            <v>41781</v>
          </cell>
          <cell r="D4747" t="str">
            <v>TUBO CORRUGADO PEAD, PAREDE DUPLA, INTERNA LISA, JEI, DN/DI *400* MM, PARA SANEAMENTO (DRENAGEM/ESGOTO)</v>
          </cell>
          <cell r="E4747" t="str">
            <v>M</v>
          </cell>
          <cell r="F4747" t="str">
            <v>641,10</v>
          </cell>
          <cell r="G4747" t="str">
            <v>641,10</v>
          </cell>
        </row>
        <row r="4748">
          <cell r="A4748">
            <v>41783</v>
          </cell>
          <cell r="B4748" t="str">
            <v>SINAPI-I</v>
          </cell>
          <cell r="C4748">
            <v>41783</v>
          </cell>
          <cell r="D4748" t="str">
            <v>TUBO CORRUGADO PEAD, PAREDE DUPLA, INTERNA LISA, JEI, DN/DI *800* MM, PARA SANEAMENTO (DRENAGEM/ESGOTO)</v>
          </cell>
          <cell r="E4748" t="str">
            <v>M</v>
          </cell>
          <cell r="F4748" t="str">
            <v>1.691,77</v>
          </cell>
          <cell r="G4748" t="str">
            <v>1.691,77</v>
          </cell>
        </row>
        <row r="4749">
          <cell r="A4749">
            <v>41786</v>
          </cell>
          <cell r="B4749" t="str">
            <v>SINAPI-I</v>
          </cell>
          <cell r="C4749">
            <v>41786</v>
          </cell>
          <cell r="D4749" t="str">
            <v>TUBO CORRUGADO PEAD, PAREDE DUPLA, INTERNA LISA, JEI, DN/DI 1200 MM, PARA SANEAMENTO (DRENAGEM/ESGOTO)</v>
          </cell>
          <cell r="E4749" t="str">
            <v>M</v>
          </cell>
          <cell r="F4749" t="str">
            <v>3.529,21</v>
          </cell>
          <cell r="G4749" t="str">
            <v>3.529,21</v>
          </cell>
        </row>
        <row r="4750">
          <cell r="A4750">
            <v>41779</v>
          </cell>
          <cell r="B4750" t="str">
            <v>SINAPI-I</v>
          </cell>
          <cell r="C4750">
            <v>41779</v>
          </cell>
          <cell r="D4750" t="str">
            <v>TUBO CORRUGADO PEAD, PAREDE DUPLA, INTERNA LISA, JEI, DN/DI 250 MM, PARA SANEAMENTO (DRENAGEM/ESGOTO)</v>
          </cell>
          <cell r="E4750" t="str">
            <v>M</v>
          </cell>
          <cell r="F4750" t="str">
            <v>245,88</v>
          </cell>
          <cell r="G4750" t="str">
            <v>245,88</v>
          </cell>
        </row>
        <row r="4751">
          <cell r="A4751">
            <v>41780</v>
          </cell>
          <cell r="B4751" t="str">
            <v>SINAPI-I</v>
          </cell>
          <cell r="C4751">
            <v>41780</v>
          </cell>
          <cell r="D4751" t="str">
            <v>TUBO CORRUGADO PEAD, PAREDE DUPLA, INTERNA LISA, JEI, DN/DI 300 MM, PARA SANEAMENTO (DRENAGEM/ESGOTO)</v>
          </cell>
          <cell r="E4751" t="str">
            <v>M</v>
          </cell>
          <cell r="F4751" t="str">
            <v>290,81</v>
          </cell>
          <cell r="G4751" t="str">
            <v>290,81</v>
          </cell>
        </row>
        <row r="4752">
          <cell r="A4752">
            <v>41782</v>
          </cell>
          <cell r="B4752" t="str">
            <v>SINAPI-I</v>
          </cell>
          <cell r="C4752">
            <v>41782</v>
          </cell>
          <cell r="D4752" t="str">
            <v>TUBO CORRUGADO PEAD, PAREDE DUPLA, INTERNA LISA, JEI, DN/DI 600 MM, PARA SANEAMENTO (DRENAGEM/ESGOTO)</v>
          </cell>
          <cell r="E4752" t="str">
            <v>M</v>
          </cell>
          <cell r="F4752" t="str">
            <v>1.198,81</v>
          </cell>
          <cell r="G4752" t="str">
            <v>1.198,81</v>
          </cell>
        </row>
        <row r="4753">
          <cell r="A4753">
            <v>38130</v>
          </cell>
          <cell r="B4753" t="str">
            <v>SINAPI-I</v>
          </cell>
          <cell r="C4753">
            <v>38130</v>
          </cell>
          <cell r="D4753" t="str">
            <v>TUBO CPVC SOLDAVEL, 35 MM, AGUA QUENTE PREDIAL (NBR 15884)</v>
          </cell>
          <cell r="E4753" t="str">
            <v>M</v>
          </cell>
          <cell r="F4753" t="str">
            <v>37,63</v>
          </cell>
          <cell r="G4753" t="str">
            <v>37,63</v>
          </cell>
        </row>
        <row r="4754">
          <cell r="A4754">
            <v>21123</v>
          </cell>
          <cell r="B4754" t="str">
            <v>SINAPI-I</v>
          </cell>
          <cell r="C4754">
            <v>21123</v>
          </cell>
          <cell r="D4754" t="str">
            <v>TUBO CPVC, SOLDAVEL, 15 MM, AGUA QUENTE PREDIAL (NBR 15884)</v>
          </cell>
          <cell r="E4754" t="str">
            <v>M</v>
          </cell>
          <cell r="F4754" t="str">
            <v>10,68</v>
          </cell>
          <cell r="G4754" t="str">
            <v>10,68</v>
          </cell>
        </row>
        <row r="4755">
          <cell r="A4755">
            <v>21124</v>
          </cell>
          <cell r="B4755" t="str">
            <v>SINAPI-I</v>
          </cell>
          <cell r="C4755">
            <v>21124</v>
          </cell>
          <cell r="D4755" t="str">
            <v>TUBO CPVC, SOLDAVEL, 22 MM, AGUA QUENTE PREDIAL (NBR 15884)</v>
          </cell>
          <cell r="E4755" t="str">
            <v>M</v>
          </cell>
          <cell r="F4755" t="str">
            <v>18,94</v>
          </cell>
          <cell r="G4755" t="str">
            <v>18,94</v>
          </cell>
        </row>
        <row r="4756">
          <cell r="A4756">
            <v>21125</v>
          </cell>
          <cell r="B4756" t="str">
            <v>SINAPI-I</v>
          </cell>
          <cell r="C4756">
            <v>21125</v>
          </cell>
          <cell r="D4756" t="str">
            <v>TUBO CPVC, SOLDAVEL, 28 MM, AGUA QUENTE PREDIAL (NBR 15884)</v>
          </cell>
          <cell r="E4756" t="str">
            <v>M</v>
          </cell>
          <cell r="F4756" t="str">
            <v>30,39</v>
          </cell>
          <cell r="G4756" t="str">
            <v>30,39</v>
          </cell>
        </row>
        <row r="4757">
          <cell r="A4757">
            <v>38028</v>
          </cell>
          <cell r="B4757" t="str">
            <v>SINAPI-I</v>
          </cell>
          <cell r="C4757">
            <v>38028</v>
          </cell>
          <cell r="D4757" t="str">
            <v>TUBO CPVC, SOLDAVEL, 42 MM, AGUA QUENTE PREDIAL (NBR 15884)</v>
          </cell>
          <cell r="E4757" t="str">
            <v>M</v>
          </cell>
          <cell r="F4757" t="str">
            <v>51,57</v>
          </cell>
          <cell r="G4757" t="str">
            <v>51,57</v>
          </cell>
        </row>
        <row r="4758">
          <cell r="A4758">
            <v>38029</v>
          </cell>
          <cell r="B4758" t="str">
            <v>SINAPI-I</v>
          </cell>
          <cell r="C4758">
            <v>38029</v>
          </cell>
          <cell r="D4758" t="str">
            <v>TUBO CPVC, SOLDAVEL, 54 MM, AGUA QUENTE PREDIAL (NBR 15884)</v>
          </cell>
          <cell r="E4758" t="str">
            <v>M</v>
          </cell>
          <cell r="F4758" t="str">
            <v>78,62</v>
          </cell>
          <cell r="G4758" t="str">
            <v>78,62</v>
          </cell>
        </row>
        <row r="4759">
          <cell r="A4759">
            <v>38030</v>
          </cell>
          <cell r="B4759" t="str">
            <v>SINAPI-I</v>
          </cell>
          <cell r="C4759">
            <v>38030</v>
          </cell>
          <cell r="D4759" t="str">
            <v>TUBO CPVC, SOLDAVEL, 73 MM, AGUA QUENTE PREDIAL (NBR 15884)</v>
          </cell>
          <cell r="E4759" t="str">
            <v>M</v>
          </cell>
          <cell r="F4759" t="str">
            <v>120,76</v>
          </cell>
          <cell r="G4759" t="str">
            <v>120,76</v>
          </cell>
        </row>
        <row r="4760">
          <cell r="A4760">
            <v>38031</v>
          </cell>
          <cell r="B4760" t="str">
            <v>SINAPI-I</v>
          </cell>
          <cell r="C4760">
            <v>38031</v>
          </cell>
          <cell r="D4760" t="str">
            <v>TUBO CPVC, SOLDAVEL, 89 MM, AGUA QUENTE PREDIAL (NBR 15884)</v>
          </cell>
          <cell r="E4760" t="str">
            <v>M</v>
          </cell>
          <cell r="F4760" t="str">
            <v>191,36</v>
          </cell>
          <cell r="G4760" t="str">
            <v>191,36</v>
          </cell>
        </row>
        <row r="4761">
          <cell r="A4761">
            <v>39735</v>
          </cell>
          <cell r="B4761" t="str">
            <v>SINAPI-I</v>
          </cell>
          <cell r="C4761">
            <v>39735</v>
          </cell>
          <cell r="D4761" t="str">
            <v>TUBO DE BORRACHA ELASTOMERICA FLEXIVEL, PRETA, PARA ISOLAMENTO TERMICO DE TUBULACAO, DN 1 1/8" (28 MM), E= 32 MM, COEFICIENTE DE CONDUTIVIDADE TERMICA 0,036W/mK, VAPOR DE AGUA MAIOR OU IGUAL A 10.000</v>
          </cell>
          <cell r="E4761" t="str">
            <v>M</v>
          </cell>
          <cell r="F4761" t="str">
            <v>100,81</v>
          </cell>
          <cell r="G4761" t="str">
            <v>100,81</v>
          </cell>
        </row>
        <row r="4762">
          <cell r="A4762">
            <v>39734</v>
          </cell>
          <cell r="B4762" t="str">
            <v>SINAPI-I</v>
          </cell>
          <cell r="C4762">
            <v>39734</v>
          </cell>
          <cell r="D4762" t="str">
            <v>TUBO DE BORRACHA ELASTOMERICA FLEXIVEL, PRETA, PARA ISOLAMENTO TERMICO DE TUBULACAO, DN 1 3/8" (35 MM), E= 32 MM, COEFICIENTE DE CONDUTIVIDADE TERMICA 0,036W/mK, VAPOR DE AGUA MAIOR OU IGUAL A 10.000</v>
          </cell>
          <cell r="E4762" t="str">
            <v>M</v>
          </cell>
          <cell r="F4762" t="str">
            <v>119,57</v>
          </cell>
          <cell r="G4762" t="str">
            <v>119,57</v>
          </cell>
        </row>
        <row r="4763">
          <cell r="A4763">
            <v>39736</v>
          </cell>
          <cell r="B4763" t="str">
            <v>SINAPI-I</v>
          </cell>
          <cell r="C4763">
            <v>39736</v>
          </cell>
          <cell r="D4763" t="str">
            <v>TUBO DE BORRACHA ELASTOMERICA FLEXIVEL, PRETA, PARA ISOLAMENTO TERMICO DE TUBULACAO, DN 1 5/8" (42 MM), E= 32 MM, COEFICIENTE DE CONDUTIVIDADE TERMICA 0,036W/mK, VAPOR DE AGUA MAIOR OU IGUAL A 10.000</v>
          </cell>
          <cell r="E4763" t="str">
            <v>M</v>
          </cell>
          <cell r="F4763" t="str">
            <v>136,46</v>
          </cell>
          <cell r="G4763" t="str">
            <v>136,46</v>
          </cell>
        </row>
        <row r="4764">
          <cell r="A4764">
            <v>39737</v>
          </cell>
          <cell r="B4764" t="str">
            <v>SINAPI-I</v>
          </cell>
          <cell r="C4764">
            <v>39737</v>
          </cell>
          <cell r="D4764" t="str">
            <v>TUBO DE BORRACHA ELASTOMERICA FLEXIVEL, PRETA, PARA ISOLAMENTO TERMICO DE TUBULACAO, DN 1/2" (12 MM), E= 19 MM, COEFICIENTE DE CONDUTIVIDADE TERMICA 0,036W/mK, VAPOR DE AGUA MAIOR OU IGUAL A 10.000</v>
          </cell>
          <cell r="E4764" t="str">
            <v>M</v>
          </cell>
          <cell r="F4764" t="str">
            <v>18,35</v>
          </cell>
          <cell r="G4764" t="str">
            <v>18,35</v>
          </cell>
        </row>
        <row r="4765">
          <cell r="A4765">
            <v>39738</v>
          </cell>
          <cell r="B4765" t="str">
            <v>SINAPI-I</v>
          </cell>
          <cell r="C4765">
            <v>39738</v>
          </cell>
          <cell r="D4765" t="str">
            <v>TUBO DE BORRACHA ELASTOMERICA FLEXIVEL, PRETA, PARA ISOLAMENTO TERMICO DE TUBULACAO, DN 1/4" (6 MM), E= 9 MM, COEFICIENTE DE CONDUTIVIDADE TERMICA 0,036W/mK, VAPOR DE AGUA MAIOR OU IGUAL A 10.000</v>
          </cell>
          <cell r="E4765" t="str">
            <v>M</v>
          </cell>
          <cell r="F4765" t="str">
            <v>6,64</v>
          </cell>
          <cell r="G4765" t="str">
            <v>6,64</v>
          </cell>
        </row>
        <row r="4766">
          <cell r="A4766">
            <v>39739</v>
          </cell>
          <cell r="B4766" t="str">
            <v>SINAPI-I</v>
          </cell>
          <cell r="C4766">
            <v>39739</v>
          </cell>
          <cell r="D4766" t="str">
            <v>TUBO DE BORRACHA ELASTOMERICA FLEXIVEL, PRETA, PARA ISOLAMENTO TERMICO DE TUBULACAO, DN 1" (25 MM), E= 32 MM, COEFICIENTE DE CONDUTIVIDADE TERMICA 0,036W/mK, VAPOR DE AGUA MAIOR OU IGUAL A 10.000</v>
          </cell>
          <cell r="E4766" t="str">
            <v>M</v>
          </cell>
          <cell r="F4766" t="str">
            <v>94,37</v>
          </cell>
          <cell r="G4766" t="str">
            <v>94,37</v>
          </cell>
        </row>
        <row r="4767">
          <cell r="A4767">
            <v>39733</v>
          </cell>
          <cell r="B4767" t="str">
            <v>SINAPI-I</v>
          </cell>
          <cell r="C4767">
            <v>39733</v>
          </cell>
          <cell r="D4767" t="str">
            <v>TUBO DE BORRACHA ELASTOMERICA FLEXIVEL, PRETA, PARA ISOLAMENTO TERMICO DE TUBULACAO, DN 2 1/8" (54 MM), E= 32 MM, COEFICIENTE DE CONDUTIVIDADE TERMICA 0,036W/mK, VAPOR DE AGUA MAIOR OU IGUAL A 10.000</v>
          </cell>
          <cell r="E4767" t="str">
            <v>M</v>
          </cell>
          <cell r="F4767" t="str">
            <v>163,31</v>
          </cell>
          <cell r="G4767" t="str">
            <v>163,31</v>
          </cell>
        </row>
        <row r="4768">
          <cell r="A4768">
            <v>39854</v>
          </cell>
          <cell r="B4768" t="str">
            <v>SINAPI-I</v>
          </cell>
          <cell r="C4768">
            <v>39854</v>
          </cell>
          <cell r="D4768" t="str">
            <v>TUBO DE BORRACHA ELASTOMERICA FLEXIVEL, PRETA, PARA ISOLAMENTO TERMICO DE TUBULACAO, DN 2 5/8" (*64* MM), E= *32* MM, COEFICIENTE DE CONDUTIVIDADE TERMICA 0,036W/MK, VAPOR DE AGUA MAIOR OU IGUAL A 10.000</v>
          </cell>
          <cell r="E4768" t="str">
            <v>M</v>
          </cell>
          <cell r="F4768" t="str">
            <v>165,62</v>
          </cell>
          <cell r="G4768" t="str">
            <v>165,62</v>
          </cell>
        </row>
        <row r="4769">
          <cell r="A4769">
            <v>39740</v>
          </cell>
          <cell r="B4769" t="str">
            <v>SINAPI-I</v>
          </cell>
          <cell r="C4769">
            <v>39740</v>
          </cell>
          <cell r="D4769" t="str">
            <v>TUBO DE BORRACHA ELASTOMERICA FLEXIVEL, PRETA, PARA ISOLAMENTO TERMICO DE TUBULACAO, DN 3/4" (18 MM), E= 32 MM, COEFICIENTE DE CONDUTIVIDADE TERMICA 0,036W/mK, VAPOR DE AGUA MAIOR OU IGUAL A 10.000</v>
          </cell>
          <cell r="E4769" t="str">
            <v>M</v>
          </cell>
          <cell r="F4769" t="str">
            <v>90,62</v>
          </cell>
          <cell r="G4769" t="str">
            <v>90,62</v>
          </cell>
        </row>
        <row r="4770">
          <cell r="A4770">
            <v>39741</v>
          </cell>
          <cell r="B4770" t="str">
            <v>SINAPI-I</v>
          </cell>
          <cell r="C4770">
            <v>39741</v>
          </cell>
          <cell r="D4770" t="str">
            <v>TUBO DE BORRACHA ELASTOMERICA FLEXIVEL, PRETA, PARA ISOLAMENTO TERMICO DE TUBULACAO, DN 3/8" (10 MM), E= 19 MM, COEFICIENTE DE CONDUTIVIDADE TERMICA 0,036W/mK, VAPOR DE AGUA MAIOR OU IGUAL A 10.000</v>
          </cell>
          <cell r="E4770" t="str">
            <v>M</v>
          </cell>
          <cell r="F4770" t="str">
            <v>16,70</v>
          </cell>
          <cell r="G4770" t="str">
            <v>16,70</v>
          </cell>
        </row>
        <row r="4771">
          <cell r="A4771">
            <v>39853</v>
          </cell>
          <cell r="B4771" t="str">
            <v>SINAPI-I</v>
          </cell>
          <cell r="C4771">
            <v>39853</v>
          </cell>
          <cell r="D4771" t="str">
            <v>TUBO DE BORRACHA ELASTOMERICA FLEXIVEL, PRETA, PARA ISOLAMENTO TERMICO DE TUBULACAO, DN 5/8" (15 MM), E= 19 MM, COEFICIENTE DE CONDUTIVIDADE TERMICA 0,036W/MK, VAPOR DE AGUA MAIOR OU IGUAL A 10.000</v>
          </cell>
          <cell r="E4771" t="str">
            <v>M</v>
          </cell>
          <cell r="F4771" t="str">
            <v>21,93</v>
          </cell>
          <cell r="G4771" t="str">
            <v>21,93</v>
          </cell>
        </row>
        <row r="4772">
          <cell r="A4772">
            <v>39742</v>
          </cell>
          <cell r="B4772" t="str">
            <v>SINAPI-I</v>
          </cell>
          <cell r="C4772">
            <v>39742</v>
          </cell>
          <cell r="D4772" t="str">
            <v>TUBO DE BORRACHA ELASTOMERICA FLEXIVEL, PRETA, PARA ISOLAMENTO TERMICO DE TUBULACAO, DN 7/8" (22 MM), E= 32 MM, COEFICIENTE DE CONDUTIVIDADE TERMICA 0,036W/mK, VAPOR DE AGUA MAIOR OU IGUAL A 10.000</v>
          </cell>
          <cell r="E4772" t="str">
            <v>M</v>
          </cell>
          <cell r="F4772" t="str">
            <v>72,84</v>
          </cell>
          <cell r="G4772" t="str">
            <v>72,84</v>
          </cell>
        </row>
        <row r="4773">
          <cell r="A4773">
            <v>39749</v>
          </cell>
          <cell r="B4773" t="str">
            <v>SINAPI-I</v>
          </cell>
          <cell r="C4773">
            <v>39749</v>
          </cell>
          <cell r="D4773" t="str">
            <v>TUBO DE COBRE CLASSE "A", DN = 1 " (28 MM), PARA INSTALACOES DE MEDIA PRESSAO PARA GASES COMBUSTIVEIS E MEDICINAIS</v>
          </cell>
          <cell r="E4773" t="str">
            <v>M</v>
          </cell>
          <cell r="F4773" t="str">
            <v>112,56</v>
          </cell>
          <cell r="G4773" t="str">
            <v>112,56</v>
          </cell>
        </row>
        <row r="4774">
          <cell r="A4774">
            <v>39751</v>
          </cell>
          <cell r="B4774" t="str">
            <v>SINAPI-I</v>
          </cell>
          <cell r="C4774">
            <v>39751</v>
          </cell>
          <cell r="D4774" t="str">
            <v>TUBO DE COBRE CLASSE "A", DN = 1 1/2 " (42 MM), PARA INSTALACOES DE MEDIA PRESSAO PARA GASES COMBUSTIVEIS E MEDICINAIS</v>
          </cell>
          <cell r="E4774" t="str">
            <v>M</v>
          </cell>
          <cell r="F4774" t="str">
            <v>204,54</v>
          </cell>
          <cell r="G4774" t="str">
            <v>204,54</v>
          </cell>
        </row>
        <row r="4775">
          <cell r="A4775">
            <v>39750</v>
          </cell>
          <cell r="B4775" t="str">
            <v>SINAPI-I</v>
          </cell>
          <cell r="C4775">
            <v>39750</v>
          </cell>
          <cell r="D4775" t="str">
            <v>TUBO DE COBRE CLASSE "A", DN = 1 1/4 " (35 MM), PARA INSTALACOES DE MEDIA PRESSAO PARA GASES COMBUSTIVEIS E MEDICINAIS</v>
          </cell>
          <cell r="E4775" t="str">
            <v>M</v>
          </cell>
          <cell r="F4775" t="str">
            <v>170,01</v>
          </cell>
          <cell r="G4775" t="str">
            <v>170,01</v>
          </cell>
        </row>
        <row r="4776">
          <cell r="A4776">
            <v>39747</v>
          </cell>
          <cell r="B4776" t="str">
            <v>SINAPI-I</v>
          </cell>
          <cell r="C4776">
            <v>39747</v>
          </cell>
          <cell r="D4776" t="str">
            <v>TUBO DE COBRE CLASSE "A", DN = 1/2 " (15 MM), PARA INSTALACOES DE MEDIA PRESSAO PARA GASES COMBUSTIVEIS E MEDICINAIS</v>
          </cell>
          <cell r="E4776" t="str">
            <v>M</v>
          </cell>
          <cell r="F4776" t="str">
            <v>54,68</v>
          </cell>
          <cell r="G4776" t="str">
            <v>54,68</v>
          </cell>
        </row>
        <row r="4777">
          <cell r="A4777">
            <v>39753</v>
          </cell>
          <cell r="B4777" t="str">
            <v>SINAPI-I</v>
          </cell>
          <cell r="C4777">
            <v>39753</v>
          </cell>
          <cell r="D4777" t="str">
            <v>TUBO DE COBRE CLASSE "A", DN = 2 1/2 " (66 MM), PARA INSTALACOES DE MEDIA PRESSAO PARA GASES COMBUSTIVEIS E MEDICINAIS</v>
          </cell>
          <cell r="E4777" t="str">
            <v>M</v>
          </cell>
          <cell r="F4777" t="str">
            <v>376,50</v>
          </cell>
          <cell r="G4777" t="str">
            <v>376,50</v>
          </cell>
        </row>
        <row r="4778">
          <cell r="A4778">
            <v>39754</v>
          </cell>
          <cell r="B4778" t="str">
            <v>SINAPI-I</v>
          </cell>
          <cell r="C4778">
            <v>39754</v>
          </cell>
          <cell r="D4778" t="str">
            <v>TUBO DE COBRE CLASSE "A", DN = 3 " (79 MM), PARA INSTALACOES DE MEDIA PRESSAO PARA GASES COMBUSTIVEIS E MEDICINAIS</v>
          </cell>
          <cell r="E4778" t="str">
            <v>M</v>
          </cell>
          <cell r="F4778" t="str">
            <v>554,69</v>
          </cell>
          <cell r="G4778" t="str">
            <v>554,69</v>
          </cell>
        </row>
        <row r="4779">
          <cell r="A4779">
            <v>39748</v>
          </cell>
          <cell r="B4779" t="str">
            <v>SINAPI-I</v>
          </cell>
          <cell r="C4779">
            <v>39748</v>
          </cell>
          <cell r="D4779" t="str">
            <v>TUBO DE COBRE CLASSE "A", DN = 3/4 " (22 MM), PARA INSTALACOES DE MEDIA PRESSAO PARA GASES COMBUSTIVEIS E MEDICINAIS</v>
          </cell>
          <cell r="E4779" t="str">
            <v>M</v>
          </cell>
          <cell r="F4779" t="str">
            <v>88,48</v>
          </cell>
          <cell r="G4779" t="str">
            <v>88,48</v>
          </cell>
        </row>
        <row r="4780">
          <cell r="A4780">
            <v>39755</v>
          </cell>
          <cell r="B4780" t="str">
            <v>SINAPI-I</v>
          </cell>
          <cell r="C4780">
            <v>39755</v>
          </cell>
          <cell r="D4780" t="str">
            <v>TUBO DE COBRE CLASSE "A", DN = 4 " (104 MM), PARA INSTALACOES DE MEDIA PRESSAO PARA GASES COMBUSTIVEIS E MEDICINAIS</v>
          </cell>
          <cell r="E4780" t="str">
            <v>M</v>
          </cell>
          <cell r="F4780" t="str">
            <v>841,04</v>
          </cell>
          <cell r="G4780" t="str">
            <v>841,04</v>
          </cell>
        </row>
        <row r="4781">
          <cell r="A4781">
            <v>12742</v>
          </cell>
          <cell r="B4781" t="str">
            <v>SINAPI-I</v>
          </cell>
          <cell r="C4781">
            <v>12742</v>
          </cell>
          <cell r="D4781" t="str">
            <v>TUBO DE COBRE CLASSE "E", DN = 104 MM, PARA INSTALACAO HIDRAULICA PREDIAL</v>
          </cell>
          <cell r="E4781" t="str">
            <v>M</v>
          </cell>
          <cell r="F4781" t="str">
            <v>665,96</v>
          </cell>
          <cell r="G4781" t="str">
            <v>665,96</v>
          </cell>
        </row>
        <row r="4782">
          <cell r="A4782">
            <v>12713</v>
          </cell>
          <cell r="B4782" t="str">
            <v>SINAPI-I</v>
          </cell>
          <cell r="C4782">
            <v>12713</v>
          </cell>
          <cell r="D4782" t="str">
            <v>TUBO DE COBRE CLASSE "E", DN = 15 MM, PARA INSTALACAO HIDRAULICA PREDIAL</v>
          </cell>
          <cell r="E4782" t="str">
            <v>M</v>
          </cell>
          <cell r="F4782" t="str">
            <v>35,32</v>
          </cell>
          <cell r="G4782" t="str">
            <v>35,32</v>
          </cell>
        </row>
        <row r="4783">
          <cell r="A4783">
            <v>12743</v>
          </cell>
          <cell r="B4783" t="str">
            <v>SINAPI-I</v>
          </cell>
          <cell r="C4783">
            <v>12743</v>
          </cell>
          <cell r="D4783" t="str">
            <v>TUBO DE COBRE CLASSE "E", DN = 22 MM, PARA INSTALACAO HIDRAULICA PREDIAL</v>
          </cell>
          <cell r="E4783" t="str">
            <v>M</v>
          </cell>
          <cell r="F4783" t="str">
            <v>60,76</v>
          </cell>
          <cell r="G4783" t="str">
            <v>60,76</v>
          </cell>
        </row>
        <row r="4784">
          <cell r="A4784">
            <v>12744</v>
          </cell>
          <cell r="B4784" t="str">
            <v>SINAPI-I</v>
          </cell>
          <cell r="C4784">
            <v>12744</v>
          </cell>
          <cell r="D4784" t="str">
            <v>TUBO DE COBRE CLASSE "E", DN = 28 MM, PARA INSTALACAO HIDRAULICA PREDIAL</v>
          </cell>
          <cell r="E4784" t="str">
            <v>M</v>
          </cell>
          <cell r="F4784" t="str">
            <v>77,11</v>
          </cell>
          <cell r="G4784" t="str">
            <v>77,11</v>
          </cell>
        </row>
        <row r="4785">
          <cell r="A4785">
            <v>12745</v>
          </cell>
          <cell r="B4785" t="str">
            <v>SINAPI-I</v>
          </cell>
          <cell r="C4785">
            <v>12745</v>
          </cell>
          <cell r="D4785" t="str">
            <v>TUBO DE COBRE CLASSE "E", DN = 35 MM, PARA INSTALACAO HIDRAULICA PREDIAL</v>
          </cell>
          <cell r="E4785" t="str">
            <v>M</v>
          </cell>
          <cell r="F4785" t="str">
            <v>111,98</v>
          </cell>
          <cell r="G4785" t="str">
            <v>111,98</v>
          </cell>
        </row>
        <row r="4786">
          <cell r="A4786">
            <v>12746</v>
          </cell>
          <cell r="B4786" t="str">
            <v>SINAPI-I</v>
          </cell>
          <cell r="C4786">
            <v>12746</v>
          </cell>
          <cell r="D4786" t="str">
            <v>TUBO DE COBRE CLASSE "E", DN = 42 MM, PARA INSTALACAO HIDRAULICA PREDIAL</v>
          </cell>
          <cell r="E4786" t="str">
            <v>M</v>
          </cell>
          <cell r="F4786" t="str">
            <v>151,22</v>
          </cell>
          <cell r="G4786" t="str">
            <v>151,22</v>
          </cell>
        </row>
        <row r="4787">
          <cell r="A4787">
            <v>12747</v>
          </cell>
          <cell r="B4787" t="str">
            <v>SINAPI-I</v>
          </cell>
          <cell r="C4787">
            <v>12747</v>
          </cell>
          <cell r="D4787" t="str">
            <v>TUBO DE COBRE CLASSE "E", DN = 54 MM, PARA INSTALACAO HIDRAULICA PREDIAL</v>
          </cell>
          <cell r="E4787" t="str">
            <v>M</v>
          </cell>
          <cell r="F4787" t="str">
            <v>219,30</v>
          </cell>
          <cell r="G4787" t="str">
            <v>219,30</v>
          </cell>
        </row>
        <row r="4788">
          <cell r="A4788">
            <v>12748</v>
          </cell>
          <cell r="B4788" t="str">
            <v>SINAPI-I</v>
          </cell>
          <cell r="C4788">
            <v>12748</v>
          </cell>
          <cell r="D4788" t="str">
            <v>TUBO DE COBRE CLASSE "E", DN = 66 MM, PARA INSTALACAO HIDRAULICA PREDIAL</v>
          </cell>
          <cell r="E4788" t="str">
            <v>M</v>
          </cell>
          <cell r="F4788" t="str">
            <v>308,95</v>
          </cell>
          <cell r="G4788" t="str">
            <v>308,95</v>
          </cell>
        </row>
        <row r="4789">
          <cell r="A4789">
            <v>12749</v>
          </cell>
          <cell r="B4789" t="str">
            <v>SINAPI-I</v>
          </cell>
          <cell r="C4789">
            <v>12749</v>
          </cell>
          <cell r="D4789" t="str">
            <v>TUBO DE COBRE CLASSE "E", DN = 79 MM, PARA INSTALACAO HIDRAULICA PREDIAL</v>
          </cell>
          <cell r="E4789" t="str">
            <v>M</v>
          </cell>
          <cell r="F4789" t="str">
            <v>451,63</v>
          </cell>
          <cell r="G4789" t="str">
            <v>451,63</v>
          </cell>
        </row>
        <row r="4790">
          <cell r="A4790">
            <v>39726</v>
          </cell>
          <cell r="B4790" t="str">
            <v>SINAPI-I</v>
          </cell>
          <cell r="C4790">
            <v>39726</v>
          </cell>
          <cell r="D4790" t="str">
            <v>TUBO DE COBRE CLASSE "I", DN = 1 " (28 MM), PARA INSTALACOES INDUSTRIAIS DE ALTA PRESSAO E VAPOR</v>
          </cell>
          <cell r="E4790" t="str">
            <v>M</v>
          </cell>
          <cell r="F4790" t="str">
            <v>148,34</v>
          </cell>
          <cell r="G4790" t="str">
            <v>148,34</v>
          </cell>
        </row>
        <row r="4791">
          <cell r="A4791">
            <v>39728</v>
          </cell>
          <cell r="B4791" t="str">
            <v>SINAPI-I</v>
          </cell>
          <cell r="C4791">
            <v>39728</v>
          </cell>
          <cell r="D4791" t="str">
            <v>TUBO DE COBRE CLASSE "I", DN = 1 1/2 " (42 MM), PARA INSTALACOES INDUSTRIAIS DE ALTA PRESSAO E VAPOR</v>
          </cell>
          <cell r="E4791" t="str">
            <v>M</v>
          </cell>
          <cell r="F4791" t="str">
            <v>260,72</v>
          </cell>
          <cell r="G4791" t="str">
            <v>260,72</v>
          </cell>
        </row>
        <row r="4792">
          <cell r="A4792">
            <v>39727</v>
          </cell>
          <cell r="B4792" t="str">
            <v>SINAPI-I</v>
          </cell>
          <cell r="C4792">
            <v>39727</v>
          </cell>
          <cell r="D4792" t="str">
            <v>TUBO DE COBRE CLASSE "I", DN = 1 1/4 " (35 MM), PARA INSTALACOES INDUSTRIAIS DE ALTA PRESSAO E VAPOR</v>
          </cell>
          <cell r="E4792" t="str">
            <v>M</v>
          </cell>
          <cell r="F4792" t="str">
            <v>214,55</v>
          </cell>
          <cell r="G4792" t="str">
            <v>214,55</v>
          </cell>
        </row>
        <row r="4793">
          <cell r="A4793">
            <v>39724</v>
          </cell>
          <cell r="B4793" t="str">
            <v>SINAPI-I</v>
          </cell>
          <cell r="C4793">
            <v>39724</v>
          </cell>
          <cell r="D4793" t="str">
            <v>TUBO DE COBRE CLASSE "I", DN = 1/2 " (15 MM), PARA INSTALACOES INDUSTRIAIS DE ALTA PRESSAO E VAPOR</v>
          </cell>
          <cell r="E4793" t="str">
            <v>M</v>
          </cell>
          <cell r="F4793" t="str">
            <v>65,69</v>
          </cell>
          <cell r="G4793" t="str">
            <v>65,69</v>
          </cell>
        </row>
        <row r="4794">
          <cell r="A4794">
            <v>39729</v>
          </cell>
          <cell r="B4794" t="str">
            <v>SINAPI-I</v>
          </cell>
          <cell r="C4794">
            <v>39729</v>
          </cell>
          <cell r="D4794" t="str">
            <v>TUBO DE COBRE CLASSE "I", DN = 2 " (54 MM), PARA INSTALACOES INDUSTRIAIS DE ALTA PRESSAO E VAPOR</v>
          </cell>
          <cell r="E4794" t="str">
            <v>M</v>
          </cell>
          <cell r="F4794" t="str">
            <v>361,04</v>
          </cell>
          <cell r="G4794" t="str">
            <v>361,04</v>
          </cell>
        </row>
        <row r="4795">
          <cell r="A4795">
            <v>39730</v>
          </cell>
          <cell r="B4795" t="str">
            <v>SINAPI-I</v>
          </cell>
          <cell r="C4795">
            <v>39730</v>
          </cell>
          <cell r="D4795" t="str">
            <v>TUBO DE COBRE CLASSE "I", DN = 2 1/2 " (66 MM), PARA INSTALACOES INDUSTRIAIS DE ALTA PRESSAO E VAPOR</v>
          </cell>
          <cell r="E4795" t="str">
            <v>M</v>
          </cell>
          <cell r="F4795" t="str">
            <v>468,44</v>
          </cell>
          <cell r="G4795" t="str">
            <v>468,44</v>
          </cell>
        </row>
        <row r="4796">
          <cell r="A4796">
            <v>39731</v>
          </cell>
          <cell r="B4796" t="str">
            <v>SINAPI-I</v>
          </cell>
          <cell r="C4796">
            <v>39731</v>
          </cell>
          <cell r="D4796" t="str">
            <v>TUBO DE COBRE CLASSE "I", DN = 3 " (79 MM), PARA INSTALACOES INDUSTRIAIS DE ALTA PRESSAO E VAPOR</v>
          </cell>
          <cell r="E4796" t="str">
            <v>M</v>
          </cell>
          <cell r="F4796" t="str">
            <v>693,79</v>
          </cell>
          <cell r="G4796" t="str">
            <v>693,79</v>
          </cell>
        </row>
        <row r="4797">
          <cell r="A4797">
            <v>39725</v>
          </cell>
          <cell r="B4797" t="str">
            <v>SINAPI-I</v>
          </cell>
          <cell r="C4797">
            <v>39725</v>
          </cell>
          <cell r="D4797" t="str">
            <v>TUBO DE COBRE CLASSE "I", DN = 3/4 " (22 MM), PARA INSTALACOES INDUSTRIAIS DE ALTA PRESSAO E VAPOR</v>
          </cell>
          <cell r="E4797" t="str">
            <v>M</v>
          </cell>
          <cell r="F4797" t="str">
            <v>107,07</v>
          </cell>
          <cell r="G4797" t="str">
            <v>107,07</v>
          </cell>
        </row>
        <row r="4798">
          <cell r="A4798">
            <v>39732</v>
          </cell>
          <cell r="B4798" t="str">
            <v>SINAPI-I</v>
          </cell>
          <cell r="C4798">
            <v>39732</v>
          </cell>
          <cell r="D4798" t="str">
            <v>TUBO DE COBRE CLASSE "I", DN = 4" (104 MM), PARA INSTALACOES INDUSTRIAIS DE ALTA PRESSAO E VAPOR</v>
          </cell>
          <cell r="E4798" t="str">
            <v>M</v>
          </cell>
          <cell r="F4798" t="str">
            <v>1.021,22</v>
          </cell>
          <cell r="G4798" t="str">
            <v>1.021,22</v>
          </cell>
        </row>
        <row r="4799">
          <cell r="A4799">
            <v>39660</v>
          </cell>
          <cell r="B4799" t="str">
            <v>SINAPI-I</v>
          </cell>
          <cell r="C4799">
            <v>39660</v>
          </cell>
          <cell r="D4799" t="str">
            <v>TUBO DE COBRE FLEXIVEL, D = 1/2 ", E = 0,79 MM, PARA AR-CONDICIONADO/ INSTALACOES GAS RESIDENCIAIS E COMERCIAIS</v>
          </cell>
          <cell r="E4799" t="str">
            <v>M</v>
          </cell>
          <cell r="F4799" t="str">
            <v>46,53</v>
          </cell>
          <cell r="G4799" t="str">
            <v>46,53</v>
          </cell>
        </row>
        <row r="4800">
          <cell r="A4800">
            <v>39662</v>
          </cell>
          <cell r="B4800" t="str">
            <v>SINAPI-I</v>
          </cell>
          <cell r="C4800">
            <v>39662</v>
          </cell>
          <cell r="D4800" t="str">
            <v>TUBO DE COBRE FLEXIVEL, D = 1/4 ", E = 0,79 MM, PARA AR-CONDICIONADO/ INSTALACOES GAS RESIDENCIAIS E COMERCIAIS</v>
          </cell>
          <cell r="E4800" t="str">
            <v>M</v>
          </cell>
          <cell r="F4800" t="str">
            <v>22,30</v>
          </cell>
          <cell r="G4800" t="str">
            <v>22,30</v>
          </cell>
        </row>
        <row r="4801">
          <cell r="A4801">
            <v>39661</v>
          </cell>
          <cell r="B4801" t="str">
            <v>SINAPI-I</v>
          </cell>
          <cell r="C4801">
            <v>39661</v>
          </cell>
          <cell r="D4801" t="str">
            <v>TUBO DE COBRE FLEXIVEL, D = 3/16 ", E = 0,79 MM, PARA AR-CONDICIONADO/ INSTALACOES GAS RESIDENCIAIS E COMERCIAIS</v>
          </cell>
          <cell r="E4801" t="str">
            <v>M</v>
          </cell>
          <cell r="F4801" t="str">
            <v>15,21</v>
          </cell>
          <cell r="G4801" t="str">
            <v>15,21</v>
          </cell>
        </row>
        <row r="4802">
          <cell r="A4802">
            <v>39666</v>
          </cell>
          <cell r="B4802" t="str">
            <v>SINAPI-I</v>
          </cell>
          <cell r="C4802">
            <v>39666</v>
          </cell>
          <cell r="D4802" t="str">
            <v>TUBO DE COBRE FLEXIVEL, D = 3/4 ", E = 0,79 MM, PARA AR-CONDICIONADO/ INSTALACOES GAS RESIDENCIAIS E COMERCIAIS</v>
          </cell>
          <cell r="E4802" t="str">
            <v>M</v>
          </cell>
          <cell r="F4802" t="str">
            <v>70,00</v>
          </cell>
          <cell r="G4802" t="str">
            <v>70,00</v>
          </cell>
        </row>
        <row r="4803">
          <cell r="A4803">
            <v>39664</v>
          </cell>
          <cell r="B4803" t="str">
            <v>SINAPI-I</v>
          </cell>
          <cell r="C4803">
            <v>39664</v>
          </cell>
          <cell r="D4803" t="str">
            <v>TUBO DE COBRE FLEXIVEL, D = 3/8 ", E = 0,79 MM, PARA AR-CONDICIONADO/ INSTALACOES GAS RESIDENCIAIS E COMERCIAIS</v>
          </cell>
          <cell r="E4803" t="str">
            <v>M</v>
          </cell>
          <cell r="F4803" t="str">
            <v>34,31</v>
          </cell>
          <cell r="G4803" t="str">
            <v>34,31</v>
          </cell>
        </row>
        <row r="4804">
          <cell r="A4804">
            <v>39663</v>
          </cell>
          <cell r="B4804" t="str">
            <v>SINAPI-I</v>
          </cell>
          <cell r="C4804">
            <v>39663</v>
          </cell>
          <cell r="D4804" t="str">
            <v>TUBO DE COBRE FLEXIVEL, D = 5/16 ", E = 0,79 MM, PARA AR-CONDICIONADO/ INSTALACOES GAS RESIDENCIAIS E COMERCIAIS</v>
          </cell>
          <cell r="E4804" t="str">
            <v>M</v>
          </cell>
          <cell r="F4804" t="str">
            <v>27,43</v>
          </cell>
          <cell r="G4804" t="str">
            <v>27,43</v>
          </cell>
        </row>
        <row r="4805">
          <cell r="A4805">
            <v>39665</v>
          </cell>
          <cell r="B4805" t="str">
            <v>SINAPI-I</v>
          </cell>
          <cell r="C4805">
            <v>39665</v>
          </cell>
          <cell r="D4805" t="str">
            <v>TUBO DE COBRE FLEXIVEL, D = 5/8 ", E = 0,79 MM, PARA AR-CONDICIONADO/ INSTALACOES GAS RESIDENCIAIS E COMERCIAIS</v>
          </cell>
          <cell r="E4805" t="str">
            <v>M</v>
          </cell>
          <cell r="F4805" t="str">
            <v>57,88</v>
          </cell>
          <cell r="G4805" t="str">
            <v>57,88</v>
          </cell>
        </row>
        <row r="4806">
          <cell r="A4806">
            <v>39752</v>
          </cell>
          <cell r="B4806" t="str">
            <v>SINAPI-I</v>
          </cell>
          <cell r="C4806">
            <v>39752</v>
          </cell>
          <cell r="D4806" t="str">
            <v>TUBO DE COBRE, CLASSE "A", DN = 2" (54 MM), PARA INSTALACOES DE MEDIA PRESSAO PARA GASES COMBUSTIVEIS E MEDICINAIS</v>
          </cell>
          <cell r="E4806" t="str">
            <v>M</v>
          </cell>
          <cell r="F4806" t="str">
            <v>291,04</v>
          </cell>
          <cell r="G4806" t="str">
            <v>291,04</v>
          </cell>
        </row>
        <row r="4807">
          <cell r="A4807">
            <v>7725</v>
          </cell>
          <cell r="B4807" t="str">
            <v>SINAPI-I</v>
          </cell>
          <cell r="C4807">
            <v>7725</v>
          </cell>
          <cell r="D4807" t="str">
            <v>TUBO DE CONCRETO ARMADO PARA AGUAS PLUVIAIS, CLASSE PA-1, COM ENCAIXE PONTA E BOLSA, DIAMETRO NOMINAL DE = 600 MM</v>
          </cell>
          <cell r="E4807" t="str">
            <v>M</v>
          </cell>
          <cell r="F4807" t="str">
            <v>195,00</v>
          </cell>
          <cell r="G4807" t="str">
            <v>195,00</v>
          </cell>
        </row>
        <row r="4808">
          <cell r="A4808">
            <v>7753</v>
          </cell>
          <cell r="B4808" t="str">
            <v>SINAPI-I</v>
          </cell>
          <cell r="C4808">
            <v>7753</v>
          </cell>
          <cell r="D4808" t="str">
            <v>TUBO DE CONCRETO ARMADO PARA AGUAS PLUVIAIS, CLASSE PA-1, COM ENCAIXE PONTA E BOLSA, DIAMETRO NOMINAL DE 1000 MM</v>
          </cell>
          <cell r="E4808" t="str">
            <v>M</v>
          </cell>
          <cell r="F4808" t="str">
            <v>380,16</v>
          </cell>
          <cell r="G4808" t="str">
            <v>380,16</v>
          </cell>
        </row>
        <row r="4809">
          <cell r="A4809">
            <v>13256</v>
          </cell>
          <cell r="B4809" t="str">
            <v>SINAPI-I</v>
          </cell>
          <cell r="C4809">
            <v>13256</v>
          </cell>
          <cell r="D4809" t="str">
            <v>TUBO DE CONCRETO ARMADO PARA AGUAS PLUVIAIS, CLASSE PA-1, COM ENCAIXE PONTA E BOLSA, DIAMETRO NOMINAL DE 1100 MM</v>
          </cell>
          <cell r="E4809" t="str">
            <v>M</v>
          </cell>
          <cell r="F4809" t="str">
            <v>532,56</v>
          </cell>
          <cell r="G4809" t="str">
            <v>532,56</v>
          </cell>
        </row>
        <row r="4810">
          <cell r="A4810">
            <v>7757</v>
          </cell>
          <cell r="B4810" t="str">
            <v>SINAPI-I</v>
          </cell>
          <cell r="C4810">
            <v>7757</v>
          </cell>
          <cell r="D4810" t="str">
            <v>TUBO DE CONCRETO ARMADO PARA AGUAS PLUVIAIS, CLASSE PA-1, COM ENCAIXE PONTA E BOLSA, DIAMETRO NOMINAL DE 1200 MM</v>
          </cell>
          <cell r="E4810" t="str">
            <v>M</v>
          </cell>
          <cell r="F4810" t="str">
            <v>567,79</v>
          </cell>
          <cell r="G4810" t="str">
            <v>567,79</v>
          </cell>
        </row>
        <row r="4811">
          <cell r="A4811">
            <v>7758</v>
          </cell>
          <cell r="B4811" t="str">
            <v>SINAPI-I</v>
          </cell>
          <cell r="C4811">
            <v>7758</v>
          </cell>
          <cell r="D4811" t="str">
            <v>TUBO DE CONCRETO ARMADO PARA AGUAS PLUVIAIS, CLASSE PA-1, COM ENCAIXE PONTA E BOLSA, DIAMETRO NOMINAL DE 1500 MM</v>
          </cell>
          <cell r="E4811" t="str">
            <v>M</v>
          </cell>
          <cell r="F4811" t="str">
            <v>822,60</v>
          </cell>
          <cell r="G4811" t="str">
            <v>822,60</v>
          </cell>
        </row>
        <row r="4812">
          <cell r="A4812">
            <v>7759</v>
          </cell>
          <cell r="B4812" t="str">
            <v>SINAPI-I</v>
          </cell>
          <cell r="C4812">
            <v>7759</v>
          </cell>
          <cell r="D4812" t="str">
            <v>TUBO DE CONCRETO ARMADO PARA AGUAS PLUVIAIS, CLASSE PA-1, COM ENCAIXE PONTA E BOLSA, DIAMETRO NOMINAL DE 2000 MM</v>
          </cell>
          <cell r="E4812" t="str">
            <v>M</v>
          </cell>
          <cell r="F4812" t="str">
            <v>2.279,43</v>
          </cell>
          <cell r="G4812" t="str">
            <v>2.279,43</v>
          </cell>
        </row>
        <row r="4813">
          <cell r="A4813">
            <v>40334</v>
          </cell>
          <cell r="B4813" t="str">
            <v>SINAPI-I</v>
          </cell>
          <cell r="C4813">
            <v>40334</v>
          </cell>
          <cell r="D4813" t="str">
            <v>TUBO DE CONCRETO ARMADO PARA AGUAS PLUVIAIS, CLASSE PA-1, COM ENCAIXE PONTA E BOLSA, DIAMETRO NOMINAL DE 300 MM</v>
          </cell>
          <cell r="E4813" t="str">
            <v>M</v>
          </cell>
          <cell r="F4813" t="str">
            <v>89,30</v>
          </cell>
          <cell r="G4813" t="str">
            <v>89,30</v>
          </cell>
        </row>
        <row r="4814">
          <cell r="A4814">
            <v>7745</v>
          </cell>
          <cell r="B4814" t="str">
            <v>SINAPI-I</v>
          </cell>
          <cell r="C4814">
            <v>7745</v>
          </cell>
          <cell r="D4814" t="str">
            <v>TUBO DE CONCRETO ARMADO PARA AGUAS PLUVIAIS, CLASSE PA-1, COM ENCAIXE PONTA E BOLSA, DIAMETRO NOMINAL DE 400 MM</v>
          </cell>
          <cell r="E4814" t="str">
            <v>M</v>
          </cell>
          <cell r="F4814" t="str">
            <v>100,77</v>
          </cell>
          <cell r="G4814" t="str">
            <v>100,77</v>
          </cell>
        </row>
        <row r="4815">
          <cell r="A4815">
            <v>7714</v>
          </cell>
          <cell r="B4815" t="str">
            <v>SINAPI-I</v>
          </cell>
          <cell r="C4815">
            <v>7714</v>
          </cell>
          <cell r="D4815" t="str">
            <v>TUBO DE CONCRETO ARMADO PARA AGUAS PLUVIAIS, CLASSE PA-1, COM ENCAIXE PONTA E BOLSA, DIAMETRO NOMINAL DE 500 MM</v>
          </cell>
          <cell r="E4815" t="str">
            <v>M</v>
          </cell>
          <cell r="F4815" t="str">
            <v>120,44</v>
          </cell>
          <cell r="G4815" t="str">
            <v>120,44</v>
          </cell>
        </row>
        <row r="4816">
          <cell r="A4816">
            <v>7742</v>
          </cell>
          <cell r="B4816" t="str">
            <v>SINAPI-I</v>
          </cell>
          <cell r="C4816">
            <v>7742</v>
          </cell>
          <cell r="D4816" t="str">
            <v>TUBO DE CONCRETO ARMADO PARA AGUAS PLUVIAIS, CLASSE PA-1, COM ENCAIXE PONTA E BOLSA, DIAMETRO NOMINAL DE 700 MM</v>
          </cell>
          <cell r="E4816" t="str">
            <v>M</v>
          </cell>
          <cell r="F4816" t="str">
            <v>265,78</v>
          </cell>
          <cell r="G4816" t="str">
            <v>265,78</v>
          </cell>
        </row>
        <row r="4817">
          <cell r="A4817">
            <v>7750</v>
          </cell>
          <cell r="B4817" t="str">
            <v>SINAPI-I</v>
          </cell>
          <cell r="C4817">
            <v>7750</v>
          </cell>
          <cell r="D4817" t="str">
            <v>TUBO DE CONCRETO ARMADO PARA AGUAS PLUVIAIS, CLASSE PA-1, COM ENCAIXE PONTA E BOLSA, DIAMETRO NOMINAL DE 800 MM</v>
          </cell>
          <cell r="E4817" t="str">
            <v>M</v>
          </cell>
          <cell r="F4817" t="str">
            <v>324,45</v>
          </cell>
          <cell r="G4817" t="str">
            <v>324,45</v>
          </cell>
        </row>
        <row r="4818">
          <cell r="A4818">
            <v>7756</v>
          </cell>
          <cell r="B4818" t="str">
            <v>SINAPI-I</v>
          </cell>
          <cell r="C4818">
            <v>7756</v>
          </cell>
          <cell r="D4818" t="str">
            <v>TUBO DE CONCRETO ARMADO PARA AGUAS PLUVIAIS, CLASSE PA-1, COM ENCAIXE PONTA E BOLSA, DIAMETRO NOMINAL DE 900 MM</v>
          </cell>
          <cell r="E4818" t="str">
            <v>M</v>
          </cell>
          <cell r="F4818" t="str">
            <v>372,79</v>
          </cell>
          <cell r="G4818" t="str">
            <v>372,79</v>
          </cell>
        </row>
        <row r="4819">
          <cell r="A4819">
            <v>7765</v>
          </cell>
          <cell r="B4819" t="str">
            <v>SINAPI-I</v>
          </cell>
          <cell r="C4819">
            <v>7765</v>
          </cell>
          <cell r="D4819" t="str">
            <v>TUBO DE CONCRETO ARMADO PARA AGUAS PLUVIAIS, CLASSE PA-2, COM ENCAIXE PONTA E BOLSA, DIAMETRO NOMINAL DE 1000 MM</v>
          </cell>
          <cell r="E4819" t="str">
            <v>M</v>
          </cell>
          <cell r="F4819" t="str">
            <v>417,85</v>
          </cell>
          <cell r="G4819" t="str">
            <v>417,85</v>
          </cell>
        </row>
        <row r="4820">
          <cell r="A4820">
            <v>12569</v>
          </cell>
          <cell r="B4820" t="str">
            <v>SINAPI-I</v>
          </cell>
          <cell r="C4820">
            <v>12569</v>
          </cell>
          <cell r="D4820" t="str">
            <v>TUBO DE CONCRETO ARMADO PARA AGUAS PLUVIAIS, CLASSE PA-2, COM ENCAIXE PONTA E BOLSA, DIAMETRO NOMINAL DE 1100 MM</v>
          </cell>
          <cell r="E4820" t="str">
            <v>M</v>
          </cell>
          <cell r="F4820" t="str">
            <v>576,80</v>
          </cell>
          <cell r="G4820" t="str">
            <v>576,80</v>
          </cell>
        </row>
        <row r="4821">
          <cell r="A4821">
            <v>7766</v>
          </cell>
          <cell r="B4821" t="str">
            <v>SINAPI-I</v>
          </cell>
          <cell r="C4821">
            <v>7766</v>
          </cell>
          <cell r="D4821" t="str">
            <v>TUBO DE CONCRETO ARMADO PARA AGUAS PLUVIAIS, CLASSE PA-2, COM ENCAIXE PONTA E BOLSA, DIAMETRO NOMINAL DE 1200 MM</v>
          </cell>
          <cell r="E4821" t="str">
            <v>M</v>
          </cell>
          <cell r="F4821" t="str">
            <v>612,85</v>
          </cell>
          <cell r="G4821" t="str">
            <v>612,85</v>
          </cell>
        </row>
        <row r="4822">
          <cell r="A4822">
            <v>7767</v>
          </cell>
          <cell r="B4822" t="str">
            <v>SINAPI-I</v>
          </cell>
          <cell r="C4822">
            <v>7767</v>
          </cell>
          <cell r="D4822" t="str">
            <v>TUBO DE CONCRETO ARMADO PARA AGUAS PLUVIAIS, CLASSE PA-2, COM ENCAIXE PONTA E BOLSA, DIAMETRO NOMINAL DE 1500 MM</v>
          </cell>
          <cell r="E4822" t="str">
            <v>M</v>
          </cell>
          <cell r="F4822" t="str">
            <v>879,95</v>
          </cell>
          <cell r="G4822" t="str">
            <v>879,95</v>
          </cell>
        </row>
        <row r="4823">
          <cell r="A4823">
            <v>7727</v>
          </cell>
          <cell r="B4823" t="str">
            <v>SINAPI-I</v>
          </cell>
          <cell r="C4823">
            <v>7727</v>
          </cell>
          <cell r="D4823" t="str">
            <v>TUBO DE CONCRETO ARMADO PARA AGUAS PLUVIAIS, CLASSE PA-2, COM ENCAIXE PONTA E BOLSA, DIAMETRO NOMINAL DE 2000 MM</v>
          </cell>
          <cell r="E4823" t="str">
            <v>M</v>
          </cell>
          <cell r="F4823" t="str">
            <v>2.556,30</v>
          </cell>
          <cell r="G4823" t="str">
            <v>2.556,30</v>
          </cell>
        </row>
        <row r="4824">
          <cell r="A4824">
            <v>7760</v>
          </cell>
          <cell r="B4824" t="str">
            <v>SINAPI-I</v>
          </cell>
          <cell r="C4824">
            <v>7760</v>
          </cell>
          <cell r="D4824" t="str">
            <v>TUBO DE CONCRETO ARMADO PARA AGUAS PLUVIAIS, CLASSE PA-2, COM ENCAIXE PONTA E BOLSA, DIAMETRO NOMINAL DE 300 MM</v>
          </cell>
          <cell r="E4824" t="str">
            <v>M</v>
          </cell>
          <cell r="F4824" t="str">
            <v>101,59</v>
          </cell>
          <cell r="G4824" t="str">
            <v>101,59</v>
          </cell>
        </row>
        <row r="4825">
          <cell r="A4825">
            <v>7761</v>
          </cell>
          <cell r="B4825" t="str">
            <v>SINAPI-I</v>
          </cell>
          <cell r="C4825">
            <v>7761</v>
          </cell>
          <cell r="D4825" t="str">
            <v>TUBO DE CONCRETO ARMADO PARA AGUAS PLUVIAIS, CLASSE PA-2, COM ENCAIXE PONTA E BOLSA, DIAMETRO NOMINAL DE 400 MM</v>
          </cell>
          <cell r="E4825" t="str">
            <v>M</v>
          </cell>
          <cell r="F4825" t="str">
            <v>106,51</v>
          </cell>
          <cell r="G4825" t="str">
            <v>106,51</v>
          </cell>
        </row>
        <row r="4826">
          <cell r="A4826">
            <v>7752</v>
          </cell>
          <cell r="B4826" t="str">
            <v>SINAPI-I</v>
          </cell>
          <cell r="C4826">
            <v>7752</v>
          </cell>
          <cell r="D4826" t="str">
            <v>TUBO DE CONCRETO ARMADO PARA AGUAS PLUVIAIS, CLASSE PA-2, COM ENCAIXE PONTA E BOLSA, DIAMETRO NOMINAL DE 500 MM</v>
          </cell>
          <cell r="E4826" t="str">
            <v>M</v>
          </cell>
          <cell r="F4826" t="str">
            <v>129,45</v>
          </cell>
          <cell r="G4826" t="str">
            <v>129,45</v>
          </cell>
        </row>
        <row r="4827">
          <cell r="A4827">
            <v>7762</v>
          </cell>
          <cell r="B4827" t="str">
            <v>SINAPI-I</v>
          </cell>
          <cell r="C4827">
            <v>7762</v>
          </cell>
          <cell r="D4827" t="str">
            <v>TUBO DE CONCRETO ARMADO PARA AGUAS PLUVIAIS, CLASSE PA-2, COM ENCAIXE PONTA E BOLSA, DIAMETRO NOMINAL DE 600 MM</v>
          </cell>
          <cell r="E4827" t="str">
            <v>M</v>
          </cell>
          <cell r="F4827" t="str">
            <v>169,19</v>
          </cell>
          <cell r="G4827" t="str">
            <v>169,19</v>
          </cell>
        </row>
        <row r="4828">
          <cell r="A4828">
            <v>7722</v>
          </cell>
          <cell r="B4828" t="str">
            <v>SINAPI-I</v>
          </cell>
          <cell r="C4828">
            <v>7722</v>
          </cell>
          <cell r="D4828" t="str">
            <v>TUBO DE CONCRETO ARMADO PARA AGUAS PLUVIAIS, CLASSE PA-2, COM ENCAIXE PONTA E BOLSA, DIAMETRO NOMINAL DE 700 MM</v>
          </cell>
          <cell r="E4828" t="str">
            <v>M</v>
          </cell>
          <cell r="F4828" t="str">
            <v>258,90</v>
          </cell>
          <cell r="G4828" t="str">
            <v>258,90</v>
          </cell>
        </row>
        <row r="4829">
          <cell r="A4829">
            <v>7763</v>
          </cell>
          <cell r="B4829" t="str">
            <v>SINAPI-I</v>
          </cell>
          <cell r="C4829">
            <v>7763</v>
          </cell>
          <cell r="D4829" t="str">
            <v>TUBO DE CONCRETO ARMADO PARA AGUAS PLUVIAIS, CLASSE PA-2, COM ENCAIXE PONTA E BOLSA, DIAMETRO NOMINAL DE 800 MM</v>
          </cell>
          <cell r="E4829" t="str">
            <v>M</v>
          </cell>
          <cell r="F4829" t="str">
            <v>315,44</v>
          </cell>
          <cell r="G4829" t="str">
            <v>315,44</v>
          </cell>
        </row>
        <row r="4830">
          <cell r="A4830">
            <v>7764</v>
          </cell>
          <cell r="B4830" t="str">
            <v>SINAPI-I</v>
          </cell>
          <cell r="C4830">
            <v>7764</v>
          </cell>
          <cell r="D4830" t="str">
            <v>TUBO DE CONCRETO ARMADO PARA AGUAS PLUVIAIS, CLASSE PA-2, COM ENCAIXE PONTA E BOLSA, DIAMETRO NOMINAL DE 900 MM</v>
          </cell>
          <cell r="E4830" t="str">
            <v>M</v>
          </cell>
          <cell r="F4830" t="str">
            <v>376,89</v>
          </cell>
          <cell r="G4830" t="str">
            <v>376,89</v>
          </cell>
        </row>
        <row r="4831">
          <cell r="A4831">
            <v>12572</v>
          </cell>
          <cell r="B4831" t="str">
            <v>SINAPI-I</v>
          </cell>
          <cell r="C4831">
            <v>12572</v>
          </cell>
          <cell r="D4831" t="str">
            <v>TUBO DE CONCRETO ARMADO PARA AGUAS PLUVIAIS, CLASSE PA-3, COM ENCAIXE PONTA E BOLSA, DIAMETRO NOMINAL DE 1000 MM</v>
          </cell>
          <cell r="E4831" t="str">
            <v>M</v>
          </cell>
          <cell r="F4831" t="str">
            <v>532,56</v>
          </cell>
          <cell r="G4831" t="str">
            <v>532,56</v>
          </cell>
        </row>
        <row r="4832">
          <cell r="A4832">
            <v>12573</v>
          </cell>
          <cell r="B4832" t="str">
            <v>SINAPI-I</v>
          </cell>
          <cell r="C4832">
            <v>12573</v>
          </cell>
          <cell r="D4832" t="str">
            <v>TUBO DE CONCRETO ARMADO PARA AGUAS PLUVIAIS, CLASSE PA-3, COM ENCAIXE PONTA E BOLSA, DIAMETRO NOMINAL DE 1100 MM</v>
          </cell>
          <cell r="E4832" t="str">
            <v>M</v>
          </cell>
          <cell r="F4832" t="str">
            <v>700,52</v>
          </cell>
          <cell r="G4832" t="str">
            <v>700,52</v>
          </cell>
        </row>
        <row r="4833">
          <cell r="A4833">
            <v>12574</v>
          </cell>
          <cell r="B4833" t="str">
            <v>SINAPI-I</v>
          </cell>
          <cell r="C4833">
            <v>12574</v>
          </cell>
          <cell r="D4833" t="str">
            <v>TUBO DE CONCRETO ARMADO PARA AGUAS PLUVIAIS, CLASSE PA-3, COM ENCAIXE PONTA E BOLSA, DIAMETRO NOMINAL DE 1200 MM</v>
          </cell>
          <cell r="E4833" t="str">
            <v>M</v>
          </cell>
          <cell r="F4833" t="str">
            <v>847,02</v>
          </cell>
          <cell r="G4833" t="str">
            <v>847,02</v>
          </cell>
        </row>
        <row r="4834">
          <cell r="A4834">
            <v>12575</v>
          </cell>
          <cell r="B4834" t="str">
            <v>SINAPI-I</v>
          </cell>
          <cell r="C4834">
            <v>12575</v>
          </cell>
          <cell r="D4834" t="str">
            <v>TUBO DE CONCRETO ARMADO PARA AGUAS PLUVIAIS, CLASSE PA-3, COM ENCAIXE PONTA E BOLSA, DIAMETRO NOMINAL DE 1500 MM</v>
          </cell>
          <cell r="E4834" t="str">
            <v>M</v>
          </cell>
          <cell r="F4834" t="str">
            <v>1.286,34</v>
          </cell>
          <cell r="G4834" t="str">
            <v>1.286,34</v>
          </cell>
        </row>
        <row r="4835">
          <cell r="A4835">
            <v>12576</v>
          </cell>
          <cell r="B4835" t="str">
            <v>SINAPI-I</v>
          </cell>
          <cell r="C4835">
            <v>12576</v>
          </cell>
          <cell r="D4835" t="str">
            <v>TUBO DE CONCRETO ARMADO PARA AGUAS PLUVIAIS, CLASSE PA-3, COM ENCAIXE PONTA E BOLSA, DIAMETRO NOMINAL DE 400 MM</v>
          </cell>
          <cell r="E4835" t="str">
            <v>M</v>
          </cell>
          <cell r="F4835" t="str">
            <v>155,67</v>
          </cell>
          <cell r="G4835" t="str">
            <v>155,67</v>
          </cell>
        </row>
        <row r="4836">
          <cell r="A4836">
            <v>12577</v>
          </cell>
          <cell r="B4836" t="str">
            <v>SINAPI-I</v>
          </cell>
          <cell r="C4836">
            <v>12577</v>
          </cell>
          <cell r="D4836" t="str">
            <v>TUBO DE CONCRETO ARMADO PARA AGUAS PLUVIAIS, CLASSE PA-3, COM ENCAIXE PONTA E BOLSA, DIAMETRO NOMINAL DE 500 MM</v>
          </cell>
          <cell r="E4836" t="str">
            <v>M</v>
          </cell>
          <cell r="F4836" t="str">
            <v>209,74</v>
          </cell>
          <cell r="G4836" t="str">
            <v>209,74</v>
          </cell>
        </row>
        <row r="4837">
          <cell r="A4837">
            <v>12578</v>
          </cell>
          <cell r="B4837" t="str">
            <v>SINAPI-I</v>
          </cell>
          <cell r="C4837">
            <v>12578</v>
          </cell>
          <cell r="D4837" t="str">
            <v>TUBO DE CONCRETO ARMADO PARA AGUAS PLUVIAIS, CLASSE PA-3, COM ENCAIXE PONTA E BOLSA, DIAMETRO NOMINAL DE 600 MM</v>
          </cell>
          <cell r="E4837" t="str">
            <v>M</v>
          </cell>
          <cell r="F4837" t="str">
            <v>253,99</v>
          </cell>
          <cell r="G4837" t="str">
            <v>253,99</v>
          </cell>
        </row>
        <row r="4838">
          <cell r="A4838">
            <v>12579</v>
          </cell>
          <cell r="B4838" t="str">
            <v>SINAPI-I</v>
          </cell>
          <cell r="C4838">
            <v>12579</v>
          </cell>
          <cell r="D4838" t="str">
            <v>TUBO DE CONCRETO ARMADO PARA AGUAS PLUVIAIS, CLASSE PA-3, COM ENCAIXE PONTA E BOLSA, DIAMETRO NOMINAL DE 700 MM</v>
          </cell>
          <cell r="E4838" t="str">
            <v>M</v>
          </cell>
          <cell r="F4838" t="str">
            <v>437,52</v>
          </cell>
          <cell r="G4838" t="str">
            <v>437,52</v>
          </cell>
        </row>
        <row r="4839">
          <cell r="A4839">
            <v>12580</v>
          </cell>
          <cell r="B4839" t="str">
            <v>SINAPI-I</v>
          </cell>
          <cell r="C4839">
            <v>12580</v>
          </cell>
          <cell r="D4839" t="str">
            <v>TUBO DE CONCRETO ARMADO PARA AGUAS PLUVIAIS, CLASSE PA-3, COM ENCAIXE PONTA E BOLSA, DIAMETRO NOMINAL DE 800 MM</v>
          </cell>
          <cell r="E4839" t="str">
            <v>M</v>
          </cell>
          <cell r="F4839" t="str">
            <v>455,87</v>
          </cell>
          <cell r="G4839" t="str">
            <v>455,87</v>
          </cell>
        </row>
        <row r="4840">
          <cell r="A4840">
            <v>12581</v>
          </cell>
          <cell r="B4840" t="str">
            <v>SINAPI-I</v>
          </cell>
          <cell r="C4840">
            <v>12581</v>
          </cell>
          <cell r="D4840" t="str">
            <v>TUBO DE CONCRETO ARMADO PARA AGUAS PLUVIAIS, CLASSE PA-3, COM ENCAIXE PONTA E BOLSA, DIAMETRO NOMINAL DE 900 MM</v>
          </cell>
          <cell r="E4840" t="str">
            <v>M</v>
          </cell>
          <cell r="F4840" t="str">
            <v>488,31</v>
          </cell>
          <cell r="G4840" t="str">
            <v>488,31</v>
          </cell>
        </row>
        <row r="4841">
          <cell r="A4841">
            <v>7720</v>
          </cell>
          <cell r="B4841" t="str">
            <v>SINAPI-I</v>
          </cell>
          <cell r="C4841">
            <v>7720</v>
          </cell>
          <cell r="D4841" t="str">
            <v>TUBO DE CONCRETO ARMADO PARA ESGOTO SANITARIO, CLASSE EA-2, COM ENCAIXE PONTA E BOLSA, COM JUNTA ELASTICA, DIAMETRO NOMINAL DE 1000 MM</v>
          </cell>
          <cell r="E4841" t="str">
            <v>M</v>
          </cell>
          <cell r="F4841" t="str">
            <v>763,61</v>
          </cell>
          <cell r="G4841" t="str">
            <v>763,61</v>
          </cell>
        </row>
        <row r="4842">
          <cell r="A4842">
            <v>40335</v>
          </cell>
          <cell r="B4842" t="str">
            <v>SINAPI-I</v>
          </cell>
          <cell r="C4842">
            <v>40335</v>
          </cell>
          <cell r="D4842" t="str">
            <v>TUBO DE CONCRETO ARMADO PARA ESGOTO SANITARIO, CLASSE EA-2, COM ENCAIXE PONTA E BOLSA, COM JUNTA ELASTICA, DIAMETRO NOMINAL DE 300 MM</v>
          </cell>
          <cell r="E4842" t="str">
            <v>M</v>
          </cell>
          <cell r="F4842" t="str">
            <v>159,76</v>
          </cell>
          <cell r="G4842" t="str">
            <v>159,76</v>
          </cell>
        </row>
        <row r="4843">
          <cell r="A4843">
            <v>7740</v>
          </cell>
          <cell r="B4843" t="str">
            <v>SINAPI-I</v>
          </cell>
          <cell r="C4843">
            <v>7740</v>
          </cell>
          <cell r="D4843" t="str">
            <v>TUBO DE CONCRETO ARMADO PARA ESGOTO SANITARIO, CLASSE EA-2, COM ENCAIXE PONTA E BOLSA, COM JUNTA ELASTICA, DIAMETRO NOMINAL DE 400 MM</v>
          </cell>
          <cell r="E4843" t="str">
            <v>M</v>
          </cell>
          <cell r="F4843" t="str">
            <v>163,86</v>
          </cell>
          <cell r="G4843" t="str">
            <v>163,86</v>
          </cell>
        </row>
        <row r="4844">
          <cell r="A4844">
            <v>7741</v>
          </cell>
          <cell r="B4844" t="str">
            <v>SINAPI-I</v>
          </cell>
          <cell r="C4844">
            <v>7741</v>
          </cell>
          <cell r="D4844" t="str">
            <v>TUBO DE CONCRETO ARMADO PARA ESGOTO SANITARIO, CLASSE EA-2, COM ENCAIXE PONTA E BOLSA, COM JUNTA ELASTICA, DIAMETRO NOMINAL DE 500 MM</v>
          </cell>
          <cell r="E4844" t="str">
            <v>M</v>
          </cell>
          <cell r="F4844" t="str">
            <v>303,15</v>
          </cell>
          <cell r="G4844" t="str">
            <v>303,15</v>
          </cell>
        </row>
        <row r="4845">
          <cell r="A4845">
            <v>7774</v>
          </cell>
          <cell r="B4845" t="str">
            <v>SINAPI-I</v>
          </cell>
          <cell r="C4845">
            <v>7774</v>
          </cell>
          <cell r="D4845" t="str">
            <v>TUBO DE CONCRETO ARMADO PARA ESGOTO SANITARIO, CLASSE EA-2, COM ENCAIXE PONTA E BOLSA, COM JUNTA ELASTICA, DIAMETRO NOMINAL DE 600 MM</v>
          </cell>
          <cell r="E4845" t="str">
            <v>M</v>
          </cell>
          <cell r="F4845" t="str">
            <v>371,97</v>
          </cell>
          <cell r="G4845" t="str">
            <v>371,97</v>
          </cell>
        </row>
        <row r="4846">
          <cell r="A4846">
            <v>7744</v>
          </cell>
          <cell r="B4846" t="str">
            <v>SINAPI-I</v>
          </cell>
          <cell r="C4846">
            <v>7744</v>
          </cell>
          <cell r="D4846" t="str">
            <v>TUBO DE CONCRETO ARMADO PARA ESGOTO SANITARIO, CLASSE EA-2, COM ENCAIXE PONTA E BOLSA, COM JUNTA ELASTICA, DIAMETRO NOMINAL DE 700 MM</v>
          </cell>
          <cell r="E4846" t="str">
            <v>M</v>
          </cell>
          <cell r="F4846" t="str">
            <v>485,86</v>
          </cell>
          <cell r="G4846" t="str">
            <v>485,86</v>
          </cell>
        </row>
        <row r="4847">
          <cell r="A4847">
            <v>7773</v>
          </cell>
          <cell r="B4847" t="str">
            <v>SINAPI-I</v>
          </cell>
          <cell r="C4847">
            <v>7773</v>
          </cell>
          <cell r="D4847" t="str">
            <v>TUBO DE CONCRETO ARMADO PARA ESGOTO SANITARIO, CLASSE EA-2, COM ENCAIXE PONTA E BOLSA, COM JUNTA ELASTICA, DIAMETRO NOMINAL DE 800 MM</v>
          </cell>
          <cell r="E4847" t="str">
            <v>M</v>
          </cell>
          <cell r="F4847" t="str">
            <v>496,59</v>
          </cell>
          <cell r="G4847" t="str">
            <v>496,59</v>
          </cell>
        </row>
        <row r="4848">
          <cell r="A4848">
            <v>7754</v>
          </cell>
          <cell r="B4848" t="str">
            <v>SINAPI-I</v>
          </cell>
          <cell r="C4848">
            <v>7754</v>
          </cell>
          <cell r="D4848" t="str">
            <v>TUBO DE CONCRETO ARMADO PARA ESGOTO SANITARIO, CLASSE EA-2, COM ENCAIXE PONTA E BOLSA, COM JUNTA ELASTICA, DIAMETRO NOMINAL DE 900 MM</v>
          </cell>
          <cell r="E4848" t="str">
            <v>M</v>
          </cell>
          <cell r="F4848" t="str">
            <v>752,96</v>
          </cell>
          <cell r="G4848" t="str">
            <v>752,96</v>
          </cell>
        </row>
        <row r="4849">
          <cell r="A4849">
            <v>7735</v>
          </cell>
          <cell r="B4849" t="str">
            <v>SINAPI-I</v>
          </cell>
          <cell r="C4849">
            <v>7735</v>
          </cell>
          <cell r="D4849" t="str">
            <v>TUBO DE CONCRETO ARMADO PARA ESGOTO SANITARIO, CLASSE EA-3, COM ENCAIXE PONTA E BOLSA, COM JUNTA ELASTICA, DIAMETRO NOMINAL DE 1000 MM</v>
          </cell>
          <cell r="E4849" t="str">
            <v>M</v>
          </cell>
          <cell r="F4849" t="str">
            <v>975,00</v>
          </cell>
          <cell r="G4849" t="str">
            <v>975,00</v>
          </cell>
        </row>
        <row r="4850">
          <cell r="A4850">
            <v>7755</v>
          </cell>
          <cell r="B4850" t="str">
            <v>SINAPI-I</v>
          </cell>
          <cell r="C4850">
            <v>7755</v>
          </cell>
          <cell r="D4850" t="str">
            <v>TUBO DE CONCRETO ARMADO PARA ESGOTO SANITARIO, CLASSE EA-3, COM ENCAIXE PONTA E BOLSA, COM JUNTA ELASTICA, DIAMETRO NOMINAL DE 400 MM</v>
          </cell>
          <cell r="E4850" t="str">
            <v>M</v>
          </cell>
          <cell r="F4850" t="str">
            <v>193,36</v>
          </cell>
          <cell r="G4850" t="str">
            <v>193,36</v>
          </cell>
        </row>
        <row r="4851">
          <cell r="A4851">
            <v>7776</v>
          </cell>
          <cell r="B4851" t="str">
            <v>SINAPI-I</v>
          </cell>
          <cell r="C4851">
            <v>7776</v>
          </cell>
          <cell r="D4851" t="str">
            <v>TUBO DE CONCRETO ARMADO PARA ESGOTO SANITARIO, CLASSE EA-3, COM ENCAIXE PONTA E BOLSA, COM JUNTA ELASTICA, DIAMETRO NOMINAL DE 500 MM</v>
          </cell>
          <cell r="E4851" t="str">
            <v>M</v>
          </cell>
          <cell r="F4851" t="str">
            <v>403,10</v>
          </cell>
          <cell r="G4851" t="str">
            <v>403,10</v>
          </cell>
        </row>
        <row r="4852">
          <cell r="A4852">
            <v>7743</v>
          </cell>
          <cell r="B4852" t="str">
            <v>SINAPI-I</v>
          </cell>
          <cell r="C4852">
            <v>7743</v>
          </cell>
          <cell r="D4852" t="str">
            <v>TUBO DE CONCRETO ARMADO PARA ESGOTO SANITARIO, CLASSE EA-3, COM ENCAIXE PONTA E BOLSA, COM JUNTA ELASTICA, DIAMETRO NOMINAL DE 600 MM</v>
          </cell>
          <cell r="E4852" t="str">
            <v>M</v>
          </cell>
          <cell r="F4852" t="str">
            <v>426,86</v>
          </cell>
          <cell r="G4852" t="str">
            <v>426,86</v>
          </cell>
        </row>
        <row r="4853">
          <cell r="A4853">
            <v>7733</v>
          </cell>
          <cell r="B4853" t="str">
            <v>SINAPI-I</v>
          </cell>
          <cell r="C4853">
            <v>7733</v>
          </cell>
          <cell r="D4853" t="str">
            <v>TUBO DE CONCRETO ARMADO PARA ESGOTO SANITARIO, CLASSE EA-3, COM ENCAIXE PONTA E BOLSA, COM JUNTA ELASTICA, DIAMETRO NOMINAL DE 700 MM</v>
          </cell>
          <cell r="E4853" t="str">
            <v>M</v>
          </cell>
          <cell r="F4853" t="str">
            <v>557,14</v>
          </cell>
          <cell r="G4853" t="str">
            <v>557,14</v>
          </cell>
        </row>
        <row r="4854">
          <cell r="A4854">
            <v>7775</v>
          </cell>
          <cell r="B4854" t="str">
            <v>SINAPI-I</v>
          </cell>
          <cell r="C4854">
            <v>7775</v>
          </cell>
          <cell r="D4854" t="str">
            <v>TUBO DE CONCRETO ARMADO PARA ESGOTO SANITARIO, CLASSE EA-3, COM ENCAIXE PONTA E BOLSA, COM JUNTA ELASTICA, DIAMETRO NOMINAL DE 800 MM</v>
          </cell>
          <cell r="E4854" t="str">
            <v>M</v>
          </cell>
          <cell r="F4854" t="str">
            <v>610,39</v>
          </cell>
          <cell r="G4854" t="str">
            <v>610,39</v>
          </cell>
        </row>
        <row r="4855">
          <cell r="A4855">
            <v>7734</v>
          </cell>
          <cell r="B4855" t="str">
            <v>SINAPI-I</v>
          </cell>
          <cell r="C4855">
            <v>7734</v>
          </cell>
          <cell r="D4855" t="str">
            <v>TUBO DE CONCRETO ARMADO PARA ESGOTO SANITARIO, CLASSE EA-3, COM ENCAIXE PONTA E BOLSA, COM JUNTA ELASTICA, DIAMETRO NOMINAL DE 900 MM</v>
          </cell>
          <cell r="E4855" t="str">
            <v>M</v>
          </cell>
          <cell r="F4855" t="str">
            <v>864,39</v>
          </cell>
          <cell r="G4855" t="str">
            <v>864,39</v>
          </cell>
        </row>
        <row r="4856">
          <cell r="A4856">
            <v>37449</v>
          </cell>
          <cell r="B4856" t="str">
            <v>SINAPI-I</v>
          </cell>
          <cell r="C4856">
            <v>37449</v>
          </cell>
          <cell r="D4856" t="str">
            <v>TUBO DE CONCRETO SIMPLES PARA AGUAS PLUVIAIS, CLASSE PS1, COM ENCAIXE MACHO E FEMEA, DIAMETRO NOMINAL DE 200 MM</v>
          </cell>
          <cell r="E4856" t="str">
            <v>M</v>
          </cell>
          <cell r="F4856" t="str">
            <v>24,96</v>
          </cell>
          <cell r="G4856" t="str">
            <v>24,96</v>
          </cell>
        </row>
        <row r="4857">
          <cell r="A4857">
            <v>37450</v>
          </cell>
          <cell r="B4857" t="str">
            <v>SINAPI-I</v>
          </cell>
          <cell r="C4857">
            <v>37450</v>
          </cell>
          <cell r="D4857" t="str">
            <v>TUBO DE CONCRETO SIMPLES PARA AGUAS PLUVIAIS, CLASSE PS1, COM ENCAIXE MACHO E FEMEA, DIAMETRO NOMINAL DE 300 MM</v>
          </cell>
          <cell r="E4857" t="str">
            <v>M</v>
          </cell>
          <cell r="F4857" t="str">
            <v>34,95</v>
          </cell>
          <cell r="G4857" t="str">
            <v>34,95</v>
          </cell>
        </row>
        <row r="4858">
          <cell r="A4858">
            <v>37451</v>
          </cell>
          <cell r="B4858" t="str">
            <v>SINAPI-I</v>
          </cell>
          <cell r="C4858">
            <v>37451</v>
          </cell>
          <cell r="D4858" t="str">
            <v>TUBO DE CONCRETO SIMPLES PARA AGUAS PLUVIAIS, CLASSE PS1, COM ENCAIXE MACHO E FEMEA, DIAMETRO NOMINAL DE 400 MM</v>
          </cell>
          <cell r="E4858" t="str">
            <v>M</v>
          </cell>
          <cell r="F4858" t="str">
            <v>48,79</v>
          </cell>
          <cell r="G4858" t="str">
            <v>48,79</v>
          </cell>
        </row>
        <row r="4859">
          <cell r="A4859">
            <v>37452</v>
          </cell>
          <cell r="B4859" t="str">
            <v>SINAPI-I</v>
          </cell>
          <cell r="C4859">
            <v>37452</v>
          </cell>
          <cell r="D4859" t="str">
            <v>TUBO DE CONCRETO SIMPLES PARA AGUAS PLUVIAIS, CLASSE PS1, COM ENCAIXE MACHO E FEMEA, DIAMETRO NOMINAL DE 500 MM</v>
          </cell>
          <cell r="E4859" t="str">
            <v>M</v>
          </cell>
          <cell r="F4859" t="str">
            <v>70,92</v>
          </cell>
          <cell r="G4859" t="str">
            <v>70,92</v>
          </cell>
        </row>
        <row r="4860">
          <cell r="A4860">
            <v>37453</v>
          </cell>
          <cell r="B4860" t="str">
            <v>SINAPI-I</v>
          </cell>
          <cell r="C4860">
            <v>37453</v>
          </cell>
          <cell r="D4860" t="str">
            <v>TUBO DE CONCRETO SIMPLES PARA AGUAS PLUVIAIS, CLASSE PS1, COM ENCAIXE MACHO E FEMEA, DIAMETRO NOMINAL DE 600 MM</v>
          </cell>
          <cell r="E4860" t="str">
            <v>M</v>
          </cell>
          <cell r="F4860" t="str">
            <v>81,68</v>
          </cell>
          <cell r="G4860" t="str">
            <v>81,68</v>
          </cell>
        </row>
        <row r="4861">
          <cell r="A4861">
            <v>7778</v>
          </cell>
          <cell r="B4861" t="str">
            <v>SINAPI-I</v>
          </cell>
          <cell r="C4861">
            <v>7778</v>
          </cell>
          <cell r="D4861" t="str">
            <v>TUBO DE CONCRETO SIMPLES PARA AGUAS PLUVIAIS, CLASSE PS1, COM ENCAIXE PONTA E BOLSA, DIAMETRO NOMINAL DE 200 MM</v>
          </cell>
          <cell r="E4861" t="str">
            <v>M</v>
          </cell>
          <cell r="F4861" t="str">
            <v>30,64</v>
          </cell>
          <cell r="G4861" t="str">
            <v>30,64</v>
          </cell>
        </row>
        <row r="4862">
          <cell r="A4862">
            <v>7796</v>
          </cell>
          <cell r="B4862" t="str">
            <v>SINAPI-I</v>
          </cell>
          <cell r="C4862">
            <v>7796</v>
          </cell>
          <cell r="D4862" t="str">
            <v>TUBO DE CONCRETO SIMPLES PARA AGUAS PLUVIAIS, CLASSE PS1, COM ENCAIXE PONTA E BOLSA, DIAMETRO NOMINAL DE 300 MM</v>
          </cell>
          <cell r="E4862" t="str">
            <v>M</v>
          </cell>
          <cell r="F4862" t="str">
            <v>41,99</v>
          </cell>
          <cell r="G4862" t="str">
            <v>41,99</v>
          </cell>
        </row>
        <row r="4863">
          <cell r="A4863">
            <v>7781</v>
          </cell>
          <cell r="B4863" t="str">
            <v>SINAPI-I</v>
          </cell>
          <cell r="C4863">
            <v>7781</v>
          </cell>
          <cell r="D4863" t="str">
            <v>TUBO DE CONCRETO SIMPLES PARA AGUAS PLUVIAIS, CLASSE PS1, COM ENCAIXE PONTA E BOLSA, DIAMETRO NOMINAL DE 400 MM</v>
          </cell>
          <cell r="E4863" t="str">
            <v>M</v>
          </cell>
          <cell r="F4863" t="str">
            <v>49,62</v>
          </cell>
          <cell r="G4863" t="str">
            <v>49,62</v>
          </cell>
        </row>
        <row r="4864">
          <cell r="A4864">
            <v>7795</v>
          </cell>
          <cell r="B4864" t="str">
            <v>SINAPI-I</v>
          </cell>
          <cell r="C4864">
            <v>7795</v>
          </cell>
          <cell r="D4864" t="str">
            <v>TUBO DE CONCRETO SIMPLES PARA AGUAS PLUVIAIS, CLASSE PS1, COM ENCAIXE PONTA E BOLSA, DIAMETRO NOMINAL DE 500 MM</v>
          </cell>
          <cell r="E4864" t="str">
            <v>M</v>
          </cell>
          <cell r="F4864" t="str">
            <v>73,85</v>
          </cell>
          <cell r="G4864" t="str">
            <v>73,85</v>
          </cell>
        </row>
        <row r="4865">
          <cell r="A4865">
            <v>7791</v>
          </cell>
          <cell r="B4865" t="str">
            <v>SINAPI-I</v>
          </cell>
          <cell r="C4865">
            <v>7791</v>
          </cell>
          <cell r="D4865" t="str">
            <v>TUBO DE CONCRETO SIMPLES PARA AGUAS PLUVIAIS, CLASSE PS1, COM ENCAIXE PONTA E BOLSA, DIAMETRO NOMINAL DE 600 MM</v>
          </cell>
          <cell r="E4865" t="str">
            <v>M</v>
          </cell>
          <cell r="F4865" t="str">
            <v>88,40</v>
          </cell>
          <cell r="G4865" t="str">
            <v>88,40</v>
          </cell>
        </row>
        <row r="4866">
          <cell r="A4866">
            <v>7783</v>
          </cell>
          <cell r="B4866" t="str">
            <v>SINAPI-I</v>
          </cell>
          <cell r="C4866">
            <v>7783</v>
          </cell>
          <cell r="D4866" t="str">
            <v>TUBO DE CONCRETO SIMPLES PARA AGUAS PLUVIAIS, CLASSE PS2, COM ENCAIXE PONTA E BOLSA, DIAMETRO NOMINAL DE 200 MM</v>
          </cell>
          <cell r="E4866" t="str">
            <v>M</v>
          </cell>
          <cell r="F4866" t="str">
            <v>31,32</v>
          </cell>
          <cell r="G4866" t="str">
            <v>31,32</v>
          </cell>
        </row>
        <row r="4867">
          <cell r="A4867">
            <v>7790</v>
          </cell>
          <cell r="B4867" t="str">
            <v>SINAPI-I</v>
          </cell>
          <cell r="C4867">
            <v>7790</v>
          </cell>
          <cell r="D4867" t="str">
            <v>TUBO DE CONCRETO SIMPLES PARA AGUAS PLUVIAIS, CLASSE PS2, COM ENCAIXE PONTA E BOLSA, DIAMETRO NOMINAL DE 300 MM</v>
          </cell>
          <cell r="E4867" t="str">
            <v>M</v>
          </cell>
          <cell r="F4867" t="str">
            <v>49,36</v>
          </cell>
          <cell r="G4867" t="str">
            <v>49,36</v>
          </cell>
        </row>
        <row r="4868">
          <cell r="A4868">
            <v>7785</v>
          </cell>
          <cell r="B4868" t="str">
            <v>SINAPI-I</v>
          </cell>
          <cell r="C4868">
            <v>7785</v>
          </cell>
          <cell r="D4868" t="str">
            <v>TUBO DE CONCRETO SIMPLES PARA AGUAS PLUVIAIS, CLASSE PS2, COM ENCAIXE PONTA E BOLSA, DIAMETRO NOMINAL DE 400 MM</v>
          </cell>
          <cell r="E4868" t="str">
            <v>M</v>
          </cell>
          <cell r="F4868" t="str">
            <v>54,47</v>
          </cell>
          <cell r="G4868" t="str">
            <v>54,47</v>
          </cell>
        </row>
        <row r="4869">
          <cell r="A4869">
            <v>7792</v>
          </cell>
          <cell r="B4869" t="str">
            <v>SINAPI-I</v>
          </cell>
          <cell r="C4869">
            <v>7792</v>
          </cell>
          <cell r="D4869" t="str">
            <v>TUBO DE CONCRETO SIMPLES PARA AGUAS PLUVIAIS, CLASSE PS2, COM ENCAIXE PONTA E BOLSA, DIAMETRO NOMINAL DE 500 MM</v>
          </cell>
          <cell r="E4869" t="str">
            <v>M</v>
          </cell>
          <cell r="F4869" t="str">
            <v>77,25</v>
          </cell>
          <cell r="G4869" t="str">
            <v>77,25</v>
          </cell>
        </row>
        <row r="4870">
          <cell r="A4870">
            <v>7793</v>
          </cell>
          <cell r="B4870" t="str">
            <v>SINAPI-I</v>
          </cell>
          <cell r="C4870">
            <v>7793</v>
          </cell>
          <cell r="D4870" t="str">
            <v>TUBO DE CONCRETO SIMPLES PARA AGUAS PLUVIAIS, CLASSE PS2, COM ENCAIXE PONTA E BOLSA, DIAMETRO NOMINAL DE 600 MM</v>
          </cell>
          <cell r="E4870" t="str">
            <v>M</v>
          </cell>
          <cell r="F4870" t="str">
            <v>91,24</v>
          </cell>
          <cell r="G4870" t="str">
            <v>91,24</v>
          </cell>
        </row>
        <row r="4871">
          <cell r="A4871">
            <v>13159</v>
          </cell>
          <cell r="B4871" t="str">
            <v>SINAPI-I</v>
          </cell>
          <cell r="C4871">
            <v>13159</v>
          </cell>
          <cell r="D4871" t="str">
            <v>TUBO DE CONCRETO SIMPLES PARA ESGOTO SANITARIO, CLASSE ES, COM ENCAIXE PONTA E BOLSA, COM JUNTA ELASTICA, DIAMETRO NOMINAL DE 400 MM</v>
          </cell>
          <cell r="E4871" t="str">
            <v>M</v>
          </cell>
          <cell r="F4871" t="str">
            <v>79,44</v>
          </cell>
          <cell r="G4871" t="str">
            <v>79,44</v>
          </cell>
        </row>
        <row r="4872">
          <cell r="A4872">
            <v>13168</v>
          </cell>
          <cell r="B4872" t="str">
            <v>SINAPI-I</v>
          </cell>
          <cell r="C4872">
            <v>13168</v>
          </cell>
          <cell r="D4872" t="str">
            <v>TUBO DE CONCRETO SIMPLES PARA ESGOTO SANITARIO, CLASSE ES, COM ENCAIXE PONTA E BOLSA, COM JUNTA ELASTICA, DIAMETRO NOMINAL DE 500 MM</v>
          </cell>
          <cell r="E4872" t="str">
            <v>M</v>
          </cell>
          <cell r="F4872" t="str">
            <v>96,46</v>
          </cell>
          <cell r="G4872" t="str">
            <v>96,46</v>
          </cell>
        </row>
        <row r="4873">
          <cell r="A4873">
            <v>13173</v>
          </cell>
          <cell r="B4873" t="str">
            <v>SINAPI-I</v>
          </cell>
          <cell r="C4873">
            <v>13173</v>
          </cell>
          <cell r="D4873" t="str">
            <v>TUBO DE CONCRETO SIMPLES PARA ESGOTO SANITARIO, CLASSE ES, COM ENCAIXE PONTA E BOLSA, COM JUNTA ELASTICA, DIAMETRO NOMINAL DE 600 MM</v>
          </cell>
          <cell r="E4873" t="str">
            <v>M</v>
          </cell>
          <cell r="F4873" t="str">
            <v>130,50</v>
          </cell>
          <cell r="G4873" t="str">
            <v>130,50</v>
          </cell>
        </row>
        <row r="4874">
          <cell r="A4874">
            <v>12583</v>
          </cell>
          <cell r="B4874" t="str">
            <v>SINAPI-I</v>
          </cell>
          <cell r="C4874">
            <v>12583</v>
          </cell>
          <cell r="D4874" t="str">
            <v>TUBO DE CONCRETO SIMPLES POROSO PARA DRENAGEM (DRENO POROSO), COM ENCAIXE MACHO E FEMEA, DIAMETRO NOMINAL DE 200 MM</v>
          </cell>
          <cell r="E4874" t="str">
            <v>M</v>
          </cell>
          <cell r="F4874" t="str">
            <v>26,10</v>
          </cell>
          <cell r="G4874" t="str">
            <v>26,10</v>
          </cell>
        </row>
        <row r="4875">
          <cell r="A4875">
            <v>12584</v>
          </cell>
          <cell r="B4875" t="str">
            <v>SINAPI-I</v>
          </cell>
          <cell r="C4875">
            <v>12584</v>
          </cell>
          <cell r="D4875" t="str">
            <v>TUBO DE CONCRETO SIMPLES POROSO PARA DRENAGEM (DRENO POROSO), COM ENCAIXE MACHO E FEMEA, DIAMETRO NOMINAL DE 300 MM</v>
          </cell>
          <cell r="E4875" t="str">
            <v>M</v>
          </cell>
          <cell r="F4875" t="str">
            <v>34,04</v>
          </cell>
          <cell r="G4875" t="str">
            <v>34,04</v>
          </cell>
        </row>
        <row r="4876">
          <cell r="A4876">
            <v>12613</v>
          </cell>
          <cell r="B4876" t="str">
            <v>SINAPI-I</v>
          </cell>
          <cell r="C4876">
            <v>12613</v>
          </cell>
          <cell r="D4876" t="str">
            <v>TUBO DE DESCARGA, TIPO BENGALA, PARA LIGACAO CAIXA DE DESCARGA - EMBUTIR, PVC, 40 MM X 150 CM</v>
          </cell>
          <cell r="E4876" t="str">
            <v>UN</v>
          </cell>
          <cell r="F4876" t="str">
            <v>23,68</v>
          </cell>
          <cell r="G4876" t="str">
            <v>23,68</v>
          </cell>
        </row>
        <row r="4877">
          <cell r="A4877">
            <v>1031</v>
          </cell>
          <cell r="B4877" t="str">
            <v>SINAPI-I</v>
          </cell>
          <cell r="C4877">
            <v>1031</v>
          </cell>
          <cell r="D4877" t="str">
            <v>TUBO DE DESCIDA EXTERNO DE PVC PARA CAIXA DE DESCARGA EXTERNA ALTA - 40 MM X 1,60 M</v>
          </cell>
          <cell r="E4877" t="str">
            <v>UN</v>
          </cell>
          <cell r="F4877" t="str">
            <v>14,93</v>
          </cell>
          <cell r="G4877" t="str">
            <v>14,93</v>
          </cell>
        </row>
        <row r="4878">
          <cell r="A4878">
            <v>39707</v>
          </cell>
          <cell r="B4878" t="str">
            <v>SINAPI-I</v>
          </cell>
          <cell r="C4878">
            <v>39707</v>
          </cell>
          <cell r="D4878" t="str">
            <v>TUBO DE ESPUMA DE POLIETILENO EXPANDIDO FLEXIVEL PARA ISOLAMENTO TERMICO DE TUBULACAO DE AR CONDICIONADO, AGUA QUENTE,  DN 1 1/2", E= 10 MM</v>
          </cell>
          <cell r="E4878" t="str">
            <v>M</v>
          </cell>
          <cell r="F4878" t="str">
            <v>4,03</v>
          </cell>
          <cell r="G4878" t="str">
            <v>4,03</v>
          </cell>
        </row>
        <row r="4879">
          <cell r="A4879">
            <v>39708</v>
          </cell>
          <cell r="B4879" t="str">
            <v>SINAPI-I</v>
          </cell>
          <cell r="C4879">
            <v>39708</v>
          </cell>
          <cell r="D4879" t="str">
            <v>TUBO DE ESPUMA DE POLIETILENO EXPANDIDO FLEXIVEL PARA ISOLAMENTO TERMICO DE TUBULACAO DE AR CONDICIONADO, AGUA QUENTE,  DN 1 1/4", E= 10 MM</v>
          </cell>
          <cell r="E4879" t="str">
            <v>M</v>
          </cell>
          <cell r="F4879" t="str">
            <v>3,90</v>
          </cell>
          <cell r="G4879" t="str">
            <v>3,90</v>
          </cell>
        </row>
        <row r="4880">
          <cell r="A4880">
            <v>39710</v>
          </cell>
          <cell r="B4880" t="str">
            <v>SINAPI-I</v>
          </cell>
          <cell r="C4880">
            <v>39710</v>
          </cell>
          <cell r="D4880" t="str">
            <v>TUBO DE ESPUMA DE POLIETILENO EXPANDIDO FLEXIVEL PARA ISOLAMENTO TERMICO DE TUBULACAO DE AR CONDICIONADO, AGUA QUENTE,  DN 1 1/8", E= 10 MM</v>
          </cell>
          <cell r="E4880" t="str">
            <v>M</v>
          </cell>
          <cell r="F4880" t="str">
            <v>2,74</v>
          </cell>
          <cell r="G4880" t="str">
            <v>2,74</v>
          </cell>
        </row>
        <row r="4881">
          <cell r="A4881">
            <v>39709</v>
          </cell>
          <cell r="B4881" t="str">
            <v>SINAPI-I</v>
          </cell>
          <cell r="C4881">
            <v>39709</v>
          </cell>
          <cell r="D4881" t="str">
            <v>TUBO DE ESPUMA DE POLIETILENO EXPANDIDO FLEXIVEL PARA ISOLAMENTO TERMICO DE TUBULACAO DE AR CONDICIONADO, AGUA QUENTE,  DN 1 3/8", E= 10 MM</v>
          </cell>
          <cell r="E4881" t="str">
            <v>M</v>
          </cell>
          <cell r="F4881" t="str">
            <v>3,81</v>
          </cell>
          <cell r="G4881" t="str">
            <v>3,81</v>
          </cell>
        </row>
        <row r="4882">
          <cell r="A4882">
            <v>39711</v>
          </cell>
          <cell r="B4882" t="str">
            <v>SINAPI-I</v>
          </cell>
          <cell r="C4882">
            <v>39711</v>
          </cell>
          <cell r="D4882" t="str">
            <v>TUBO DE ESPUMA DE POLIETILENO EXPANDIDO FLEXIVEL PARA ISOLAMENTO TERMICO DE TUBULACAO DE AR CONDICIONADO, AGUA QUENTE,  DN 1 5/8", E= 10 MM</v>
          </cell>
          <cell r="E4882" t="str">
            <v>M</v>
          </cell>
          <cell r="F4882" t="str">
            <v>4,28</v>
          </cell>
          <cell r="G4882" t="str">
            <v>4,28</v>
          </cell>
        </row>
        <row r="4883">
          <cell r="A4883">
            <v>39712</v>
          </cell>
          <cell r="B4883" t="str">
            <v>SINAPI-I</v>
          </cell>
          <cell r="C4883">
            <v>39712</v>
          </cell>
          <cell r="D4883" t="str">
            <v>TUBO DE ESPUMA DE POLIETILENO EXPANDIDO FLEXIVEL PARA ISOLAMENTO TERMICO DE TUBULACAO DE AR CONDICIONADO, AGUA QUENTE,  DN 1/2", E= 10 MM</v>
          </cell>
          <cell r="E4883" t="str">
            <v>M</v>
          </cell>
          <cell r="F4883" t="str">
            <v>1,50</v>
          </cell>
          <cell r="G4883" t="str">
            <v>1,50</v>
          </cell>
        </row>
        <row r="4884">
          <cell r="A4884">
            <v>39713</v>
          </cell>
          <cell r="B4884" t="str">
            <v>SINAPI-I</v>
          </cell>
          <cell r="C4884">
            <v>39713</v>
          </cell>
          <cell r="D4884" t="str">
            <v>TUBO DE ESPUMA DE POLIETILENO EXPANDIDO FLEXIVEL PARA ISOLAMENTO TERMICO DE TUBULACAO DE AR CONDICIONADO, AGUA QUENTE,  DN 1/4", E= 10 MM</v>
          </cell>
          <cell r="E4884" t="str">
            <v>M</v>
          </cell>
          <cell r="F4884" t="str">
            <v>1,18</v>
          </cell>
          <cell r="G4884" t="str">
            <v>1,18</v>
          </cell>
        </row>
        <row r="4885">
          <cell r="A4885">
            <v>39714</v>
          </cell>
          <cell r="B4885" t="str">
            <v>SINAPI-I</v>
          </cell>
          <cell r="C4885">
            <v>39714</v>
          </cell>
          <cell r="D4885" t="str">
            <v>TUBO DE ESPUMA DE POLIETILENO EXPANDIDO FLEXIVEL PARA ISOLAMENTO TERMICO DE TUBULACAO DE AR CONDICIONADO, AGUA QUENTE,  DN 1", E= 10 MM</v>
          </cell>
          <cell r="E4885" t="str">
            <v>M</v>
          </cell>
          <cell r="F4885" t="str">
            <v>2,71</v>
          </cell>
          <cell r="G4885" t="str">
            <v>2,71</v>
          </cell>
        </row>
        <row r="4886">
          <cell r="A4886">
            <v>39715</v>
          </cell>
          <cell r="B4886" t="str">
            <v>SINAPI-I</v>
          </cell>
          <cell r="C4886">
            <v>39715</v>
          </cell>
          <cell r="D4886" t="str">
            <v>TUBO DE ESPUMA DE POLIETILENO EXPANDIDO FLEXIVEL PARA ISOLAMENTO TERMICO DE TUBULACAO DE AR CONDICIONADO, AGUA QUENTE,  DN 3/4", E= 10 MM</v>
          </cell>
          <cell r="E4886" t="str">
            <v>M</v>
          </cell>
          <cell r="F4886" t="str">
            <v>1,93</v>
          </cell>
          <cell r="G4886" t="str">
            <v>1,93</v>
          </cell>
        </row>
        <row r="4887">
          <cell r="A4887">
            <v>39716</v>
          </cell>
          <cell r="B4887" t="str">
            <v>SINAPI-I</v>
          </cell>
          <cell r="C4887">
            <v>39716</v>
          </cell>
          <cell r="D4887" t="str">
            <v>TUBO DE ESPUMA DE POLIETILENO EXPANDIDO FLEXIVEL PARA ISOLAMENTO TERMICO DE TUBULACAO DE AR CONDICIONADO, AGUA QUENTE,  DN 3/8", E= 10 MM</v>
          </cell>
          <cell r="E4887" t="str">
            <v>M</v>
          </cell>
          <cell r="F4887" t="str">
            <v>1,46</v>
          </cell>
          <cell r="G4887" t="str">
            <v>1,46</v>
          </cell>
        </row>
        <row r="4888">
          <cell r="A4888">
            <v>39718</v>
          </cell>
          <cell r="B4888" t="str">
            <v>SINAPI-I</v>
          </cell>
          <cell r="C4888">
            <v>39718</v>
          </cell>
          <cell r="D4888" t="str">
            <v>TUBO DE ESPUMA DE POLIETILENO EXPANDIDO FLEXIVEL PARA ISOLAMENTO TERMICO DE TUBULACAO DE AR CONDICIONADO, AGUA QUENTE,  DN 7/8", E= 10 MM</v>
          </cell>
          <cell r="E4888" t="str">
            <v>M</v>
          </cell>
          <cell r="F4888" t="str">
            <v>2,50</v>
          </cell>
          <cell r="G4888" t="str">
            <v>2,50</v>
          </cell>
        </row>
        <row r="4889">
          <cell r="A4889">
            <v>9813</v>
          </cell>
          <cell r="B4889" t="str">
            <v>SINAPI-I</v>
          </cell>
          <cell r="C4889">
            <v>9813</v>
          </cell>
          <cell r="D4889" t="str">
            <v>TUBO DE POLIETILENO DE ALTA DENSIDADE (PEAD), PE-80, DE = 20 MM X 2,3 MM DE PAREDE, PARA LIGACAO DE AGUA PREDIAL (NBR 15561)</v>
          </cell>
          <cell r="E4889" t="str">
            <v>M</v>
          </cell>
          <cell r="F4889" t="str">
            <v>5,71</v>
          </cell>
          <cell r="G4889" t="str">
            <v>5,71</v>
          </cell>
        </row>
        <row r="4890">
          <cell r="A4890">
            <v>9815</v>
          </cell>
          <cell r="B4890" t="str">
            <v>SINAPI-I</v>
          </cell>
          <cell r="C4890">
            <v>9815</v>
          </cell>
          <cell r="D4890" t="str">
            <v>TUBO DE POLIETILENO DE ALTA DENSIDADE (PEAD), PE-80, DE = 32 MM X 3,0 MM DE PAREDE, PARA LIGACAO DE AGUA PREDIAL (NBR 15561)</v>
          </cell>
          <cell r="E4890" t="str">
            <v>M</v>
          </cell>
          <cell r="F4890" t="str">
            <v>11,27</v>
          </cell>
          <cell r="G4890" t="str">
            <v>11,27</v>
          </cell>
        </row>
        <row r="4891">
          <cell r="A4891">
            <v>44543</v>
          </cell>
          <cell r="B4891" t="str">
            <v>SINAPI-I</v>
          </cell>
          <cell r="C4891">
            <v>44543</v>
          </cell>
          <cell r="D4891" t="str">
            <v>TUBO DE POLIETILENO DE ALTA DENSIDADE, PEAD, PE-80, DE = 1000 MM X 38,5 MM PAREDE, ( SDR 26 - PN 05 ) PARA REDE DE AGUA OU ESGOTO ( NBR 15561)</v>
          </cell>
          <cell r="E4891" t="str">
            <v>M</v>
          </cell>
          <cell r="F4891" t="str">
            <v>5.611,02</v>
          </cell>
          <cell r="G4891" t="str">
            <v>5.611,02</v>
          </cell>
        </row>
        <row r="4892">
          <cell r="A4892">
            <v>44526</v>
          </cell>
          <cell r="B4892" t="str">
            <v>SINAPI-I</v>
          </cell>
          <cell r="C4892">
            <v>44526</v>
          </cell>
          <cell r="D4892" t="str">
            <v>TUBO DE POLIETILENO DE ALTA DENSIDADE, PEAD, PE-80, DE = 110 MM X 10,0 MM PAREDE, ( SDR 11 - PN 12,5 ) PARA REDE DE AGUA OU ESGOTO ( NBR 15561)</v>
          </cell>
          <cell r="E4892" t="str">
            <v>M</v>
          </cell>
          <cell r="F4892" t="str">
            <v>137,52</v>
          </cell>
          <cell r="G4892" t="str">
            <v>137,52</v>
          </cell>
        </row>
        <row r="4893">
          <cell r="A4893">
            <v>44518</v>
          </cell>
          <cell r="B4893" t="str">
            <v>SINAPI-I</v>
          </cell>
          <cell r="C4893">
            <v>44518</v>
          </cell>
          <cell r="D4893" t="str">
            <v>TUBO DE POLIETILENO DE ALTA DENSIDADE, PEAD, PE-80, DE = 1200 MM X 37,2 MM PAREDE ( SDR 32,25 - PN 04 ) PARA REDE DE AGUA OU ESGOTO ( NBR 15561)</v>
          </cell>
          <cell r="E4893" t="str">
            <v>M</v>
          </cell>
          <cell r="F4893" t="str">
            <v>4.130,89</v>
          </cell>
          <cell r="G4893" t="str">
            <v>4.130,89</v>
          </cell>
        </row>
        <row r="4894">
          <cell r="A4894">
            <v>44544</v>
          </cell>
          <cell r="B4894" t="str">
            <v>SINAPI-I</v>
          </cell>
          <cell r="C4894">
            <v>44544</v>
          </cell>
          <cell r="D4894" t="str">
            <v>TUBO DE POLIETILENO DE ALTA DENSIDADE, PEAD, PE-80, DE = 1400 MM X 42,9 MM PAREDE, (SDR 32,25 - PN 04 ) PARA REDE DE AGUA OU ESGOTO ( NBR 15561)</v>
          </cell>
          <cell r="E4894" t="str">
            <v>M</v>
          </cell>
          <cell r="F4894" t="str">
            <v>2.008,27</v>
          </cell>
          <cell r="G4894" t="str">
            <v>2.008,27</v>
          </cell>
        </row>
        <row r="4895">
          <cell r="A4895">
            <v>44545</v>
          </cell>
          <cell r="B4895" t="str">
            <v>SINAPI-I</v>
          </cell>
          <cell r="C4895">
            <v>44545</v>
          </cell>
          <cell r="D4895" t="str">
            <v>TUBO DE POLIETILENO DE ALTA DENSIDADE, PEAD, PE-80, DE = 160 MM X 14,6 MM PAREDE, (SDR 11 - PN 12,5 ) PARA REDE DE AGUA OU ESGOTO ( NBR 15561)</v>
          </cell>
          <cell r="E4895" t="str">
            <v>M</v>
          </cell>
          <cell r="F4895" t="str">
            <v>295,18</v>
          </cell>
          <cell r="G4895" t="str">
            <v>295,18</v>
          </cell>
        </row>
        <row r="4896">
          <cell r="A4896">
            <v>44546</v>
          </cell>
          <cell r="B4896" t="str">
            <v>SINAPI-I</v>
          </cell>
          <cell r="C4896">
            <v>44546</v>
          </cell>
          <cell r="D4896" t="str">
            <v>TUBO DE POLIETILENO DE ALTA DENSIDADE, PEAD, PE-80, DE = 1600 MM X 49,0 MM PAREDE, ( SDR 32,25 - PN 04 ) PARA REDE DE AGUA OU ESGOTO ( NBR 15561)</v>
          </cell>
          <cell r="E4896" t="str">
            <v>M</v>
          </cell>
          <cell r="F4896" t="str">
            <v>1.318,31</v>
          </cell>
          <cell r="G4896" t="str">
            <v>1.318,31</v>
          </cell>
        </row>
        <row r="4897">
          <cell r="A4897">
            <v>44525</v>
          </cell>
          <cell r="B4897" t="str">
            <v>SINAPI-I</v>
          </cell>
          <cell r="C4897">
            <v>44525</v>
          </cell>
          <cell r="D4897" t="str">
            <v>TUBO DE POLIETILENO DE ALTA DENSIDADE, PEAD, PE-80, DE = 900 MM X 34,7 MM PAREDE, ( SDR 26 - PN 05 ) PARA REDE DE AGUA OU ESGOTO ( NBR 15561)</v>
          </cell>
          <cell r="E4897" t="str">
            <v>M</v>
          </cell>
          <cell r="F4897" t="str">
            <v>5.089,16</v>
          </cell>
          <cell r="G4897" t="str">
            <v>5.089,16</v>
          </cell>
        </row>
        <row r="4898">
          <cell r="A4898">
            <v>44547</v>
          </cell>
          <cell r="B4898" t="str">
            <v>SINAPI-I</v>
          </cell>
          <cell r="C4898">
            <v>44547</v>
          </cell>
          <cell r="D4898" t="str">
            <v>TUBO DE POLIETILENO DE ALTA DENSIDADE, PEAD, PE-80, DE= 200 MM X 18,2 MM PAREDE, ( SDR 11 - PN 12,5 ) PARA REDE DE AGUA OU ESGOTO ( NBR 15561)</v>
          </cell>
          <cell r="E4898" t="str">
            <v>M</v>
          </cell>
          <cell r="F4898" t="str">
            <v>460,15</v>
          </cell>
          <cell r="G4898" t="str">
            <v>460,15</v>
          </cell>
        </row>
        <row r="4899">
          <cell r="A4899">
            <v>44519</v>
          </cell>
          <cell r="B4899" t="str">
            <v>SINAPI-I</v>
          </cell>
          <cell r="C4899">
            <v>44519</v>
          </cell>
          <cell r="D4899" t="str">
            <v>TUBO DE POLIETILENO DE ALTA DENSIDADE, PEAD, PE-80, DE= 315 MM X 28,7 MM PAREDE, ( SDR 11 - PN 12,5 ) PARA REDE DE AGUA OU ESGOTO ( NBR 15561)</v>
          </cell>
          <cell r="E4899" t="str">
            <v>M</v>
          </cell>
          <cell r="F4899" t="str">
            <v>1.127,50</v>
          </cell>
          <cell r="G4899" t="str">
            <v>1.127,50</v>
          </cell>
        </row>
        <row r="4900">
          <cell r="A4900">
            <v>44520</v>
          </cell>
          <cell r="B4900" t="str">
            <v>SINAPI-I</v>
          </cell>
          <cell r="C4900">
            <v>44520</v>
          </cell>
          <cell r="D4900" t="str">
            <v>TUBO DE POLIETILENO DE ALTA DENSIDADE, PEAD, PE-80, DE= 400 MM X 36,4 MM PAREDE, ( SDR 11 - PN 12,5 ) PARA REDE DE AGUA OU ESGOTO ( NBR 15561)</v>
          </cell>
          <cell r="E4900" t="str">
            <v>M</v>
          </cell>
          <cell r="F4900" t="str">
            <v>1.816,00</v>
          </cell>
          <cell r="G4900" t="str">
            <v>1.816,00</v>
          </cell>
        </row>
        <row r="4901">
          <cell r="A4901">
            <v>44521</v>
          </cell>
          <cell r="B4901" t="str">
            <v>SINAPI-I</v>
          </cell>
          <cell r="C4901">
            <v>44521</v>
          </cell>
          <cell r="D4901" t="str">
            <v>TUBO DE POLIETILENO DE ALTA DENSIDADE, PEAD, PE-80, DE= 50 MM X 4,6 MM PAREDE, (SDR 11 - PN 12,5) PARA REDE DE AGUA OU ESGOTO ( NBR 15561)</v>
          </cell>
          <cell r="E4901" t="str">
            <v>M</v>
          </cell>
          <cell r="F4901" t="str">
            <v>29,29</v>
          </cell>
          <cell r="G4901" t="str">
            <v>29,29</v>
          </cell>
        </row>
        <row r="4902">
          <cell r="A4902">
            <v>44522</v>
          </cell>
          <cell r="B4902" t="str">
            <v>SINAPI-I</v>
          </cell>
          <cell r="C4902">
            <v>44522</v>
          </cell>
          <cell r="D4902" t="str">
            <v>TUBO DE POLIETILENO DE ALTA DENSIDADE, PEAD, PE-80, DE= 500 MM X 45,5 MM PAREDE, ( SDR 11 - PN 12,5 ) PARA REDE DE AGUA OU ESGOTO ( NBR 15561)</v>
          </cell>
          <cell r="E4902" t="str">
            <v>M</v>
          </cell>
          <cell r="F4902" t="str">
            <v>3.188,22</v>
          </cell>
          <cell r="G4902" t="str">
            <v>3.188,22</v>
          </cell>
        </row>
        <row r="4903">
          <cell r="A4903">
            <v>44523</v>
          </cell>
          <cell r="B4903" t="str">
            <v>SINAPI-I</v>
          </cell>
          <cell r="C4903">
            <v>44523</v>
          </cell>
          <cell r="D4903" t="str">
            <v>TUBO DE POLIETILENO DE ALTA DENSIDADE, PEAD, PE-80, DE= 630 MM X 57,3 MM PAREDE (SDR 11 - PN 12,5 ) PARA REDE DE AGUA OU ESGOTO ( NBR 15561)</v>
          </cell>
          <cell r="E4903" t="str">
            <v>M</v>
          </cell>
          <cell r="F4903" t="str">
            <v>4.741,78</v>
          </cell>
          <cell r="G4903" t="str">
            <v>4.741,78</v>
          </cell>
        </row>
        <row r="4904">
          <cell r="A4904">
            <v>44527</v>
          </cell>
          <cell r="B4904" t="str">
            <v>SINAPI-I</v>
          </cell>
          <cell r="C4904">
            <v>44527</v>
          </cell>
          <cell r="D4904" t="str">
            <v>TUBO DE POLIETILENO DE ALTA DENSIDADE, PEAD, PE-80, DE= 730 MM X 34,1 MM PAREDE, ( SDR 21 - PN 06 ) PARA REDE DE AGUA OU ESGOTO ( NBR 15561)</v>
          </cell>
          <cell r="E4904" t="str">
            <v>M</v>
          </cell>
          <cell r="F4904" t="str">
            <v>2.377,88</v>
          </cell>
          <cell r="G4904" t="str">
            <v>2.377,88</v>
          </cell>
        </row>
        <row r="4905">
          <cell r="A4905">
            <v>44524</v>
          </cell>
          <cell r="B4905" t="str">
            <v>SINAPI-I</v>
          </cell>
          <cell r="C4905">
            <v>44524</v>
          </cell>
          <cell r="D4905" t="str">
            <v>TUBO DE POLIETILENO DE ALTA DENSIDADE, PEAD, PE-80, DE= 75 MM X 6,9 MM PAREDE, ( SRD 11 - PN 12,5 ) PARA REDE DE AGUA OU ESGOTO ( NBR 15561)</v>
          </cell>
          <cell r="E4905" t="str">
            <v>M</v>
          </cell>
          <cell r="F4905" t="str">
            <v>65,52</v>
          </cell>
          <cell r="G4905" t="str">
            <v>65,52</v>
          </cell>
        </row>
        <row r="4906">
          <cell r="A4906">
            <v>44542</v>
          </cell>
          <cell r="B4906" t="str">
            <v>SINAPI-I</v>
          </cell>
          <cell r="C4906">
            <v>44542</v>
          </cell>
          <cell r="D4906" t="str">
            <v>TUBO DE POLIETILENO DE ALTA DENSIDADE, PEAD, PE-80, DE= 800 MM X 30,8 MM PAREDE, ( SDR 26 - PN 05 ) PARA REDE DE AGUA OU ESGOTO ( NBR 15561)</v>
          </cell>
          <cell r="E4906" t="str">
            <v>M</v>
          </cell>
          <cell r="F4906" t="str">
            <v>3.102,34</v>
          </cell>
          <cell r="G4906" t="str">
            <v>3.102,34</v>
          </cell>
        </row>
        <row r="4907">
          <cell r="A4907">
            <v>9876</v>
          </cell>
          <cell r="B4907" t="str">
            <v>SINAPI-I</v>
          </cell>
          <cell r="C4907">
            <v>9876</v>
          </cell>
          <cell r="D4907" t="str">
            <v>TUBO DE PVC, PBL, TIPO LEVE, DN = 125 MM,  PARA VENTILACAO</v>
          </cell>
          <cell r="E4907" t="str">
            <v>M</v>
          </cell>
          <cell r="F4907" t="str">
            <v>30,81</v>
          </cell>
          <cell r="G4907" t="str">
            <v>30,81</v>
          </cell>
        </row>
        <row r="4908">
          <cell r="A4908">
            <v>9877</v>
          </cell>
          <cell r="B4908" t="str">
            <v>SINAPI-I</v>
          </cell>
          <cell r="C4908">
            <v>9877</v>
          </cell>
          <cell r="D4908" t="str">
            <v>TUBO DE PVC, PBL, TIPO LEVE, DN = 250 MM,  PARA VENTILACAO</v>
          </cell>
          <cell r="E4908" t="str">
            <v>M</v>
          </cell>
          <cell r="F4908" t="str">
            <v>107,92</v>
          </cell>
          <cell r="G4908" t="str">
            <v>107,92</v>
          </cell>
        </row>
        <row r="4909">
          <cell r="A4909">
            <v>9878</v>
          </cell>
          <cell r="B4909" t="str">
            <v>SINAPI-I</v>
          </cell>
          <cell r="C4909">
            <v>9878</v>
          </cell>
          <cell r="D4909" t="str">
            <v>TUBO DE PVC, PBL, TIPO LEVE, DN = 300 MM,  PARA VENTILACAO</v>
          </cell>
          <cell r="E4909" t="str">
            <v>M</v>
          </cell>
          <cell r="F4909" t="str">
            <v>140,57</v>
          </cell>
          <cell r="G4909" t="str">
            <v>140,57</v>
          </cell>
        </row>
        <row r="4910">
          <cell r="A4910">
            <v>9879</v>
          </cell>
          <cell r="B4910" t="str">
            <v>SINAPI-I</v>
          </cell>
          <cell r="C4910">
            <v>9879</v>
          </cell>
          <cell r="D4910" t="str">
            <v>TUBO DE PVC, PBL, TIPO LEVE, DN = 400 MM,  PARA VENTILACAO</v>
          </cell>
          <cell r="E4910" t="str">
            <v>M</v>
          </cell>
          <cell r="F4910" t="str">
            <v>335,51</v>
          </cell>
          <cell r="G4910" t="str">
            <v>335,51</v>
          </cell>
        </row>
        <row r="4911">
          <cell r="A4911">
            <v>41986</v>
          </cell>
          <cell r="B4911" t="str">
            <v>SINAPI-I</v>
          </cell>
          <cell r="C4911">
            <v>41986</v>
          </cell>
          <cell r="D4911" t="str">
            <v>TUBO DE REVESTIMENTO, EM ACO, CORPO SCHEDULE 40, PONTEIRA SCHEDULE 80, ROSQUEAVEL E SEGMENTADO PARA PERFURACAO, DIAMETRO 10'' (310 MM)</v>
          </cell>
          <cell r="E4911" t="str">
            <v>M</v>
          </cell>
          <cell r="F4911" t="str">
            <v>2.851,31</v>
          </cell>
          <cell r="G4911" t="str">
            <v>2.851,31</v>
          </cell>
        </row>
        <row r="4912">
          <cell r="A4912">
            <v>43422</v>
          </cell>
          <cell r="B4912" t="str">
            <v>SINAPI-I</v>
          </cell>
          <cell r="C4912">
            <v>43422</v>
          </cell>
          <cell r="D4912" t="str">
            <v>TUBO DE REVESTIMENTO, EM ACO, CORPO SCHEDULE 40, PONTEIRA SCHEDULE 80, ROSQUEAVEL E SEGMENTADO PARA PERFURACAO, DIAMETRO 12" (320 MM)</v>
          </cell>
          <cell r="E4912" t="str">
            <v>M</v>
          </cell>
          <cell r="F4912" t="str">
            <v>3.496,86</v>
          </cell>
          <cell r="G4912" t="str">
            <v>3.496,86</v>
          </cell>
        </row>
        <row r="4913">
          <cell r="A4913">
            <v>41987</v>
          </cell>
          <cell r="B4913" t="str">
            <v>SINAPI-I</v>
          </cell>
          <cell r="C4913">
            <v>41987</v>
          </cell>
          <cell r="D4913" t="str">
            <v>TUBO DE REVESTIMENTO, EM ACO, CORPO SCHEDULE 40, PONTEIRA SCHEDULE 80, ROSQUEAVEL E SEGMENTADO PARA PERFURACAO, DIAMETRO 14'' (400 MM)</v>
          </cell>
          <cell r="E4913" t="str">
            <v>M</v>
          </cell>
          <cell r="F4913" t="str">
            <v>4.053,15</v>
          </cell>
          <cell r="G4913" t="str">
            <v>4.053,15</v>
          </cell>
        </row>
        <row r="4914">
          <cell r="A4914">
            <v>41988</v>
          </cell>
          <cell r="B4914" t="str">
            <v>SINAPI-I</v>
          </cell>
          <cell r="C4914">
            <v>41988</v>
          </cell>
          <cell r="D4914" t="str">
            <v>TUBO DE REVESTIMENTO, EM ACO, CORPO SCHEDULE 40, PONTEIRA SCHEDULE 80, ROSQUEAVEL E SEGMENTADO PARA PERFURACAO, DIAMETRO 16'' (450 MM)</v>
          </cell>
          <cell r="E4914" t="str">
            <v>M</v>
          </cell>
          <cell r="F4914" t="str">
            <v>5.353,63</v>
          </cell>
          <cell r="G4914" t="str">
            <v>5.353,63</v>
          </cell>
        </row>
        <row r="4915">
          <cell r="A4915">
            <v>41697</v>
          </cell>
          <cell r="B4915" t="str">
            <v>SINAPI-I</v>
          </cell>
          <cell r="C4915">
            <v>41697</v>
          </cell>
          <cell r="D4915" t="str">
            <v>TUBO DE REVESTIMENTO, EM ACO, CORPO SCHEDULE 40, PONTEIRA SCHEDULE 80, ROSQUEAVEL E SEGMENTADO PARA PERFURACAO, DIAMETRO 4'' (450 MM)</v>
          </cell>
          <cell r="E4915" t="str">
            <v>M</v>
          </cell>
          <cell r="F4915" t="str">
            <v>948,91</v>
          </cell>
          <cell r="G4915" t="str">
            <v>948,91</v>
          </cell>
        </row>
        <row r="4916">
          <cell r="A4916">
            <v>41985</v>
          </cell>
          <cell r="B4916" t="str">
            <v>SINAPI-I</v>
          </cell>
          <cell r="C4916">
            <v>41985</v>
          </cell>
          <cell r="D4916" t="str">
            <v>TUBO DE REVESTIMENTO, EM ACO, CORPO SCHEDULE 40, PONTEIRA SCHEDULE 80, ROSQUEAVEL E SEGMENTADO PARA PERFURACAO, DIAMETRO 6'' (200 MM)</v>
          </cell>
          <cell r="E4916" t="str">
            <v>M</v>
          </cell>
          <cell r="F4916" t="str">
            <v>1.321,58</v>
          </cell>
          <cell r="G4916" t="str">
            <v>1.321,58</v>
          </cell>
        </row>
        <row r="4917">
          <cell r="A4917">
            <v>41699</v>
          </cell>
          <cell r="B4917" t="str">
            <v>SINAPI-I</v>
          </cell>
          <cell r="C4917">
            <v>41699</v>
          </cell>
          <cell r="D4917" t="str">
            <v>TUBO DE REVESTIMENTO, EM ACO, CORPO SCHEDULE 40, PONTEIRA SCHEDULE 80, ROSQUEAVEL E SEGMENTADO PARA PERFURACAO, DIAMETRO 8'' (200 MM)</v>
          </cell>
          <cell r="E4917" t="str">
            <v>M</v>
          </cell>
          <cell r="F4917" t="str">
            <v>1.881,87</v>
          </cell>
          <cell r="G4917" t="str">
            <v>1.881,87</v>
          </cell>
        </row>
        <row r="4918">
          <cell r="A4918">
            <v>38053</v>
          </cell>
          <cell r="B4918" t="str">
            <v>SINAPI-I</v>
          </cell>
          <cell r="C4918">
            <v>38053</v>
          </cell>
          <cell r="D4918" t="str">
            <v>TUBO DRENO, CORRUGADO, ESPIRALADO, FLEXIVEL, PERFURADO, EM POLIETILENO DE ALTA DENSIDADE (PEAD), DN *160* MM, (6") PARA DRENAGEM - EM BARRA (NORMA DNIT 093/2006 - EM)</v>
          </cell>
          <cell r="E4918" t="str">
            <v>M</v>
          </cell>
          <cell r="F4918" t="str">
            <v>21,33</v>
          </cell>
          <cell r="G4918" t="str">
            <v>21,33</v>
          </cell>
        </row>
        <row r="4919">
          <cell r="A4919">
            <v>38054</v>
          </cell>
          <cell r="B4919" t="str">
            <v>SINAPI-I</v>
          </cell>
          <cell r="C4919">
            <v>38054</v>
          </cell>
          <cell r="D4919" t="str">
            <v>TUBO DRENO, CORRUGADO, ESPIRALADO, FLEXIVEL, PERFURADO, EM POLIETILENO DE ALTA DENSIDADE (PEAD), DN *200* MM, (8") PARA DRENAGEM - EM BARRA (NORMA DNIT 093/2006 - EM)</v>
          </cell>
          <cell r="E4919" t="str">
            <v>M</v>
          </cell>
          <cell r="F4919" t="str">
            <v>36,67</v>
          </cell>
          <cell r="G4919" t="str">
            <v>36,67</v>
          </cell>
        </row>
        <row r="4920">
          <cell r="A4920">
            <v>38052</v>
          </cell>
          <cell r="B4920" t="str">
            <v>SINAPI-I</v>
          </cell>
          <cell r="C4920">
            <v>38052</v>
          </cell>
          <cell r="D4920" t="str">
            <v>TUBO DRENO, CORRUGADO, ESPIRALADO, FLEXIVEL, PERFURADO, EM POLIETILENO DE ALTA DENSIDADE (PEAD), DN 100 MM, (4") PARA DRENAGEM - EM ROLO (NORMA DNIT 093/2006 - E.M)</v>
          </cell>
          <cell r="E4920" t="str">
            <v>M</v>
          </cell>
          <cell r="F4920" t="str">
            <v>10,33</v>
          </cell>
          <cell r="G4920" t="str">
            <v>10,33</v>
          </cell>
        </row>
        <row r="4921">
          <cell r="A4921">
            <v>38051</v>
          </cell>
          <cell r="B4921" t="str">
            <v>SINAPI-I</v>
          </cell>
          <cell r="C4921">
            <v>38051</v>
          </cell>
          <cell r="D4921" t="str">
            <v>TUBO DRENO, CORRUGADO, ESPIRALADO, FLEXIVEL, PERFURADO, EM POLIETILENO DE ALTA DENSIDADE (PEAD), DN 65 MM, (2 1/2") PARA DRENAGEM - EM ROLO (NORMA DNIT 093/2006 - EM)</v>
          </cell>
          <cell r="E4921" t="str">
            <v>M</v>
          </cell>
          <cell r="F4921" t="str">
            <v>6,44</v>
          </cell>
          <cell r="G4921" t="str">
            <v>6,44</v>
          </cell>
        </row>
        <row r="4922">
          <cell r="A4922">
            <v>38787</v>
          </cell>
          <cell r="B4922" t="str">
            <v>SINAPI-I</v>
          </cell>
          <cell r="C4922">
            <v>38787</v>
          </cell>
          <cell r="D4922" t="str">
            <v>TUBO MONOCAMADA PEX, DN 16 MM</v>
          </cell>
          <cell r="E4922" t="str">
            <v>M</v>
          </cell>
          <cell r="F4922" t="str">
            <v>6,09</v>
          </cell>
          <cell r="G4922" t="str">
            <v>6,09</v>
          </cell>
        </row>
        <row r="4923">
          <cell r="A4923">
            <v>38825</v>
          </cell>
          <cell r="B4923" t="str">
            <v>SINAPI-I</v>
          </cell>
          <cell r="C4923">
            <v>38825</v>
          </cell>
          <cell r="D4923" t="str">
            <v>TUBO MONOCAMADA PEX, DN 20 MM</v>
          </cell>
          <cell r="E4923" t="str">
            <v>M</v>
          </cell>
          <cell r="F4923" t="str">
            <v>7,98</v>
          </cell>
          <cell r="G4923" t="str">
            <v>7,98</v>
          </cell>
        </row>
        <row r="4924">
          <cell r="A4924">
            <v>38826</v>
          </cell>
          <cell r="B4924" t="str">
            <v>SINAPI-I</v>
          </cell>
          <cell r="C4924">
            <v>38826</v>
          </cell>
          <cell r="D4924" t="str">
            <v>TUBO MONOCAMADA PEX, DN 25 MM</v>
          </cell>
          <cell r="E4924" t="str">
            <v>M</v>
          </cell>
          <cell r="F4924" t="str">
            <v>11,82</v>
          </cell>
          <cell r="G4924" t="str">
            <v>11,82</v>
          </cell>
        </row>
        <row r="4925">
          <cell r="A4925">
            <v>38827</v>
          </cell>
          <cell r="B4925" t="str">
            <v>SINAPI-I</v>
          </cell>
          <cell r="C4925">
            <v>38827</v>
          </cell>
          <cell r="D4925" t="str">
            <v>TUBO MONOCAMADA PEX, DN 32 MM</v>
          </cell>
          <cell r="E4925" t="str">
            <v>M</v>
          </cell>
          <cell r="F4925" t="str">
            <v>18,99</v>
          </cell>
          <cell r="G4925" t="str">
            <v>18,99</v>
          </cell>
        </row>
        <row r="4926">
          <cell r="A4926">
            <v>38830</v>
          </cell>
          <cell r="B4926" t="str">
            <v>SINAPI-I</v>
          </cell>
          <cell r="C4926">
            <v>38830</v>
          </cell>
          <cell r="D4926" t="str">
            <v>TUBO MULTICAMADA PEX, DN *26* MM, PARA INSTALACOES A GAS (AMARELO)</v>
          </cell>
          <cell r="E4926" t="str">
            <v>M</v>
          </cell>
          <cell r="F4926" t="str">
            <v>26,60</v>
          </cell>
          <cell r="G4926" t="str">
            <v>26,60</v>
          </cell>
        </row>
        <row r="4927">
          <cell r="A4927">
            <v>38828</v>
          </cell>
          <cell r="B4927" t="str">
            <v>SINAPI-I</v>
          </cell>
          <cell r="C4927">
            <v>38828</v>
          </cell>
          <cell r="D4927" t="str">
            <v>TUBO MULTICAMADA PEX, DN 16 MM, PARA INSTALACOES A GAS (AMARELO)</v>
          </cell>
          <cell r="E4927" t="str">
            <v>M</v>
          </cell>
          <cell r="F4927" t="str">
            <v>11,73</v>
          </cell>
          <cell r="G4927" t="str">
            <v>11,73</v>
          </cell>
        </row>
        <row r="4928">
          <cell r="A4928">
            <v>38829</v>
          </cell>
          <cell r="B4928" t="str">
            <v>SINAPI-I</v>
          </cell>
          <cell r="C4928">
            <v>38829</v>
          </cell>
          <cell r="D4928" t="str">
            <v>TUBO MULTICAMADA PEX, DN 20 MM, PARA INSTALACOES A GAS (AMARELO)</v>
          </cell>
          <cell r="E4928" t="str">
            <v>M</v>
          </cell>
          <cell r="F4928" t="str">
            <v>19,21</v>
          </cell>
          <cell r="G4928" t="str">
            <v>19,21</v>
          </cell>
        </row>
        <row r="4929">
          <cell r="A4929">
            <v>38831</v>
          </cell>
          <cell r="B4929" t="str">
            <v>SINAPI-I</v>
          </cell>
          <cell r="C4929">
            <v>38831</v>
          </cell>
          <cell r="D4929" t="str">
            <v>TUBO MULTICAMADA PEX, DN 32 MM, PARA INSTALACOES A GAS (AMARELO)</v>
          </cell>
          <cell r="E4929" t="str">
            <v>M</v>
          </cell>
          <cell r="F4929" t="str">
            <v>37,10</v>
          </cell>
          <cell r="G4929" t="str">
            <v>37,10</v>
          </cell>
        </row>
        <row r="4930">
          <cell r="A4930">
            <v>36274</v>
          </cell>
          <cell r="B4930" t="str">
            <v>SINAPI-I</v>
          </cell>
          <cell r="C4930">
            <v>36274</v>
          </cell>
          <cell r="D4930" t="str">
            <v>TUBO PPR PN 20, DN 20 MM, PARA AGUA QUENTE PREDIAL</v>
          </cell>
          <cell r="E4930" t="str">
            <v>M</v>
          </cell>
          <cell r="F4930" t="str">
            <v>9,56</v>
          </cell>
          <cell r="G4930" t="str">
            <v>9,56</v>
          </cell>
        </row>
        <row r="4931">
          <cell r="A4931">
            <v>36278</v>
          </cell>
          <cell r="B4931" t="str">
            <v>SINAPI-I</v>
          </cell>
          <cell r="C4931">
            <v>36278</v>
          </cell>
          <cell r="D4931" t="str">
            <v>TUBO PPR PN 20, DN 25 MM, PARA AGUA QUENTE PREDIAL</v>
          </cell>
          <cell r="E4931" t="str">
            <v>M</v>
          </cell>
          <cell r="F4931" t="str">
            <v>12,97</v>
          </cell>
          <cell r="G4931" t="str">
            <v>12,97</v>
          </cell>
        </row>
        <row r="4932">
          <cell r="A4932">
            <v>38977</v>
          </cell>
          <cell r="B4932" t="str">
            <v>SINAPI-I</v>
          </cell>
          <cell r="C4932">
            <v>38977</v>
          </cell>
          <cell r="D4932" t="str">
            <v>TUBO PPR, CLASSE PN 12, DN 110 MM</v>
          </cell>
          <cell r="E4932" t="str">
            <v>M</v>
          </cell>
          <cell r="F4932" t="str">
            <v>197,35</v>
          </cell>
          <cell r="G4932" t="str">
            <v>197,35</v>
          </cell>
        </row>
        <row r="4933">
          <cell r="A4933">
            <v>38971</v>
          </cell>
          <cell r="B4933" t="str">
            <v>SINAPI-I</v>
          </cell>
          <cell r="C4933">
            <v>38971</v>
          </cell>
          <cell r="D4933" t="str">
            <v>TUBO PPR, CLASSE PN 12, DN 32 MM</v>
          </cell>
          <cell r="E4933" t="str">
            <v>M</v>
          </cell>
          <cell r="F4933" t="str">
            <v>16,26</v>
          </cell>
          <cell r="G4933" t="str">
            <v>16,26</v>
          </cell>
        </row>
        <row r="4934">
          <cell r="A4934">
            <v>38972</v>
          </cell>
          <cell r="B4934" t="str">
            <v>SINAPI-I</v>
          </cell>
          <cell r="C4934">
            <v>38972</v>
          </cell>
          <cell r="D4934" t="str">
            <v>TUBO PPR, CLASSE PN 12, DN 40 MM</v>
          </cell>
          <cell r="E4934" t="str">
            <v>M</v>
          </cell>
          <cell r="F4934" t="str">
            <v>24,76</v>
          </cell>
          <cell r="G4934" t="str">
            <v>24,76</v>
          </cell>
        </row>
        <row r="4935">
          <cell r="A4935">
            <v>38973</v>
          </cell>
          <cell r="B4935" t="str">
            <v>SINAPI-I</v>
          </cell>
          <cell r="C4935">
            <v>38973</v>
          </cell>
          <cell r="D4935" t="str">
            <v>TUBO PPR, CLASSE PN 12, DN 50 MM</v>
          </cell>
          <cell r="E4935" t="str">
            <v>M</v>
          </cell>
          <cell r="F4935" t="str">
            <v>32,75</v>
          </cell>
          <cell r="G4935" t="str">
            <v>32,75</v>
          </cell>
        </row>
        <row r="4936">
          <cell r="A4936">
            <v>38974</v>
          </cell>
          <cell r="B4936" t="str">
            <v>SINAPI-I</v>
          </cell>
          <cell r="C4936">
            <v>38974</v>
          </cell>
          <cell r="D4936" t="str">
            <v>TUBO PPR, CLASSE PN 12, DN 63 MM</v>
          </cell>
          <cell r="E4936" t="str">
            <v>M</v>
          </cell>
          <cell r="F4936" t="str">
            <v>47,77</v>
          </cell>
          <cell r="G4936" t="str">
            <v>47,77</v>
          </cell>
        </row>
        <row r="4937">
          <cell r="A4937">
            <v>38975</v>
          </cell>
          <cell r="B4937" t="str">
            <v>SINAPI-I</v>
          </cell>
          <cell r="C4937">
            <v>38975</v>
          </cell>
          <cell r="D4937" t="str">
            <v>TUBO PPR, CLASSE PN 12, DN 75 MM</v>
          </cell>
          <cell r="E4937" t="str">
            <v>M</v>
          </cell>
          <cell r="F4937" t="str">
            <v>79,60</v>
          </cell>
          <cell r="G4937" t="str">
            <v>79,60</v>
          </cell>
        </row>
        <row r="4938">
          <cell r="A4938">
            <v>38976</v>
          </cell>
          <cell r="B4938" t="str">
            <v>SINAPI-I</v>
          </cell>
          <cell r="C4938">
            <v>38976</v>
          </cell>
          <cell r="D4938" t="str">
            <v>TUBO PPR, CLASSE PN 12, DN 90 MM</v>
          </cell>
          <cell r="E4938" t="str">
            <v>M</v>
          </cell>
          <cell r="F4938" t="str">
            <v>111,64</v>
          </cell>
          <cell r="G4938" t="str">
            <v>111,64</v>
          </cell>
        </row>
        <row r="4939">
          <cell r="A4939">
            <v>38986</v>
          </cell>
          <cell r="B4939" t="str">
            <v>SINAPI-I</v>
          </cell>
          <cell r="C4939">
            <v>38986</v>
          </cell>
          <cell r="D4939" t="str">
            <v>TUBO PPR, CLASSE PN 25, DN 110 MM, PARA AGUA QUENTE E FRIA PREDIAL</v>
          </cell>
          <cell r="E4939" t="str">
            <v>M</v>
          </cell>
          <cell r="F4939" t="str">
            <v>224,67</v>
          </cell>
          <cell r="G4939" t="str">
            <v>224,67</v>
          </cell>
        </row>
        <row r="4940">
          <cell r="A4940">
            <v>38978</v>
          </cell>
          <cell r="B4940" t="str">
            <v>SINAPI-I</v>
          </cell>
          <cell r="C4940">
            <v>38978</v>
          </cell>
          <cell r="D4940" t="str">
            <v>TUBO PPR, CLASSE PN 25, DN 20 MM, PARA AGUA QUENTE E FRIA PREDIAL</v>
          </cell>
          <cell r="E4940" t="str">
            <v>M</v>
          </cell>
          <cell r="F4940" t="str">
            <v>9,56</v>
          </cell>
          <cell r="G4940" t="str">
            <v>9,56</v>
          </cell>
        </row>
        <row r="4941">
          <cell r="A4941">
            <v>38979</v>
          </cell>
          <cell r="B4941" t="str">
            <v>SINAPI-I</v>
          </cell>
          <cell r="C4941">
            <v>38979</v>
          </cell>
          <cell r="D4941" t="str">
            <v>TUBO PPR, CLASSE PN 25, DN 25 MM, PARA AGUA QUENTE E FRIA PREDIAL</v>
          </cell>
          <cell r="E4941" t="str">
            <v>M</v>
          </cell>
          <cell r="F4941" t="str">
            <v>12,97</v>
          </cell>
          <cell r="G4941" t="str">
            <v>12,97</v>
          </cell>
        </row>
        <row r="4942">
          <cell r="A4942">
            <v>38980</v>
          </cell>
          <cell r="B4942" t="str">
            <v>SINAPI-I</v>
          </cell>
          <cell r="C4942">
            <v>38980</v>
          </cell>
          <cell r="D4942" t="str">
            <v>TUBO PPR, CLASSE PN 25, DN 32 MM, PARA AGUA QUENTE E FRIA PREDIAL</v>
          </cell>
          <cell r="E4942" t="str">
            <v>M</v>
          </cell>
          <cell r="F4942" t="str">
            <v>21,68</v>
          </cell>
          <cell r="G4942" t="str">
            <v>21,68</v>
          </cell>
        </row>
        <row r="4943">
          <cell r="A4943">
            <v>38981</v>
          </cell>
          <cell r="B4943" t="str">
            <v>SINAPI-I</v>
          </cell>
          <cell r="C4943">
            <v>38981</v>
          </cell>
          <cell r="D4943" t="str">
            <v>TUBO PPR, CLASSE PN 25, DN 40 MM, PARA AGUA QUENTE E FRIA PREDIAL</v>
          </cell>
          <cell r="E4943" t="str">
            <v>M</v>
          </cell>
          <cell r="F4943" t="str">
            <v>30,02</v>
          </cell>
          <cell r="G4943" t="str">
            <v>30,02</v>
          </cell>
        </row>
        <row r="4944">
          <cell r="A4944">
            <v>38982</v>
          </cell>
          <cell r="B4944" t="str">
            <v>SINAPI-I</v>
          </cell>
          <cell r="C4944">
            <v>38982</v>
          </cell>
          <cell r="D4944" t="str">
            <v>TUBO PPR, CLASSE PN 25, DN 50 MM, PARA AGUA QUENTE E FRIA PREDIAL</v>
          </cell>
          <cell r="E4944" t="str">
            <v>M</v>
          </cell>
          <cell r="F4944" t="str">
            <v>43,69</v>
          </cell>
          <cell r="G4944" t="str">
            <v>43,69</v>
          </cell>
        </row>
        <row r="4945">
          <cell r="A4945">
            <v>38983</v>
          </cell>
          <cell r="B4945" t="str">
            <v>SINAPI-I</v>
          </cell>
          <cell r="C4945">
            <v>38983</v>
          </cell>
          <cell r="D4945" t="str">
            <v>TUBO PPR, CLASSE PN 25, DN 63 MM, PARA AGUA QUENTE E FRIA PREDIAL</v>
          </cell>
          <cell r="E4945" t="str">
            <v>M</v>
          </cell>
          <cell r="F4945" t="str">
            <v>57,92</v>
          </cell>
          <cell r="G4945" t="str">
            <v>57,92</v>
          </cell>
        </row>
        <row r="4946">
          <cell r="A4946">
            <v>38984</v>
          </cell>
          <cell r="B4946" t="str">
            <v>SINAPI-I</v>
          </cell>
          <cell r="C4946">
            <v>38984</v>
          </cell>
          <cell r="D4946" t="str">
            <v>TUBO PPR, CLASSE PN 25, DN 75 MM, PARA AGUA QUENTE E FRIA PREDIAL</v>
          </cell>
          <cell r="E4946" t="str">
            <v>M</v>
          </cell>
          <cell r="F4946" t="str">
            <v>111,71</v>
          </cell>
          <cell r="G4946" t="str">
            <v>111,71</v>
          </cell>
        </row>
        <row r="4947">
          <cell r="A4947">
            <v>38985</v>
          </cell>
          <cell r="B4947" t="str">
            <v>SINAPI-I</v>
          </cell>
          <cell r="C4947">
            <v>38985</v>
          </cell>
          <cell r="D4947" t="str">
            <v>TUBO PPR, CLASSE PN 25, DN 90 MM, PARA AGUA QUENTE E FRIA PREDIAL</v>
          </cell>
          <cell r="E4947" t="str">
            <v>M</v>
          </cell>
          <cell r="F4947" t="str">
            <v>165,38</v>
          </cell>
          <cell r="G4947" t="str">
            <v>165,38</v>
          </cell>
        </row>
        <row r="4948">
          <cell r="A4948">
            <v>9836</v>
          </cell>
          <cell r="B4948" t="str">
            <v>SINAPI-I</v>
          </cell>
          <cell r="C4948">
            <v>9836</v>
          </cell>
          <cell r="D4948" t="str">
            <v>TUBO PVC  SERIE NORMAL, DN 100 MM, PARA ESGOTO  PREDIAL (NBR 5688)</v>
          </cell>
          <cell r="E4948" t="str">
            <v>M</v>
          </cell>
          <cell r="F4948" t="str">
            <v>20,09</v>
          </cell>
          <cell r="G4948" t="str">
            <v>20,09</v>
          </cell>
        </row>
        <row r="4949">
          <cell r="A4949">
            <v>20065</v>
          </cell>
          <cell r="B4949" t="str">
            <v>SINAPI-I</v>
          </cell>
          <cell r="C4949">
            <v>20065</v>
          </cell>
          <cell r="D4949" t="str">
            <v>TUBO PVC  SERIE NORMAL, DN 150 MM, PARA ESGOTO  PREDIAL (NBR 5688)</v>
          </cell>
          <cell r="E4949" t="str">
            <v>M</v>
          </cell>
          <cell r="F4949" t="str">
            <v>51,39</v>
          </cell>
          <cell r="G4949" t="str">
            <v>51,39</v>
          </cell>
        </row>
        <row r="4950">
          <cell r="A4950">
            <v>9835</v>
          </cell>
          <cell r="B4950" t="str">
            <v>SINAPI-I</v>
          </cell>
          <cell r="C4950">
            <v>9835</v>
          </cell>
          <cell r="D4950" t="str">
            <v>TUBO PVC  SERIE NORMAL, DN 40 MM, PARA ESGOTO  PREDIAL (NBR 5688)</v>
          </cell>
          <cell r="E4950" t="str">
            <v>M</v>
          </cell>
          <cell r="F4950" t="str">
            <v>7,24</v>
          </cell>
          <cell r="G4950" t="str">
            <v>7,24</v>
          </cell>
        </row>
        <row r="4951">
          <cell r="A4951">
            <v>38032</v>
          </cell>
          <cell r="B4951" t="str">
            <v>SINAPI-I</v>
          </cell>
          <cell r="C4951">
            <v>38032</v>
          </cell>
          <cell r="D4951" t="str">
            <v>TUBO PVC CORRUGADO, PAREDE DUPLA, JE, DN 150 MM, REDE COLETORA ESGOTO</v>
          </cell>
          <cell r="E4951" t="str">
            <v>M</v>
          </cell>
          <cell r="F4951" t="str">
            <v>65,94</v>
          </cell>
          <cell r="G4951" t="str">
            <v>65,94</v>
          </cell>
        </row>
        <row r="4952">
          <cell r="A4952">
            <v>38033</v>
          </cell>
          <cell r="B4952" t="str">
            <v>SINAPI-I</v>
          </cell>
          <cell r="C4952">
            <v>38033</v>
          </cell>
          <cell r="D4952" t="str">
            <v>TUBO PVC CORRUGADO, PAREDE DUPLA, JE, DN 200 MM, REDE COLETORA ESGOTO</v>
          </cell>
          <cell r="E4952" t="str">
            <v>M</v>
          </cell>
          <cell r="F4952" t="str">
            <v>107,91</v>
          </cell>
          <cell r="G4952" t="str">
            <v>107,91</v>
          </cell>
        </row>
        <row r="4953">
          <cell r="A4953">
            <v>38034</v>
          </cell>
          <cell r="B4953" t="str">
            <v>SINAPI-I</v>
          </cell>
          <cell r="C4953">
            <v>38034</v>
          </cell>
          <cell r="D4953" t="str">
            <v>TUBO PVC CORRUGADO, PAREDE DUPLA, JE, DN 250 MM, REDE COLETORA ESGOTO</v>
          </cell>
          <cell r="E4953" t="str">
            <v>M</v>
          </cell>
          <cell r="F4953" t="str">
            <v>178,51</v>
          </cell>
          <cell r="G4953" t="str">
            <v>178,51</v>
          </cell>
        </row>
        <row r="4954">
          <cell r="A4954">
            <v>38035</v>
          </cell>
          <cell r="B4954" t="str">
            <v>SINAPI-I</v>
          </cell>
          <cell r="C4954">
            <v>38035</v>
          </cell>
          <cell r="D4954" t="str">
            <v>TUBO PVC CORRUGADO, PAREDE DUPLA, JE, DN 300 MM, REDE COLETORA ESGOTO</v>
          </cell>
          <cell r="E4954" t="str">
            <v>M</v>
          </cell>
          <cell r="F4954" t="str">
            <v>248,75</v>
          </cell>
          <cell r="G4954" t="str">
            <v>248,75</v>
          </cell>
        </row>
        <row r="4955">
          <cell r="A4955">
            <v>38036</v>
          </cell>
          <cell r="B4955" t="str">
            <v>SINAPI-I</v>
          </cell>
          <cell r="C4955">
            <v>38036</v>
          </cell>
          <cell r="D4955" t="str">
            <v>TUBO PVC CORRUGADO, PAREDE DUPLA, JE, DN 350 MM, REDE COLETORA ESGOTO</v>
          </cell>
          <cell r="E4955" t="str">
            <v>M</v>
          </cell>
          <cell r="F4955" t="str">
            <v>350,99</v>
          </cell>
          <cell r="G4955" t="str">
            <v>350,99</v>
          </cell>
        </row>
        <row r="4956">
          <cell r="A4956">
            <v>38037</v>
          </cell>
          <cell r="B4956" t="str">
            <v>SINAPI-I</v>
          </cell>
          <cell r="C4956">
            <v>38037</v>
          </cell>
          <cell r="D4956" t="str">
            <v>TUBO PVC CORRUGADO, PAREDE DUPLA, JE, DN 400 MM, REDE COLETORA ESGOTO</v>
          </cell>
          <cell r="E4956" t="str">
            <v>M</v>
          </cell>
          <cell r="F4956" t="str">
            <v>406,98</v>
          </cell>
          <cell r="G4956" t="str">
            <v>406,98</v>
          </cell>
        </row>
        <row r="4957">
          <cell r="A4957">
            <v>9850</v>
          </cell>
          <cell r="B4957" t="str">
            <v>SINAPI-I</v>
          </cell>
          <cell r="C4957">
            <v>9850</v>
          </cell>
          <cell r="D4957" t="str">
            <v>TUBO PVC DE REVESTIMENTO GEOMECANICO NERVURADO REFORCADO, DN = 150 MM, COMPRIMENTO = 2 M</v>
          </cell>
          <cell r="E4957" t="str">
            <v>M</v>
          </cell>
          <cell r="F4957" t="str">
            <v>150,88</v>
          </cell>
          <cell r="G4957" t="str">
            <v>150,88</v>
          </cell>
        </row>
        <row r="4958">
          <cell r="A4958">
            <v>9853</v>
          </cell>
          <cell r="B4958" t="str">
            <v>SINAPI-I</v>
          </cell>
          <cell r="C4958">
            <v>9853</v>
          </cell>
          <cell r="D4958" t="str">
            <v>TUBO PVC DE REVESTIMENTO GEOMECANICO NERVURADO REFORCADO, DN = 200 MM, COMPRIMENTO = 2 M</v>
          </cell>
          <cell r="E4958" t="str">
            <v>M</v>
          </cell>
          <cell r="F4958" t="str">
            <v>268,31</v>
          </cell>
          <cell r="G4958" t="str">
            <v>268,31</v>
          </cell>
        </row>
        <row r="4959">
          <cell r="A4959">
            <v>9854</v>
          </cell>
          <cell r="B4959" t="str">
            <v>SINAPI-I</v>
          </cell>
          <cell r="C4959">
            <v>9854</v>
          </cell>
          <cell r="D4959" t="str">
            <v>TUBO PVC DE REVESTIMENTO GEOMECANICO NERVURADO STANDARD, DN = 154 MM, COMPRIMENTO = 2 M</v>
          </cell>
          <cell r="E4959" t="str">
            <v>M</v>
          </cell>
          <cell r="F4959" t="str">
            <v>117,56</v>
          </cell>
          <cell r="G4959" t="str">
            <v>117,56</v>
          </cell>
        </row>
        <row r="4960">
          <cell r="A4960">
            <v>9851</v>
          </cell>
          <cell r="B4960" t="str">
            <v>SINAPI-I</v>
          </cell>
          <cell r="C4960">
            <v>9851</v>
          </cell>
          <cell r="D4960" t="str">
            <v>TUBO PVC DE REVESTIMENTO GEOMECANICO NERVURADO STANDARD, DN = 206 MM, COMPRIMENTO = 2 M</v>
          </cell>
          <cell r="E4960" t="str">
            <v>M</v>
          </cell>
          <cell r="F4960" t="str">
            <v>203,85</v>
          </cell>
          <cell r="G4960" t="str">
            <v>203,85</v>
          </cell>
        </row>
        <row r="4961">
          <cell r="A4961">
            <v>9855</v>
          </cell>
          <cell r="B4961" t="str">
            <v>SINAPI-I</v>
          </cell>
          <cell r="C4961">
            <v>9855</v>
          </cell>
          <cell r="D4961" t="str">
            <v>TUBO PVC DE REVESTIMENTO GEOMECANICO NERVURADO STANDARD, DN = 250 MM, COMPRIMENTO = 2 M</v>
          </cell>
          <cell r="E4961" t="str">
            <v>M</v>
          </cell>
          <cell r="F4961" t="str">
            <v>340,96</v>
          </cell>
          <cell r="G4961" t="str">
            <v>340,96</v>
          </cell>
        </row>
        <row r="4962">
          <cell r="A4962">
            <v>9825</v>
          </cell>
          <cell r="B4962" t="str">
            <v>SINAPI-I</v>
          </cell>
          <cell r="C4962">
            <v>9825</v>
          </cell>
          <cell r="D4962" t="str">
            <v>TUBO PVC DEFOFO, JEI, 1 MPA, DN 100 MM, PARA REDE DE AGUA (NBR 7665)</v>
          </cell>
          <cell r="E4962" t="str">
            <v>M</v>
          </cell>
          <cell r="F4962" t="str">
            <v>59,00</v>
          </cell>
          <cell r="G4962" t="str">
            <v>59,00</v>
          </cell>
        </row>
        <row r="4963">
          <cell r="A4963">
            <v>9828</v>
          </cell>
          <cell r="B4963" t="str">
            <v>SINAPI-I</v>
          </cell>
          <cell r="C4963">
            <v>9828</v>
          </cell>
          <cell r="D4963" t="str">
            <v>TUBO PVC DEFOFO, JEI, 1 MPA, DN 150 MM, PARA REDE DE  AGUA (NBR 7665)</v>
          </cell>
          <cell r="E4963" t="str">
            <v>M</v>
          </cell>
          <cell r="F4963" t="str">
            <v>158,79</v>
          </cell>
          <cell r="G4963" t="str">
            <v>158,79</v>
          </cell>
        </row>
        <row r="4964">
          <cell r="A4964">
            <v>9829</v>
          </cell>
          <cell r="B4964" t="str">
            <v>SINAPI-I</v>
          </cell>
          <cell r="C4964">
            <v>9829</v>
          </cell>
          <cell r="D4964" t="str">
            <v>TUBO PVC DEFOFO, JEI, 1 MPA, DN 200 MM, PARA REDE DE AGUA (NBR 7665)</v>
          </cell>
          <cell r="E4964" t="str">
            <v>M</v>
          </cell>
          <cell r="F4964" t="str">
            <v>269,10</v>
          </cell>
          <cell r="G4964" t="str">
            <v>269,10</v>
          </cell>
        </row>
        <row r="4965">
          <cell r="A4965">
            <v>9826</v>
          </cell>
          <cell r="B4965" t="str">
            <v>SINAPI-I</v>
          </cell>
          <cell r="C4965">
            <v>9826</v>
          </cell>
          <cell r="D4965" t="str">
            <v>TUBO PVC DEFOFO, JEI, 1 MPA, DN 250 MM, PARA REDE DE AGUA (NBR 7665)</v>
          </cell>
          <cell r="E4965" t="str">
            <v>M</v>
          </cell>
          <cell r="F4965" t="str">
            <v>409,67</v>
          </cell>
          <cell r="G4965" t="str">
            <v>409,67</v>
          </cell>
        </row>
        <row r="4966">
          <cell r="A4966">
            <v>9827</v>
          </cell>
          <cell r="B4966" t="str">
            <v>SINAPI-I</v>
          </cell>
          <cell r="C4966">
            <v>9827</v>
          </cell>
          <cell r="D4966" t="str">
            <v>TUBO PVC DEFOFO, JEI, 1 MPA, DN 300 MM, PARA REDE DE AGUA (NBR 7665)</v>
          </cell>
          <cell r="E4966" t="str">
            <v>M</v>
          </cell>
          <cell r="F4966" t="str">
            <v>581,73</v>
          </cell>
          <cell r="G4966" t="str">
            <v>581,73</v>
          </cell>
        </row>
        <row r="4967">
          <cell r="A4967">
            <v>36374</v>
          </cell>
          <cell r="B4967" t="str">
            <v>SINAPI-I</v>
          </cell>
          <cell r="C4967">
            <v>36374</v>
          </cell>
          <cell r="D4967" t="str">
            <v>TUBO PVC PBA JEI, CLASSE 12, DN 100 MM, PARA REDE DE AGUA (NBR 5647)</v>
          </cell>
          <cell r="E4967" t="str">
            <v>M</v>
          </cell>
          <cell r="F4967" t="str">
            <v>70,72</v>
          </cell>
          <cell r="G4967" t="str">
            <v>70,72</v>
          </cell>
        </row>
        <row r="4968">
          <cell r="A4968">
            <v>36084</v>
          </cell>
          <cell r="B4968" t="str">
            <v>SINAPI-I</v>
          </cell>
          <cell r="C4968">
            <v>36084</v>
          </cell>
          <cell r="D4968" t="str">
            <v>TUBO PVC PBA JEI, CLASSE 12, DN 50 MM, PARA REDE DE AGUA (NBR 5647)</v>
          </cell>
          <cell r="E4968" t="str">
            <v>M</v>
          </cell>
          <cell r="F4968" t="str">
            <v>20,95</v>
          </cell>
          <cell r="G4968" t="str">
            <v>20,95</v>
          </cell>
        </row>
        <row r="4969">
          <cell r="A4969">
            <v>36373</v>
          </cell>
          <cell r="B4969" t="str">
            <v>SINAPI-I</v>
          </cell>
          <cell r="C4969">
            <v>36373</v>
          </cell>
          <cell r="D4969" t="str">
            <v>TUBO PVC PBA JEI, CLASSE 12, DN 75 MM, PARA REDE DE AGUA (NBR 5647)</v>
          </cell>
          <cell r="E4969" t="str">
            <v>M</v>
          </cell>
          <cell r="F4969" t="str">
            <v>43,51</v>
          </cell>
          <cell r="G4969" t="str">
            <v>43,51</v>
          </cell>
        </row>
        <row r="4970">
          <cell r="A4970">
            <v>36377</v>
          </cell>
          <cell r="B4970" t="str">
            <v>SINAPI-I</v>
          </cell>
          <cell r="C4970">
            <v>36377</v>
          </cell>
          <cell r="D4970" t="str">
            <v>TUBO PVC PBA JEI, CLASSE 15, DN 100 MM, PARA REDE DE AGUA (NBR 5647)</v>
          </cell>
          <cell r="E4970" t="str">
            <v>M</v>
          </cell>
          <cell r="F4970" t="str">
            <v>84,83</v>
          </cell>
          <cell r="G4970" t="str">
            <v>84,83</v>
          </cell>
        </row>
        <row r="4971">
          <cell r="A4971">
            <v>36375</v>
          </cell>
          <cell r="B4971" t="str">
            <v>SINAPI-I</v>
          </cell>
          <cell r="C4971">
            <v>36375</v>
          </cell>
          <cell r="D4971" t="str">
            <v>TUBO PVC PBA JEI, CLASSE 15, DN 50 MM, PARA REDE DE AGUA (NBR 5647)</v>
          </cell>
          <cell r="E4971" t="str">
            <v>M</v>
          </cell>
          <cell r="F4971" t="str">
            <v>25,85</v>
          </cell>
          <cell r="G4971" t="str">
            <v>25,85</v>
          </cell>
        </row>
        <row r="4972">
          <cell r="A4972">
            <v>36376</v>
          </cell>
          <cell r="B4972" t="str">
            <v>SINAPI-I</v>
          </cell>
          <cell r="C4972">
            <v>36376</v>
          </cell>
          <cell r="D4972" t="str">
            <v>TUBO PVC PBA JEI, CLASSE 15, DN 75 MM, PARA REDE DE AGUA (NBR 5647)</v>
          </cell>
          <cell r="E4972" t="str">
            <v>M</v>
          </cell>
          <cell r="F4972" t="str">
            <v>50,77</v>
          </cell>
          <cell r="G4972" t="str">
            <v>50,77</v>
          </cell>
        </row>
        <row r="4973">
          <cell r="A4973">
            <v>36380</v>
          </cell>
          <cell r="B4973" t="str">
            <v>SINAPI-I</v>
          </cell>
          <cell r="C4973">
            <v>36380</v>
          </cell>
          <cell r="D4973" t="str">
            <v>TUBO PVC PBA JEI, CLASSE 20, DN 100 MM, PARA REDE DE AGUA (NBR 5647)</v>
          </cell>
          <cell r="E4973" t="str">
            <v>M</v>
          </cell>
          <cell r="F4973" t="str">
            <v>106,07</v>
          </cell>
          <cell r="G4973" t="str">
            <v>106,07</v>
          </cell>
        </row>
        <row r="4974">
          <cell r="A4974">
            <v>36378</v>
          </cell>
          <cell r="B4974" t="str">
            <v>SINAPI-I</v>
          </cell>
          <cell r="C4974">
            <v>36378</v>
          </cell>
          <cell r="D4974" t="str">
            <v>TUBO PVC PBA JEI, CLASSE 20, DN 50 MM, PARA REDE DE AGUA (NBR 5647)</v>
          </cell>
          <cell r="E4974" t="str">
            <v>M</v>
          </cell>
          <cell r="F4974" t="str">
            <v>31,78</v>
          </cell>
          <cell r="G4974" t="str">
            <v>31,78</v>
          </cell>
        </row>
        <row r="4975">
          <cell r="A4975">
            <v>36379</v>
          </cell>
          <cell r="B4975" t="str">
            <v>SINAPI-I</v>
          </cell>
          <cell r="C4975">
            <v>36379</v>
          </cell>
          <cell r="D4975" t="str">
            <v>TUBO PVC PBA JEI, CLASSE 20, DN 75 MM, PARA REDE DE AGUA (NBR 5647)</v>
          </cell>
          <cell r="E4975" t="str">
            <v>M</v>
          </cell>
          <cell r="F4975" t="str">
            <v>64,07</v>
          </cell>
          <cell r="G4975" t="str">
            <v>64,07</v>
          </cell>
        </row>
        <row r="4976">
          <cell r="A4976">
            <v>9859</v>
          </cell>
          <cell r="B4976" t="str">
            <v>SINAPI-I</v>
          </cell>
          <cell r="C4976">
            <v>9859</v>
          </cell>
          <cell r="D4976" t="str">
            <v>TUBO PVC ROSCAVEL, 3/4",  AGUA FRIA PREDIAL</v>
          </cell>
          <cell r="E4976" t="str">
            <v>M</v>
          </cell>
          <cell r="F4976" t="str">
            <v>13,56</v>
          </cell>
          <cell r="G4976" t="str">
            <v>13,56</v>
          </cell>
        </row>
        <row r="4977">
          <cell r="A4977">
            <v>9838</v>
          </cell>
          <cell r="B4977" t="str">
            <v>SINAPI-I</v>
          </cell>
          <cell r="C4977">
            <v>9838</v>
          </cell>
          <cell r="D4977" t="str">
            <v>TUBO PVC SERIE NORMAL, DN 50 MM, PARA ESGOTO PREDIAL (NBR 5688)</v>
          </cell>
          <cell r="E4977" t="str">
            <v>M</v>
          </cell>
          <cell r="F4977" t="str">
            <v>12,33</v>
          </cell>
          <cell r="G4977" t="str">
            <v>12,33</v>
          </cell>
        </row>
        <row r="4978">
          <cell r="A4978">
            <v>9837</v>
          </cell>
          <cell r="B4978" t="str">
            <v>SINAPI-I</v>
          </cell>
          <cell r="C4978">
            <v>9837</v>
          </cell>
          <cell r="D4978" t="str">
            <v>TUBO PVC SERIE NORMAL, DN 75 MM, PARA ESGOTO PREDIAL (NBR 5688)</v>
          </cell>
          <cell r="E4978" t="str">
            <v>M</v>
          </cell>
          <cell r="F4978" t="str">
            <v>17,80</v>
          </cell>
          <cell r="G4978" t="str">
            <v>17,80</v>
          </cell>
        </row>
        <row r="4979">
          <cell r="A4979">
            <v>9833</v>
          </cell>
          <cell r="B4979" t="str">
            <v>SINAPI-I</v>
          </cell>
          <cell r="C4979">
            <v>9833</v>
          </cell>
          <cell r="D4979" t="str">
            <v>TUBO PVC, FLEXIVEL, CORRUGADO, PERFURADO, DN 110 MM, PARA DRENAGEM, SISTEMA IRRIGACAO</v>
          </cell>
          <cell r="E4979" t="str">
            <v>M</v>
          </cell>
          <cell r="F4979" t="str">
            <v>12,00</v>
          </cell>
          <cell r="G4979" t="str">
            <v>12,00</v>
          </cell>
        </row>
        <row r="4980">
          <cell r="A4980">
            <v>9830</v>
          </cell>
          <cell r="B4980" t="str">
            <v>SINAPI-I</v>
          </cell>
          <cell r="C4980">
            <v>9830</v>
          </cell>
          <cell r="D4980" t="str">
            <v>TUBO PVC, FLEXIVEL, CORRUGADO, PERFURADO, DN 65 MM, PARA DRENAGEM, SISTEMA IRRIGACAO</v>
          </cell>
          <cell r="E4980" t="str">
            <v>M</v>
          </cell>
          <cell r="F4980" t="str">
            <v>6,42</v>
          </cell>
          <cell r="G4980" t="str">
            <v>6,42</v>
          </cell>
        </row>
        <row r="4981">
          <cell r="A4981">
            <v>9834</v>
          </cell>
          <cell r="B4981" t="str">
            <v>SINAPI-I</v>
          </cell>
          <cell r="C4981">
            <v>9834</v>
          </cell>
          <cell r="D4981" t="str">
            <v>TUBO PVC, RIGIDO, CORRUGADO, PERFURADO, DN 150 MM, PARA DRENAGEM, SISTEMA IRRIGACAO</v>
          </cell>
          <cell r="E4981" t="str">
            <v>M</v>
          </cell>
          <cell r="F4981" t="str">
            <v>33,39</v>
          </cell>
          <cell r="G4981" t="str">
            <v>33,39</v>
          </cell>
        </row>
        <row r="4982">
          <cell r="A4982">
            <v>9863</v>
          </cell>
          <cell r="B4982" t="str">
            <v>SINAPI-I</v>
          </cell>
          <cell r="C4982">
            <v>9863</v>
          </cell>
          <cell r="D4982" t="str">
            <v>TUBO PVC, ROSCAVEL,  2 1/2", AGUA FRIA PREDIAL</v>
          </cell>
          <cell r="E4982" t="str">
            <v>M</v>
          </cell>
          <cell r="F4982" t="str">
            <v>97,86</v>
          </cell>
          <cell r="G4982" t="str">
            <v>97,86</v>
          </cell>
        </row>
        <row r="4983">
          <cell r="A4983">
            <v>9860</v>
          </cell>
          <cell r="B4983" t="str">
            <v>SINAPI-I</v>
          </cell>
          <cell r="C4983">
            <v>9860</v>
          </cell>
          <cell r="D4983" t="str">
            <v>TUBO PVC, ROSCAVEL,  2", PARA AGUA FRIA PREDIAL</v>
          </cell>
          <cell r="E4983" t="str">
            <v>M</v>
          </cell>
          <cell r="F4983" t="str">
            <v>62,83</v>
          </cell>
          <cell r="G4983" t="str">
            <v>62,83</v>
          </cell>
        </row>
        <row r="4984">
          <cell r="A4984">
            <v>9862</v>
          </cell>
          <cell r="B4984" t="str">
            <v>SINAPI-I</v>
          </cell>
          <cell r="C4984">
            <v>9862</v>
          </cell>
          <cell r="D4984" t="str">
            <v>TUBO PVC, ROSCAVEL, 1 1/2",  AGUA FRIA PREDIAL</v>
          </cell>
          <cell r="E4984" t="str">
            <v>M</v>
          </cell>
          <cell r="F4984" t="str">
            <v>44,33</v>
          </cell>
          <cell r="G4984" t="str">
            <v>44,33</v>
          </cell>
        </row>
        <row r="4985">
          <cell r="A4985">
            <v>9861</v>
          </cell>
          <cell r="B4985" t="str">
            <v>SINAPI-I</v>
          </cell>
          <cell r="C4985">
            <v>9861</v>
          </cell>
          <cell r="D4985" t="str">
            <v>TUBO PVC, ROSCAVEL, 1 1/4", AGUA FRIA PREDIAL</v>
          </cell>
          <cell r="E4985" t="str">
            <v>M</v>
          </cell>
          <cell r="F4985" t="str">
            <v>35,63</v>
          </cell>
          <cell r="G4985" t="str">
            <v>35,63</v>
          </cell>
        </row>
        <row r="4986">
          <cell r="A4986">
            <v>9856</v>
          </cell>
          <cell r="B4986" t="str">
            <v>SINAPI-I</v>
          </cell>
          <cell r="C4986">
            <v>9856</v>
          </cell>
          <cell r="D4986" t="str">
            <v>TUBO PVC, ROSCAVEL, 1/2", AGUA FRIA PREDIAL</v>
          </cell>
          <cell r="E4986" t="str">
            <v>M</v>
          </cell>
          <cell r="F4986" t="str">
            <v>9,58</v>
          </cell>
          <cell r="G4986" t="str">
            <v>9,58</v>
          </cell>
        </row>
        <row r="4987">
          <cell r="A4987">
            <v>9866</v>
          </cell>
          <cell r="B4987" t="str">
            <v>SINAPI-I</v>
          </cell>
          <cell r="C4987">
            <v>9866</v>
          </cell>
          <cell r="D4987" t="str">
            <v>TUBO PVC, ROSCAVEL, 1", AGUA FRIA PREDIAL</v>
          </cell>
          <cell r="E4987" t="str">
            <v>M</v>
          </cell>
          <cell r="F4987" t="str">
            <v>26,31</v>
          </cell>
          <cell r="G4987" t="str">
            <v>26,31</v>
          </cell>
        </row>
        <row r="4988">
          <cell r="A4988">
            <v>9857</v>
          </cell>
          <cell r="B4988" t="str">
            <v>SINAPI-I</v>
          </cell>
          <cell r="C4988">
            <v>9857</v>
          </cell>
          <cell r="D4988" t="str">
            <v>TUBO PVC, ROSCAVEL, 3", AGUA FRIA PREDIAL</v>
          </cell>
          <cell r="E4988" t="str">
            <v>M</v>
          </cell>
          <cell r="F4988" t="str">
            <v>126,56</v>
          </cell>
          <cell r="G4988" t="str">
            <v>126,56</v>
          </cell>
        </row>
        <row r="4989">
          <cell r="A4989">
            <v>9864</v>
          </cell>
          <cell r="B4989" t="str">
            <v>SINAPI-I</v>
          </cell>
          <cell r="C4989">
            <v>9864</v>
          </cell>
          <cell r="D4989" t="str">
            <v>TUBO PVC, ROSCAVEL, 4",  AGUA FRIA PREDIAL</v>
          </cell>
          <cell r="E4989" t="str">
            <v>M</v>
          </cell>
          <cell r="F4989" t="str">
            <v>152,80</v>
          </cell>
          <cell r="G4989" t="str">
            <v>152,80</v>
          </cell>
        </row>
        <row r="4990">
          <cell r="A4990">
            <v>9865</v>
          </cell>
          <cell r="B4990" t="str">
            <v>SINAPI-I</v>
          </cell>
          <cell r="C4990">
            <v>9865</v>
          </cell>
          <cell r="D4990" t="str">
            <v>TUBO PVC, ROSCAVEL, 5",  AGUA FRIA PREDIAL</v>
          </cell>
          <cell r="E4990" t="str">
            <v>M</v>
          </cell>
          <cell r="F4990" t="str">
            <v>219,74</v>
          </cell>
          <cell r="G4990" t="str">
            <v>219,74</v>
          </cell>
        </row>
        <row r="4991">
          <cell r="A4991">
            <v>9858</v>
          </cell>
          <cell r="B4991" t="str">
            <v>SINAPI-I</v>
          </cell>
          <cell r="C4991">
            <v>9858</v>
          </cell>
          <cell r="D4991" t="str">
            <v>TUBO PVC, ROSCAVEL, 6",  AGUA FRIA PREDIAL</v>
          </cell>
          <cell r="E4991" t="str">
            <v>M</v>
          </cell>
          <cell r="F4991" t="str">
            <v>230,37</v>
          </cell>
          <cell r="G4991" t="str">
            <v>230,37</v>
          </cell>
        </row>
        <row r="4992">
          <cell r="A4992">
            <v>9841</v>
          </cell>
          <cell r="B4992" t="str">
            <v>SINAPI-I</v>
          </cell>
          <cell r="C4992">
            <v>9841</v>
          </cell>
          <cell r="D4992" t="str">
            <v>TUBO PVC, SERIE R, DN 100 MM, PARA ESGOTO OU AGUAS PLUVIAIS PREDIAIS (NBR 5688)</v>
          </cell>
          <cell r="E4992" t="str">
            <v>M</v>
          </cell>
          <cell r="F4992" t="str">
            <v>49,58</v>
          </cell>
          <cell r="G4992" t="str">
            <v>49,58</v>
          </cell>
        </row>
        <row r="4993">
          <cell r="A4993">
            <v>9840</v>
          </cell>
          <cell r="B4993" t="str">
            <v>SINAPI-I</v>
          </cell>
          <cell r="C4993">
            <v>9840</v>
          </cell>
          <cell r="D4993" t="str">
            <v>TUBO PVC, SERIE R, DN 150 MM, PARA ESGOTO OU AGUAS PLUVIAIS PREDIAIS (NBR 5688)</v>
          </cell>
          <cell r="E4993" t="str">
            <v>M</v>
          </cell>
          <cell r="F4993" t="str">
            <v>100,77</v>
          </cell>
          <cell r="G4993" t="str">
            <v>100,77</v>
          </cell>
        </row>
        <row r="4994">
          <cell r="A4994">
            <v>20067</v>
          </cell>
          <cell r="B4994" t="str">
            <v>SINAPI-I</v>
          </cell>
          <cell r="C4994">
            <v>20067</v>
          </cell>
          <cell r="D4994" t="str">
            <v>TUBO PVC, SERIE R, DN 40 MM, PARA ESGOTO OU AGUAS PLUVIAIS PREDIAIS (NBR 5688)</v>
          </cell>
          <cell r="E4994" t="str">
            <v>M</v>
          </cell>
          <cell r="F4994" t="str">
            <v>17,32</v>
          </cell>
          <cell r="G4994" t="str">
            <v>17,32</v>
          </cell>
        </row>
        <row r="4995">
          <cell r="A4995">
            <v>20068</v>
          </cell>
          <cell r="B4995" t="str">
            <v>SINAPI-I</v>
          </cell>
          <cell r="C4995">
            <v>20068</v>
          </cell>
          <cell r="D4995" t="str">
            <v>TUBO PVC, SERIE R, DN 50 MM, PARA ESGOTO OU AGUAS PLUVIAIS PREDIAIS (NBR 5688)</v>
          </cell>
          <cell r="E4995" t="str">
            <v>M</v>
          </cell>
          <cell r="F4995" t="str">
            <v>21,59</v>
          </cell>
          <cell r="G4995" t="str">
            <v>21,59</v>
          </cell>
        </row>
        <row r="4996">
          <cell r="A4996">
            <v>9839</v>
          </cell>
          <cell r="B4996" t="str">
            <v>SINAPI-I</v>
          </cell>
          <cell r="C4996">
            <v>9839</v>
          </cell>
          <cell r="D4996" t="str">
            <v>TUBO PVC, SERIE R, DN 75 MM, PARA ESGOTO OU AGUAS PLUVIAIS PREDIAIS (NBR 5688)</v>
          </cell>
          <cell r="E4996" t="str">
            <v>M</v>
          </cell>
          <cell r="F4996" t="str">
            <v>28,30</v>
          </cell>
          <cell r="G4996" t="str">
            <v>28,30</v>
          </cell>
        </row>
        <row r="4997">
          <cell r="A4997">
            <v>9870</v>
          </cell>
          <cell r="B4997" t="str">
            <v>SINAPI-I</v>
          </cell>
          <cell r="C4997">
            <v>9870</v>
          </cell>
          <cell r="D4997" t="str">
            <v>TUBO PVC, SOLDAVEL, DN 100 MM, AGUA FRIA (NBR-5648)</v>
          </cell>
          <cell r="E4997" t="str">
            <v>M</v>
          </cell>
          <cell r="F4997" t="str">
            <v>106,71</v>
          </cell>
          <cell r="G4997" t="str">
            <v>106,71</v>
          </cell>
        </row>
        <row r="4998">
          <cell r="A4998">
            <v>9867</v>
          </cell>
          <cell r="B4998" t="str">
            <v>SINAPI-I</v>
          </cell>
          <cell r="C4998">
            <v>9867</v>
          </cell>
          <cell r="D4998" t="str">
            <v>TUBO PVC, SOLDAVEL, DN 20 MM, AGUA FRIA (NBR-5648)</v>
          </cell>
          <cell r="E4998" t="str">
            <v>M</v>
          </cell>
          <cell r="F4998" t="str">
            <v>3,92</v>
          </cell>
          <cell r="G4998" t="str">
            <v>3,92</v>
          </cell>
        </row>
        <row r="4999">
          <cell r="A4999">
            <v>9868</v>
          </cell>
          <cell r="B4999" t="str">
            <v>SINAPI-I</v>
          </cell>
          <cell r="C4999">
            <v>9868</v>
          </cell>
          <cell r="D4999" t="str">
            <v>TUBO PVC, SOLDAVEL, DN 25 MM, AGUA FRIA (NBR-5648)</v>
          </cell>
          <cell r="E4999" t="str">
            <v>M</v>
          </cell>
          <cell r="F4999" t="str">
            <v>5,03</v>
          </cell>
          <cell r="G4999" t="str">
            <v>5,03</v>
          </cell>
        </row>
        <row r="5000">
          <cell r="A5000">
            <v>9869</v>
          </cell>
          <cell r="B5000" t="str">
            <v>SINAPI-I</v>
          </cell>
          <cell r="C5000">
            <v>9869</v>
          </cell>
          <cell r="D5000" t="str">
            <v>TUBO PVC, SOLDAVEL, DN 32 MM, AGUA FRIA (NBR-5648)</v>
          </cell>
          <cell r="E5000" t="str">
            <v>M</v>
          </cell>
          <cell r="F5000" t="str">
            <v>11,29</v>
          </cell>
          <cell r="G5000" t="str">
            <v>11,29</v>
          </cell>
        </row>
        <row r="5001">
          <cell r="A5001">
            <v>9874</v>
          </cell>
          <cell r="B5001" t="str">
            <v>SINAPI-I</v>
          </cell>
          <cell r="C5001">
            <v>9874</v>
          </cell>
          <cell r="D5001" t="str">
            <v>TUBO PVC, SOLDAVEL, DN 40 MM, AGUA FRIA (NBR-5648)</v>
          </cell>
          <cell r="E5001" t="str">
            <v>M</v>
          </cell>
          <cell r="F5001" t="str">
            <v>16,44</v>
          </cell>
          <cell r="G5001" t="str">
            <v>16,44</v>
          </cell>
        </row>
        <row r="5002">
          <cell r="A5002">
            <v>9875</v>
          </cell>
          <cell r="B5002" t="str">
            <v>SINAPI-I</v>
          </cell>
          <cell r="C5002">
            <v>9875</v>
          </cell>
          <cell r="D5002" t="str">
            <v>TUBO PVC, SOLDAVEL, DN 50 MM, PARA AGUA FRIA (NBR-5648)</v>
          </cell>
          <cell r="E5002" t="str">
            <v>M</v>
          </cell>
          <cell r="F5002" t="str">
            <v>18,84</v>
          </cell>
          <cell r="G5002" t="str">
            <v>18,84</v>
          </cell>
        </row>
        <row r="5003">
          <cell r="A5003">
            <v>9873</v>
          </cell>
          <cell r="B5003" t="str">
            <v>SINAPI-I</v>
          </cell>
          <cell r="C5003">
            <v>9873</v>
          </cell>
          <cell r="D5003" t="str">
            <v>TUBO PVC, SOLDAVEL, DN 60 MM, AGUA FRIA (NBR-5648)</v>
          </cell>
          <cell r="E5003" t="str">
            <v>M</v>
          </cell>
          <cell r="F5003" t="str">
            <v>31,78</v>
          </cell>
          <cell r="G5003" t="str">
            <v>31,78</v>
          </cell>
        </row>
        <row r="5004">
          <cell r="A5004">
            <v>9871</v>
          </cell>
          <cell r="B5004" t="str">
            <v>SINAPI-I</v>
          </cell>
          <cell r="C5004">
            <v>9871</v>
          </cell>
          <cell r="D5004" t="str">
            <v>TUBO PVC, SOLDAVEL, DN 75 MM, AGUA FRIA (NBR-5648)</v>
          </cell>
          <cell r="E5004" t="str">
            <v>M</v>
          </cell>
          <cell r="F5004" t="str">
            <v>53,24</v>
          </cell>
          <cell r="G5004" t="str">
            <v>53,24</v>
          </cell>
        </row>
        <row r="5005">
          <cell r="A5005">
            <v>9872</v>
          </cell>
          <cell r="B5005" t="str">
            <v>SINAPI-I</v>
          </cell>
          <cell r="C5005">
            <v>9872</v>
          </cell>
          <cell r="D5005" t="str">
            <v>TUBO PVC, SOLDAVEL, DN 85 MM, AGUA FRIA (NBR-5648)</v>
          </cell>
          <cell r="E5005" t="str">
            <v>M</v>
          </cell>
          <cell r="F5005" t="str">
            <v>66,52</v>
          </cell>
          <cell r="G5005" t="str">
            <v>66,52</v>
          </cell>
        </row>
        <row r="5006">
          <cell r="A5006">
            <v>7667</v>
          </cell>
          <cell r="B5006" t="str">
            <v>SINAPI-I</v>
          </cell>
          <cell r="C5006">
            <v>7667</v>
          </cell>
          <cell r="D5006" t="str">
            <v>TUBO 26" EM CHAPA PRETA, E= 3/16", 147 KG/6 M</v>
          </cell>
          <cell r="E5006" t="str">
            <v>M</v>
          </cell>
          <cell r="F5006" t="str">
            <v>2.691,10</v>
          </cell>
          <cell r="G5006" t="str">
            <v>2.691,10</v>
          </cell>
        </row>
        <row r="5007">
          <cell r="A5007">
            <v>7660</v>
          </cell>
          <cell r="B5007" t="str">
            <v>SINAPI-I</v>
          </cell>
          <cell r="C5007">
            <v>7660</v>
          </cell>
          <cell r="D5007" t="str">
            <v>TUBO 30" EM CHAPA PRETA, E= 1/4", 175 KG/6 M</v>
          </cell>
          <cell r="E5007" t="str">
            <v>M</v>
          </cell>
          <cell r="F5007" t="str">
            <v>3.430,51</v>
          </cell>
          <cell r="G5007" t="str">
            <v>3.430,51</v>
          </cell>
        </row>
        <row r="5008">
          <cell r="A5008">
            <v>7676</v>
          </cell>
          <cell r="B5008" t="str">
            <v>SINAPI-I</v>
          </cell>
          <cell r="C5008">
            <v>7676</v>
          </cell>
          <cell r="D5008" t="str">
            <v>TUBO 30" EM CHAPA PRETA, E= 3/8", 177 KG/6 M</v>
          </cell>
          <cell r="E5008" t="str">
            <v>M</v>
          </cell>
          <cell r="F5008" t="str">
            <v>3.469,72</v>
          </cell>
          <cell r="G5008" t="str">
            <v>3.469,72</v>
          </cell>
        </row>
        <row r="5009">
          <cell r="A5009">
            <v>12426</v>
          </cell>
          <cell r="B5009" t="str">
            <v>SINAPI-I</v>
          </cell>
          <cell r="C5009">
            <v>12426</v>
          </cell>
          <cell r="D5009" t="str">
            <v>UNIAO COM ASSENTO CONICO DE BRONZE, DIAMETRO 1/2"</v>
          </cell>
          <cell r="E5009" t="str">
            <v>UN</v>
          </cell>
          <cell r="F5009" t="str">
            <v>41,07</v>
          </cell>
          <cell r="G5009" t="str">
            <v>41,07</v>
          </cell>
        </row>
        <row r="5010">
          <cell r="A5010">
            <v>12425</v>
          </cell>
          <cell r="B5010" t="str">
            <v>SINAPI-I</v>
          </cell>
          <cell r="C5010">
            <v>12425</v>
          </cell>
          <cell r="D5010" t="str">
            <v>UNIAO COM ASSENTO CONICO DE BRONZE, DIAMETRO 1"</v>
          </cell>
          <cell r="E5010" t="str">
            <v>UN</v>
          </cell>
          <cell r="F5010" t="str">
            <v>56,43</v>
          </cell>
          <cell r="G5010" t="str">
            <v>56,43</v>
          </cell>
        </row>
        <row r="5011">
          <cell r="A5011">
            <v>12427</v>
          </cell>
          <cell r="B5011" t="str">
            <v>SINAPI-I</v>
          </cell>
          <cell r="C5011">
            <v>12427</v>
          </cell>
          <cell r="D5011" t="str">
            <v>UNIAO COM ASSENTO CONICO DE BRONZE, DIAMETRO 2 1/2"</v>
          </cell>
          <cell r="E5011" t="str">
            <v>UN</v>
          </cell>
          <cell r="F5011" t="str">
            <v>234,24</v>
          </cell>
          <cell r="G5011" t="str">
            <v>234,24</v>
          </cell>
        </row>
        <row r="5012">
          <cell r="A5012">
            <v>12428</v>
          </cell>
          <cell r="B5012" t="str">
            <v>SINAPI-I</v>
          </cell>
          <cell r="C5012">
            <v>12428</v>
          </cell>
          <cell r="D5012" t="str">
            <v>UNIAO COM ASSENTO CONICO DE BRONZE, DIAMETRO 2'</v>
          </cell>
          <cell r="E5012" t="str">
            <v>UN</v>
          </cell>
          <cell r="F5012" t="str">
            <v>150,35</v>
          </cell>
          <cell r="G5012" t="str">
            <v>150,35</v>
          </cell>
        </row>
        <row r="5013">
          <cell r="A5013">
            <v>12430</v>
          </cell>
          <cell r="B5013" t="str">
            <v>SINAPI-I</v>
          </cell>
          <cell r="C5013">
            <v>12430</v>
          </cell>
          <cell r="D5013" t="str">
            <v>UNIAO COM ASSENTO CONICO DE BRONZE, DIAMETRO 3/4"</v>
          </cell>
          <cell r="E5013" t="str">
            <v>UN</v>
          </cell>
          <cell r="F5013" t="str">
            <v>50,36</v>
          </cell>
          <cell r="G5013" t="str">
            <v>50,36</v>
          </cell>
        </row>
        <row r="5014">
          <cell r="A5014">
            <v>12429</v>
          </cell>
          <cell r="B5014" t="str">
            <v>SINAPI-I</v>
          </cell>
          <cell r="C5014">
            <v>12429</v>
          </cell>
          <cell r="D5014" t="str">
            <v>UNIAO COM ASSENTO CONICO DE BRONZE, DIAMETRO 3"</v>
          </cell>
          <cell r="E5014" t="str">
            <v>UN</v>
          </cell>
          <cell r="F5014" t="str">
            <v>378,77</v>
          </cell>
          <cell r="G5014" t="str">
            <v>378,77</v>
          </cell>
        </row>
        <row r="5015">
          <cell r="A5015">
            <v>12431</v>
          </cell>
          <cell r="B5015" t="str">
            <v>SINAPI-I</v>
          </cell>
          <cell r="C5015">
            <v>12431</v>
          </cell>
          <cell r="D5015" t="str">
            <v>UNIAO COM ASSENTO CONICO DE BRONZE, DIAMETRO 4"</v>
          </cell>
          <cell r="E5015" t="str">
            <v>UN</v>
          </cell>
          <cell r="F5015" t="str">
            <v>644,60</v>
          </cell>
          <cell r="G5015" t="str">
            <v>644,60</v>
          </cell>
        </row>
        <row r="5016">
          <cell r="A5016">
            <v>12432</v>
          </cell>
          <cell r="B5016" t="str">
            <v>SINAPI-I</v>
          </cell>
          <cell r="C5016">
            <v>12432</v>
          </cell>
          <cell r="D5016" t="str">
            <v>UNIAO COM ASSENTO CONICO DE FERRO LONGO (MACHO-FEMEA), DIAMETRO 1 1/2"</v>
          </cell>
          <cell r="E5016" t="str">
            <v>UN</v>
          </cell>
          <cell r="F5016" t="str">
            <v>132,57</v>
          </cell>
          <cell r="G5016" t="str">
            <v>132,57</v>
          </cell>
        </row>
        <row r="5017">
          <cell r="A5017">
            <v>12434</v>
          </cell>
          <cell r="B5017" t="str">
            <v>SINAPI-I</v>
          </cell>
          <cell r="C5017">
            <v>12434</v>
          </cell>
          <cell r="D5017" t="str">
            <v>UNIAO COM ASSENTO CONICO DE FERRO LONGO (MACHO-FEMEA), DIAMETRO 1/2"</v>
          </cell>
          <cell r="E5017" t="str">
            <v>UN</v>
          </cell>
          <cell r="F5017" t="str">
            <v>43,20</v>
          </cell>
          <cell r="G5017" t="str">
            <v>43,20</v>
          </cell>
        </row>
        <row r="5018">
          <cell r="A5018">
            <v>12433</v>
          </cell>
          <cell r="B5018" t="str">
            <v>SINAPI-I</v>
          </cell>
          <cell r="C5018">
            <v>12433</v>
          </cell>
          <cell r="D5018" t="str">
            <v>UNIAO COM ASSENTO CONICO DE FERRO LONGO (MACHO-FEMEA), DIAMETRO 1"</v>
          </cell>
          <cell r="E5018" t="str">
            <v>UN</v>
          </cell>
          <cell r="F5018" t="str">
            <v>84,40</v>
          </cell>
          <cell r="G5018" t="str">
            <v>84,40</v>
          </cell>
        </row>
        <row r="5019">
          <cell r="A5019">
            <v>12435</v>
          </cell>
          <cell r="B5019" t="str">
            <v>SINAPI-I</v>
          </cell>
          <cell r="C5019">
            <v>12435</v>
          </cell>
          <cell r="D5019" t="str">
            <v>UNIAO COM ASSENTO CONICO DE FERRO LONGO (MACHO-FEMEA), DIAMETRO 2 1/2"</v>
          </cell>
          <cell r="E5019" t="str">
            <v>UN</v>
          </cell>
          <cell r="F5019" t="str">
            <v>261,19</v>
          </cell>
          <cell r="G5019" t="str">
            <v>261,19</v>
          </cell>
        </row>
        <row r="5020">
          <cell r="A5020">
            <v>12437</v>
          </cell>
          <cell r="B5020" t="str">
            <v>SINAPI-I</v>
          </cell>
          <cell r="C5020">
            <v>12437</v>
          </cell>
          <cell r="D5020" t="str">
            <v>UNIAO COM ASSENTO CONICO DE FERRO LONGO (MACHO-FEMEA), DIAMETRO 2"</v>
          </cell>
          <cell r="E5020" t="str">
            <v>UN</v>
          </cell>
          <cell r="F5020" t="str">
            <v>210,94</v>
          </cell>
          <cell r="G5020" t="str">
            <v>210,94</v>
          </cell>
        </row>
        <row r="5021">
          <cell r="A5021">
            <v>12439</v>
          </cell>
          <cell r="B5021" t="str">
            <v>SINAPI-I</v>
          </cell>
          <cell r="C5021">
            <v>12439</v>
          </cell>
          <cell r="D5021" t="str">
            <v>UNIAO COM ASSENTO CONICO DE FERRO LONGO (MACHO-FEMEA), DIAMETRO 3/4"</v>
          </cell>
          <cell r="E5021" t="str">
            <v>UN</v>
          </cell>
          <cell r="F5021" t="str">
            <v>67,70</v>
          </cell>
          <cell r="G5021" t="str">
            <v>67,70</v>
          </cell>
        </row>
        <row r="5022">
          <cell r="A5022">
            <v>12438</v>
          </cell>
          <cell r="B5022" t="str">
            <v>SINAPI-I</v>
          </cell>
          <cell r="C5022">
            <v>12438</v>
          </cell>
          <cell r="D5022" t="str">
            <v>UNIAO COM ASSENTO CONICO DE FERRO LONGO (MACHO-FEMEA), DIAMETRO 3'</v>
          </cell>
          <cell r="E5022" t="str">
            <v>UN</v>
          </cell>
          <cell r="F5022" t="str">
            <v>381,74</v>
          </cell>
          <cell r="G5022" t="str">
            <v>381,74</v>
          </cell>
        </row>
        <row r="5023">
          <cell r="A5023">
            <v>12436</v>
          </cell>
          <cell r="B5023" t="str">
            <v>SINAPI-I</v>
          </cell>
          <cell r="C5023">
            <v>12436</v>
          </cell>
          <cell r="D5023" t="str">
            <v>UNIAO COM ASSENTO CONICO DE FERRO LONGO (MACHO-FEMEA), DIAMETRO 4"</v>
          </cell>
          <cell r="E5023" t="str">
            <v>UN</v>
          </cell>
          <cell r="F5023" t="str">
            <v>482,22</v>
          </cell>
          <cell r="G5023" t="str">
            <v>482,22</v>
          </cell>
        </row>
        <row r="5024">
          <cell r="A5024">
            <v>36357</v>
          </cell>
          <cell r="B5024" t="str">
            <v>SINAPI-I</v>
          </cell>
          <cell r="C5024">
            <v>36357</v>
          </cell>
          <cell r="D5024" t="str">
            <v>UNIAO COM FLANGE PPR, DN 40 MM, PARA AGUA QUENTE PREDIAL</v>
          </cell>
          <cell r="E5024" t="str">
            <v>UN</v>
          </cell>
          <cell r="F5024" t="str">
            <v>170,07</v>
          </cell>
          <cell r="G5024" t="str">
            <v>170,07</v>
          </cell>
        </row>
        <row r="5025">
          <cell r="A5025">
            <v>12424</v>
          </cell>
          <cell r="B5025" t="str">
            <v>SINAPI-I</v>
          </cell>
          <cell r="C5025">
            <v>12424</v>
          </cell>
          <cell r="D5025" t="str">
            <v>UNIAO DE FERRO GALVANIZADO, COM ASSENTO CONICO DE BRONZE, DE 1 1/2"</v>
          </cell>
          <cell r="E5025" t="str">
            <v>UN</v>
          </cell>
          <cell r="F5025" t="str">
            <v>86,89</v>
          </cell>
          <cell r="G5025" t="str">
            <v>86,89</v>
          </cell>
        </row>
        <row r="5026">
          <cell r="A5026">
            <v>12440</v>
          </cell>
          <cell r="B5026" t="str">
            <v>SINAPI-I</v>
          </cell>
          <cell r="C5026">
            <v>12440</v>
          </cell>
          <cell r="D5026" t="str">
            <v>UNIAO DE FERRO GALVANIZADO, COM ASSENTO CONICO DE BRONZE, DE 1 1/4"</v>
          </cell>
          <cell r="E5026" t="str">
            <v>UN</v>
          </cell>
          <cell r="F5026" t="str">
            <v>83,99</v>
          </cell>
          <cell r="G5026" t="str">
            <v>83,99</v>
          </cell>
        </row>
        <row r="5027">
          <cell r="A5027">
            <v>9884</v>
          </cell>
          <cell r="B5027" t="str">
            <v>SINAPI-I</v>
          </cell>
          <cell r="C5027">
            <v>9884</v>
          </cell>
          <cell r="D5027" t="str">
            <v>UNIAO DE FERRO GALVANIZADO, COM ROSCA BSP, COM ASSENTO PLANO, DE 1 1/2"</v>
          </cell>
          <cell r="E5027" t="str">
            <v>UN</v>
          </cell>
          <cell r="F5027" t="str">
            <v>62,65</v>
          </cell>
          <cell r="G5027" t="str">
            <v>62,65</v>
          </cell>
        </row>
        <row r="5028">
          <cell r="A5028">
            <v>9888</v>
          </cell>
          <cell r="B5028" t="str">
            <v>SINAPI-I</v>
          </cell>
          <cell r="C5028">
            <v>9888</v>
          </cell>
          <cell r="D5028" t="str">
            <v>UNIAO DE FERRO GALVANIZADO, COM ROSCA BSP, COM ASSENTO PLANO, DE 1 1/4"</v>
          </cell>
          <cell r="E5028" t="str">
            <v>UN</v>
          </cell>
          <cell r="F5028" t="str">
            <v>50,33</v>
          </cell>
          <cell r="G5028" t="str">
            <v>50,33</v>
          </cell>
        </row>
        <row r="5029">
          <cell r="A5029">
            <v>9883</v>
          </cell>
          <cell r="B5029" t="str">
            <v>SINAPI-I</v>
          </cell>
          <cell r="C5029">
            <v>9883</v>
          </cell>
          <cell r="D5029" t="str">
            <v>UNIAO DE FERRO GALVANIZADO, COM ROSCA BSP, COM ASSENTO PLANO, DE 1/2"</v>
          </cell>
          <cell r="E5029" t="str">
            <v>UN</v>
          </cell>
          <cell r="F5029" t="str">
            <v>21,96</v>
          </cell>
          <cell r="G5029" t="str">
            <v>21,96</v>
          </cell>
        </row>
        <row r="5030">
          <cell r="A5030">
            <v>9886</v>
          </cell>
          <cell r="B5030" t="str">
            <v>SINAPI-I</v>
          </cell>
          <cell r="C5030">
            <v>9886</v>
          </cell>
          <cell r="D5030" t="str">
            <v>UNIAO DE FERRO GALVANIZADO, COM ROSCA BSP, COM ASSENTO PLANO, DE 1"</v>
          </cell>
          <cell r="E5030" t="str">
            <v>UN</v>
          </cell>
          <cell r="F5030" t="str">
            <v>30,08</v>
          </cell>
          <cell r="G5030" t="str">
            <v>30,08</v>
          </cell>
        </row>
        <row r="5031">
          <cell r="A5031">
            <v>9889</v>
          </cell>
          <cell r="B5031" t="str">
            <v>SINAPI-I</v>
          </cell>
          <cell r="C5031">
            <v>9889</v>
          </cell>
          <cell r="D5031" t="str">
            <v>UNIAO DE FERRO GALVANIZADO, COM ROSCA BSP, COM ASSENTO PLANO, DE 2 1/2"</v>
          </cell>
          <cell r="E5031" t="str">
            <v>UN</v>
          </cell>
          <cell r="F5031" t="str">
            <v>152,42</v>
          </cell>
          <cell r="G5031" t="str">
            <v>152,42</v>
          </cell>
        </row>
        <row r="5032">
          <cell r="A5032">
            <v>9887</v>
          </cell>
          <cell r="B5032" t="str">
            <v>SINAPI-I</v>
          </cell>
          <cell r="C5032">
            <v>9887</v>
          </cell>
          <cell r="D5032" t="str">
            <v>UNIAO DE FERRO GALVANIZADO, COM ROSCA BSP, COM ASSENTO PLANO, DE 2"</v>
          </cell>
          <cell r="E5032" t="str">
            <v>UN</v>
          </cell>
          <cell r="F5032" t="str">
            <v>92,12</v>
          </cell>
          <cell r="G5032" t="str">
            <v>92,12</v>
          </cell>
        </row>
        <row r="5033">
          <cell r="A5033">
            <v>9885</v>
          </cell>
          <cell r="B5033" t="str">
            <v>SINAPI-I</v>
          </cell>
          <cell r="C5033">
            <v>9885</v>
          </cell>
          <cell r="D5033" t="str">
            <v>UNIAO DE FERRO GALVANIZADO, COM ROSCA BSP, COM ASSENTO PLANO, DE 3/4"</v>
          </cell>
          <cell r="E5033" t="str">
            <v>UN</v>
          </cell>
          <cell r="F5033" t="str">
            <v>29,09</v>
          </cell>
          <cell r="G5033" t="str">
            <v>29,09</v>
          </cell>
        </row>
        <row r="5034">
          <cell r="A5034">
            <v>9890</v>
          </cell>
          <cell r="B5034" t="str">
            <v>SINAPI-I</v>
          </cell>
          <cell r="C5034">
            <v>9890</v>
          </cell>
          <cell r="D5034" t="str">
            <v>UNIAO DE FERRO GALVANIZADO, COM ROSCA BSP, COM ASSENTO PLANO, DE 3"</v>
          </cell>
          <cell r="E5034" t="str">
            <v>UN</v>
          </cell>
          <cell r="F5034" t="str">
            <v>236,13</v>
          </cell>
          <cell r="G5034" t="str">
            <v>236,13</v>
          </cell>
        </row>
        <row r="5035">
          <cell r="A5035">
            <v>9891</v>
          </cell>
          <cell r="B5035" t="str">
            <v>SINAPI-I</v>
          </cell>
          <cell r="C5035">
            <v>9891</v>
          </cell>
          <cell r="D5035" t="str">
            <v>UNIAO DE FERRO GALVANIZADO, COM ROSCA BSP, COM ASSENTO PLANO, DE 4"</v>
          </cell>
          <cell r="E5035" t="str">
            <v>UN</v>
          </cell>
          <cell r="F5035" t="str">
            <v>331,49</v>
          </cell>
          <cell r="G5035" t="str">
            <v>331,49</v>
          </cell>
        </row>
        <row r="5036">
          <cell r="A5036">
            <v>39292</v>
          </cell>
          <cell r="B5036" t="str">
            <v>SINAPI-I</v>
          </cell>
          <cell r="C5036">
            <v>39292</v>
          </cell>
          <cell r="D5036" t="str">
            <v>UNIAO DE REDUCAO METALICA, PARA CONEXAO COM ANEL DESLIZANTE EM TUBO PEX, DN 20 X 16 MM</v>
          </cell>
          <cell r="E5036" t="str">
            <v>UN</v>
          </cell>
          <cell r="F5036" t="str">
            <v>12,03</v>
          </cell>
          <cell r="G5036" t="str">
            <v>12,03</v>
          </cell>
        </row>
        <row r="5037">
          <cell r="A5037">
            <v>39293</v>
          </cell>
          <cell r="B5037" t="str">
            <v>SINAPI-I</v>
          </cell>
          <cell r="C5037">
            <v>39293</v>
          </cell>
          <cell r="D5037" t="str">
            <v>UNIAO DE REDUCAO METALICA, PARA CONEXAO COM ANEL DESLIZANTE EM TUBO PEX, DN 25 X 16 MM</v>
          </cell>
          <cell r="E5037" t="str">
            <v>UN</v>
          </cell>
          <cell r="F5037" t="str">
            <v>19,42</v>
          </cell>
          <cell r="G5037" t="str">
            <v>19,42</v>
          </cell>
        </row>
        <row r="5038">
          <cell r="A5038">
            <v>39294</v>
          </cell>
          <cell r="B5038" t="str">
            <v>SINAPI-I</v>
          </cell>
          <cell r="C5038">
            <v>39294</v>
          </cell>
          <cell r="D5038" t="str">
            <v>UNIAO DE REDUCAO METALICA, PARA CONEXAO COM ANEL DESLIZANTE EM TUBO PEX, DN 25 X 20 MM</v>
          </cell>
          <cell r="E5038" t="str">
            <v>UN</v>
          </cell>
          <cell r="F5038" t="str">
            <v>19,42</v>
          </cell>
          <cell r="G5038" t="str">
            <v>19,42</v>
          </cell>
        </row>
        <row r="5039">
          <cell r="A5039">
            <v>39295</v>
          </cell>
          <cell r="B5039" t="str">
            <v>SINAPI-I</v>
          </cell>
          <cell r="C5039">
            <v>39295</v>
          </cell>
          <cell r="D5039" t="str">
            <v>UNIAO DE REDUCAO METALICA, PARA CONEXAO COM ANEL DESLIZANTE EM TUBO PEX, DN 32 X 25 MM</v>
          </cell>
          <cell r="E5039" t="str">
            <v>UN</v>
          </cell>
          <cell r="F5039" t="str">
            <v>33,12</v>
          </cell>
          <cell r="G5039" t="str">
            <v>33,12</v>
          </cell>
        </row>
        <row r="5040">
          <cell r="A5040">
            <v>36313</v>
          </cell>
          <cell r="B5040" t="str">
            <v>SINAPI-I</v>
          </cell>
          <cell r="C5040">
            <v>36313</v>
          </cell>
          <cell r="D5040" t="str">
            <v>UNIAO DUPLA PPR DN 20 MM, PARA AGUA QUENTE PREDIAL</v>
          </cell>
          <cell r="E5040" t="str">
            <v>UN</v>
          </cell>
          <cell r="F5040" t="str">
            <v>40,32</v>
          </cell>
          <cell r="G5040" t="str">
            <v>40,32</v>
          </cell>
        </row>
        <row r="5041">
          <cell r="A5041">
            <v>36316</v>
          </cell>
          <cell r="B5041" t="str">
            <v>SINAPI-I</v>
          </cell>
          <cell r="C5041">
            <v>36316</v>
          </cell>
          <cell r="D5041" t="str">
            <v>UNIAO DUPLA PPR DN 25 MM, PARA AGUA QUENTE PREDIAL</v>
          </cell>
          <cell r="E5041" t="str">
            <v>UN</v>
          </cell>
          <cell r="F5041" t="str">
            <v>48,90</v>
          </cell>
          <cell r="G5041" t="str">
            <v>48,90</v>
          </cell>
        </row>
        <row r="5042">
          <cell r="A5042">
            <v>64</v>
          </cell>
          <cell r="B5042" t="str">
            <v>SINAPI-I</v>
          </cell>
          <cell r="C5042">
            <v>64</v>
          </cell>
          <cell r="D5042" t="str">
            <v>UNIAO EM POLIPROPILENO (PP), PARA TUBO EM PEAD, 20 MM - LIGACAO PREDIAL DE AGUA</v>
          </cell>
          <cell r="E5042" t="str">
            <v>UN</v>
          </cell>
          <cell r="F5042" t="str">
            <v>5,71</v>
          </cell>
          <cell r="G5042" t="str">
            <v>5,71</v>
          </cell>
        </row>
        <row r="5043">
          <cell r="A5043">
            <v>37423</v>
          </cell>
          <cell r="B5043" t="str">
            <v>SINAPI-I</v>
          </cell>
          <cell r="C5043">
            <v>37423</v>
          </cell>
          <cell r="D5043" t="str">
            <v>UNIAO EM POLIPROPILENO (PP), PARA TUBO EM PEAD, 32 MM - LIGACAO PREDIAL DE AGUA</v>
          </cell>
          <cell r="E5043" t="str">
            <v>UN</v>
          </cell>
          <cell r="F5043" t="str">
            <v>14,10</v>
          </cell>
          <cell r="G5043" t="str">
            <v>14,10</v>
          </cell>
        </row>
        <row r="5044">
          <cell r="A5044">
            <v>39296</v>
          </cell>
          <cell r="B5044" t="str">
            <v>SINAPI-I</v>
          </cell>
          <cell r="C5044">
            <v>39296</v>
          </cell>
          <cell r="D5044" t="str">
            <v>UNIAO METALICA, PARA CONEXAO COM ANEL DESLIZANTE EM TUBO PEX, DN 16 MM</v>
          </cell>
          <cell r="E5044" t="str">
            <v>UN</v>
          </cell>
          <cell r="F5044" t="str">
            <v>9,30</v>
          </cell>
          <cell r="G5044" t="str">
            <v>9,30</v>
          </cell>
        </row>
        <row r="5045">
          <cell r="A5045">
            <v>39297</v>
          </cell>
          <cell r="B5045" t="str">
            <v>SINAPI-I</v>
          </cell>
          <cell r="C5045">
            <v>39297</v>
          </cell>
          <cell r="D5045" t="str">
            <v>UNIAO METALICA, PARA CONEXAO COM ANEL DESLIZANTE EM TUBO PEX, DN 20 MM</v>
          </cell>
          <cell r="E5045" t="str">
            <v>UN</v>
          </cell>
          <cell r="F5045" t="str">
            <v>13,29</v>
          </cell>
          <cell r="G5045" t="str">
            <v>13,29</v>
          </cell>
        </row>
        <row r="5046">
          <cell r="A5046">
            <v>39298</v>
          </cell>
          <cell r="B5046" t="str">
            <v>SINAPI-I</v>
          </cell>
          <cell r="C5046">
            <v>39298</v>
          </cell>
          <cell r="D5046" t="str">
            <v>UNIAO METALICA, PARA CONEXAO COM ANEL DESLIZANTE EM TUBO PEX, DN 25 MM</v>
          </cell>
          <cell r="E5046" t="str">
            <v>UN</v>
          </cell>
          <cell r="F5046" t="str">
            <v>23,41</v>
          </cell>
          <cell r="G5046" t="str">
            <v>23,41</v>
          </cell>
        </row>
        <row r="5047">
          <cell r="A5047">
            <v>39299</v>
          </cell>
          <cell r="B5047" t="str">
            <v>SINAPI-I</v>
          </cell>
          <cell r="C5047">
            <v>39299</v>
          </cell>
          <cell r="D5047" t="str">
            <v>UNIAO METALICA, PARA CONEXAO COM ANEL DESLIZANTE EM TUBO PEX, DN 32 MM</v>
          </cell>
          <cell r="E5047" t="str">
            <v>UN</v>
          </cell>
          <cell r="F5047" t="str">
            <v>39,85</v>
          </cell>
          <cell r="G5047" t="str">
            <v>39,85</v>
          </cell>
        </row>
        <row r="5048">
          <cell r="A5048">
            <v>9892</v>
          </cell>
          <cell r="B5048" t="str">
            <v>SINAPI-I</v>
          </cell>
          <cell r="C5048">
            <v>9892</v>
          </cell>
          <cell r="D5048" t="str">
            <v>UNIAO PVC, ROSCAVEL 1/2",  AGUA FRIA PREDIAL</v>
          </cell>
          <cell r="E5048" t="str">
            <v>UN</v>
          </cell>
          <cell r="F5048" t="str">
            <v>8,55</v>
          </cell>
          <cell r="G5048" t="str">
            <v>8,55</v>
          </cell>
        </row>
        <row r="5049">
          <cell r="A5049">
            <v>9893</v>
          </cell>
          <cell r="B5049" t="str">
            <v>SINAPI-I</v>
          </cell>
          <cell r="C5049">
            <v>9893</v>
          </cell>
          <cell r="D5049" t="str">
            <v>UNIAO PVC, ROSCAVEL 2",  AGUA FRIA PREDIAL</v>
          </cell>
          <cell r="E5049" t="str">
            <v>UN</v>
          </cell>
          <cell r="F5049" t="str">
            <v>116,07</v>
          </cell>
          <cell r="G5049" t="str">
            <v>116,07</v>
          </cell>
        </row>
        <row r="5050">
          <cell r="A5050">
            <v>9901</v>
          </cell>
          <cell r="B5050" t="str">
            <v>SINAPI-I</v>
          </cell>
          <cell r="C5050">
            <v>9901</v>
          </cell>
          <cell r="D5050" t="str">
            <v>UNIAO PVC, ROSCAVEL, 1 1/2",  AGUA FRIA PREDIAL</v>
          </cell>
          <cell r="E5050" t="str">
            <v>UN</v>
          </cell>
          <cell r="F5050" t="str">
            <v>51,51</v>
          </cell>
          <cell r="G5050" t="str">
            <v>51,51</v>
          </cell>
        </row>
        <row r="5051">
          <cell r="A5051">
            <v>9896</v>
          </cell>
          <cell r="B5051" t="str">
            <v>SINAPI-I</v>
          </cell>
          <cell r="C5051">
            <v>9896</v>
          </cell>
          <cell r="D5051" t="str">
            <v>UNIAO PVC, ROSCAVEL, 1 1/4",  AGUA FRIA PREDIAL</v>
          </cell>
          <cell r="E5051" t="str">
            <v>UN</v>
          </cell>
          <cell r="F5051" t="str">
            <v>46,42</v>
          </cell>
          <cell r="G5051" t="str">
            <v>46,42</v>
          </cell>
        </row>
        <row r="5052">
          <cell r="A5052">
            <v>9900</v>
          </cell>
          <cell r="B5052" t="str">
            <v>SINAPI-I</v>
          </cell>
          <cell r="C5052">
            <v>9900</v>
          </cell>
          <cell r="D5052" t="str">
            <v>UNIAO PVC, ROSCAVEL, 1",  AGUA FRIA PREDIAL</v>
          </cell>
          <cell r="E5052" t="str">
            <v>UN</v>
          </cell>
          <cell r="F5052" t="str">
            <v>28,16</v>
          </cell>
          <cell r="G5052" t="str">
            <v>28,16</v>
          </cell>
        </row>
        <row r="5053">
          <cell r="A5053">
            <v>9898</v>
          </cell>
          <cell r="B5053" t="str">
            <v>SINAPI-I</v>
          </cell>
          <cell r="C5053">
            <v>9898</v>
          </cell>
          <cell r="D5053" t="str">
            <v>UNIAO PVC, ROSCAVEL, 2 1/2",  AGUA FRIA PREDIAL</v>
          </cell>
          <cell r="E5053" t="str">
            <v>UN</v>
          </cell>
          <cell r="F5053" t="str">
            <v>238,67</v>
          </cell>
          <cell r="G5053" t="str">
            <v>238,67</v>
          </cell>
        </row>
        <row r="5054">
          <cell r="A5054">
            <v>9899</v>
          </cell>
          <cell r="B5054" t="str">
            <v>SINAPI-I</v>
          </cell>
          <cell r="C5054">
            <v>9899</v>
          </cell>
          <cell r="D5054" t="str">
            <v>UNIAO PVC, ROSCAVEL, 3/4",  AGUA FRIA PREDIAL</v>
          </cell>
          <cell r="E5054" t="str">
            <v>UN</v>
          </cell>
          <cell r="F5054" t="str">
            <v>15,38</v>
          </cell>
          <cell r="G5054" t="str">
            <v>15,38</v>
          </cell>
        </row>
        <row r="5055">
          <cell r="A5055">
            <v>9902</v>
          </cell>
          <cell r="B5055" t="str">
            <v>SINAPI-I</v>
          </cell>
          <cell r="C5055">
            <v>9902</v>
          </cell>
          <cell r="D5055" t="str">
            <v>UNIAO PVC, ROSCAVEL, 3",  AGUA FRIA PREDIAL</v>
          </cell>
          <cell r="E5055" t="str">
            <v>UN</v>
          </cell>
          <cell r="F5055" t="str">
            <v>302,24</v>
          </cell>
          <cell r="G5055" t="str">
            <v>302,24</v>
          </cell>
        </row>
        <row r="5056">
          <cell r="A5056">
            <v>9908</v>
          </cell>
          <cell r="B5056" t="str">
            <v>SINAPI-I</v>
          </cell>
          <cell r="C5056">
            <v>9908</v>
          </cell>
          <cell r="D5056" t="str">
            <v>UNIAO PVC, SOLDAVEL, 110 MM,  PARA AGUA FRIA PREDIAL</v>
          </cell>
          <cell r="E5056" t="str">
            <v>UN</v>
          </cell>
          <cell r="F5056" t="str">
            <v>602,63</v>
          </cell>
          <cell r="G5056" t="str">
            <v>602,63</v>
          </cell>
        </row>
        <row r="5057">
          <cell r="A5057">
            <v>9905</v>
          </cell>
          <cell r="B5057" t="str">
            <v>SINAPI-I</v>
          </cell>
          <cell r="C5057">
            <v>9905</v>
          </cell>
          <cell r="D5057" t="str">
            <v>UNIAO PVC, SOLDAVEL, 20 MM,  PARA AGUA FRIA PREDIAL</v>
          </cell>
          <cell r="E5057" t="str">
            <v>UN</v>
          </cell>
          <cell r="F5057" t="str">
            <v>10,07</v>
          </cell>
          <cell r="G5057" t="str">
            <v>10,07</v>
          </cell>
        </row>
        <row r="5058">
          <cell r="A5058">
            <v>9906</v>
          </cell>
          <cell r="B5058" t="str">
            <v>SINAPI-I</v>
          </cell>
          <cell r="C5058">
            <v>9906</v>
          </cell>
          <cell r="D5058" t="str">
            <v>UNIAO PVC, SOLDAVEL, 25 MM,  PARA AGUA FRIA PREDIAL</v>
          </cell>
          <cell r="E5058" t="str">
            <v>UN</v>
          </cell>
          <cell r="F5058" t="str">
            <v>12,06</v>
          </cell>
          <cell r="G5058" t="str">
            <v>12,06</v>
          </cell>
        </row>
        <row r="5059">
          <cell r="A5059">
            <v>9895</v>
          </cell>
          <cell r="B5059" t="str">
            <v>SINAPI-I</v>
          </cell>
          <cell r="C5059">
            <v>9895</v>
          </cell>
          <cell r="D5059" t="str">
            <v>UNIAO PVC, SOLDAVEL, 32 MM,  PARA AGUA FRIA PREDIAL</v>
          </cell>
          <cell r="E5059" t="str">
            <v>UN</v>
          </cell>
          <cell r="F5059" t="str">
            <v>19,79</v>
          </cell>
          <cell r="G5059" t="str">
            <v>19,79</v>
          </cell>
        </row>
        <row r="5060">
          <cell r="A5060">
            <v>9894</v>
          </cell>
          <cell r="B5060" t="str">
            <v>SINAPI-I</v>
          </cell>
          <cell r="C5060">
            <v>9894</v>
          </cell>
          <cell r="D5060" t="str">
            <v>UNIAO PVC, SOLDAVEL, 40 MM,  PARA AGUA FRIA PREDIAL</v>
          </cell>
          <cell r="E5060" t="str">
            <v>UN</v>
          </cell>
          <cell r="F5060" t="str">
            <v>38,56</v>
          </cell>
          <cell r="G5060" t="str">
            <v>38,56</v>
          </cell>
        </row>
        <row r="5061">
          <cell r="A5061">
            <v>9897</v>
          </cell>
          <cell r="B5061" t="str">
            <v>SINAPI-I</v>
          </cell>
          <cell r="C5061">
            <v>9897</v>
          </cell>
          <cell r="D5061" t="str">
            <v>UNIAO PVC, SOLDAVEL, 50 MM,  PARA AGUA FRIA PREDIAL</v>
          </cell>
          <cell r="E5061" t="str">
            <v>UN</v>
          </cell>
          <cell r="F5061" t="str">
            <v>41,75</v>
          </cell>
          <cell r="G5061" t="str">
            <v>41,75</v>
          </cell>
        </row>
        <row r="5062">
          <cell r="A5062">
            <v>9910</v>
          </cell>
          <cell r="B5062" t="str">
            <v>SINAPI-I</v>
          </cell>
          <cell r="C5062">
            <v>9910</v>
          </cell>
          <cell r="D5062" t="str">
            <v>UNIAO PVC, SOLDAVEL, 60 MM,  PARA AGUA FRIA PREDIAL</v>
          </cell>
          <cell r="E5062" t="str">
            <v>UN</v>
          </cell>
          <cell r="F5062" t="str">
            <v>105,10</v>
          </cell>
          <cell r="G5062" t="str">
            <v>105,10</v>
          </cell>
        </row>
        <row r="5063">
          <cell r="A5063">
            <v>9909</v>
          </cell>
          <cell r="B5063" t="str">
            <v>SINAPI-I</v>
          </cell>
          <cell r="C5063">
            <v>9909</v>
          </cell>
          <cell r="D5063" t="str">
            <v>UNIAO PVC, SOLDAVEL, 75 MM,  PARA AGUA FRIA PREDIAL</v>
          </cell>
          <cell r="E5063" t="str">
            <v>UN</v>
          </cell>
          <cell r="F5063" t="str">
            <v>212,07</v>
          </cell>
          <cell r="G5063" t="str">
            <v>212,07</v>
          </cell>
        </row>
        <row r="5064">
          <cell r="A5064">
            <v>9907</v>
          </cell>
          <cell r="B5064" t="str">
            <v>SINAPI-I</v>
          </cell>
          <cell r="C5064">
            <v>9907</v>
          </cell>
          <cell r="D5064" t="str">
            <v>UNIAO PVC, SOLDAVEL, 85 MM,  PARA AGUA FRIA PREDIAL</v>
          </cell>
          <cell r="E5064" t="str">
            <v>UN</v>
          </cell>
          <cell r="F5064" t="str">
            <v>326,08</v>
          </cell>
          <cell r="G5064" t="str">
            <v>326,08</v>
          </cell>
        </row>
        <row r="5065">
          <cell r="A5065">
            <v>20973</v>
          </cell>
          <cell r="B5065" t="str">
            <v>SINAPI-I</v>
          </cell>
          <cell r="C5065">
            <v>20973</v>
          </cell>
          <cell r="D5065" t="str">
            <v>UNIAO TIPO STORZ, COM EMPATACAO INTERNA TIPO ANEL DE EXPANSAO, ENGATE RAPIDO 1 1/2", PARA MANGUEIRA DE COMBATE A INCENDIO PREDIAL</v>
          </cell>
          <cell r="E5065" t="str">
            <v>UN</v>
          </cell>
          <cell r="F5065" t="str">
            <v>147,59</v>
          </cell>
          <cell r="G5065" t="str">
            <v>147,59</v>
          </cell>
        </row>
        <row r="5066">
          <cell r="A5066">
            <v>20974</v>
          </cell>
          <cell r="B5066" t="str">
            <v>SINAPI-I</v>
          </cell>
          <cell r="C5066">
            <v>20974</v>
          </cell>
          <cell r="D5066" t="str">
            <v>UNIAO TIPO STORZ, COM EMPATACAO INTERNA TIPO ANEL DE EXPANSAO, ENGATE RAPIDO 2 1/2", PARA MANGUEIRA DE COMBATE A INCENDIO PREDIAL</v>
          </cell>
          <cell r="E5066" t="str">
            <v>UN</v>
          </cell>
          <cell r="F5066" t="str">
            <v>211,16</v>
          </cell>
          <cell r="G5066" t="str">
            <v>211,16</v>
          </cell>
        </row>
        <row r="5067">
          <cell r="A5067">
            <v>37989</v>
          </cell>
          <cell r="B5067" t="str">
            <v>SINAPI-I</v>
          </cell>
          <cell r="C5067">
            <v>37989</v>
          </cell>
          <cell r="D5067" t="str">
            <v>UNIAO, CPVC, SOLDAVEL, 15 MM, PARA AGUA QUENTE PREDIAL</v>
          </cell>
          <cell r="E5067" t="str">
            <v>UN</v>
          </cell>
          <cell r="F5067" t="str">
            <v>10,23</v>
          </cell>
          <cell r="G5067" t="str">
            <v>10,23</v>
          </cell>
        </row>
        <row r="5068">
          <cell r="A5068">
            <v>37990</v>
          </cell>
          <cell r="B5068" t="str">
            <v>SINAPI-I</v>
          </cell>
          <cell r="C5068">
            <v>37990</v>
          </cell>
          <cell r="D5068" t="str">
            <v>UNIAO, CPVC, SOLDAVEL, 22 MM, PARA AGUA QUENTE PREDIAL</v>
          </cell>
          <cell r="E5068" t="str">
            <v>UN</v>
          </cell>
          <cell r="F5068" t="str">
            <v>11,89</v>
          </cell>
          <cell r="G5068" t="str">
            <v>11,89</v>
          </cell>
        </row>
        <row r="5069">
          <cell r="A5069">
            <v>37991</v>
          </cell>
          <cell r="B5069" t="str">
            <v>SINAPI-I</v>
          </cell>
          <cell r="C5069">
            <v>37991</v>
          </cell>
          <cell r="D5069" t="str">
            <v>UNIAO, CPVC, SOLDAVEL, 28 MM, PARA AGUA QUENTE PREDIAL</v>
          </cell>
          <cell r="E5069" t="str">
            <v>UN</v>
          </cell>
          <cell r="F5069" t="str">
            <v>18,82</v>
          </cell>
          <cell r="G5069" t="str">
            <v>18,82</v>
          </cell>
        </row>
        <row r="5070">
          <cell r="A5070">
            <v>37992</v>
          </cell>
          <cell r="B5070" t="str">
            <v>SINAPI-I</v>
          </cell>
          <cell r="C5070">
            <v>37992</v>
          </cell>
          <cell r="D5070" t="str">
            <v>UNIAO, CPVC, SOLDAVEL, 35 MM, PARA AGUA QUENTE PREDIAL</v>
          </cell>
          <cell r="E5070" t="str">
            <v>UN</v>
          </cell>
          <cell r="F5070" t="str">
            <v>28,74</v>
          </cell>
          <cell r="G5070" t="str">
            <v>28,74</v>
          </cell>
        </row>
        <row r="5071">
          <cell r="A5071">
            <v>37993</v>
          </cell>
          <cell r="B5071" t="str">
            <v>SINAPI-I</v>
          </cell>
          <cell r="C5071">
            <v>37993</v>
          </cell>
          <cell r="D5071" t="str">
            <v>UNIAO, CPVC, SOLDAVEL, 42 MM, PARA AGUA QUENTE PREDIAL</v>
          </cell>
          <cell r="E5071" t="str">
            <v>UN</v>
          </cell>
          <cell r="F5071" t="str">
            <v>42,65</v>
          </cell>
          <cell r="G5071" t="str">
            <v>42,65</v>
          </cell>
        </row>
        <row r="5072">
          <cell r="A5072">
            <v>37994</v>
          </cell>
          <cell r="B5072" t="str">
            <v>SINAPI-I</v>
          </cell>
          <cell r="C5072">
            <v>37994</v>
          </cell>
          <cell r="D5072" t="str">
            <v>UNIAO, CPVC, SOLDAVEL, 54 MM, PARA AGUA QUENTE PREDIAL</v>
          </cell>
          <cell r="E5072" t="str">
            <v>UN</v>
          </cell>
          <cell r="F5072" t="str">
            <v>102,50</v>
          </cell>
          <cell r="G5072" t="str">
            <v>102,50</v>
          </cell>
        </row>
        <row r="5073">
          <cell r="A5073">
            <v>37995</v>
          </cell>
          <cell r="B5073" t="str">
            <v>SINAPI-I</v>
          </cell>
          <cell r="C5073">
            <v>37995</v>
          </cell>
          <cell r="D5073" t="str">
            <v>UNIAO, CPVC, SOLDAVEL, 73 MM, PARA AGUA QUENTE PREDIAL</v>
          </cell>
          <cell r="E5073" t="str">
            <v>UN</v>
          </cell>
          <cell r="F5073" t="str">
            <v>148,77</v>
          </cell>
          <cell r="G5073" t="str">
            <v>148,77</v>
          </cell>
        </row>
        <row r="5074">
          <cell r="A5074">
            <v>37996</v>
          </cell>
          <cell r="B5074" t="str">
            <v>SINAPI-I</v>
          </cell>
          <cell r="C5074">
            <v>37996</v>
          </cell>
          <cell r="D5074" t="str">
            <v>UNIAO, CPVC, SOLDAVEL, 89 MM, PARA AGUA QUENTE PREDIAL</v>
          </cell>
          <cell r="E5074" t="str">
            <v>UN</v>
          </cell>
          <cell r="F5074" t="str">
            <v>219,35</v>
          </cell>
          <cell r="G5074" t="str">
            <v>219,35</v>
          </cell>
        </row>
        <row r="5075">
          <cell r="A5075">
            <v>13883</v>
          </cell>
          <cell r="B5075" t="str">
            <v>SINAPI-I</v>
          </cell>
          <cell r="C5075">
            <v>13883</v>
          </cell>
          <cell r="D5075" t="str">
            <v>USINA DE ASFALTO A FRIO, CAPACIDADE DE 30 A 40 T/H, ELETRICA, POTENCIA DE 30 CV</v>
          </cell>
          <cell r="E5075" t="str">
            <v>UN</v>
          </cell>
          <cell r="F5075" t="str">
            <v>133.972,06</v>
          </cell>
          <cell r="G5075" t="str">
            <v>133.972,06</v>
          </cell>
        </row>
        <row r="5076">
          <cell r="A5076">
            <v>38604</v>
          </cell>
          <cell r="B5076" t="str">
            <v>SINAPI-I</v>
          </cell>
          <cell r="C5076">
            <v>38604</v>
          </cell>
          <cell r="D5076" t="str">
            <v>USINA DE ASFALTO A FRIO, CAPACIDADE DE 40 A 60 T/H, ELETRICA, POTENCIA DE 30 CV</v>
          </cell>
          <cell r="E5076" t="str">
            <v>UN</v>
          </cell>
          <cell r="F5076" t="str">
            <v>166.860,43</v>
          </cell>
          <cell r="G5076" t="str">
            <v>166.860,43</v>
          </cell>
        </row>
        <row r="5077">
          <cell r="A5077">
            <v>10601</v>
          </cell>
          <cell r="B5077" t="str">
            <v>SINAPI-I</v>
          </cell>
          <cell r="C5077">
            <v>10601</v>
          </cell>
          <cell r="D5077" t="str">
            <v>USINA DE ASFALTO A QUENTE, FIXA, TIPO CONTRA FLUXO, CAPACIDADE DE 100 A 140 T/H, POTENCIA DE 280 KW, COM MISTURADOR EXTERNO ROTATIVO</v>
          </cell>
          <cell r="E5077" t="str">
            <v>UN</v>
          </cell>
          <cell r="F5077" t="str">
            <v>3.245.768,15</v>
          </cell>
          <cell r="G5077" t="str">
            <v>3.245.768,15</v>
          </cell>
        </row>
        <row r="5078">
          <cell r="A5078">
            <v>44469</v>
          </cell>
          <cell r="B5078" t="str">
            <v>SINAPI-I</v>
          </cell>
          <cell r="C5078">
            <v>44469</v>
          </cell>
          <cell r="D5078" t="str">
            <v>USINA DE ASFALTO, GRAVIMETRICA, CAPACIDADE DE 150 T/H, POTENCIA DE 400  KW</v>
          </cell>
          <cell r="E5078" t="str">
            <v>UN</v>
          </cell>
          <cell r="F5078" t="str">
            <v>8.545.993,01</v>
          </cell>
          <cell r="G5078" t="str">
            <v>8.545.993,01</v>
          </cell>
        </row>
        <row r="5079">
          <cell r="A5079">
            <v>13894</v>
          </cell>
          <cell r="B5079" t="str">
            <v>SINAPI-I</v>
          </cell>
          <cell r="C5079">
            <v>13894</v>
          </cell>
          <cell r="D5079" t="str">
            <v>USINA DE CONCRETO FIXA, CAPACIDADE NOMINAL DE 40 M3/H, SEM SILO</v>
          </cell>
          <cell r="E5079" t="str">
            <v>UN</v>
          </cell>
          <cell r="F5079" t="str">
            <v>392.649,25</v>
          </cell>
          <cell r="G5079" t="str">
            <v>392.649,25</v>
          </cell>
        </row>
        <row r="5080">
          <cell r="A5080">
            <v>13895</v>
          </cell>
          <cell r="B5080" t="str">
            <v>SINAPI-I</v>
          </cell>
          <cell r="C5080">
            <v>13895</v>
          </cell>
          <cell r="D5080" t="str">
            <v>USINA DE CONCRETO FIXA, CAPACIDADE NOMINAL DE 60 M3/H, SEM SILO</v>
          </cell>
          <cell r="E5080" t="str">
            <v>UN</v>
          </cell>
          <cell r="F5080" t="str">
            <v>527.982,35</v>
          </cell>
          <cell r="G5080" t="str">
            <v>527.982,35</v>
          </cell>
        </row>
        <row r="5081">
          <cell r="A5081">
            <v>13892</v>
          </cell>
          <cell r="B5081" t="str">
            <v>SINAPI-I</v>
          </cell>
          <cell r="C5081">
            <v>13892</v>
          </cell>
          <cell r="D5081" t="str">
            <v>USINA DE CONCRETO FIXA, CAPACIDADE NOMINAL DE 80 M3/H, SEM SILO</v>
          </cell>
          <cell r="E5081" t="str">
            <v>UN</v>
          </cell>
          <cell r="F5081" t="str">
            <v>647.029,46</v>
          </cell>
          <cell r="G5081" t="str">
            <v>647.029,46</v>
          </cell>
        </row>
        <row r="5082">
          <cell r="A5082">
            <v>9914</v>
          </cell>
          <cell r="B5082" t="str">
            <v>SINAPI-I</v>
          </cell>
          <cell r="C5082">
            <v>9914</v>
          </cell>
          <cell r="D5082" t="str">
            <v>USINA DE CONCRETO FIXA, CAPACIDADE NOMINAL DE 90 A 120 M3/H, SEM SILO</v>
          </cell>
          <cell r="E5082" t="str">
            <v>UN</v>
          </cell>
          <cell r="F5082" t="str">
            <v>700.000,00</v>
          </cell>
          <cell r="G5082" t="str">
            <v>700.000,00</v>
          </cell>
        </row>
        <row r="5083">
          <cell r="A5083">
            <v>36485</v>
          </cell>
          <cell r="B5083" t="str">
            <v>SINAPI-I</v>
          </cell>
          <cell r="C5083">
            <v>36485</v>
          </cell>
          <cell r="D5083" t="str">
            <v>USINA DE LAMA ASFALTICA, PROD 30 A 50 T/H, SILO DE AGREGADO 7 M3, RESERVATORIOS PARA EMULSAO E AGUA DE 2,3 M3 CADA, MISTURADOR TIPO PUGG-MILL A SER MONTADO SOBRE CAMINHAO</v>
          </cell>
          <cell r="E5083" t="str">
            <v>UN</v>
          </cell>
          <cell r="F5083" t="str">
            <v>606.832,91</v>
          </cell>
          <cell r="G5083" t="str">
            <v>606.832,91</v>
          </cell>
        </row>
        <row r="5084">
          <cell r="A5084">
            <v>9912</v>
          </cell>
          <cell r="B5084" t="str">
            <v>SINAPI-I</v>
          </cell>
          <cell r="C5084">
            <v>9912</v>
          </cell>
          <cell r="D5084" t="str">
            <v>USINA DE MISTURAS ASFALTICAS A QUENTE, MOVEL, TIPO CONTRA FLUXO, CAPACIDADE DE 40 A 80 T/H</v>
          </cell>
          <cell r="E5084" t="str">
            <v>UN</v>
          </cell>
          <cell r="F5084" t="str">
            <v>2.642.421,00</v>
          </cell>
          <cell r="G5084" t="str">
            <v>2.642.421,00</v>
          </cell>
        </row>
        <row r="5085">
          <cell r="A5085">
            <v>9921</v>
          </cell>
          <cell r="B5085" t="str">
            <v>SINAPI-I</v>
          </cell>
          <cell r="C5085">
            <v>9921</v>
          </cell>
          <cell r="D5085" t="str">
            <v>USINA MISTURADORA DE SOLOS,  DOSADORES TRIPLOS, CALHA VIBRATORIA CAPACIDADE DE 200 A 500 T/H, POTENCIA DE 75 KW</v>
          </cell>
          <cell r="E5085" t="str">
            <v>UN</v>
          </cell>
          <cell r="F5085" t="str">
            <v>1.363.085,73</v>
          </cell>
          <cell r="G5085" t="str">
            <v>1.363.085,73</v>
          </cell>
        </row>
        <row r="5086">
          <cell r="A5086">
            <v>21112</v>
          </cell>
          <cell r="B5086" t="str">
            <v>SINAPI-I</v>
          </cell>
          <cell r="C5086">
            <v>21112</v>
          </cell>
          <cell r="D5086" t="str">
            <v>VALVULA DE DESCARGA EM METAL CROMADO PARA MICTORIO COM ACIONAMENTO POR PRESSAO E FECHAMENTO AUTOMATICO</v>
          </cell>
          <cell r="E5086" t="str">
            <v>UN</v>
          </cell>
          <cell r="F5086" t="str">
            <v>258,23</v>
          </cell>
          <cell r="G5086" t="str">
            <v>258,23</v>
          </cell>
        </row>
        <row r="5087">
          <cell r="A5087">
            <v>10228</v>
          </cell>
          <cell r="B5087" t="str">
            <v>SINAPI-I</v>
          </cell>
          <cell r="C5087">
            <v>10228</v>
          </cell>
          <cell r="D5087" t="str">
            <v>VALVULA DE DESCARGA METALICA, BASE 1 1/2 " E ACABAMENTO METALICO CROMADO</v>
          </cell>
          <cell r="E5087" t="str">
            <v>UN</v>
          </cell>
          <cell r="F5087" t="str">
            <v>299,99</v>
          </cell>
          <cell r="G5087" t="str">
            <v>299,99</v>
          </cell>
        </row>
        <row r="5088">
          <cell r="A5088">
            <v>11781</v>
          </cell>
          <cell r="B5088" t="str">
            <v>SINAPI-I</v>
          </cell>
          <cell r="C5088">
            <v>11781</v>
          </cell>
          <cell r="D5088" t="str">
            <v>VALVULA DE DESCARGA METALICA, BASE 1 1/4 " E ACABAMENTO METALICO CROMADO</v>
          </cell>
          <cell r="E5088" t="str">
            <v>UN</v>
          </cell>
          <cell r="F5088" t="str">
            <v>243,03</v>
          </cell>
          <cell r="G5088" t="str">
            <v>243,03</v>
          </cell>
        </row>
        <row r="5089">
          <cell r="A5089">
            <v>37588</v>
          </cell>
          <cell r="B5089" t="str">
            <v>SINAPI-I</v>
          </cell>
          <cell r="C5089">
            <v>37588</v>
          </cell>
          <cell r="D5089" t="str">
            <v>VALVULA DE ESCOAMENTO PARA TANQUE, EM METAL CROMADO, 1.1/2 ", SEM LADRAO, COM TAMPAO PLASTICO</v>
          </cell>
          <cell r="E5089" t="str">
            <v>UN</v>
          </cell>
          <cell r="F5089" t="str">
            <v>48,43</v>
          </cell>
          <cell r="G5089" t="str">
            <v>48,43</v>
          </cell>
        </row>
        <row r="5090">
          <cell r="A5090">
            <v>11746</v>
          </cell>
          <cell r="B5090" t="str">
            <v>SINAPI-I</v>
          </cell>
          <cell r="C5090">
            <v>11746</v>
          </cell>
          <cell r="D5090" t="str">
            <v>VALVULA DE ESFERA BRUTA EM BRONZE, BITOLA 1 " (REF 1552-B)</v>
          </cell>
          <cell r="E5090" t="str">
            <v>UN</v>
          </cell>
          <cell r="F5090" t="str">
            <v>54,45</v>
          </cell>
          <cell r="G5090" t="str">
            <v>54,45</v>
          </cell>
        </row>
        <row r="5091">
          <cell r="A5091">
            <v>11751</v>
          </cell>
          <cell r="B5091" t="str">
            <v>SINAPI-I</v>
          </cell>
          <cell r="C5091">
            <v>11751</v>
          </cell>
          <cell r="D5091" t="str">
            <v>VALVULA DE ESFERA BRUTA EM BRONZE, BITOLA 1 1/2 " (REF 1552-B)</v>
          </cell>
          <cell r="E5091" t="str">
            <v>UN</v>
          </cell>
          <cell r="F5091" t="str">
            <v>97,80</v>
          </cell>
          <cell r="G5091" t="str">
            <v>97,80</v>
          </cell>
        </row>
        <row r="5092">
          <cell r="A5092">
            <v>11750</v>
          </cell>
          <cell r="B5092" t="str">
            <v>SINAPI-I</v>
          </cell>
          <cell r="C5092">
            <v>11750</v>
          </cell>
          <cell r="D5092" t="str">
            <v>VALVULA DE ESFERA BRUTA EM BRONZE, BITOLA 1 1/4 " (REF 1552-B)</v>
          </cell>
          <cell r="E5092" t="str">
            <v>UN</v>
          </cell>
          <cell r="F5092" t="str">
            <v>81,16</v>
          </cell>
          <cell r="G5092" t="str">
            <v>81,16</v>
          </cell>
        </row>
        <row r="5093">
          <cell r="A5093">
            <v>11748</v>
          </cell>
          <cell r="B5093" t="str">
            <v>SINAPI-I</v>
          </cell>
          <cell r="C5093">
            <v>11748</v>
          </cell>
          <cell r="D5093" t="str">
            <v>VALVULA DE ESFERA BRUTA EM BRONZE, BITOLA 1/2 " (REF 1552-B)</v>
          </cell>
          <cell r="E5093" t="str">
            <v>UN</v>
          </cell>
          <cell r="F5093" t="str">
            <v>34,94</v>
          </cell>
          <cell r="G5093" t="str">
            <v>34,94</v>
          </cell>
        </row>
        <row r="5094">
          <cell r="A5094">
            <v>11747</v>
          </cell>
          <cell r="B5094" t="str">
            <v>SINAPI-I</v>
          </cell>
          <cell r="C5094">
            <v>11747</v>
          </cell>
          <cell r="D5094" t="str">
            <v>VALVULA DE ESFERA BRUTA EM BRONZE, BITOLA 2 " (REF 1552-B)</v>
          </cell>
          <cell r="E5094" t="str">
            <v>UN</v>
          </cell>
          <cell r="F5094" t="str">
            <v>150,82</v>
          </cell>
          <cell r="G5094" t="str">
            <v>150,82</v>
          </cell>
        </row>
        <row r="5095">
          <cell r="A5095">
            <v>11749</v>
          </cell>
          <cell r="B5095" t="str">
            <v>SINAPI-I</v>
          </cell>
          <cell r="C5095">
            <v>11749</v>
          </cell>
          <cell r="D5095" t="str">
            <v>VALVULA DE ESFERA BRUTA EM BRONZE, BITOLA 3/4 " (REF 1552-B)</v>
          </cell>
          <cell r="E5095" t="str">
            <v>UN</v>
          </cell>
          <cell r="F5095" t="str">
            <v>40,33</v>
          </cell>
          <cell r="G5095" t="str">
            <v>40,33</v>
          </cell>
        </row>
        <row r="5096">
          <cell r="A5096">
            <v>10236</v>
          </cell>
          <cell r="B5096" t="str">
            <v>SINAPI-I</v>
          </cell>
          <cell r="C5096">
            <v>10236</v>
          </cell>
          <cell r="D5096" t="str">
            <v>VALVULA DE RETENCAO DE BRONZE, PE COM CRIVOS, EXTREMIDADE COM ROSCA, DE 1 1/2", PARA FUNDO DE POCO</v>
          </cell>
          <cell r="E5096" t="str">
            <v>UN</v>
          </cell>
          <cell r="F5096" t="str">
            <v>104,95</v>
          </cell>
          <cell r="G5096" t="str">
            <v>104,95</v>
          </cell>
        </row>
        <row r="5097">
          <cell r="A5097">
            <v>10233</v>
          </cell>
          <cell r="B5097" t="str">
            <v>SINAPI-I</v>
          </cell>
          <cell r="C5097">
            <v>10233</v>
          </cell>
          <cell r="D5097" t="str">
            <v>VALVULA DE RETENCAO DE BRONZE, PE COM CRIVOS, EXTREMIDADE COM ROSCA, DE 1 1/4", PARA FUNDO DE POCO</v>
          </cell>
          <cell r="E5097" t="str">
            <v>UN</v>
          </cell>
          <cell r="F5097" t="str">
            <v>98,35</v>
          </cell>
          <cell r="G5097" t="str">
            <v>98,35</v>
          </cell>
        </row>
        <row r="5098">
          <cell r="A5098">
            <v>10234</v>
          </cell>
          <cell r="B5098" t="str">
            <v>SINAPI-I</v>
          </cell>
          <cell r="C5098">
            <v>10234</v>
          </cell>
          <cell r="D5098" t="str">
            <v>VALVULA DE RETENCAO DE BRONZE, PE COM CRIVOS, EXTREMIDADE COM ROSCA, DE 1", PARA FUNDO DE POCO</v>
          </cell>
          <cell r="E5098" t="str">
            <v>UN</v>
          </cell>
          <cell r="F5098" t="str">
            <v>61,95</v>
          </cell>
          <cell r="G5098" t="str">
            <v>61,95</v>
          </cell>
        </row>
        <row r="5099">
          <cell r="A5099">
            <v>10231</v>
          </cell>
          <cell r="B5099" t="str">
            <v>SINAPI-I</v>
          </cell>
          <cell r="C5099">
            <v>10231</v>
          </cell>
          <cell r="D5099" t="str">
            <v>VALVULA DE RETENCAO DE BRONZE, PE COM CRIVOS, EXTREMIDADE COM ROSCA, DE 2 1/2", PARA FUNDO DE POCO</v>
          </cell>
          <cell r="E5099" t="str">
            <v>UN</v>
          </cell>
          <cell r="F5099" t="str">
            <v>284,10</v>
          </cell>
          <cell r="G5099" t="str">
            <v>284,10</v>
          </cell>
        </row>
        <row r="5100">
          <cell r="A5100">
            <v>10232</v>
          </cell>
          <cell r="B5100" t="str">
            <v>SINAPI-I</v>
          </cell>
          <cell r="C5100">
            <v>10232</v>
          </cell>
          <cell r="D5100" t="str">
            <v>VALVULA DE RETENCAO DE BRONZE, PE COM CRIVOS, EXTREMIDADE COM ROSCA, DE 2", PARA FUNDO DE POCO</v>
          </cell>
          <cell r="E5100" t="str">
            <v>UN</v>
          </cell>
          <cell r="F5100" t="str">
            <v>158,98</v>
          </cell>
          <cell r="G5100" t="str">
            <v>158,98</v>
          </cell>
        </row>
        <row r="5101">
          <cell r="A5101">
            <v>10229</v>
          </cell>
          <cell r="B5101" t="str">
            <v>SINAPI-I</v>
          </cell>
          <cell r="C5101">
            <v>10229</v>
          </cell>
          <cell r="D5101" t="str">
            <v>VALVULA DE RETENCAO DE BRONZE, PE COM CRIVOS, EXTREMIDADE COM ROSCA, DE 3/4", PARA FUNDO DE POCO</v>
          </cell>
          <cell r="E5101" t="str">
            <v>UN</v>
          </cell>
          <cell r="F5101" t="str">
            <v>56,03</v>
          </cell>
          <cell r="G5101" t="str">
            <v>56,03</v>
          </cell>
        </row>
        <row r="5102">
          <cell r="A5102">
            <v>10235</v>
          </cell>
          <cell r="B5102" t="str">
            <v>SINAPI-I</v>
          </cell>
          <cell r="C5102">
            <v>10235</v>
          </cell>
          <cell r="D5102" t="str">
            <v>VALVULA DE RETENCAO DE BRONZE, PE COM CRIVOS, EXTREMIDADE COM ROSCA, DE 3", PARA FUNDO DE POCO</v>
          </cell>
          <cell r="E5102" t="str">
            <v>UN</v>
          </cell>
          <cell r="F5102" t="str">
            <v>389,47</v>
          </cell>
          <cell r="G5102" t="str">
            <v>389,47</v>
          </cell>
        </row>
        <row r="5103">
          <cell r="A5103">
            <v>10230</v>
          </cell>
          <cell r="B5103" t="str">
            <v>SINAPI-I</v>
          </cell>
          <cell r="C5103">
            <v>10230</v>
          </cell>
          <cell r="D5103" t="str">
            <v>VALVULA DE RETENCAO DE BRONZE, PE COM CRIVOS, EXTREMIDADE COM ROSCA, DE 4", PARA FUNDO DE POCO</v>
          </cell>
          <cell r="E5103" t="str">
            <v>UN</v>
          </cell>
          <cell r="F5103" t="str">
            <v>685,44</v>
          </cell>
          <cell r="G5103" t="str">
            <v>685,44</v>
          </cell>
        </row>
        <row r="5104">
          <cell r="A5104">
            <v>10409</v>
          </cell>
          <cell r="B5104" t="str">
            <v>SINAPI-I</v>
          </cell>
          <cell r="C5104">
            <v>10409</v>
          </cell>
          <cell r="D5104" t="str">
            <v>VALVULA DE RETENCAO HORIZONTAL, DE BRONZE (PN-25), 1 1/2", 400 PSI, TAMPA DE PORCA DE UNIAO, EXTREMIDADES COM ROSCA</v>
          </cell>
          <cell r="E5104" t="str">
            <v>UN</v>
          </cell>
          <cell r="F5104" t="str">
            <v>203,64</v>
          </cell>
          <cell r="G5104" t="str">
            <v>203,64</v>
          </cell>
        </row>
        <row r="5105">
          <cell r="A5105">
            <v>10411</v>
          </cell>
          <cell r="B5105" t="str">
            <v>SINAPI-I</v>
          </cell>
          <cell r="C5105">
            <v>10411</v>
          </cell>
          <cell r="D5105" t="str">
            <v>VALVULA DE RETENCAO HORIZONTAL, DE BRONZE (PN-25), 1 1/4", 400 PSI, TAMPA DE PORCA DE UNIAO, EXTREMIDADES COM ROSCA</v>
          </cell>
          <cell r="E5105" t="str">
            <v>UN</v>
          </cell>
          <cell r="F5105" t="str">
            <v>182,21</v>
          </cell>
          <cell r="G5105" t="str">
            <v>182,21</v>
          </cell>
        </row>
        <row r="5106">
          <cell r="A5106">
            <v>10404</v>
          </cell>
          <cell r="B5106" t="str">
            <v>SINAPI-I</v>
          </cell>
          <cell r="C5106">
            <v>10404</v>
          </cell>
          <cell r="D5106" t="str">
            <v>VALVULA DE RETENCAO HORIZONTAL, DE BRONZE (PN-25), 1/2", 400 PSI, TAMPA DE PORCA DE UNIAO, EXTREMIDADES COM ROSCA</v>
          </cell>
          <cell r="E5106" t="str">
            <v>UN</v>
          </cell>
          <cell r="F5106" t="str">
            <v>73,90</v>
          </cell>
          <cell r="G5106" t="str">
            <v>73,90</v>
          </cell>
        </row>
        <row r="5107">
          <cell r="A5107">
            <v>10410</v>
          </cell>
          <cell r="B5107" t="str">
            <v>SINAPI-I</v>
          </cell>
          <cell r="C5107">
            <v>10410</v>
          </cell>
          <cell r="D5107" t="str">
            <v>VALVULA DE RETENCAO HORIZONTAL, DE BRONZE (PN-25), 1", 400 PSI, TAMPA DE PORCA DE UNIAO, EXTREMIDADES COM ROSCA</v>
          </cell>
          <cell r="E5107" t="str">
            <v>UN</v>
          </cell>
          <cell r="F5107" t="str">
            <v>121,72</v>
          </cell>
          <cell r="G5107" t="str">
            <v>121,72</v>
          </cell>
        </row>
        <row r="5108">
          <cell r="A5108">
            <v>10405</v>
          </cell>
          <cell r="B5108" t="str">
            <v>SINAPI-I</v>
          </cell>
          <cell r="C5108">
            <v>10405</v>
          </cell>
          <cell r="D5108" t="str">
            <v>VALVULA DE RETENCAO HORIZONTAL, DE BRONZE (PN-25), 2 1/2", 400 PSI, TAMPA DE PORCA DE UNIAO, EXTREMIDADES COM ROSCA</v>
          </cell>
          <cell r="E5108" t="str">
            <v>UN</v>
          </cell>
          <cell r="F5108" t="str">
            <v>407,98</v>
          </cell>
          <cell r="G5108" t="str">
            <v>407,98</v>
          </cell>
        </row>
        <row r="5109">
          <cell r="A5109">
            <v>10408</v>
          </cell>
          <cell r="B5109" t="str">
            <v>SINAPI-I</v>
          </cell>
          <cell r="C5109">
            <v>10408</v>
          </cell>
          <cell r="D5109" t="str">
            <v>VALVULA DE RETENCAO HORIZONTAL, DE BRONZE (PN-25), 2", 400 PSI, TAMPA DE PORCA DE UNIAO, EXTREMIDADES COM ROSCA</v>
          </cell>
          <cell r="E5109" t="str">
            <v>UN</v>
          </cell>
          <cell r="F5109" t="str">
            <v>285,30</v>
          </cell>
          <cell r="G5109" t="str">
            <v>285,30</v>
          </cell>
        </row>
        <row r="5110">
          <cell r="A5110">
            <v>10412</v>
          </cell>
          <cell r="B5110" t="str">
            <v>SINAPI-I</v>
          </cell>
          <cell r="C5110">
            <v>10412</v>
          </cell>
          <cell r="D5110" t="str">
            <v>VALVULA DE RETENCAO HORIZONTAL, DE BRONZE (PN-25), 3/4", 400 PSI, TAMPA DE PORCA DE UNIAO, EXTREMIDADES COM ROSCA</v>
          </cell>
          <cell r="E5110" t="str">
            <v>UN</v>
          </cell>
          <cell r="F5110" t="str">
            <v>89,55</v>
          </cell>
          <cell r="G5110" t="str">
            <v>89,55</v>
          </cell>
        </row>
        <row r="5111">
          <cell r="A5111">
            <v>10406</v>
          </cell>
          <cell r="B5111" t="str">
            <v>SINAPI-I</v>
          </cell>
          <cell r="C5111">
            <v>10406</v>
          </cell>
          <cell r="D5111" t="str">
            <v>VALVULA DE RETENCAO HORIZONTAL, DE BRONZE (PN-25), 3", 400 PSI, TAMPA DE PORCA DE UNIAO, EXTREMIDADES COM ROSCA</v>
          </cell>
          <cell r="E5111" t="str">
            <v>UN</v>
          </cell>
          <cell r="F5111" t="str">
            <v>563,51</v>
          </cell>
          <cell r="G5111" t="str">
            <v>563,51</v>
          </cell>
        </row>
        <row r="5112">
          <cell r="A5112">
            <v>10407</v>
          </cell>
          <cell r="B5112" t="str">
            <v>SINAPI-I</v>
          </cell>
          <cell r="C5112">
            <v>10407</v>
          </cell>
          <cell r="D5112" t="str">
            <v>VALVULA DE RETENCAO HORIZONTAL, DE BRONZE (PN-25), 4", 400 PSI, TAMPA DE PORCA DE UNIAO, EXTREMIDADES COM ROSCA</v>
          </cell>
          <cell r="E5112" t="str">
            <v>UN</v>
          </cell>
          <cell r="F5112" t="str">
            <v>874,01</v>
          </cell>
          <cell r="G5112" t="str">
            <v>874,01</v>
          </cell>
        </row>
        <row r="5113">
          <cell r="A5113">
            <v>10416</v>
          </cell>
          <cell r="B5113" t="str">
            <v>SINAPI-I</v>
          </cell>
          <cell r="C5113">
            <v>10416</v>
          </cell>
          <cell r="D5113" t="str">
            <v>VALVULA DE RETENCAO VERTICAL, DE BRONZE (PN-16), 1 1/2", 200 PSI, EXTREMIDADES COM ROSCA</v>
          </cell>
          <cell r="E5113" t="str">
            <v>UN</v>
          </cell>
          <cell r="F5113" t="str">
            <v>108,41</v>
          </cell>
          <cell r="G5113" t="str">
            <v>108,41</v>
          </cell>
        </row>
        <row r="5114">
          <cell r="A5114">
            <v>10419</v>
          </cell>
          <cell r="B5114" t="str">
            <v>SINAPI-I</v>
          </cell>
          <cell r="C5114">
            <v>10419</v>
          </cell>
          <cell r="D5114" t="str">
            <v>VALVULA DE RETENCAO VERTICAL, DE BRONZE (PN-16), 1 1/4", 200 PSI, EXTREMIDADES COM ROSCA</v>
          </cell>
          <cell r="E5114" t="str">
            <v>UN</v>
          </cell>
          <cell r="F5114" t="str">
            <v>94,10</v>
          </cell>
          <cell r="G5114" t="str">
            <v>94,10</v>
          </cell>
        </row>
        <row r="5115">
          <cell r="A5115">
            <v>21092</v>
          </cell>
          <cell r="B5115" t="str">
            <v>SINAPI-I</v>
          </cell>
          <cell r="C5115">
            <v>21092</v>
          </cell>
          <cell r="D5115" t="str">
            <v>VALVULA DE RETENCAO VERTICAL, DE BRONZE (PN-16), 1/2", 200 PSI, EXTREMIDADES COM ROSCA</v>
          </cell>
          <cell r="E5115" t="str">
            <v>UN</v>
          </cell>
          <cell r="F5115" t="str">
            <v>53,80</v>
          </cell>
          <cell r="G5115" t="str">
            <v>53,80</v>
          </cell>
        </row>
        <row r="5116">
          <cell r="A5116">
            <v>10418</v>
          </cell>
          <cell r="B5116" t="str">
            <v>SINAPI-I</v>
          </cell>
          <cell r="C5116">
            <v>10418</v>
          </cell>
          <cell r="D5116" t="str">
            <v>VALVULA DE RETENCAO VERTICAL, DE BRONZE (PN-16), 1", 200 PSI, EXTREMIDADES COM ROSCA</v>
          </cell>
          <cell r="E5116" t="str">
            <v>UN</v>
          </cell>
          <cell r="F5116" t="str">
            <v>62,72</v>
          </cell>
          <cell r="G5116" t="str">
            <v>62,72</v>
          </cell>
        </row>
        <row r="5117">
          <cell r="A5117">
            <v>12657</v>
          </cell>
          <cell r="B5117" t="str">
            <v>SINAPI-I</v>
          </cell>
          <cell r="C5117">
            <v>12657</v>
          </cell>
          <cell r="D5117" t="str">
            <v>VALVULA DE RETENCAO VERTICAL, DE BRONZE (PN-16), 2 1/2", 200 PSI, EXTREMIDADES COM ROSCA</v>
          </cell>
          <cell r="E5117" t="str">
            <v>UN</v>
          </cell>
          <cell r="F5117" t="str">
            <v>253,12</v>
          </cell>
          <cell r="G5117" t="str">
            <v>253,12</v>
          </cell>
        </row>
        <row r="5118">
          <cell r="A5118">
            <v>10417</v>
          </cell>
          <cell r="B5118" t="str">
            <v>SINAPI-I</v>
          </cell>
          <cell r="C5118">
            <v>10417</v>
          </cell>
          <cell r="D5118" t="str">
            <v>VALVULA DE RETENCAO VERTICAL, DE BRONZE (PN-16), 2", 200 PSI, EXTREMIDADES COM ROSCA</v>
          </cell>
          <cell r="E5118" t="str">
            <v>UN</v>
          </cell>
          <cell r="F5118" t="str">
            <v>157,96</v>
          </cell>
          <cell r="G5118" t="str">
            <v>157,96</v>
          </cell>
        </row>
        <row r="5119">
          <cell r="A5119">
            <v>10413</v>
          </cell>
          <cell r="B5119" t="str">
            <v>SINAPI-I</v>
          </cell>
          <cell r="C5119">
            <v>10413</v>
          </cell>
          <cell r="D5119" t="str">
            <v>VALVULA DE RETENCAO VERTICAL, DE BRONZE (PN-16), 3/4", 200 PSI, EXTREMIDADES COM ROSCA</v>
          </cell>
          <cell r="E5119" t="str">
            <v>UN</v>
          </cell>
          <cell r="F5119" t="str">
            <v>57,41</v>
          </cell>
          <cell r="G5119" t="str">
            <v>57,41</v>
          </cell>
        </row>
        <row r="5120">
          <cell r="A5120">
            <v>10414</v>
          </cell>
          <cell r="B5120" t="str">
            <v>SINAPI-I</v>
          </cell>
          <cell r="C5120">
            <v>10414</v>
          </cell>
          <cell r="D5120" t="str">
            <v>VALVULA DE RETENCAO VERTICAL, DE BRONZE (PN-16), 3", 200 PSI, EXTREMIDADES COM ROSCA</v>
          </cell>
          <cell r="E5120" t="str">
            <v>UN</v>
          </cell>
          <cell r="F5120" t="str">
            <v>345,65</v>
          </cell>
          <cell r="G5120" t="str">
            <v>345,65</v>
          </cell>
        </row>
        <row r="5121">
          <cell r="A5121">
            <v>10415</v>
          </cell>
          <cell r="B5121" t="str">
            <v>SINAPI-I</v>
          </cell>
          <cell r="C5121">
            <v>10415</v>
          </cell>
          <cell r="D5121" t="str">
            <v>VALVULA DE RETENCAO VERTICAL, DE BRONZE (PN-16), 4", 200 PSI, EXTREMIDADES COM ROSCA</v>
          </cell>
          <cell r="E5121" t="str">
            <v>UN</v>
          </cell>
          <cell r="F5121" t="str">
            <v>599,89</v>
          </cell>
          <cell r="G5121" t="str">
            <v>599,89</v>
          </cell>
        </row>
        <row r="5122">
          <cell r="A5122">
            <v>38643</v>
          </cell>
          <cell r="B5122" t="str">
            <v>SINAPI-I</v>
          </cell>
          <cell r="C5122">
            <v>38643</v>
          </cell>
          <cell r="D5122" t="str">
            <v>VALVULA EM METAL CROMADO PARA LAVATORIO, 1 " SEM LADRAO</v>
          </cell>
          <cell r="E5122" t="str">
            <v>UN</v>
          </cell>
          <cell r="F5122" t="str">
            <v>38,48</v>
          </cell>
          <cell r="G5122" t="str">
            <v>38,48</v>
          </cell>
        </row>
        <row r="5123">
          <cell r="A5123">
            <v>6157</v>
          </cell>
          <cell r="B5123" t="str">
            <v>SINAPI-I</v>
          </cell>
          <cell r="C5123">
            <v>6157</v>
          </cell>
          <cell r="D5123" t="str">
            <v>VALVULA EM METAL CROMADO PARA PIA AMERICANA 3.1/2 X 1.1/2 "</v>
          </cell>
          <cell r="E5123" t="str">
            <v>UN</v>
          </cell>
          <cell r="F5123" t="str">
            <v>52,57</v>
          </cell>
          <cell r="G5123" t="str">
            <v>52,57</v>
          </cell>
        </row>
        <row r="5124">
          <cell r="A5124">
            <v>6152</v>
          </cell>
          <cell r="B5124" t="str">
            <v>SINAPI-I</v>
          </cell>
          <cell r="C5124">
            <v>6152</v>
          </cell>
          <cell r="D5124" t="str">
            <v>VALVULA EM PLASTICO BRANCO COM SAIDA LISA PARA TANQUE 1.1/4 " X 1.1/2 "</v>
          </cell>
          <cell r="E5124" t="str">
            <v>UN</v>
          </cell>
          <cell r="F5124" t="str">
            <v>4,15</v>
          </cell>
          <cell r="G5124" t="str">
            <v>4,15</v>
          </cell>
        </row>
        <row r="5125">
          <cell r="A5125">
            <v>6158</v>
          </cell>
          <cell r="B5125" t="str">
            <v>SINAPI-I</v>
          </cell>
          <cell r="C5125">
            <v>6158</v>
          </cell>
          <cell r="D5125" t="str">
            <v>VALVULA EM PLASTICO BRANCO PARA LAVATORIO 1 ", SEM UNHO, COM LADRAO</v>
          </cell>
          <cell r="E5125" t="str">
            <v>UN</v>
          </cell>
          <cell r="F5125" t="str">
            <v>5,00</v>
          </cell>
          <cell r="G5125" t="str">
            <v>5,00</v>
          </cell>
        </row>
        <row r="5126">
          <cell r="A5126">
            <v>6153</v>
          </cell>
          <cell r="B5126" t="str">
            <v>SINAPI-I</v>
          </cell>
          <cell r="C5126">
            <v>6153</v>
          </cell>
          <cell r="D5126" t="str">
            <v>VALVULA EM PLASTICO BRANCO PARA TANQUE OU LAVATORIO 1 ", SEM UNHO E SEM LADRAO</v>
          </cell>
          <cell r="E5126" t="str">
            <v>UN</v>
          </cell>
          <cell r="F5126" t="str">
            <v>3,89</v>
          </cell>
          <cell r="G5126" t="str">
            <v>3,89</v>
          </cell>
        </row>
        <row r="5127">
          <cell r="A5127">
            <v>6156</v>
          </cell>
          <cell r="B5127" t="str">
            <v>SINAPI-I</v>
          </cell>
          <cell r="C5127">
            <v>6156</v>
          </cell>
          <cell r="D5127" t="str">
            <v>VALVULA EM PLASTICO BRANCO PARA TANQUE 1.1/4 " X 1.1/2 ", SEM UNHO E SEM LADRAO</v>
          </cell>
          <cell r="E5127" t="str">
            <v>UN</v>
          </cell>
          <cell r="F5127" t="str">
            <v>4,93</v>
          </cell>
          <cell r="G5127" t="str">
            <v>4,93</v>
          </cell>
        </row>
        <row r="5128">
          <cell r="A5128">
            <v>6154</v>
          </cell>
          <cell r="B5128" t="str">
            <v>SINAPI-I</v>
          </cell>
          <cell r="C5128">
            <v>6154</v>
          </cell>
          <cell r="D5128" t="str">
            <v>VALVULA EM PLASTICO CROMADO PARA LAVATORIO 1 ", SEM UNHO, COM LADRAO</v>
          </cell>
          <cell r="E5128" t="str">
            <v>UN</v>
          </cell>
          <cell r="F5128" t="str">
            <v>9,28</v>
          </cell>
          <cell r="G5128" t="str">
            <v>9,28</v>
          </cell>
        </row>
        <row r="5129">
          <cell r="A5129">
            <v>6155</v>
          </cell>
          <cell r="B5129" t="str">
            <v>SINAPI-I</v>
          </cell>
          <cell r="C5129">
            <v>6155</v>
          </cell>
          <cell r="D5129" t="str">
            <v>VALVULA EM PLASTICO CROMADO TIPO AMERICANA PARA PIA DE COZINHA 3.1/2 " X 1.1/2 ", SEM ADAPTADOR</v>
          </cell>
          <cell r="E5129" t="str">
            <v>UN</v>
          </cell>
          <cell r="F5129" t="str">
            <v>19,22</v>
          </cell>
          <cell r="G5129" t="str">
            <v>19,22</v>
          </cell>
        </row>
        <row r="5130">
          <cell r="A5130">
            <v>43595</v>
          </cell>
          <cell r="B5130" t="str">
            <v>SINAPI-I</v>
          </cell>
          <cell r="C5130">
            <v>43595</v>
          </cell>
          <cell r="D5130" t="str">
            <v>VARA FINA PARA CREMONA, EM FERRO ZINCADO BRANCO, COM DIAMETRO DE APROX 10 MM E COMPRIMENTO DE 1,20 M</v>
          </cell>
          <cell r="E5130" t="str">
            <v>UN</v>
          </cell>
          <cell r="F5130" t="str">
            <v>17,31</v>
          </cell>
          <cell r="G5130" t="str">
            <v>17,31</v>
          </cell>
        </row>
        <row r="5131">
          <cell r="A5131">
            <v>43596</v>
          </cell>
          <cell r="B5131" t="str">
            <v>SINAPI-I</v>
          </cell>
          <cell r="C5131">
            <v>43596</v>
          </cell>
          <cell r="D5131" t="str">
            <v>VARA FINA PARA CREMONA, EM FERRO ZINCADO BRANCO, COM DIAMETRO DE APROX 10 MM E COMPRIMENTO DE 1,50 M</v>
          </cell>
          <cell r="E5131" t="str">
            <v>UN</v>
          </cell>
          <cell r="F5131" t="str">
            <v>20,01</v>
          </cell>
          <cell r="G5131" t="str">
            <v>20,01</v>
          </cell>
        </row>
        <row r="5132">
          <cell r="A5132">
            <v>38108</v>
          </cell>
          <cell r="B5132" t="str">
            <v>SINAPI-I</v>
          </cell>
          <cell r="C5132">
            <v>38108</v>
          </cell>
          <cell r="D5132" t="str">
            <v>VARIADOR DE LUMINOSIDADE ROTATIVO (DIMMER) 127 V, 300 W (APENAS MODULO)</v>
          </cell>
          <cell r="E5132" t="str">
            <v>UN</v>
          </cell>
          <cell r="F5132" t="str">
            <v>45,88</v>
          </cell>
          <cell r="G5132" t="str">
            <v>45,88</v>
          </cell>
        </row>
        <row r="5133">
          <cell r="A5133">
            <v>38087</v>
          </cell>
          <cell r="B5133" t="str">
            <v>SINAPI-I</v>
          </cell>
          <cell r="C5133">
            <v>38087</v>
          </cell>
          <cell r="D5133" t="str">
            <v>VARIADOR DE LUMINOSIDADE ROTATIVO (DIMMER) 127V, 300W, CONJUNTO MONTADO PARA EMBUTIR 4" X 2" (PLACA + SUPORTE + MODULO)</v>
          </cell>
          <cell r="E5133" t="str">
            <v>UN</v>
          </cell>
          <cell r="F5133" t="str">
            <v>59,01</v>
          </cell>
          <cell r="G5133" t="str">
            <v>59,01</v>
          </cell>
        </row>
        <row r="5134">
          <cell r="A5134">
            <v>38109</v>
          </cell>
          <cell r="B5134" t="str">
            <v>SINAPI-I</v>
          </cell>
          <cell r="C5134">
            <v>38109</v>
          </cell>
          <cell r="D5134" t="str">
            <v>VARIADOR DE LUMINOSIDADE ROTATIVO (DIMMER) 220 V, 600 W (APENAS MODULO)</v>
          </cell>
          <cell r="E5134" t="str">
            <v>UN</v>
          </cell>
          <cell r="F5134" t="str">
            <v>73,33</v>
          </cell>
          <cell r="G5134" t="str">
            <v>73,33</v>
          </cell>
        </row>
        <row r="5135">
          <cell r="A5135">
            <v>38088</v>
          </cell>
          <cell r="B5135" t="str">
            <v>SINAPI-I</v>
          </cell>
          <cell r="C5135">
            <v>38088</v>
          </cell>
          <cell r="D5135" t="str">
            <v>VARIADOR DE LUMINOSIDADE ROTATIVO (DIMMER) 220V, 600W, CONJUNTO MONTADO PARA EMBUTIR 4" X 2" (PLACA + SUPORTE + MODULO)</v>
          </cell>
          <cell r="E5135" t="str">
            <v>UN</v>
          </cell>
          <cell r="F5135" t="str">
            <v>77,10</v>
          </cell>
          <cell r="G5135" t="str">
            <v>77,10</v>
          </cell>
        </row>
        <row r="5136">
          <cell r="A5136">
            <v>38110</v>
          </cell>
          <cell r="B5136" t="str">
            <v>SINAPI-I</v>
          </cell>
          <cell r="C5136">
            <v>38110</v>
          </cell>
          <cell r="D5136" t="str">
            <v>VARIADOR DE VELOCIDADE PARA VENTILADOR 127 V, 150 W (APENAS MODULO)</v>
          </cell>
          <cell r="E5136" t="str">
            <v>UN</v>
          </cell>
          <cell r="F5136" t="str">
            <v>28,21</v>
          </cell>
          <cell r="G5136" t="str">
            <v>28,21</v>
          </cell>
        </row>
        <row r="5137">
          <cell r="A5137">
            <v>38089</v>
          </cell>
          <cell r="B5137" t="str">
            <v>SINAPI-I</v>
          </cell>
          <cell r="C5137">
            <v>38089</v>
          </cell>
          <cell r="D5137" t="str">
            <v>VARIADOR DE VELOCIDADE PARA VENTILADOR 127V, 150W + 2 INTERRUPTORES PARALELOS, PARA REVERSAO E LAMPADA, CONJUNTO MONTADO PARA EMBUTIR 4" X 2" (PLACA + SUPORTE + MODULOS)</v>
          </cell>
          <cell r="E5137" t="str">
            <v>UN</v>
          </cell>
          <cell r="F5137" t="str">
            <v>49,15</v>
          </cell>
          <cell r="G5137" t="str">
            <v>49,15</v>
          </cell>
        </row>
        <row r="5138">
          <cell r="A5138">
            <v>38111</v>
          </cell>
          <cell r="B5138" t="str">
            <v>SINAPI-I</v>
          </cell>
          <cell r="C5138">
            <v>38111</v>
          </cell>
          <cell r="D5138" t="str">
            <v>VARIADOR DE VELOCIDADE PARA VENTILADOR 220 V, 250 W (APENAS MODULO)</v>
          </cell>
          <cell r="E5138" t="str">
            <v>UN</v>
          </cell>
          <cell r="F5138" t="str">
            <v>31,54</v>
          </cell>
          <cell r="G5138" t="str">
            <v>31,54</v>
          </cell>
        </row>
        <row r="5139">
          <cell r="A5139">
            <v>38090</v>
          </cell>
          <cell r="B5139" t="str">
            <v>SINAPI-I</v>
          </cell>
          <cell r="C5139">
            <v>38090</v>
          </cell>
          <cell r="D5139" t="str">
            <v>VARIADOR DE VELOCIDADE PARA VENTILADOR 220V, 250W + 2 INTERRUPTORES PARALELOS, PARA REVERSAO E LAMPADA, CONJUNTO MONTADO PARA EMBUTIR 4" X 2" (PLACA + SUPORTE + MODULOS)</v>
          </cell>
          <cell r="E5139" t="str">
            <v>UN</v>
          </cell>
          <cell r="F5139" t="str">
            <v>50,80</v>
          </cell>
          <cell r="G5139" t="str">
            <v>50,80</v>
          </cell>
        </row>
        <row r="5140">
          <cell r="A5140">
            <v>13726</v>
          </cell>
          <cell r="B5140" t="str">
            <v>SINAPI-I</v>
          </cell>
          <cell r="C5140">
            <v>13726</v>
          </cell>
          <cell r="D5140" t="str">
            <v>VASSOURA MECANICA REBOCAVEL COM ESCOVA CILINDRICA LARGURA UTIL DE VARRIMENTO = 2,44M</v>
          </cell>
          <cell r="E5140" t="str">
            <v>UN</v>
          </cell>
          <cell r="F5140" t="str">
            <v>83.150,50</v>
          </cell>
          <cell r="G5140" t="str">
            <v>83.150,50</v>
          </cell>
        </row>
        <row r="5141">
          <cell r="A5141">
            <v>38400</v>
          </cell>
          <cell r="B5141" t="str">
            <v>SINAPI-I</v>
          </cell>
          <cell r="C5141">
            <v>38400</v>
          </cell>
          <cell r="D5141" t="str">
            <v>VASSOURA 40 CM COM CABO</v>
          </cell>
          <cell r="E5141" t="str">
            <v>UN</v>
          </cell>
          <cell r="F5141" t="str">
            <v>10,80</v>
          </cell>
          <cell r="G5141" t="str">
            <v>10,80</v>
          </cell>
        </row>
        <row r="5142">
          <cell r="A5142">
            <v>12627</v>
          </cell>
          <cell r="B5142" t="str">
            <v>SINAPI-I</v>
          </cell>
          <cell r="C5142">
            <v>12627</v>
          </cell>
          <cell r="D5142" t="str">
            <v>VEDACAO DE CALHA, EM BORRACHA COR PRETA, MEDIDA ENTRE 119 E 170 MM, PARA DRENAGEM PLUVIAL PREDIAL</v>
          </cell>
          <cell r="E5142" t="str">
            <v>UN</v>
          </cell>
          <cell r="F5142" t="str">
            <v>0,49</v>
          </cell>
          <cell r="G5142" t="str">
            <v>0,49</v>
          </cell>
        </row>
        <row r="5143">
          <cell r="A5143">
            <v>39996</v>
          </cell>
          <cell r="B5143" t="str">
            <v>SINAPI-I</v>
          </cell>
          <cell r="C5143">
            <v>39996</v>
          </cell>
          <cell r="D5143" t="str">
            <v>VERGALHAO ZINCADO ROSCA TOTAL, 1/4 " (6,3 MM)</v>
          </cell>
          <cell r="E5143" t="str">
            <v>M</v>
          </cell>
          <cell r="F5143" t="str">
            <v>3,84</v>
          </cell>
          <cell r="G5143" t="str">
            <v>3,84</v>
          </cell>
        </row>
        <row r="5144">
          <cell r="A5144">
            <v>10478</v>
          </cell>
          <cell r="B5144" t="str">
            <v>SINAPI-I</v>
          </cell>
          <cell r="C5144">
            <v>10478</v>
          </cell>
          <cell r="D5144" t="str">
            <v>VERNIZ A BASE RESINA ALQUIDICA COM POLIURETANO PARA MADEIRA, COM FILTRO SOLAR, BRILHANTE, USO INTERNO E EXTERNO</v>
          </cell>
          <cell r="E5144" t="str">
            <v>L</v>
          </cell>
          <cell r="F5144" t="str">
            <v>32,07</v>
          </cell>
          <cell r="G5144" t="str">
            <v>32,07</v>
          </cell>
        </row>
        <row r="5145">
          <cell r="A5145">
            <v>10481</v>
          </cell>
          <cell r="B5145" t="str">
            <v>SINAPI-I</v>
          </cell>
          <cell r="C5145">
            <v>10481</v>
          </cell>
          <cell r="D5145" t="str">
            <v>VERNIZ MARITIMO PREMIUM PARA MADEIRA, COM FILTRO SOLAR, BRILHANTE, USO INTERNO E EXTERNO</v>
          </cell>
          <cell r="E5145" t="str">
            <v>L</v>
          </cell>
          <cell r="F5145" t="str">
            <v>28,52</v>
          </cell>
          <cell r="G5145" t="str">
            <v>28,52</v>
          </cell>
        </row>
        <row r="5146">
          <cell r="A5146">
            <v>10475</v>
          </cell>
          <cell r="B5146" t="str">
            <v>SINAPI-I</v>
          </cell>
          <cell r="C5146">
            <v>10475</v>
          </cell>
          <cell r="D5146" t="str">
            <v>VERNIZ TIPO COPAL PARA MADEIRA, BRILHANTE, USO INTERNO</v>
          </cell>
          <cell r="E5146" t="str">
            <v>L</v>
          </cell>
          <cell r="F5146" t="str">
            <v>27,60</v>
          </cell>
          <cell r="G5146" t="str">
            <v>27,60</v>
          </cell>
        </row>
        <row r="5147">
          <cell r="A5147">
            <v>4031</v>
          </cell>
          <cell r="B5147" t="str">
            <v>SINAPI-I</v>
          </cell>
          <cell r="C5147">
            <v>4031</v>
          </cell>
          <cell r="D5147" t="str">
            <v>VEU DE VIDRO/VEU DE SUPERFICIE 30 A 35 G/M2</v>
          </cell>
          <cell r="E5147" t="str">
            <v>M2</v>
          </cell>
          <cell r="F5147" t="str">
            <v>28,38</v>
          </cell>
          <cell r="G5147" t="str">
            <v>28,38</v>
          </cell>
        </row>
        <row r="5148">
          <cell r="A5148">
            <v>4030</v>
          </cell>
          <cell r="B5148" t="str">
            <v>SINAPI-I</v>
          </cell>
          <cell r="C5148">
            <v>4030</v>
          </cell>
          <cell r="D5148" t="str">
            <v>VEU POLIESTER</v>
          </cell>
          <cell r="E5148" t="str">
            <v>M2</v>
          </cell>
          <cell r="F5148" t="str">
            <v>6,03</v>
          </cell>
          <cell r="G5148" t="str">
            <v>6,03</v>
          </cell>
        </row>
        <row r="5149">
          <cell r="A5149">
            <v>39399</v>
          </cell>
          <cell r="B5149" t="str">
            <v>SINAPI-I</v>
          </cell>
          <cell r="C5149">
            <v>39399</v>
          </cell>
          <cell r="D5149" t="str">
            <v>VIBRADOR DE IMERSAO, COM PONTEIRA DE *35* MM, MANGOTE DE 5 M, SEM MOTOR</v>
          </cell>
          <cell r="E5149" t="str">
            <v>UN</v>
          </cell>
          <cell r="F5149" t="str">
            <v>1.334,25</v>
          </cell>
          <cell r="G5149" t="str">
            <v>1.334,25</v>
          </cell>
        </row>
        <row r="5150">
          <cell r="A5150">
            <v>39400</v>
          </cell>
          <cell r="B5150" t="str">
            <v>SINAPI-I</v>
          </cell>
          <cell r="C5150">
            <v>39400</v>
          </cell>
          <cell r="D5150" t="str">
            <v>VIBRADOR DE IMERSAO, COM PONTEIRA DE *45* MM, MANGOTE DE 5 M, SEM MOTOR.</v>
          </cell>
          <cell r="E5150" t="str">
            <v>UN</v>
          </cell>
          <cell r="F5150" t="str">
            <v>1.450,27</v>
          </cell>
          <cell r="G5150" t="str">
            <v>1.450,27</v>
          </cell>
        </row>
        <row r="5151">
          <cell r="A5151">
            <v>39401</v>
          </cell>
          <cell r="B5151" t="str">
            <v>SINAPI-I</v>
          </cell>
          <cell r="C5151">
            <v>39401</v>
          </cell>
          <cell r="D5151" t="str">
            <v>VIBRADOR DE IMERSAO, COM PONTEIRA DE *60* MM, MANGOTE DE 5 M, SEM MOTOR.</v>
          </cell>
          <cell r="E5151" t="str">
            <v>UN</v>
          </cell>
          <cell r="F5151" t="str">
            <v>1.626,86</v>
          </cell>
          <cell r="G5151" t="str">
            <v>1.626,86</v>
          </cell>
        </row>
        <row r="5152">
          <cell r="A5152">
            <v>11652</v>
          </cell>
          <cell r="B5152" t="str">
            <v>SINAPI-I</v>
          </cell>
          <cell r="C5152">
            <v>11652</v>
          </cell>
          <cell r="D5152" t="str">
            <v>VIBRADOR DE IMERSAO, DIAMETRO DA PONTEIRA DE *35* MM, COM MOTOR 4 TEMPOS A GASOLINA DE 5,5 HP (5,5 CV)</v>
          </cell>
          <cell r="E5152" t="str">
            <v>UN</v>
          </cell>
          <cell r="F5152" t="str">
            <v>3.500,00</v>
          </cell>
          <cell r="G5152" t="str">
            <v>3.500,00</v>
          </cell>
        </row>
        <row r="5153">
          <cell r="A5153">
            <v>13896</v>
          </cell>
          <cell r="B5153" t="str">
            <v>SINAPI-I</v>
          </cell>
          <cell r="C5153">
            <v>13896</v>
          </cell>
          <cell r="D5153" t="str">
            <v>VIBRADOR DE IMERSAO, DIAMETRO DA PONTEIRA DE *45* MM, COM MOTOR ELETRICO TRIFASICO DE 2 HP (2 CV)</v>
          </cell>
          <cell r="E5153" t="str">
            <v>UN</v>
          </cell>
          <cell r="F5153" t="str">
            <v>3.139,80</v>
          </cell>
          <cell r="G5153" t="str">
            <v>3.139,80</v>
          </cell>
        </row>
        <row r="5154">
          <cell r="A5154">
            <v>13475</v>
          </cell>
          <cell r="B5154" t="str">
            <v>SINAPI-I</v>
          </cell>
          <cell r="C5154">
            <v>13475</v>
          </cell>
          <cell r="D5154" t="str">
            <v>VIBRADOR DE IMERSAO, DIAMETRO DA PONTEIRA DE *45* MM, COM MOTOR 4 TEMPOS A GASOLINA DE 5,5 HP (5,5 CV)</v>
          </cell>
          <cell r="E5154" t="str">
            <v>UN</v>
          </cell>
          <cell r="F5154" t="str">
            <v>3.824,66</v>
          </cell>
          <cell r="G5154" t="str">
            <v>3.824,66</v>
          </cell>
        </row>
        <row r="5155">
          <cell r="A5155">
            <v>44491</v>
          </cell>
          <cell r="B5155" t="str">
            <v>SINAPI-I</v>
          </cell>
          <cell r="C5155">
            <v>44491</v>
          </cell>
          <cell r="D5155" t="str">
            <v>VIBROACABADORA DE ASFALTO SOBRE ESTEIRAS, LARG. PAVIM. MAX. 8,00 M, POT. 100 KW/ 134 HP, CAP.  600 T/ H</v>
          </cell>
          <cell r="E5155" t="str">
            <v>UN</v>
          </cell>
          <cell r="F5155" t="str">
            <v>4.282.422,76</v>
          </cell>
          <cell r="G5155" t="str">
            <v>4.282.422,76</v>
          </cell>
        </row>
        <row r="5156">
          <cell r="A5156">
            <v>44470</v>
          </cell>
          <cell r="B5156" t="str">
            <v>SINAPI-I</v>
          </cell>
          <cell r="C5156">
            <v>44470</v>
          </cell>
          <cell r="D5156" t="str">
            <v>VIBROACABADORA DE ASFALTO SOBRE ESTEIRAS, LARG. PAVIM. 2,13 M A 4,55 M, POT. 74 KW/ 100 HP, CAP. 400  T/ H</v>
          </cell>
          <cell r="E5156" t="str">
            <v>UN</v>
          </cell>
          <cell r="F5156" t="str">
            <v>1.802.850,28</v>
          </cell>
          <cell r="G5156" t="str">
            <v>1.802.850,28</v>
          </cell>
        </row>
        <row r="5157">
          <cell r="A5157">
            <v>13476</v>
          </cell>
          <cell r="B5157" t="str">
            <v>SINAPI-I</v>
          </cell>
          <cell r="C5157">
            <v>13476</v>
          </cell>
          <cell r="D5157" t="str">
            <v>VIBROACABADORA DE ASFALTO SOBRE ESTEIRAS, LARG. PAVIM. 2,60 M A 5,75 M, POT. 110 HP, CAP. 450 T/ H</v>
          </cell>
          <cell r="E5157" t="str">
            <v>UN</v>
          </cell>
          <cell r="F5157" t="str">
            <v>1.815.914,54</v>
          </cell>
          <cell r="G5157" t="str">
            <v>1.815.914,54</v>
          </cell>
        </row>
        <row r="5158">
          <cell r="A5158">
            <v>10488</v>
          </cell>
          <cell r="B5158" t="str">
            <v>SINAPI-I</v>
          </cell>
          <cell r="C5158">
            <v>10488</v>
          </cell>
          <cell r="D5158" t="str">
            <v>VIBROACABADORA DE ASFALTO SOBRE ESTEIRAS, LARG. PAVIMENT. 1,90 A 5,3 M, POT. 78 KW/105 HP, CAP. 450 T/H</v>
          </cell>
          <cell r="E5158" t="str">
            <v>UN</v>
          </cell>
          <cell r="F5158" t="str">
            <v>2.200.000,00</v>
          </cell>
          <cell r="G5158" t="str">
            <v>2.200.000,00</v>
          </cell>
        </row>
        <row r="5159">
          <cell r="A5159">
            <v>13606</v>
          </cell>
          <cell r="B5159" t="str">
            <v>SINAPI-I</v>
          </cell>
          <cell r="C5159">
            <v>13606</v>
          </cell>
          <cell r="D5159" t="str">
            <v>VIBROACABADORA DE ASFALTO SOBRE RODAS, LARGURA DE PAVIMENTACAO DE 1,70 A 4,20 M, POTENCIA 78 KW/105 HP, CAPACIDADE 300 T/H</v>
          </cell>
          <cell r="E5159" t="str">
            <v>UN</v>
          </cell>
          <cell r="F5159" t="str">
            <v>1.949.168,54</v>
          </cell>
          <cell r="G5159" t="str">
            <v>1.949.168,54</v>
          </cell>
        </row>
        <row r="5160">
          <cell r="A5160">
            <v>10489</v>
          </cell>
          <cell r="B5160" t="str">
            <v>SINAPI-I</v>
          </cell>
          <cell r="C5160">
            <v>10489</v>
          </cell>
          <cell r="D5160" t="str">
            <v>VIDRACEIRO (HORISTA)</v>
          </cell>
          <cell r="E5160" t="str">
            <v>H</v>
          </cell>
          <cell r="F5160" t="str">
            <v>14,02</v>
          </cell>
          <cell r="G5160" t="str">
            <v>16,23</v>
          </cell>
        </row>
        <row r="5161">
          <cell r="A5161">
            <v>41073</v>
          </cell>
          <cell r="B5161" t="str">
            <v>SINAPI-I</v>
          </cell>
          <cell r="C5161">
            <v>41073</v>
          </cell>
          <cell r="D5161" t="str">
            <v>VIDRACEIRO (MENSALISTA)</v>
          </cell>
          <cell r="E5161" t="str">
            <v>MES</v>
          </cell>
          <cell r="F5161" t="str">
            <v>2.463,99</v>
          </cell>
          <cell r="G5161" t="str">
            <v>2.853,95</v>
          </cell>
        </row>
        <row r="5162">
          <cell r="A5162">
            <v>34391</v>
          </cell>
          <cell r="B5162" t="str">
            <v>SINAPI-I</v>
          </cell>
          <cell r="C5162">
            <v>34391</v>
          </cell>
          <cell r="D5162" t="str">
            <v>VIDRO COMUM LAMINADO LISO INCOLOR DUPLO, ESPESSURA TOTAL 8 MM (CADA CAMADA DE 4 MM) - COLOCADO</v>
          </cell>
          <cell r="E5162" t="str">
            <v>M2</v>
          </cell>
          <cell r="F5162" t="str">
            <v>1.040,28</v>
          </cell>
          <cell r="G5162" t="str">
            <v>1.040,28</v>
          </cell>
        </row>
        <row r="5163">
          <cell r="A5163">
            <v>10496</v>
          </cell>
          <cell r="B5163" t="str">
            <v>SINAPI-I</v>
          </cell>
          <cell r="C5163">
            <v>10496</v>
          </cell>
          <cell r="D5163" t="str">
            <v>VIDRO COMUM LAMINADO, LISO, INCOLOR, DUPLO, ESPESSURA TOTAL 6 MM (CADA CAMADA E= 3 MM) - COLOCADO</v>
          </cell>
          <cell r="E5163" t="str">
            <v>M2</v>
          </cell>
          <cell r="F5163" t="str">
            <v>905,55</v>
          </cell>
          <cell r="G5163" t="str">
            <v>905,55</v>
          </cell>
        </row>
        <row r="5164">
          <cell r="A5164">
            <v>10497</v>
          </cell>
          <cell r="B5164" t="str">
            <v>SINAPI-I</v>
          </cell>
          <cell r="C5164">
            <v>10497</v>
          </cell>
          <cell r="D5164" t="str">
            <v>VIDRO COMUM LAMINADO, LISO, INCOLOR, TRIPLO, ESPESSURA TOTAL 12 MM (CADA CAMADA E=  4 MM) - COLOCADO</v>
          </cell>
          <cell r="E5164" t="str">
            <v>M2</v>
          </cell>
          <cell r="F5164" t="str">
            <v>2.354,44</v>
          </cell>
          <cell r="G5164" t="str">
            <v>2.354,44</v>
          </cell>
        </row>
        <row r="5165">
          <cell r="A5165">
            <v>10504</v>
          </cell>
          <cell r="B5165" t="str">
            <v>SINAPI-I</v>
          </cell>
          <cell r="C5165">
            <v>10504</v>
          </cell>
          <cell r="D5165" t="str">
            <v>VIDRO COMUM LAMINADO, LISO, INCOLOR, TRIPLO, ESPESSURA TOTAL 15 MM (CADA CAMADA E = 5 MM) - COLOCADO</v>
          </cell>
          <cell r="E5165" t="str">
            <v>M2</v>
          </cell>
          <cell r="F5165" t="str">
            <v>2.752,88</v>
          </cell>
          <cell r="G5165" t="str">
            <v>2.752,88</v>
          </cell>
        </row>
        <row r="5166">
          <cell r="A5166">
            <v>34390</v>
          </cell>
          <cell r="B5166" t="str">
            <v>SINAPI-I</v>
          </cell>
          <cell r="C5166">
            <v>34390</v>
          </cell>
          <cell r="D5166" t="str">
            <v>VIDRO CRISTAL COLORIDO, 10 MM, PINTADO NA COR BRANCA</v>
          </cell>
          <cell r="E5166" t="str">
            <v>M2</v>
          </cell>
          <cell r="F5166" t="str">
            <v>811,37</v>
          </cell>
          <cell r="G5166" t="str">
            <v>811,37</v>
          </cell>
        </row>
        <row r="5167">
          <cell r="A5167">
            <v>34389</v>
          </cell>
          <cell r="B5167" t="str">
            <v>SINAPI-I</v>
          </cell>
          <cell r="C5167">
            <v>34389</v>
          </cell>
          <cell r="D5167" t="str">
            <v>VIDRO CRISTAL COLORIDO, 4 MM, PINTADO NA COR BRANCA</v>
          </cell>
          <cell r="E5167" t="str">
            <v>M2</v>
          </cell>
          <cell r="F5167" t="str">
            <v>253,55</v>
          </cell>
          <cell r="G5167" t="str">
            <v>253,55</v>
          </cell>
        </row>
        <row r="5168">
          <cell r="A5168">
            <v>34388</v>
          </cell>
          <cell r="B5168" t="str">
            <v>SINAPI-I</v>
          </cell>
          <cell r="C5168">
            <v>34388</v>
          </cell>
          <cell r="D5168" t="str">
            <v>VIDRO CRISTAL COLORIDO, 6 MM, PINTADO NA COR BRANCA</v>
          </cell>
          <cell r="E5168" t="str">
            <v>M2</v>
          </cell>
          <cell r="F5168" t="str">
            <v>360,35</v>
          </cell>
          <cell r="G5168" t="str">
            <v>360,35</v>
          </cell>
        </row>
        <row r="5169">
          <cell r="A5169">
            <v>34387</v>
          </cell>
          <cell r="B5169" t="str">
            <v>SINAPI-I</v>
          </cell>
          <cell r="C5169">
            <v>34387</v>
          </cell>
          <cell r="D5169" t="str">
            <v>VIDRO CRISTAL COLORIDO, 8 MM, PINTADO NA COR BRANCA</v>
          </cell>
          <cell r="E5169" t="str">
            <v>M2</v>
          </cell>
          <cell r="F5169" t="str">
            <v>584,98</v>
          </cell>
          <cell r="G5169" t="str">
            <v>584,98</v>
          </cell>
        </row>
        <row r="5170">
          <cell r="A5170">
            <v>11188</v>
          </cell>
          <cell r="B5170" t="str">
            <v>SINAPI-I</v>
          </cell>
          <cell r="C5170">
            <v>11188</v>
          </cell>
          <cell r="D5170" t="str">
            <v>VIDRO LISO FUME E = 4MM - SEM COLOCACAO</v>
          </cell>
          <cell r="E5170" t="str">
            <v>M2</v>
          </cell>
          <cell r="F5170" t="str">
            <v>289,77</v>
          </cell>
          <cell r="G5170" t="str">
            <v>289,77</v>
          </cell>
        </row>
        <row r="5171">
          <cell r="A5171">
            <v>11189</v>
          </cell>
          <cell r="B5171" t="str">
            <v>SINAPI-I</v>
          </cell>
          <cell r="C5171">
            <v>11189</v>
          </cell>
          <cell r="D5171" t="str">
            <v>VIDRO LISO FUME E = 6MM - SEM COLOCACAO</v>
          </cell>
          <cell r="E5171" t="str">
            <v>M2</v>
          </cell>
          <cell r="F5171" t="str">
            <v>434,66</v>
          </cell>
          <cell r="G5171" t="str">
            <v>434,66</v>
          </cell>
        </row>
        <row r="5172">
          <cell r="A5172">
            <v>21107</v>
          </cell>
          <cell r="B5172" t="str">
            <v>SINAPI-I</v>
          </cell>
          <cell r="C5172">
            <v>21107</v>
          </cell>
          <cell r="D5172" t="str">
            <v>VIDRO LISO FUME, E = 5 MM - SEM COLOCACAO</v>
          </cell>
          <cell r="E5172" t="str">
            <v>M2</v>
          </cell>
          <cell r="F5172" t="str">
            <v>312,79</v>
          </cell>
          <cell r="G5172" t="str">
            <v>312,79</v>
          </cell>
        </row>
        <row r="5173">
          <cell r="A5173">
            <v>34386</v>
          </cell>
          <cell r="B5173" t="str">
            <v>SINAPI-I</v>
          </cell>
          <cell r="C5173">
            <v>34386</v>
          </cell>
          <cell r="D5173" t="str">
            <v>VIDRO LISO INCOLOR 10 MM - SEM COLOCACAO</v>
          </cell>
          <cell r="E5173" t="str">
            <v>M2</v>
          </cell>
          <cell r="F5173" t="str">
            <v>543,33</v>
          </cell>
          <cell r="G5173" t="str">
            <v>543,33</v>
          </cell>
        </row>
        <row r="5174">
          <cell r="A5174">
            <v>10490</v>
          </cell>
          <cell r="B5174" t="str">
            <v>SINAPI-I</v>
          </cell>
          <cell r="C5174">
            <v>10490</v>
          </cell>
          <cell r="D5174" t="str">
            <v>VIDRO LISO INCOLOR 2 A 3 MM - SEM COLOCACAO</v>
          </cell>
          <cell r="E5174" t="str">
            <v>M2</v>
          </cell>
          <cell r="F5174" t="str">
            <v>163,00</v>
          </cell>
          <cell r="G5174" t="str">
            <v>163,00</v>
          </cell>
        </row>
        <row r="5175">
          <cell r="A5175">
            <v>10492</v>
          </cell>
          <cell r="B5175" t="str">
            <v>SINAPI-I</v>
          </cell>
          <cell r="C5175">
            <v>10492</v>
          </cell>
          <cell r="D5175" t="str">
            <v>VIDRO LISO INCOLOR 4MM - SEM COLOCACAO</v>
          </cell>
          <cell r="E5175" t="str">
            <v>M2</v>
          </cell>
          <cell r="F5175" t="str">
            <v>217,33</v>
          </cell>
          <cell r="G5175" t="str">
            <v>217,33</v>
          </cell>
        </row>
        <row r="5176">
          <cell r="A5176">
            <v>10493</v>
          </cell>
          <cell r="B5176" t="str">
            <v>SINAPI-I</v>
          </cell>
          <cell r="C5176">
            <v>10493</v>
          </cell>
          <cell r="D5176" t="str">
            <v>VIDRO LISO INCOLOR 5MM - SEM COLOCACAO</v>
          </cell>
          <cell r="E5176" t="str">
            <v>M2</v>
          </cell>
          <cell r="F5176" t="str">
            <v>253,55</v>
          </cell>
          <cell r="G5176" t="str">
            <v>253,55</v>
          </cell>
        </row>
        <row r="5177">
          <cell r="A5177">
            <v>10491</v>
          </cell>
          <cell r="B5177" t="str">
            <v>SINAPI-I</v>
          </cell>
          <cell r="C5177">
            <v>10491</v>
          </cell>
          <cell r="D5177" t="str">
            <v>VIDRO LISO INCOLOR 6 MM - SEM COLOCACAO</v>
          </cell>
          <cell r="E5177" t="str">
            <v>M2</v>
          </cell>
          <cell r="F5177" t="str">
            <v>307,88</v>
          </cell>
          <cell r="G5177" t="str">
            <v>307,88</v>
          </cell>
        </row>
        <row r="5178">
          <cell r="A5178">
            <v>34385</v>
          </cell>
          <cell r="B5178" t="str">
            <v>SINAPI-I</v>
          </cell>
          <cell r="C5178">
            <v>34385</v>
          </cell>
          <cell r="D5178" t="str">
            <v>VIDRO LISO INCOLOR 8MM  -  SEM COLOCACAO</v>
          </cell>
          <cell r="E5178" t="str">
            <v>M2</v>
          </cell>
          <cell r="F5178" t="str">
            <v>449,15</v>
          </cell>
          <cell r="G5178" t="str">
            <v>449,15</v>
          </cell>
        </row>
        <row r="5179">
          <cell r="A5179">
            <v>10499</v>
          </cell>
          <cell r="B5179" t="str">
            <v>SINAPI-I</v>
          </cell>
          <cell r="C5179">
            <v>10499</v>
          </cell>
          <cell r="D5179" t="str">
            <v>VIDRO MARTELADO OU CANELADO, 4 MM - SEM COLOCACAO</v>
          </cell>
          <cell r="E5179" t="str">
            <v>M2</v>
          </cell>
          <cell r="F5179" t="str">
            <v>181,11</v>
          </cell>
          <cell r="G5179" t="str">
            <v>181,11</v>
          </cell>
        </row>
        <row r="5180">
          <cell r="A5180">
            <v>34384</v>
          </cell>
          <cell r="B5180" t="str">
            <v>SINAPI-I</v>
          </cell>
          <cell r="C5180">
            <v>34384</v>
          </cell>
          <cell r="D5180" t="str">
            <v>VIDRO PLANO ARAMADO E = 6 MM - SEM COLOCACAO</v>
          </cell>
          <cell r="E5180" t="str">
            <v>M2</v>
          </cell>
          <cell r="F5180" t="str">
            <v>543,33</v>
          </cell>
          <cell r="G5180" t="str">
            <v>543,33</v>
          </cell>
        </row>
        <row r="5181">
          <cell r="A5181">
            <v>11185</v>
          </cell>
          <cell r="B5181" t="str">
            <v>SINAPI-I</v>
          </cell>
          <cell r="C5181">
            <v>11185</v>
          </cell>
          <cell r="D5181" t="str">
            <v>VIDRO PLANO ARMADO E = 7MM - SEM COLOCACAO</v>
          </cell>
          <cell r="E5181" t="str">
            <v>M2</v>
          </cell>
          <cell r="F5181" t="str">
            <v>561,44</v>
          </cell>
          <cell r="G5181" t="str">
            <v>561,44</v>
          </cell>
        </row>
        <row r="5182">
          <cell r="A5182">
            <v>10507</v>
          </cell>
          <cell r="B5182" t="str">
            <v>SINAPI-I</v>
          </cell>
          <cell r="C5182">
            <v>10507</v>
          </cell>
          <cell r="D5182" t="str">
            <v>VIDRO TEMPERADO INCOLOR E = 10 MM, SEM COLOCACAO</v>
          </cell>
          <cell r="E5182" t="str">
            <v>M2</v>
          </cell>
          <cell r="F5182" t="str">
            <v>381,33</v>
          </cell>
          <cell r="G5182" t="str">
            <v>381,33</v>
          </cell>
        </row>
        <row r="5183">
          <cell r="A5183">
            <v>10505</v>
          </cell>
          <cell r="B5183" t="str">
            <v>SINAPI-I</v>
          </cell>
          <cell r="C5183">
            <v>10505</v>
          </cell>
          <cell r="D5183" t="str">
            <v>VIDRO TEMPERADO INCOLOR E = 6 MM, SEM COLOCACAO</v>
          </cell>
          <cell r="E5183" t="str">
            <v>M2</v>
          </cell>
          <cell r="F5183" t="str">
            <v>225,01</v>
          </cell>
          <cell r="G5183" t="str">
            <v>225,01</v>
          </cell>
        </row>
        <row r="5184">
          <cell r="A5184">
            <v>10506</v>
          </cell>
          <cell r="B5184" t="str">
            <v>SINAPI-I</v>
          </cell>
          <cell r="C5184">
            <v>10506</v>
          </cell>
          <cell r="D5184" t="str">
            <v>VIDRO TEMPERADO INCOLOR E = 8 MM, SEM COLOCACAO</v>
          </cell>
          <cell r="E5184" t="str">
            <v>M2</v>
          </cell>
          <cell r="F5184" t="str">
            <v>293,73</v>
          </cell>
          <cell r="G5184" t="str">
            <v>293,73</v>
          </cell>
        </row>
        <row r="5185">
          <cell r="A5185">
            <v>5031</v>
          </cell>
          <cell r="B5185" t="str">
            <v>SINAPI-I</v>
          </cell>
          <cell r="C5185">
            <v>5031</v>
          </cell>
          <cell r="D5185" t="str">
            <v>VIDRO TEMPERADO INCOLOR PARA PORTA DE ABRIR, E = 10 MM (SEM FERRAGENS E SEM COLOCACAO)</v>
          </cell>
          <cell r="E5185" t="str">
            <v>M2</v>
          </cell>
          <cell r="F5185" t="str">
            <v>412,45</v>
          </cell>
          <cell r="G5185" t="str">
            <v>412,45</v>
          </cell>
        </row>
        <row r="5186">
          <cell r="A5186">
            <v>10502</v>
          </cell>
          <cell r="B5186" t="str">
            <v>SINAPI-I</v>
          </cell>
          <cell r="C5186">
            <v>10502</v>
          </cell>
          <cell r="D5186" t="str">
            <v>VIDRO TEMPERADO VERDE E = 10 MM, SEM COLOCACAO</v>
          </cell>
          <cell r="E5186" t="str">
            <v>M2</v>
          </cell>
          <cell r="F5186" t="str">
            <v>480,60</v>
          </cell>
          <cell r="G5186" t="str">
            <v>480,60</v>
          </cell>
        </row>
        <row r="5187">
          <cell r="A5187">
            <v>10501</v>
          </cell>
          <cell r="B5187" t="str">
            <v>SINAPI-I</v>
          </cell>
          <cell r="C5187">
            <v>10501</v>
          </cell>
          <cell r="D5187" t="str">
            <v>VIDRO TEMPERADO VERDE E = 6 MM, SEM COLOCACAO</v>
          </cell>
          <cell r="E5187" t="str">
            <v>M2</v>
          </cell>
          <cell r="F5187" t="str">
            <v>271,52</v>
          </cell>
          <cell r="G5187" t="str">
            <v>271,52</v>
          </cell>
        </row>
        <row r="5188">
          <cell r="A5188">
            <v>10503</v>
          </cell>
          <cell r="B5188" t="str">
            <v>SINAPI-I</v>
          </cell>
          <cell r="C5188">
            <v>10503</v>
          </cell>
          <cell r="D5188" t="str">
            <v>VIDRO TEMPERADO VERDE E = 8 MM, SEM COLOCACAO</v>
          </cell>
          <cell r="E5188" t="str">
            <v>M2</v>
          </cell>
          <cell r="F5188" t="str">
            <v>366,83</v>
          </cell>
          <cell r="G5188" t="str">
            <v>366,83</v>
          </cell>
        </row>
        <row r="5189">
          <cell r="A5189">
            <v>4500</v>
          </cell>
          <cell r="B5189" t="str">
            <v>SINAPI-I</v>
          </cell>
          <cell r="C5189">
            <v>4500</v>
          </cell>
          <cell r="D5189" t="str">
            <v>VIGA *7,5 X 10* CM EM PINUS, MISTA OU EQUIVALENTE DA REGIAO - BRUTA</v>
          </cell>
          <cell r="E5189" t="str">
            <v>M</v>
          </cell>
          <cell r="F5189" t="str">
            <v>14,44</v>
          </cell>
          <cell r="G5189" t="str">
            <v>14,44</v>
          </cell>
        </row>
        <row r="5190">
          <cell r="A5190">
            <v>4448</v>
          </cell>
          <cell r="B5190" t="str">
            <v>SINAPI-I</v>
          </cell>
          <cell r="C5190">
            <v>4448</v>
          </cell>
          <cell r="D5190" t="str">
            <v>VIGA *7,5 X 15 CM EM PINUS, MISTA OU EQUIVALENTE DA REGIAO - BRUTA</v>
          </cell>
          <cell r="E5190" t="str">
            <v>M</v>
          </cell>
          <cell r="F5190" t="str">
            <v>19,83</v>
          </cell>
          <cell r="G5190" t="str">
            <v>19,83</v>
          </cell>
        </row>
        <row r="5191">
          <cell r="A5191">
            <v>20213</v>
          </cell>
          <cell r="B5191" t="str">
            <v>SINAPI-I</v>
          </cell>
          <cell r="C5191">
            <v>20213</v>
          </cell>
          <cell r="D5191" t="str">
            <v>VIGA APARELHADA  *6 X 12* CM, EM MACARANDUBA, ANGELIM OU EQUIVALENTE DA REGIAO</v>
          </cell>
          <cell r="E5191" t="str">
            <v>M</v>
          </cell>
          <cell r="F5191" t="str">
            <v>27,05</v>
          </cell>
          <cell r="G5191" t="str">
            <v>27,05</v>
          </cell>
        </row>
        <row r="5192">
          <cell r="A5192">
            <v>20211</v>
          </cell>
          <cell r="B5192" t="str">
            <v>SINAPI-I</v>
          </cell>
          <cell r="C5192">
            <v>20211</v>
          </cell>
          <cell r="D5192" t="str">
            <v>VIGA APARELHADA *6 X 16* CM, EM MACARANDUBA, ANGELIM OU EQUIVALENTE DA REGIAO</v>
          </cell>
          <cell r="E5192" t="str">
            <v>M</v>
          </cell>
          <cell r="F5192" t="str">
            <v>35,82</v>
          </cell>
          <cell r="G5192" t="str">
            <v>35,82</v>
          </cell>
        </row>
        <row r="5193">
          <cell r="A5193">
            <v>40270</v>
          </cell>
          <cell r="B5193" t="str">
            <v>SINAPI-I</v>
          </cell>
          <cell r="C5193">
            <v>40270</v>
          </cell>
          <cell r="D5193" t="str">
            <v>VIGA DE ESCORAMAENTO H20, DE MADEIRA, PESO DE 5,00 A 5,20 KG/M, COM EXTREMIDADES PLASTICAS</v>
          </cell>
          <cell r="E5193" t="str">
            <v>M</v>
          </cell>
          <cell r="F5193" t="str">
            <v>111,97</v>
          </cell>
          <cell r="G5193" t="str">
            <v>111,97</v>
          </cell>
        </row>
        <row r="5194">
          <cell r="A5194">
            <v>4425</v>
          </cell>
          <cell r="B5194" t="str">
            <v>SINAPI-I</v>
          </cell>
          <cell r="C5194">
            <v>4425</v>
          </cell>
          <cell r="D5194" t="str">
            <v>VIGA NAO APARELHADA  *6 X 12* CM, EM MACARANDUBA, ANGELIM OU EQUIVALENTE DA REGIAO - BRUTA</v>
          </cell>
          <cell r="E5194" t="str">
            <v>M</v>
          </cell>
          <cell r="F5194" t="str">
            <v>29,61</v>
          </cell>
          <cell r="G5194" t="str">
            <v>29,61</v>
          </cell>
        </row>
        <row r="5195">
          <cell r="A5195">
            <v>4472</v>
          </cell>
          <cell r="B5195" t="str">
            <v>SINAPI-I</v>
          </cell>
          <cell r="C5195">
            <v>4472</v>
          </cell>
          <cell r="D5195" t="str">
            <v>VIGA NAO APARELHADA *6 X 16* CM, EM MACARANDUBA, ANGELIM OU EQUIVALENTE DA REGIAO -  BRUTA</v>
          </cell>
          <cell r="E5195" t="str">
            <v>M</v>
          </cell>
          <cell r="F5195" t="str">
            <v>36,99</v>
          </cell>
          <cell r="G5195" t="str">
            <v>36,99</v>
          </cell>
        </row>
        <row r="5196">
          <cell r="A5196">
            <v>35272</v>
          </cell>
          <cell r="B5196" t="str">
            <v>SINAPI-I</v>
          </cell>
          <cell r="C5196">
            <v>35272</v>
          </cell>
          <cell r="D5196" t="str">
            <v>VIGA NAO APARELHADA *6 X 20* CM, EM MACARANDUBA, ANGELIM OU EQUIVALENTE DA REGIAO - BRUTA</v>
          </cell>
          <cell r="E5196" t="str">
            <v>M</v>
          </cell>
          <cell r="F5196" t="str">
            <v>53,47</v>
          </cell>
          <cell r="G5196" t="str">
            <v>53,47</v>
          </cell>
        </row>
        <row r="5197">
          <cell r="A5197">
            <v>4481</v>
          </cell>
          <cell r="B5197" t="str">
            <v>SINAPI-I</v>
          </cell>
          <cell r="C5197">
            <v>4481</v>
          </cell>
          <cell r="D5197" t="str">
            <v>VIGA NAO APARELHADA *8 X 16* CM EM MACARANDUBA, ANGELIM OU EQUIVALENTE DA REGIAO -  BRUTA</v>
          </cell>
          <cell r="E5197" t="str">
            <v>M</v>
          </cell>
          <cell r="F5197" t="str">
            <v>57,24</v>
          </cell>
          <cell r="G5197" t="str">
            <v>57,24</v>
          </cell>
        </row>
        <row r="5198">
          <cell r="A5198">
            <v>34345</v>
          </cell>
          <cell r="B5198" t="str">
            <v>SINAPI-I</v>
          </cell>
          <cell r="C5198">
            <v>34345</v>
          </cell>
          <cell r="D5198" t="str">
            <v>VIGIA DIURNO</v>
          </cell>
          <cell r="E5198" t="str">
            <v>H</v>
          </cell>
          <cell r="F5198" t="str">
            <v>14,20</v>
          </cell>
          <cell r="G5198" t="str">
            <v>16,44</v>
          </cell>
        </row>
        <row r="5199">
          <cell r="A5199">
            <v>41096</v>
          </cell>
          <cell r="B5199" t="str">
            <v>SINAPI-I</v>
          </cell>
          <cell r="C5199">
            <v>41096</v>
          </cell>
          <cell r="D5199" t="str">
            <v>VIGIA DIURNO (MENSALISTA)</v>
          </cell>
          <cell r="E5199" t="str">
            <v>MES</v>
          </cell>
          <cell r="F5199" t="str">
            <v>2.493,84</v>
          </cell>
          <cell r="G5199" t="str">
            <v>2.888,54</v>
          </cell>
        </row>
        <row r="5200">
          <cell r="A5200">
            <v>41776</v>
          </cell>
          <cell r="B5200" t="str">
            <v>SINAPI-I</v>
          </cell>
          <cell r="C5200">
            <v>41776</v>
          </cell>
          <cell r="D5200" t="str">
            <v>VIGIA NOTURNO, HORA EFETIVAMENTE TRABALHADA DE 22 H AS 5 H (COM ADICIONAL NOTURNO)</v>
          </cell>
          <cell r="E5200" t="str">
            <v>H</v>
          </cell>
          <cell r="F5200" t="str">
            <v>19,47</v>
          </cell>
          <cell r="G5200" t="str">
            <v>22,54</v>
          </cell>
        </row>
        <row r="5201">
          <cell r="A5201">
            <v>41899</v>
          </cell>
          <cell r="B5201" t="str">
            <v>SINAPI-I</v>
          </cell>
          <cell r="C5201">
            <v>41899</v>
          </cell>
          <cell r="D5201" t="str">
            <v>CIMENTO ASFALTICO DE PETROLEO A GRANEL (CAP) 50/70 (COLETADO CAIXA NA ANP ACRESCIDO DE ICMS)</v>
          </cell>
          <cell r="E5201" t="str">
            <v>T</v>
          </cell>
          <cell r="F5201" t="str">
            <v>5.132,33</v>
          </cell>
          <cell r="G5201" t="str">
            <v>5.132,33</v>
          </cell>
        </row>
        <row r="5202">
          <cell r="A5202">
            <v>41904</v>
          </cell>
          <cell r="B5202" t="str">
            <v>SINAPI-I</v>
          </cell>
          <cell r="C5202">
            <v>41904</v>
          </cell>
          <cell r="D5202" t="str">
            <v>EMULSAO ASFALTICA CATIONICA RL-1C PARA USO EM PAVIMENTACAO ASFALTICA (COLETADO CAIXA NA ANP ACRESCIDO DE ICMS)</v>
          </cell>
          <cell r="E5202" t="str">
            <v>T</v>
          </cell>
          <cell r="F5202" t="str">
            <v>3.577,02</v>
          </cell>
          <cell r="G5202" t="str">
            <v>3.577,02</v>
          </cell>
        </row>
        <row r="5203">
          <cell r="A5203">
            <v>41903</v>
          </cell>
          <cell r="B5203" t="str">
            <v>SINAPI-I</v>
          </cell>
          <cell r="C5203">
            <v>41903</v>
          </cell>
          <cell r="D5203" t="str">
            <v>EMULSAO ASFALTICA CATIONICA RR-2C PARA USO EM PAVIMENTACAO ASFALTICA (COLETADO CAIXA NA ANP ACRESCIDO DE ICMS)</v>
          </cell>
          <cell r="E5203" t="str">
            <v>KG</v>
          </cell>
          <cell r="F5203" t="str">
            <v>4,00</v>
          </cell>
          <cell r="G5203" t="str">
            <v>4,00</v>
          </cell>
        </row>
        <row r="5204">
          <cell r="A5204" t="str">
            <v>97141</v>
          </cell>
          <cell r="B5204" t="str">
            <v>SINAPI</v>
          </cell>
          <cell r="C5204" t="str">
            <v>97141</v>
          </cell>
          <cell r="D5204" t="str">
            <v>ASSENTAMENTO DE TUBO DE FERRO FUNDIDO PARA REDE DE ÁGUA, DN 80 MM, JUNTA ELÁSTICA, INSTALADO EM LOCAL COM NÍVEL ALTO DE INTERFERÊNCIAS (NÃO INCLUI FORNECIMENTO). AF_11/2017</v>
          </cell>
          <cell r="E5204" t="str">
            <v>M</v>
          </cell>
          <cell r="F5204" t="str">
            <v>7,72</v>
          </cell>
          <cell r="G5204" t="str">
            <v>8,37</v>
          </cell>
        </row>
        <row r="5205">
          <cell r="A5205" t="str">
            <v>97142</v>
          </cell>
          <cell r="B5205" t="str">
            <v>SINAPI</v>
          </cell>
          <cell r="C5205" t="str">
            <v>97142</v>
          </cell>
          <cell r="D5205" t="str">
            <v>ASSENTAMENTO DE TUBO DE FERRO FUNDIDO PARA REDE DE ÁGUA, DN 100 MM, JUNTA ELÁSTICA, INSTALADO EM LOCAL COM NÍVEL ALTO DE INTERFERÊNCIAS (NÃO INCLUI FORNECIMENTO). AF_11/2017</v>
          </cell>
          <cell r="E5205" t="str">
            <v>M</v>
          </cell>
          <cell r="F5205" t="str">
            <v>8,61</v>
          </cell>
          <cell r="G5205" t="str">
            <v>9,35</v>
          </cell>
        </row>
        <row r="5206">
          <cell r="A5206" t="str">
            <v>97143</v>
          </cell>
          <cell r="B5206" t="str">
            <v>SINAPI</v>
          </cell>
          <cell r="C5206" t="str">
            <v>97143</v>
          </cell>
          <cell r="D5206" t="str">
            <v>ASSENTAMENTO DE TUBO DE FERRO FUNDIDO PARA REDE DE ÁGUA, DN 150 MM, JUNTA ELÁSTICA, INSTALADO EM LOCAL COM NÍVEL ALTO DE INTERFERÊNCIAS (NÃO INCLUI FORNECIMENTO). AF_11/2017</v>
          </cell>
          <cell r="E5206" t="str">
            <v>M</v>
          </cell>
          <cell r="F5206" t="str">
            <v>10,84</v>
          </cell>
          <cell r="G5206" t="str">
            <v>11,79</v>
          </cell>
        </row>
        <row r="5207">
          <cell r="A5207" t="str">
            <v>97144</v>
          </cell>
          <cell r="B5207" t="str">
            <v>SINAPI</v>
          </cell>
          <cell r="C5207" t="str">
            <v>97144</v>
          </cell>
          <cell r="D5207" t="str">
            <v>ASSENTAMENTO DE TUBO DE FERRO FUNDIDO PARA REDE DE ÁGUA, DN 200 MM, JUNTA ELÁSTICA, INSTALADO EM LOCAL COM NÍVEL ALTO DE INTERFERÊNCIAS (NÃO INCLUI FORNECIMENTO). AF_11/2017</v>
          </cell>
          <cell r="E5207" t="str">
            <v>M</v>
          </cell>
          <cell r="F5207" t="str">
            <v>13,06</v>
          </cell>
          <cell r="G5207" t="str">
            <v>14,21</v>
          </cell>
        </row>
        <row r="5208">
          <cell r="A5208" t="str">
            <v>97145</v>
          </cell>
          <cell r="B5208" t="str">
            <v>SINAPI</v>
          </cell>
          <cell r="C5208" t="str">
            <v>97145</v>
          </cell>
          <cell r="D5208" t="str">
            <v>ASSENTAMENTO DE TUBO DE FERRO FUNDIDO PARA REDE DE ÁGUA, DN 250 MM, JUNTA ELÁSTICA, INSTALADO EM LOCAL COM NÍVEL ALTO DE INTERFERÊNCIAS (NÃO INCLUI FORNECIMENTO). AF_11/2017</v>
          </cell>
          <cell r="E5208" t="str">
            <v>M</v>
          </cell>
          <cell r="F5208" t="str">
            <v>15,31</v>
          </cell>
          <cell r="G5208" t="str">
            <v>16,68</v>
          </cell>
        </row>
        <row r="5209">
          <cell r="A5209" t="str">
            <v>97146</v>
          </cell>
          <cell r="B5209" t="str">
            <v>SINAPI</v>
          </cell>
          <cell r="C5209" t="str">
            <v>97146</v>
          </cell>
          <cell r="D5209" t="str">
            <v>ASSENTAMENTO DE TUBO DE FERRO FUNDIDO PARA REDE DE ÁGUA, DN 300 MM, JUNTA ELÁSTICA, INSTALADO EM LOCAL COM NÍVEL ALTO DE INTERFERÊNCIAS (NÃO INCLUI FORNECIMENTO). AF_11/2017</v>
          </cell>
          <cell r="E5209" t="str">
            <v>M</v>
          </cell>
          <cell r="F5209" t="str">
            <v>17,56</v>
          </cell>
          <cell r="G5209" t="str">
            <v>19,13</v>
          </cell>
        </row>
        <row r="5210">
          <cell r="A5210" t="str">
            <v>97147</v>
          </cell>
          <cell r="B5210" t="str">
            <v>SINAPI</v>
          </cell>
          <cell r="C5210" t="str">
            <v>97147</v>
          </cell>
          <cell r="D5210" t="str">
            <v>ASSENTAMENTO DE TUBO DE FERRO FUNDIDO PARA REDE DE ÁGUA, DN 350 MM, JUNTA ELÁSTICA, INSTALADO EM LOCAL COM NÍVEL ALTO DE INTERFERÊNCIAS (NÃO INCLUI FORNECIMENTO). AF_11/2017</v>
          </cell>
          <cell r="E5210" t="str">
            <v>M</v>
          </cell>
          <cell r="F5210" t="str">
            <v>19,81</v>
          </cell>
          <cell r="G5210" t="str">
            <v>21,58</v>
          </cell>
        </row>
        <row r="5211">
          <cell r="A5211" t="str">
            <v>97148</v>
          </cell>
          <cell r="B5211" t="str">
            <v>SINAPI</v>
          </cell>
          <cell r="C5211" t="str">
            <v>97148</v>
          </cell>
          <cell r="D5211" t="str">
            <v>ASSENTAMENTO DE TUBO DE FERRO FUNDIDO PARA REDE DE ÁGUA, DN 400 MM, JUNTA ELÁSTICA, INSTALADO EM LOCAL COM NÍVEL ALTO DE INTERFERÊNCIAS (NÃO INCLUI FORNECIMENTO). AF_11/2017</v>
          </cell>
          <cell r="E5211" t="str">
            <v>M</v>
          </cell>
          <cell r="F5211" t="str">
            <v>22,05</v>
          </cell>
          <cell r="G5211" t="str">
            <v>24,05</v>
          </cell>
        </row>
        <row r="5212">
          <cell r="A5212" t="str">
            <v>97149</v>
          </cell>
          <cell r="B5212" t="str">
            <v>SINAPI</v>
          </cell>
          <cell r="C5212" t="str">
            <v>97149</v>
          </cell>
          <cell r="D5212" t="str">
            <v>ASSENTAMENTO DE TUBO DE FERRO FUNDIDO PARA REDE DE ÁGUA, DN 450 MM, JUNTA ELÁSTICA, INSTALADO EM LOCAL COM NÍVEL ALTO DE INTERFERÊNCIAS (NÃO INCLUI FORNECIMENTO). AF_11/2017</v>
          </cell>
          <cell r="E5212" t="str">
            <v>M</v>
          </cell>
          <cell r="F5212" t="str">
            <v>24,33</v>
          </cell>
          <cell r="G5212" t="str">
            <v>26,54</v>
          </cell>
        </row>
        <row r="5213">
          <cell r="A5213" t="str">
            <v>97150</v>
          </cell>
          <cell r="B5213" t="str">
            <v>SINAPI</v>
          </cell>
          <cell r="C5213" t="str">
            <v>97150</v>
          </cell>
          <cell r="D5213" t="str">
            <v>ASSENTAMENTO DE TUBO DE FERRO FUNDIDO PARA REDE DE ÁGUA, DN 500 MM, JUNTA ELÁSTICA, INSTALADO EM LOCAL COM NÍVEL ALTO DE INTERFERÊNCIAS (NÃO INCLUI FORNECIMENTO). AF_11/2017</v>
          </cell>
          <cell r="E5213" t="str">
            <v>M</v>
          </cell>
          <cell r="F5213" t="str">
            <v>31,70</v>
          </cell>
          <cell r="G5213" t="str">
            <v>34,12</v>
          </cell>
        </row>
        <row r="5214">
          <cell r="A5214" t="str">
            <v>97151</v>
          </cell>
          <cell r="B5214" t="str">
            <v>SINAPI</v>
          </cell>
          <cell r="C5214" t="str">
            <v>97151</v>
          </cell>
          <cell r="D5214" t="str">
            <v>ASSENTAMENTO DE TUBO DE FERRO FUNDIDO PARA REDE DE ÁGUA, DN 600 MM, JUNTA ELÁSTICA, INSTALADO EM LOCAL COM NÍVEL ALTO DE INTERFERÊNCIAS (NÃO INCLUI FORNECIMENTO). AF_11/2017</v>
          </cell>
          <cell r="E5214" t="str">
            <v>M</v>
          </cell>
          <cell r="F5214" t="str">
            <v>36,96</v>
          </cell>
          <cell r="G5214" t="str">
            <v>39,80</v>
          </cell>
        </row>
        <row r="5215">
          <cell r="A5215" t="str">
            <v>97152</v>
          </cell>
          <cell r="B5215" t="str">
            <v>SINAPI</v>
          </cell>
          <cell r="C5215" t="str">
            <v>97152</v>
          </cell>
          <cell r="D5215" t="str">
            <v>ASSENTAMENTO DE TUBO DE FERRO FUNDIDO PARA REDE DE ÁGUA, DN 700 MM, JUNTA ELÁSTICA, INSTALADO EM LOCAL COM NÍVEL ALTO DE INTERFERÊNCIAS (NÃO INCLUI FORNECIMENTO). AF_11/2017</v>
          </cell>
          <cell r="E5215" t="str">
            <v>M</v>
          </cell>
          <cell r="F5215" t="str">
            <v>41,98</v>
          </cell>
          <cell r="G5215" t="str">
            <v>45,24</v>
          </cell>
        </row>
        <row r="5216">
          <cell r="A5216" t="str">
            <v>97153</v>
          </cell>
          <cell r="B5216" t="str">
            <v>SINAPI</v>
          </cell>
          <cell r="C5216" t="str">
            <v>97153</v>
          </cell>
          <cell r="D5216" t="str">
            <v>ASSENTAMENTO DE TUBO DE FERRO FUNDIDO PARA REDE DE ÁGUA, DN 800 MM, JUNTA ELÁSTICA, INSTALADO EM LOCAL COM NÍVEL ALTO DE INTERFERÊNCIAS (NÃO INCLUI FORNECIMENTO). AF_11/2017</v>
          </cell>
          <cell r="E5216" t="str">
            <v>M</v>
          </cell>
          <cell r="F5216" t="str">
            <v>47,15</v>
          </cell>
          <cell r="G5216" t="str">
            <v>50,83</v>
          </cell>
        </row>
        <row r="5217">
          <cell r="A5217" t="str">
            <v>97154</v>
          </cell>
          <cell r="B5217" t="str">
            <v>SINAPI</v>
          </cell>
          <cell r="C5217" t="str">
            <v>97154</v>
          </cell>
          <cell r="D5217" t="str">
            <v>ASSENTAMENTO DE TUBO DE FERRO FUNDIDO PARA REDE DE ÁGUA, DN 900 MM, JUNTA ELÁSTICA, INSTALADO EM LOCAL COM NÍVEL ALTO DE INTERFERÊNCIAS (NÃO INCLUI FORNECIMENTO). AF_11/2017</v>
          </cell>
          <cell r="E5217" t="str">
            <v>M</v>
          </cell>
          <cell r="F5217" t="str">
            <v>52,35</v>
          </cell>
          <cell r="G5217" t="str">
            <v>56,45</v>
          </cell>
        </row>
        <row r="5218">
          <cell r="A5218" t="str">
            <v>97155</v>
          </cell>
          <cell r="B5218" t="str">
            <v>SINAPI</v>
          </cell>
          <cell r="C5218" t="str">
            <v>97155</v>
          </cell>
          <cell r="D5218" t="str">
            <v>ASSENTAMENTO DE TUBO DE FERRO FUNDIDO PARA REDE DE ÁGUA, DN 1000 MM, JUNTA ELÁSTICA, INSTALADO EM LOCAL COM NÍVEL ALTO DE INTERFERÊNCIAS (NÃO INCLUI FORNECIMENTO). AF_11/2017</v>
          </cell>
          <cell r="E5218" t="str">
            <v>M</v>
          </cell>
          <cell r="F5218" t="str">
            <v>57,56</v>
          </cell>
          <cell r="G5218" t="str">
            <v>62,09</v>
          </cell>
        </row>
        <row r="5219">
          <cell r="A5219" t="str">
            <v>97156</v>
          </cell>
          <cell r="B5219" t="str">
            <v>SINAPI</v>
          </cell>
          <cell r="C5219" t="str">
            <v>97156</v>
          </cell>
          <cell r="D5219" t="str">
            <v>ASSENTAMENTO DE TUBO DE FERRO FUNDIDO PARA REDE DE ÁGUA, DN 1200 MM, JUNTA ELÁSTICA, INSTALADO EM LOCAL COM NÍVEL ALTO DE INTERFERÊNCIAS (NÃO INCLUI FORNECIMENTO). AF_11/2017</v>
          </cell>
          <cell r="E5219" t="str">
            <v>M</v>
          </cell>
          <cell r="F5219" t="str">
            <v>68,39</v>
          </cell>
          <cell r="G5219" t="str">
            <v>73,76</v>
          </cell>
        </row>
        <row r="5220">
          <cell r="A5220" t="str">
            <v>97157</v>
          </cell>
          <cell r="B5220" t="str">
            <v>SINAPI</v>
          </cell>
          <cell r="C5220" t="str">
            <v>97157</v>
          </cell>
          <cell r="D5220" t="str">
            <v>ASSENTAMENTO DE TUBO DE FERRO FUNDIDO PARA REDE DE ÁGUA, DN 80 MM, JUNTA ELÁSTICA, INSTALADO EM LOCAL COM NÍVEL BAIXO DE INTERFERÊNCIAS (NÃO INCLUI FORNECIMENTO). AF_11/2017</v>
          </cell>
          <cell r="E5220" t="str">
            <v>M</v>
          </cell>
          <cell r="F5220" t="str">
            <v>4,68</v>
          </cell>
          <cell r="G5220" t="str">
            <v>5,07</v>
          </cell>
        </row>
        <row r="5221">
          <cell r="A5221" t="str">
            <v>97158</v>
          </cell>
          <cell r="B5221" t="str">
            <v>SINAPI</v>
          </cell>
          <cell r="C5221" t="str">
            <v>97158</v>
          </cell>
          <cell r="D5221" t="str">
            <v>ASSENTAMENTO DE TUBO DE FERRO FUNDIDO PARA REDE DE ÁGUA, DN 100 MM, JUNTA ELÁSTICA, INSTALADO EM LOCAL COM NÍVEL BAIXO DE INTERFERÊNCIAS (NÃO INCLUI FORNECIMENTO). AF_11/2017</v>
          </cell>
          <cell r="E5221" t="str">
            <v>M</v>
          </cell>
          <cell r="F5221" t="str">
            <v>5,24</v>
          </cell>
          <cell r="G5221" t="str">
            <v>5,67</v>
          </cell>
        </row>
        <row r="5222">
          <cell r="A5222" t="str">
            <v>97159</v>
          </cell>
          <cell r="B5222" t="str">
            <v>SINAPI</v>
          </cell>
          <cell r="C5222" t="str">
            <v>97159</v>
          </cell>
          <cell r="D5222" t="str">
            <v>ASSENTAMENTO DE TUBO DE FERRO FUNDIDO PARA REDE DE ÁGUA, DN 150 MM, JUNTA ELÁSTICA, INSTALADO EM LOCAL COM NÍVEL BAIXO DE INTERFERÊNCIAS (NÃO INCLUI FORNECIMENTO). AF_11/2017</v>
          </cell>
          <cell r="E5222" t="str">
            <v>M</v>
          </cell>
          <cell r="F5222" t="str">
            <v>6,61</v>
          </cell>
          <cell r="G5222" t="str">
            <v>7,15</v>
          </cell>
        </row>
        <row r="5223">
          <cell r="A5223" t="str">
            <v>97160</v>
          </cell>
          <cell r="B5223" t="str">
            <v>SINAPI</v>
          </cell>
          <cell r="C5223" t="str">
            <v>97160</v>
          </cell>
          <cell r="D5223" t="str">
            <v>ASSENTAMENTO DE TUBO DE FERRO FUNDIDO PARA REDE DE ÁGUA, DN 200 MM, JUNTA ELÁSTICA, INSTALADO EM LOCAL COM NÍVEL BAIXO DE INTERFERÊNCIAS (NÃO INCLUI FORNECIMENTO). AF_11/2017</v>
          </cell>
          <cell r="E5223" t="str">
            <v>M</v>
          </cell>
          <cell r="F5223" t="str">
            <v>7,96</v>
          </cell>
          <cell r="G5223" t="str">
            <v>8,63</v>
          </cell>
        </row>
        <row r="5224">
          <cell r="A5224" t="str">
            <v>97161</v>
          </cell>
          <cell r="B5224" t="str">
            <v>SINAPI</v>
          </cell>
          <cell r="C5224" t="str">
            <v>97161</v>
          </cell>
          <cell r="D5224" t="str">
            <v>ASSENTAMENTO DE TUBO DE FERRO FUNDIDO PARA REDE DE ÁGUA, DN 250 MM, JUNTA ELÁSTICA, INSTALADO EM LOCAL COM NÍVEL BAIXO DE INTERFERÊNCIAS (NÃO INCLUI FORNECIMENTO). AF_11/2017</v>
          </cell>
          <cell r="E5224" t="str">
            <v>M</v>
          </cell>
          <cell r="F5224" t="str">
            <v>9,35</v>
          </cell>
          <cell r="G5224" t="str">
            <v>10,15</v>
          </cell>
        </row>
        <row r="5225">
          <cell r="A5225" t="str">
            <v>97162</v>
          </cell>
          <cell r="B5225" t="str">
            <v>SINAPI</v>
          </cell>
          <cell r="C5225" t="str">
            <v>97162</v>
          </cell>
          <cell r="D5225" t="str">
            <v>ASSENTAMENTO DE TUBO DE FERRO FUNDIDO PARA REDE DE ÁGUA, DN 300 MM, JUNTA ELÁSTICA, INSTALADO EM LOCAL COM NÍVEL BAIXO DE INTERFERÊNCIAS (NÃO INCLUI FORNECIMENTO). AF_11/2017</v>
          </cell>
          <cell r="E5225" t="str">
            <v>M</v>
          </cell>
          <cell r="F5225" t="str">
            <v>10,72</v>
          </cell>
          <cell r="G5225" t="str">
            <v>11,64</v>
          </cell>
        </row>
        <row r="5226">
          <cell r="A5226" t="str">
            <v>97163</v>
          </cell>
          <cell r="B5226" t="str">
            <v>SINAPI</v>
          </cell>
          <cell r="C5226" t="str">
            <v>97163</v>
          </cell>
          <cell r="D5226" t="str">
            <v>ASSENTAMENTO DE TUBO DE FERRO FUNDIDO PARA REDE DE ÁGUA, DN 350 MM, JUNTA ELÁSTICA, INSTALADO EM LOCAL COM NÍVEL BAIXO DE INTERFERÊNCIAS (NÃO INCLUI FORNECIMENTO). AF_11/2017</v>
          </cell>
          <cell r="E5226" t="str">
            <v>M</v>
          </cell>
          <cell r="F5226" t="str">
            <v>12,10</v>
          </cell>
          <cell r="G5226" t="str">
            <v>13,15</v>
          </cell>
        </row>
        <row r="5227">
          <cell r="A5227" t="str">
            <v>97164</v>
          </cell>
          <cell r="B5227" t="str">
            <v>SINAPI</v>
          </cell>
          <cell r="C5227" t="str">
            <v>97164</v>
          </cell>
          <cell r="D5227" t="str">
            <v>ASSENTAMENTO DE TUBO DE FERRO FUNDIDO PARA REDE DE ÁGUA, DN 400 MM, JUNTA ELÁSTICA, INSTALADO EM LOCAL COM NÍVEL BAIXO DE INTERFERÊNCIAS (NÃO INCLUI FORNECIMENTO). AF_11/2017</v>
          </cell>
          <cell r="E5227" t="str">
            <v>M</v>
          </cell>
          <cell r="F5227" t="str">
            <v>13,48</v>
          </cell>
          <cell r="G5227" t="str">
            <v>14,66</v>
          </cell>
        </row>
        <row r="5228">
          <cell r="A5228" t="str">
            <v>97165</v>
          </cell>
          <cell r="B5228" t="str">
            <v>SINAPI</v>
          </cell>
          <cell r="C5228" t="str">
            <v>97165</v>
          </cell>
          <cell r="D5228" t="str">
            <v>ASSENTAMENTO DE TUBO DE FERRO FUNDIDO PARA REDE DE ÁGUA, DN 450 MM, JUNTA ELÁSTICA, INSTALADO EM LOCAL COM NÍVEL BAIXO DE INTERFERÊNCIAS (NÃO INCLUI FORNECIMENTO). AF_11/2017</v>
          </cell>
          <cell r="E5228" t="str">
            <v>M</v>
          </cell>
          <cell r="F5228" t="str">
            <v>14,91</v>
          </cell>
          <cell r="G5228" t="str">
            <v>16,19</v>
          </cell>
        </row>
        <row r="5229">
          <cell r="A5229" t="str">
            <v>97166</v>
          </cell>
          <cell r="B5229" t="str">
            <v>SINAPI</v>
          </cell>
          <cell r="C5229" t="str">
            <v>97166</v>
          </cell>
          <cell r="D5229" t="str">
            <v>ASSENTAMENTO DE TUBO DE FERRO FUNDIDO PARA REDE DE ÁGUA, DN 500 MM, JUNTA ELÁSTICA, INSTALADO EM LOCAL COM NÍVEL BAIXO DE INTERFERÊNCIAS (NÃO INCLUI FORNECIMENTO). AF_11/2017</v>
          </cell>
          <cell r="E5229" t="str">
            <v>M</v>
          </cell>
          <cell r="F5229" t="str">
            <v>19,39</v>
          </cell>
          <cell r="G5229" t="str">
            <v>20,81</v>
          </cell>
        </row>
        <row r="5230">
          <cell r="A5230" t="str">
            <v>97167</v>
          </cell>
          <cell r="B5230" t="str">
            <v>SINAPI</v>
          </cell>
          <cell r="C5230" t="str">
            <v>97167</v>
          </cell>
          <cell r="D5230" t="str">
            <v>ASSENTAMENTO DE TUBO DE FERRO FUNDIDO PARA REDE DE ÁGUA, DN 600 MM, JUNTA ELÁSTICA, INSTALADO EM LOCAL COM NÍVEL BAIXO DE INTERFERÊNCIAS (NÃO INCLUI FORNECIMENTO). AF_11/2017</v>
          </cell>
          <cell r="E5230" t="str">
            <v>M</v>
          </cell>
          <cell r="F5230" t="str">
            <v>22,65</v>
          </cell>
          <cell r="G5230" t="str">
            <v>24,29</v>
          </cell>
        </row>
        <row r="5231">
          <cell r="A5231" t="str">
            <v>97168</v>
          </cell>
          <cell r="B5231" t="str">
            <v>SINAPI</v>
          </cell>
          <cell r="C5231" t="str">
            <v>97168</v>
          </cell>
          <cell r="D5231" t="str">
            <v>ASSENTAMENTO DE TUBO DE FERRO FUNDIDO PARA REDE DE ÁGUA, DN 700 MM, JUNTA ELÁSTICA, INSTALADO EM LOCAL COM NÍVEL BAIXO DE INTERFERÊNCIAS (NÃO INCLUI FORNECIMENTO). AF_11/2017</v>
          </cell>
          <cell r="E5231" t="str">
            <v>M</v>
          </cell>
          <cell r="F5231" t="str">
            <v>25,64</v>
          </cell>
          <cell r="G5231" t="str">
            <v>27,55</v>
          </cell>
        </row>
        <row r="5232">
          <cell r="A5232" t="str">
            <v>97169</v>
          </cell>
          <cell r="B5232" t="str">
            <v>SINAPI</v>
          </cell>
          <cell r="C5232" t="str">
            <v>97169</v>
          </cell>
          <cell r="D5232" t="str">
            <v>ASSENTAMENTO DE TUBO DE FERRO FUNDIDO PARA REDE DE ÁGUA, DN 800 MM, JUNTA ELÁSTICA, INSTALADO EM LOCAL COM NÍVEL BAIXO DE INTERFERÊNCIAS (NÃO INCLUI FORNECIMENTO). AF_11/2017</v>
          </cell>
          <cell r="E5232" t="str">
            <v>M</v>
          </cell>
          <cell r="F5232" t="str">
            <v>28,79</v>
          </cell>
          <cell r="G5232" t="str">
            <v>30,95</v>
          </cell>
        </row>
        <row r="5233">
          <cell r="A5233" t="str">
            <v>97170</v>
          </cell>
          <cell r="B5233" t="str">
            <v>SINAPI</v>
          </cell>
          <cell r="C5233" t="str">
            <v>97170</v>
          </cell>
          <cell r="D5233" t="str">
            <v>ASSENTAMENTO DE TUBO DE FERRO FUNDIDO PARA REDE DE ÁGUA, DN 900 MM, JUNTA ELÁSTICA, INSTALADO EM LOCAL COM NÍVEL BAIXO DE INTERFERÊNCIAS (NÃO INCLUI FORNECIMENTO). AF_11/2017</v>
          </cell>
          <cell r="E5233" t="str">
            <v>M</v>
          </cell>
          <cell r="F5233" t="str">
            <v>31,98</v>
          </cell>
          <cell r="G5233" t="str">
            <v>34,38</v>
          </cell>
        </row>
        <row r="5234">
          <cell r="A5234" t="str">
            <v>97171</v>
          </cell>
          <cell r="B5234" t="str">
            <v>SINAPI</v>
          </cell>
          <cell r="C5234" t="str">
            <v>97171</v>
          </cell>
          <cell r="D5234" t="str">
            <v>ASSENTAMENTO DE TUBO DE FERRO FUNDIDO PARA REDE DE ÁGUA, DN 1000 MM, JUNTA ELÁSTICA, INSTALADO EM LOCAL COM NÍVEL BAIXO DE INTERFERÊNCIAS (NÃO INCLUI FORNECIMENTO). AF_11/2017</v>
          </cell>
          <cell r="E5234" t="str">
            <v>M</v>
          </cell>
          <cell r="F5234" t="str">
            <v>35,18</v>
          </cell>
          <cell r="G5234" t="str">
            <v>37,83</v>
          </cell>
        </row>
        <row r="5235">
          <cell r="A5235" t="str">
            <v>97172</v>
          </cell>
          <cell r="B5235" t="str">
            <v>SINAPI</v>
          </cell>
          <cell r="C5235" t="str">
            <v>97172</v>
          </cell>
          <cell r="D5235" t="str">
            <v>ASSENTAMENTO DE TUBO DE FERRO FUNDIDO PARA REDE DE ÁGUA, DN 1200 MM, JUNTA ELÁSTICA, INSTALADO EM LOCAL COM NÍVEL BAIXO DE INTERFERÊNCIAS (NÃO INCLUI FORNECIMENTO). AF_11/2017</v>
          </cell>
          <cell r="E5235" t="str">
            <v>M</v>
          </cell>
          <cell r="F5235" t="str">
            <v>41,99</v>
          </cell>
          <cell r="G5235" t="str">
            <v>45,13</v>
          </cell>
        </row>
        <row r="5236">
          <cell r="A5236" t="str">
            <v>97173</v>
          </cell>
          <cell r="B5236" t="str">
            <v>SINAPI</v>
          </cell>
          <cell r="C5236" t="str">
            <v>97173</v>
          </cell>
          <cell r="D5236" t="str">
            <v>ASSENTAMENTO DE TUBO DE AÇO CARBONO PARA REDE DE ÁGUA, DN 600 MM (24), JUNTA SOLDADA, INSTALADO EM LOCAL COM NÍVEL ALTO DE INTERFERÊNCIAS (NÃO INCLUI FORNECIMENTO). AF_11/2017</v>
          </cell>
          <cell r="E5236" t="str">
            <v>M</v>
          </cell>
          <cell r="F5236" t="str">
            <v>38,18</v>
          </cell>
          <cell r="G5236" t="str">
            <v>40,65</v>
          </cell>
        </row>
        <row r="5237">
          <cell r="A5237" t="str">
            <v>97174</v>
          </cell>
          <cell r="B5237" t="str">
            <v>SINAPI</v>
          </cell>
          <cell r="C5237" t="str">
            <v>97174</v>
          </cell>
          <cell r="D5237" t="str">
            <v>ASSENTAMENTO DE TUBO DE AÇO CARBONO PARA REDE DE ÁGUA, DN 700 MM (28), JUNTA SOLDADA, INSTALADO EM LOCAL COM NÍVEL ALTO DE INTERFERÊNCIAS (NÃO INCLUI FORNECIMENTO). AF_11/2017</v>
          </cell>
          <cell r="E5237" t="str">
            <v>M</v>
          </cell>
          <cell r="F5237" t="str">
            <v>44,22</v>
          </cell>
          <cell r="G5237" t="str">
            <v>47,06</v>
          </cell>
        </row>
        <row r="5238">
          <cell r="A5238" t="str">
            <v>97175</v>
          </cell>
          <cell r="B5238" t="str">
            <v>SINAPI</v>
          </cell>
          <cell r="C5238" t="str">
            <v>97175</v>
          </cell>
          <cell r="D5238" t="str">
            <v>ASSENTAMENTO DE TUBO DE AÇO CARBONO PARA REDE DE ÁGUA, DN 800 MM (32), JUNTA SOLDADA, INSTALADO EM LOCAL COM NÍVEL ALTO DE INTERFERÊNCIAS (NÃO INCLUI FORNECIMENTO). AF_11/2017</v>
          </cell>
          <cell r="E5238" t="str">
            <v>M</v>
          </cell>
          <cell r="F5238" t="str">
            <v>50,25</v>
          </cell>
          <cell r="G5238" t="str">
            <v>53,47</v>
          </cell>
        </row>
        <row r="5239">
          <cell r="A5239" t="str">
            <v>97176</v>
          </cell>
          <cell r="B5239" t="str">
            <v>SINAPI</v>
          </cell>
          <cell r="C5239" t="str">
            <v>97176</v>
          </cell>
          <cell r="D5239" t="str">
            <v>ASSENTAMENTO DE TUBO DE AÇO CARBONO PARA REDE DE ÁGUA, DN 900 MM (36), JUNTA SOLDADA, INSTALADO EM LOCAL COM NÍVEL ALTO DE INTERFERÊNCIAS (NÃO INCLUI FORNECIMENTO). AF_11/2017</v>
          </cell>
          <cell r="E5239" t="str">
            <v>M</v>
          </cell>
          <cell r="F5239" t="str">
            <v>56,28</v>
          </cell>
          <cell r="G5239" t="str">
            <v>59,87</v>
          </cell>
        </row>
        <row r="5240">
          <cell r="A5240" t="str">
            <v>97177</v>
          </cell>
          <cell r="B5240" t="str">
            <v>SINAPI</v>
          </cell>
          <cell r="C5240" t="str">
            <v>97177</v>
          </cell>
          <cell r="D5240" t="str">
            <v>ASSENTAMENTO DE TUBO DE AÇO CARBONO PARA REDE DE ÁGUA, DN 1000 MM (40) OU DN 1100 MM (44), JUNTA SOLDADA, INSTALADO EM LOCAL COM NÍVEL ALTO DE INTERFERÊNCIAS (NÃO INCLUI FORNECIMENTO). AF_11/2017</v>
          </cell>
          <cell r="E5240" t="str">
            <v>M</v>
          </cell>
          <cell r="F5240" t="str">
            <v>68,34</v>
          </cell>
          <cell r="G5240" t="str">
            <v>72,68</v>
          </cell>
        </row>
        <row r="5241">
          <cell r="A5241" t="str">
            <v>97178</v>
          </cell>
          <cell r="B5241" t="str">
            <v>SINAPI</v>
          </cell>
          <cell r="C5241" t="str">
            <v>97178</v>
          </cell>
          <cell r="D5241" t="str">
            <v>ASSENTAMENTO DE TUBO DE AÇO CARBONO PARA REDE DE ÁGUA, DN 1200 MM (48) OU DN 1300 MM (52), JUNTA SOLDADA, INSTALADO EM LOCAL COM NÍVEL ALTO DE INTERFERÊNCIAS (NÃO INCLUI FORNECIMENTO). AF_11/2017</v>
          </cell>
          <cell r="E5241" t="str">
            <v>M</v>
          </cell>
          <cell r="F5241" t="str">
            <v>80,43</v>
          </cell>
          <cell r="G5241" t="str">
            <v>85,50</v>
          </cell>
        </row>
        <row r="5242">
          <cell r="A5242" t="str">
            <v>97179</v>
          </cell>
          <cell r="B5242" t="str">
            <v>SINAPI</v>
          </cell>
          <cell r="C5242" t="str">
            <v>97179</v>
          </cell>
          <cell r="D5242" t="str">
            <v>ASSENTAMENTO DE TUBO DE AÇO CARBONO PARA REDE DE ÁGUA, DN 1400 MM (56'') OU DN 1500 MM (60), JUNTA SOLDADA, INSTALADO EM LOCAL COM NÍVEL ALTO DE INTERFERÊNCIAS (NÃO INCLUI FORNECIMENTO). AF_11/2017</v>
          </cell>
          <cell r="E5242" t="str">
            <v>M</v>
          </cell>
          <cell r="F5242" t="str">
            <v>92,50</v>
          </cell>
          <cell r="G5242" t="str">
            <v>98,32</v>
          </cell>
        </row>
        <row r="5243">
          <cell r="A5243" t="str">
            <v>97180</v>
          </cell>
          <cell r="B5243" t="str">
            <v>SINAPI</v>
          </cell>
          <cell r="C5243" t="str">
            <v>97180</v>
          </cell>
          <cell r="D5243" t="str">
            <v>ASSENTAMENTO DE TUBO DE AÇO CARBONO PARA REDE DE ÁGUA, DN 1600 MM (64) OU DN 1700 MM (68), JUNTA SOLDADA, INSTALADO EM LOCAL COM NÍVEL ALTO DE INTERFERÊNCIAS (NÃO INCLUI FORNECIMENTO). AF_11/2017</v>
          </cell>
          <cell r="E5243" t="str">
            <v>M</v>
          </cell>
          <cell r="F5243" t="str">
            <v>104,55</v>
          </cell>
          <cell r="G5243" t="str">
            <v>111,13</v>
          </cell>
        </row>
        <row r="5244">
          <cell r="A5244" t="str">
            <v>97181</v>
          </cell>
          <cell r="B5244" t="str">
            <v>SINAPI</v>
          </cell>
          <cell r="C5244" t="str">
            <v>97181</v>
          </cell>
          <cell r="D5244" t="str">
            <v>ASSENTAMENTO DE TUBO DE AÇO CARBONO PARA REDE DE ÁGUA, DN 1800 MM (72) OU DN 1900 MM (76), JUNTA SOLDADA, INSTALADO EM LOCAL COM NÍVEL ALTO DE INTERFERÊNCIAS (NÃO INCLUI FORNECIMENTO). AF_11/2017</v>
          </cell>
          <cell r="E5244" t="str">
            <v>M</v>
          </cell>
          <cell r="F5244" t="str">
            <v>120,81</v>
          </cell>
          <cell r="G5244" t="str">
            <v>128,13</v>
          </cell>
        </row>
        <row r="5245">
          <cell r="A5245" t="str">
            <v>97182</v>
          </cell>
          <cell r="B5245" t="str">
            <v>SINAPI</v>
          </cell>
          <cell r="C5245" t="str">
            <v>97182</v>
          </cell>
          <cell r="D5245" t="str">
            <v>ASSENTAMENTO DE TUBO DE AÇO CARBONO PARA REDE DE ÁGUA, DN 2000 MM (80) OU DN 2100 MM (84), JUNTA SOLDADA, INSTALADO EM LOCAL COM NÍVEL ALTO DE INTERFERÊNCIAS (NÃO INCLUI FORNECIMENTO). AF_11/2017</v>
          </cell>
          <cell r="E5245" t="str">
            <v>M</v>
          </cell>
          <cell r="F5245" t="str">
            <v>133,34</v>
          </cell>
          <cell r="G5245" t="str">
            <v>141,40</v>
          </cell>
        </row>
        <row r="5246">
          <cell r="A5246" t="str">
            <v>97183</v>
          </cell>
          <cell r="B5246" t="str">
            <v>SINAPI</v>
          </cell>
          <cell r="C5246" t="str">
            <v>97183</v>
          </cell>
          <cell r="D5246" t="str">
            <v>ASSENTAMENTO DE TUBO DE AÇO CARBONO PARA REDE DE ÁGUA, DN 600 MM (24), JUNTA SOLDADA, INSTALADO EM LOCAL COM NÍVEL BAIXO DE INTERFERÊNCIAS (NÃO INCLUI FORNECIMENTO). AF_11/2017</v>
          </cell>
          <cell r="E5246" t="str">
            <v>M</v>
          </cell>
          <cell r="F5246" t="str">
            <v>31,48</v>
          </cell>
          <cell r="G5246" t="str">
            <v>33,51</v>
          </cell>
        </row>
        <row r="5247">
          <cell r="A5247" t="str">
            <v>97184</v>
          </cell>
          <cell r="B5247" t="str">
            <v>SINAPI</v>
          </cell>
          <cell r="C5247" t="str">
            <v>97184</v>
          </cell>
          <cell r="D5247" t="str">
            <v>ASSENTAMENTO DE TUBO DE AÇO CARBONO PARA REDE DE ÁGUA, DN 700 MM (28), JUNTA SOLDADA, INSTALADO EM LOCAL COM NÍVEL BAIXO DE INTERFERÊNCIAS (NÃO INCLUI FORNECIMENTO). AF_11/2017</v>
          </cell>
          <cell r="E5247" t="str">
            <v>M</v>
          </cell>
          <cell r="F5247" t="str">
            <v>36,53</v>
          </cell>
          <cell r="G5247" t="str">
            <v>38,88</v>
          </cell>
        </row>
        <row r="5248">
          <cell r="A5248" t="str">
            <v>97185</v>
          </cell>
          <cell r="B5248" t="str">
            <v>SINAPI</v>
          </cell>
          <cell r="C5248" t="str">
            <v>97185</v>
          </cell>
          <cell r="D5248" t="str">
            <v>ASSENTAMENTO DE TUBO DE AÇO CARBONO PARA REDE DE ÁGUA, DN 800 MM (32), JUNTA SOLDADA, INSTALADO EM LOCAL COM NÍVEL BAIXO DE INTERFERÊNCIAS (NÃO INCLUI FORNECIMENTO). AF_11/2017</v>
          </cell>
          <cell r="E5248" t="str">
            <v>M</v>
          </cell>
          <cell r="F5248" t="str">
            <v>41,57</v>
          </cell>
          <cell r="G5248" t="str">
            <v>44,23</v>
          </cell>
        </row>
        <row r="5249">
          <cell r="A5249" t="str">
            <v>97186</v>
          </cell>
          <cell r="B5249" t="str">
            <v>SINAPI</v>
          </cell>
          <cell r="C5249" t="str">
            <v>97186</v>
          </cell>
          <cell r="D5249" t="str">
            <v>ASSENTAMENTO DE TUBO DE AÇO CARBONO PARA REDE DE ÁGUA, DN 900 MM (36), JUNTA SOLDADA, INSTALADO EM LOCAL COM NÍVEL BAIXO DE INTERFERÊNCIAS (NÃO INCLUI FORNECIMENTO). AF_11/2017</v>
          </cell>
          <cell r="E5249" t="str">
            <v>M</v>
          </cell>
          <cell r="F5249" t="str">
            <v>46,62</v>
          </cell>
          <cell r="G5249" t="str">
            <v>49,60</v>
          </cell>
        </row>
        <row r="5250">
          <cell r="A5250" t="str">
            <v>97187</v>
          </cell>
          <cell r="B5250" t="str">
            <v>SINAPI</v>
          </cell>
          <cell r="C5250" t="str">
            <v>97187</v>
          </cell>
          <cell r="D5250" t="str">
            <v>ASSENTAMENTO DE TUBO DE AÇO CARBONO PARA REDE DE ÁGUA, DN 1000 MM (40  ) OU DN 1100 MM (44  ), JUNTA SOLDADA, INSTALADO EM LOCAL COM NÍVEL BAIXO DE INTERFERÊNCIAS (NÃO INCLUI FORNECIMENTO). AF_11/2017</v>
          </cell>
          <cell r="E5250" t="str">
            <v>M</v>
          </cell>
          <cell r="F5250" t="str">
            <v>56,71</v>
          </cell>
          <cell r="G5250" t="str">
            <v>60,33</v>
          </cell>
        </row>
        <row r="5251">
          <cell r="A5251" t="str">
            <v>97188</v>
          </cell>
          <cell r="B5251" t="str">
            <v>SINAPI</v>
          </cell>
          <cell r="C5251" t="str">
            <v>97188</v>
          </cell>
          <cell r="D5251" t="str">
            <v>ASSENTAMENTO DE TUBO DE AÇO CARBONO PARA REDE DE ÁGUA, DN 1200 MM (48) OU DN 1300 MM (52), JUNTA SOLDADA, INSTALADO EM LOCAL COM NÍVEL BAIXO DE INTERFERÊNCIAS (NÃO INCLUI FORNECIMENTO). AF_11/2017</v>
          </cell>
          <cell r="E5251" t="str">
            <v>M</v>
          </cell>
          <cell r="F5251" t="str">
            <v>66,82</v>
          </cell>
          <cell r="G5251" t="str">
            <v>71,05</v>
          </cell>
        </row>
        <row r="5252">
          <cell r="A5252" t="str">
            <v>97189</v>
          </cell>
          <cell r="B5252" t="str">
            <v>SINAPI</v>
          </cell>
          <cell r="C5252" t="str">
            <v>97189</v>
          </cell>
          <cell r="D5252" t="str">
            <v>ASSENTAMENTO DE TUBO DE AÇO CARBONO PARA REDE DE ÁGUA, DN 1400 MM (56'') OU DN 1500 MM (60), JUNTA SOLDADA, INSTALADO EM LOCAL COM NÍVEL BAIXO DE INTERFERÊNCIAS (NÃO INCLUI FORNECIMENTO). AF_11/2017</v>
          </cell>
          <cell r="E5252" t="str">
            <v>M</v>
          </cell>
          <cell r="F5252" t="str">
            <v>76,91</v>
          </cell>
          <cell r="G5252" t="str">
            <v>81,78</v>
          </cell>
        </row>
        <row r="5253">
          <cell r="A5253" t="str">
            <v>97190</v>
          </cell>
          <cell r="B5253" t="str">
            <v>SINAPI</v>
          </cell>
          <cell r="C5253" t="str">
            <v>97190</v>
          </cell>
          <cell r="D5253" t="str">
            <v>ASSENTAMENTO DE TUBO DE AÇO CARBONO PARA REDE DE ÁGUA, DN 1600 MM (64) OU DN 1700 MM (68), JUNTA SOLDADA, INSTALADO EM LOCAL COM NÍVEL BAIXO DE INTERFERÊNCIAS (NÃO INCLUI FORNECIMENTO). AF_11/2017</v>
          </cell>
          <cell r="E5253" t="str">
            <v>M</v>
          </cell>
          <cell r="F5253" t="str">
            <v>86,98</v>
          </cell>
          <cell r="G5253" t="str">
            <v>92,51</v>
          </cell>
        </row>
        <row r="5254">
          <cell r="A5254" t="str">
            <v>97191</v>
          </cell>
          <cell r="B5254" t="str">
            <v>SINAPI</v>
          </cell>
          <cell r="C5254" t="str">
            <v>97191</v>
          </cell>
          <cell r="D5254" t="str">
            <v>ASSENTAMENTO DE TUBO DE AÇO CARBONO PARA REDE DE ÁGUA, DN 1800 MM (72) OU DN 1900 MM (76), JUNTA SOLDADA, INSTALADO EM LOCAL COM NÍVEL BAIXO DE INTERFERÊNCIAS (NÃO INCLUI FORNECIMENTO). AF_11/2017</v>
          </cell>
          <cell r="E5254" t="str">
            <v>M</v>
          </cell>
          <cell r="F5254" t="str">
            <v>100,18</v>
          </cell>
          <cell r="G5254" t="str">
            <v>106,33</v>
          </cell>
        </row>
        <row r="5255">
          <cell r="A5255" t="str">
            <v>97192</v>
          </cell>
          <cell r="B5255" t="str">
            <v>SINAPI</v>
          </cell>
          <cell r="C5255" t="str">
            <v>97192</v>
          </cell>
          <cell r="D5255" t="str">
            <v>ASSENTAMENTO DE TUBO DE AÇO CARBONO PARA REDE DE ÁGUA, DN 2000 MM (80) OU DN 2100 MM (84), JUNTA SOLDADA, INSTALADO EM LOCAL COM NÍVEL BAIXO DE INTERFERÊNCIAS (NÃO INCLUI FORNECIMENTO). AF_11/2017</v>
          </cell>
          <cell r="E5255" t="str">
            <v>M</v>
          </cell>
          <cell r="F5255" t="str">
            <v>110,61</v>
          </cell>
          <cell r="G5255" t="str">
            <v>117,38</v>
          </cell>
        </row>
        <row r="5256">
          <cell r="A5256" t="str">
            <v>90694</v>
          </cell>
          <cell r="B5256" t="str">
            <v>SINAPI</v>
          </cell>
          <cell r="C5256" t="str">
            <v>90694</v>
          </cell>
          <cell r="D5256" t="str">
            <v>TUBO DE PVC PARA REDE COLETORA DE ESGOTO DE PAREDE MACIÇA, DN 100 MM, JUNTA ELÁSTICA - FORNECIMENTO E ASSENTAMENTO. AF_01/2021</v>
          </cell>
          <cell r="E5256" t="str">
            <v>M</v>
          </cell>
          <cell r="F5256" t="str">
            <v>44,98</v>
          </cell>
          <cell r="G5256" t="str">
            <v>45,35</v>
          </cell>
        </row>
        <row r="5257">
          <cell r="A5257" t="str">
            <v>90695</v>
          </cell>
          <cell r="B5257" t="str">
            <v>SINAPI</v>
          </cell>
          <cell r="C5257" t="str">
            <v>90695</v>
          </cell>
          <cell r="D5257" t="str">
            <v>TUBO DE PVC PARA REDE COLETORA DE ESGOTO DE PAREDE MACIÇA, DN 150 MM, JUNTA ELÁSTICA  - FORNECIMENTO E ASSENTAMENTO. AF_01/2021</v>
          </cell>
          <cell r="E5257" t="str">
            <v>M</v>
          </cell>
          <cell r="F5257" t="str">
            <v>93,58</v>
          </cell>
          <cell r="G5257" t="str">
            <v>94,02</v>
          </cell>
        </row>
        <row r="5258">
          <cell r="A5258" t="str">
            <v>90696</v>
          </cell>
          <cell r="B5258" t="str">
            <v>SINAPI</v>
          </cell>
          <cell r="C5258" t="str">
            <v>90696</v>
          </cell>
          <cell r="D5258" t="str">
            <v>TUBO DE PVC PARA REDE COLETORA DE ESGOTO DE PAREDE MACIÇA, DN 200 MM, JUNTA ELÁSTICA - FORNECIMENTO E ASSENTAMENTO. AF_01/2021</v>
          </cell>
          <cell r="E5258" t="str">
            <v>M</v>
          </cell>
          <cell r="F5258" t="str">
            <v>138,99</v>
          </cell>
          <cell r="G5258" t="str">
            <v>139,51</v>
          </cell>
        </row>
        <row r="5259">
          <cell r="A5259" t="str">
            <v>90697</v>
          </cell>
          <cell r="B5259" t="str">
            <v>SINAPI</v>
          </cell>
          <cell r="C5259" t="str">
            <v>90697</v>
          </cell>
          <cell r="D5259" t="str">
            <v>TUBO DE PVC PARA REDE COLETORA DE ESGOTO DE PAREDE MACIÇA, DN 250 MM, JUNTA ELÁSTICA  - FORNECIMENTO E ASSENTAMENTO. AF_01/2021</v>
          </cell>
          <cell r="E5259" t="str">
            <v>M</v>
          </cell>
          <cell r="F5259" t="str">
            <v>234,25</v>
          </cell>
          <cell r="G5259" t="str">
            <v>234,83</v>
          </cell>
        </row>
        <row r="5260">
          <cell r="A5260" t="str">
            <v>90698</v>
          </cell>
          <cell r="B5260" t="str">
            <v>SINAPI</v>
          </cell>
          <cell r="C5260" t="str">
            <v>90698</v>
          </cell>
          <cell r="D5260" t="str">
            <v>TUBO DE PVC PARA REDE COLETORA DE ESGOTO DE PAREDE MACIÇA, DN 300 MM, JUNTA ELÁSTICA,  FORNECIMENTO E ASSENTAMENTO. AF_01/2021</v>
          </cell>
          <cell r="E5260" t="str">
            <v>M</v>
          </cell>
          <cell r="F5260" t="str">
            <v>375,60</v>
          </cell>
          <cell r="G5260" t="str">
            <v>376,25</v>
          </cell>
        </row>
        <row r="5261">
          <cell r="A5261" t="str">
            <v>90699</v>
          </cell>
          <cell r="B5261" t="str">
            <v>SINAPI</v>
          </cell>
          <cell r="C5261" t="str">
            <v>90699</v>
          </cell>
          <cell r="D5261" t="str">
            <v>TUBO DE PVC PARA REDE COLETORA DE ESGOTO DE PAREDE MACIÇA, DN 350 MM, JUNTA ELÁSTICA  - FORNECIMENTO E ASSENTAMENTO. AF_01/2021</v>
          </cell>
          <cell r="E5261" t="str">
            <v>M</v>
          </cell>
          <cell r="F5261" t="str">
            <v>464,38</v>
          </cell>
          <cell r="G5261" t="str">
            <v>465,09</v>
          </cell>
        </row>
        <row r="5262">
          <cell r="A5262" t="str">
            <v>90700</v>
          </cell>
          <cell r="B5262" t="str">
            <v>SINAPI</v>
          </cell>
          <cell r="C5262" t="str">
            <v>90700</v>
          </cell>
          <cell r="D5262" t="str">
            <v>TUBO DE PVC PARA REDE COLETORA DE ESGOTO DE PAREDE MACIÇA, DN 400 MM, JUNTA ELÁSTICA  FORNECIMENTO E ASSENTAMENTO. AF_01/2021</v>
          </cell>
          <cell r="E5262" t="str">
            <v>M</v>
          </cell>
          <cell r="F5262" t="str">
            <v>601,37</v>
          </cell>
          <cell r="G5262" t="str">
            <v>601,96</v>
          </cell>
        </row>
        <row r="5263">
          <cell r="A5263" t="str">
            <v>90701</v>
          </cell>
          <cell r="B5263" t="str">
            <v>SINAPI</v>
          </cell>
          <cell r="C5263" t="str">
            <v>90701</v>
          </cell>
          <cell r="D5263" t="str">
            <v>TUBO DE PVC CORRUGADO DE DUPLA PAREDE PARA REDE COLETORA DE ESGOTO, DN 150 MM, JUNTA ELÁSTICA - FORNECIMENTO E ASSENTAMENTO. AF_01/2021</v>
          </cell>
          <cell r="E5263" t="str">
            <v>M</v>
          </cell>
          <cell r="F5263" t="str">
            <v>75,64</v>
          </cell>
          <cell r="G5263" t="str">
            <v>76,14</v>
          </cell>
        </row>
        <row r="5264">
          <cell r="A5264" t="str">
            <v>90702</v>
          </cell>
          <cell r="B5264" t="str">
            <v>SINAPI</v>
          </cell>
          <cell r="C5264" t="str">
            <v>90702</v>
          </cell>
          <cell r="D5264" t="str">
            <v>TUBO DE PVC CORRUGADO DE DUPLA PAREDE PARA REDE COLETORA DE ESGOTO, DN 200 MM, JUNTA ELÁSTICA - FORNECIMENTO E ASSENTAMENTO. AF_01/2021</v>
          </cell>
          <cell r="E5264" t="str">
            <v>M</v>
          </cell>
          <cell r="F5264" t="str">
            <v>121,27</v>
          </cell>
          <cell r="G5264" t="str">
            <v>121,82</v>
          </cell>
        </row>
        <row r="5265">
          <cell r="A5265" t="str">
            <v>90703</v>
          </cell>
          <cell r="B5265" t="str">
            <v>SINAPI</v>
          </cell>
          <cell r="C5265" t="str">
            <v>90703</v>
          </cell>
          <cell r="D5265" t="str">
            <v>TUBO DE PVC CORRUGADO DE DUPLA PAREDE PARA REDE COLETORA DE ESGOTO, DN 250 MM, JUNTA ELÁSTICA - FORNECIMENTO E ASSENTAMENTO. AF_01/2021</v>
          </cell>
          <cell r="E5265" t="str">
            <v>M</v>
          </cell>
          <cell r="F5265" t="str">
            <v>199,97</v>
          </cell>
          <cell r="G5265" t="str">
            <v>200,60</v>
          </cell>
        </row>
        <row r="5266">
          <cell r="A5266" t="str">
            <v>90704</v>
          </cell>
          <cell r="B5266" t="str">
            <v>SINAPI</v>
          </cell>
          <cell r="C5266" t="str">
            <v>90704</v>
          </cell>
          <cell r="D5266" t="str">
            <v>TUBO DE PVC CORRUGADO DE DUPLA PAREDE PARA REDE COLETORA DE ESGOTO, DN 300 MM, JUNTA ELÁSTICA - FORNECIMENTO E ASSENTAMENTO. AF_01/2021</v>
          </cell>
          <cell r="E5266" t="str">
            <v>M</v>
          </cell>
          <cell r="F5266" t="str">
            <v>282,39</v>
          </cell>
          <cell r="G5266" t="str">
            <v>283,09</v>
          </cell>
        </row>
        <row r="5267">
          <cell r="A5267" t="str">
            <v>90705</v>
          </cell>
          <cell r="B5267" t="str">
            <v>SINAPI</v>
          </cell>
          <cell r="C5267" t="str">
            <v>90705</v>
          </cell>
          <cell r="D5267" t="str">
            <v>TUBO DE PVC CORRUGADO DE DUPLA PAREDE PARA REDE COLETORA DE ESGOTO, DN 350 MM, JUNTA ELÁSTICA - FORNECIMENTO E ASSENTAMENTO. AF_01/2021</v>
          </cell>
          <cell r="E5267" t="str">
            <v>M</v>
          </cell>
          <cell r="F5267" t="str">
            <v>386,55</v>
          </cell>
          <cell r="G5267" t="str">
            <v>387,31</v>
          </cell>
        </row>
        <row r="5268">
          <cell r="A5268" t="str">
            <v>90706</v>
          </cell>
          <cell r="B5268" t="str">
            <v>SINAPI</v>
          </cell>
          <cell r="C5268" t="str">
            <v>90706</v>
          </cell>
          <cell r="D5268" t="str">
            <v>TUBO DE PVC CORRUGADO DE DUPLA PAREDE PARA REDE COLETORA DE ESGOTO, DN 400 MM, JUNTA ELÁSTICA - FORNECIMENTO E ASSENTAMENTO. AF_01/2021</v>
          </cell>
          <cell r="E5268" t="str">
            <v>M</v>
          </cell>
          <cell r="F5268" t="str">
            <v>451,88</v>
          </cell>
          <cell r="G5268" t="str">
            <v>452,55</v>
          </cell>
        </row>
        <row r="5269">
          <cell r="A5269" t="str">
            <v>90708</v>
          </cell>
          <cell r="B5269" t="str">
            <v>SINAPI</v>
          </cell>
          <cell r="C5269" t="str">
            <v>90708</v>
          </cell>
          <cell r="D5269" t="str">
            <v>TUBO DE PEAD CORRUGADO DE DUPLA PAREDE PARA REDE COLETORA DE ESGOTO, DN 600 MM, JUNTA ELÁSTICA INTEGRADA - FORNECIMENTO E ASSENTAMENTO. AF_01/2021</v>
          </cell>
          <cell r="E5269" t="str">
            <v>M</v>
          </cell>
          <cell r="F5269" t="str">
            <v>1.276,62</v>
          </cell>
          <cell r="G5269" t="str">
            <v>1.277,51</v>
          </cell>
        </row>
        <row r="5270">
          <cell r="A5270" t="str">
            <v>90724</v>
          </cell>
          <cell r="B5270" t="str">
            <v>SINAPI</v>
          </cell>
          <cell r="C5270" t="str">
            <v>90724</v>
          </cell>
          <cell r="D5270" t="str">
            <v>JUNTA ARGAMASSADA ENTRE TUBO DN 100 MM E O POÇO DE VISITA/ CAIXA DE CONCRETO OU ALVENARIA EM REDES DE ESGOTO. AF_01/2021</v>
          </cell>
          <cell r="E5270" t="str">
            <v>UN</v>
          </cell>
          <cell r="F5270" t="str">
            <v>23,15</v>
          </cell>
          <cell r="G5270" t="str">
            <v>25,70</v>
          </cell>
        </row>
        <row r="5271">
          <cell r="A5271" t="str">
            <v>90725</v>
          </cell>
          <cell r="B5271" t="str">
            <v>SINAPI</v>
          </cell>
          <cell r="C5271" t="str">
            <v>90725</v>
          </cell>
          <cell r="D5271" t="str">
            <v>JUNTA ARGAMASSADA ENTRE TUBO DN 150 MM E O POÇO DE VISITA/ CAIXA DE CONCRETO OU ALVENARIA EM REDES DE ESGOTO. AF_01/2021</v>
          </cell>
          <cell r="E5271" t="str">
            <v>UN</v>
          </cell>
          <cell r="F5271" t="str">
            <v>28,46</v>
          </cell>
          <cell r="G5271" t="str">
            <v>31,57</v>
          </cell>
        </row>
        <row r="5272">
          <cell r="A5272" t="str">
            <v>90726</v>
          </cell>
          <cell r="B5272" t="str">
            <v>SINAPI</v>
          </cell>
          <cell r="C5272" t="str">
            <v>90726</v>
          </cell>
          <cell r="D5272" t="str">
            <v>JUNTA ARGAMASSADA ENTRE TUBO DN 200 MM E O POÇO/ CAIXA DE CONCRETO OU ALVENARIA EM REDES DE ESGOTO. AF_01/2021</v>
          </cell>
          <cell r="E5272" t="str">
            <v>UN</v>
          </cell>
          <cell r="F5272" t="str">
            <v>33,80</v>
          </cell>
          <cell r="G5272" t="str">
            <v>37,50</v>
          </cell>
        </row>
        <row r="5273">
          <cell r="A5273" t="str">
            <v>90727</v>
          </cell>
          <cell r="B5273" t="str">
            <v>SINAPI</v>
          </cell>
          <cell r="C5273" t="str">
            <v>90727</v>
          </cell>
          <cell r="D5273" t="str">
            <v>JUNTA ARGAMASSADA ENTRE TUBO DN 250 MM E O POÇO DE VISITA/ CAIXA DE CONCRETO OU ALVENARIA EM REDES DE ESGOTO. AF_01/2021</v>
          </cell>
          <cell r="E5273" t="str">
            <v>UN</v>
          </cell>
          <cell r="F5273" t="str">
            <v>39,10</v>
          </cell>
          <cell r="G5273" t="str">
            <v>43,38</v>
          </cell>
        </row>
        <row r="5274">
          <cell r="A5274" t="str">
            <v>90728</v>
          </cell>
          <cell r="B5274" t="str">
            <v>SINAPI</v>
          </cell>
          <cell r="C5274" t="str">
            <v>90728</v>
          </cell>
          <cell r="D5274" t="str">
            <v>JUNTA ARGAMASSADA ENTRE TUBO DN 300 MM E O POÇO DE VISITA/ CAIXA DE CONCRETO OU ALVENARIA EM REDES DE ESGOTO. AF_01/2021</v>
          </cell>
          <cell r="E5274" t="str">
            <v>UN</v>
          </cell>
          <cell r="F5274" t="str">
            <v>44,41</v>
          </cell>
          <cell r="G5274" t="str">
            <v>49,25</v>
          </cell>
        </row>
        <row r="5275">
          <cell r="A5275" t="str">
            <v>90729</v>
          </cell>
          <cell r="B5275" t="str">
            <v>SINAPI</v>
          </cell>
          <cell r="C5275" t="str">
            <v>90729</v>
          </cell>
          <cell r="D5275" t="str">
            <v>JUNTA ARGAMASSADA ENTRE TUBO DN 350 MM E O POÇO DE VISITA/ CAIXA DE CONCRETO OU ALVENARIA EM REDES DE ESGOTO. AF_01/2021</v>
          </cell>
          <cell r="E5275" t="str">
            <v>UN</v>
          </cell>
          <cell r="F5275" t="str">
            <v>49,71</v>
          </cell>
          <cell r="G5275" t="str">
            <v>55,13</v>
          </cell>
        </row>
        <row r="5276">
          <cell r="A5276" t="str">
            <v>90730</v>
          </cell>
          <cell r="B5276" t="str">
            <v>SINAPI</v>
          </cell>
          <cell r="C5276" t="str">
            <v>90730</v>
          </cell>
          <cell r="D5276" t="str">
            <v>JUNTA ARGAMASSADA ENTRE TUBO DN 400 MM E O POÇO DE VISITA/ CAIXA DE CONCRETO OU ALVENARIA EM REDES DE ESGOTO. AF_01/2021</v>
          </cell>
          <cell r="E5276" t="str">
            <v>UN</v>
          </cell>
          <cell r="F5276" t="str">
            <v>55,02</v>
          </cell>
          <cell r="G5276" t="str">
            <v>61,01</v>
          </cell>
        </row>
        <row r="5277">
          <cell r="A5277" t="str">
            <v>90731</v>
          </cell>
          <cell r="B5277" t="str">
            <v>SINAPI</v>
          </cell>
          <cell r="C5277" t="str">
            <v>90731</v>
          </cell>
          <cell r="D5277" t="str">
            <v>JUNTA ARGAMASSADA ENTRE TUBO DN 450 MM E O POÇO DE VISITA/ CAIXA DE CONCRETO OU ALVENARIA EM REDES DE ESGOTO. AF_01/2021</v>
          </cell>
          <cell r="E5277" t="str">
            <v>UN</v>
          </cell>
          <cell r="F5277" t="str">
            <v>60,32</v>
          </cell>
          <cell r="G5277" t="str">
            <v>66,88</v>
          </cell>
        </row>
        <row r="5278">
          <cell r="A5278" t="str">
            <v>90732</v>
          </cell>
          <cell r="B5278" t="str">
            <v>SINAPI</v>
          </cell>
          <cell r="C5278" t="str">
            <v>90732</v>
          </cell>
          <cell r="D5278" t="str">
            <v>JUNTA ARGAMASSADA ENTRE TUBO DN 600 MM E O POÇO DE VISITA/ CAIXA DE CONCRETO OU ALVENARIA EM REDES DE ESGOTO. AF_01/2021</v>
          </cell>
          <cell r="E5278" t="str">
            <v>UN</v>
          </cell>
          <cell r="F5278" t="str">
            <v>76,22</v>
          </cell>
          <cell r="G5278" t="str">
            <v>84,50</v>
          </cell>
        </row>
        <row r="5279">
          <cell r="A5279" t="str">
            <v>90733</v>
          </cell>
          <cell r="B5279" t="str">
            <v>SINAPI</v>
          </cell>
          <cell r="C5279" t="str">
            <v>90733</v>
          </cell>
          <cell r="D5279" t="str">
            <v>ASSENTAMENTO DE TUBO DE PVC PARA REDE COLETORA DE ESGOTO DE PAREDE MACIÇA, DN 100 MM, JUNTA ELÁSTICA (NÃO INCLUI FORNECIMENTO). AF_01/2021</v>
          </cell>
          <cell r="E5279" t="str">
            <v>M</v>
          </cell>
          <cell r="F5279" t="str">
            <v>3,29</v>
          </cell>
          <cell r="G5279" t="str">
            <v>3,66</v>
          </cell>
        </row>
        <row r="5280">
          <cell r="A5280" t="str">
            <v>90734</v>
          </cell>
          <cell r="B5280" t="str">
            <v>SINAPI</v>
          </cell>
          <cell r="C5280" t="str">
            <v>90734</v>
          </cell>
          <cell r="D5280" t="str">
            <v>ASSENTAMENTO DE TUBO DE PVC PARA REDE COLETORA DE ESGOTO DE PAREDE MACIÇA, DN 150 MM, JUNTA ELÁSTICA,  (NÃO INCLUI FORNECIMENTO). AF_01/2021</v>
          </cell>
          <cell r="E5280" t="str">
            <v>M</v>
          </cell>
          <cell r="F5280" t="str">
            <v>3,89</v>
          </cell>
          <cell r="G5280" t="str">
            <v>4,33</v>
          </cell>
        </row>
        <row r="5281">
          <cell r="A5281" t="str">
            <v>90735</v>
          </cell>
          <cell r="B5281" t="str">
            <v>SINAPI</v>
          </cell>
          <cell r="C5281" t="str">
            <v>90735</v>
          </cell>
          <cell r="D5281" t="str">
            <v>ASSENTAMENTO DE TUBO DE PVC PARA REDE COLETORA DE ESGOTO DE PAREDE MACIÇA, DN 200 MM, JUNTA ELÁSTICA (NÃO INCLUI FORNECIMENTO). AF_01/2021</v>
          </cell>
          <cell r="E5281" t="str">
            <v>M</v>
          </cell>
          <cell r="F5281" t="str">
            <v>4,49</v>
          </cell>
          <cell r="G5281" t="str">
            <v>5,01</v>
          </cell>
        </row>
        <row r="5282">
          <cell r="A5282" t="str">
            <v>90736</v>
          </cell>
          <cell r="B5282" t="str">
            <v>SINAPI</v>
          </cell>
          <cell r="C5282" t="str">
            <v>90736</v>
          </cell>
          <cell r="D5282" t="str">
            <v>ASSENTAMENTO DE TUBO DE PVC PARA REDE COLETORA DE ESGOTO DE PAREDE MACIÇA, DN 250 MM, JUNTA ELÁSTICA (NÃO INCLUI FORNECIMENTO). AF_01/2021</v>
          </cell>
          <cell r="E5282" t="str">
            <v>M</v>
          </cell>
          <cell r="F5282" t="str">
            <v>5,10</v>
          </cell>
          <cell r="G5282" t="str">
            <v>5,68</v>
          </cell>
        </row>
        <row r="5283">
          <cell r="A5283" t="str">
            <v>90737</v>
          </cell>
          <cell r="B5283" t="str">
            <v>SINAPI</v>
          </cell>
          <cell r="C5283" t="str">
            <v>90737</v>
          </cell>
          <cell r="D5283" t="str">
            <v>ASSENTAMENTO DE TUBO DE PVC PARA REDE COLETORA DE ESGOTO DE PAREDE MACIÇA, DN 300 MM, JUNTA ELÁSTICA  (NÃO INCLUI FORNECIMENTO). AF_01/2021</v>
          </cell>
          <cell r="E5283" t="str">
            <v>M</v>
          </cell>
          <cell r="F5283" t="str">
            <v>5,71</v>
          </cell>
          <cell r="G5283" t="str">
            <v>6,36</v>
          </cell>
        </row>
        <row r="5284">
          <cell r="A5284" t="str">
            <v>90738</v>
          </cell>
          <cell r="B5284" t="str">
            <v>SINAPI</v>
          </cell>
          <cell r="C5284" t="str">
            <v>90738</v>
          </cell>
          <cell r="D5284" t="str">
            <v>ASSENTAMENTO DE TUBO DE PVC PARA REDE COLETORA DE ESGOTO DE PAREDE MACIÇA, DN 350 MM, JUNTA ELÁSTICA (NÃO INCLUI FORNECIMENTO). AF_01/2021</v>
          </cell>
          <cell r="E5284" t="str">
            <v>M</v>
          </cell>
          <cell r="F5284" t="str">
            <v>6,32</v>
          </cell>
          <cell r="G5284" t="str">
            <v>7,03</v>
          </cell>
        </row>
        <row r="5285">
          <cell r="A5285" t="str">
            <v>90739</v>
          </cell>
          <cell r="B5285" t="str">
            <v>SINAPI</v>
          </cell>
          <cell r="C5285" t="str">
            <v>90739</v>
          </cell>
          <cell r="D5285" t="str">
            <v>ASSENTAMENTO DE TUBO DE PVC PARA REDE COLETORA DE ESGOTO DE PAREDE MACIÇA, DN 400 MM, JUNTA ELÁSTICA (NÃO INCLUI FORNECIMENTO). AF_01/2021</v>
          </cell>
          <cell r="E5285" t="str">
            <v>M</v>
          </cell>
          <cell r="F5285" t="str">
            <v>8,19</v>
          </cell>
          <cell r="G5285" t="str">
            <v>8,78</v>
          </cell>
        </row>
        <row r="5286">
          <cell r="A5286" t="str">
            <v>90740</v>
          </cell>
          <cell r="B5286" t="str">
            <v>SINAPI</v>
          </cell>
          <cell r="C5286" t="str">
            <v>90740</v>
          </cell>
          <cell r="D5286" t="str">
            <v>ASSENTAMENTO DE TUBO DE PVC CORRUGADO DE DUPLA PAREDE PARA REDE COLETORA DE ESGOTO, DN 150 MM, JUNTA ELÁSTICA (NÃO INCLUI FORNECIMENTO). AF_01/2021</v>
          </cell>
          <cell r="E5286" t="str">
            <v>M</v>
          </cell>
          <cell r="F5286" t="str">
            <v>4,33</v>
          </cell>
          <cell r="G5286" t="str">
            <v>4,83</v>
          </cell>
        </row>
        <row r="5287">
          <cell r="A5287" t="str">
            <v>90741</v>
          </cell>
          <cell r="B5287" t="str">
            <v>SINAPI</v>
          </cell>
          <cell r="C5287" t="str">
            <v>90741</v>
          </cell>
          <cell r="D5287" t="str">
            <v>ASSENTAMENTO DE TUBO DE PVC CORRUGADO DE DUPLA PAREDE PARA REDE COLETORA DE ESGOTO, DN 200 MM, JUNTA ELÁSTICA (NÃO INCLUI FORNECIMENTO). AF_01/2021</v>
          </cell>
          <cell r="E5287" t="str">
            <v>M</v>
          </cell>
          <cell r="F5287" t="str">
            <v>4,95</v>
          </cell>
          <cell r="G5287" t="str">
            <v>5,50</v>
          </cell>
        </row>
        <row r="5288">
          <cell r="A5288" t="str">
            <v>90742</v>
          </cell>
          <cell r="B5288" t="str">
            <v>SINAPI</v>
          </cell>
          <cell r="C5288" t="str">
            <v>90742</v>
          </cell>
          <cell r="D5288" t="str">
            <v>ASSENTAMENTO DE TUBO DE PVC CORRUGADO DE DUPLA PAREDE PARA REDE COLETORA DE ESGOTO, DN 250 MM, JUNTA ELÁSTICA (NÃO INCLUI FORNECIMENTO). AF_01/2021</v>
          </cell>
          <cell r="E5288" t="str">
            <v>M</v>
          </cell>
          <cell r="F5288" t="str">
            <v>5,55</v>
          </cell>
          <cell r="G5288" t="str">
            <v>6,18</v>
          </cell>
        </row>
        <row r="5289">
          <cell r="A5289" t="str">
            <v>90743</v>
          </cell>
          <cell r="B5289" t="str">
            <v>SINAPI</v>
          </cell>
          <cell r="C5289" t="str">
            <v>90743</v>
          </cell>
          <cell r="D5289" t="str">
            <v>ASSENTAMENTO DE TUBO DE PVC CORRUGADO DE DUPLA PAREDE PARA REDE COLETORA DE ESGOTO, DN 300 MM, JUNTA ELÁSTICA (NÃO INCLUI FORNECIMENTO). AF_01/2021</v>
          </cell>
          <cell r="E5289" t="str">
            <v>M</v>
          </cell>
          <cell r="F5289" t="str">
            <v>6,15</v>
          </cell>
          <cell r="G5289" t="str">
            <v>6,85</v>
          </cell>
        </row>
        <row r="5290">
          <cell r="A5290" t="str">
            <v>90744</v>
          </cell>
          <cell r="B5290" t="str">
            <v>SINAPI</v>
          </cell>
          <cell r="C5290" t="str">
            <v>90744</v>
          </cell>
          <cell r="D5290" t="str">
            <v>ASSENTAMENTO DE TUBO DE PVC CORRUGADO DE DUPLA PAREDE PARA REDE COLETORA DE ESGOTO, DN 350 MM, JUNTA ELÁSTICA (NÃO INCLUI FORNECIMENTO). AF_01/2021</v>
          </cell>
          <cell r="E5290" t="str">
            <v>M</v>
          </cell>
          <cell r="F5290" t="str">
            <v>6,77</v>
          </cell>
          <cell r="G5290" t="str">
            <v>7,53</v>
          </cell>
        </row>
        <row r="5291">
          <cell r="A5291" t="str">
            <v>90745</v>
          </cell>
          <cell r="B5291" t="str">
            <v>SINAPI</v>
          </cell>
          <cell r="C5291" t="str">
            <v>90745</v>
          </cell>
          <cell r="D5291" t="str">
            <v>ASSENTAMENTO DE TUBO DE PVC CORRUGADO DE DUPLA PAREDE PARA REDE COLETORA DE ESGOTO, DN 400 MM, JUNTA ELÁSTICA  (NÃO INCLUI FORNECIMENTO). AF_01/2021</v>
          </cell>
          <cell r="E5291" t="str">
            <v>M</v>
          </cell>
          <cell r="F5291" t="str">
            <v>9,14</v>
          </cell>
          <cell r="G5291" t="str">
            <v>9,81</v>
          </cell>
        </row>
        <row r="5292">
          <cell r="A5292" t="str">
            <v>90746</v>
          </cell>
          <cell r="B5292" t="str">
            <v>SINAPI</v>
          </cell>
          <cell r="C5292" t="str">
            <v>90746</v>
          </cell>
          <cell r="D5292" t="str">
            <v>ASSENTAMENTO DE TUBO DE PEAD CORRUGADO DE DUPLA PAREDE PARA REDE COLETORA DE ESGOTO, DN 450 MM, JUNTA ELÁSTICA INTEGRADA (NÃO INCLUI FORNECIMENTO). AF_01/2021</v>
          </cell>
          <cell r="E5292" t="str">
            <v>M</v>
          </cell>
          <cell r="F5292" t="str">
            <v>3,55</v>
          </cell>
          <cell r="G5292" t="str">
            <v>3,95</v>
          </cell>
        </row>
        <row r="5293">
          <cell r="A5293" t="str">
            <v>90747</v>
          </cell>
          <cell r="B5293" t="str">
            <v>SINAPI</v>
          </cell>
          <cell r="C5293" t="str">
            <v>90747</v>
          </cell>
          <cell r="D5293" t="str">
            <v>ASSENTAMENTO DE TUBO DE PEAD CORRUGADO DE DUPLA PAREDE PARA REDE COLETORA DE ESGOTO, DN 600 MM, JUNTA ELÁSTICA INTEGRADA (NÃO INCLUI FORNECIMENTO). AF_01/2021</v>
          </cell>
          <cell r="E5293" t="str">
            <v>M</v>
          </cell>
          <cell r="F5293" t="str">
            <v>16,00</v>
          </cell>
          <cell r="G5293" t="str">
            <v>16,89</v>
          </cell>
        </row>
        <row r="5294">
          <cell r="A5294" t="str">
            <v>94869</v>
          </cell>
          <cell r="B5294" t="str">
            <v>SINAPI</v>
          </cell>
          <cell r="C5294" t="str">
            <v>94869</v>
          </cell>
          <cell r="D5294" t="str">
            <v>TUBO DE PEAD CORRUGADO DE DUPLA PAREDE PARA REDE COLETORA DE ESGOTO, DN 250 MM, JUNTA ELÁSTICA INTEGRADA - FORNECIMENTO E ASSENTAMENTO. AF_01/2021</v>
          </cell>
          <cell r="E5294" t="str">
            <v>M</v>
          </cell>
          <cell r="F5294" t="str">
            <v>260,06</v>
          </cell>
          <cell r="G5294" t="str">
            <v>260,15</v>
          </cell>
        </row>
        <row r="5295">
          <cell r="A5295" t="str">
            <v>94870</v>
          </cell>
          <cell r="B5295" t="str">
            <v>SINAPI</v>
          </cell>
          <cell r="C5295" t="str">
            <v>94870</v>
          </cell>
          <cell r="D5295" t="str">
            <v>ASSENTAMENTO DE TUBO DE PEAD CORRUGADO DE DUPLA PAREDE PARA REDE COLETORA DE ESGOTO, DN 250 MM, JUNTA ELÁSTICA INTEGRADA (NÃO INCLUI FORNECIMENTO). AF_01/2021</v>
          </cell>
          <cell r="E5295" t="str">
            <v>M</v>
          </cell>
          <cell r="F5295" t="str">
            <v>1,89</v>
          </cell>
          <cell r="G5295" t="str">
            <v>1,98</v>
          </cell>
        </row>
        <row r="5296">
          <cell r="A5296" t="str">
            <v>94871</v>
          </cell>
          <cell r="B5296" t="str">
            <v>SINAPI</v>
          </cell>
          <cell r="C5296" t="str">
            <v>94871</v>
          </cell>
          <cell r="D5296" t="str">
            <v>TUBO DE PEAD CORRUGADO DE DUPLA PAREDE PARA REDE COLETORA DE ESGOTO, DN 300 MM, JUNTA ELÁSTICA INTEGRADA - FORNECIMENTO E ASSENTAMENTO. AF_01/2021</v>
          </cell>
          <cell r="E5296" t="str">
            <v>M</v>
          </cell>
          <cell r="F5296" t="str">
            <v>307,98</v>
          </cell>
          <cell r="G5296" t="str">
            <v>308,16</v>
          </cell>
        </row>
        <row r="5297">
          <cell r="A5297" t="str">
            <v>94872</v>
          </cell>
          <cell r="B5297" t="str">
            <v>SINAPI</v>
          </cell>
          <cell r="C5297" t="str">
            <v>94872</v>
          </cell>
          <cell r="D5297" t="str">
            <v>ASSENTAMENTO DE TUBO DE PEAD CORRUGADO DE DUPLA PAREDE PARA REDE COLETORA DE ESGOTO, DN 300 MM, JUNTA ELÁSTICA INTEGRADA  (NÃO INCLUI FORNECIMENTO). AF_01/2021</v>
          </cell>
          <cell r="E5297" t="str">
            <v>M</v>
          </cell>
          <cell r="F5297" t="str">
            <v>2,63</v>
          </cell>
          <cell r="G5297" t="str">
            <v>2,81</v>
          </cell>
        </row>
        <row r="5298">
          <cell r="A5298" t="str">
            <v>94875</v>
          </cell>
          <cell r="B5298" t="str">
            <v>SINAPI</v>
          </cell>
          <cell r="C5298" t="str">
            <v>94875</v>
          </cell>
          <cell r="D5298" t="str">
            <v>TUBO DE PEAD CORRUGADO DE DUPLA PAREDE PARA REDE COLETORA DE ESGOTO, DN 800 MM, JUNTA ELÁSTICA INTEGRADA - FORNECIMENTO E ASSENTAMENTO. AF_01/2021</v>
          </cell>
          <cell r="E5298" t="str">
            <v>M</v>
          </cell>
          <cell r="F5298" t="str">
            <v>1.803,38</v>
          </cell>
          <cell r="G5298" t="str">
            <v>1.804,72</v>
          </cell>
        </row>
        <row r="5299">
          <cell r="A5299" t="str">
            <v>94876</v>
          </cell>
          <cell r="B5299" t="str">
            <v>SINAPI</v>
          </cell>
          <cell r="C5299" t="str">
            <v>94876</v>
          </cell>
          <cell r="D5299" t="str">
            <v>ASSENTAMENTO DE TUBO DE PEAD CORRUGADO DE DUPLA PAREDE PARA REDE COLETORA DE ESGOTO, DN 800 MM, JUNTA ELÁSTICA INTEGRADA  (NÃO INCLUI FORNECIMENTO). AF_01/2021</v>
          </cell>
          <cell r="E5299" t="str">
            <v>M</v>
          </cell>
          <cell r="F5299" t="str">
            <v>27,03</v>
          </cell>
          <cell r="G5299" t="str">
            <v>28,37</v>
          </cell>
        </row>
        <row r="5300">
          <cell r="A5300" t="str">
            <v>94878</v>
          </cell>
          <cell r="B5300" t="str">
            <v>SINAPI</v>
          </cell>
          <cell r="C5300" t="str">
            <v>94878</v>
          </cell>
          <cell r="D5300" t="str">
            <v>ASSENTAMENTO DE TUBO DE PEAD CORRUGADO DE DUPLA PAREDE PARA REDE COLETORA DE ESGOTO, DN 900 MM, JUNTA ELÁSTICA INTEGRADA (NÃO INCLUI FORNECIMENTO). AF_01/2021</v>
          </cell>
          <cell r="E5300" t="str">
            <v>M</v>
          </cell>
          <cell r="F5300" t="str">
            <v>31,23</v>
          </cell>
          <cell r="G5300" t="str">
            <v>32,81</v>
          </cell>
        </row>
        <row r="5301">
          <cell r="A5301" t="str">
            <v>94879</v>
          </cell>
          <cell r="B5301" t="str">
            <v>SINAPI</v>
          </cell>
          <cell r="C5301" t="str">
            <v>94879</v>
          </cell>
          <cell r="D5301" t="str">
            <v>TUBO DE PEAD CORRUGADO DE DUPLA PAREDE PARA REDE COLETORA DE ESGOTO, DN 1000 MM, JUNTA ELÁSTICA INTEGRADA - FORNECIMENTO E ASSENTAMENTO. AF_01/2021</v>
          </cell>
          <cell r="E5301" t="str">
            <v>M</v>
          </cell>
          <cell r="F5301" t="str">
            <v>2.401,48</v>
          </cell>
          <cell r="G5301" t="str">
            <v>2.403,42</v>
          </cell>
        </row>
        <row r="5302">
          <cell r="A5302" t="str">
            <v>94880</v>
          </cell>
          <cell r="B5302" t="str">
            <v>SINAPI</v>
          </cell>
          <cell r="C5302" t="str">
            <v>94880</v>
          </cell>
          <cell r="D5302" t="str">
            <v>ASSENTAMENTO DE TUBO DE PEAD CORRUGADO DE DUPLA PAREDE PARA REDE COLETORA DE ESGOTO, DN 1000 MM, JUNTA ELÁSTICA INTEGRADA (NÃO INCLUI FORNECIMENTO). AF_01/2021</v>
          </cell>
          <cell r="E5302" t="str">
            <v>M</v>
          </cell>
          <cell r="F5302" t="str">
            <v>40,42</v>
          </cell>
          <cell r="G5302" t="str">
            <v>42,36</v>
          </cell>
        </row>
        <row r="5303">
          <cell r="A5303" t="str">
            <v>94881</v>
          </cell>
          <cell r="B5303" t="str">
            <v>SINAPI</v>
          </cell>
          <cell r="C5303" t="str">
            <v>94881</v>
          </cell>
          <cell r="D5303" t="str">
            <v>TUBO DE PEAD CORRUGADO DE DUPLA PAREDE PARA REDE COLETORA DE ESGOTO, DN 1200 MM, JUNTA ELÁSTICA INTEGRADA - FORNECIMENTO E ASSENTAMENTO. AF_01/2021</v>
          </cell>
          <cell r="E5303" t="str">
            <v>M</v>
          </cell>
          <cell r="F5303" t="str">
            <v>3.752,57</v>
          </cell>
          <cell r="G5303" t="str">
            <v>3.754,88</v>
          </cell>
        </row>
        <row r="5304">
          <cell r="A5304" t="str">
            <v>94882</v>
          </cell>
          <cell r="B5304" t="str">
            <v>SINAPI</v>
          </cell>
          <cell r="C5304" t="str">
            <v>94882</v>
          </cell>
          <cell r="D5304" t="str">
            <v>ASSENTAMENTO DE TUBO DE PEAD CORRUGADO DE DUPLA PAREDE PARA REDE COLETORA DE ESGOTO, DN 1200 MM, JUNTA ELÁSTICA INTEGRADA (NÃO INCLUI FORNECIMENTO). AF_01/2021</v>
          </cell>
          <cell r="E5304" t="str">
            <v>M</v>
          </cell>
          <cell r="F5304" t="str">
            <v>46,90</v>
          </cell>
          <cell r="G5304" t="str">
            <v>49,21</v>
          </cell>
        </row>
        <row r="5305">
          <cell r="A5305" t="str">
            <v>94884</v>
          </cell>
          <cell r="B5305" t="str">
            <v>SINAPI</v>
          </cell>
          <cell r="C5305" t="str">
            <v>94884</v>
          </cell>
          <cell r="D5305" t="str">
            <v>ASSENTAMENTO DE TUBO DE PEAD CORRUGADO DE DUPLA PAREDE PARA REDE COLETORA DE ESGOTO, DN 1500 MM, JUNTA ELÁSTICA INTEGRADA (NÃO INCLUI FORNECIMENTO). AF_01/2021</v>
          </cell>
          <cell r="E5305" t="str">
            <v>M</v>
          </cell>
          <cell r="F5305" t="str">
            <v>60,05</v>
          </cell>
          <cell r="G5305" t="str">
            <v>63,08</v>
          </cell>
        </row>
        <row r="5306">
          <cell r="A5306" t="str">
            <v>97121</v>
          </cell>
          <cell r="B5306" t="str">
            <v>SINAPI</v>
          </cell>
          <cell r="C5306" t="str">
            <v>97121</v>
          </cell>
          <cell r="D5306" t="str">
            <v>ASSENTAMENTO DE TUBO DE PVC PBA PARA REDE DE ÁGUA, DN 50 MM, JUNTA ELÁSTICA INTEGRADA, INSTALADO EM LOCAL COM NÍVEL ALTO DE INTERFERÊNCIAS (NÃO INCLUI FORNECIMENTO). AF_11/2017</v>
          </cell>
          <cell r="E5306" t="str">
            <v>M</v>
          </cell>
          <cell r="F5306" t="str">
            <v>1,96</v>
          </cell>
          <cell r="G5306" t="str">
            <v>2,17</v>
          </cell>
        </row>
        <row r="5307">
          <cell r="A5307" t="str">
            <v>97122</v>
          </cell>
          <cell r="B5307" t="str">
            <v>SINAPI</v>
          </cell>
          <cell r="C5307" t="str">
            <v>97122</v>
          </cell>
          <cell r="D5307" t="str">
            <v>ASSENTAMENTO DE TUBO DE PVC PBA PARA REDE DE ÁGUA, DN 75 MM, JUNTA ELÁSTICA INTEGRADA, INSTALADO EM LOCAL COM NÍVEL ALTO DE INTERFERÊNCIAS (NÃO INCLUI FORNECIMENTO). AF_11/2017</v>
          </cell>
          <cell r="E5307" t="str">
            <v>M</v>
          </cell>
          <cell r="F5307" t="str">
            <v>2,73</v>
          </cell>
          <cell r="G5307" t="str">
            <v>3,03</v>
          </cell>
        </row>
        <row r="5308">
          <cell r="A5308" t="str">
            <v>97123</v>
          </cell>
          <cell r="B5308" t="str">
            <v>SINAPI</v>
          </cell>
          <cell r="C5308" t="str">
            <v>97123</v>
          </cell>
          <cell r="D5308" t="str">
            <v>ASSENTAMENTO DE TUBO DE PVC PBA PARA REDE DE ÁGUA, DN 100 MM, JUNTA ELÁSTICA INTEGRADA, INSTALADO EM LOCAL COM NÍVEL ALTO DE INTERFERÊNCIAS (NÃO INCLUI FORNECIMENTO). AF_11/2017</v>
          </cell>
          <cell r="E5308" t="str">
            <v>M</v>
          </cell>
          <cell r="F5308" t="str">
            <v>3,46</v>
          </cell>
          <cell r="G5308" t="str">
            <v>3,83</v>
          </cell>
        </row>
        <row r="5309">
          <cell r="A5309" t="str">
            <v>97124</v>
          </cell>
          <cell r="B5309" t="str">
            <v>SINAPI</v>
          </cell>
          <cell r="C5309" t="str">
            <v>97124</v>
          </cell>
          <cell r="D5309" t="str">
            <v>ASSENTAMENTO DE TUBO DE PVC PBA PARA REDE DE ÁGUA, DN 50 MM, JUNTA ELÁSTICA INTEGRADA, INSTALADO EM LOCAL COM NÍVEL BAIXO DE INTERFERÊNCIAS (NÃO INCLUI FORNECIMENTO). AF_11/2017</v>
          </cell>
          <cell r="E5309" t="str">
            <v>M</v>
          </cell>
          <cell r="F5309" t="str">
            <v>0,87</v>
          </cell>
          <cell r="G5309" t="str">
            <v>0,96</v>
          </cell>
        </row>
        <row r="5310">
          <cell r="A5310" t="str">
            <v>97125</v>
          </cell>
          <cell r="B5310" t="str">
            <v>SINAPI</v>
          </cell>
          <cell r="C5310" t="str">
            <v>97125</v>
          </cell>
          <cell r="D5310" t="str">
            <v>ASSENTAMENTO DE TUBO DE PVC PBA PARA REDE DE ÁGUA, DN 75 MM, JUNTA ELÁSTICA INTEGRADA, INSTALADO EM LOCAL COM NÍVEL BAIXO DE INTERFERÊNCIAS (NÃO INCLUI FORNECIMENTO). AF_11/2017</v>
          </cell>
          <cell r="E5310" t="str">
            <v>M</v>
          </cell>
          <cell r="F5310" t="str">
            <v>1,24</v>
          </cell>
          <cell r="G5310" t="str">
            <v>1,36</v>
          </cell>
        </row>
        <row r="5311">
          <cell r="A5311" t="str">
            <v>97126</v>
          </cell>
          <cell r="B5311" t="str">
            <v>SINAPI</v>
          </cell>
          <cell r="C5311" t="str">
            <v>97126</v>
          </cell>
          <cell r="D5311" t="str">
            <v>ASSENTAMENTO DE TUBO DE PVC PBA PARA REDE DE ÁGUA, DN 100 MM, JUNTA ELÁSTICA INTEGRADA, INSTALADO EM LOCAL COM NÍVEL BAIXO DE INTERFERÊNCIAS (NÃO INCLUI FORNECIMENTO). AF_11/2017</v>
          </cell>
          <cell r="E5311" t="str">
            <v>M</v>
          </cell>
          <cell r="F5311" t="str">
            <v>1,57</v>
          </cell>
          <cell r="G5311" t="str">
            <v>1,73</v>
          </cell>
        </row>
        <row r="5312">
          <cell r="A5312" t="str">
            <v>102264</v>
          </cell>
          <cell r="B5312" t="str">
            <v>SINAPI</v>
          </cell>
          <cell r="C5312" t="str">
            <v>102264</v>
          </cell>
          <cell r="D5312" t="str">
            <v>TUBO DE PVC BRANCO PARA REDE COLETORA DE ESGOTO CONDOMINIAL DE PAREDE MACIÇA, DN 100 MM, JUNTA ELÁSTICA - FORNECIMENTO E ASSENTAMENTO. AF_01/2021</v>
          </cell>
          <cell r="E5312" t="str">
            <v>M</v>
          </cell>
          <cell r="F5312" t="str">
            <v>25,18</v>
          </cell>
          <cell r="G5312" t="str">
            <v>25,56</v>
          </cell>
        </row>
        <row r="5313">
          <cell r="A5313" t="str">
            <v>102265</v>
          </cell>
          <cell r="B5313" t="str">
            <v>SINAPI</v>
          </cell>
          <cell r="C5313" t="str">
            <v>102265</v>
          </cell>
          <cell r="D5313" t="str">
            <v>JUNTA ARGAMASSADA ENTRE TUBO DN 800 MM E O POÇO DE VISITA/ CAIXA DE CONCRETO OU ALVENARIA EM REDES DE ESGOTO. AF_01/2021</v>
          </cell>
          <cell r="E5313" t="str">
            <v>UN</v>
          </cell>
          <cell r="F5313" t="str">
            <v>97,45</v>
          </cell>
          <cell r="G5313" t="str">
            <v>108,01</v>
          </cell>
        </row>
        <row r="5314">
          <cell r="A5314" t="str">
            <v>102266</v>
          </cell>
          <cell r="B5314" t="str">
            <v>SINAPI</v>
          </cell>
          <cell r="C5314" t="str">
            <v>102266</v>
          </cell>
          <cell r="D5314" t="str">
            <v>JUNTA ARGAMASSADA ENTRE TUBO DN 900 MM E O POÇO DE VISITA/ CAIXA DE CONCRETO OU ALVENARIA EM REDES DE ESGOTO. AF_01/2021</v>
          </cell>
          <cell r="E5314" t="str">
            <v>UN</v>
          </cell>
          <cell r="F5314" t="str">
            <v>108,05</v>
          </cell>
          <cell r="G5314" t="str">
            <v>119,75</v>
          </cell>
        </row>
        <row r="5315">
          <cell r="A5315" t="str">
            <v>102267</v>
          </cell>
          <cell r="B5315" t="str">
            <v>SINAPI</v>
          </cell>
          <cell r="C5315" t="str">
            <v>102267</v>
          </cell>
          <cell r="D5315" t="str">
            <v>JUNTA ARGAMASSADA ENTRE TUBO DN 1000 MM E O POÇO DE VISITA/ CAIXA DE CONCRETO OU ALVENARIA EM REDES DE ESGOTO. AF_01/2021</v>
          </cell>
          <cell r="E5315" t="str">
            <v>UN</v>
          </cell>
          <cell r="F5315" t="str">
            <v>124,01</v>
          </cell>
          <cell r="G5315" t="str">
            <v>137,44</v>
          </cell>
        </row>
        <row r="5316">
          <cell r="A5316" t="str">
            <v>102268</v>
          </cell>
          <cell r="B5316" t="str">
            <v>SINAPI</v>
          </cell>
          <cell r="C5316" t="str">
            <v>102268</v>
          </cell>
          <cell r="D5316" t="str">
            <v>JUNTA ARGAMASSADA ENTRE TUBO DN 1200 MM E O POÇO DE VISITA/ CAIXA DE CONCRETO OU ALVENARIA EM REDES DE ESGOTO. AF_01/2021</v>
          </cell>
          <cell r="E5316" t="str">
            <v>UN</v>
          </cell>
          <cell r="F5316" t="str">
            <v>139,92</v>
          </cell>
          <cell r="G5316" t="str">
            <v>155,06</v>
          </cell>
        </row>
        <row r="5317">
          <cell r="A5317" t="str">
            <v>102269</v>
          </cell>
          <cell r="B5317" t="str">
            <v>SINAPI</v>
          </cell>
          <cell r="C5317" t="str">
            <v>102269</v>
          </cell>
          <cell r="D5317" t="str">
            <v>JUNTA ARGAMASSADA ENTRE TUBO DN 1500 MM E O POÇO DE VISITA/ CAIXA DE CONCRETO OU ALVENARIA EM REDES DE ESGOTO. AF_01/2021</v>
          </cell>
          <cell r="E5317" t="str">
            <v>UN</v>
          </cell>
          <cell r="F5317" t="str">
            <v>171,73</v>
          </cell>
          <cell r="G5317" t="str">
            <v>190,31</v>
          </cell>
        </row>
        <row r="5318">
          <cell r="A5318" t="str">
            <v>92833</v>
          </cell>
          <cell r="B5318" t="str">
            <v>SINAPI</v>
          </cell>
          <cell r="C5318" t="str">
            <v>92833</v>
          </cell>
          <cell r="D5318" t="str">
            <v>TUBO DE CONCRETO PARA REDES COLETORAS DE ESGOTO SANITÁRIO, DIÂMETRO DE 300 MM, JUNTA ELÁSTICA, INSTALADO EM LOCAL COM BAIXO NÍVEL DE INTERFERÊNCIAS - FORNECIMENTO E ASSENTAMENTO. AF_12/2015</v>
          </cell>
          <cell r="E5318" t="str">
            <v>M</v>
          </cell>
          <cell r="F5318" t="str">
            <v>184,15</v>
          </cell>
          <cell r="G5318" t="str">
            <v>184,77</v>
          </cell>
        </row>
        <row r="5319">
          <cell r="A5319" t="str">
            <v>92834</v>
          </cell>
          <cell r="B5319" t="str">
            <v>SINAPI</v>
          </cell>
          <cell r="C5319" t="str">
            <v>92834</v>
          </cell>
          <cell r="D5319" t="str">
            <v>ASSENTAMENTO DE TUBO DE CONCRETO PARA REDES COLETORAS DE ESGOTO SANITÁRIO, DIÂMETRO DE 300 MM, JUNTA ELÁSTICA, INSTALADO EM LOCAL COM BAIXO NÍVEL DE INTERFERÊNCIAS (NÃO INCLUI FORNECIMENTO). AF_12/2015</v>
          </cell>
          <cell r="E5319" t="str">
            <v>M</v>
          </cell>
          <cell r="F5319" t="str">
            <v>8,71</v>
          </cell>
          <cell r="G5319" t="str">
            <v>9,32</v>
          </cell>
        </row>
        <row r="5320">
          <cell r="A5320" t="str">
            <v>92835</v>
          </cell>
          <cell r="B5320" t="str">
            <v>SINAPI</v>
          </cell>
          <cell r="C5320" t="str">
            <v>92835</v>
          </cell>
          <cell r="D5320" t="str">
            <v>TUBO DE CONCRETO PARA REDES COLETORAS DE ESGOTO SANITÁRIO, DIÂMETRO DE 400 MM, JUNTA ELÁSTICA, INSTALADO EM LOCAL COM BAIXO NÍVEL DE INTERFERÊNCIAS - FORNECIMENTO E ASSENTAMENTO. AF_12/2015</v>
          </cell>
          <cell r="E5320" t="str">
            <v>M</v>
          </cell>
          <cell r="F5320" t="str">
            <v>192,90</v>
          </cell>
          <cell r="G5320" t="str">
            <v>193,70</v>
          </cell>
        </row>
        <row r="5321">
          <cell r="A5321" t="str">
            <v>92836</v>
          </cell>
          <cell r="B5321" t="str">
            <v>SINAPI</v>
          </cell>
          <cell r="C5321" t="str">
            <v>92836</v>
          </cell>
          <cell r="D5321" t="str">
            <v>ASSENTAMENTO DE TUBO DE CONCRETO PARA REDES COLETORAS DE ESGOTO SANITÁRIO, DIÂMETRO DE 400 MM, JUNTA ELÁSTICA, INSTALADO EM LOCAL COM BAIXO NÍVEL DE INTERFERÊNCIAS (NÃO INCLUI FORNECIMENTO). AF_12/2015</v>
          </cell>
          <cell r="E5321" t="str">
            <v>M</v>
          </cell>
          <cell r="F5321" t="str">
            <v>11,14</v>
          </cell>
          <cell r="G5321" t="str">
            <v>11,91</v>
          </cell>
        </row>
        <row r="5322">
          <cell r="A5322" t="str">
            <v>92837</v>
          </cell>
          <cell r="B5322" t="str">
            <v>SINAPI</v>
          </cell>
          <cell r="C5322" t="str">
            <v>92837</v>
          </cell>
          <cell r="D5322" t="str">
            <v>TUBO DE CONCRETO PARA REDES COLETORAS DE ESGOTO SANITÁRIO, DIÂMETRO DE 500 MM, JUNTA ELÁSTICA, INSTALADO EM LOCAL COM BAIXO NÍVEL DE INTERFERÊNCIAS - FORNECIMENTO E ASSENTAMENTO. AF_12/2015</v>
          </cell>
          <cell r="E5322" t="str">
            <v>M</v>
          </cell>
          <cell r="F5322" t="str">
            <v>341,11</v>
          </cell>
          <cell r="G5322" t="str">
            <v>342,05</v>
          </cell>
        </row>
        <row r="5323">
          <cell r="A5323" t="str">
            <v>92838</v>
          </cell>
          <cell r="B5323" t="str">
            <v>SINAPI</v>
          </cell>
          <cell r="C5323" t="str">
            <v>92838</v>
          </cell>
          <cell r="D5323" t="str">
            <v>ASSENTAMENTO DE TUBO DE CONCRETO PARA REDES COLETORAS DE ESGOTO SANITÁRIO, DIÂMETRO DE 500 MM, JUNTA ELÁSTICA, INSTALADO EM LOCAL COM BAIXO NÍVEL DE INTERFERÊNCIAS (NÃO INCLUI FORNECIMENTO). AF_12/2015</v>
          </cell>
          <cell r="E5323" t="str">
            <v>M</v>
          </cell>
          <cell r="F5323" t="str">
            <v>13,37</v>
          </cell>
          <cell r="G5323" t="str">
            <v>14,28</v>
          </cell>
        </row>
        <row r="5324">
          <cell r="A5324" t="str">
            <v>92839</v>
          </cell>
          <cell r="B5324" t="str">
            <v>SINAPI</v>
          </cell>
          <cell r="C5324" t="str">
            <v>92839</v>
          </cell>
          <cell r="D5324" t="str">
            <v>TUBO DE CONCRETO PARA REDES COLETORAS DE ESGOTO SANITÁRIO, DIÂMETRO DE 600 MM, JUNTA ELÁSTICA, INSTALADO EM LOCAL COM BAIXO NÍVEL DE INTERFERÊNCIAS - FORNECIMENTO E ASSENTAMENTO. AF_12/2015</v>
          </cell>
          <cell r="E5324" t="str">
            <v>M</v>
          </cell>
          <cell r="F5324" t="str">
            <v>417,35</v>
          </cell>
          <cell r="G5324" t="str">
            <v>418,47</v>
          </cell>
        </row>
        <row r="5325">
          <cell r="A5325" t="str">
            <v>92840</v>
          </cell>
          <cell r="B5325" t="str">
            <v>SINAPI</v>
          </cell>
          <cell r="C5325" t="str">
            <v>92840</v>
          </cell>
          <cell r="D5325" t="str">
            <v>ASSENTAMENTO DE TUBO DE CONCRETO PARA REDES COLETORAS DE ESGOTO SANITÁRIO, DIÂMETRO DE 600 MM, JUNTA ELÁSTICA, INSTALADO EM LOCAL COM BAIXO NÍVEL DE INTERFERÊNCIAS (NÃO INCLUI FORNECIMENTO). AF_12/2015</v>
          </cell>
          <cell r="E5325" t="str">
            <v>M</v>
          </cell>
          <cell r="F5325" t="str">
            <v>15,85</v>
          </cell>
          <cell r="G5325" t="str">
            <v>16,92</v>
          </cell>
        </row>
        <row r="5326">
          <cell r="A5326" t="str">
            <v>92841</v>
          </cell>
          <cell r="B5326" t="str">
            <v>SINAPI</v>
          </cell>
          <cell r="C5326" t="str">
            <v>92841</v>
          </cell>
          <cell r="D5326" t="str">
            <v>TUBO DE CONCRETO PARA REDES COLETORAS DE ESGOTO SANITÁRIO, DIÂMETRO DE 700 MM, JUNTA ELÁSTICA, INSTALADO EM LOCAL COM BAIXO NÍVEL DE INTERFERÊNCIAS - FORNECIMENTO E ASSENTAMENTO. AF_12/2015</v>
          </cell>
          <cell r="E5326" t="str">
            <v>M</v>
          </cell>
          <cell r="F5326" t="str">
            <v>543,53</v>
          </cell>
          <cell r="G5326" t="str">
            <v>544,82</v>
          </cell>
        </row>
        <row r="5327">
          <cell r="A5327" t="str">
            <v>92842</v>
          </cell>
          <cell r="B5327" t="str">
            <v>SINAPI</v>
          </cell>
          <cell r="C5327" t="str">
            <v>92842</v>
          </cell>
          <cell r="D5327" t="str">
            <v>ASSENTAMENTO DE TUBO DE CONCRETO PARA REDES COLETORAS DE ESGOTO SANITÁRIO, DIÂMETRO DE 700 MM, JUNTA ELÁSTICA, INSTALADO EM LOCAL COM BAIXO NÍVEL DE INTERFERÊNCIAS (NÃO INCLUI FORNECIMENTO). AF_12/2015</v>
          </cell>
          <cell r="E5327" t="str">
            <v>M</v>
          </cell>
          <cell r="F5327" t="str">
            <v>18,09</v>
          </cell>
          <cell r="G5327" t="str">
            <v>19,33</v>
          </cell>
        </row>
        <row r="5328">
          <cell r="A5328" t="str">
            <v>92843</v>
          </cell>
          <cell r="B5328" t="str">
            <v>SINAPI</v>
          </cell>
          <cell r="C5328" t="str">
            <v>92843</v>
          </cell>
          <cell r="D5328" t="str">
            <v>TUBO DE CONCRETO PARA REDES COLETORAS DE ESGOTO SANITÁRIO, DIÂMETRO DE 800 MM, JUNTA ELÁSTICA, INSTALADO EM LOCAL COM BAIXO NÍVEL DE INTERFERÊNCIAS - FORNECIMENTO E ASSENTAMENTO. AF_12/2015</v>
          </cell>
          <cell r="E5328" t="str">
            <v>M</v>
          </cell>
          <cell r="F5328" t="str">
            <v>562,50</v>
          </cell>
          <cell r="G5328" t="str">
            <v>563,90</v>
          </cell>
        </row>
        <row r="5329">
          <cell r="A5329" t="str">
            <v>92844</v>
          </cell>
          <cell r="B5329" t="str">
            <v>SINAPI</v>
          </cell>
          <cell r="C5329" t="str">
            <v>92844</v>
          </cell>
          <cell r="D5329" t="str">
            <v>ASSENTAMENTO DE TUBO DE CONCRETO PARA REDES COLETORAS DE ESGOTO SANITÁRIO, DIÂMETRO DE 800 MM, JUNTA ELÁSTICA, INSTALADO EM LOCAL COM BAIXO NÍVEL DE INTERFERÊNCIAS (NÃO INCLUI FORNECIMENTO). AF_12/2015</v>
          </cell>
          <cell r="E5329" t="str">
            <v>M</v>
          </cell>
          <cell r="F5329" t="str">
            <v>20,57</v>
          </cell>
          <cell r="G5329" t="str">
            <v>21,97</v>
          </cell>
        </row>
        <row r="5330">
          <cell r="A5330" t="str">
            <v>92845</v>
          </cell>
          <cell r="B5330" t="str">
            <v>SINAPI</v>
          </cell>
          <cell r="C5330" t="str">
            <v>92845</v>
          </cell>
          <cell r="D5330" t="str">
            <v>TUBO DE CONCRETO PARA REDES COLETORAS DE ESGOTO SANITÁRIO, DIÂMETRO DE 900 MM, JUNTA ELÁSTICA, INSTALADO EM LOCAL COM BAIXO NÍVEL DE INTERFERÊNCIAS - FORNECIMENTO E ASSENTAMENTO. AF_12/2015</v>
          </cell>
          <cell r="E5330" t="str">
            <v>M</v>
          </cell>
          <cell r="F5330" t="str">
            <v>833,67</v>
          </cell>
          <cell r="G5330" t="str">
            <v>835,22</v>
          </cell>
        </row>
        <row r="5331">
          <cell r="A5331" t="str">
            <v>92846</v>
          </cell>
          <cell r="B5331" t="str">
            <v>SINAPI</v>
          </cell>
          <cell r="C5331" t="str">
            <v>92846</v>
          </cell>
          <cell r="D5331" t="str">
            <v>ASSENTAMENTO DE TUBO DE CONCRETO PARA REDES COLETORAS DE ESGOTO SANITÁRIO, DIÂMETRO DE 900 MM, JUNTA ELÁSTICA, INSTALADO EM LOCAL COM BAIXO NÍVEL DE INTERFERÊNCIAS (NÃO INCLUI FORNECIMENTO). AF_12/2015</v>
          </cell>
          <cell r="E5331" t="str">
            <v>M</v>
          </cell>
          <cell r="F5331" t="str">
            <v>22,80</v>
          </cell>
          <cell r="G5331" t="str">
            <v>24,35</v>
          </cell>
        </row>
        <row r="5332">
          <cell r="A5332" t="str">
            <v>92847</v>
          </cell>
          <cell r="B5332" t="str">
            <v>SINAPI</v>
          </cell>
          <cell r="C5332" t="str">
            <v>92847</v>
          </cell>
          <cell r="D5332" t="str">
            <v>TUBO DE CONCRETO PARA REDES COLETORAS DE ESGOTO SANITÁRIO, DIÂMETRO DE 1000 MM, JUNTA ELÁSTICA, INSTALADO EM LOCAL COM BAIXO NÍVEL DE INTERFERÊNCIAS - FORNECIMENTO E ASSENTAMENTO. AF_12/2015</v>
          </cell>
          <cell r="E5332" t="str">
            <v>M</v>
          </cell>
          <cell r="F5332" t="str">
            <v>856,60</v>
          </cell>
          <cell r="G5332" t="str">
            <v>858,37</v>
          </cell>
        </row>
        <row r="5333">
          <cell r="A5333" t="str">
            <v>92848</v>
          </cell>
          <cell r="B5333" t="str">
            <v>SINAPI</v>
          </cell>
          <cell r="C5333" t="str">
            <v>92848</v>
          </cell>
          <cell r="D5333" t="str">
            <v>ASSENTAMENTO DE TUBO DE CONCRETO PARA REDES COLETORAS DE ESGOTO SANITÁRIO, DIÂMETRO DE 1000 MM, JUNTA ELÁSTICA, INSTALADO EM LOCAL COM BAIXO NÍVEL DE INTERFERÊNCIAS (NÃO INCLUI FORNECIMENTO). AF_12/2015</v>
          </cell>
          <cell r="E5333" t="str">
            <v>M</v>
          </cell>
          <cell r="F5333" t="str">
            <v>25,29</v>
          </cell>
          <cell r="G5333" t="str">
            <v>26,99</v>
          </cell>
        </row>
        <row r="5334">
          <cell r="A5334" t="str">
            <v>92849</v>
          </cell>
          <cell r="B5334" t="str">
            <v>SINAPI</v>
          </cell>
          <cell r="C5334" t="str">
            <v>92849</v>
          </cell>
          <cell r="D5334" t="str">
            <v>TUBO DE CONCRETO PARA REDES COLETORAS DE ESGOTO SANITÁRIO, DIÂMETRO DE 300 MM, JUNTA ELÁSTICA, INSTALADO EM LOCAL COM ALTO NÍVEL DE INTERFERÊNCIAS - FORNECIMENTO E ASSENTAMENTO. AF_12/2015</v>
          </cell>
          <cell r="E5334" t="str">
            <v>M</v>
          </cell>
          <cell r="F5334" t="str">
            <v>192,06</v>
          </cell>
          <cell r="G5334" t="str">
            <v>193,22</v>
          </cell>
        </row>
        <row r="5335">
          <cell r="A5335" t="str">
            <v>92850</v>
          </cell>
          <cell r="B5335" t="str">
            <v>SINAPI</v>
          </cell>
          <cell r="C5335" t="str">
            <v>92850</v>
          </cell>
          <cell r="D5335" t="str">
            <v>ASSENTAMENTO DE TUBO DE CONCRETO PARA REDES COLETORAS DE ESGOTO SANITÁRIO, DIÂMETRO DE 300 MM, JUNTA ELÁSTICA, INSTALADO EM LOCAL COM ALTO NÍVEL DE INTERFERÊNCIAS (NÃO INCLUI FORNECIMENTO). AF_12/2015</v>
          </cell>
          <cell r="E5335" t="str">
            <v>M</v>
          </cell>
          <cell r="F5335" t="str">
            <v>16,50</v>
          </cell>
          <cell r="G5335" t="str">
            <v>17,62</v>
          </cell>
        </row>
        <row r="5336">
          <cell r="A5336" t="str">
            <v>92851</v>
          </cell>
          <cell r="B5336" t="str">
            <v>SINAPI</v>
          </cell>
          <cell r="C5336" t="str">
            <v>92851</v>
          </cell>
          <cell r="D5336" t="str">
            <v>TUBO DE CONCRETO PARA REDES COLETORAS DE ESGOTO SANITÁRIO, DIÂMETRO DE 400 MM, JUNTA ELÁSTICA, INSTALADO EM LOCAL COM ALTO NÍVEL DE INTERFERÊNCIAS - FORNECIMENTO E ASSENTAMENTO. AF_12/2015</v>
          </cell>
          <cell r="E5336" t="str">
            <v>M</v>
          </cell>
          <cell r="F5336" t="str">
            <v>202,77</v>
          </cell>
          <cell r="G5336" t="str">
            <v>204,24</v>
          </cell>
        </row>
        <row r="5337">
          <cell r="A5337" t="str">
            <v>92852</v>
          </cell>
          <cell r="B5337" t="str">
            <v>SINAPI</v>
          </cell>
          <cell r="C5337" t="str">
            <v>92852</v>
          </cell>
          <cell r="D5337" t="str">
            <v>ASSENTAMENTO DE TUBO DE CONCRETO PARA REDES COLETORAS DE ESGOTO SANITÁRIO, DIÂMETRO DE 400 MM, JUNTA ELÁSTICA, INSTALADO EM LOCAL COM ALTO NÍVEL DE INTERFERÊNCIAS (NÃO INCLUI FORNECIMENTO). AF_12/2015</v>
          </cell>
          <cell r="E5337" t="str">
            <v>M</v>
          </cell>
          <cell r="F5337" t="str">
            <v>20,85</v>
          </cell>
          <cell r="G5337" t="str">
            <v>22,26</v>
          </cell>
        </row>
        <row r="5338">
          <cell r="A5338" t="str">
            <v>92853</v>
          </cell>
          <cell r="B5338" t="str">
            <v>SINAPI</v>
          </cell>
          <cell r="C5338" t="str">
            <v>92853</v>
          </cell>
          <cell r="D5338" t="str">
            <v>TUBO DE CONCRETO PARA REDES COLETORAS DE ESGOTO SANITÁRIO, DIÂMETRO DE 500 MM, JUNTA ELÁSTICA, INSTALADO EM LOCAL COM ALTO NÍVEL DE INTERFERÊNCIAS - FORNECIMENTO E ASSENTAMENTO. AF_12/2015</v>
          </cell>
          <cell r="E5338" t="str">
            <v>M</v>
          </cell>
          <cell r="F5338" t="str">
            <v>353,32</v>
          </cell>
          <cell r="G5338" t="str">
            <v>355,09</v>
          </cell>
        </row>
        <row r="5339">
          <cell r="A5339" t="str">
            <v>92854</v>
          </cell>
          <cell r="B5339" t="str">
            <v>SINAPI</v>
          </cell>
          <cell r="C5339" t="str">
            <v>92854</v>
          </cell>
          <cell r="D5339" t="str">
            <v>ASSENTAMENTO DE TUBO DE CONCRETO PARA REDES COLETORAS DE ESGOTO SANITÁRIO, DIÂMETRO DE 500 MM, JUNTA ELÁSTICA, INSTALADO EM LOCAL COM ALTO NÍVEL DE INTERFERÊNCIAS (NÃO INCLUI FORNECIMENTO). AF_12/2015</v>
          </cell>
          <cell r="E5339" t="str">
            <v>M</v>
          </cell>
          <cell r="F5339" t="str">
            <v>25,38</v>
          </cell>
          <cell r="G5339" t="str">
            <v>27,09</v>
          </cell>
        </row>
        <row r="5340">
          <cell r="A5340" t="str">
            <v>92855</v>
          </cell>
          <cell r="B5340" t="str">
            <v>SINAPI</v>
          </cell>
          <cell r="C5340" t="str">
            <v>92855</v>
          </cell>
          <cell r="D5340" t="str">
            <v>TUBO DE CONCRETO PARA REDES COLETORAS DE ESGOTO SANITÁRIO, DIÂMETRO DE 600 MM, JUNTA ELÁSTICA, INSTALADO EM LOCAL COM ALTO NÍVEL DE INTERFERÊNCIAS - FORNECIMENTO E ASSENTAMENTO. AF_12/2015</v>
          </cell>
          <cell r="E5340" t="str">
            <v>M</v>
          </cell>
          <cell r="F5340" t="str">
            <v>431,66</v>
          </cell>
          <cell r="G5340" t="str">
            <v>433,77</v>
          </cell>
        </row>
        <row r="5341">
          <cell r="A5341" t="str">
            <v>92856</v>
          </cell>
          <cell r="B5341" t="str">
            <v>SINAPI</v>
          </cell>
          <cell r="C5341" t="str">
            <v>92856</v>
          </cell>
          <cell r="D5341" t="str">
            <v>ASSENTAMENTO DE TUBO DE CONCRETO PARA REDES COLETORAS DE ESGOTO SANITÁRIO, DIÂMETRO DE 600 MM, JUNTA ELÁSTICA, INSTALADO EM LOCAL COM ALTO NÍVEL DE INTERFERÊNCIAS (NÃO INCLUI FORNECIMENTO). AF_12/2015</v>
          </cell>
          <cell r="E5341" t="str">
            <v>M</v>
          </cell>
          <cell r="F5341" t="str">
            <v>29,92</v>
          </cell>
          <cell r="G5341" t="str">
            <v>31,95</v>
          </cell>
        </row>
        <row r="5342">
          <cell r="A5342" t="str">
            <v>92857</v>
          </cell>
          <cell r="B5342" t="str">
            <v>SINAPI</v>
          </cell>
          <cell r="C5342" t="str">
            <v>92857</v>
          </cell>
          <cell r="D5342" t="str">
            <v>TUBO DE CONCRETO PARA REDES COLETORAS DE ESGOTO SANITÁRIO, DIÂMETRO DE 700 MM, JUNTA ELÁSTICA, INSTALADO EM LOCAL COM ALTO NÍVEL DE INTERFERÊNCIAS - FORNECIMENTO E ASSENTAMENTO. AF_12/2015</v>
          </cell>
          <cell r="E5342" t="str">
            <v>M</v>
          </cell>
          <cell r="F5342" t="str">
            <v>559,93</v>
          </cell>
          <cell r="G5342" t="str">
            <v>562,34</v>
          </cell>
        </row>
        <row r="5343">
          <cell r="A5343" t="str">
            <v>92858</v>
          </cell>
          <cell r="B5343" t="str">
            <v>SINAPI</v>
          </cell>
          <cell r="C5343" t="str">
            <v>92858</v>
          </cell>
          <cell r="D5343" t="str">
            <v>ASSENTAMENTO DE TUBO DE CONCRETO PARA REDES COLETORAS DE ESGOTO SANITÁRIO, DIÂMETRO DE 700 MM, JUNTA ELÁSTICA, INSTALADO EM LOCAL COM ALTO NÍVEL DE INTERFERÊNCIAS (NÃO INCLUI FORNECIMENTO). AF_12/2015</v>
          </cell>
          <cell r="E5343" t="str">
            <v>M</v>
          </cell>
          <cell r="F5343" t="str">
            <v>34,23</v>
          </cell>
          <cell r="G5343" t="str">
            <v>36,55</v>
          </cell>
        </row>
        <row r="5344">
          <cell r="A5344" t="str">
            <v>92859</v>
          </cell>
          <cell r="B5344" t="str">
            <v>SINAPI</v>
          </cell>
          <cell r="C5344" t="str">
            <v>92859</v>
          </cell>
          <cell r="D5344" t="str">
            <v>TUBO DE CONCRETO PARA REDES COLETORAS DE ESGOTO SANITÁRIO, DIÂMETRO DE 800 MM, JUNTA ELÁSTICA, INSTALADO EM LOCAL COM ALTO NÍVEL DE INTERFERÊNCIAS - FORNECIMENTO E ASSENTAMENTO. AF_12/2015</v>
          </cell>
          <cell r="E5344" t="str">
            <v>M</v>
          </cell>
          <cell r="F5344" t="str">
            <v>580,80</v>
          </cell>
          <cell r="G5344" t="str">
            <v>583,43</v>
          </cell>
        </row>
        <row r="5345">
          <cell r="A5345" t="str">
            <v>92860</v>
          </cell>
          <cell r="B5345" t="str">
            <v>SINAPI</v>
          </cell>
          <cell r="C5345" t="str">
            <v>92860</v>
          </cell>
          <cell r="D5345" t="str">
            <v>ASSENTAMENTO DE TUBO DE CONCRETO PARA REDES COLETORAS DE ESGOTO SANITÁRIO, DIÂMETRO DE 800 MM, JUNTA ELÁSTICA, INSTALADO EM LOCAL COM ALTO NÍVEL DE INTERFERÊNCIAS (NÃO INCLUI FORNECIMENTO). AF_12/2015</v>
          </cell>
          <cell r="E5345" t="str">
            <v>M</v>
          </cell>
          <cell r="F5345" t="str">
            <v>38,87</v>
          </cell>
          <cell r="G5345" t="str">
            <v>41,50</v>
          </cell>
        </row>
        <row r="5346">
          <cell r="A5346" t="str">
            <v>92861</v>
          </cell>
          <cell r="B5346" t="str">
            <v>SINAPI</v>
          </cell>
          <cell r="C5346" t="str">
            <v>92861</v>
          </cell>
          <cell r="D5346" t="str">
            <v>TUBO DE CONCRETO PARA REDES COLETORAS DE ESGOTO SANITÁRIO, DIÂMETRO DE 900 MM, JUNTA ELÁSTICA, INSTALADO EM LOCAL COM ALTO NÍVEL DE INTERFERÊNCIAS - FORNECIMENTO E ASSENTAMENTO. AF_12/2015</v>
          </cell>
          <cell r="E5346" t="str">
            <v>M</v>
          </cell>
          <cell r="F5346" t="str">
            <v>854,25</v>
          </cell>
          <cell r="G5346" t="str">
            <v>857,19</v>
          </cell>
        </row>
        <row r="5347">
          <cell r="A5347" t="str">
            <v>92862</v>
          </cell>
          <cell r="B5347" t="str">
            <v>SINAPI</v>
          </cell>
          <cell r="C5347" t="str">
            <v>92862</v>
          </cell>
          <cell r="D5347" t="str">
            <v>ASSENTAMENTO DE TUBO DE CONCRETO PARA REDES COLETORAS DE ESGOTO SANITÁRIO, DIÂMETRO DE 900 MM, JUNTA ELÁSTICA, INSTALADO EM LOCAL COM ALTO NÍVEL DE INTERFERÊNCIAS (NÃO INCLUI FORNECIMENTO). AF_12/2015</v>
          </cell>
          <cell r="E5347" t="str">
            <v>M</v>
          </cell>
          <cell r="F5347" t="str">
            <v>43,38</v>
          </cell>
          <cell r="G5347" t="str">
            <v>46,32</v>
          </cell>
        </row>
        <row r="5348">
          <cell r="A5348" t="str">
            <v>92863</v>
          </cell>
          <cell r="B5348" t="str">
            <v>SINAPI</v>
          </cell>
          <cell r="C5348" t="str">
            <v>92863</v>
          </cell>
          <cell r="D5348" t="str">
            <v>TUBO DE CONCRETO PARA REDES COLETORAS DE ESGOTO SANITÁRIO, DIÂMETRO DE 1000 MM, JUNTA ELÁSTICA, INSTALADO EM LOCAL COM ALTO NÍVEL DE INTERFERÊNCIAS - FORNECIMENTO E ASSENTAMENTO. AF_12/2015</v>
          </cell>
          <cell r="E5348" t="str">
            <v>M</v>
          </cell>
          <cell r="F5348" t="str">
            <v>879,60</v>
          </cell>
          <cell r="G5348" t="str">
            <v>882,97</v>
          </cell>
        </row>
        <row r="5349">
          <cell r="A5349" t="str">
            <v>92864</v>
          </cell>
          <cell r="B5349" t="str">
            <v>SINAPI</v>
          </cell>
          <cell r="C5349" t="str">
            <v>92864</v>
          </cell>
          <cell r="D5349" t="str">
            <v>ASSENTAMENTO DE TUBO DE CONCRETO PARA REDES COLETORAS DE ESGOTO SANITÁRIO, DIÂMETRO DE 1000 MM, JUNTA ELÁSTICA, INSTALADO EM LOCAL COM ALTO NÍVEL DE INTERFERÊNCIAS (NÃO INCLUI FORNECIMENTO). AF_12/2015</v>
          </cell>
          <cell r="E5349" t="str">
            <v>M</v>
          </cell>
          <cell r="F5349" t="str">
            <v>47,92</v>
          </cell>
          <cell r="G5349" t="str">
            <v>51,16</v>
          </cell>
        </row>
        <row r="5350">
          <cell r="A5350" t="str">
            <v>92210</v>
          </cell>
          <cell r="B5350" t="str">
            <v>SINAPI</v>
          </cell>
          <cell r="C5350" t="str">
            <v>92210</v>
          </cell>
          <cell r="D5350" t="str">
            <v>TUBO DE CONCRETO PARA REDES COLETORAS DE ÁGUAS PLUVIAIS, DIÂMETRO DE 400 MM, JUNTA RÍGIDA, INSTALADO EM LOCAL COM BAIXO NÍVEL DE INTERFERÊNCIAS - FORNECIMENTO E ASSENTAMENTO. AF_12/2015</v>
          </cell>
          <cell r="E5350" t="str">
            <v>M</v>
          </cell>
          <cell r="F5350" t="str">
            <v>154,00</v>
          </cell>
          <cell r="G5350" t="str">
            <v>157,38</v>
          </cell>
        </row>
        <row r="5351">
          <cell r="A5351" t="str">
            <v>92211</v>
          </cell>
          <cell r="B5351" t="str">
            <v>SINAPI</v>
          </cell>
          <cell r="C5351" t="str">
            <v>92211</v>
          </cell>
          <cell r="D5351" t="str">
            <v>TUBO DE CONCRETO PARA REDES COLETORAS DE ÁGUAS PLUVIAIS, DIÂMETRO DE 500 MM, JUNTA RÍGIDA, INSTALADO EM LOCAL COM BAIXO NÍVEL DE INTERFERÊNCIAS - FORNECIMENTO E ASSENTAMENTO. AF_12/2015</v>
          </cell>
          <cell r="E5351" t="str">
            <v>M</v>
          </cell>
          <cell r="F5351" t="str">
            <v>185,11</v>
          </cell>
          <cell r="G5351" t="str">
            <v>189,21</v>
          </cell>
        </row>
        <row r="5352">
          <cell r="A5352" t="str">
            <v>92212</v>
          </cell>
          <cell r="B5352" t="str">
            <v>SINAPI</v>
          </cell>
          <cell r="C5352" t="str">
            <v>92212</v>
          </cell>
          <cell r="D5352" t="str">
            <v>TUBO DE CONCRETO PARA REDES COLETORAS DE ÁGUAS PLUVIAIS, DIÂMETRO DE 600 MM, JUNTA RÍGIDA, INSTALADO EM LOCAL COM BAIXO NÍVEL DE INTERFERÊNCIAS - FORNECIMENTO E ASSENTAMENTO. AF_12/2015</v>
          </cell>
          <cell r="E5352" t="str">
            <v>M</v>
          </cell>
          <cell r="F5352" t="str">
            <v>273,45</v>
          </cell>
          <cell r="G5352" t="str">
            <v>278,29</v>
          </cell>
        </row>
        <row r="5353">
          <cell r="A5353" t="str">
            <v>92213</v>
          </cell>
          <cell r="B5353" t="str">
            <v>SINAPI</v>
          </cell>
          <cell r="C5353" t="str">
            <v>92213</v>
          </cell>
          <cell r="D5353" t="str">
            <v>TUBO DE CONCRETO PARA REDES COLETORAS DE ÁGUAS PLUVIAIS, DIÂMETRO DE 700 MM, JUNTA RÍGIDA, INSTALADO EM LOCAL COM BAIXO NÍVEL DE INTERFERÊNCIAS - FORNECIMENTO E ASSENTAMENTO. AF_12/2015</v>
          </cell>
          <cell r="E5353" t="str">
            <v>M</v>
          </cell>
          <cell r="F5353" t="str">
            <v>357,70</v>
          </cell>
          <cell r="G5353" t="str">
            <v>363,28</v>
          </cell>
        </row>
        <row r="5354">
          <cell r="A5354" t="str">
            <v>92214</v>
          </cell>
          <cell r="B5354" t="str">
            <v>SINAPI</v>
          </cell>
          <cell r="C5354" t="str">
            <v>92214</v>
          </cell>
          <cell r="D5354" t="str">
            <v>TUBO DE CONCRETO PARA REDES COLETORAS DE ÁGUAS PLUVIAIS, DIÂMETRO DE 800 MM, JUNTA RÍGIDA, INSTALADO EM LOCAL COM BAIXO NÍVEL DE INTERFERÊNCIAS - FORNECIMENTO E ASSENTAMENTO. AF_12/2015</v>
          </cell>
          <cell r="E5354" t="str">
            <v>M</v>
          </cell>
          <cell r="F5354" t="str">
            <v>431,17</v>
          </cell>
          <cell r="G5354" t="str">
            <v>437,56</v>
          </cell>
        </row>
        <row r="5355">
          <cell r="A5355" t="str">
            <v>92215</v>
          </cell>
          <cell r="B5355" t="str">
            <v>SINAPI</v>
          </cell>
          <cell r="C5355" t="str">
            <v>92215</v>
          </cell>
          <cell r="D5355" t="str">
            <v>TUBO DE CONCRETO PARA REDES COLETORAS DE ÁGUAS PLUVIAIS, DIÂMETRO DE 900 MM, JUNTA RÍGIDA, INSTALADO EM LOCAL COM BAIXO NÍVEL DE INTERFERÊNCIAS - FORNECIMENTO E ASSENTAMENTO. AF_12/2015</v>
          </cell>
          <cell r="E5355" t="str">
            <v>M</v>
          </cell>
          <cell r="F5355" t="str">
            <v>494,55</v>
          </cell>
          <cell r="G5355" t="str">
            <v>501,76</v>
          </cell>
        </row>
        <row r="5356">
          <cell r="A5356" t="str">
            <v>92216</v>
          </cell>
          <cell r="B5356" t="str">
            <v>SINAPI</v>
          </cell>
          <cell r="C5356" t="str">
            <v>92216</v>
          </cell>
          <cell r="D5356" t="str">
            <v>TUBO DE CONCRETO PARA REDES COLETORAS DE ÁGUAS PLUVIAIS, DIÂMETRO DE 1000 MM, JUNTA RÍGIDA, INSTALADO EM LOCAL COM BAIXO NÍVEL DE INTERFERÊNCIAS - FORNECIMENTO E ASSENTAMENTO. AF_12/2015</v>
          </cell>
          <cell r="E5356" t="str">
            <v>M</v>
          </cell>
          <cell r="F5356" t="str">
            <v>517,47</v>
          </cell>
          <cell r="G5356" t="str">
            <v>525,58</v>
          </cell>
        </row>
        <row r="5357">
          <cell r="A5357" t="str">
            <v>92219</v>
          </cell>
          <cell r="B5357" t="str">
            <v>SINAPI</v>
          </cell>
          <cell r="C5357" t="str">
            <v>92219</v>
          </cell>
          <cell r="D5357" t="str">
            <v>TUBO DE CONCRETO PARA REDES COLETORAS DE ÁGUAS PLUVIAIS, DIÂMETRO DE 400 MM, JUNTA RÍGIDA, INSTALADO EM LOCAL COM ALTO NÍVEL DE INTERFERÊNCIAS - FORNECIMENTO E ASSENTAMENTO. AF_12/2015</v>
          </cell>
          <cell r="E5357" t="str">
            <v>M</v>
          </cell>
          <cell r="F5357" t="str">
            <v>163,71</v>
          </cell>
          <cell r="G5357" t="str">
            <v>167,75</v>
          </cell>
        </row>
        <row r="5358">
          <cell r="A5358" t="str">
            <v>92220</v>
          </cell>
          <cell r="B5358" t="str">
            <v>SINAPI</v>
          </cell>
          <cell r="C5358" t="str">
            <v>92220</v>
          </cell>
          <cell r="D5358" t="str">
            <v>TUBO DE CONCRETO PARA REDES COLETORAS DE ÁGUAS PLUVIAIS, DIÂMETRO DE 500 MM, JUNTA RÍGIDA, INSTALADO EM LOCAL COM ALTO NÍVEL DE INTERFERÊNCIAS - FORNECIMENTO E ASSENTAMENTO. AF_12/2015</v>
          </cell>
          <cell r="E5358" t="str">
            <v>M</v>
          </cell>
          <cell r="F5358" t="str">
            <v>197,13</v>
          </cell>
          <cell r="G5358" t="str">
            <v>202,04</v>
          </cell>
        </row>
        <row r="5359">
          <cell r="A5359" t="str">
            <v>92221</v>
          </cell>
          <cell r="B5359" t="str">
            <v>SINAPI</v>
          </cell>
          <cell r="C5359" t="str">
            <v>92221</v>
          </cell>
          <cell r="D5359" t="str">
            <v>TUBO DE CONCRETO PARA REDES COLETORAS DE ÁGUAS PLUVIAIS, DIÂMETRO DE 600 MM, JUNTA RÍGIDA, INSTALADO EM LOCAL COM ALTO NÍVEL DE INTERFERÊNCIAS - FORNECIMENTO E ASSENTAMENTO. AF_12/2015</v>
          </cell>
          <cell r="E5359" t="str">
            <v>M</v>
          </cell>
          <cell r="F5359" t="str">
            <v>287,51</v>
          </cell>
          <cell r="G5359" t="str">
            <v>293,31</v>
          </cell>
        </row>
        <row r="5360">
          <cell r="A5360" t="str">
            <v>92222</v>
          </cell>
          <cell r="B5360" t="str">
            <v>SINAPI</v>
          </cell>
          <cell r="C5360" t="str">
            <v>92222</v>
          </cell>
          <cell r="D5360" t="str">
            <v>TUBO DE CONCRETO PARA REDES COLETORAS DE ÁGUAS PLUVIAIS, DIÂMETRO DE 700 MM, JUNTA RÍGIDA, INSTALADO EM LOCAL COM ALTO NÍVEL DE INTERFERÊNCIAS - FORNECIMENTO E ASSENTAMENTO. AF_12/2015</v>
          </cell>
          <cell r="E5360" t="str">
            <v>M</v>
          </cell>
          <cell r="F5360" t="str">
            <v>374,06</v>
          </cell>
          <cell r="G5360" t="str">
            <v>380,74</v>
          </cell>
        </row>
        <row r="5361">
          <cell r="A5361" t="str">
            <v>92223</v>
          </cell>
          <cell r="B5361" t="str">
            <v>SINAPI</v>
          </cell>
          <cell r="C5361" t="str">
            <v>92223</v>
          </cell>
          <cell r="D5361" t="str">
            <v>TUBO DE CONCRETO PARA REDES COLETORAS DE ÁGUAS PLUVIAIS, DIÂMETRO DE 800 MM, JUNTA RÍGIDA, INSTALADO EM LOCAL COM ALTO NÍVEL DE INTERFERÊNCIAS - FORNECIMENTO E ASSENTAMENTO. AF_12/2015</v>
          </cell>
          <cell r="E5361" t="str">
            <v>M</v>
          </cell>
          <cell r="F5361" t="str">
            <v>449,47</v>
          </cell>
          <cell r="G5361" t="str">
            <v>457,11</v>
          </cell>
        </row>
        <row r="5362">
          <cell r="A5362" t="str">
            <v>92224</v>
          </cell>
          <cell r="B5362" t="str">
            <v>SINAPI</v>
          </cell>
          <cell r="C5362" t="str">
            <v>92224</v>
          </cell>
          <cell r="D5362" t="str">
            <v>TUBO DE CONCRETO PARA REDES COLETORAS DE ÁGUAS PLUVIAIS, DIÂMETRO DE 900 MM, JUNTA RÍGIDA, INSTALADO EM LOCAL COM ALTO NÍVEL DE INTERFERÊNCIAS - FORNECIMENTO E ASSENTAMENTO. AF_12/2015</v>
          </cell>
          <cell r="E5362" t="str">
            <v>M</v>
          </cell>
          <cell r="F5362" t="str">
            <v>514,86</v>
          </cell>
          <cell r="G5362" t="str">
            <v>523,46</v>
          </cell>
        </row>
        <row r="5363">
          <cell r="A5363" t="str">
            <v>92226</v>
          </cell>
          <cell r="B5363" t="str">
            <v>SINAPI</v>
          </cell>
          <cell r="C5363" t="str">
            <v>92226</v>
          </cell>
          <cell r="D5363" t="str">
            <v>TUBO DE CONCRETO PARA REDES COLETORAS DE ÁGUAS PLUVIAIS, DIÂMETRO DE 1000 MM, JUNTA RÍGIDA, INSTALADO EM LOCAL COM ALTO NÍVEL DE INTERFERÊNCIAS - FORNECIMENTO E ASSENTAMENTO. AF_12/2015</v>
          </cell>
          <cell r="E5363" t="str">
            <v>M</v>
          </cell>
          <cell r="F5363" t="str">
            <v>540,19</v>
          </cell>
          <cell r="G5363" t="str">
            <v>549,84</v>
          </cell>
        </row>
        <row r="5364">
          <cell r="A5364" t="str">
            <v>92808</v>
          </cell>
          <cell r="B5364" t="str">
            <v>SINAPI</v>
          </cell>
          <cell r="C5364" t="str">
            <v>92808</v>
          </cell>
          <cell r="D5364" t="str">
            <v>ASSENTAMENTO DE TUBO DE CONCRETO PARA REDES COLETORAS DE ÁGUAS PLUVIAIS, DIÂMETRO DE 300 MM, JUNTA RÍGIDA, INSTALADO EM LOCAL COM BAIXO NÍVEL DE INTERFERÊNCIAS (NÃO INCLUI FORNECIMENTO). AF_12/2015</v>
          </cell>
          <cell r="E5364" t="str">
            <v>M</v>
          </cell>
          <cell r="F5364" t="str">
            <v>39,21</v>
          </cell>
          <cell r="G5364" t="str">
            <v>41,85</v>
          </cell>
        </row>
        <row r="5365">
          <cell r="A5365" t="str">
            <v>92809</v>
          </cell>
          <cell r="B5365" t="str">
            <v>SINAPI</v>
          </cell>
          <cell r="C5365" t="str">
            <v>92809</v>
          </cell>
          <cell r="D5365" t="str">
            <v>ASSENTAMENTO DE TUBO DE CONCRETO PARA REDES COLETORAS DE ÁGUAS PLUVIAIS, DIÂMETRO DE 400 MM, JUNTA RÍGIDA, INSTALADO EM LOCAL COM BAIXO NÍVEL DE INTERFERÊNCIAS (NÃO INCLUI FORNECIMENTO). AF_12/2015</v>
          </cell>
          <cell r="E5365" t="str">
            <v>M</v>
          </cell>
          <cell r="F5365" t="str">
            <v>50,21</v>
          </cell>
          <cell r="G5365" t="str">
            <v>53,59</v>
          </cell>
        </row>
        <row r="5366">
          <cell r="A5366" t="str">
            <v>92810</v>
          </cell>
          <cell r="B5366" t="str">
            <v>SINAPI</v>
          </cell>
          <cell r="C5366" t="str">
            <v>92810</v>
          </cell>
          <cell r="D5366" t="str">
            <v>ASSENTAMENTO DE TUBO DE CONCRETO PARA REDES COLETORAS DE ÁGUAS PLUVIAIS, DIÂMETRO DE 500 MM, JUNTA RÍGIDA, INSTALADO EM LOCAL COM BAIXO NÍVEL DE INTERFERÊNCIAS (NÃO INCLUI FORNECIMENTO). AF_12/2015</v>
          </cell>
          <cell r="E5366" t="str">
            <v>M</v>
          </cell>
          <cell r="F5366" t="str">
            <v>61,06</v>
          </cell>
          <cell r="G5366" t="str">
            <v>65,16</v>
          </cell>
        </row>
        <row r="5367">
          <cell r="A5367" t="str">
            <v>92811</v>
          </cell>
          <cell r="B5367" t="str">
            <v>SINAPI</v>
          </cell>
          <cell r="C5367" t="str">
            <v>92811</v>
          </cell>
          <cell r="D5367" t="str">
            <v>ASSENTAMENTO DE TUBO DE CONCRETO PARA REDES COLETORAS DE ÁGUAS PLUVIAIS, DIÂMETRO DE 600 MM, JUNTA RÍGIDA, INSTALADO EM LOCAL COM BAIXO NÍVEL DE INTERFERÊNCIAS (NÃO INCLUI FORNECIMENTO). AF_12/2015</v>
          </cell>
          <cell r="E5367" t="str">
            <v>M</v>
          </cell>
          <cell r="F5367" t="str">
            <v>72,60</v>
          </cell>
          <cell r="G5367" t="str">
            <v>77,44</v>
          </cell>
        </row>
        <row r="5368">
          <cell r="A5368" t="str">
            <v>92812</v>
          </cell>
          <cell r="B5368" t="str">
            <v>SINAPI</v>
          </cell>
          <cell r="C5368" t="str">
            <v>92812</v>
          </cell>
          <cell r="D5368" t="str">
            <v>ASSENTAMENTO DE TUBO DE CONCRETO PARA REDES COLETORAS DE ÁGUAS PLUVIAIS, DIÂMETRO DE 700 MM, JUNTA RÍGIDA, INSTALADO EM LOCAL COM BAIXO NÍVEL DE INTERFERÊNCIAS (NÃO INCLUI FORNECIMENTO). AF_12/2015</v>
          </cell>
          <cell r="E5368" t="str">
            <v>M</v>
          </cell>
          <cell r="F5368" t="str">
            <v>83,95</v>
          </cell>
          <cell r="G5368" t="str">
            <v>89,53</v>
          </cell>
        </row>
        <row r="5369">
          <cell r="A5369" t="str">
            <v>92813</v>
          </cell>
          <cell r="B5369" t="str">
            <v>SINAPI</v>
          </cell>
          <cell r="C5369" t="str">
            <v>92813</v>
          </cell>
          <cell r="D5369" t="str">
            <v>ASSENTAMENTO DE TUBO DE CONCRETO PARA REDES COLETORAS DE ÁGUAS PLUVIAIS, DIÂMETRO DE 800 MM, JUNTA RÍGIDA, INSTALADO EM LOCAL COM BAIXO NÍVEL DE INTERFERÊNCIAS (NÃO INCLUI FORNECIMENTO). AF_12/2015</v>
          </cell>
          <cell r="E5369" t="str">
            <v>M</v>
          </cell>
          <cell r="F5369" t="str">
            <v>96,99</v>
          </cell>
          <cell r="G5369" t="str">
            <v>103,38</v>
          </cell>
        </row>
        <row r="5370">
          <cell r="A5370" t="str">
            <v>92814</v>
          </cell>
          <cell r="B5370" t="str">
            <v>SINAPI</v>
          </cell>
          <cell r="C5370" t="str">
            <v>92814</v>
          </cell>
          <cell r="D5370" t="str">
            <v>ASSENTAMENTO DE TUBO DE CONCRETO PARA REDES COLETORAS DE ÁGUAS PLUVIAIS, DIÂMETRO DE 900 MM, JUNTA RÍGIDA, INSTALADO EM LOCAL COM BAIXO NÍVEL DE INTERFERÊNCIAS (NÃO INCLUI FORNECIMENTO). AF_12/2015</v>
          </cell>
          <cell r="E5370" t="str">
            <v>M</v>
          </cell>
          <cell r="F5370" t="str">
            <v>110,58</v>
          </cell>
          <cell r="G5370" t="str">
            <v>117,79</v>
          </cell>
        </row>
        <row r="5371">
          <cell r="A5371" t="str">
            <v>92815</v>
          </cell>
          <cell r="B5371" t="str">
            <v>SINAPI</v>
          </cell>
          <cell r="C5371" t="str">
            <v>92815</v>
          </cell>
          <cell r="D5371" t="str">
            <v>ASSENTAMENTO DE TUBO DE CONCRETO PARA REDES COLETORAS DE ÁGUAS PLUVIAIS, DIÂMETRO DE 1000 MM, JUNTA RÍGIDA, INSTALADO EM LOCAL COM BAIXO NÍVEL DE INTERFERÊNCIAS (NÃO INCLUI FORNECIMENTO). AF_12/2015</v>
          </cell>
          <cell r="E5371" t="str">
            <v>M</v>
          </cell>
          <cell r="F5371" t="str">
            <v>125,91</v>
          </cell>
          <cell r="G5371" t="str">
            <v>134,02</v>
          </cell>
        </row>
        <row r="5372">
          <cell r="A5372" t="str">
            <v>92816</v>
          </cell>
          <cell r="B5372" t="str">
            <v>SINAPI</v>
          </cell>
          <cell r="C5372" t="str">
            <v>92816</v>
          </cell>
          <cell r="D5372" t="str">
            <v>TUBO DE CONCRETO PARA REDES COLETORAS DE ÁGUAS PLUVIAIS, DIÂMETRO DE 1200 MM, JUNTA RÍGIDA, INSTALADO EM LOCAL COM BAIXO NÍVEL DE INTERFERÊNCIAS - FORNECIMENTO E ASSENTAMENTO. AF_12/2015</v>
          </cell>
          <cell r="E5372" t="str">
            <v>M</v>
          </cell>
          <cell r="F5372" t="str">
            <v>742,36</v>
          </cell>
          <cell r="G5372" t="str">
            <v>752,51</v>
          </cell>
        </row>
        <row r="5373">
          <cell r="A5373" t="str">
            <v>92817</v>
          </cell>
          <cell r="B5373" t="str">
            <v>SINAPI</v>
          </cell>
          <cell r="C5373" t="str">
            <v>92817</v>
          </cell>
          <cell r="D5373" t="str">
            <v>ASSENTAMENTO DE TUBO DE CONCRETO PARA REDES COLETORAS DE ÁGUAS PLUVIAIS, DIÂMETRO DE 1200 MM, JUNTA RÍGIDA, INSTALADO EM LOCAL COM BAIXO NÍVEL DE INTERFERÊNCIAS (NÃO INCLUI FORNECIMENTO). AF_12/2015</v>
          </cell>
          <cell r="E5373" t="str">
            <v>M</v>
          </cell>
          <cell r="F5373" t="str">
            <v>157,54</v>
          </cell>
          <cell r="G5373" t="str">
            <v>167,69</v>
          </cell>
        </row>
        <row r="5374">
          <cell r="A5374" t="str">
            <v>92818</v>
          </cell>
          <cell r="B5374" t="str">
            <v>SINAPI</v>
          </cell>
          <cell r="C5374" t="str">
            <v>92818</v>
          </cell>
          <cell r="D5374" t="str">
            <v>TUBO DE CONCRETO PARA REDES COLETORAS DE ÁGUAS PLUVIAIS, DIÂMETRO DE 1500 MM, JUNTA RÍGIDA, INSTALADO EM LOCAL COM BAIXO NÍVEL DE INTERFERÊNCIAS - FORNECIMENTO E ASSENTAMENTO. AF_12/2015</v>
          </cell>
          <cell r="E5374" t="str">
            <v>M</v>
          </cell>
          <cell r="F5374" t="str">
            <v>1.059,33</v>
          </cell>
          <cell r="G5374" t="str">
            <v>1.072,99</v>
          </cell>
        </row>
        <row r="5375">
          <cell r="A5375" t="str">
            <v>92819</v>
          </cell>
          <cell r="B5375" t="str">
            <v>SINAPI</v>
          </cell>
          <cell r="C5375" t="str">
            <v>92819</v>
          </cell>
          <cell r="D5375" t="str">
            <v>ASSENTAMENTO DE TUBO DE CONCRETO PARA REDES COLETORAS DE ÁGUAS PLUVIAIS, DIÂMETRO DE 1500 MM, JUNTA RÍGIDA, INSTALADO EM LOCAL COM BAIXO NÍVEL DE INTERFERÊNCIAS (NÃO INCLUI FORNECIMENTO). AF_12/2015</v>
          </cell>
          <cell r="E5375" t="str">
            <v>M</v>
          </cell>
          <cell r="F5375" t="str">
            <v>212,06</v>
          </cell>
          <cell r="G5375" t="str">
            <v>225,72</v>
          </cell>
        </row>
        <row r="5376">
          <cell r="A5376" t="str">
            <v>92820</v>
          </cell>
          <cell r="B5376" t="str">
            <v>SINAPI</v>
          </cell>
          <cell r="C5376" t="str">
            <v>92820</v>
          </cell>
          <cell r="D5376" t="str">
            <v>ASSENTAMENTO DE TUBO DE CONCRETO PARA REDES COLETORAS DE ÁGUAS PLUVIAIS, DIÂMETRO DE 300 MM, JUNTA RÍGIDA, INSTALADO EM LOCAL COM ALTO NÍVEL DE INTERFERÊNCIAS (NÃO INCLUI FORNECIMENTO). AF_12/2015</v>
          </cell>
          <cell r="E5376" t="str">
            <v>M</v>
          </cell>
          <cell r="F5376" t="str">
            <v>46,79</v>
          </cell>
          <cell r="G5376" t="str">
            <v>49,95</v>
          </cell>
        </row>
        <row r="5377">
          <cell r="A5377" t="str">
            <v>92821</v>
          </cell>
          <cell r="B5377" t="str">
            <v>SINAPI</v>
          </cell>
          <cell r="C5377" t="str">
            <v>92821</v>
          </cell>
          <cell r="D5377" t="str">
            <v>ASSENTAMENTO DE TUBO DE CONCRETO PARA REDES COLETORAS DE ÁGUAS PLUVIAIS, DIÂMETRO DE 400 MM, JUNTA RÍGIDA, INSTALADO EM LOCAL COM ALTO NÍVEL DE INTERFERÊNCIAS (NÃO INCLUI FORNECIMENTO). AF_12/2015</v>
          </cell>
          <cell r="E5377" t="str">
            <v>M</v>
          </cell>
          <cell r="F5377" t="str">
            <v>59,92</v>
          </cell>
          <cell r="G5377" t="str">
            <v>63,96</v>
          </cell>
        </row>
        <row r="5378">
          <cell r="A5378" t="str">
            <v>92822</v>
          </cell>
          <cell r="B5378" t="str">
            <v>SINAPI</v>
          </cell>
          <cell r="C5378" t="str">
            <v>92822</v>
          </cell>
          <cell r="D5378" t="str">
            <v>ASSENTAMENTO DE TUBO DE CONCRETO PARA REDES COLETORAS DE ÁGUAS PLUVIAIS, DIÂMETRO DE 500 MM, JUNTA RÍGIDA, INSTALADO EM LOCAL COM ALTO NÍVEL DE INTERFERÊNCIAS (NÃO INCLUI FORNECIMENTO). AF_12/2015</v>
          </cell>
          <cell r="E5378" t="str">
            <v>M</v>
          </cell>
          <cell r="F5378" t="str">
            <v>73,08</v>
          </cell>
          <cell r="G5378" t="str">
            <v>77,99</v>
          </cell>
        </row>
        <row r="5379">
          <cell r="A5379" t="str">
            <v>92824</v>
          </cell>
          <cell r="B5379" t="str">
            <v>SINAPI</v>
          </cell>
          <cell r="C5379" t="str">
            <v>92824</v>
          </cell>
          <cell r="D5379" t="str">
            <v>ASSENTAMENTO DE TUBO DE CONCRETO PARA REDES COLETORAS DE ÁGUAS PLUVIAIS, DIÂMETRO DE 600 MM, JUNTA RÍGIDA, INSTALADO EM LOCAL COM ALTO NÍVEL DE INTERFERÊNCIAS (NÃO INCLUI FORNECIMENTO). AF_12/2015</v>
          </cell>
          <cell r="E5379" t="str">
            <v>M</v>
          </cell>
          <cell r="F5379" t="str">
            <v>86,66</v>
          </cell>
          <cell r="G5379" t="str">
            <v>92,46</v>
          </cell>
        </row>
        <row r="5380">
          <cell r="A5380" t="str">
            <v>92825</v>
          </cell>
          <cell r="B5380" t="str">
            <v>SINAPI</v>
          </cell>
          <cell r="C5380" t="str">
            <v>92825</v>
          </cell>
          <cell r="D5380" t="str">
            <v>ASSENTAMENTO DE TUBO DE CONCRETO PARA REDES COLETORAS DE ÁGUAS PLUVIAIS, DIÂMETRO DE 700 MM, JUNTA RÍGIDA, INSTALADO EM LOCAL COM ALTO NÍVEL DE INTERFERÊNCIAS (NÃO INCLUI FORNECIMENTO). AF_12/2015</v>
          </cell>
          <cell r="E5380" t="str">
            <v>M</v>
          </cell>
          <cell r="F5380" t="str">
            <v>100,31</v>
          </cell>
          <cell r="G5380" t="str">
            <v>106,99</v>
          </cell>
        </row>
        <row r="5381">
          <cell r="A5381" t="str">
            <v>92826</v>
          </cell>
          <cell r="B5381" t="str">
            <v>SINAPI</v>
          </cell>
          <cell r="C5381" t="str">
            <v>92826</v>
          </cell>
          <cell r="D5381" t="str">
            <v>ASSENTAMENTO DE TUBO DE CONCRETO PARA REDES COLETORAS DE ÁGUAS PLUVIAIS, DIÂMETRO DE 800 MM, JUNTA RÍGIDA, INSTALADO EM LOCAL COM ALTO NÍVEL DE INTERFERÊNCIAS (NÃO INCLUI FORNECIMENTO). AF_12/2015</v>
          </cell>
          <cell r="E5381" t="str">
            <v>M</v>
          </cell>
          <cell r="F5381" t="str">
            <v>115,29</v>
          </cell>
          <cell r="G5381" t="str">
            <v>122,93</v>
          </cell>
        </row>
        <row r="5382">
          <cell r="A5382" t="str">
            <v>92827</v>
          </cell>
          <cell r="B5382" t="str">
            <v>SINAPI</v>
          </cell>
          <cell r="C5382" t="str">
            <v>92827</v>
          </cell>
          <cell r="D5382" t="str">
            <v>ASSENTAMENTO DE TUBO DE CONCRETO PARA REDES COLETORAS DE ÁGUAS PLUVIAIS, DIÂMETRO DE 900 MM, JUNTA RÍGIDA, INSTALADO EM LOCAL COM ALTO NÍVEL DE INTERFERÊNCIAS (NÃO INCLUI FORNECIMENTO). AF_12/2015</v>
          </cell>
          <cell r="E5382" t="str">
            <v>M</v>
          </cell>
          <cell r="F5382" t="str">
            <v>130,89</v>
          </cell>
          <cell r="G5382" t="str">
            <v>139,49</v>
          </cell>
        </row>
        <row r="5383">
          <cell r="A5383" t="str">
            <v>92828</v>
          </cell>
          <cell r="B5383" t="str">
            <v>SINAPI</v>
          </cell>
          <cell r="C5383" t="str">
            <v>92828</v>
          </cell>
          <cell r="D5383" t="str">
            <v>ASSENTAMENTO DE TUBO DE CONCRETO PARA REDES COLETORAS DE ÁGUAS PLUVIAIS, DIÂMETRO DE 1000 MM, JUNTA RÍGIDA, INSTALADO EM LOCAL COM ALTO NÍVEL DE INTERFERÊNCIAS (NÃO INCLUI FORNECIMENTO). AF_12/2015</v>
          </cell>
          <cell r="E5383" t="str">
            <v>M</v>
          </cell>
          <cell r="F5383" t="str">
            <v>148,63</v>
          </cell>
          <cell r="G5383" t="str">
            <v>158,28</v>
          </cell>
        </row>
        <row r="5384">
          <cell r="A5384" t="str">
            <v>92829</v>
          </cell>
          <cell r="B5384" t="str">
            <v>SINAPI</v>
          </cell>
          <cell r="C5384" t="str">
            <v>92829</v>
          </cell>
          <cell r="D5384" t="str">
            <v>TUBO DE CONCRETO PARA REDES COLETORAS DE ÁGUAS PLUVIAIS, DIÂMETRO DE 1200 MM, JUNTA RÍGIDA, INSTALADO EM LOCAL COM ALTO NÍVEL DE INTERFERÊNCIAS - FORNECIMENTO E ASSENTAMENTO. AF_12/2015</v>
          </cell>
          <cell r="E5384" t="str">
            <v>M</v>
          </cell>
          <cell r="F5384" t="str">
            <v>769,20</v>
          </cell>
          <cell r="G5384" t="str">
            <v>781,16</v>
          </cell>
        </row>
        <row r="5385">
          <cell r="A5385" t="str">
            <v>92830</v>
          </cell>
          <cell r="B5385" t="str">
            <v>SINAPI</v>
          </cell>
          <cell r="C5385" t="str">
            <v>92830</v>
          </cell>
          <cell r="D5385" t="str">
            <v>ASSENTAMENTO DE TUBO DE CONCRETO PARA REDES COLETORAS DE ÁGUAS PLUVIAIS, DIÂMETRO DE 1200 MM, JUNTA RÍGIDA, INSTALADO EM LOCAL COM ALTO NÍVEL DE INTERFERÊNCIAS (NÃO INCLUI FORNECIMENTO). AF_12/2015</v>
          </cell>
          <cell r="E5385" t="str">
            <v>M</v>
          </cell>
          <cell r="F5385" t="str">
            <v>184,38</v>
          </cell>
          <cell r="G5385" t="str">
            <v>196,34</v>
          </cell>
        </row>
        <row r="5386">
          <cell r="A5386" t="str">
            <v>92831</v>
          </cell>
          <cell r="B5386" t="str">
            <v>SINAPI</v>
          </cell>
          <cell r="C5386" t="str">
            <v>92831</v>
          </cell>
          <cell r="D5386" t="str">
            <v>TUBO DE CONCRETO PARA REDES COLETORAS DE ÁGUAS PLUVIAIS, DIÂMETRO DE 1500 MM, JUNTA RÍGIDA, INSTALADO EM LOCAL COM ALTO NÍVEL DE INTERFERÊNCIAS - FORNECIMENTO E ASSENTAMENTO. AF_12/2015</v>
          </cell>
          <cell r="E5386" t="str">
            <v>M</v>
          </cell>
          <cell r="F5386" t="str">
            <v>1.092,37</v>
          </cell>
          <cell r="G5386" t="str">
            <v>1.108,27</v>
          </cell>
        </row>
        <row r="5387">
          <cell r="A5387" t="str">
            <v>92832</v>
          </cell>
          <cell r="B5387" t="str">
            <v>SINAPI</v>
          </cell>
          <cell r="C5387" t="str">
            <v>92832</v>
          </cell>
          <cell r="D5387" t="str">
            <v>ASSENTAMENTO DE TUBO DE CONCRETO PARA REDES COLETORAS DE ÁGUAS PLUVIAIS, DIÂMETRO DE 1500 MM, JUNTA RÍGIDA, INSTALADO EM LOCAL COM ALTO NÍVEL DE INTERFERÊNCIAS (NÃO INCLUI FORNECIMENTO). AF_12/2015</v>
          </cell>
          <cell r="E5387" t="str">
            <v>M</v>
          </cell>
          <cell r="F5387" t="str">
            <v>245,10</v>
          </cell>
          <cell r="G5387" t="str">
            <v>261,00</v>
          </cell>
        </row>
        <row r="5388">
          <cell r="A5388" t="str">
            <v>95565</v>
          </cell>
          <cell r="B5388" t="str">
            <v>SINAPI</v>
          </cell>
          <cell r="C5388" t="str">
            <v>95565</v>
          </cell>
          <cell r="D5388" t="str">
            <v>TUBO DE CONCRETO PARA REDES COLETORAS DE ÁGUAS PLUVIAIS, DIÂMETRO DE 300MM, JUNTA RÍGIDA, INSTALADO EM LOCAL COM BAIXO NÍVEL DE INTERFERÊNCIAS - FORNECIMENTO E ASSENTAMENTO. AF_12/2015</v>
          </cell>
          <cell r="E5388" t="str">
            <v>M</v>
          </cell>
          <cell r="F5388" t="str">
            <v>131,81</v>
          </cell>
          <cell r="G5388" t="str">
            <v>134,55</v>
          </cell>
        </row>
        <row r="5389">
          <cell r="A5389" t="str">
            <v>95566</v>
          </cell>
          <cell r="B5389" t="str">
            <v>SINAPI</v>
          </cell>
          <cell r="C5389" t="str">
            <v>95566</v>
          </cell>
          <cell r="D5389" t="str">
            <v>TUBO DE CONCRETO PARA REDES COLETORAS DE ÁGUAS PLUVIAIS, DIÂMETRO DE 300MM, JUNTA RÍGIDA, INSTALADO EM LOCAL COM ALTO NÍVEL DE INTERFERÊNCIAS - FORNECIMENTO E ASSENTAMENTO. AF_12/2015</v>
          </cell>
          <cell r="E5389" t="str">
            <v>M</v>
          </cell>
          <cell r="F5389" t="str">
            <v>139,52</v>
          </cell>
          <cell r="G5389" t="str">
            <v>142,80</v>
          </cell>
        </row>
        <row r="5390">
          <cell r="A5390" t="str">
            <v>95567</v>
          </cell>
          <cell r="B5390" t="str">
            <v>SINAPI</v>
          </cell>
          <cell r="C5390" t="str">
            <v>95567</v>
          </cell>
          <cell r="D5390" t="str">
            <v>TUBO DE CONCRETO (SIMPLES) PARA REDES COLETORAS DE ÁGUAS PLUVIAIS, DIÂMETRO DE 300 MM, JUNTA RÍGIDA, INSTALADO EM LOCAL COM BAIXO NÍVEL DE INTERFERÊNCIAS - FORNECIMENTO E ASSENTAMENTO. AF_12/2015</v>
          </cell>
          <cell r="E5390" t="str">
            <v>M</v>
          </cell>
          <cell r="F5390" t="str">
            <v>83,08</v>
          </cell>
          <cell r="G5390" t="str">
            <v>85,82</v>
          </cell>
        </row>
        <row r="5391">
          <cell r="A5391" t="str">
            <v>95568</v>
          </cell>
          <cell r="B5391" t="str">
            <v>SINAPI</v>
          </cell>
          <cell r="C5391" t="str">
            <v>95568</v>
          </cell>
          <cell r="D5391" t="str">
            <v>TUBO DE CONCRETO (SIMPLES) PARA REDES COLETORAS DE ÁGUAS PLUVIAIS, DIÂMETRO DE 400 MM, JUNTA RÍGIDA, INSTALADO EM LOCAL COM BAIXO NÍVEL DE INTERFERÊNCIAS - FORNECIMENTO E ASSENTAMENTO. AF_12/2015</v>
          </cell>
          <cell r="E5391" t="str">
            <v>M</v>
          </cell>
          <cell r="F5391" t="str">
            <v>102,11</v>
          </cell>
          <cell r="G5391" t="str">
            <v>105,62</v>
          </cell>
        </row>
        <row r="5392">
          <cell r="A5392" t="str">
            <v>95569</v>
          </cell>
          <cell r="B5392" t="str">
            <v>SINAPI</v>
          </cell>
          <cell r="C5392" t="str">
            <v>95569</v>
          </cell>
          <cell r="D5392" t="str">
            <v>TUBO DE CONCRETO (SIMPLES) PARA REDES COLETORAS DE ÁGUAS PLUVIAIS, DIÂMETRO DE 500 MM, JUNTA RÍGIDA, INSTALADO EM LOCAL COM BAIXO NÍVEL DE INTERFERÊNCIAS - FORNECIMENTO E ASSENTAMENTO. AF_12/2015</v>
          </cell>
          <cell r="E5392" t="str">
            <v>M</v>
          </cell>
          <cell r="F5392" t="str">
            <v>138,09</v>
          </cell>
          <cell r="G5392" t="str">
            <v>142,35</v>
          </cell>
        </row>
        <row r="5393">
          <cell r="A5393" t="str">
            <v>95570</v>
          </cell>
          <cell r="B5393" t="str">
            <v>SINAPI</v>
          </cell>
          <cell r="C5393" t="str">
            <v>95570</v>
          </cell>
          <cell r="D5393" t="str">
            <v>TUBO DE CONCRETO (SIMPLES) PARA REDES COLETORAS DE ÁGUAS PLUVIAIS, DIÂMETRO DE 300 MM, JUNTA RÍGIDA, INSTALADO EM LOCAL COM ALTO NÍVEL DE INTERFERÊNCIAS - FORNECIMENTO E ASSENTAMENTO. AF_12/2015</v>
          </cell>
          <cell r="E5393" t="str">
            <v>M</v>
          </cell>
          <cell r="F5393" t="str">
            <v>90,79</v>
          </cell>
          <cell r="G5393" t="str">
            <v>94,07</v>
          </cell>
        </row>
        <row r="5394">
          <cell r="A5394" t="str">
            <v>95571</v>
          </cell>
          <cell r="B5394" t="str">
            <v>SINAPI</v>
          </cell>
          <cell r="C5394" t="str">
            <v>95571</v>
          </cell>
          <cell r="D5394" t="str">
            <v>TUBO DE CONCRETO (SIMPLES) PARA REDES COLETORAS DE ÁGUAS PLUVIAIS, DIÂMETRO DE 400 MM, JUNTA RÍGIDA, INSTALADO EM LOCAL COM ALTO NÍVEL DE INTERFERÊNCIAS - FORNECIMENTO E ASSENTAMENTO. AF_12/2015</v>
          </cell>
          <cell r="E5394" t="str">
            <v>M</v>
          </cell>
          <cell r="F5394" t="str">
            <v>111,98</v>
          </cell>
          <cell r="G5394" t="str">
            <v>116,17</v>
          </cell>
        </row>
        <row r="5395">
          <cell r="A5395" t="str">
            <v>95572</v>
          </cell>
          <cell r="B5395" t="str">
            <v>SINAPI</v>
          </cell>
          <cell r="C5395" t="str">
            <v>95572</v>
          </cell>
          <cell r="D5395" t="str">
            <v>TUBO DE CONCRETO (SIMPLES) PARA REDES COLETORAS DE ÁGUAS PLUVIAIS, DIÂMETRO DE 500 MM, JUNTA RÍGIDA, INSTALADO EM LOCAL COM ALTO NÍVEL DE INTERFERÊNCIAS - FORNECIMENTO E ASSENTAMENTO. AF_12/2015</v>
          </cell>
          <cell r="E5395" t="str">
            <v>M</v>
          </cell>
          <cell r="F5395" t="str">
            <v>150,30</v>
          </cell>
          <cell r="G5395" t="str">
            <v>155,40</v>
          </cell>
        </row>
        <row r="5396">
          <cell r="A5396" t="str">
            <v>97127</v>
          </cell>
          <cell r="B5396" t="str">
            <v>SINAPI</v>
          </cell>
          <cell r="C5396" t="str">
            <v>97127</v>
          </cell>
          <cell r="D5396" t="str">
            <v>ASSENTAMENTO DE TUBO DE PVC DEFOFO OU PRFV OU RPVC PARA REDE DE ÁGUA, DN 150 MM, JUNTA ELÁSTICA INTEGRADA, INSTALADO EM LOCAL COM NÍVEL ALTO DE INTERFERÊNCIAS (NÃO INCLUI FORNECIMENTO). AF_11/2017</v>
          </cell>
          <cell r="E5396" t="str">
            <v>M</v>
          </cell>
          <cell r="F5396" t="str">
            <v>4,98</v>
          </cell>
          <cell r="G5396" t="str">
            <v>5,49</v>
          </cell>
        </row>
        <row r="5397">
          <cell r="A5397" t="str">
            <v>97128</v>
          </cell>
          <cell r="B5397" t="str">
            <v>SINAPI</v>
          </cell>
          <cell r="C5397" t="str">
            <v>97128</v>
          </cell>
          <cell r="D5397" t="str">
            <v>ASSENTAMENTO DE TUBO DE PVC DEFOFO OU PRFV OU RPVC PARA REDE DE ÁGUA, DN 200 MM, JUNTA ELÁSTICA INTEGRADA, INSTALADO EM LOCAL COM NÍVEL ALTO DE INTERFERÊNCIAS (NÃO INCLUI FORNECIMENTO). AF_11/2017</v>
          </cell>
          <cell r="E5397" t="str">
            <v>M</v>
          </cell>
          <cell r="F5397" t="str">
            <v>9,62</v>
          </cell>
          <cell r="G5397" t="str">
            <v>10,48</v>
          </cell>
        </row>
        <row r="5398">
          <cell r="A5398" t="str">
            <v>97129</v>
          </cell>
          <cell r="B5398" t="str">
            <v>SINAPI</v>
          </cell>
          <cell r="C5398" t="str">
            <v>97129</v>
          </cell>
          <cell r="D5398" t="str">
            <v>ASSENTAMENTO DE TUBO DE PVC DEFOFO OU PRFV OU RPVC PARA REDE DE ÁGUA, DN 250 MM, JUNTA ELÁSTICA INTEGRADA, INSTALADO EM LOCAL COM NÍVEL ALTO DE INTERFERÊNCIAS (NÃO INCLUI FORNECIMENTO). AF_11/2017</v>
          </cell>
          <cell r="E5398" t="str">
            <v>M</v>
          </cell>
          <cell r="F5398" t="str">
            <v>11,83</v>
          </cell>
          <cell r="G5398" t="str">
            <v>12,89</v>
          </cell>
        </row>
        <row r="5399">
          <cell r="A5399" t="str">
            <v>97130</v>
          </cell>
          <cell r="B5399" t="str">
            <v>SINAPI</v>
          </cell>
          <cell r="C5399" t="str">
            <v>97130</v>
          </cell>
          <cell r="D5399" t="str">
            <v>ASSENTAMENTO DE TUBO DE PVC DEFOFO OU PRFV OU RPVC PARA REDE DE ÁGUA, DN 300 MM, JUNTA ELÁSTICA INTEGRADA, INSTALADO EM LOCAL COM NÍVEL ALTO DE INTERFERÊNCIAS (NÃO INCLUI FORNECIMENTO). AF_11/2017</v>
          </cell>
          <cell r="E5399" t="str">
            <v>M</v>
          </cell>
          <cell r="F5399" t="str">
            <v>14,06</v>
          </cell>
          <cell r="G5399" t="str">
            <v>15,29</v>
          </cell>
        </row>
        <row r="5400">
          <cell r="A5400" t="str">
            <v>97131</v>
          </cell>
          <cell r="B5400" t="str">
            <v>SINAPI</v>
          </cell>
          <cell r="C5400" t="str">
            <v>97131</v>
          </cell>
          <cell r="D5400" t="str">
            <v>ASSENTAMENTO DE TUBO DE PVC DEFOFO OU PRFV OU RPVC PARA REDE DE ÁGUA, DN 350 MM, JUNTA ELÁSTICA INTEGRADA, INSTALADO EM LOCAL COM NÍVEL ALTO DE INTERFERÊNCIAS (NÃO INCLUI FORNECIMENTO). AF_11/2017</v>
          </cell>
          <cell r="E5400" t="str">
            <v>M</v>
          </cell>
          <cell r="F5400" t="str">
            <v>16,25</v>
          </cell>
          <cell r="G5400" t="str">
            <v>17,70</v>
          </cell>
        </row>
        <row r="5401">
          <cell r="A5401" t="str">
            <v>97132</v>
          </cell>
          <cell r="B5401" t="str">
            <v>SINAPI</v>
          </cell>
          <cell r="C5401" t="str">
            <v>97132</v>
          </cell>
          <cell r="D5401" t="str">
            <v>ASSENTAMENTO DE TUBO DE PVC DEFOFO OU PRFV OU RPVC PARA REDE DE ÁGUA, DN 400 MM, JUNTA ELÁSTICA INTEGRADA, INSTALADO EM LOCAL COM NÍVEL ALTO DE INTERFERÊNCIAS (NÃO INCLUI FORNECIMENTO). AF_11/2017</v>
          </cell>
          <cell r="E5401" t="str">
            <v>M</v>
          </cell>
          <cell r="F5401" t="str">
            <v>18,45</v>
          </cell>
          <cell r="G5401" t="str">
            <v>20,08</v>
          </cell>
        </row>
        <row r="5402">
          <cell r="A5402" t="str">
            <v>97133</v>
          </cell>
          <cell r="B5402" t="str">
            <v>SINAPI</v>
          </cell>
          <cell r="C5402" t="str">
            <v>97133</v>
          </cell>
          <cell r="D5402" t="str">
            <v>ASSENTAMENTO DE TUBO DE PVC DEFOFO OU PRFV OU RPVC PARA REDE DE ÁGUA, DN 500 MM, JUNTA ELÁSTICA INTEGRADA, INSTALADO EM LOCAL COM NÍVEL ALTO DE INTERFERÊNCIAS (NÃO INCLUI FORNECIMENTO). AF_11/2017</v>
          </cell>
          <cell r="E5402" t="str">
            <v>M</v>
          </cell>
          <cell r="F5402" t="str">
            <v>22,88</v>
          </cell>
          <cell r="G5402" t="str">
            <v>24,90</v>
          </cell>
        </row>
        <row r="5403">
          <cell r="A5403" t="str">
            <v>97134</v>
          </cell>
          <cell r="B5403" t="str">
            <v>SINAPI</v>
          </cell>
          <cell r="C5403" t="str">
            <v>97134</v>
          </cell>
          <cell r="D5403" t="str">
            <v>ASSENTAMENTO DE TUBO DE PVC DEFOFO OU PRFV OU RPVC PARA REDE DE ÁGUA, DN 150 MM, JUNTA ELÁSTICA INTEGRADA, INSTALADO EM LOCAL COM NÍVEL BAIXO DE INTERFERÊNCIAS (NÃO INCLUI FORNECIMENTO). AF_11/2017</v>
          </cell>
          <cell r="E5403" t="str">
            <v>M</v>
          </cell>
          <cell r="F5403" t="str">
            <v>2,28</v>
          </cell>
          <cell r="G5403" t="str">
            <v>2,50</v>
          </cell>
        </row>
        <row r="5404">
          <cell r="A5404" t="str">
            <v>97135</v>
          </cell>
          <cell r="B5404" t="str">
            <v>SINAPI</v>
          </cell>
          <cell r="C5404" t="str">
            <v>97135</v>
          </cell>
          <cell r="D5404" t="str">
            <v>ASSENTAMENTO DE TUBO DE PVC DEFOFO OU PRFV OU RPVC PARA REDE DE ÁGUA, DN 200 MM, JUNTA ELÁSTICA INTEGRADA, INSTALADO EM LOCAL COM NÍVEL BAIXO DE INTERFERÊNCIAS (NÃO INCLUI FORNECIMENTO). AF_11/2017</v>
          </cell>
          <cell r="E5404" t="str">
            <v>M</v>
          </cell>
          <cell r="F5404" t="str">
            <v>4,86</v>
          </cell>
          <cell r="G5404" t="str">
            <v>5,24</v>
          </cell>
        </row>
        <row r="5405">
          <cell r="A5405" t="str">
            <v>97136</v>
          </cell>
          <cell r="B5405" t="str">
            <v>SINAPI</v>
          </cell>
          <cell r="C5405" t="str">
            <v>97136</v>
          </cell>
          <cell r="D5405" t="str">
            <v>ASSENTAMENTO DE TUBO DE PVC DEFOFO OU PRFV OU RPVC PARA REDE DE ÁGUA, DN 250 MM, JUNTA ELÁSTICA INTEGRADA, INSTALADO EM LOCAL COM NÍVEL BAIXO DE INTERFERÊNCIAS (NÃO INCLUI FORNECIMENTO). AF_11/2017</v>
          </cell>
          <cell r="E5405" t="str">
            <v>M</v>
          </cell>
          <cell r="F5405" t="str">
            <v>5,98</v>
          </cell>
          <cell r="G5405" t="str">
            <v>6,44</v>
          </cell>
        </row>
        <row r="5406">
          <cell r="A5406" t="str">
            <v>97137</v>
          </cell>
          <cell r="B5406" t="str">
            <v>SINAPI</v>
          </cell>
          <cell r="C5406" t="str">
            <v>97137</v>
          </cell>
          <cell r="D5406" t="str">
            <v>ASSENTAMENTO DE TUBO DE PVC DEFOFO OU PRFV OU RPVC PARA REDE DE ÁGUA, DN 300 MM, JUNTA ELÁSTICA INTEGRADA, INSTALADO EM LOCAL COM NÍVEL BAIXO DE INTERFERÊNCIAS (NÃO INCLUI FORNECIMENTO). AF_11/2017</v>
          </cell>
          <cell r="E5406" t="str">
            <v>M</v>
          </cell>
          <cell r="F5406" t="str">
            <v>7,11</v>
          </cell>
          <cell r="G5406" t="str">
            <v>7,65</v>
          </cell>
        </row>
        <row r="5407">
          <cell r="A5407" t="str">
            <v>97138</v>
          </cell>
          <cell r="B5407" t="str">
            <v>SINAPI</v>
          </cell>
          <cell r="C5407" t="str">
            <v>97138</v>
          </cell>
          <cell r="D5407" t="str">
            <v>ASSENTAMENTO DE TUBO DE PVC DEFOFO OU PRFV OU RPVC PARA REDE DE ÁGUA, DN 350 MM, JUNTA ELÁSTICA INTEGRADA, INSTALADO EM LOCAL COM NÍVEL BAIXO DE INTERFERÊNCIAS (NÃO INCLUI FORNECIMENTO). AF_11/2017</v>
          </cell>
          <cell r="E5407" t="str">
            <v>M</v>
          </cell>
          <cell r="F5407" t="str">
            <v>8,23</v>
          </cell>
          <cell r="G5407" t="str">
            <v>8,85</v>
          </cell>
        </row>
        <row r="5408">
          <cell r="A5408" t="str">
            <v>97139</v>
          </cell>
          <cell r="B5408" t="str">
            <v>SINAPI</v>
          </cell>
          <cell r="C5408" t="str">
            <v>97139</v>
          </cell>
          <cell r="D5408" t="str">
            <v>ASSENTAMENTO DE TUBO DE PVC DEFOFO OU PRFV OU RPVC PARA REDE DE ÁGUA, DN 400 MM, JUNTA ELÁSTICA INTEGRADA, INSTALADO EM LOCAL COM NÍVEL BAIXO DE INTERFERÊNCIAS (NÃO INCLUI FORNECIMENTO). AF_11/2017</v>
          </cell>
          <cell r="E5408" t="str">
            <v>M</v>
          </cell>
          <cell r="F5408" t="str">
            <v>9,34</v>
          </cell>
          <cell r="G5408" t="str">
            <v>10,05</v>
          </cell>
        </row>
        <row r="5409">
          <cell r="A5409" t="str">
            <v>97140</v>
          </cell>
          <cell r="B5409" t="str">
            <v>SINAPI</v>
          </cell>
          <cell r="C5409" t="str">
            <v>97140</v>
          </cell>
          <cell r="D5409" t="str">
            <v>ASSENTAMENTO DE TUBO DE PVC DEFOFO OU PRFV OU RPVC PARA REDE DE ÁGUA, DN 500 MM, JUNTA ELÁSTICA INTEGRADA, INSTALADO EM LOCAL COM NÍVEL BAIXO DE INTERFERÊNCIAS (NÃO INCLUI FORNECIMENTO). AF_11/2017</v>
          </cell>
          <cell r="E5409" t="str">
            <v>M</v>
          </cell>
          <cell r="F5409" t="str">
            <v>11,58</v>
          </cell>
          <cell r="G5409" t="str">
            <v>12,44</v>
          </cell>
        </row>
        <row r="5410">
          <cell r="A5410" t="str">
            <v>103089</v>
          </cell>
          <cell r="B5410" t="str">
            <v>SINAPI</v>
          </cell>
          <cell r="C5410" t="str">
            <v>103089</v>
          </cell>
          <cell r="D5410" t="str">
            <v>ASSENTAMENTO DE TUBO DE FERRO FUNDIDO PARA REDE DE ÁGUA, DN 80 MM, JUNTA FLANGEADA (NÃO INCLUI O FORNECIMENTO). AF_09/2021</v>
          </cell>
          <cell r="E5410" t="str">
            <v>M</v>
          </cell>
          <cell r="F5410" t="str">
            <v>9,60</v>
          </cell>
          <cell r="G5410" t="str">
            <v>10,21</v>
          </cell>
        </row>
        <row r="5411">
          <cell r="A5411" t="str">
            <v>103090</v>
          </cell>
          <cell r="B5411" t="str">
            <v>SINAPI</v>
          </cell>
          <cell r="C5411" t="str">
            <v>103090</v>
          </cell>
          <cell r="D5411" t="str">
            <v>ASSENTAMENTO DE TUBO DE FERRO FUNDIDO PARA REDE DE ÁGUA, DN 100 MM, JUNTA FLANGEADA (NÃO INCLUI O FORNECIMENTO). AF_09/2021</v>
          </cell>
          <cell r="E5411" t="str">
            <v>M</v>
          </cell>
          <cell r="F5411" t="str">
            <v>11,50</v>
          </cell>
          <cell r="G5411" t="str">
            <v>12,23</v>
          </cell>
        </row>
        <row r="5412">
          <cell r="A5412" t="str">
            <v>103091</v>
          </cell>
          <cell r="B5412" t="str">
            <v>SINAPI</v>
          </cell>
          <cell r="C5412" t="str">
            <v>103091</v>
          </cell>
          <cell r="D5412" t="str">
            <v>ASSENTAMENTO DE TUBO DE FERRO FUNDIDO PARA REDE DE ÁGUA, DN 150 MM, JUNTA FLANGEADA (NÃO INCLUI O FORNECIMENTO). AF_09/2021</v>
          </cell>
          <cell r="E5412" t="str">
            <v>M</v>
          </cell>
          <cell r="F5412" t="str">
            <v>16,21</v>
          </cell>
          <cell r="G5412" t="str">
            <v>17,28</v>
          </cell>
        </row>
        <row r="5413">
          <cell r="A5413" t="str">
            <v>103092</v>
          </cell>
          <cell r="B5413" t="str">
            <v>SINAPI</v>
          </cell>
          <cell r="C5413" t="str">
            <v>103092</v>
          </cell>
          <cell r="D5413" t="str">
            <v>ASSENTAMENTO DE TUBO DE FERRO FUNDIDO PARA REDE DE ÁGUA, DN 200 MM, JUNTA FLANGEADA (NÃO INCLUI O FORNECIMENTO). AF_09/2021</v>
          </cell>
          <cell r="E5413" t="str">
            <v>M</v>
          </cell>
          <cell r="F5413" t="str">
            <v>20,94</v>
          </cell>
          <cell r="G5413" t="str">
            <v>22,33</v>
          </cell>
        </row>
        <row r="5414">
          <cell r="A5414" t="str">
            <v>103093</v>
          </cell>
          <cell r="B5414" t="str">
            <v>SINAPI</v>
          </cell>
          <cell r="C5414" t="str">
            <v>103093</v>
          </cell>
          <cell r="D5414" t="str">
            <v>ASSENTAMENTO DE TUBO DE FERRO FUNDIDO PARA REDE DE ÁGUA, DN 250 MM, JUNTA FLANGEADA (NÃO INCLUI O FORNECIMENTO). AF_09/2021</v>
          </cell>
          <cell r="E5414" t="str">
            <v>M</v>
          </cell>
          <cell r="F5414" t="str">
            <v>32,02</v>
          </cell>
          <cell r="G5414" t="str">
            <v>34,16</v>
          </cell>
        </row>
        <row r="5415">
          <cell r="A5415" t="str">
            <v>103094</v>
          </cell>
          <cell r="B5415" t="str">
            <v>SINAPI</v>
          </cell>
          <cell r="C5415" t="str">
            <v>103094</v>
          </cell>
          <cell r="D5415" t="str">
            <v>ASSENTAMENTO DE TUBO DE FERRO FUNDIDO PARA REDE DE ÁGUA, DN 300 MM, JUNTA FLANGEADA (NÃO INCLUI O FORNECIMENTO). AF_09/2021</v>
          </cell>
          <cell r="E5415" t="str">
            <v>M</v>
          </cell>
          <cell r="F5415" t="str">
            <v>36,77</v>
          </cell>
          <cell r="G5415" t="str">
            <v>39,23</v>
          </cell>
        </row>
        <row r="5416">
          <cell r="A5416" t="str">
            <v>103095</v>
          </cell>
          <cell r="B5416" t="str">
            <v>SINAPI</v>
          </cell>
          <cell r="C5416" t="str">
            <v>103095</v>
          </cell>
          <cell r="D5416" t="str">
            <v>ASSENTAMENTO DE TUBO DE FERRO FUNDIDO PARA REDE DE ÁGUA, DN 350 MM, JUNTA FLANGEADA (NÃO INCLUI O FORNECIMENTO). AF_09/2021</v>
          </cell>
          <cell r="E5416" t="str">
            <v>M</v>
          </cell>
          <cell r="F5416" t="str">
            <v>47,83</v>
          </cell>
          <cell r="G5416" t="str">
            <v>51,04</v>
          </cell>
        </row>
        <row r="5417">
          <cell r="A5417" t="str">
            <v>103096</v>
          </cell>
          <cell r="B5417" t="str">
            <v>SINAPI</v>
          </cell>
          <cell r="C5417" t="str">
            <v>103096</v>
          </cell>
          <cell r="D5417" t="str">
            <v>ASSENTAMENTO DE TUBO DE FERRO FUNDIDO PARA REDE DE ÁGUA, DN 400 MM, JUNTA FLANGEADA (NÃO INCLUI O FORNECIMENTO). AF_09/2021</v>
          </cell>
          <cell r="E5417" t="str">
            <v>M</v>
          </cell>
          <cell r="F5417" t="str">
            <v>52,59</v>
          </cell>
          <cell r="G5417" t="str">
            <v>56,11</v>
          </cell>
        </row>
        <row r="5418">
          <cell r="A5418" t="str">
            <v>103097</v>
          </cell>
          <cell r="B5418" t="str">
            <v>SINAPI</v>
          </cell>
          <cell r="C5418" t="str">
            <v>103097</v>
          </cell>
          <cell r="D5418" t="str">
            <v>ASSENTAMENTO DE TUBO DE FERRO FUNDIDO PARA REDE DE ÁGUA, DN 450 MM, JUNTA FLANGEADA (NÃO INCLUI O FORNECIMENTO). AF_09/2021</v>
          </cell>
          <cell r="E5418" t="str">
            <v>M</v>
          </cell>
          <cell r="F5418" t="str">
            <v>63,67</v>
          </cell>
          <cell r="G5418" t="str">
            <v>67,93</v>
          </cell>
        </row>
        <row r="5419">
          <cell r="A5419" t="str">
            <v>103098</v>
          </cell>
          <cell r="B5419" t="str">
            <v>SINAPI</v>
          </cell>
          <cell r="C5419" t="str">
            <v>103098</v>
          </cell>
          <cell r="D5419" t="str">
            <v>ASSENTAMENTO DE TUBO DE FERRO FUNDIDO PARA REDE DE ÁGUA, DN 500 MM, JUNTA FLANGEADA (NÃO INCLUI O FORNECIMENTO). AF_09/2021</v>
          </cell>
          <cell r="E5419" t="str">
            <v>M</v>
          </cell>
          <cell r="F5419" t="str">
            <v>68,40</v>
          </cell>
          <cell r="G5419" t="str">
            <v>73,00</v>
          </cell>
        </row>
        <row r="5420">
          <cell r="A5420" t="str">
            <v>103099</v>
          </cell>
          <cell r="B5420" t="str">
            <v>SINAPI</v>
          </cell>
          <cell r="C5420" t="str">
            <v>103099</v>
          </cell>
          <cell r="D5420" t="str">
            <v>ASSENTAMENTO DE TUBO DE FERRO FUNDIDO PARA REDE DE ÁGUA, DN 600 MM, JUNTA FLANGEADA (NÃO INCLUI O FORNECIMENTO). AF_09/2021</v>
          </cell>
          <cell r="E5420" t="str">
            <v>M</v>
          </cell>
          <cell r="F5420" t="str">
            <v>77,85</v>
          </cell>
          <cell r="G5420" t="str">
            <v>83,10</v>
          </cell>
        </row>
        <row r="5421">
          <cell r="A5421" t="str">
            <v>103100</v>
          </cell>
          <cell r="B5421" t="str">
            <v>SINAPI</v>
          </cell>
          <cell r="C5421" t="str">
            <v>103100</v>
          </cell>
          <cell r="D5421" t="str">
            <v>ASSENTAMENTO DE TUBO DE FERRO FUNDIDO PARA REDE DE ÁGUA, DN 700 MM, JUNTA FLANGEADA (NÃO INCLUI O FORNECIMENTO). AF_09/2021</v>
          </cell>
          <cell r="E5421" t="str">
            <v>M</v>
          </cell>
          <cell r="F5421" t="str">
            <v>83,14</v>
          </cell>
          <cell r="G5421" t="str">
            <v>88,76</v>
          </cell>
        </row>
        <row r="5422">
          <cell r="A5422" t="str">
            <v>103101</v>
          </cell>
          <cell r="B5422" t="str">
            <v>SINAPI</v>
          </cell>
          <cell r="C5422" t="str">
            <v>103101</v>
          </cell>
          <cell r="D5422" t="str">
            <v>ASSENTAMENTO DE TUBO DE FERRO FUNDIDO PARA REDE DE ÁGUA, DN 800 MM, JUNTA FLANGEADA (NÃO INCLUI O FORNECIMENTO). AF_09/2021</v>
          </cell>
          <cell r="E5422" t="str">
            <v>M</v>
          </cell>
          <cell r="F5422" t="str">
            <v>91,60</v>
          </cell>
          <cell r="G5422" t="str">
            <v>97,83</v>
          </cell>
        </row>
        <row r="5423">
          <cell r="A5423" t="str">
            <v>103102</v>
          </cell>
          <cell r="B5423" t="str">
            <v>SINAPI</v>
          </cell>
          <cell r="C5423" t="str">
            <v>103102</v>
          </cell>
          <cell r="D5423" t="str">
            <v>ASSENTAMENTO DE TUBO DE FERRO FUNDIDO PARA REDE DE ÁGUA, DN 900 MM, JUNTA FLANGEADA (NÃO INCLUI O FORNECIMENTO). AF_09/2021</v>
          </cell>
          <cell r="E5423" t="str">
            <v>M</v>
          </cell>
          <cell r="F5423" t="str">
            <v>105,49</v>
          </cell>
          <cell r="G5423" t="str">
            <v>112,66</v>
          </cell>
        </row>
        <row r="5424">
          <cell r="A5424" t="str">
            <v>103103</v>
          </cell>
          <cell r="B5424" t="str">
            <v>SINAPI</v>
          </cell>
          <cell r="C5424" t="str">
            <v>103103</v>
          </cell>
          <cell r="D5424" t="str">
            <v>ASSENTAMENTO DE TUBO DE FERRO FUNDIDO PARA REDE DE ÁGUA, DN 1000 MM, JUNTA FLANGEADA (NÃO INCLUI O FORNECIMENTO). AF_09/2021</v>
          </cell>
          <cell r="E5424" t="str">
            <v>M</v>
          </cell>
          <cell r="F5424" t="str">
            <v>113,96</v>
          </cell>
          <cell r="G5424" t="str">
            <v>121,71</v>
          </cell>
        </row>
        <row r="5425">
          <cell r="A5425" t="str">
            <v>103104</v>
          </cell>
          <cell r="B5425" t="str">
            <v>SINAPI</v>
          </cell>
          <cell r="C5425" t="str">
            <v>103104</v>
          </cell>
          <cell r="D5425" t="str">
            <v>ASSENTAMENTO DE TUBO DE FERRO FUNDIDO PARA REDE DE ÁGUA, DN 1200 MM, JUNTA FLANGEADA (NÃO INCLUI O FORNECIMENTO). AF_09/2021</v>
          </cell>
          <cell r="E5425" t="str">
            <v>M</v>
          </cell>
          <cell r="F5425" t="str">
            <v>136,32</v>
          </cell>
          <cell r="G5425" t="str">
            <v>145,59</v>
          </cell>
        </row>
        <row r="5426">
          <cell r="A5426" t="str">
            <v>103105</v>
          </cell>
          <cell r="B5426" t="str">
            <v>SINAPI</v>
          </cell>
          <cell r="C5426" t="str">
            <v>103105</v>
          </cell>
          <cell r="D5426" t="str">
            <v>ASSENTAMENTO DE CONEXÃO COM 2 ACESSOS, FERRO FUNDIDO PARA REDE DE ÁGUA, DN  80 MM, JUNTA FLANGEADA (NÃO INCLUI O FORNECIMENTO). AF_09/2021</v>
          </cell>
          <cell r="E5426" t="str">
            <v>UN</v>
          </cell>
          <cell r="F5426" t="str">
            <v>39,36</v>
          </cell>
          <cell r="G5426" t="str">
            <v>41,36</v>
          </cell>
        </row>
        <row r="5427">
          <cell r="A5427" t="str">
            <v>103106</v>
          </cell>
          <cell r="B5427" t="str">
            <v>SINAPI</v>
          </cell>
          <cell r="C5427" t="str">
            <v>103106</v>
          </cell>
          <cell r="D5427" t="str">
            <v>ASSENTAMENTO DE CONEXÃO COM 2 ACESSOS, FERRO FUNDIDO PARA REDE DE ÁGUA, DN  100 MM, JUNTA FLANGEADA (NÃO INCLUI O FORNECIMENTO). AF_09/2021</v>
          </cell>
          <cell r="E5427" t="str">
            <v>UN</v>
          </cell>
          <cell r="F5427" t="str">
            <v>47,20</v>
          </cell>
          <cell r="G5427" t="str">
            <v>49,73</v>
          </cell>
        </row>
        <row r="5428">
          <cell r="A5428" t="str">
            <v>103107</v>
          </cell>
          <cell r="B5428" t="str">
            <v>SINAPI</v>
          </cell>
          <cell r="C5428" t="str">
            <v>103107</v>
          </cell>
          <cell r="D5428" t="str">
            <v>ASSENTAMENTO DE CONEXÃO COM 2 ACESSOS, FERRO FUNDIDO PARA REDE DE ÁGUA, DN  150 MM, JUNTA FLANGEADA (NÃO INCLUI O FORNECIMENTO). AF_09/2021</v>
          </cell>
          <cell r="E5428" t="str">
            <v>UN</v>
          </cell>
          <cell r="F5428" t="str">
            <v>66,83</v>
          </cell>
          <cell r="G5428" t="str">
            <v>70,62</v>
          </cell>
        </row>
        <row r="5429">
          <cell r="A5429" t="str">
            <v>103108</v>
          </cell>
          <cell r="B5429" t="str">
            <v>SINAPI</v>
          </cell>
          <cell r="C5429" t="str">
            <v>103108</v>
          </cell>
          <cell r="D5429" t="str">
            <v>ASSENTAMENTO DE CONEXÃO COM 2 ACESSOS, FERRO FUNDIDO PARA REDE DE ÁGUA, DN  200 MM, JUNTA FLANGEADA (NÃO INCLUI O FORNECIMENTO). AF_09/2021</v>
          </cell>
          <cell r="E5429" t="str">
            <v>UN</v>
          </cell>
          <cell r="F5429" t="str">
            <v>86,44</v>
          </cell>
          <cell r="G5429" t="str">
            <v>91,51</v>
          </cell>
        </row>
        <row r="5430">
          <cell r="A5430" t="str">
            <v>103109</v>
          </cell>
          <cell r="B5430" t="str">
            <v>SINAPI</v>
          </cell>
          <cell r="C5430" t="str">
            <v>103109</v>
          </cell>
          <cell r="D5430" t="str">
            <v>ASSENTAMENTO DE CONEXÃO COM 2 ACESSOS, FERRO FUNDIDO PARA REDE DE ÁGUA, DN  250 MM, JUNTA FLANGEADA (NÃO INCLUI O FORNECIMENTO). AF_09/2021</v>
          </cell>
          <cell r="E5430" t="str">
            <v>UN</v>
          </cell>
          <cell r="F5430" t="str">
            <v>142,92</v>
          </cell>
          <cell r="G5430" t="str">
            <v>151,67</v>
          </cell>
        </row>
        <row r="5431">
          <cell r="A5431" t="str">
            <v>103110</v>
          </cell>
          <cell r="B5431" t="str">
            <v>SINAPI</v>
          </cell>
          <cell r="C5431" t="str">
            <v>103110</v>
          </cell>
          <cell r="D5431" t="str">
            <v>ASSENTAMENTO DE CONEXÃO COM 2 ACESSOS, FERRO FUNDIDO PARA REDE DE ÁGUA, DN  300 MM, JUNTA FLANGEADA (NÃO INCLUI O FORNECIMENTO). AF_09/2021</v>
          </cell>
          <cell r="E5431" t="str">
            <v>UN</v>
          </cell>
          <cell r="F5431" t="str">
            <v>162,52</v>
          </cell>
          <cell r="G5431" t="str">
            <v>172,57</v>
          </cell>
        </row>
        <row r="5432">
          <cell r="A5432" t="str">
            <v>103111</v>
          </cell>
          <cell r="B5432" t="str">
            <v>SINAPI</v>
          </cell>
          <cell r="C5432" t="str">
            <v>103111</v>
          </cell>
          <cell r="D5432" t="str">
            <v>ASSENTAMENTO DE CONEXÃO COM 2 ACESSOS, FERRO FUNDIDO PARA REDE DE ÁGUA, DN  350 MM, JUNTA FLANGEADA (NÃO INCLUI O FORNECIMENTO). AF_09/2021</v>
          </cell>
          <cell r="E5432" t="str">
            <v>UN</v>
          </cell>
          <cell r="F5432" t="str">
            <v>219,01</v>
          </cell>
          <cell r="G5432" t="str">
            <v>232,72</v>
          </cell>
        </row>
        <row r="5433">
          <cell r="A5433" t="str">
            <v>103112</v>
          </cell>
          <cell r="B5433" t="str">
            <v>SINAPI</v>
          </cell>
          <cell r="C5433" t="str">
            <v>103112</v>
          </cell>
          <cell r="D5433" t="str">
            <v>ASSENTAMENTO DE CONEXÃO COM 2 ACESSOS, FERRO FUNDIDO PARA REDE DE ÁGUA, DN  400 MM, JUNTA FLANGEADA (NÃO INCLUI O FORNECIMENTO). AF_09/2021</v>
          </cell>
          <cell r="E5433" t="str">
            <v>UN</v>
          </cell>
          <cell r="F5433" t="str">
            <v>238,64</v>
          </cell>
          <cell r="G5433" t="str">
            <v>253,61</v>
          </cell>
        </row>
        <row r="5434">
          <cell r="A5434" t="str">
            <v>103113</v>
          </cell>
          <cell r="B5434" t="str">
            <v>SINAPI</v>
          </cell>
          <cell r="C5434" t="str">
            <v>103113</v>
          </cell>
          <cell r="D5434" t="str">
            <v>ASSENTAMENTO DE CONEXÃO COM 2 ACESSOS, FERRO FUNDIDO PARA REDE DE ÁGUA, DN  450 MM, JUNTA FLANGEADA (NÃO INCLUI O FORNECIMENTO). AF_09/2021</v>
          </cell>
          <cell r="E5434" t="str">
            <v>UN</v>
          </cell>
          <cell r="F5434" t="str">
            <v>295,10</v>
          </cell>
          <cell r="G5434" t="str">
            <v>313,78</v>
          </cell>
        </row>
        <row r="5435">
          <cell r="A5435" t="str">
            <v>103114</v>
          </cell>
          <cell r="B5435" t="str">
            <v>SINAPI</v>
          </cell>
          <cell r="C5435" t="str">
            <v>103114</v>
          </cell>
          <cell r="D5435" t="str">
            <v>ASSENTAMENTO DE CONEXÃO COM 2 ACESSOS, FERRO FUNDIDO PARA REDE DE ÁGUA, DN  500 MM, JUNTA FLANGEADA (NÃO INCLUI O FORNECIMENTO). AF_09/2021</v>
          </cell>
          <cell r="E5435" t="str">
            <v>UN</v>
          </cell>
          <cell r="F5435" t="str">
            <v>314,73</v>
          </cell>
          <cell r="G5435" t="str">
            <v>334,67</v>
          </cell>
        </row>
        <row r="5436">
          <cell r="A5436" t="str">
            <v>103115</v>
          </cell>
          <cell r="B5436" t="str">
            <v>SINAPI</v>
          </cell>
          <cell r="C5436" t="str">
            <v>103115</v>
          </cell>
          <cell r="D5436" t="str">
            <v>ASSENTAMENTO DE CONEXÃO COM 2 ACESSOS, FERRO FUNDIDO PARA REDE DE ÁGUA, DN  600 MM, JUNTA FLANGEADA (NÃO INCLUI O FORNECIMENTO). AF_09/2021</v>
          </cell>
          <cell r="E5436" t="str">
            <v>UN</v>
          </cell>
          <cell r="F5436" t="str">
            <v>353,96</v>
          </cell>
          <cell r="G5436" t="str">
            <v>376,45</v>
          </cell>
        </row>
        <row r="5437">
          <cell r="A5437" t="str">
            <v>103116</v>
          </cell>
          <cell r="B5437" t="str">
            <v>SINAPI</v>
          </cell>
          <cell r="C5437" t="str">
            <v>103116</v>
          </cell>
          <cell r="D5437" t="str">
            <v>ASSENTAMENTO DE CONEXÃO COM 2 ACESSOS, FERRO FUNDIDO PARA REDE DE ÁGUA, DN  700 MM, JUNTA FLANGEADA (NÃO INCLUI O FORNECIMENTO). AF_09/2021</v>
          </cell>
          <cell r="E5437" t="str">
            <v>UN</v>
          </cell>
          <cell r="F5437" t="str">
            <v>430,05</v>
          </cell>
          <cell r="G5437" t="str">
            <v>457,51</v>
          </cell>
        </row>
        <row r="5438">
          <cell r="A5438" t="str">
            <v>103117</v>
          </cell>
          <cell r="B5438" t="str">
            <v>SINAPI</v>
          </cell>
          <cell r="C5438" t="str">
            <v>103117</v>
          </cell>
          <cell r="D5438" t="str">
            <v>ASSENTAMENTO DE CONEXÃO COM 2 ACESSOS, FERRO FUNDIDO PARA REDE DE ÁGUA, DN  800 MM, JUNTA FLANGEADA (NÃO INCLUI O FORNECIMENTO). AF_09/2021</v>
          </cell>
          <cell r="E5438" t="str">
            <v>UN</v>
          </cell>
          <cell r="F5438" t="str">
            <v>469,30</v>
          </cell>
          <cell r="G5438" t="str">
            <v>499,29</v>
          </cell>
        </row>
        <row r="5439">
          <cell r="A5439" t="str">
            <v>103118</v>
          </cell>
          <cell r="B5439" t="str">
            <v>SINAPI</v>
          </cell>
          <cell r="C5439" t="str">
            <v>103118</v>
          </cell>
          <cell r="D5439" t="str">
            <v>ASSENTAMENTO DE CONEXÃO COM 2 ACESSOS, FERRO FUNDIDO PARA REDE DE ÁGUA, DN  900 MM, JUNTA FLANGEADA (NÃO INCLUI O FORNECIMENTO). AF_09/2021</v>
          </cell>
          <cell r="E5439" t="str">
            <v>UN</v>
          </cell>
          <cell r="F5439" t="str">
            <v>545,39</v>
          </cell>
          <cell r="G5439" t="str">
            <v>580,34</v>
          </cell>
        </row>
        <row r="5440">
          <cell r="A5440" t="str">
            <v>103119</v>
          </cell>
          <cell r="B5440" t="str">
            <v>SINAPI</v>
          </cell>
          <cell r="C5440" t="str">
            <v>103119</v>
          </cell>
          <cell r="D5440" t="str">
            <v>ASSENTAMENTO DE CONEXÃO COM 2 ACESSOS, FERRO FUNDIDO PARA REDE DE ÁGUA, DN  1000 MM, JUNTA FLANGEADA (NÃO INCLUI O FORNECIMENTO). AF_09/2021</v>
          </cell>
          <cell r="E5440" t="str">
            <v>UN</v>
          </cell>
          <cell r="F5440" t="str">
            <v>584,62</v>
          </cell>
          <cell r="G5440" t="str">
            <v>622,14</v>
          </cell>
        </row>
        <row r="5441">
          <cell r="A5441" t="str">
            <v>103120</v>
          </cell>
          <cell r="B5441" t="str">
            <v>SINAPI</v>
          </cell>
          <cell r="C5441" t="str">
            <v>103120</v>
          </cell>
          <cell r="D5441" t="str">
            <v>ASSENTAMENTO DE CONEXÃO COM 2 ACESSOS, FERRO FUNDIDO PARA REDE DE ÁGUA, DN  1200 MM, JUNTA FLANGEADA (NÃO INCLUI O FORNECIMENTO). AF_09/2021</v>
          </cell>
          <cell r="E5441" t="str">
            <v>UN</v>
          </cell>
          <cell r="F5441" t="str">
            <v>699,94</v>
          </cell>
          <cell r="G5441" t="str">
            <v>744,98</v>
          </cell>
        </row>
        <row r="5442">
          <cell r="A5442" t="str">
            <v>103121</v>
          </cell>
          <cell r="B5442" t="str">
            <v>SINAPI</v>
          </cell>
          <cell r="C5442" t="str">
            <v>103121</v>
          </cell>
          <cell r="D5442" t="str">
            <v>ASSENTAMENTO DE CONEXÃO COM 3 ACESSOS, FERRO FUNDIDO PARA REDE DE ÁGUA, DN  80 MM, JUNTA FLANGEADA (NÃO INCLUI O FORNECIMENTO). AF_09/2021</v>
          </cell>
          <cell r="E5442" t="str">
            <v>UN</v>
          </cell>
          <cell r="F5442" t="str">
            <v>52,06</v>
          </cell>
          <cell r="G5442" t="str">
            <v>54,91</v>
          </cell>
        </row>
        <row r="5443">
          <cell r="A5443" t="str">
            <v>103122</v>
          </cell>
          <cell r="B5443" t="str">
            <v>SINAPI</v>
          </cell>
          <cell r="C5443" t="str">
            <v>103122</v>
          </cell>
          <cell r="D5443" t="str">
            <v>ASSENTAMENTO DE CONEXÃO COM 3 ACESSOS, FERRO FUNDIDO PARA REDE DE ÁGUA, DN  100 MM, JUNTA FLANGEADA (NÃO INCLUI O FORNECIMENTO). AF_09/2021</v>
          </cell>
          <cell r="E5443" t="str">
            <v>UN</v>
          </cell>
          <cell r="F5443" t="str">
            <v>63,83</v>
          </cell>
          <cell r="G5443" t="str">
            <v>67,44</v>
          </cell>
        </row>
        <row r="5444">
          <cell r="A5444" t="str">
            <v>103123</v>
          </cell>
          <cell r="B5444" t="str">
            <v>SINAPI</v>
          </cell>
          <cell r="C5444" t="str">
            <v>103123</v>
          </cell>
          <cell r="D5444" t="str">
            <v>ASSENTAMENTO DE CONEXÃO COM 3 ACESSOS, FERRO FUNDIDO PARA REDE DE ÁGUA, DN  150 MM, JUNTA FLANGEADA (NÃO INCLUI O FORNECIMENTO). AF_09/2021</v>
          </cell>
          <cell r="E5444" t="str">
            <v>UN</v>
          </cell>
          <cell r="F5444" t="str">
            <v>93,26</v>
          </cell>
          <cell r="G5444" t="str">
            <v>98,78</v>
          </cell>
        </row>
        <row r="5445">
          <cell r="A5445" t="str">
            <v>103124</v>
          </cell>
          <cell r="B5445" t="str">
            <v>SINAPI</v>
          </cell>
          <cell r="C5445" t="str">
            <v>103124</v>
          </cell>
          <cell r="D5445" t="str">
            <v>ASSENTAMENTO DE CONEXÃO COM 3 ACESSOS, FERRO FUNDIDO PARA REDE DE ÁGUA, DN  200 MM, JUNTA FLANGEADA (NÃO INCLUI O FORNECIMENTO). AF_09/2021</v>
          </cell>
          <cell r="E5445" t="str">
            <v>UN</v>
          </cell>
          <cell r="F5445" t="str">
            <v>122,68</v>
          </cell>
          <cell r="G5445" t="str">
            <v>130,12</v>
          </cell>
        </row>
        <row r="5446">
          <cell r="A5446" t="str">
            <v>103125</v>
          </cell>
          <cell r="B5446" t="str">
            <v>SINAPI</v>
          </cell>
          <cell r="C5446" t="str">
            <v>103125</v>
          </cell>
          <cell r="D5446" t="str">
            <v>ASSENTAMENTO DE CONEXÃO COM 3 ACESSOS, FERRO FUNDIDO PARA REDE DE ÁGUA, DN  250 MM, JUNTA FLANGEADA (NÃO INCLUI O FORNECIMENTO). AF_09/2021</v>
          </cell>
          <cell r="E5446" t="str">
            <v>UN</v>
          </cell>
          <cell r="F5446" t="str">
            <v>207,42</v>
          </cell>
          <cell r="G5446" t="str">
            <v>220,36</v>
          </cell>
        </row>
        <row r="5447">
          <cell r="A5447" t="str">
            <v>103126</v>
          </cell>
          <cell r="B5447" t="str">
            <v>SINAPI</v>
          </cell>
          <cell r="C5447" t="str">
            <v>103126</v>
          </cell>
          <cell r="D5447" t="str">
            <v>ASSENTAMENTO DE CONEXÃO COM 3 ACESSOS, FERRO FUNDIDO PARA REDE DE ÁGUA, DN  300 MM, JUNTA FLANGEADA (NÃO INCLUI O FORNECIMENTO). AF_09/2021</v>
          </cell>
          <cell r="E5447" t="str">
            <v>UN</v>
          </cell>
          <cell r="F5447" t="str">
            <v>236,82</v>
          </cell>
          <cell r="G5447" t="str">
            <v>251,70</v>
          </cell>
        </row>
        <row r="5448">
          <cell r="A5448" t="str">
            <v>103127</v>
          </cell>
          <cell r="B5448" t="str">
            <v>SINAPI</v>
          </cell>
          <cell r="C5448" t="str">
            <v>103127</v>
          </cell>
          <cell r="D5448" t="str">
            <v>ASSENTAMENTO DE CONEXÃO COM 3 ACESSOS, FERRO FUNDIDO PARA REDE DE ÁGUA, DN  350 MM, JUNTA FLANGEADA (NÃO INCLUI O FORNECIMENTO). AF_09/2021</v>
          </cell>
          <cell r="E5448" t="str">
            <v>UN</v>
          </cell>
          <cell r="F5448" t="str">
            <v>321,56</v>
          </cell>
          <cell r="G5448" t="str">
            <v>341,94</v>
          </cell>
        </row>
        <row r="5449">
          <cell r="A5449" t="str">
            <v>103128</v>
          </cell>
          <cell r="B5449" t="str">
            <v>SINAPI</v>
          </cell>
          <cell r="C5449" t="str">
            <v>103128</v>
          </cell>
          <cell r="D5449" t="str">
            <v>ASSENTAMENTO DE CONEXÃO COM 3 ACESSOS, FERRO FUNDIDO PARA REDE DE ÁGUA, DN  400 MM, JUNTA FLANGEADA (NÃO INCLUI O FORNECIMENTO). AF_09/2021</v>
          </cell>
          <cell r="E5449" t="str">
            <v>UN</v>
          </cell>
          <cell r="F5449" t="str">
            <v>350,96</v>
          </cell>
          <cell r="G5449" t="str">
            <v>373,28</v>
          </cell>
        </row>
        <row r="5450">
          <cell r="A5450" t="str">
            <v>103129</v>
          </cell>
          <cell r="B5450" t="str">
            <v>SINAPI</v>
          </cell>
          <cell r="C5450" t="str">
            <v>103129</v>
          </cell>
          <cell r="D5450" t="str">
            <v>ASSENTAMENTO DE CONEXÃO COM 3 ACESSOS, FERRO FUNDIDO PARA REDE DE ÁGUA, DN  450 MM, JUNTA FLANGEADA (NÃO INCLUI O FORNECIMENTO). AF_09/2021</v>
          </cell>
          <cell r="E5450" t="str">
            <v>UN</v>
          </cell>
          <cell r="F5450" t="str">
            <v>435,69</v>
          </cell>
          <cell r="G5450" t="str">
            <v>463,51</v>
          </cell>
        </row>
        <row r="5451">
          <cell r="A5451" t="str">
            <v>103130</v>
          </cell>
          <cell r="B5451" t="str">
            <v>SINAPI</v>
          </cell>
          <cell r="C5451" t="str">
            <v>103130</v>
          </cell>
          <cell r="D5451" t="str">
            <v>ASSENTAMENTO DE CONEXÃO COM 3 ACESSOS, FERRO FUNDIDO PARA REDE DE ÁGUA, DN  500 MM, JUNTA FLANGEADA (NÃO INCLUI O FORNECIMENTO). AF_09/2021</v>
          </cell>
          <cell r="E5451" t="str">
            <v>UN</v>
          </cell>
          <cell r="F5451" t="str">
            <v>465,11</v>
          </cell>
          <cell r="G5451" t="str">
            <v>494,84</v>
          </cell>
        </row>
        <row r="5452">
          <cell r="A5452" t="str">
            <v>103131</v>
          </cell>
          <cell r="B5452" t="str">
            <v>SINAPI</v>
          </cell>
          <cell r="C5452" t="str">
            <v>103131</v>
          </cell>
          <cell r="D5452" t="str">
            <v>ASSENTAMENTO DE CONEXÃO COM 3 ACESSOS, FERRO FUNDIDO PARA REDE DE ÁGUA, DN  600 MM, JUNTA FLANGEADA (NÃO INCLUI O FORNECIMENTO). AF_09/2021</v>
          </cell>
          <cell r="E5452" t="str">
            <v>UN</v>
          </cell>
          <cell r="F5452" t="str">
            <v>523,97</v>
          </cell>
          <cell r="G5452" t="str">
            <v>557,53</v>
          </cell>
        </row>
        <row r="5453">
          <cell r="A5453" t="str">
            <v>103132</v>
          </cell>
          <cell r="B5453" t="str">
            <v>SINAPI</v>
          </cell>
          <cell r="C5453" t="str">
            <v>103132</v>
          </cell>
          <cell r="D5453" t="str">
            <v>ASSENTAMENTO DE CONEXÃO COM 3 ACESSOS, FERRO FUNDIDO PARA REDE DE ÁGUA, DN  700 MM, JUNTA FLANGEADA (NÃO INCLUI O FORNECIMENTO). AF_09/2021</v>
          </cell>
          <cell r="E5453" t="str">
            <v>UN</v>
          </cell>
          <cell r="F5453" t="str">
            <v>638,10</v>
          </cell>
          <cell r="G5453" t="str">
            <v>679,11</v>
          </cell>
        </row>
        <row r="5454">
          <cell r="A5454" t="str">
            <v>103133</v>
          </cell>
          <cell r="B5454" t="str">
            <v>SINAPI</v>
          </cell>
          <cell r="C5454" t="str">
            <v>103133</v>
          </cell>
          <cell r="D5454" t="str">
            <v>ASSENTAMENTO DE CONEXÃO COM 3 ACESSOS, FERRO FUNDIDO PARA REDE DE ÁGUA, DN  800 MM, JUNTA FLANGEADA (NÃO INCLUI O FORNECIMENTO). AF_09/2021</v>
          </cell>
          <cell r="E5454" t="str">
            <v>UN</v>
          </cell>
          <cell r="F5454" t="str">
            <v>696,97</v>
          </cell>
          <cell r="G5454" t="str">
            <v>741,78</v>
          </cell>
        </row>
        <row r="5455">
          <cell r="A5455" t="str">
            <v>103134</v>
          </cell>
          <cell r="B5455" t="str">
            <v>SINAPI</v>
          </cell>
          <cell r="C5455" t="str">
            <v>103134</v>
          </cell>
          <cell r="D5455" t="str">
            <v>ASSENTAMENTO DE CONEXÃO COM 3 ACESSOS, FERRO FUNDIDO PARA REDE DE ÁGUA, DN  900 MM, JUNTA FLANGEADA (NÃO INCLUI O FORNECIMENTO). AF_09/2021</v>
          </cell>
          <cell r="E5455" t="str">
            <v>UN</v>
          </cell>
          <cell r="F5455" t="str">
            <v>811,10</v>
          </cell>
          <cell r="G5455" t="str">
            <v>863,36</v>
          </cell>
        </row>
        <row r="5456">
          <cell r="A5456" t="str">
            <v>103135</v>
          </cell>
          <cell r="B5456" t="str">
            <v>SINAPI</v>
          </cell>
          <cell r="C5456" t="str">
            <v>103135</v>
          </cell>
          <cell r="D5456" t="str">
            <v>ASSENTAMENTO DE CONEXÃO COM 3 ACESSOS, FERRO FUNDIDO PARA REDE DE ÁGUA, DN  1000 MM, JUNTA FLANGEADA (NÃO INCLUI O FORNECIMENTO). AF_09/2021</v>
          </cell>
          <cell r="E5456" t="str">
            <v>UN</v>
          </cell>
          <cell r="F5456" t="str">
            <v>869,95</v>
          </cell>
          <cell r="G5456" t="str">
            <v>926,04</v>
          </cell>
        </row>
        <row r="5457">
          <cell r="A5457" t="str">
            <v>103136</v>
          </cell>
          <cell r="B5457" t="str">
            <v>SINAPI</v>
          </cell>
          <cell r="C5457" t="str">
            <v>103136</v>
          </cell>
          <cell r="D5457" t="str">
            <v>ASSENTAMENTO DE CONEXÃO COM 3 ACESSOS, FERRO FUNDIDO PARA REDE DE ÁGUA, DN  1200 MM, JUNTA FLANGEADA (NÃO INCLUI O FORNECIMENTO). AF_09/2021</v>
          </cell>
          <cell r="E5457" t="str">
            <v>UN</v>
          </cell>
          <cell r="F5457" t="str">
            <v>1.042,94</v>
          </cell>
          <cell r="G5457" t="str">
            <v>1.110,30</v>
          </cell>
        </row>
        <row r="5458">
          <cell r="A5458" t="str">
            <v>103137</v>
          </cell>
          <cell r="B5458" t="str">
            <v>SINAPI</v>
          </cell>
          <cell r="C5458" t="str">
            <v>103137</v>
          </cell>
          <cell r="D5458" t="str">
            <v>ASSENTAMENTO DE CONEXÃO COM 1 ACESSO, FERRO FUNDIDO PARA REDE DE ÁGUA, DN  80 MM, JUNTA FLANGEADA (NÃO INCLUI O FORNECIMENTO). AF_09/2021</v>
          </cell>
          <cell r="E5458" t="str">
            <v>UN</v>
          </cell>
          <cell r="F5458" t="str">
            <v>26,66</v>
          </cell>
          <cell r="G5458" t="str">
            <v>27,86</v>
          </cell>
        </row>
        <row r="5459">
          <cell r="A5459" t="str">
            <v>103138</v>
          </cell>
          <cell r="B5459" t="str">
            <v>SINAPI</v>
          </cell>
          <cell r="C5459" t="str">
            <v>103138</v>
          </cell>
          <cell r="D5459" t="str">
            <v>ASSENTAMENTO DE CONEXÃO COM 1 ACESSO, FERRO FUNDIDO PARA REDE DE ÁGUA, DN  100 MM, JUNTA FLANGEADA (NÃO INCLUI O FORNECIMENTO). AF_09/2021</v>
          </cell>
          <cell r="E5459" t="str">
            <v>UN</v>
          </cell>
          <cell r="F5459" t="str">
            <v>30,58</v>
          </cell>
          <cell r="G5459" t="str">
            <v>32,03</v>
          </cell>
        </row>
        <row r="5460">
          <cell r="A5460" t="str">
            <v>103139</v>
          </cell>
          <cell r="B5460" t="str">
            <v>SINAPI</v>
          </cell>
          <cell r="C5460" t="str">
            <v>103139</v>
          </cell>
          <cell r="D5460" t="str">
            <v>ASSENTAMENTO DE CONEXÃO COM 1 ACESSO, FERRO FUNDIDO PARA REDE DE ÁGUA, DN  150 MM, JUNTA FLANGEADA (NÃO INCLUI O FORNECIMENTO). AF_09/2021</v>
          </cell>
          <cell r="E5460" t="str">
            <v>UN</v>
          </cell>
          <cell r="F5460" t="str">
            <v>40,41</v>
          </cell>
          <cell r="G5460" t="str">
            <v>42,49</v>
          </cell>
        </row>
        <row r="5461">
          <cell r="A5461" t="str">
            <v>103140</v>
          </cell>
          <cell r="B5461" t="str">
            <v>SINAPI</v>
          </cell>
          <cell r="C5461" t="str">
            <v>103140</v>
          </cell>
          <cell r="D5461" t="str">
            <v>ASSENTAMENTO DE CONEXÃO COM 1 ACESSO, FERRO FUNDIDO PARA REDE DE ÁGUA, DN  200 MM, JUNTA FLANGEADA (NÃO INCLUI O FORNECIMENTO). AF_09/2021</v>
          </cell>
          <cell r="E5461" t="str">
            <v>UN</v>
          </cell>
          <cell r="F5461" t="str">
            <v>50,21</v>
          </cell>
          <cell r="G5461" t="str">
            <v>52,92</v>
          </cell>
        </row>
        <row r="5462">
          <cell r="A5462" t="str">
            <v>103141</v>
          </cell>
          <cell r="B5462" t="str">
            <v>SINAPI</v>
          </cell>
          <cell r="C5462" t="str">
            <v>103141</v>
          </cell>
          <cell r="D5462" t="str">
            <v>ASSENTAMENTO DE CONEXÃO COM 1 ACESSO, FERRO FUNDIDO PARA REDE DE ÁGUA, DN  250 MM, JUNTA FLANGEADA (NÃO INCLUI O FORNECIMENTO). AF_09/2021</v>
          </cell>
          <cell r="E5462" t="str">
            <v>UN</v>
          </cell>
          <cell r="F5462" t="str">
            <v>78,45</v>
          </cell>
          <cell r="G5462" t="str">
            <v>83,00</v>
          </cell>
        </row>
        <row r="5463">
          <cell r="A5463" t="str">
            <v>103142</v>
          </cell>
          <cell r="B5463" t="str">
            <v>SINAPI</v>
          </cell>
          <cell r="C5463" t="str">
            <v>103142</v>
          </cell>
          <cell r="D5463" t="str">
            <v>ASSENTAMENTO DE CONEXÃO COM 1 ACESSO, FERRO FUNDIDO PARA REDE DE ÁGUA, DN  300 MM, JUNTA FLANGEADA (NÃO INCLUI O FORNECIMENTO). AF_09/2021</v>
          </cell>
          <cell r="E5463" t="str">
            <v>UN</v>
          </cell>
          <cell r="F5463" t="str">
            <v>88,25</v>
          </cell>
          <cell r="G5463" t="str">
            <v>93,45</v>
          </cell>
        </row>
        <row r="5464">
          <cell r="A5464" t="str">
            <v>103143</v>
          </cell>
          <cell r="B5464" t="str">
            <v>SINAPI</v>
          </cell>
          <cell r="C5464" t="str">
            <v>103143</v>
          </cell>
          <cell r="D5464" t="str">
            <v>ASSENTAMENTO DE CONEXÃO COM 1 ACESSO, FERRO FUNDIDO PARA REDE DE ÁGUA, DN  350 MM, JUNTA FLANGEADA (NÃO INCLUI O FORNECIMENTO). AF_09/2021</v>
          </cell>
          <cell r="E5464" t="str">
            <v>UN</v>
          </cell>
          <cell r="F5464" t="str">
            <v>116,49</v>
          </cell>
          <cell r="G5464" t="str">
            <v>123,53</v>
          </cell>
        </row>
        <row r="5465">
          <cell r="A5465" t="str">
            <v>103144</v>
          </cell>
          <cell r="B5465" t="str">
            <v>SINAPI</v>
          </cell>
          <cell r="C5465" t="str">
            <v>103144</v>
          </cell>
          <cell r="D5465" t="str">
            <v>ASSENTAMENTO DE CONEXÃO COM 1 ACESSO, FERRO FUNDIDO PARA REDE DE ÁGUA, DN  400 MM, JUNTA FLANGEADA (NÃO INCLUI O FORNECIMENTO). AF_09/2021</v>
          </cell>
          <cell r="E5465" t="str">
            <v>UN</v>
          </cell>
          <cell r="F5465" t="str">
            <v>126,30</v>
          </cell>
          <cell r="G5465" t="str">
            <v>133,97</v>
          </cell>
        </row>
        <row r="5466">
          <cell r="A5466" t="str">
            <v>103145</v>
          </cell>
          <cell r="B5466" t="str">
            <v>SINAPI</v>
          </cell>
          <cell r="C5466" t="str">
            <v>103145</v>
          </cell>
          <cell r="D5466" t="str">
            <v>ASSENTAMENTO DE CONEXÃO COM 1 ACESSO, FERRO FUNDIDO PARA REDE DE ÁGUA, DN  450 MM, JUNTA FLANGEADA (NÃO INCLUI O FORNECIMENTO). AF_09/2021</v>
          </cell>
          <cell r="E5466" t="str">
            <v>UN</v>
          </cell>
          <cell r="F5466" t="str">
            <v>154,55</v>
          </cell>
          <cell r="G5466" t="str">
            <v>164,06</v>
          </cell>
        </row>
        <row r="5467">
          <cell r="A5467" t="str">
            <v>103146</v>
          </cell>
          <cell r="B5467" t="str">
            <v>SINAPI</v>
          </cell>
          <cell r="C5467" t="str">
            <v>103146</v>
          </cell>
          <cell r="D5467" t="str">
            <v>ASSENTAMENTO DE CONEXÃO COM 1 ACESSO, FERRO FUNDIDO PARA REDE DE ÁGUA, DN  500 MM, JUNTA FLANGEADA (NÃO INCLUI O FORNECIMENTO). AF_09/2021</v>
          </cell>
          <cell r="E5467" t="str">
            <v>UN</v>
          </cell>
          <cell r="F5467" t="str">
            <v>164,34</v>
          </cell>
          <cell r="G5467" t="str">
            <v>174,49</v>
          </cell>
        </row>
        <row r="5468">
          <cell r="A5468" t="str">
            <v>103147</v>
          </cell>
          <cell r="B5468" t="str">
            <v>SINAPI</v>
          </cell>
          <cell r="C5468" t="str">
            <v>103147</v>
          </cell>
          <cell r="D5468" t="str">
            <v>ASSENTAMENTO DE CONEXÃO COM 1 ACESSO, FERRO FUNDIDO PARA REDE DE ÁGUA, DN  600 MM, JUNTA FLANGEADA (NÃO INCLUI O FORNECIMENTO). AF_09/2021</v>
          </cell>
          <cell r="E5468" t="str">
            <v>UN</v>
          </cell>
          <cell r="F5468" t="str">
            <v>183,96</v>
          </cell>
          <cell r="G5468" t="str">
            <v>195,38</v>
          </cell>
        </row>
        <row r="5469">
          <cell r="A5469" t="str">
            <v>103148</v>
          </cell>
          <cell r="B5469" t="str">
            <v>SINAPI</v>
          </cell>
          <cell r="C5469" t="str">
            <v>103148</v>
          </cell>
          <cell r="D5469" t="str">
            <v>ASSENTAMENTO DE CONEXÃO COM 1 ACESSO, FERRO FUNDIDO PARA REDE DE ÁGUA, DN  700 MM, JUNTA FLANGEADA (NÃO INCLUI O FORNECIMENTO). AF_09/2021</v>
          </cell>
          <cell r="E5469" t="str">
            <v>UN</v>
          </cell>
          <cell r="F5469" t="str">
            <v>222,01</v>
          </cell>
          <cell r="G5469" t="str">
            <v>235,92</v>
          </cell>
        </row>
        <row r="5470">
          <cell r="A5470" t="str">
            <v>103149</v>
          </cell>
          <cell r="B5470" t="str">
            <v>SINAPI</v>
          </cell>
          <cell r="C5470" t="str">
            <v>103149</v>
          </cell>
          <cell r="D5470" t="str">
            <v>ASSENTAMENTO DE CONEXÃO COM 1 ACESSO, FERRO FUNDIDO PARA REDE DE ÁGUA, DN  800 MM, JUNTA FLANGEADA (NÃO INCLUI O FORNECIMENTO). AF_09/2021</v>
          </cell>
          <cell r="E5470" t="str">
            <v>UN</v>
          </cell>
          <cell r="F5470" t="str">
            <v>241,63</v>
          </cell>
          <cell r="G5470" t="str">
            <v>256,82</v>
          </cell>
        </row>
        <row r="5471">
          <cell r="A5471" t="str">
            <v>103150</v>
          </cell>
          <cell r="B5471" t="str">
            <v>SINAPI</v>
          </cell>
          <cell r="C5471" t="str">
            <v>103150</v>
          </cell>
          <cell r="D5471" t="str">
            <v>ASSENTAMENTO DE CONEXÃO COM 1 ACESSO, FERRO FUNDIDO PARA REDE DE ÁGUA, DN  900 MM, JUNTA FLANGEADA (NÃO INCLUI O FORNECIMENTO). AF_09/2021</v>
          </cell>
          <cell r="E5471" t="str">
            <v>UN</v>
          </cell>
          <cell r="F5471" t="str">
            <v>279,63</v>
          </cell>
          <cell r="G5471" t="str">
            <v>297,29</v>
          </cell>
        </row>
        <row r="5472">
          <cell r="A5472" t="str">
            <v>103151</v>
          </cell>
          <cell r="B5472" t="str">
            <v>SINAPI</v>
          </cell>
          <cell r="C5472" t="str">
            <v>103151</v>
          </cell>
          <cell r="D5472" t="str">
            <v>ASSENTAMENTO DE CONEXÃO COM 1 ACESSO, FERRO FUNDIDO PARA REDE DE ÁGUA, DN  1000 MM, JUNTA FLANGEADA (NÃO INCLUI O FORNECIMENTO). AF_09/2021</v>
          </cell>
          <cell r="E5472" t="str">
            <v>UN</v>
          </cell>
          <cell r="F5472" t="str">
            <v>299,29</v>
          </cell>
          <cell r="G5472" t="str">
            <v>318,23</v>
          </cell>
        </row>
        <row r="5473">
          <cell r="A5473" t="str">
            <v>103152</v>
          </cell>
          <cell r="B5473" t="str">
            <v>SINAPI</v>
          </cell>
          <cell r="C5473" t="str">
            <v>103152</v>
          </cell>
          <cell r="D5473" t="str">
            <v>ASSENTAMENTO DE CONEXÃO COM 1 ACESSO, FERRO FUNDIDO PARA REDE DE ÁGUA, DN  1200 MM, JUNTA FLANGEADA (NÃO INCLUI O FORNECIMENTO). AF_09/2021</v>
          </cell>
          <cell r="E5473" t="str">
            <v>UN</v>
          </cell>
          <cell r="F5473" t="str">
            <v>356,95</v>
          </cell>
          <cell r="G5473" t="str">
            <v>379,65</v>
          </cell>
        </row>
        <row r="5474">
          <cell r="A5474" t="str">
            <v>103372</v>
          </cell>
          <cell r="B5474" t="str">
            <v>SINAPI</v>
          </cell>
          <cell r="C5474" t="str">
            <v>103372</v>
          </cell>
          <cell r="D5474" t="str">
            <v>TUBO PEAD LISO PARA REDE DE ÁGUA OU ESGOTO, DIÂMETRO DE 20 MM, JUNTA SOLDADA (NÃO INCLUI A EXECUÇÃO DE SOLDA) - FORNECIMENTO E ASSENTAMENTO. AF_12/2021</v>
          </cell>
          <cell r="E5474" t="str">
            <v>M</v>
          </cell>
          <cell r="F5474" t="str">
            <v>5,92</v>
          </cell>
          <cell r="G5474" t="str">
            <v>5,94</v>
          </cell>
        </row>
        <row r="5475">
          <cell r="A5475" t="str">
            <v>103373</v>
          </cell>
          <cell r="B5475" t="str">
            <v>SINAPI</v>
          </cell>
          <cell r="C5475" t="str">
            <v>103373</v>
          </cell>
          <cell r="D5475" t="str">
            <v>TUBO PEAD LISO PARA REDE DE ÁGUA OU ESGOTO, DIÂMETRO DE 32 MM, JUNTA SOLDADA (NÃO INCLUI A EXECUÇÃO DE SOLDA) - FORNECIMENTO E ASSENTAMENTO. AF_12/2021</v>
          </cell>
          <cell r="E5475" t="str">
            <v>M</v>
          </cell>
          <cell r="F5475" t="str">
            <v>11,61</v>
          </cell>
          <cell r="G5475" t="str">
            <v>11,65</v>
          </cell>
        </row>
        <row r="5476">
          <cell r="A5476" t="str">
            <v>103376</v>
          </cell>
          <cell r="B5476" t="str">
            <v>SINAPI</v>
          </cell>
          <cell r="C5476" t="str">
            <v>103376</v>
          </cell>
          <cell r="D5476" t="str">
            <v>TUBO PEAD LISO PARA REDE DE ÁGUA OU ESGOTO, DIÂMETRO DE 110 MM, JUNTA SOLDADA (NÃO INCLUI A EXECUÇÃO DE SOLDA) - FORNECIMENTO E ASSENTAMENTO. AF_12/2021</v>
          </cell>
          <cell r="E5476" t="str">
            <v>M</v>
          </cell>
          <cell r="F5476" t="str">
            <v>138,72</v>
          </cell>
          <cell r="G5476" t="str">
            <v>138,85</v>
          </cell>
        </row>
        <row r="5477">
          <cell r="A5477" t="str">
            <v>103377</v>
          </cell>
          <cell r="B5477" t="str">
            <v>SINAPI</v>
          </cell>
          <cell r="C5477" t="str">
            <v>103377</v>
          </cell>
          <cell r="D5477" t="str">
            <v>TUBO PEAD LISO PARA REDE DE ÁGUA OU ESGOTO, DIÂMETRO DE 160 MM, JUNTA SOLDADA (NÃO INCLUI A EXECUÇÃO DE SOLDA) - FORNECIMENTO E ASSENTAMENTO. AF_12/2021</v>
          </cell>
          <cell r="E5477" t="str">
            <v>M</v>
          </cell>
          <cell r="F5477" t="str">
            <v>1.320,06</v>
          </cell>
          <cell r="G5477" t="str">
            <v>1.320,25</v>
          </cell>
        </row>
        <row r="5478">
          <cell r="A5478" t="str">
            <v>103379</v>
          </cell>
          <cell r="B5478" t="str">
            <v>SINAPI</v>
          </cell>
          <cell r="C5478" t="str">
            <v>103379</v>
          </cell>
          <cell r="D5478" t="str">
            <v>TUBO PEAD LISO PARA REDE DE ÁGUA OU ESGOTO, DIÂMETRO DE 200 MM, JUNTA SOLDADA (NÃO INCLUI A EXECUÇÃO DE SOLDA) - FORNECIMENTO E ASSENTAMENTO. AF_12/2021</v>
          </cell>
          <cell r="E5478" t="str">
            <v>M</v>
          </cell>
          <cell r="F5478" t="str">
            <v>462,33</v>
          </cell>
          <cell r="G5478" t="str">
            <v>462,57</v>
          </cell>
        </row>
        <row r="5479">
          <cell r="A5479" t="str">
            <v>103383</v>
          </cell>
          <cell r="B5479" t="str">
            <v>SINAPI</v>
          </cell>
          <cell r="C5479" t="str">
            <v>103383</v>
          </cell>
          <cell r="D5479" t="str">
            <v>TUBO PEAD LISO PARA REDE DE ÁGUA OU ESGOTO, DIÂMETRO DE 315 MM, JUNTA SOLDADA (NÃO INCLUI A EXECUÇÃO DE SOLDA) - FORNECIMENTO E ASSENTAMENTO. AF_12/2021</v>
          </cell>
          <cell r="E5479" t="str">
            <v>M</v>
          </cell>
          <cell r="F5479" t="str">
            <v>1.132,30</v>
          </cell>
          <cell r="G5479" t="str">
            <v>1.132,50</v>
          </cell>
        </row>
        <row r="5480">
          <cell r="A5480" t="str">
            <v>103385</v>
          </cell>
          <cell r="B5480" t="str">
            <v>SINAPI</v>
          </cell>
          <cell r="C5480" t="str">
            <v>103385</v>
          </cell>
          <cell r="D5480" t="str">
            <v>TUBO PEAD LISO PARA REDE DE ÁGUA OU ESGOTO, DIÂMETRO DE 400 MM, JUNTA SOLDADA (NÃO INCLUI A EXECUÇÃO DE SOLDA) - FORNECIMENTO E ASSENTAMENTO. AF_12/2021</v>
          </cell>
          <cell r="E5480" t="str">
            <v>M</v>
          </cell>
          <cell r="F5480" t="str">
            <v>1.825,20</v>
          </cell>
          <cell r="G5480" t="str">
            <v>1.825,60</v>
          </cell>
        </row>
        <row r="5481">
          <cell r="A5481" t="str">
            <v>103387</v>
          </cell>
          <cell r="B5481" t="str">
            <v>SINAPI</v>
          </cell>
          <cell r="C5481" t="str">
            <v>103387</v>
          </cell>
          <cell r="D5481" t="str">
            <v>TUBO PEAD LISO PARA REDE DE ÁGUA OU ESGOTO, DIÂMETRO DE 500 MM, JUNTA SOLDADA (NÃO INCLUI A EXECUÇÃO DE SOLDA) - FORNECIMENTO E ASSENTAMENTO. AF_12/2021</v>
          </cell>
          <cell r="E5481" t="str">
            <v>M</v>
          </cell>
          <cell r="F5481" t="str">
            <v>3.202,59</v>
          </cell>
          <cell r="G5481" t="str">
            <v>3.203,22</v>
          </cell>
        </row>
        <row r="5482">
          <cell r="A5482" t="str">
            <v>103389</v>
          </cell>
          <cell r="B5482" t="str">
            <v>SINAPI</v>
          </cell>
          <cell r="C5482" t="str">
            <v>103389</v>
          </cell>
          <cell r="D5482" t="str">
            <v>TUBO PEAD LISO PARA REDE DE ÁGUA OU ESGOTO, DIÂMETRO DE 630 MM, JUNTA SOLDADA (NÃO INCLUI A EXECUÇÃO DE SOLDA) - FORNECIMENTO E ASSENTAMENTO. AF_12/2021</v>
          </cell>
          <cell r="E5482" t="str">
            <v>M</v>
          </cell>
          <cell r="F5482" t="str">
            <v>4.762,88</v>
          </cell>
          <cell r="G5482" t="str">
            <v>4.763,78</v>
          </cell>
        </row>
        <row r="5483">
          <cell r="A5483" t="str">
            <v>103391</v>
          </cell>
          <cell r="B5483" t="str">
            <v>SINAPI</v>
          </cell>
          <cell r="C5483" t="str">
            <v>103391</v>
          </cell>
          <cell r="D5483" t="str">
            <v>TUBO PEAD LISO PARA REDE DE ÁGUA OU ESGOTO, DIÂMETRO DE 800 MM, JUNTA SOLDADA (NÃO INCLUI A EXECUÇÃO DE SOLDA) - FORNECIMENTO E ASSENTAMENTO. AF_12/2021</v>
          </cell>
          <cell r="E5483" t="str">
            <v>M</v>
          </cell>
          <cell r="F5483" t="str">
            <v>3.132,25</v>
          </cell>
          <cell r="G5483" t="str">
            <v>3.133,54</v>
          </cell>
        </row>
        <row r="5484">
          <cell r="A5484" t="str">
            <v>103392</v>
          </cell>
          <cell r="B5484" t="str">
            <v>SINAPI</v>
          </cell>
          <cell r="C5484" t="str">
            <v>103392</v>
          </cell>
          <cell r="D5484" t="str">
            <v>TUBO PEAD LISO PARA REDE DE ÁGUA OU ESGOTO, DIÂMETRO DE 900 MM, JUNTA SOLDADA (NÃO INCLUI A EXECUÇÃO DE SOLDA) - FORNECIMENTO E ASSENTAMENTO. AF_12/2021</v>
          </cell>
          <cell r="E5484" t="str">
            <v>M</v>
          </cell>
          <cell r="F5484" t="str">
            <v>5.124,25</v>
          </cell>
          <cell r="G5484" t="str">
            <v>5.125,76</v>
          </cell>
        </row>
        <row r="5485">
          <cell r="A5485" t="str">
            <v>103393</v>
          </cell>
          <cell r="B5485" t="str">
            <v>SINAPI</v>
          </cell>
          <cell r="C5485" t="str">
            <v>103393</v>
          </cell>
          <cell r="D5485" t="str">
            <v>TUBO PEAD LISO PARA REDE DE ÁGUA OU ESGOTO, DIÂMETRO DE 1000 MM, JUNTA SOLDADA (NÃO INCLUI A EXECUÇÃO DE SOLDA) - FORNECIMENTO E ASSENTAMENTO. AF_12/2021</v>
          </cell>
          <cell r="E5485" t="str">
            <v>M</v>
          </cell>
          <cell r="F5485" t="str">
            <v>5.651,29</v>
          </cell>
          <cell r="G5485" t="str">
            <v>5.653,01</v>
          </cell>
        </row>
        <row r="5486">
          <cell r="A5486" t="str">
            <v>103394</v>
          </cell>
          <cell r="B5486" t="str">
            <v>SINAPI</v>
          </cell>
          <cell r="C5486" t="str">
            <v>103394</v>
          </cell>
          <cell r="D5486" t="str">
            <v>TUBO PEAD LISO PARA REDE DE ÁGUA OU ESGOTO, DIÂMETRO DE 1200 MM, JUNTA SOLDADA (NÃO INCLUI A EXECUÇÃO DE SOLDA) - FORNECIMENTO E ASSENTAMENTO. AF_12/2021</v>
          </cell>
          <cell r="E5486" t="str">
            <v>M</v>
          </cell>
          <cell r="F5486" t="str">
            <v>4.181,52</v>
          </cell>
          <cell r="G5486" t="str">
            <v>4.183,70</v>
          </cell>
        </row>
        <row r="5487">
          <cell r="A5487" t="str">
            <v>103395</v>
          </cell>
          <cell r="B5487" t="str">
            <v>SINAPI</v>
          </cell>
          <cell r="C5487" t="str">
            <v>103395</v>
          </cell>
          <cell r="D5487" t="str">
            <v>TUBO PEAD LISO PARA REDE DE ÁGUA OU ESGOTO, DIÂMETRO DE 1400 MM, JUNTA SOLDADA (NÃO INCLUI A EXECUÇÃO DE SOLDA) - FORNECIMENTO E ASSENTAMENTO. AF_12/2021</v>
          </cell>
          <cell r="E5487" t="str">
            <v>M</v>
          </cell>
          <cell r="F5487" t="str">
            <v>2.069,25</v>
          </cell>
          <cell r="G5487" t="str">
            <v>2.071,89</v>
          </cell>
        </row>
        <row r="5488">
          <cell r="A5488" t="str">
            <v>103396</v>
          </cell>
          <cell r="B5488" t="str">
            <v>SINAPI</v>
          </cell>
          <cell r="C5488" t="str">
            <v>103396</v>
          </cell>
          <cell r="D5488" t="str">
            <v>TUBO PEAD LISO PARA REDE DE ÁGUA OU ESGOTO, DIÂMETRO DE 1600 MM, JUNTA SOLDADA (NÃO INCLUI A EXECUÇÃO DE SOLDA) - FORNECIMENTO E ASSENTAMENTO. AF_12/2021</v>
          </cell>
          <cell r="E5488" t="str">
            <v>M</v>
          </cell>
          <cell r="F5488" t="str">
            <v>1.389,66</v>
          </cell>
          <cell r="G5488" t="str">
            <v>1.392,72</v>
          </cell>
        </row>
        <row r="5489">
          <cell r="A5489" t="str">
            <v>103397</v>
          </cell>
          <cell r="B5489" t="str">
            <v>SINAPI</v>
          </cell>
          <cell r="C5489" t="str">
            <v>103397</v>
          </cell>
          <cell r="D5489" t="str">
            <v>ASSENTAMENTO DE CONEXÃO COM 2 ACESSOS, EM PEAD LISO PARA REDE DE ÁGUA OU ESGOTO, DIÂMETRO DE 20 MM, JUNTA SOLDADA (NÃO INCLUI O FORNECIMENTO E EXECUÇÃO DE SOLDA). AF_12/2021</v>
          </cell>
          <cell r="E5489" t="str">
            <v>UN</v>
          </cell>
          <cell r="F5489" t="str">
            <v>3,73</v>
          </cell>
          <cell r="G5489" t="str">
            <v>4,15</v>
          </cell>
        </row>
        <row r="5490">
          <cell r="A5490" t="str">
            <v>103398</v>
          </cell>
          <cell r="B5490" t="str">
            <v>SINAPI</v>
          </cell>
          <cell r="C5490" t="str">
            <v>103398</v>
          </cell>
          <cell r="D5490" t="str">
            <v>ASSENTAMENTO DE CONEXÃO COM 2 ACESSOS, EM PEAD LISO PARA REDE DE ÁGUA OU ESGOTO, DIÂMETRO DE 32 MM, JUNTA SOLDADA (NÃO INCLUI O FORNECIMENTO E EXECUÇÃO DE SOLDA). AF_12/2021</v>
          </cell>
          <cell r="E5490" t="str">
            <v>UN</v>
          </cell>
          <cell r="F5490" t="str">
            <v>5,99</v>
          </cell>
          <cell r="G5490" t="str">
            <v>6,65</v>
          </cell>
        </row>
        <row r="5491">
          <cell r="A5491" t="str">
            <v>103399</v>
          </cell>
          <cell r="B5491" t="str">
            <v>SINAPI</v>
          </cell>
          <cell r="C5491" t="str">
            <v>103399</v>
          </cell>
          <cell r="D5491" t="str">
            <v>ASSENTAMENTO DE CONEXÃO COM 2 ACESSOS, EM PEAD LISO PARA REDE DE ÁGUA OU ESGOTO, DIÂMETRO DE 63 MM, JUNTA SOLDADA (NÃO INCLUI O FORNECIMENTO E EXECUÇÃO DE SOLDA). AF_12/2021</v>
          </cell>
          <cell r="E5491" t="str">
            <v>UN</v>
          </cell>
          <cell r="F5491" t="str">
            <v>11,79</v>
          </cell>
          <cell r="G5491" t="str">
            <v>13,10</v>
          </cell>
        </row>
        <row r="5492">
          <cell r="A5492" t="str">
            <v>103400</v>
          </cell>
          <cell r="B5492" t="str">
            <v>SINAPI</v>
          </cell>
          <cell r="C5492" t="str">
            <v>103400</v>
          </cell>
          <cell r="D5492" t="str">
            <v>ASSENTAMENTO DE CONEXÃO COM 2 ACESSOS, EM PEAD LISO PARA REDE DE ÁGUA OU ESGOTO, DIÂMETRO DE 90 MM, JUNTA SOLDADA (NÃO INCLUI O FORNECIMENTO E EXECUÇÃO DE SOLDA). AF_12/2021</v>
          </cell>
          <cell r="E5492" t="str">
            <v>UN</v>
          </cell>
          <cell r="F5492" t="str">
            <v>16,84</v>
          </cell>
          <cell r="G5492" t="str">
            <v>18,71</v>
          </cell>
        </row>
        <row r="5493">
          <cell r="A5493" t="str">
            <v>103401</v>
          </cell>
          <cell r="B5493" t="str">
            <v>SINAPI</v>
          </cell>
          <cell r="C5493" t="str">
            <v>103401</v>
          </cell>
          <cell r="D5493" t="str">
            <v>ASSENTAMENTO DE CONEXÃO COM 2 ACESSOS, EM PEAD LISO PARA REDE DE ÁGUA OU ESGOTO, DIÂMETRO DE 110 MM, JUNTA SOLDADA (NÃO INCLUI O FORNECIMENTO E EXECUÇÃO DE SOLDA). AF_12/2021</v>
          </cell>
          <cell r="E5493" t="str">
            <v>UN</v>
          </cell>
          <cell r="F5493" t="str">
            <v>20,59</v>
          </cell>
          <cell r="G5493" t="str">
            <v>22,88</v>
          </cell>
        </row>
        <row r="5494">
          <cell r="A5494" t="str">
            <v>103402</v>
          </cell>
          <cell r="B5494" t="str">
            <v>SINAPI</v>
          </cell>
          <cell r="C5494" t="str">
            <v>103402</v>
          </cell>
          <cell r="D5494" t="str">
            <v>ASSENTAMENTO DE CONEXÃO COM 2 ACESSOS, EM PEAD LISO PARA REDE DE ÁGUA OU ESGOTO, DIÂMETRO DE 160 MM, JUNTA SOLDADA (NÃO INCLUI O FORNECIMENTO E EXECUÇÃO DE SOLDA). AF_12/2021</v>
          </cell>
          <cell r="E5494" t="str">
            <v>UN</v>
          </cell>
          <cell r="F5494" t="str">
            <v>29,95</v>
          </cell>
          <cell r="G5494" t="str">
            <v>33,28</v>
          </cell>
        </row>
        <row r="5495">
          <cell r="A5495" t="str">
            <v>103403</v>
          </cell>
          <cell r="B5495" t="str">
            <v>SINAPI</v>
          </cell>
          <cell r="C5495" t="str">
            <v>103403</v>
          </cell>
          <cell r="D5495" t="str">
            <v>ASSENTAMENTO DE CONEXÃO COM 2 ACESSOS, EM PEAD LISO PARA REDE DE ÁGUA OU ESGOTO, DIÂMETRO DE 180 MM, JUNTA SOLDADA (NÃO INCLUI O FORNECIMENTO E EXECUÇÃO DE SOLDA). AF_12/2021</v>
          </cell>
          <cell r="E5495" t="str">
            <v>UN</v>
          </cell>
          <cell r="F5495" t="str">
            <v>33,70</v>
          </cell>
          <cell r="G5495" t="str">
            <v>37,44</v>
          </cell>
        </row>
        <row r="5496">
          <cell r="A5496" t="str">
            <v>103404</v>
          </cell>
          <cell r="B5496" t="str">
            <v>SINAPI</v>
          </cell>
          <cell r="C5496" t="str">
            <v>103404</v>
          </cell>
          <cell r="D5496" t="str">
            <v>ASSENTAMENTO DE CONEXÃO COM 2 ACESSOS, EM PEAD LISO PARA REDE DE ÁGUA OU ESGOTO, DIÂMETRO DE 200 MM, JUNTA SOLDADA (NÃO INCLUI O FORNECIMENTO E EXECUÇÃO DE SOLDA). AF_12/2021</v>
          </cell>
          <cell r="E5496" t="str">
            <v>UN</v>
          </cell>
          <cell r="F5496" t="str">
            <v>37,44</v>
          </cell>
          <cell r="G5496" t="str">
            <v>41,60</v>
          </cell>
        </row>
        <row r="5497">
          <cell r="A5497" t="str">
            <v>103405</v>
          </cell>
          <cell r="B5497" t="str">
            <v>SINAPI</v>
          </cell>
          <cell r="C5497" t="str">
            <v>103405</v>
          </cell>
          <cell r="D5497" t="str">
            <v>ASSENTAMENTO DE CONEXÃO COM 2 ACESSOS, EM PEAD LISO PARA REDE DE ÁGUA OU ESGOTO, DIÂMETRO DE 225 MM, JUNTA SOLDADA (NÃO INCLUI O FORNECIMENTO E EXECUÇÃO DE SOLDA). AF_12/2021</v>
          </cell>
          <cell r="E5497" t="str">
            <v>UN</v>
          </cell>
          <cell r="F5497" t="str">
            <v>42,12</v>
          </cell>
          <cell r="G5497" t="str">
            <v>46,80</v>
          </cell>
        </row>
        <row r="5498">
          <cell r="A5498" t="str">
            <v>103406</v>
          </cell>
          <cell r="B5498" t="str">
            <v>SINAPI</v>
          </cell>
          <cell r="C5498" t="str">
            <v>103406</v>
          </cell>
          <cell r="D5498" t="str">
            <v>ASSENTAMENTO DE CONEXÃO COM 2 ACESSOS, EM PEAD LISO PARA REDE DE ÁGUA OU ESGOTO, DIÂMETRO DE 250 MM, JUNTA SOLDADA (NÃO INCLUI O FORNECIMENTO E EXECUÇÃO DE SOLDA). AF_12/2021</v>
          </cell>
          <cell r="E5498" t="str">
            <v>UN</v>
          </cell>
          <cell r="F5498" t="str">
            <v>46,80</v>
          </cell>
          <cell r="G5498" t="str">
            <v>52,01</v>
          </cell>
        </row>
        <row r="5499">
          <cell r="A5499" t="str">
            <v>103407</v>
          </cell>
          <cell r="B5499" t="str">
            <v>SINAPI</v>
          </cell>
          <cell r="C5499" t="str">
            <v>103407</v>
          </cell>
          <cell r="D5499" t="str">
            <v>ASSENTAMENTO DE CONEXÃO COM 2 ACESSOS, EM PEAD LISO PARA REDE DE ÁGUA OU ESGOTO, DIÂMETRO DE 280 MM, JUNTA SOLDADA (NÃO INCLUI O FORNECIMENTO E EXECUÇÃO DE SOLDA). AF_12/2021</v>
          </cell>
          <cell r="E5499" t="str">
            <v>UN</v>
          </cell>
          <cell r="F5499" t="str">
            <v>52,42</v>
          </cell>
          <cell r="G5499" t="str">
            <v>58,25</v>
          </cell>
        </row>
        <row r="5500">
          <cell r="A5500" t="str">
            <v>103408</v>
          </cell>
          <cell r="B5500" t="str">
            <v>SINAPI</v>
          </cell>
          <cell r="C5500" t="str">
            <v>103408</v>
          </cell>
          <cell r="D5500" t="str">
            <v>ASSENTAMENTO DE CONEXÃO COM 2 ACESSOS, EM PEAD LISO PARA REDE DE ÁGUA OU ESGOTO, DIÂMETRO DE 315 MM, JUNTA SOLDADA (NÃO INCLUI O FORNECIMENTO E EXECUÇÃO DE SOLDA). AF_12/2021</v>
          </cell>
          <cell r="E5500" t="str">
            <v>UN</v>
          </cell>
          <cell r="F5500" t="str">
            <v>58,98</v>
          </cell>
          <cell r="G5500" t="str">
            <v>65,53</v>
          </cell>
        </row>
        <row r="5501">
          <cell r="A5501" t="str">
            <v>103409</v>
          </cell>
          <cell r="B5501" t="str">
            <v>SINAPI</v>
          </cell>
          <cell r="C5501" t="str">
            <v>103409</v>
          </cell>
          <cell r="D5501" t="str">
            <v>ASSENTAMENTO DE CONEXÃO COM 2 ACESSOS, EM PEAD LISO PARA REDE DE ÁGUA OU ESGOTO, DIÂMETRO DE 355 MM, JUNTA SOLDADA (NÃO INCLUI O FORNECIMENTO E EXECUÇÃO DE SOLDA). AF_12/2021</v>
          </cell>
          <cell r="E5501" t="str">
            <v>UN</v>
          </cell>
          <cell r="F5501" t="str">
            <v>66,46</v>
          </cell>
          <cell r="G5501" t="str">
            <v>73,86</v>
          </cell>
        </row>
        <row r="5502">
          <cell r="A5502" t="str">
            <v>103410</v>
          </cell>
          <cell r="B5502" t="str">
            <v>SINAPI</v>
          </cell>
          <cell r="C5502" t="str">
            <v>103410</v>
          </cell>
          <cell r="D5502" t="str">
            <v>ASSENTAMENTO DE CONEXÃO COM 2 ACESSOS, EM PEAD LISO PARA REDE DE ÁGUA OU ESGOTO, DIÂMETRO DE 400 MM, JUNTA SOLDADA (NÃO INCLUI O FORNECIMENTO E EXECUÇÃO DE SOLDA). AF_12/2021</v>
          </cell>
          <cell r="E5502" t="str">
            <v>UN</v>
          </cell>
          <cell r="F5502" t="str">
            <v>74,88</v>
          </cell>
          <cell r="G5502" t="str">
            <v>83,23</v>
          </cell>
        </row>
        <row r="5503">
          <cell r="A5503" t="str">
            <v>103411</v>
          </cell>
          <cell r="B5503" t="str">
            <v>SINAPI</v>
          </cell>
          <cell r="C5503" t="str">
            <v>103411</v>
          </cell>
          <cell r="D5503" t="str">
            <v>ASSENTAMENTO DE CONEXÃO COM 3 ACESSOS, EM PEAD LISO PARA REDE DE ÁGUA OU ESGOTO, DIÂMETRO DE 20 MM, JUNTA SOLDADA (NÃO INCLUI O FORNECIMENTO E EXECUÇÃO DE SOLDA). AF_12/2021</v>
          </cell>
          <cell r="E5503" t="str">
            <v>UN</v>
          </cell>
          <cell r="F5503" t="str">
            <v>7,48</v>
          </cell>
          <cell r="G5503" t="str">
            <v>8,31</v>
          </cell>
        </row>
        <row r="5504">
          <cell r="A5504" t="str">
            <v>103412</v>
          </cell>
          <cell r="B5504" t="str">
            <v>SINAPI</v>
          </cell>
          <cell r="C5504" t="str">
            <v>103412</v>
          </cell>
          <cell r="D5504" t="str">
            <v>ASSENTAMENTO DE CONEXÃO COM 3 ACESSOS, EM PEAD LISO PARA REDE DE ÁGUA OU ESGOTO, DIÂMETRO DE 32 MM, JUNTA SOLDADA (NÃO INCLUI O FORNECIMENTO E EXECUÇÃO DE SOLDA). AF_12/2021</v>
          </cell>
          <cell r="E5504" t="str">
            <v>UN</v>
          </cell>
          <cell r="F5504" t="str">
            <v>11,98</v>
          </cell>
          <cell r="G5504" t="str">
            <v>13,31</v>
          </cell>
        </row>
        <row r="5505">
          <cell r="A5505" t="str">
            <v>103413</v>
          </cell>
          <cell r="B5505" t="str">
            <v>SINAPI</v>
          </cell>
          <cell r="C5505" t="str">
            <v>103413</v>
          </cell>
          <cell r="D5505" t="str">
            <v>ASSENTAMENTO DE CONEXÃO COM 3 ACESSOS, EM PEAD LISO PARA REDE DE ÁGUA OU ESGOTO, DIÂMETRO DE 63 MM, JUNTA SOLDADA (NÃO INCLUI O FORNECIMENTO E EXECUÇÃO DE SOLDA). AF_12/2021</v>
          </cell>
          <cell r="E5505" t="str">
            <v>UN</v>
          </cell>
          <cell r="F5505" t="str">
            <v>23,58</v>
          </cell>
          <cell r="G5505" t="str">
            <v>26,21</v>
          </cell>
        </row>
        <row r="5506">
          <cell r="A5506" t="str">
            <v>103414</v>
          </cell>
          <cell r="B5506" t="str">
            <v>SINAPI</v>
          </cell>
          <cell r="C5506" t="str">
            <v>103414</v>
          </cell>
          <cell r="D5506" t="str">
            <v>ASSENTAMENTO DE CONEXÃO COM 3 ACESSOS, EM PEAD LISO PARA REDE DE ÁGUA OU ESGOTO, DIÂMETRO DE 90 MM, JUNTA SOLDADA (NÃO INCLUI O FORNECIMENTO E EXECUÇÃO DE SOLDA). AF_12/2021</v>
          </cell>
          <cell r="E5506" t="str">
            <v>UN</v>
          </cell>
          <cell r="F5506" t="str">
            <v>33,70</v>
          </cell>
          <cell r="G5506" t="str">
            <v>37,44</v>
          </cell>
        </row>
        <row r="5507">
          <cell r="A5507" t="str">
            <v>103415</v>
          </cell>
          <cell r="B5507" t="str">
            <v>SINAPI</v>
          </cell>
          <cell r="C5507" t="str">
            <v>103415</v>
          </cell>
          <cell r="D5507" t="str">
            <v>ASSENTAMENTO DE CONEXÃO COM 3 ACESSOS, EM PEAD LISO PARA REDE DE ÁGUA OU ESGOTO, DIÂMETRO DE 110 MM, JUNTA SOLDADA (NÃO INCLUI O FORNECIMENTO E EXECUÇÃO DE SOLDA). AF_12/2021</v>
          </cell>
          <cell r="E5507" t="str">
            <v>UN</v>
          </cell>
          <cell r="F5507" t="str">
            <v>41,18</v>
          </cell>
          <cell r="G5507" t="str">
            <v>45,77</v>
          </cell>
        </row>
        <row r="5508">
          <cell r="A5508" t="str">
            <v>103416</v>
          </cell>
          <cell r="B5508" t="str">
            <v>SINAPI</v>
          </cell>
          <cell r="C5508" t="str">
            <v>103416</v>
          </cell>
          <cell r="D5508" t="str">
            <v>ASSENTAMENTO DE CONEXÃO COM 3 ACESSOS, EM PEAD LISO PARA REDE DE ÁGUA OU ESGOTO, DIÂMETRO DE 160 MM, JUNTA SOLDADA (NÃO INCLUI O FORNECIMENTO E EXECUÇÃO DE SOLDA). AF_12/2021</v>
          </cell>
          <cell r="E5508" t="str">
            <v>UN</v>
          </cell>
          <cell r="F5508" t="str">
            <v>59,91</v>
          </cell>
          <cell r="G5508" t="str">
            <v>66,58</v>
          </cell>
        </row>
        <row r="5509">
          <cell r="A5509" t="str">
            <v>103417</v>
          </cell>
          <cell r="B5509" t="str">
            <v>SINAPI</v>
          </cell>
          <cell r="C5509" t="str">
            <v>103417</v>
          </cell>
          <cell r="D5509" t="str">
            <v>ASSENTAMENTO DE CONEXÃO COM 3 ACESSOS, EM PEAD LISO PARA REDE DE ÁGUA OU ESGOTO, DIÂMETRO DE 180 MM, JUNTA SOLDADA (NÃO INCLUI O FORNECIMENTO E EXECUÇÃO DE SOLDA). AF_12/2021</v>
          </cell>
          <cell r="E5509" t="str">
            <v>UN</v>
          </cell>
          <cell r="F5509" t="str">
            <v>67,39</v>
          </cell>
          <cell r="G5509" t="str">
            <v>74,90</v>
          </cell>
        </row>
        <row r="5510">
          <cell r="A5510" t="str">
            <v>103418</v>
          </cell>
          <cell r="B5510" t="str">
            <v>SINAPI</v>
          </cell>
          <cell r="C5510" t="str">
            <v>103418</v>
          </cell>
          <cell r="D5510" t="str">
            <v>ASSENTAMENTO DE CONEXÃO COM 3 ACESSOS, EM PEAD LISO PARA REDE DE ÁGUA OU ESGOTO, DIÂMETRO DE 200 MM, JUNTA SOLDADA (NÃO INCLUI O FORNECIMENTO E EXECUÇÃO DE SOLDA). AF_12/2021</v>
          </cell>
          <cell r="E5510" t="str">
            <v>UN</v>
          </cell>
          <cell r="F5510" t="str">
            <v>74,88</v>
          </cell>
          <cell r="G5510" t="str">
            <v>83,23</v>
          </cell>
        </row>
        <row r="5511">
          <cell r="A5511" t="str">
            <v>103419</v>
          </cell>
          <cell r="B5511" t="str">
            <v>SINAPI</v>
          </cell>
          <cell r="C5511" t="str">
            <v>103419</v>
          </cell>
          <cell r="D5511" t="str">
            <v>ASSENTAMENTO DE CONEXÃO COM 3 ACESSOS, EM PEAD LISO PARA REDE DE ÁGUA OU ESGOTO, DIÂMETRO DE 225 MM, JUNTA SOLDADA (NÃO INCLUI O FORNECIMENTO E EXECUÇÃO DE SOLDA). AF_12/2021</v>
          </cell>
          <cell r="E5511" t="str">
            <v>UN</v>
          </cell>
          <cell r="F5511" t="str">
            <v>84,25</v>
          </cell>
          <cell r="G5511" t="str">
            <v>93,63</v>
          </cell>
        </row>
        <row r="5512">
          <cell r="A5512" t="str">
            <v>103420</v>
          </cell>
          <cell r="B5512" t="str">
            <v>SINAPI</v>
          </cell>
          <cell r="C5512" t="str">
            <v>103420</v>
          </cell>
          <cell r="D5512" t="str">
            <v>ASSENTAMENTO DE CONEXÃO COM 3 ACESSOS, EM PEAD LISO PARA REDE DE ÁGUA OU ESGOTO, DIÂMETRO DE 250 MM, JUNTA SOLDADA (NÃO INCLUI O FORNECIMENTO E EXECUÇÃO DE SOLDA). AF_12/2021</v>
          </cell>
          <cell r="E5512" t="str">
            <v>UN</v>
          </cell>
          <cell r="F5512" t="str">
            <v>93,60</v>
          </cell>
          <cell r="G5512" t="str">
            <v>104,03</v>
          </cell>
        </row>
        <row r="5513">
          <cell r="A5513" t="str">
            <v>103421</v>
          </cell>
          <cell r="B5513" t="str">
            <v>SINAPI</v>
          </cell>
          <cell r="C5513" t="str">
            <v>103421</v>
          </cell>
          <cell r="D5513" t="str">
            <v>ASSENTAMENTO DE CONEXÃO COM 3 ACESSOS, EM PEAD LISO PARA REDE DE ÁGUA OU ESGOTO, DIÂMETRO DE 280 MM, JUNTA SOLDADA (NÃO INCLUI O FORNECIMENTO E EXECUÇÃO DE SOLDA). AF_12/2021</v>
          </cell>
          <cell r="E5513" t="str">
            <v>UN</v>
          </cell>
          <cell r="F5513" t="str">
            <v>104,84</v>
          </cell>
          <cell r="G5513" t="str">
            <v>116,51</v>
          </cell>
        </row>
        <row r="5514">
          <cell r="A5514" t="str">
            <v>103422</v>
          </cell>
          <cell r="B5514" t="str">
            <v>SINAPI</v>
          </cell>
          <cell r="C5514" t="str">
            <v>103422</v>
          </cell>
          <cell r="D5514" t="str">
            <v>ASSENTAMENTO DE CONEXÃO COM 3 ACESSOS, EM PEAD LISO PARA REDE DE ÁGUA OU ESGOTO, DIÂMETRO DE 315 MM, JUNTA SOLDADA (NÃO INCLUI O FORNECIMENTO E EXECUÇÃO DE SOLDA). AF_12/2021</v>
          </cell>
          <cell r="E5514" t="str">
            <v>UN</v>
          </cell>
          <cell r="F5514" t="str">
            <v>117,95</v>
          </cell>
          <cell r="G5514" t="str">
            <v>131,08</v>
          </cell>
        </row>
        <row r="5515">
          <cell r="A5515" t="str">
            <v>103423</v>
          </cell>
          <cell r="B5515" t="str">
            <v>SINAPI</v>
          </cell>
          <cell r="C5515" t="str">
            <v>103423</v>
          </cell>
          <cell r="D5515" t="str">
            <v>ASSENTAMENTO DE CONEXÃO COM 3 ACESSOS, EM PEAD LISO PARA REDE DE ÁGUA OU ESGOTO, DIÂMETRO DE 355 MM, JUNTA SOLDADA (NÃO INCLUI O FORNECIMENTO E EXECUÇÃO DE SOLDA). AF_12/2021</v>
          </cell>
          <cell r="E5515" t="str">
            <v>UN</v>
          </cell>
          <cell r="F5515" t="str">
            <v>132,93</v>
          </cell>
          <cell r="G5515" t="str">
            <v>147,73</v>
          </cell>
        </row>
        <row r="5516">
          <cell r="A5516" t="str">
            <v>103424</v>
          </cell>
          <cell r="B5516" t="str">
            <v>SINAPI</v>
          </cell>
          <cell r="C5516" t="str">
            <v>103424</v>
          </cell>
          <cell r="D5516" t="str">
            <v>ASSENTAMENTO DE CONEXÃO COM 3 ACESSOS, EM PEAD LISO PARA REDE DE ÁGUA OU ESGOTO, DIÂMETRO DE 400 MM, JUNTA SOLDADA (NÃO INCLUI O FORNECIMENTO E EXECUÇÃO DE SOLDA). AF_12/2021</v>
          </cell>
          <cell r="E5516" t="str">
            <v>UN</v>
          </cell>
          <cell r="F5516" t="str">
            <v>149,79</v>
          </cell>
          <cell r="G5516" t="str">
            <v>166,46</v>
          </cell>
        </row>
        <row r="5517">
          <cell r="A5517" t="str">
            <v>103425</v>
          </cell>
          <cell r="B5517" t="str">
            <v>SINAPI</v>
          </cell>
          <cell r="C5517" t="str">
            <v>103425</v>
          </cell>
          <cell r="D5517" t="str">
            <v>LUVA, EM PEAD LISO PARA REDE DE ÁGUA OU ESGOTO, DIÂMETRO DE 20 MM, JUNTA SOLDADA POR ELETROFUSÃO (NÃO INCLUI A EXECUÇÃO DE SOLDA). AF_12/2021</v>
          </cell>
          <cell r="E5517" t="str">
            <v>UN</v>
          </cell>
          <cell r="F5517" t="str">
            <v>16,67</v>
          </cell>
          <cell r="G5517" t="str">
            <v>17,09</v>
          </cell>
        </row>
        <row r="5518">
          <cell r="A5518" t="str">
            <v>103426</v>
          </cell>
          <cell r="B5518" t="str">
            <v>SINAPI</v>
          </cell>
          <cell r="C5518" t="str">
            <v>103426</v>
          </cell>
          <cell r="D5518" t="str">
            <v>LUVA, EM PEAD LISO PARA REDE DE ÁGUA OU ESGOTO, DIÂMETRO DE 32 MM, JUNTA SOLDADA POR ELETROFUSÃO (NÃO INCLUI A EXECUÇÃO DE SOLDA). AF_12/2021</v>
          </cell>
          <cell r="E5518" t="str">
            <v>UN</v>
          </cell>
          <cell r="F5518" t="str">
            <v>19,94</v>
          </cell>
          <cell r="G5518" t="str">
            <v>20,60</v>
          </cell>
        </row>
        <row r="5519">
          <cell r="A5519" t="str">
            <v>103427</v>
          </cell>
          <cell r="B5519" t="str">
            <v>SINAPI</v>
          </cell>
          <cell r="C5519" t="str">
            <v>103427</v>
          </cell>
          <cell r="D5519" t="str">
            <v>LUVA, EM PEAD LISO PARA REDE DE ÁGUA OU ESGOTO, DIÂMETRO DE 63 MM, JUNTA SOLDADA POR ELETROFUSÃO (NÃO INCLUI A EXECUÇÃO DE SOLDA). AF_12/2021</v>
          </cell>
          <cell r="E5519" t="str">
            <v>UN</v>
          </cell>
          <cell r="F5519" t="str">
            <v>39,95</v>
          </cell>
          <cell r="G5519" t="str">
            <v>41,26</v>
          </cell>
        </row>
        <row r="5520">
          <cell r="A5520" t="str">
            <v>103428</v>
          </cell>
          <cell r="B5520" t="str">
            <v>SINAPI</v>
          </cell>
          <cell r="C5520" t="str">
            <v>103428</v>
          </cell>
          <cell r="D5520" t="str">
            <v>LUVA, EM PEAD LISO PARA REDE DE ÁGUA OU ESGOTO, DIÂMETRO DE 200 MM, JUNTA SOLDADA POR ELETROFUSÃO (NÃO INCLUI A EXECUÇÃO DE SOLDA). AF_12/2021</v>
          </cell>
          <cell r="E5520" t="str">
            <v>UN</v>
          </cell>
          <cell r="F5520" t="str">
            <v>268,94</v>
          </cell>
          <cell r="G5520" t="str">
            <v>273,10</v>
          </cell>
        </row>
        <row r="5521">
          <cell r="A5521" t="str">
            <v>103429</v>
          </cell>
          <cell r="B5521" t="str">
            <v>SINAPI</v>
          </cell>
          <cell r="C5521" t="str">
            <v>103429</v>
          </cell>
          <cell r="D5521" t="str">
            <v>LUVA, EM PEAD LISO PARA REDE DE ÁGUA OU ESGOTO, DIÂMETRO DE 400 MM, JUNTA SOLDADA POR ELETROFUSÃO (NÃO INCLUI A EXECUÇÃO DE SOLDA). AF_12/2021</v>
          </cell>
          <cell r="E5521" t="str">
            <v>UN</v>
          </cell>
          <cell r="F5521" t="str">
            <v>3.002,31</v>
          </cell>
          <cell r="G5521" t="str">
            <v>3.010,66</v>
          </cell>
        </row>
        <row r="5522">
          <cell r="A5522" t="str">
            <v>103430</v>
          </cell>
          <cell r="B5522" t="str">
            <v>SINAPI</v>
          </cell>
          <cell r="C5522" t="str">
            <v>103430</v>
          </cell>
          <cell r="D5522" t="str">
            <v>COTOVELO 45 GRAUS, EM PEAD LISO PARA REDE DE ÁGUA OU ESGOTO, DIÂMETRO DE 32 MM, JUNTA SOLDADA POR ELETROFUSÃO (NÃO INCLUI A EXECUÇÃO DE SOLDA). AF_12/2021</v>
          </cell>
          <cell r="E5522" t="str">
            <v>UN</v>
          </cell>
          <cell r="F5522" t="str">
            <v>35,96</v>
          </cell>
          <cell r="G5522" t="str">
            <v>36,62</v>
          </cell>
        </row>
        <row r="5523">
          <cell r="A5523" t="str">
            <v>103431</v>
          </cell>
          <cell r="B5523" t="str">
            <v>SINAPI</v>
          </cell>
          <cell r="C5523" t="str">
            <v>103431</v>
          </cell>
          <cell r="D5523" t="str">
            <v>COTOVELO 45 GRAUS, EM PEAD LISO PARA REDE DE ÁGUA OU ESGOTO, DIÂMETRO DE 63 MM, JUNTA SOLDADA POR ELETROFUSÃO (NÃO INCLUI A EXECUÇÃO DE SOLDA). AF_12/2021</v>
          </cell>
          <cell r="E5523" t="str">
            <v>UN</v>
          </cell>
          <cell r="F5523" t="str">
            <v>62,94</v>
          </cell>
          <cell r="G5523" t="str">
            <v>64,25</v>
          </cell>
        </row>
        <row r="5524">
          <cell r="A5524" t="str">
            <v>103432</v>
          </cell>
          <cell r="B5524" t="str">
            <v>SINAPI</v>
          </cell>
          <cell r="C5524" t="str">
            <v>103432</v>
          </cell>
          <cell r="D5524" t="str">
            <v>COTOVELO 45 GRAUS, EM PEAD LISO PARA REDE DE ÁGUA OU ESGOTO, DIÂMETRO DE 200 MM, JUNTA SOLDADA POR ELETROFUSÃO (NÃO INCLUI A EXECUÇÃO DE SOLDA). AF_12/2021</v>
          </cell>
          <cell r="E5524" t="str">
            <v>UN</v>
          </cell>
          <cell r="F5524" t="str">
            <v>1.704,68</v>
          </cell>
          <cell r="G5524" t="str">
            <v>1.708,84</v>
          </cell>
        </row>
        <row r="5525">
          <cell r="A5525" t="str">
            <v>103433</v>
          </cell>
          <cell r="B5525" t="str">
            <v>SINAPI</v>
          </cell>
          <cell r="C5525" t="str">
            <v>103433</v>
          </cell>
          <cell r="D5525" t="str">
            <v>COTOVELO 90 GRAUS, EM PEAD LISO PARA REDE DE ÁGUA OU ESGOTO, DIÂMETRO DE 20 MM, JUNTA SOLDADA POR ELETROFUSÃO (NÃO INCLUI A EXECUÇÃO DE SOLDA). AF_12/2021</v>
          </cell>
          <cell r="E5525" t="str">
            <v>UN</v>
          </cell>
          <cell r="F5525" t="str">
            <v>35,69</v>
          </cell>
          <cell r="G5525" t="str">
            <v>36,11</v>
          </cell>
        </row>
        <row r="5526">
          <cell r="A5526" t="str">
            <v>103434</v>
          </cell>
          <cell r="B5526" t="str">
            <v>SINAPI</v>
          </cell>
          <cell r="C5526" t="str">
            <v>103434</v>
          </cell>
          <cell r="D5526" t="str">
            <v>COTOVELO 90 GRAUS, EM PEAD LISO PARA REDE DE ÁGUA OU ESGOTO, DIÂMETRO DE 32 MM, JUNTA SOLDADA POR ELETROFUSÃO (NÃO INCLUI A EXECUÇÃO DE SOLDA). AF_12/2021</v>
          </cell>
          <cell r="E5526" t="str">
            <v>UN</v>
          </cell>
          <cell r="F5526" t="str">
            <v>49,34</v>
          </cell>
          <cell r="G5526" t="str">
            <v>50,00</v>
          </cell>
        </row>
        <row r="5527">
          <cell r="A5527" t="str">
            <v>103435</v>
          </cell>
          <cell r="B5527" t="str">
            <v>SINAPI</v>
          </cell>
          <cell r="C5527" t="str">
            <v>103435</v>
          </cell>
          <cell r="D5527" t="str">
            <v>COTOVELO 90 GRAUS, EM PEAD LISO PARA REDE DE ÁGUA OU ESGOTO, DIÂMETRO DE 63 MM, JUNTA SOLDADA POR ELETROFUSÃO (NÃO INCLUI A EXECUÇÃO DE SOLDA). AF_12/2021</v>
          </cell>
          <cell r="E5527" t="str">
            <v>UN</v>
          </cell>
          <cell r="F5527" t="str">
            <v>91,75</v>
          </cell>
          <cell r="G5527" t="str">
            <v>93,06</v>
          </cell>
        </row>
        <row r="5528">
          <cell r="A5528" t="str">
            <v>103436</v>
          </cell>
          <cell r="B5528" t="str">
            <v>SINAPI</v>
          </cell>
          <cell r="C5528" t="str">
            <v>103436</v>
          </cell>
          <cell r="D5528" t="str">
            <v>COTOVELO 90 GRAUS, POLIETILENO DE ALTA DENSIDADE (PEAD) PARA REDE DE ÁGUA OU ESGOTO, DIÂMETRO DE 200 MM, JUNTA SOLDADA POR ELETROFUSÃO (NÃO INCLUI A EXECUÇÃO DE SOLDA). AF_12/2021</v>
          </cell>
          <cell r="E5528" t="str">
            <v>UN</v>
          </cell>
          <cell r="F5528" t="str">
            <v>2.415,15</v>
          </cell>
          <cell r="G5528" t="str">
            <v>2.419,31</v>
          </cell>
        </row>
        <row r="5529">
          <cell r="A5529" t="str">
            <v>103437</v>
          </cell>
          <cell r="B5529" t="str">
            <v>SINAPI</v>
          </cell>
          <cell r="C5529" t="str">
            <v>103437</v>
          </cell>
          <cell r="D5529" t="str">
            <v>TÊ DE SERVIÇO, EM PEAD LISO PARA REDE DE ÁGUA OU ESGOTO, DIÂMETRO DE 63 X 20 MM, JUNTA SOLDADA POR ELETROFUSÃO (NÃO INCLUI A EXECUÇÃO DE SOLDA). AF_12/2021</v>
          </cell>
          <cell r="E5529" t="str">
            <v>UN</v>
          </cell>
          <cell r="F5529" t="str">
            <v>190,41</v>
          </cell>
          <cell r="G5529" t="str">
            <v>193,04</v>
          </cell>
        </row>
        <row r="5530">
          <cell r="A5530" t="str">
            <v>103438</v>
          </cell>
          <cell r="B5530" t="str">
            <v>SINAPI</v>
          </cell>
          <cell r="C5530" t="str">
            <v>103438</v>
          </cell>
          <cell r="D5530" t="str">
            <v>TÊ DE SERVIÇO, EM PEAD LISO PARA REDE DE ÁGUA OU ESGOTO, DIÂMETRO DE 63 X 32 MM, JUNTA SOLDADA POR ELETROFUSÃO (NÃO INCLUI A EXECUÇÃO DE SOLDA). AF_12/2021</v>
          </cell>
          <cell r="E5530" t="str">
            <v>UN</v>
          </cell>
          <cell r="F5530" t="str">
            <v>190,41</v>
          </cell>
          <cell r="G5530" t="str">
            <v>193,04</v>
          </cell>
        </row>
        <row r="5531">
          <cell r="A5531" t="str">
            <v>103439</v>
          </cell>
          <cell r="B5531" t="str">
            <v>SINAPI</v>
          </cell>
          <cell r="C5531" t="str">
            <v>103439</v>
          </cell>
          <cell r="D5531" t="str">
            <v>TÊ DE SERVIÇO, EM PEAD LISO PARA REDE DE ÁGUA OU ESGOTO, DIÂMETRO DE 63 X 63 MM, JUNTA SOLDADA POR ELETROFUSÃO (NÃO INCLUI A EXECUÇÃO DE SOLDA). AF_12/2021</v>
          </cell>
          <cell r="E5531" t="str">
            <v>UN</v>
          </cell>
          <cell r="F5531" t="str">
            <v>224,51</v>
          </cell>
          <cell r="G5531" t="str">
            <v>227,14</v>
          </cell>
        </row>
        <row r="5532">
          <cell r="A5532" t="str">
            <v>103440</v>
          </cell>
          <cell r="B5532" t="str">
            <v>SINAPI</v>
          </cell>
          <cell r="C5532" t="str">
            <v>103440</v>
          </cell>
          <cell r="D5532" t="str">
            <v>TÊ DE SERVIÇO, EM PEAD LISO PARA REDE DE ÁGUA OU ESGOTO, DIÂMETRO DE 200 X 20 MM, JUNTA SOLDADA POR ELETROFUSÃO (NÃO INCLUI A EXECUÇÃO DE SOLDA). AF_12/2021</v>
          </cell>
          <cell r="E5532" t="str">
            <v>UN</v>
          </cell>
          <cell r="F5532" t="str">
            <v>428,07</v>
          </cell>
          <cell r="G5532" t="str">
            <v>436,42</v>
          </cell>
        </row>
        <row r="5533">
          <cell r="A5533" t="str">
            <v>103441</v>
          </cell>
          <cell r="B5533" t="str">
            <v>SINAPI</v>
          </cell>
          <cell r="C5533" t="str">
            <v>103441</v>
          </cell>
          <cell r="D5533" t="str">
            <v>TÊ DE SERVIÇO, EM PEAD LISO PARA REDE DE ÁGUA OU ESGOTO, DIÂMETRO DE 200 X 32 MM, JUNTA SOLDADA POR ELETROFUSÃO (NÃO INCLUI A EXECUÇÃO DE SOLDA). AF_12/2021</v>
          </cell>
          <cell r="E5533" t="str">
            <v>UN</v>
          </cell>
          <cell r="F5533" t="str">
            <v>433,60</v>
          </cell>
          <cell r="G5533" t="str">
            <v>441,95</v>
          </cell>
        </row>
        <row r="5534">
          <cell r="A5534" t="str">
            <v>103442</v>
          </cell>
          <cell r="B5534" t="str">
            <v>SINAPI</v>
          </cell>
          <cell r="C5534" t="str">
            <v>103442</v>
          </cell>
          <cell r="D5534" t="str">
            <v>TÊ DE SERVIÇO, EM PEAD LISO PARA REDE DE ÁGUA OU ESGOTO, DIÂMETRO DE 200 X 63 MM, JUNTA SOLDADA POR ELETROFUSÃO (NÃO INCLUI A EXECUÇÃO DE SOLDA). AF_12/2021</v>
          </cell>
          <cell r="E5534" t="str">
            <v>UN</v>
          </cell>
          <cell r="F5534" t="str">
            <v>566,92</v>
          </cell>
          <cell r="G5534" t="str">
            <v>575,27</v>
          </cell>
        </row>
        <row r="5535">
          <cell r="A5535" t="str">
            <v>93206</v>
          </cell>
          <cell r="B5535" t="str">
            <v>SINAPI</v>
          </cell>
          <cell r="C5535" t="str">
            <v>93206</v>
          </cell>
          <cell r="D5535" t="str">
            <v>EXECUÇÃO DE ESCRITÓRIO EM CANTEIRO DE OBRA EM ALVENARIA, NÃO INCLUSO MOBILIÁRIO E EQUIPAMENTOS. AF_02/2016</v>
          </cell>
          <cell r="E5535" t="str">
            <v>M2</v>
          </cell>
          <cell r="F5535" t="str">
            <v>1.113,53</v>
          </cell>
          <cell r="G5535" t="str">
            <v>1.163,64</v>
          </cell>
        </row>
        <row r="5536">
          <cell r="A5536" t="str">
            <v>93207</v>
          </cell>
          <cell r="B5536" t="str">
            <v>SINAPI</v>
          </cell>
          <cell r="C5536" t="str">
            <v>93207</v>
          </cell>
          <cell r="D5536" t="str">
            <v>EXECUÇÃO DE ESCRITÓRIO EM CANTEIRO DE OBRA EM CHAPA DE MADEIRA COMPENSADA, NÃO INCLUSO MOBILIÁRIO E EQUIPAMENTOS. AF_02/2016</v>
          </cell>
          <cell r="E5536" t="str">
            <v>M2</v>
          </cell>
          <cell r="F5536" t="str">
            <v>1.145,94</v>
          </cell>
          <cell r="G5536" t="str">
            <v>1.175,43</v>
          </cell>
        </row>
        <row r="5537">
          <cell r="A5537" t="str">
            <v>93208</v>
          </cell>
          <cell r="B5537" t="str">
            <v>SINAPI</v>
          </cell>
          <cell r="C5537" t="str">
            <v>93208</v>
          </cell>
          <cell r="D5537" t="str">
            <v>EXECUÇÃO DE ALMOXARIFADO EM CANTEIRO DE OBRA EM CHAPA DE MADEIRA COMPENSADA, INCLUSO PRATELEIRAS. AF_02/2016</v>
          </cell>
          <cell r="E5537" t="str">
            <v>M2</v>
          </cell>
          <cell r="F5537" t="str">
            <v>917,01</v>
          </cell>
          <cell r="G5537" t="str">
            <v>938,09</v>
          </cell>
        </row>
        <row r="5538">
          <cell r="A5538" t="str">
            <v>93209</v>
          </cell>
          <cell r="B5538" t="str">
            <v>SINAPI</v>
          </cell>
          <cell r="C5538" t="str">
            <v>93209</v>
          </cell>
          <cell r="D5538" t="str">
            <v>EXECUÇÃO DE ALMOXARIFADO EM CANTEIRO DE OBRA EM ALVENARIA, INCLUSO PRATELEIRAS. AF_02/2016</v>
          </cell>
          <cell r="E5538" t="str">
            <v>M2</v>
          </cell>
          <cell r="F5538" t="str">
            <v>910,96</v>
          </cell>
          <cell r="G5538" t="str">
            <v>948,54</v>
          </cell>
        </row>
        <row r="5539">
          <cell r="A5539" t="str">
            <v>93210</v>
          </cell>
          <cell r="B5539" t="str">
            <v>SINAPI</v>
          </cell>
          <cell r="C5539" t="str">
            <v>93210</v>
          </cell>
          <cell r="D5539" t="str">
            <v>EXECUÇÃO DE REFEITÓRIO EM CANTEIRO DE OBRA EM CHAPA DE MADEIRA COMPENSADA, NÃO INCLUSO MOBILIÁRIO E EQUIPAMENTOS. AF_02/2016</v>
          </cell>
          <cell r="E5539" t="str">
            <v>M2</v>
          </cell>
          <cell r="F5539" t="str">
            <v>596,52</v>
          </cell>
          <cell r="G5539" t="str">
            <v>614,71</v>
          </cell>
        </row>
        <row r="5540">
          <cell r="A5540" t="str">
            <v>93211</v>
          </cell>
          <cell r="B5540" t="str">
            <v>SINAPI</v>
          </cell>
          <cell r="C5540" t="str">
            <v>93211</v>
          </cell>
          <cell r="D5540" t="str">
            <v>EXECUÇÃO DE REFEITÓRIO EM CANTEIRO DE OBRA EM ALVENARIA, NÃO INCLUSO MOBILIÁRIO E EQUIPAMENTOS. AF_02/2016</v>
          </cell>
          <cell r="E5540" t="str">
            <v>M2</v>
          </cell>
          <cell r="F5540" t="str">
            <v>575,38</v>
          </cell>
          <cell r="G5540" t="str">
            <v>597,86</v>
          </cell>
        </row>
        <row r="5541">
          <cell r="A5541" t="str">
            <v>93212</v>
          </cell>
          <cell r="B5541" t="str">
            <v>SINAPI</v>
          </cell>
          <cell r="C5541" t="str">
            <v>93212</v>
          </cell>
          <cell r="D5541" t="str">
            <v>EXECUÇÃO DE SANITÁRIO E VESTIÁRIO EM CANTEIRO DE OBRA EM CHAPA DE MADEIRA COMPENSADA, NÃO INCLUSO MOBILIÁRIO. AF_02/2016</v>
          </cell>
          <cell r="E5541" t="str">
            <v>M2</v>
          </cell>
          <cell r="F5541" t="str">
            <v>1.002,63</v>
          </cell>
          <cell r="G5541" t="str">
            <v>1.032,96</v>
          </cell>
        </row>
        <row r="5542">
          <cell r="A5542" t="str">
            <v>93213</v>
          </cell>
          <cell r="B5542" t="str">
            <v>SINAPI</v>
          </cell>
          <cell r="C5542" t="str">
            <v>93213</v>
          </cell>
          <cell r="D5542" t="str">
            <v>EXECUÇÃO DE SANITÁRIO E VESTIÁRIO EM CANTEIRO DE OBRA EM ALVENARIA, NÃO INCLUSO MOBILIÁRIO. AF_02/2016</v>
          </cell>
          <cell r="E5542" t="str">
            <v>M2</v>
          </cell>
          <cell r="F5542" t="str">
            <v>984,13</v>
          </cell>
          <cell r="G5542" t="str">
            <v>1.024,97</v>
          </cell>
        </row>
        <row r="5543">
          <cell r="A5543" t="str">
            <v>93214</v>
          </cell>
          <cell r="B5543" t="str">
            <v>SINAPI</v>
          </cell>
          <cell r="C5543" t="str">
            <v>93214</v>
          </cell>
          <cell r="D5543" t="str">
            <v>EXECUÇÃO DE RESERVATÓRIO ELEVADO DE ÁGUA (1000 LITROS) EM CANTEIRO DE OBRA, APOIADO EM ESTRUTURA DE MADEIRA. AF_02/2016</v>
          </cell>
          <cell r="E5543" t="str">
            <v>UN</v>
          </cell>
          <cell r="F5543" t="str">
            <v>6.155,00</v>
          </cell>
          <cell r="G5543" t="str">
            <v>6.202,50</v>
          </cell>
        </row>
        <row r="5544">
          <cell r="A5544" t="str">
            <v>93243</v>
          </cell>
          <cell r="B5544" t="str">
            <v>SINAPI</v>
          </cell>
          <cell r="C5544" t="str">
            <v>93243</v>
          </cell>
          <cell r="D5544" t="str">
            <v>EXECUÇÃO DE RESERVATÓRIO ELEVADO DE ÁGUA (2000 LITROS) EM CANTEIRO DE OBRA, APOIADO EM ESTRUTURA DE MADEIRA. AF_02/2016</v>
          </cell>
          <cell r="E5544" t="str">
            <v>UN</v>
          </cell>
          <cell r="F5544" t="str">
            <v>9.465,41</v>
          </cell>
          <cell r="G5544" t="str">
            <v>9.527,51</v>
          </cell>
        </row>
        <row r="5545">
          <cell r="A5545" t="str">
            <v>93582</v>
          </cell>
          <cell r="B5545" t="str">
            <v>SINAPI</v>
          </cell>
          <cell r="C5545" t="str">
            <v>93582</v>
          </cell>
          <cell r="D5545" t="str">
            <v>EXECUÇÃO DE CENTRAL DE ARMADURA EM CANTEIRO DE OBRA, NÃO INCLUSO MOBILIÁRIO E EQUIPAMENTOS. AF_04/2016</v>
          </cell>
          <cell r="E5545" t="str">
            <v>M2</v>
          </cell>
          <cell r="F5545" t="str">
            <v>276,68</v>
          </cell>
          <cell r="G5545" t="str">
            <v>284,01</v>
          </cell>
        </row>
        <row r="5546">
          <cell r="A5546" t="str">
            <v>93583</v>
          </cell>
          <cell r="B5546" t="str">
            <v>SINAPI</v>
          </cell>
          <cell r="C5546" t="str">
            <v>93583</v>
          </cell>
          <cell r="D5546" t="str">
            <v>EXECUÇÃO DE CENTRAL DE FÔRMAS, PRODUÇÃO DE ARGAMASSA OU CONCRETO EM CANTEIRO DE OBRA, NÃO INCLUSO MOBILIÁRIO E EQUIPAMENTOS. AF_04/2016</v>
          </cell>
          <cell r="E5546" t="str">
            <v>M2</v>
          </cell>
          <cell r="F5546" t="str">
            <v>441,33</v>
          </cell>
          <cell r="G5546" t="str">
            <v>453,52</v>
          </cell>
        </row>
        <row r="5547">
          <cell r="A5547" t="str">
            <v>93584</v>
          </cell>
          <cell r="B5547" t="str">
            <v>SINAPI</v>
          </cell>
          <cell r="C5547" t="str">
            <v>93584</v>
          </cell>
          <cell r="D5547" t="str">
            <v>EXECUÇÃO DE DEPÓSITO EM CANTEIRO DE OBRA EM CHAPA DE MADEIRA COMPENSADA, NÃO INCLUSO MOBILIÁRIO. AF_04/2016</v>
          </cell>
          <cell r="E5547" t="str">
            <v>M2</v>
          </cell>
          <cell r="F5547" t="str">
            <v>897,62</v>
          </cell>
          <cell r="G5547" t="str">
            <v>920,78</v>
          </cell>
        </row>
        <row r="5548">
          <cell r="A5548" t="str">
            <v>93585</v>
          </cell>
          <cell r="B5548" t="str">
            <v>SINAPI</v>
          </cell>
          <cell r="C5548" t="str">
            <v>93585</v>
          </cell>
          <cell r="D5548" t="str">
            <v>EXECUÇÃO DE GUARITA EM CANTEIRO DE OBRA EM CHAPA DE MADEIRA COMPENSADA, NÃO INCLUSO MOBILIÁRIO. AF_04/2016</v>
          </cell>
          <cell r="E5548" t="str">
            <v>M2</v>
          </cell>
          <cell r="F5548" t="str">
            <v>1.233,34</v>
          </cell>
          <cell r="G5548" t="str">
            <v>1.260,21</v>
          </cell>
        </row>
        <row r="5549">
          <cell r="A5549" t="str">
            <v>98441</v>
          </cell>
          <cell r="B5549" t="str">
            <v>SINAPI</v>
          </cell>
          <cell r="C5549" t="str">
            <v>98441</v>
          </cell>
          <cell r="D5549" t="str">
            <v>PAREDE DE MADEIRA COMPENSADA PARA CONSTRUÇÃO TEMPORÁRIA EM CHAPA SIMPLES, EXTERNA, COM ÁREA LÍQUIDA MAIOR OU IGUAL A 6 M², SEM VÃO. AF_05/2018</v>
          </cell>
          <cell r="E5549" t="str">
            <v>M2</v>
          </cell>
          <cell r="F5549" t="str">
            <v>149,94</v>
          </cell>
          <cell r="G5549" t="str">
            <v>152,69</v>
          </cell>
        </row>
        <row r="5550">
          <cell r="A5550" t="str">
            <v>98442</v>
          </cell>
          <cell r="B5550" t="str">
            <v>SINAPI</v>
          </cell>
          <cell r="C5550" t="str">
            <v>98442</v>
          </cell>
          <cell r="D5550" t="str">
            <v>PAREDE DE MADEIRA COMPENSADA PARA CONSTRUÇÃO TEMPORÁRIA EM CHAPA SIMPLES, EXTERNA, COM ÁREA LÍQUIDA MENOR QUE 6 M², SEM VÃO. AF_05/2018</v>
          </cell>
          <cell r="E5550" t="str">
            <v>M2</v>
          </cell>
          <cell r="F5550" t="str">
            <v>152,93</v>
          </cell>
          <cell r="G5550" t="str">
            <v>156,02</v>
          </cell>
        </row>
        <row r="5551">
          <cell r="A5551" t="str">
            <v>98443</v>
          </cell>
          <cell r="B5551" t="str">
            <v>SINAPI</v>
          </cell>
          <cell r="C5551" t="str">
            <v>98443</v>
          </cell>
          <cell r="D5551" t="str">
            <v>PAREDE DE MADEIRA COMPENSADA PARA CONSTRUÇÃO TEMPORÁRIA EM CHAPA SIMPLES, INTERNA, COM ÁREA LÍQUIDA MAIOR OU IGUAL A 6 M², SEM VÃO. AF_05/2018</v>
          </cell>
          <cell r="E5551" t="str">
            <v>M2</v>
          </cell>
          <cell r="F5551" t="str">
            <v>131,99</v>
          </cell>
          <cell r="G5551" t="str">
            <v>133,48</v>
          </cell>
        </row>
        <row r="5552">
          <cell r="A5552" t="str">
            <v>98444</v>
          </cell>
          <cell r="B5552" t="str">
            <v>SINAPI</v>
          </cell>
          <cell r="C5552" t="str">
            <v>98444</v>
          </cell>
          <cell r="D5552" t="str">
            <v>PAREDE DE MADEIRA COMPENSADA PARA CONSTRUÇÃO TEMPORÁRIA EM CHAPA SIMPLES, INTERNA, COM ÁREA LÍQUIDA MENOR QUE 6 M², SEM VÃO. AF_05/2018</v>
          </cell>
          <cell r="E5552" t="str">
            <v>M2</v>
          </cell>
          <cell r="F5552" t="str">
            <v>134,11</v>
          </cell>
          <cell r="G5552" t="str">
            <v>135,85</v>
          </cell>
        </row>
        <row r="5553">
          <cell r="A5553" t="str">
            <v>98445</v>
          </cell>
          <cell r="B5553" t="str">
            <v>SINAPI</v>
          </cell>
          <cell r="C5553" t="str">
            <v>98445</v>
          </cell>
          <cell r="D5553" t="str">
            <v>PAREDE DE MADEIRA COMPENSADA PARA CONSTRUÇÃO TEMPORÁRIA EM CHAPA SIMPLES, EXTERNA, COM ÁREA LÍQUIDA MAIOR OU IGUAL A 6 M², COM VÃO. AF_05/2018</v>
          </cell>
          <cell r="E5553" t="str">
            <v>M2</v>
          </cell>
          <cell r="F5553" t="str">
            <v>180,61</v>
          </cell>
          <cell r="G5553" t="str">
            <v>184,63</v>
          </cell>
        </row>
        <row r="5554">
          <cell r="A5554" t="str">
            <v>98446</v>
          </cell>
          <cell r="B5554" t="str">
            <v>SINAPI</v>
          </cell>
          <cell r="C5554" t="str">
            <v>98446</v>
          </cell>
          <cell r="D5554" t="str">
            <v>PAREDE DE MADEIRA COMPENSADA PARA CONSTRUÇÃO TEMPORÁRIA EM CHAPA SIMPLES, EXTERNA, COM ÁREA LÍQUIDA MENOR QUE 6 M², COM VÃO. AF_05/2018</v>
          </cell>
          <cell r="E5554" t="str">
            <v>M2</v>
          </cell>
          <cell r="F5554" t="str">
            <v>231,17</v>
          </cell>
          <cell r="G5554" t="str">
            <v>237,74</v>
          </cell>
        </row>
        <row r="5555">
          <cell r="A5555" t="str">
            <v>98447</v>
          </cell>
          <cell r="B5555" t="str">
            <v>SINAPI</v>
          </cell>
          <cell r="C5555" t="str">
            <v>98447</v>
          </cell>
          <cell r="D5555" t="str">
            <v>PAREDE DE MADEIRA COMPENSADA PARA CONSTRUÇÃO TEMPORÁRIA EM CHAPA SIMPLES, INTERNA, COM ÁREA LÍQUIDA MAIOR OU IGUAL A 6 M², COM VÃO. AF_05/2018</v>
          </cell>
          <cell r="E5555" t="str">
            <v>M2</v>
          </cell>
          <cell r="F5555" t="str">
            <v>155,54</v>
          </cell>
          <cell r="G5555" t="str">
            <v>157,83</v>
          </cell>
        </row>
        <row r="5556">
          <cell r="A5556" t="str">
            <v>98448</v>
          </cell>
          <cell r="B5556" t="str">
            <v>SINAPI</v>
          </cell>
          <cell r="C5556" t="str">
            <v>98448</v>
          </cell>
          <cell r="D5556" t="str">
            <v>PAREDE DE MADEIRA COMPENSADA PARA CONSTRUÇÃO TEMPORÁRIA EM CHAPA SIMPLES, INTERNA, COM ÁREA LÍQUIDA MENOR QUE 6 M², COM VÃO. AF_05/2018</v>
          </cell>
          <cell r="E5556" t="str">
            <v>M2</v>
          </cell>
          <cell r="F5556" t="str">
            <v>195,10</v>
          </cell>
          <cell r="G5556" t="str">
            <v>199,19</v>
          </cell>
        </row>
        <row r="5557">
          <cell r="A5557" t="str">
            <v>98449</v>
          </cell>
          <cell r="B5557" t="str">
            <v>SINAPI</v>
          </cell>
          <cell r="C5557" t="str">
            <v>98449</v>
          </cell>
          <cell r="D5557" t="str">
            <v>PAREDE DE MADEIRA COMPENSADA PARA CONSTRUÇÃO TEMPORÁRIA EM CHAPA DUPLA, EXTERNA, COM ÁREA LÍQUIDA MAIOR OU IGUAL A 6 M², SEM VÃO. AF_05/2018</v>
          </cell>
          <cell r="E5557" t="str">
            <v>M2</v>
          </cell>
          <cell r="F5557" t="str">
            <v>190,78</v>
          </cell>
          <cell r="G5557" t="str">
            <v>194,02</v>
          </cell>
        </row>
        <row r="5558">
          <cell r="A5558" t="str">
            <v>98450</v>
          </cell>
          <cell r="B5558" t="str">
            <v>SINAPI</v>
          </cell>
          <cell r="C5558" t="str">
            <v>98450</v>
          </cell>
          <cell r="D5558" t="str">
            <v>PAREDE DE MADEIRA COMPENSADA PARA CONSTRUÇÃO TEMPORÁRIA EM CHAPA DUPLA, EXTERNA, COM ÁREA LÍQUIDA MENOR QUE 6 M², SEM VÃO. AF_05/2018</v>
          </cell>
          <cell r="E5558" t="str">
            <v>M2</v>
          </cell>
          <cell r="F5558" t="str">
            <v>195,15</v>
          </cell>
          <cell r="G5558" t="str">
            <v>198,89</v>
          </cell>
        </row>
        <row r="5559">
          <cell r="A5559" t="str">
            <v>98451</v>
          </cell>
          <cell r="B5559" t="str">
            <v>SINAPI</v>
          </cell>
          <cell r="C5559" t="str">
            <v>98451</v>
          </cell>
          <cell r="D5559" t="str">
            <v>PAREDE DE MADEIRA COMPENSADA PARA CONSTRUÇÃO TEMPORÁRIA EM CHAPA DUPLA, INTERNA, COM ÁREA LÍQUIDA MAIOR OU IGUAL A 6 M², SEM VÃO. AF_05/2018</v>
          </cell>
          <cell r="E5559" t="str">
            <v>M2</v>
          </cell>
          <cell r="F5559" t="str">
            <v>170,25</v>
          </cell>
          <cell r="G5559" t="str">
            <v>171,94</v>
          </cell>
        </row>
        <row r="5560">
          <cell r="A5560" t="str">
            <v>98452</v>
          </cell>
          <cell r="B5560" t="str">
            <v>SINAPI</v>
          </cell>
          <cell r="C5560" t="str">
            <v>98452</v>
          </cell>
          <cell r="D5560" t="str">
            <v>PAREDE DE MADEIRA COMPENSADA PARA CONSTRUÇÃO TEMPORÁRIA EM CHAPA DUPLA, INTERNA, COM ÁREA LÍQUIDA MENOR QUE 6 M², SEM VÃO. AF_05/2018</v>
          </cell>
          <cell r="E5560" t="str">
            <v>M2</v>
          </cell>
          <cell r="F5560" t="str">
            <v>172,91</v>
          </cell>
          <cell r="G5560" t="str">
            <v>174,89</v>
          </cell>
        </row>
        <row r="5561">
          <cell r="A5561" t="str">
            <v>98453</v>
          </cell>
          <cell r="B5561" t="str">
            <v>SINAPI</v>
          </cell>
          <cell r="C5561" t="str">
            <v>98453</v>
          </cell>
          <cell r="D5561" t="str">
            <v>PAREDE DE MADEIRA COMPENSADA PARA CONSTRUÇÃO TEMPORÁRIA EM CHAPA DUPLA, EXTERNA, COM ÁREA LÍQUIDA MAIOR OU IGUAL A QUE 6 M², COM VÃO. AF_05/2018</v>
          </cell>
          <cell r="E5561" t="str">
            <v>M2</v>
          </cell>
          <cell r="F5561" t="str">
            <v>226,64</v>
          </cell>
          <cell r="G5561" t="str">
            <v>231,70</v>
          </cell>
        </row>
        <row r="5562">
          <cell r="A5562" t="str">
            <v>98454</v>
          </cell>
          <cell r="B5562" t="str">
            <v>SINAPI</v>
          </cell>
          <cell r="C5562" t="str">
            <v>98454</v>
          </cell>
          <cell r="D5562" t="str">
            <v>PAREDE DE MADEIRA COMPENSADA PARA CONSTRUÇÃO TEMPORÁRIA EM CHAPA DUPLA, EXTERNA, COM ÁREA LÍQUIDA MENOR QUE 6 M², COM VÃO. AF_05/2018</v>
          </cell>
          <cell r="E5562" t="str">
            <v>M2</v>
          </cell>
          <cell r="F5562" t="str">
            <v>289,71</v>
          </cell>
          <cell r="G5562" t="str">
            <v>298,70</v>
          </cell>
        </row>
        <row r="5563">
          <cell r="A5563" t="str">
            <v>98455</v>
          </cell>
          <cell r="B5563" t="str">
            <v>SINAPI</v>
          </cell>
          <cell r="C5563" t="str">
            <v>98455</v>
          </cell>
          <cell r="D5563" t="str">
            <v>PAREDE DE MADEIRA COMPENSADA PARA CONSTRUÇÃO TEMPORÁRIA EM CHAPA DUPLA, INTERNA, COM ÁREA LÍQUIDA MAIOR OU IGUAL A 6 M², COM VÃO. AF_05/2018</v>
          </cell>
          <cell r="E5563" t="str">
            <v>M2</v>
          </cell>
          <cell r="F5563" t="str">
            <v>198,98</v>
          </cell>
          <cell r="G5563" t="str">
            <v>202,02</v>
          </cell>
        </row>
        <row r="5564">
          <cell r="A5564" t="str">
            <v>98456</v>
          </cell>
          <cell r="B5564" t="str">
            <v>SINAPI</v>
          </cell>
          <cell r="C5564" t="str">
            <v>98456</v>
          </cell>
          <cell r="D5564" t="str">
            <v>PAREDE DE MADEIRA COMPENSADA PARA CONSTRUÇÃO TEMPORÁRIA EM CHAPA DUPLA, INTERNA, COM ÁREA LÍQUIDA MENOR QUE 6 M², COM VÃO. AF_05/2018</v>
          </cell>
          <cell r="E5564" t="str">
            <v>M2</v>
          </cell>
          <cell r="F5564" t="str">
            <v>250,19</v>
          </cell>
          <cell r="G5564" t="str">
            <v>256,33</v>
          </cell>
        </row>
        <row r="5565">
          <cell r="A5565" t="str">
            <v>98458</v>
          </cell>
          <cell r="B5565" t="str">
            <v>SINAPI</v>
          </cell>
          <cell r="C5565" t="str">
            <v>98458</v>
          </cell>
          <cell r="D5565" t="str">
            <v>TAPUME COM COMPENSADO DE MADEIRA. AF_05/2018</v>
          </cell>
          <cell r="E5565" t="str">
            <v>M2</v>
          </cell>
          <cell r="F5565" t="str">
            <v>144,81</v>
          </cell>
          <cell r="G5565" t="str">
            <v>147,03</v>
          </cell>
        </row>
        <row r="5566">
          <cell r="A5566" t="str">
            <v>98459</v>
          </cell>
          <cell r="B5566" t="str">
            <v>SINAPI</v>
          </cell>
          <cell r="C5566" t="str">
            <v>98459</v>
          </cell>
          <cell r="D5566" t="str">
            <v>TAPUME COM TELHA METÁLICA. AF_05/2018</v>
          </cell>
          <cell r="E5566" t="str">
            <v>M2</v>
          </cell>
          <cell r="F5566" t="str">
            <v>125,53</v>
          </cell>
          <cell r="G5566" t="str">
            <v>127,59</v>
          </cell>
        </row>
        <row r="5567">
          <cell r="A5567" t="str">
            <v>98460</v>
          </cell>
          <cell r="B5567" t="str">
            <v>SINAPI</v>
          </cell>
          <cell r="C5567" t="str">
            <v>98460</v>
          </cell>
          <cell r="D5567" t="str">
            <v>PISO PARA CONSTRUÇÃO TEMPORÁRIA EM MADEIRA, SEM REAPROVEITAMENTO. AF_05/2018</v>
          </cell>
          <cell r="E5567" t="str">
            <v>M2</v>
          </cell>
          <cell r="F5567" t="str">
            <v>178,93</v>
          </cell>
          <cell r="G5567" t="str">
            <v>179,90</v>
          </cell>
        </row>
        <row r="5568">
          <cell r="A5568" t="str">
            <v>98461</v>
          </cell>
          <cell r="B5568" t="str">
            <v>SINAPI</v>
          </cell>
          <cell r="C5568" t="str">
            <v>98461</v>
          </cell>
          <cell r="D5568" t="str">
            <v>ESTRUTURA DE MADEIRA PROVISÓRIA PARA SUPORTE DE CAIXA D ÁGUA ELEVADA DE 1000 LITROS. AF_05/2018_P</v>
          </cell>
          <cell r="E5568" t="str">
            <v>UN</v>
          </cell>
          <cell r="F5568" t="str">
            <v>5.312,23</v>
          </cell>
          <cell r="G5568" t="str">
            <v>5.339,30</v>
          </cell>
        </row>
        <row r="5569">
          <cell r="A5569" t="str">
            <v>98462</v>
          </cell>
          <cell r="B5569" t="str">
            <v>SINAPI</v>
          </cell>
          <cell r="C5569" t="str">
            <v>98462</v>
          </cell>
          <cell r="D5569" t="str">
            <v>ESTRUTURA DE MADEIRA PROVISÓRIA PARA SUPORTE DE CAIXA D ÁGUA ELEVADA DE 3000 LITROS. AF_05/2018_P</v>
          </cell>
          <cell r="E5569" t="str">
            <v>UN</v>
          </cell>
          <cell r="F5569" t="str">
            <v>8.050,05</v>
          </cell>
          <cell r="G5569" t="str">
            <v>8.091,00</v>
          </cell>
        </row>
        <row r="5570">
          <cell r="A5570" t="str">
            <v>5631</v>
          </cell>
          <cell r="B5570" t="str">
            <v>SINAPI</v>
          </cell>
          <cell r="C5570" t="str">
            <v>5631</v>
          </cell>
          <cell r="D5570" t="str">
            <v>ESCAVADEIRA HIDRÁULICA SOBRE ESTEIRAS, CAÇAMBA 0,80 M3, PESO OPERACIONAL 17 T, POTENCIA BRUTA 111 HP - CHP DIURNO. AF_06/2014</v>
          </cell>
          <cell r="E5570" t="str">
            <v>CHP</v>
          </cell>
          <cell r="F5570" t="str">
            <v>195,27</v>
          </cell>
          <cell r="G5570" t="str">
            <v>198,90</v>
          </cell>
        </row>
        <row r="5571">
          <cell r="A5571" t="str">
            <v>5678</v>
          </cell>
          <cell r="B5571" t="str">
            <v>SINAPI</v>
          </cell>
          <cell r="C5571" t="str">
            <v>5678</v>
          </cell>
          <cell r="D5571" t="str">
            <v>RETROESCAVADEIRA SOBRE RODAS COM CARREGADEIRA, TRAÇÃO 4X4, POTÊNCIA LÍQ. 88 HP, CAÇAMBA CARREG. CAP. MÍN. 1 M3, CAÇAMBA RETRO CAP. 0,26 M3, PESO OPERACIONAL MÍN. 6.674 KG, PROFUNDIDADE ESCAVAÇÃO MÁX. 4,37 M - CHP DIURNO. AF_06/2014</v>
          </cell>
          <cell r="E5571" t="str">
            <v>CHP</v>
          </cell>
          <cell r="F5571" t="str">
            <v>123,17</v>
          </cell>
          <cell r="G5571" t="str">
            <v>126,80</v>
          </cell>
        </row>
        <row r="5572">
          <cell r="A5572" t="str">
            <v>5680</v>
          </cell>
          <cell r="B5572" t="str">
            <v>SINAPI</v>
          </cell>
          <cell r="C5572" t="str">
            <v>5680</v>
          </cell>
          <cell r="D5572" t="str">
            <v>RETROESCAVADEIRA SOBRE RODAS COM CARREGADEIRA, TRAÇÃO 4X2, POTÊNCIA LÍQ. 79 HP, CAÇAMBA CARREG. CAP. MÍN. 1 M3, CAÇAMBA RETRO CAP. 0,20 M3, PESO OPERACIONAL MÍN. 6.570 KG, PROFUNDIDADE ESCAVAÇÃO MÁX. 4,37 M - CHP DIURNO. AF_06/2014</v>
          </cell>
          <cell r="E5572" t="str">
            <v>CHP</v>
          </cell>
          <cell r="F5572" t="str">
            <v>113,12</v>
          </cell>
          <cell r="G5572" t="str">
            <v>116,75</v>
          </cell>
        </row>
        <row r="5573">
          <cell r="A5573" t="str">
            <v>5684</v>
          </cell>
          <cell r="B5573" t="str">
            <v>SINAPI</v>
          </cell>
          <cell r="C5573" t="str">
            <v>5684</v>
          </cell>
          <cell r="D5573" t="str">
            <v>ROLO COMPACTADOR VIBRATÓRIO DE UM CILINDRO AÇO LISO, POTÊNCIA 80 HP, PESO OPERACIONAL MÁXIMO 8,1 T, IMPACTO DINÂMICO 16,15 / 9,5 T, LARGURA DE TRABALHO 1,68 M - CHP DIURNO. AF_06/2014</v>
          </cell>
          <cell r="E5573" t="str">
            <v>CHP</v>
          </cell>
          <cell r="F5573" t="str">
            <v>152,35</v>
          </cell>
          <cell r="G5573" t="str">
            <v>155,10</v>
          </cell>
        </row>
        <row r="5574">
          <cell r="A5574" t="str">
            <v>5689</v>
          </cell>
          <cell r="B5574" t="str">
            <v>SINAPI</v>
          </cell>
          <cell r="C5574" t="str">
            <v>5689</v>
          </cell>
          <cell r="D5574" t="str">
            <v>GRADE DE DISCO CONTROLE REMOTO REBOCÁVEL, COM 24 DISCOS 24 X 6 MM COM PNEUS PARA TRANSPORTE - CHP DIURNO. AF_06/2014</v>
          </cell>
          <cell r="E5574" t="str">
            <v>CHP</v>
          </cell>
          <cell r="F5574" t="str">
            <v>7,39</v>
          </cell>
          <cell r="G5574" t="str">
            <v>7,39</v>
          </cell>
        </row>
        <row r="5575">
          <cell r="A5575" t="str">
            <v>5795</v>
          </cell>
          <cell r="B5575" t="str">
            <v>SINAPI</v>
          </cell>
          <cell r="C5575" t="str">
            <v>5795</v>
          </cell>
          <cell r="D5575" t="str">
            <v>MARTELETE OU ROMPEDOR PNEUMÁTICO MANUAL, 28 KG, COM SILENCIADOR - CHP DIURNO. AF_07/2016</v>
          </cell>
          <cell r="E5575" t="str">
            <v>CHP</v>
          </cell>
          <cell r="F5575" t="str">
            <v>24,15</v>
          </cell>
          <cell r="G5575" t="str">
            <v>26,64</v>
          </cell>
        </row>
        <row r="5576">
          <cell r="A5576" t="str">
            <v>5811</v>
          </cell>
          <cell r="B5576" t="str">
            <v>SINAPI</v>
          </cell>
          <cell r="C5576" t="str">
            <v>5811</v>
          </cell>
          <cell r="D5576" t="str">
            <v>CAMINHÃO BASCULANTE 6 M3, PESO BRUTO TOTAL 16.000 KG, CARGA ÚTIL MÁXIMA 13.071 KG, DISTÂNCIA ENTRE EIXOS 4,80 M, POTÊNCIA 230 CV INCLUSIVE CAÇAMBA METÁLICA - CHP DIURNO. AF_06/2014</v>
          </cell>
          <cell r="E5576" t="str">
            <v>CHP</v>
          </cell>
          <cell r="F5576" t="str">
            <v>186,67</v>
          </cell>
          <cell r="G5576" t="str">
            <v>189,47</v>
          </cell>
        </row>
        <row r="5577">
          <cell r="A5577" t="str">
            <v>5823</v>
          </cell>
          <cell r="B5577" t="str">
            <v>SINAPI</v>
          </cell>
          <cell r="C5577" t="str">
            <v>5823</v>
          </cell>
          <cell r="D5577" t="str">
            <v>USINA DE CONCRETO FIXA, CAPACIDADE NOMINAL DE 90 A 120 M3/H, SEM SILO - CHP DIURNO. AF_07/2016</v>
          </cell>
          <cell r="E5577" t="str">
            <v>CHP</v>
          </cell>
          <cell r="F5577" t="str">
            <v>197,30</v>
          </cell>
          <cell r="G5577" t="str">
            <v>209,40</v>
          </cell>
        </row>
        <row r="5578">
          <cell r="A5578" t="str">
            <v>5824</v>
          </cell>
          <cell r="B5578" t="str">
            <v>SINAPI</v>
          </cell>
          <cell r="C5578" t="str">
            <v>5824</v>
          </cell>
          <cell r="D5578" t="str">
            <v>CAMINHÃO TOCO, PBT 16.000 KG, CARGA ÚTIL MÁX. 10.685 KG, DIST. ENTRE EIXOS 4,8 M, POTÊNCIA 189 CV, INCLUSIVE CARROCERIA FIXA ABERTA DE MADEIRA P/ TRANSPORTE GERAL DE CARGA SECA, DIMEN. APROX. 2,5 X 7,00 X 0,50 M - CHP DIURNO. AF_06/2014</v>
          </cell>
          <cell r="E5578" t="str">
            <v>CHP</v>
          </cell>
          <cell r="F5578" t="str">
            <v>176,97</v>
          </cell>
          <cell r="G5578" t="str">
            <v>179,94</v>
          </cell>
        </row>
        <row r="5579">
          <cell r="A5579" t="str">
            <v>5835</v>
          </cell>
          <cell r="B5579" t="str">
            <v>SINAPI</v>
          </cell>
          <cell r="C5579" t="str">
            <v>5835</v>
          </cell>
          <cell r="D5579" t="str">
            <v>VIBROACABADORA DE ASFALTO SOBRE ESTEIRAS, LARGURA DE PAVIMENTAÇÃO 1,90 M A 5,30 M, POTÊNCIA 105 HP CAPACIDADE 450 T/H - CHP DIURNO. AF_11/2014</v>
          </cell>
          <cell r="E5579" t="str">
            <v>CHP</v>
          </cell>
          <cell r="F5579" t="str">
            <v>355,43</v>
          </cell>
          <cell r="G5579" t="str">
            <v>358,89</v>
          </cell>
        </row>
        <row r="5580">
          <cell r="A5580" t="str">
            <v>5839</v>
          </cell>
          <cell r="B5580" t="str">
            <v>SINAPI</v>
          </cell>
          <cell r="C5580" t="str">
            <v>5839</v>
          </cell>
          <cell r="D5580" t="str">
            <v>VASSOURA MECÂNICA REBOCÁVEL COM ESCOVA CILÍNDRICA, LARGURA ÚTIL DE VARRIMENTO DE 2,44 M - CHP DIURNO. AF_06/2014</v>
          </cell>
          <cell r="E5580" t="str">
            <v>CHP</v>
          </cell>
          <cell r="F5580" t="str">
            <v>11,10</v>
          </cell>
          <cell r="G5580" t="str">
            <v>11,10</v>
          </cell>
        </row>
        <row r="5581">
          <cell r="A5581" t="str">
            <v>5843</v>
          </cell>
          <cell r="B5581" t="str">
            <v>SINAPI</v>
          </cell>
          <cell r="C5581" t="str">
            <v>5843</v>
          </cell>
          <cell r="D5581" t="str">
            <v>TRATOR DE PNEUS, POTÊNCIA 122 CV, TRAÇÃO 4X4, PESO COM LASTRO DE 4.510 KG - CHP DIURNO. AF_06/2014</v>
          </cell>
          <cell r="E5581" t="str">
            <v>CHP</v>
          </cell>
          <cell r="F5581" t="str">
            <v>156,41</v>
          </cell>
          <cell r="G5581" t="str">
            <v>159,65</v>
          </cell>
        </row>
        <row r="5582">
          <cell r="A5582" t="str">
            <v>5847</v>
          </cell>
          <cell r="B5582" t="str">
            <v>SINAPI</v>
          </cell>
          <cell r="C5582" t="str">
            <v>5847</v>
          </cell>
          <cell r="D5582" t="str">
            <v>TRATOR DE ESTEIRAS, POTÊNCIA 170 HP, PESO OPERACIONAL 19 T, CAÇAMBA 5,2 M3 - CHP DIURNO. AF_06/2014</v>
          </cell>
          <cell r="E5582" t="str">
            <v>CHP</v>
          </cell>
          <cell r="F5582" t="str">
            <v>227,69</v>
          </cell>
          <cell r="G5582" t="str">
            <v>230,93</v>
          </cell>
        </row>
        <row r="5583">
          <cell r="A5583" t="str">
            <v>5851</v>
          </cell>
          <cell r="B5583" t="str">
            <v>SINAPI</v>
          </cell>
          <cell r="C5583" t="str">
            <v>5851</v>
          </cell>
          <cell r="D5583" t="str">
            <v>TRATOR DE ESTEIRAS, POTÊNCIA 150 HP, PESO OPERACIONAL 16,7 T, COM RODA MOTRIZ ELEVADA E LÂMINA 3,18 M3 - CHP DIURNO. AF_06/2014</v>
          </cell>
          <cell r="E5583" t="str">
            <v>CHP</v>
          </cell>
          <cell r="F5583" t="str">
            <v>216,74</v>
          </cell>
          <cell r="G5583" t="str">
            <v>219,98</v>
          </cell>
        </row>
        <row r="5584">
          <cell r="A5584" t="str">
            <v>5855</v>
          </cell>
          <cell r="B5584" t="str">
            <v>SINAPI</v>
          </cell>
          <cell r="C5584" t="str">
            <v>5855</v>
          </cell>
          <cell r="D5584" t="str">
            <v>TRATOR DE ESTEIRAS, POTÊNCIA 347 HP, PESO OPERACIONAL 38,5 T, COM LÂMINA 8,70 M3 - CHP DIURNO. AF_06/2014</v>
          </cell>
          <cell r="E5584" t="str">
            <v>CHP</v>
          </cell>
          <cell r="F5584" t="str">
            <v>566,53</v>
          </cell>
          <cell r="G5584" t="str">
            <v>569,77</v>
          </cell>
        </row>
        <row r="5585">
          <cell r="A5585" t="str">
            <v>5863</v>
          </cell>
          <cell r="B5585" t="str">
            <v>SINAPI</v>
          </cell>
          <cell r="C5585" t="str">
            <v>5863</v>
          </cell>
          <cell r="D5585" t="str">
            <v>ROLO COMPACTADOR VIBRATÓRIO REBOCÁVEL, CILINDRO DE AÇO LISO, POTÊNCIA DE TRAÇÃO DE 65 CV, PESO 4,7 T, IMPACTO DINÂMICO 18,3 T, LARGURA DE TRABALHO 1,67 M - CHP DIURNO. AF_02/2016</v>
          </cell>
          <cell r="E5585" t="str">
            <v>CHP</v>
          </cell>
          <cell r="F5585" t="str">
            <v>23,01</v>
          </cell>
          <cell r="G5585" t="str">
            <v>23,01</v>
          </cell>
        </row>
        <row r="5586">
          <cell r="A5586" t="str">
            <v>5867</v>
          </cell>
          <cell r="B5586" t="str">
            <v>SINAPI</v>
          </cell>
          <cell r="C5586" t="str">
            <v>5867</v>
          </cell>
          <cell r="D5586" t="str">
            <v>ROLO COMPACTADOR VIBRATÓRIO TANDEM AÇO LISO, POTÊNCIA 58 HP, PESO SEM/COM LASTRO 6,5 / 9,4 T, LARGURA DE TRABALHO 1,2 M - CHP DIURNO. AF_06/2014</v>
          </cell>
          <cell r="E5586" t="str">
            <v>CHP</v>
          </cell>
          <cell r="F5586" t="str">
            <v>154,66</v>
          </cell>
          <cell r="G5586" t="str">
            <v>157,41</v>
          </cell>
        </row>
        <row r="5587">
          <cell r="A5587" t="str">
            <v>5875</v>
          </cell>
          <cell r="B5587" t="str">
            <v>SINAPI</v>
          </cell>
          <cell r="C5587" t="str">
            <v>5875</v>
          </cell>
          <cell r="D5587" t="str">
            <v>RETROESCAVADEIRA SOBRE RODAS COM CARREGADEIRA, TRAÇÃO 4X4, POTÊNCIA LÍQ. 72 HP, CAÇAMBA CARREG. CAP. MÍN. 0,79 M3, CAÇAMBA RETRO CAP. 0,18 M3, PESO OPERACIONAL MÍN. 7.140 KG, PROFUNDIDADE ESCAVAÇÃO MÁX. 4,50 M - CHP DIURNO. AF_06/2014</v>
          </cell>
          <cell r="E5587" t="str">
            <v>CHP</v>
          </cell>
          <cell r="F5587" t="str">
            <v>112,91</v>
          </cell>
          <cell r="G5587" t="str">
            <v>116,54</v>
          </cell>
        </row>
        <row r="5588">
          <cell r="A5588" t="str">
            <v>5879</v>
          </cell>
          <cell r="B5588" t="str">
            <v>SINAPI</v>
          </cell>
          <cell r="C5588" t="str">
            <v>5879</v>
          </cell>
          <cell r="D5588" t="str">
            <v>ROLO COMPACTADOR VIBRATÓRIO PÉ DE CARNEIRO, OPERADO POR CONTROLE REMOTO, POTÊNCIA 12,5 KW, PESO OPERACIONAL 1,675 T, LARGURA DE TRABALHO 0,85 M - CHP DIURNO. AF_02/2016</v>
          </cell>
          <cell r="E5588" t="str">
            <v>CHP</v>
          </cell>
          <cell r="F5588" t="str">
            <v>138,47</v>
          </cell>
          <cell r="G5588" t="str">
            <v>141,22</v>
          </cell>
        </row>
        <row r="5589">
          <cell r="A5589" t="str">
            <v>5882</v>
          </cell>
          <cell r="B5589" t="str">
            <v>SINAPI</v>
          </cell>
          <cell r="C5589" t="str">
            <v>5882</v>
          </cell>
          <cell r="D5589" t="str">
            <v>USINA DE LAMA ASFÁLTICA, PROD 30 A 50 T/H, SILO DE AGREGADO 7 M3, RESERVATÓRIOS PARA EMULSÃO E ÁGUA DE 2,3 M3 CADA, MISTURADOR TIPO PUG MILL A SER MONTADO SOBRE CAMINHÃO - CHP DIURNO. AF_10/2014</v>
          </cell>
          <cell r="E5589" t="str">
            <v>CHP</v>
          </cell>
          <cell r="F5589" t="str">
            <v>110,83</v>
          </cell>
          <cell r="G5589" t="str">
            <v>113,11</v>
          </cell>
        </row>
        <row r="5590">
          <cell r="A5590" t="str">
            <v>5890</v>
          </cell>
          <cell r="B5590" t="str">
            <v>SINAPI</v>
          </cell>
          <cell r="C5590" t="str">
            <v>5890</v>
          </cell>
          <cell r="D5590" t="str">
            <v>CAMINHÃO TOCO, PESO BRUTO TOTAL 14.300 KG, CARGA ÚTIL MÁXIMA 9590 KG, DISTÂNCIA ENTRE EIXOS 4,76 M, POTÊNCIA 185 CV (NÃO INCLUI CARROCERIA) - CHP DIURNO. AF_06/2014</v>
          </cell>
          <cell r="E5590" t="str">
            <v>CHP</v>
          </cell>
          <cell r="F5590" t="str">
            <v>176,51</v>
          </cell>
          <cell r="G5590" t="str">
            <v>179,48</v>
          </cell>
        </row>
        <row r="5591">
          <cell r="A5591" t="str">
            <v>5894</v>
          </cell>
          <cell r="B5591" t="str">
            <v>SINAPI</v>
          </cell>
          <cell r="C5591" t="str">
            <v>5894</v>
          </cell>
          <cell r="D5591" t="str">
            <v>CAMINHÃO TOCO, PESO BRUTO TOTAL 16.000 KG, CARGA ÚTIL MÁXIMA DE 10.685 KG, DISTÂNCIA ENTRE EIXOS 4,80 M, POTÊNCIA 189 CV EXCLUSIVE CARROCERIA - CHP DIURNO. AF_06/2014</v>
          </cell>
          <cell r="E5591" t="str">
            <v>CHP</v>
          </cell>
          <cell r="F5591" t="str">
            <v>171,47</v>
          </cell>
          <cell r="G5591" t="str">
            <v>174,44</v>
          </cell>
        </row>
        <row r="5592">
          <cell r="A5592" t="str">
            <v>5901</v>
          </cell>
          <cell r="B5592" t="str">
            <v>SINAPI</v>
          </cell>
          <cell r="C5592" t="str">
            <v>5901</v>
          </cell>
          <cell r="D5592" t="str">
            <v>CAMINHÃO PIPA 10.000 L TRUCADO, PESO BRUTO TOTAL 23.000 KG, CARGA ÚTIL MÁXIMA 15.935 KG, DISTÂNCIA ENTRE EIXOS 4,8 M, POTÊNCIA 230 CV, INCLUSIVE TANQUE DE AÇO PARA TRANSPORTE DE ÁGUA - CHP DIURNO. AF_06/2014</v>
          </cell>
          <cell r="E5592" t="str">
            <v>CHP</v>
          </cell>
          <cell r="F5592" t="str">
            <v>271,89</v>
          </cell>
          <cell r="G5592" t="str">
            <v>274,86</v>
          </cell>
        </row>
        <row r="5593">
          <cell r="A5593" t="str">
            <v>5909</v>
          </cell>
          <cell r="B5593" t="str">
            <v>SINAPI</v>
          </cell>
          <cell r="C5593" t="str">
            <v>5909</v>
          </cell>
          <cell r="D5593" t="str">
            <v>ESPARGIDOR DE ASFALTO PRESSURIZADO COM TANQUE DE 2500 L, REBOCÁVEL COM MOTOR A GASOLINA POTÊNCIA 3,4 HP - CHP DIURNO. AF_07/2014</v>
          </cell>
          <cell r="E5593" t="str">
            <v>CHP</v>
          </cell>
          <cell r="F5593" t="str">
            <v>35,31</v>
          </cell>
          <cell r="G5593" t="str">
            <v>37,59</v>
          </cell>
        </row>
        <row r="5594">
          <cell r="A5594" t="str">
            <v>5921</v>
          </cell>
          <cell r="B5594" t="str">
            <v>SINAPI</v>
          </cell>
          <cell r="C5594" t="str">
            <v>5921</v>
          </cell>
          <cell r="D5594" t="str">
            <v>GRADE DE DISCO REBOCÁVEL COM 20 DISCOS 24" X 6 MM COM PNEUS PARA TRANSPORTE - CHP DIURNO. AF_06/2014</v>
          </cell>
          <cell r="E5594" t="str">
            <v>CHP</v>
          </cell>
          <cell r="F5594" t="str">
            <v>5,79</v>
          </cell>
          <cell r="G5594" t="str">
            <v>5,79</v>
          </cell>
        </row>
        <row r="5595">
          <cell r="A5595" t="str">
            <v>5928</v>
          </cell>
          <cell r="B5595" t="str">
            <v>SINAPI</v>
          </cell>
          <cell r="C5595" t="str">
            <v>5928</v>
          </cell>
          <cell r="D5595" t="str">
            <v>GUINDAUTO HIDRÁULICO, CAPACIDADE MÁXIMA DE CARGA 6200 KG, MOMENTO MÁXIMO DE CARGA 11,7 TM, ALCANCE MÁXIMO HORIZONTAL 9,70 M, INCLUSIVE CAMINHÃO TOCO PBT 16.000 KG, POTÊNCIA DE 189 CV - CHP DIURNO. AF_06/2014</v>
          </cell>
          <cell r="E5595" t="str">
            <v>CHP</v>
          </cell>
          <cell r="F5595" t="str">
            <v>226,10</v>
          </cell>
          <cell r="G5595" t="str">
            <v>228,86</v>
          </cell>
        </row>
        <row r="5596">
          <cell r="A5596" t="str">
            <v>5932</v>
          </cell>
          <cell r="B5596" t="str">
            <v>SINAPI</v>
          </cell>
          <cell r="C5596" t="str">
            <v>5932</v>
          </cell>
          <cell r="D5596" t="str">
            <v>MOTONIVELADORA POTÊNCIA BÁSICA LÍQUIDA (PRIMEIRA MARCHA) 125 HP, PESO BRUTO 13032 KG, LARGURA DA LÂMINA DE 3,7 M - CHP DIURNO. AF_06/2014</v>
          </cell>
          <cell r="E5596" t="str">
            <v>CHP</v>
          </cell>
          <cell r="F5596" t="str">
            <v>212,83</v>
          </cell>
          <cell r="G5596" t="str">
            <v>216,95</v>
          </cell>
        </row>
        <row r="5597">
          <cell r="A5597" t="str">
            <v>5940</v>
          </cell>
          <cell r="B5597" t="str">
            <v>SINAPI</v>
          </cell>
          <cell r="C5597" t="str">
            <v>5940</v>
          </cell>
          <cell r="D5597" t="str">
            <v>PÁ CARREGADEIRA SOBRE RODAS, POTÊNCIA LÍQUIDA 128 HP, CAPACIDADE DA CAÇAMBA 1,7 A 2,8 M3, PESO OPERACIONAL 11632 KG - CHP DIURNO. AF_06/2014</v>
          </cell>
          <cell r="E5597" t="str">
            <v>CHP</v>
          </cell>
          <cell r="F5597" t="str">
            <v>161,81</v>
          </cell>
          <cell r="G5597" t="str">
            <v>164,79</v>
          </cell>
        </row>
        <row r="5598">
          <cell r="A5598" t="str">
            <v>5944</v>
          </cell>
          <cell r="B5598" t="str">
            <v>SINAPI</v>
          </cell>
          <cell r="C5598" t="str">
            <v>5944</v>
          </cell>
          <cell r="D5598" t="str">
            <v>PÁ CARREGADEIRA SOBRE RODAS, POTÊNCIA 197 HP, CAPACIDADE DA CAÇAMBA 2,5 A 3,5 M3, PESO OPERACIONAL 18338 KG - CHP DIURNO. AF_06/2014</v>
          </cell>
          <cell r="E5598" t="str">
            <v>CHP</v>
          </cell>
          <cell r="F5598" t="str">
            <v>197,19</v>
          </cell>
          <cell r="G5598" t="str">
            <v>200,17</v>
          </cell>
        </row>
        <row r="5599">
          <cell r="A5599" t="str">
            <v>5953</v>
          </cell>
          <cell r="B5599" t="str">
            <v>SINAPI</v>
          </cell>
          <cell r="C5599" t="str">
            <v>5953</v>
          </cell>
          <cell r="D5599" t="str">
            <v>COMPRESSOR DE AR REBOCÁVEL, VAZÃO 189 PCM, PRESSÃO EFETIVA DE TRABALHO 102 PSI, MOTOR DIESEL, POTÊNCIA 63 CV - CHP DIURNO. AF_06/2015</v>
          </cell>
          <cell r="E5599" t="str">
            <v>CHP</v>
          </cell>
          <cell r="F5599" t="str">
            <v>53,56</v>
          </cell>
          <cell r="G5599" t="str">
            <v>53,56</v>
          </cell>
        </row>
        <row r="5600">
          <cell r="A5600" t="str">
            <v>6259</v>
          </cell>
          <cell r="B5600" t="str">
            <v>SINAPI</v>
          </cell>
          <cell r="C5600" t="str">
            <v>6259</v>
          </cell>
          <cell r="D5600" t="str">
            <v>CAMINHÃO PIPA 6.000 L, PESO BRUTO TOTAL 13.000 KG, DISTÂNCIA ENTRE EIXOS 4,80 M, POTÊNCIA 189 CV INCLUSIVE TANQUE DE AÇO PARA TRANSPORTE DE ÁGUA, CAPACIDADE 6 M3 - CHP DIURNO. AF_06/2014</v>
          </cell>
          <cell r="E5600" t="str">
            <v>CHP</v>
          </cell>
          <cell r="F5600" t="str">
            <v>224,99</v>
          </cell>
          <cell r="G5600" t="str">
            <v>227,96</v>
          </cell>
        </row>
        <row r="5601">
          <cell r="A5601" t="str">
            <v>6879</v>
          </cell>
          <cell r="B5601" t="str">
            <v>SINAPI</v>
          </cell>
          <cell r="C5601" t="str">
            <v>6879</v>
          </cell>
          <cell r="D5601" t="str">
            <v>ROLO COMPACTADOR DE PNEUS ESTÁTICO, PRESSÃO VARIÁVEL, POTÊNCIA 111 HP, PESO SEM/COM LASTRO 9,5 / 26 T, LARGURA DE TRABALHO 1,90 M - CHP DIURNO. AF_07/2014</v>
          </cell>
          <cell r="E5601" t="str">
            <v>CHP</v>
          </cell>
          <cell r="F5601" t="str">
            <v>202,04</v>
          </cell>
          <cell r="G5601" t="str">
            <v>204,79</v>
          </cell>
        </row>
        <row r="5602">
          <cell r="A5602" t="str">
            <v>7030</v>
          </cell>
          <cell r="B5602" t="str">
            <v>SINAPI</v>
          </cell>
          <cell r="C5602" t="str">
            <v>7030</v>
          </cell>
          <cell r="D5602" t="str">
            <v>TANQUE DE ASFALTO ESTACIONÁRIO COM SERPENTINA, CAPACIDADE 30.000 L - CHP DIURNO. AF_06/2014</v>
          </cell>
          <cell r="E5602" t="str">
            <v>CHP</v>
          </cell>
          <cell r="F5602" t="str">
            <v>247,77</v>
          </cell>
          <cell r="G5602" t="str">
            <v>247,77</v>
          </cell>
        </row>
        <row r="5603">
          <cell r="A5603" t="str">
            <v>7042</v>
          </cell>
          <cell r="B5603" t="str">
            <v>SINAPI</v>
          </cell>
          <cell r="C5603" t="str">
            <v>7042</v>
          </cell>
          <cell r="D5603" t="str">
            <v>MOTOBOMBA TRASH (PARA ÁGUA SUJA) AUTO ESCORVANTE, MOTOR GASOLINA DE 6,41 HP, DIÂMETROS DE SUCÇÃO X RECALQUE: 3" X 3", HM/Q = 10 MCA / 60 M3/H A 23 MCA / 0 M3/H - CHP DIURNO. AF_10/2014</v>
          </cell>
          <cell r="E5603" t="str">
            <v>CHP</v>
          </cell>
          <cell r="F5603" t="str">
            <v>26,33</v>
          </cell>
          <cell r="G5603" t="str">
            <v>26,33</v>
          </cell>
        </row>
        <row r="5604">
          <cell r="A5604" t="str">
            <v>7049</v>
          </cell>
          <cell r="B5604" t="str">
            <v>SINAPI</v>
          </cell>
          <cell r="C5604" t="str">
            <v>7049</v>
          </cell>
          <cell r="D5604" t="str">
            <v>ROLO COMPACTADOR PE DE CARNEIRO VIBRATORIO, POTENCIA 125 HP, PESO OPERACIONAL SEM/COM LASTRO 11,95 / 13,30 T, IMPACTO DINAMICO 38,5 / 22,5 T, LARGURA DE TRABALHO 2,15 M - CHP DIURNO. AF_06/2014</v>
          </cell>
          <cell r="E5604" t="str">
            <v>CHP</v>
          </cell>
          <cell r="F5604" t="str">
            <v>211,56</v>
          </cell>
          <cell r="G5604" t="str">
            <v>214,31</v>
          </cell>
        </row>
        <row r="5605">
          <cell r="A5605" t="str">
            <v>67826</v>
          </cell>
          <cell r="B5605" t="str">
            <v>SINAPI</v>
          </cell>
          <cell r="C5605" t="str">
            <v>67826</v>
          </cell>
          <cell r="D5605" t="str">
            <v>CAMINHÃO BASCULANTE 6 M3 TOCO, PESO BRUTO TOTAL 16.000 KG, CARGA ÚTIL MÁXIMA 11.130 KG, DISTÂNCIA ENTRE EIXOS 5,36 M, POTÊNCIA 185 CV, INCLUSIVE CAÇAMBA METÁLICA - CHP DIURNO. AF_06/2014</v>
          </cell>
          <cell r="E5605" t="str">
            <v>CHP</v>
          </cell>
          <cell r="F5605" t="str">
            <v>157,19</v>
          </cell>
          <cell r="G5605" t="str">
            <v>159,99</v>
          </cell>
        </row>
        <row r="5606">
          <cell r="A5606" t="str">
            <v>73417</v>
          </cell>
          <cell r="B5606" t="str">
            <v>SINAPI</v>
          </cell>
          <cell r="C5606" t="str">
            <v>73417</v>
          </cell>
          <cell r="D5606" t="str">
            <v>GRUPO GERADOR ESTACIONÁRIO, MOTOR DIESEL POTÊNCIA 170 KVA - CHP DIURNO. AF_02/2016</v>
          </cell>
          <cell r="E5606" t="str">
            <v>CHP</v>
          </cell>
          <cell r="F5606" t="str">
            <v>175,42</v>
          </cell>
          <cell r="G5606" t="str">
            <v>175,42</v>
          </cell>
        </row>
        <row r="5607">
          <cell r="A5607" t="str">
            <v>73436</v>
          </cell>
          <cell r="B5607" t="str">
            <v>SINAPI</v>
          </cell>
          <cell r="C5607" t="str">
            <v>73436</v>
          </cell>
          <cell r="D5607" t="str">
            <v>ROLO COMPACTADOR VIBRATÓRIO PÉ DE CARNEIRO PARA SOLOS, POTÊNCIA 80 HP, PESO OPERACIONAL SEM/COM LASTRO 7,4 / 8,8 T, LARGURA DE TRABALHO 1,68 M - CHP DIURNO. AF_02/2016</v>
          </cell>
          <cell r="E5607" t="str">
            <v>CHP</v>
          </cell>
          <cell r="F5607" t="str">
            <v>201,74</v>
          </cell>
          <cell r="G5607" t="str">
            <v>209,99</v>
          </cell>
        </row>
        <row r="5608">
          <cell r="A5608" t="str">
            <v>73467</v>
          </cell>
          <cell r="B5608" t="str">
            <v>SINAPI</v>
          </cell>
          <cell r="C5608" t="str">
            <v>73467</v>
          </cell>
          <cell r="D5608" t="str">
            <v>CAMINHÃO TOCO, PBT 14.300 KG, CARGA ÚTIL MÁX. 9.710 KG, DIST. ENTRE EIXOS 3,56 M, POTÊNCIA 185 CV, INCLUSIVE CARROCERIA FIXA ABERTA DE MADEIRA P/ TRANSPORTE GERAL DE CARGA SECA, DIMEN. APROX. 2,50 X 6,50 X 0,50 M - CHP DIURNO. AF_06/2014</v>
          </cell>
          <cell r="E5608" t="str">
            <v>CHP</v>
          </cell>
          <cell r="F5608" t="str">
            <v>150,12</v>
          </cell>
          <cell r="G5608" t="str">
            <v>153,09</v>
          </cell>
        </row>
        <row r="5609">
          <cell r="A5609" t="str">
            <v>73536</v>
          </cell>
          <cell r="B5609" t="str">
            <v>SINAPI</v>
          </cell>
          <cell r="C5609" t="str">
            <v>73536</v>
          </cell>
          <cell r="D5609" t="str">
            <v>MOTOBOMBA CENTRÍFUGA, MOTOR A GASOLINA, POTÊNCIA 5,42 HP, BOCAIS 1 1/2" X 1", DIÂMETRO ROTOR 143 MM HM/Q = 6 MCA / 16,8 M3/H A 38 MCA / 6,6 M3/H - CHP DIURNO. AF_06/2014</v>
          </cell>
          <cell r="E5609" t="str">
            <v>CHP</v>
          </cell>
          <cell r="F5609" t="str">
            <v>22,29</v>
          </cell>
          <cell r="G5609" t="str">
            <v>22,29</v>
          </cell>
        </row>
        <row r="5610">
          <cell r="A5610" t="str">
            <v>83362</v>
          </cell>
          <cell r="B5610" t="str">
            <v>SINAPI</v>
          </cell>
          <cell r="C5610" t="str">
            <v>83362</v>
          </cell>
          <cell r="D5610" t="str">
            <v>ESPARGIDOR DE ASFALTO PRESSURIZADO, TANQUE 6 M3 COM ISOLAÇÃO TÉRMICA, AQUECIDO COM 2 MAÇARICOS, COM BARRA ESPARGIDORA 3,60 M, MONTADO SOBRE CAMINHÃO  TOCO, PBT 14.300 KG, POTÊNCIA 185 CV - CHP DIURNO. AF_08/2015</v>
          </cell>
          <cell r="E5610" t="str">
            <v>CHP</v>
          </cell>
          <cell r="F5610" t="str">
            <v>232,57</v>
          </cell>
          <cell r="G5610" t="str">
            <v>235,54</v>
          </cell>
        </row>
        <row r="5611">
          <cell r="A5611" t="str">
            <v>83765</v>
          </cell>
          <cell r="B5611" t="str">
            <v>SINAPI</v>
          </cell>
          <cell r="C5611" t="str">
            <v>83765</v>
          </cell>
          <cell r="D5611" t="str">
            <v>GRUPO DE SOLDAGEM COM GERADOR A DIESEL 60 CV PARA SOLDA ELÉTRICA, SOBRE 04 RODAS, COM MOTOR 4 CILINDROS 600 A - CHP DIURNO. AF_02/2016</v>
          </cell>
          <cell r="E5611" t="str">
            <v>CHP</v>
          </cell>
          <cell r="F5611" t="str">
            <v>89,05</v>
          </cell>
          <cell r="G5611" t="str">
            <v>92,15</v>
          </cell>
        </row>
        <row r="5612">
          <cell r="A5612" t="str">
            <v>87445</v>
          </cell>
          <cell r="B5612" t="str">
            <v>SINAPI</v>
          </cell>
          <cell r="C5612" t="str">
            <v>87445</v>
          </cell>
          <cell r="D5612" t="str">
            <v>BETONEIRA CAPACIDADE NOMINAL 400 L, CAPACIDADE DE MISTURA 310 L, MOTOR A DIESEL POTÊNCIA 5,0 HP, SEM CARREGADOR - CHP DIURNO. AF_06/2014</v>
          </cell>
          <cell r="E5612" t="str">
            <v>CHP</v>
          </cell>
          <cell r="F5612" t="str">
            <v>4,79</v>
          </cell>
          <cell r="G5612" t="str">
            <v>4,79</v>
          </cell>
        </row>
        <row r="5613">
          <cell r="A5613" t="str">
            <v>88386</v>
          </cell>
          <cell r="B5613" t="str">
            <v>SINAPI</v>
          </cell>
          <cell r="C5613" t="str">
            <v>88386</v>
          </cell>
          <cell r="D5613" t="str">
            <v>MISTURADOR DE ARGAMASSA, EIXO HORIZONTAL, CAPACIDADE DE MISTURA 300 KG, MOTOR ELÉTRICO POTÊNCIA 5 CV - CHP DIURNO. AF_06/2014</v>
          </cell>
          <cell r="E5613" t="str">
            <v>CHP</v>
          </cell>
          <cell r="F5613" t="str">
            <v>3,82</v>
          </cell>
          <cell r="G5613" t="str">
            <v>3,82</v>
          </cell>
        </row>
        <row r="5614">
          <cell r="A5614" t="str">
            <v>88393</v>
          </cell>
          <cell r="B5614" t="str">
            <v>SINAPI</v>
          </cell>
          <cell r="C5614" t="str">
            <v>88393</v>
          </cell>
          <cell r="D5614" t="str">
            <v>MISTURADOR DE ARGAMASSA, EIXO HORIZONTAL, CAPACIDADE DE MISTURA 600 KG, MOTOR ELÉTRICO POTÊNCIA 7,5 CV - CHP DIURNO. AF_06/2014</v>
          </cell>
          <cell r="E5614" t="str">
            <v>CHP</v>
          </cell>
          <cell r="F5614" t="str">
            <v>5,19</v>
          </cell>
          <cell r="G5614" t="str">
            <v>5,19</v>
          </cell>
        </row>
        <row r="5615">
          <cell r="A5615" t="str">
            <v>88399</v>
          </cell>
          <cell r="B5615" t="str">
            <v>SINAPI</v>
          </cell>
          <cell r="C5615" t="str">
            <v>88399</v>
          </cell>
          <cell r="D5615" t="str">
            <v>MISTURADOR DE ARGAMASSA, EIXO HORIZONTAL, CAPACIDADE DE MISTURA 160 KG, MOTOR ELÉTRICO POTÊNCIA 3 CV - CHP DIURNO. AF_06/2014</v>
          </cell>
          <cell r="E5615" t="str">
            <v>CHP</v>
          </cell>
          <cell r="F5615" t="str">
            <v>2,86</v>
          </cell>
          <cell r="G5615" t="str">
            <v>2,86</v>
          </cell>
        </row>
        <row r="5616">
          <cell r="A5616" t="str">
            <v>88418</v>
          </cell>
          <cell r="B5616" t="str">
            <v>SINAPI</v>
          </cell>
          <cell r="C5616" t="str">
            <v>88418</v>
          </cell>
          <cell r="D5616" t="str">
            <v>PROJETOR DE ARGAMASSA, CAPACIDADE DE PROJEÇÃO 1,5 M3/H, ALCANCE DE 30 ATÉ 60 M, MOTOR ELÉTRICO POTÊNCIA 7,5 HP - CHP DIURNO. AF_06/2014</v>
          </cell>
          <cell r="E5616" t="str">
            <v>CHP</v>
          </cell>
          <cell r="F5616" t="str">
            <v>11,95</v>
          </cell>
          <cell r="G5616" t="str">
            <v>11,95</v>
          </cell>
        </row>
        <row r="5617">
          <cell r="A5617" t="str">
            <v>88433</v>
          </cell>
          <cell r="B5617" t="str">
            <v>SINAPI</v>
          </cell>
          <cell r="C5617" t="str">
            <v>88433</v>
          </cell>
          <cell r="D5617" t="str">
            <v>PROJETOR DE ARGAMASSA, CAPACIDADE DE PROJEÇÃO 2 M3/H, ALCANCE ATÉ 50 M, MOTOR ELÉTRICO POTÊNCIA 7,5 HP - CHP DIURNO. AF_06/2014</v>
          </cell>
          <cell r="E5617" t="str">
            <v>CHP</v>
          </cell>
          <cell r="F5617" t="str">
            <v>15,61</v>
          </cell>
          <cell r="G5617" t="str">
            <v>15,61</v>
          </cell>
        </row>
        <row r="5618">
          <cell r="A5618" t="str">
            <v>88830</v>
          </cell>
          <cell r="B5618" t="str">
            <v>SINAPI</v>
          </cell>
          <cell r="C5618" t="str">
            <v>88830</v>
          </cell>
          <cell r="D5618" t="str">
            <v>BETONEIRA CAPACIDADE NOMINAL DE 400 L, CAPACIDADE DE MISTURA 280 L, MOTOR ELÉTRICO TRIFÁSICO POTÊNCIA DE 2 CV, SEM CARREGADOR - CHP DIURNO. AF_10/2014</v>
          </cell>
          <cell r="E5618" t="str">
            <v>CHP</v>
          </cell>
          <cell r="F5618" t="str">
            <v>1,48</v>
          </cell>
          <cell r="G5618" t="str">
            <v>1,48</v>
          </cell>
        </row>
        <row r="5619">
          <cell r="A5619" t="str">
            <v>88843</v>
          </cell>
          <cell r="B5619" t="str">
            <v>SINAPI</v>
          </cell>
          <cell r="C5619" t="str">
            <v>88843</v>
          </cell>
          <cell r="D5619" t="str">
            <v>TRATOR DE ESTEIRAS, POTÊNCIA 125 HP, PESO OPERACIONAL 12,9 T, COM LÂMINA 2,7 M3 - CHP DIURNO. AF_10/2014</v>
          </cell>
          <cell r="E5619" t="str">
            <v>CHP</v>
          </cell>
          <cell r="F5619" t="str">
            <v>182,32</v>
          </cell>
          <cell r="G5619" t="str">
            <v>185,56</v>
          </cell>
        </row>
        <row r="5620">
          <cell r="A5620" t="str">
            <v>88907</v>
          </cell>
          <cell r="B5620" t="str">
            <v>SINAPI</v>
          </cell>
          <cell r="C5620" t="str">
            <v>88907</v>
          </cell>
          <cell r="D5620" t="str">
            <v>ESCAVADEIRA HIDRÁULICA SOBRE ESTEIRAS, CAÇAMBA 1,20 M3, PESO OPERACIONAL 21 T, POTÊNCIA BRUTA 155 HP - CHP DIURNO. AF_06/2014</v>
          </cell>
          <cell r="E5620" t="str">
            <v>CHP</v>
          </cell>
          <cell r="F5620" t="str">
            <v>230,89</v>
          </cell>
          <cell r="G5620" t="str">
            <v>234,52</v>
          </cell>
        </row>
        <row r="5621">
          <cell r="A5621" t="str">
            <v>89021</v>
          </cell>
          <cell r="B5621" t="str">
            <v>SINAPI</v>
          </cell>
          <cell r="C5621" t="str">
            <v>89021</v>
          </cell>
          <cell r="D5621" t="str">
            <v>BOMBA SUBMERSÍVEL ELÉTRICA TRIFÁSICA, POTÊNCIA 2,96 HP, Ø ROTOR 144 MM SEMI-ABERTO, BOCAL DE SAÍDA Ø 2, HM/Q = 2 MCA / 38,8 M3/H A 28 MCA / 5 M3/H - CHP DIURNO. AF_06/2014</v>
          </cell>
          <cell r="E5621" t="str">
            <v>CHP</v>
          </cell>
          <cell r="F5621" t="str">
            <v>1,93</v>
          </cell>
          <cell r="G5621" t="str">
            <v>1,93</v>
          </cell>
        </row>
        <row r="5622">
          <cell r="A5622" t="str">
            <v>89028</v>
          </cell>
          <cell r="B5622" t="str">
            <v>SINAPI</v>
          </cell>
          <cell r="C5622" t="str">
            <v>89028</v>
          </cell>
          <cell r="D5622" t="str">
            <v>TANQUE DE ASFALTO ESTACIONÁRIO COM MAÇARICO, CAPACIDADE 20.000 L - CHP DIURNO. AF_06/2014</v>
          </cell>
          <cell r="E5622" t="str">
            <v>CHP</v>
          </cell>
          <cell r="F5622" t="str">
            <v>229,64</v>
          </cell>
          <cell r="G5622" t="str">
            <v>229,64</v>
          </cell>
        </row>
        <row r="5623">
          <cell r="A5623" t="str">
            <v>89032</v>
          </cell>
          <cell r="B5623" t="str">
            <v>SINAPI</v>
          </cell>
          <cell r="C5623" t="str">
            <v>89032</v>
          </cell>
          <cell r="D5623" t="str">
            <v>TRATOR DE ESTEIRAS, POTÊNCIA 100 HP, PESO OPERACIONAL 9,4 T, COM LÂMINA 2,19 M3 - CHP DIURNO. AF_06/2014</v>
          </cell>
          <cell r="E5623" t="str">
            <v>CHP</v>
          </cell>
          <cell r="F5623" t="str">
            <v>164,07</v>
          </cell>
          <cell r="G5623" t="str">
            <v>167,31</v>
          </cell>
        </row>
        <row r="5624">
          <cell r="A5624" t="str">
            <v>89035</v>
          </cell>
          <cell r="B5624" t="str">
            <v>SINAPI</v>
          </cell>
          <cell r="C5624" t="str">
            <v>89035</v>
          </cell>
          <cell r="D5624" t="str">
            <v>TRATOR DE PNEUS, POTÊNCIA 85 CV, TRAÇÃO 4X4, PESO COM LASTRO DE 4.675 KG - CHP DIURNO. AF_06/2014</v>
          </cell>
          <cell r="E5624" t="str">
            <v>CHP</v>
          </cell>
          <cell r="F5624" t="str">
            <v>118,43</v>
          </cell>
          <cell r="G5624" t="str">
            <v>121,67</v>
          </cell>
        </row>
        <row r="5625">
          <cell r="A5625" t="str">
            <v>89225</v>
          </cell>
          <cell r="B5625" t="str">
            <v>SINAPI</v>
          </cell>
          <cell r="C5625" t="str">
            <v>89225</v>
          </cell>
          <cell r="D5625" t="str">
            <v>BETONEIRA CAPACIDADE NOMINAL DE 600 L, CAPACIDADE DE MISTURA 360 L, MOTOR ELÉTRICO TRIFÁSICO POTÊNCIA DE 4 CV, SEM CARREGADOR - CHP DIURNO. AF_11/2014</v>
          </cell>
          <cell r="E5625" t="str">
            <v>CHP</v>
          </cell>
          <cell r="F5625" t="str">
            <v>4,31</v>
          </cell>
          <cell r="G5625" t="str">
            <v>4,31</v>
          </cell>
        </row>
        <row r="5626">
          <cell r="A5626" t="str">
            <v>89234</v>
          </cell>
          <cell r="B5626" t="str">
            <v>SINAPI</v>
          </cell>
          <cell r="C5626" t="str">
            <v>89234</v>
          </cell>
          <cell r="D5626" t="str">
            <v>FRESADORA DE ASFALTO A FRIO SOBRE RODAS, LARGURA FRESAGEM DE 1,0 M, POTÊNCIA 208 HP - CHP DIURNO. AF_11/2014</v>
          </cell>
          <cell r="E5626" t="str">
            <v>CHP</v>
          </cell>
          <cell r="F5626" t="str">
            <v>543,58</v>
          </cell>
          <cell r="G5626" t="str">
            <v>547,04</v>
          </cell>
        </row>
        <row r="5627">
          <cell r="A5627" t="str">
            <v>89242</v>
          </cell>
          <cell r="B5627" t="str">
            <v>SINAPI</v>
          </cell>
          <cell r="C5627" t="str">
            <v>89242</v>
          </cell>
          <cell r="D5627" t="str">
            <v>FRESADORA DE ASFALTO A FRIO SOBRE RODAS, LARGURA FRESAGEM DE 2,0 M, POTÊNCIA 550 HP - CHP DIURNO. AF_11/2014</v>
          </cell>
          <cell r="E5627" t="str">
            <v>CHP</v>
          </cell>
          <cell r="F5627" t="str">
            <v>1.280,52</v>
          </cell>
          <cell r="G5627" t="str">
            <v>1.283,98</v>
          </cell>
        </row>
        <row r="5628">
          <cell r="A5628" t="str">
            <v>89250</v>
          </cell>
          <cell r="B5628" t="str">
            <v>SINAPI</v>
          </cell>
          <cell r="C5628" t="str">
            <v>89250</v>
          </cell>
          <cell r="D5628" t="str">
            <v>RECICLADORA DE ASFALTO A FRIO SOBRE RODAS, LARGURA FRESAGEM DE 2,0 M, POTÊNCIA 422 HP - CHP DIURNO. AF_11/2014</v>
          </cell>
          <cell r="E5628" t="str">
            <v>CHP</v>
          </cell>
          <cell r="F5628" t="str">
            <v>1.109,56</v>
          </cell>
          <cell r="G5628" t="str">
            <v>1.113,02</v>
          </cell>
        </row>
        <row r="5629">
          <cell r="A5629" t="str">
            <v>89257</v>
          </cell>
          <cell r="B5629" t="str">
            <v>SINAPI</v>
          </cell>
          <cell r="C5629" t="str">
            <v>89257</v>
          </cell>
          <cell r="D5629" t="str">
            <v>VIBROACABADORA DE ASFALTO SOBRE ESTEIRAS, LARGURA DE PAVIMENTAÇÃO 2,13 M A 4,55 M, POTÊNCIA 100 HP CAPACIDADE 400 T/H - CHP DIURNO. AF_11/2014</v>
          </cell>
          <cell r="E5629" t="str">
            <v>CHP</v>
          </cell>
          <cell r="F5629" t="str">
            <v>307,21</v>
          </cell>
          <cell r="G5629" t="str">
            <v>310,67</v>
          </cell>
        </row>
        <row r="5630">
          <cell r="A5630" t="str">
            <v>89272</v>
          </cell>
          <cell r="B5630" t="str">
            <v>SINAPI</v>
          </cell>
          <cell r="C5630" t="str">
            <v>89272</v>
          </cell>
          <cell r="D5630" t="str">
            <v>GUINDASTE HIDRÁULICO AUTOPROPELIDO, COM LANÇA TELESCÓPICA 28,80 M, CAPACIDADE MÁXIMA 30 T, POTÊNCIA 97 KW, TRAÇÃO 4 X 4 - CHP DIURNO. AF_11/2014</v>
          </cell>
          <cell r="E5630" t="str">
            <v>CHP</v>
          </cell>
          <cell r="F5630" t="str">
            <v>182,80</v>
          </cell>
          <cell r="G5630" t="str">
            <v>185,43</v>
          </cell>
        </row>
        <row r="5631">
          <cell r="A5631" t="str">
            <v>89278</v>
          </cell>
          <cell r="B5631" t="str">
            <v>SINAPI</v>
          </cell>
          <cell r="C5631" t="str">
            <v>89278</v>
          </cell>
          <cell r="D5631" t="str">
            <v>BETONEIRA CAPACIDADE NOMINAL DE 600 L, CAPACIDADE DE MISTURA 440 L, MOTOR A DIESEL POTÊNCIA 10 HP, COM CARREGADOR - CHP DIURNO. AF_11/2014</v>
          </cell>
          <cell r="E5631" t="str">
            <v>CHP</v>
          </cell>
          <cell r="F5631" t="str">
            <v>11,14</v>
          </cell>
          <cell r="G5631" t="str">
            <v>11,14</v>
          </cell>
        </row>
        <row r="5632">
          <cell r="A5632" t="str">
            <v>89843</v>
          </cell>
          <cell r="B5632" t="str">
            <v>SINAPI</v>
          </cell>
          <cell r="C5632" t="str">
            <v>89843</v>
          </cell>
          <cell r="D5632" t="str">
            <v>BATE-ESTACAS POR GRAVIDADE, POTÊNCIA DE 160 HP, PESO DO MARTELO ATÉ 3 TONELADAS - CHP DIURNO. AF_11/2014</v>
          </cell>
          <cell r="E5632" t="str">
            <v>CHP</v>
          </cell>
          <cell r="F5632" t="str">
            <v>189,76</v>
          </cell>
          <cell r="G5632" t="str">
            <v>195,68</v>
          </cell>
        </row>
        <row r="5633">
          <cell r="A5633" t="str">
            <v>89876</v>
          </cell>
          <cell r="B5633" t="str">
            <v>SINAPI</v>
          </cell>
          <cell r="C5633" t="str">
            <v>89876</v>
          </cell>
          <cell r="D5633" t="str">
            <v>CAMINHÃO BASCULANTE 14 M3, COM CAVALO MECÂNICO DE CAPACIDADE MÁXIMA DE TRAÇÃO COMBINADO DE 36000 KG, POTÊNCIA 286 CV, INCLUSIVE SEMIREBOQUE COM CAÇAMBA METÁLICA - CHP DIURNO. AF_12/2014</v>
          </cell>
          <cell r="E5633" t="str">
            <v>CHP</v>
          </cell>
          <cell r="F5633" t="str">
            <v>284,66</v>
          </cell>
          <cell r="G5633" t="str">
            <v>287,46</v>
          </cell>
        </row>
        <row r="5634">
          <cell r="A5634" t="str">
            <v>89883</v>
          </cell>
          <cell r="B5634" t="str">
            <v>SINAPI</v>
          </cell>
          <cell r="C5634" t="str">
            <v>89883</v>
          </cell>
          <cell r="D5634" t="str">
            <v>CAMINHÃO BASCULANTE 18 M3, COM CAVALO MECÂNICO DE CAPACIDADE MÁXIMA DE TRAÇÃO COMBINADO DE 45000 KG, POTÊNCIA 330 CV, INCLUSIVE SEMIREBOQUE COM CAÇAMBA METÁLICA - CHP DIURNO. AF_12/2014</v>
          </cell>
          <cell r="E5634" t="str">
            <v>CHP</v>
          </cell>
          <cell r="F5634" t="str">
            <v>316,57</v>
          </cell>
          <cell r="G5634" t="str">
            <v>319,37</v>
          </cell>
        </row>
        <row r="5635">
          <cell r="A5635" t="str">
            <v>90586</v>
          </cell>
          <cell r="B5635" t="str">
            <v>SINAPI</v>
          </cell>
          <cell r="C5635" t="str">
            <v>90586</v>
          </cell>
          <cell r="D5635" t="str">
            <v>VIBRADOR DE IMERSÃO, DIÂMETRO DE PONTEIRA 45MM, MOTOR ELÉTRICO TRIFÁSICO POTÊNCIA DE 2 CV - CHP DIURNO. AF_06/2015</v>
          </cell>
          <cell r="E5635" t="str">
            <v>CHP</v>
          </cell>
          <cell r="F5635" t="str">
            <v>1,10</v>
          </cell>
          <cell r="G5635" t="str">
            <v>1,10</v>
          </cell>
        </row>
        <row r="5636">
          <cell r="A5636" t="str">
            <v>90625</v>
          </cell>
          <cell r="B5636" t="str">
            <v>SINAPI</v>
          </cell>
          <cell r="C5636" t="str">
            <v>90625</v>
          </cell>
          <cell r="D5636" t="str">
            <v>PERFURATRIZ MANUAL, TORQUE MÁXIMO 83 N.M, POTÊNCIA 5 CV, COM DIÂMETRO MÁXIMO 4" - CHP DIURNO. AF_06/2015</v>
          </cell>
          <cell r="E5636" t="str">
            <v>CHP</v>
          </cell>
          <cell r="F5636" t="str">
            <v>5,67</v>
          </cell>
          <cell r="G5636" t="str">
            <v>5,67</v>
          </cell>
        </row>
        <row r="5637">
          <cell r="A5637" t="str">
            <v>90631</v>
          </cell>
          <cell r="B5637" t="str">
            <v>SINAPI</v>
          </cell>
          <cell r="C5637" t="str">
            <v>90631</v>
          </cell>
          <cell r="D5637" t="str">
            <v>PERFURATRIZ SOBRE ESTEIRA, TORQUE MÁXIMO 600 KGF, PESO MÉDIO 1000 KG, POTÊNCIA 20 HP, DIÂMETRO MÁXIMO 10" - CHP DIURNO. AF_06/2015</v>
          </cell>
          <cell r="E5637" t="str">
            <v>CHP</v>
          </cell>
          <cell r="F5637" t="str">
            <v>134,81</v>
          </cell>
          <cell r="G5637" t="str">
            <v>137,84</v>
          </cell>
        </row>
        <row r="5638">
          <cell r="A5638" t="str">
            <v>90637</v>
          </cell>
          <cell r="B5638" t="str">
            <v>SINAPI</v>
          </cell>
          <cell r="C5638" t="str">
            <v>90637</v>
          </cell>
          <cell r="D5638" t="str">
            <v>MISTURADOR DUPLO HORIZONTAL DE ALTA TURBULÊNCIA, CAPACIDADE / VOLUME 2 X 500 LITROS, MOTORES ELÉTRICOS MÍNIMO 5 CV CADA, PARA NATA CIMENTO, ARGAMASSA E OUTROS - CHP DIURNO. AF_06/2015</v>
          </cell>
          <cell r="E5638" t="str">
            <v>CHP</v>
          </cell>
          <cell r="F5638" t="str">
            <v>12,32</v>
          </cell>
          <cell r="G5638" t="str">
            <v>12,32</v>
          </cell>
        </row>
        <row r="5639">
          <cell r="A5639" t="str">
            <v>90643</v>
          </cell>
          <cell r="B5639" t="str">
            <v>SINAPI</v>
          </cell>
          <cell r="C5639" t="str">
            <v>90643</v>
          </cell>
          <cell r="D5639" t="str">
            <v>BOMBA TRIPLEX, PARA INJEÇÃO DE NATA DE CIMENTO, VAZÃO MÁXIMA DE 100 LITROS/MINUTO, PRESSÃO MÁXIMA DE 70 BAR - CHP DIURNO. AF_06/2015</v>
          </cell>
          <cell r="E5639" t="str">
            <v>CHP</v>
          </cell>
          <cell r="F5639" t="str">
            <v>23,68</v>
          </cell>
          <cell r="G5639" t="str">
            <v>23,68</v>
          </cell>
        </row>
        <row r="5640">
          <cell r="A5640" t="str">
            <v>90650</v>
          </cell>
          <cell r="B5640" t="str">
            <v>SINAPI</v>
          </cell>
          <cell r="C5640" t="str">
            <v>90650</v>
          </cell>
          <cell r="D5640" t="str">
            <v>BOMBA CENTRÍFUGA MONOESTÁGIO COM MOTOR ELÉTRICO MONOFÁSICO, POTÊNCIA 15 HP, DIÂMETRO DO ROTOR 173 MM, HM/Q = 30 MCA / 90 M3/H A 45 MCA / 55 M3/H - CHP DIURNO. AF_06/2015</v>
          </cell>
          <cell r="E5640" t="str">
            <v>CHP</v>
          </cell>
          <cell r="F5640" t="str">
            <v>8,51</v>
          </cell>
          <cell r="G5640" t="str">
            <v>8,51</v>
          </cell>
        </row>
        <row r="5641">
          <cell r="A5641" t="str">
            <v>90656</v>
          </cell>
          <cell r="B5641" t="str">
            <v>SINAPI</v>
          </cell>
          <cell r="C5641" t="str">
            <v>90656</v>
          </cell>
          <cell r="D5641" t="str">
            <v>BOMBA DE PROJEÇÃO DE CONCRETO SECO, POTÊNCIA 10 CV, VAZÃO 3 M3/H - CHP DIURNO. AF_06/2015</v>
          </cell>
          <cell r="E5641" t="str">
            <v>CHP</v>
          </cell>
          <cell r="F5641" t="str">
            <v>12,22</v>
          </cell>
          <cell r="G5641" t="str">
            <v>12,22</v>
          </cell>
        </row>
        <row r="5642">
          <cell r="A5642" t="str">
            <v>90662</v>
          </cell>
          <cell r="B5642" t="str">
            <v>SINAPI</v>
          </cell>
          <cell r="C5642" t="str">
            <v>90662</v>
          </cell>
          <cell r="D5642" t="str">
            <v>BOMBA DE PROJEÇÃO DE CONCRETO SECO, POTÊNCIA 10 CV, VAZÃO 6 M3/H - CHP DIURNO. AF_06/2015</v>
          </cell>
          <cell r="E5642" t="str">
            <v>CHP</v>
          </cell>
          <cell r="F5642" t="str">
            <v>12,78</v>
          </cell>
          <cell r="G5642" t="str">
            <v>12,78</v>
          </cell>
        </row>
        <row r="5643">
          <cell r="A5643" t="str">
            <v>90668</v>
          </cell>
          <cell r="B5643" t="str">
            <v>SINAPI</v>
          </cell>
          <cell r="C5643" t="str">
            <v>90668</v>
          </cell>
          <cell r="D5643" t="str">
            <v>PROJETOR PNEUMÁTICO DE ARGAMASSA PARA CHAPISCO E REBOCO COM RECIPIENTE ACOPLADO, TIPO CANEQUINHA, COM COMPRESSOR DE AR REBOCÁVEL VAZÃO 89 PCM E MOTOR DIESEL DE 20 CV - CHP DIURNO. AF_06/2015</v>
          </cell>
          <cell r="E5643" t="str">
            <v>CHP</v>
          </cell>
          <cell r="F5643" t="str">
            <v>27,15</v>
          </cell>
          <cell r="G5643" t="str">
            <v>27,15</v>
          </cell>
        </row>
        <row r="5644">
          <cell r="A5644" t="str">
            <v>90674</v>
          </cell>
          <cell r="B5644" t="str">
            <v>SINAPI</v>
          </cell>
          <cell r="C5644" t="str">
            <v>90674</v>
          </cell>
          <cell r="D5644" t="str">
            <v>PERFURATRIZ COM TORRE METÁLICA PARA EXECUÇÃO DE ESTACA HÉLICE CONTÍNUA, PROFUNDIDADE MÁXIMA DE 30 M, DIÂMETRO MÁXIMO DE 800 MM, POTÊNCIA INSTALADA DE 268 HP, MESA ROTATIVA COM TORQUE MÁXIMO DE 170 KNM - CHP DIURNO. AF_06/2015</v>
          </cell>
          <cell r="E5644" t="str">
            <v>CHP</v>
          </cell>
          <cell r="F5644" t="str">
            <v>635,84</v>
          </cell>
          <cell r="G5644" t="str">
            <v>638,87</v>
          </cell>
        </row>
        <row r="5645">
          <cell r="A5645" t="str">
            <v>90680</v>
          </cell>
          <cell r="B5645" t="str">
            <v>SINAPI</v>
          </cell>
          <cell r="C5645" t="str">
            <v>90680</v>
          </cell>
          <cell r="D5645" t="str">
            <v>PERFURATRIZ HIDRÁULICA SOBRE CAMINHÃO COM TRADO CURTO ACOPLADO, PROFUNDIDADE MÁXIMA DE 20 M, DIÂMETRO MÁXIMO DE 1500 MM, POTÊNCIA INSTALADA DE 137 HP, MESA ROTATIVA COM TORQUE MÁXIMO DE 30 KNM - CHP DIURNO. AF_06/2015</v>
          </cell>
          <cell r="E5645" t="str">
            <v>CHP</v>
          </cell>
          <cell r="F5645" t="str">
            <v>365,57</v>
          </cell>
          <cell r="G5645" t="str">
            <v>368,60</v>
          </cell>
        </row>
        <row r="5646">
          <cell r="A5646" t="str">
            <v>90686</v>
          </cell>
          <cell r="B5646" t="str">
            <v>SINAPI</v>
          </cell>
          <cell r="C5646" t="str">
            <v>90686</v>
          </cell>
          <cell r="D5646" t="str">
            <v>MANIPULADOR TELESCÓPICO, POTÊNCIA DE 85 HP, CAPACIDADE DE CARGA DE 3.500 KG, ALTURA MÁXIMA DE ELEVAÇÃO DE 12,3 M - CHP DIURNO. AF_06/2015</v>
          </cell>
          <cell r="E5646" t="str">
            <v>CHP</v>
          </cell>
          <cell r="F5646" t="str">
            <v>142,62</v>
          </cell>
          <cell r="G5646" t="str">
            <v>145,60</v>
          </cell>
        </row>
        <row r="5647">
          <cell r="A5647" t="str">
            <v>90692</v>
          </cell>
          <cell r="B5647" t="str">
            <v>SINAPI</v>
          </cell>
          <cell r="C5647" t="str">
            <v>90692</v>
          </cell>
          <cell r="D5647" t="str">
            <v>MINICARREGADEIRA SOBRE RODAS, POTÊNCIA LÍQUIDA DE 47 HP, CAPACIDADE NOMINAL DE OPERAÇÃO DE 646 KG - CHP DIURNO. AF_06/2015</v>
          </cell>
          <cell r="E5647" t="str">
            <v>CHP</v>
          </cell>
          <cell r="F5647" t="str">
            <v>97,18</v>
          </cell>
          <cell r="G5647" t="str">
            <v>100,16</v>
          </cell>
        </row>
        <row r="5648">
          <cell r="A5648" t="str">
            <v>90964</v>
          </cell>
          <cell r="B5648" t="str">
            <v>SINAPI</v>
          </cell>
          <cell r="C5648" t="str">
            <v>90964</v>
          </cell>
          <cell r="D5648" t="str">
            <v>COMPRESSOR DE AR REBOCÁVEL, VAZÃO 89 PCM, PRESSÃO EFETIVA DE TRABALHO 102 PSI, MOTOR DIESEL, POTÊNCIA 20 CV - CHP DIURNO. AF_06/2015</v>
          </cell>
          <cell r="E5648" t="str">
            <v>CHP</v>
          </cell>
          <cell r="F5648" t="str">
            <v>27,10</v>
          </cell>
          <cell r="G5648" t="str">
            <v>27,10</v>
          </cell>
        </row>
        <row r="5649">
          <cell r="A5649" t="str">
            <v>90972</v>
          </cell>
          <cell r="B5649" t="str">
            <v>SINAPI</v>
          </cell>
          <cell r="C5649" t="str">
            <v>90972</v>
          </cell>
          <cell r="D5649" t="str">
            <v>COMPRESSOR DE AR REBOCAVEL, VAZÃO 250 PCM, PRESSAO DE TRABALHO 102 PSI, MOTOR A DIESEL POTÊNCIA 81 CV - CHP DIURNO. AF_06/2015</v>
          </cell>
          <cell r="E5649" t="str">
            <v>CHP</v>
          </cell>
          <cell r="F5649" t="str">
            <v>69,41</v>
          </cell>
          <cell r="G5649" t="str">
            <v>69,41</v>
          </cell>
        </row>
        <row r="5650">
          <cell r="A5650" t="str">
            <v>90979</v>
          </cell>
          <cell r="B5650" t="str">
            <v>SINAPI</v>
          </cell>
          <cell r="C5650" t="str">
            <v>90979</v>
          </cell>
          <cell r="D5650" t="str">
            <v>COMPRESSOR DE AR REBOCÁVEL, VAZÃO 748 PCM, PRESSÃO EFETIVA DE TRABALHO 102 PSI, MOTOR DIESEL, POTÊNCIA 210 CV - CHP DIURNO. AF_06/2015</v>
          </cell>
          <cell r="E5650" t="str">
            <v>CHP</v>
          </cell>
          <cell r="F5650" t="str">
            <v>179,34</v>
          </cell>
          <cell r="G5650" t="str">
            <v>179,34</v>
          </cell>
        </row>
        <row r="5651">
          <cell r="A5651" t="str">
            <v>90991</v>
          </cell>
          <cell r="B5651" t="str">
            <v>SINAPI</v>
          </cell>
          <cell r="C5651" t="str">
            <v>90991</v>
          </cell>
          <cell r="D5651" t="str">
            <v>ESCAVADEIRA HIDRÁULICA SOBRE ESTEIRAS, CAÇAMBA 0,80 M3, PESO OPERACIONAL 17,8 T, POTÊNCIA LÍQUIDA 110 HP - CHP DIURNO. AF_10/2014</v>
          </cell>
          <cell r="E5651" t="str">
            <v>CHP</v>
          </cell>
          <cell r="F5651" t="str">
            <v>189,81</v>
          </cell>
          <cell r="G5651" t="str">
            <v>193,44</v>
          </cell>
        </row>
        <row r="5652">
          <cell r="A5652" t="str">
            <v>90999</v>
          </cell>
          <cell r="B5652" t="str">
            <v>SINAPI</v>
          </cell>
          <cell r="C5652" t="str">
            <v>90999</v>
          </cell>
          <cell r="D5652" t="str">
            <v>COMPRESSOR DE AR REBOCAVEL, VAZÃO 400 PCM, PRESSAO DE TRABALHO 102 PSI, MOTOR A DIESEL POTÊNCIA 110 CV - CHP DIURNO. AF_06/2015</v>
          </cell>
          <cell r="E5652" t="str">
            <v>CHP</v>
          </cell>
          <cell r="F5652" t="str">
            <v>91,98</v>
          </cell>
          <cell r="G5652" t="str">
            <v>91,98</v>
          </cell>
        </row>
        <row r="5653">
          <cell r="A5653" t="str">
            <v>91031</v>
          </cell>
          <cell r="B5653" t="str">
            <v>SINAPI</v>
          </cell>
          <cell r="C5653" t="str">
            <v>91031</v>
          </cell>
          <cell r="D5653" t="str">
            <v>CAMINHÃO TRUCADO (C/ TERCEIRO EIXO) ELETRÔNICO - POTÊNCIA 231CV - PBT = 22000KG - DIST. ENTRE EIXOS 5170 MM - INCLUI CARROCERIA FIXA ABERTA DE MADEIRA - CHP DIURNO. AF_06/2015</v>
          </cell>
          <cell r="E5653" t="str">
            <v>CHP</v>
          </cell>
          <cell r="F5653" t="str">
            <v>220,91</v>
          </cell>
          <cell r="G5653" t="str">
            <v>223,88</v>
          </cell>
        </row>
        <row r="5654">
          <cell r="A5654" t="str">
            <v>91277</v>
          </cell>
          <cell r="B5654" t="str">
            <v>SINAPI</v>
          </cell>
          <cell r="C5654" t="str">
            <v>91277</v>
          </cell>
          <cell r="D5654" t="str">
            <v>PLACA VIBRATÓRIA REVERSÍVEL COM MOTOR 4 TEMPOS A GASOLINA, FORÇA CENTRÍFUGA DE 25 KN (2500 KGF), POTÊNCIA 5,5 CV - CHP DIURNO. AF_08/2015</v>
          </cell>
          <cell r="E5654" t="str">
            <v>CHP</v>
          </cell>
          <cell r="F5654" t="str">
            <v>10,29</v>
          </cell>
          <cell r="G5654" t="str">
            <v>10,29</v>
          </cell>
        </row>
        <row r="5655">
          <cell r="A5655" t="str">
            <v>91283</v>
          </cell>
          <cell r="B5655" t="str">
            <v>SINAPI</v>
          </cell>
          <cell r="C5655" t="str">
            <v>91283</v>
          </cell>
          <cell r="D5655" t="str">
            <v>CORTADORA DE PISO COM MOTOR 4 TEMPOS A GASOLINA, POTÊNCIA DE 13 HP, COM DISCO DE CORTE DIAMANTADO SEGMENTADO PARA CONCRETO, DIÂMETRO DE 350 MM, FURO DE 1" (14 X 1") - CHP DIURNO. AF_08/2015</v>
          </cell>
          <cell r="E5655" t="str">
            <v>CHP</v>
          </cell>
          <cell r="F5655" t="str">
            <v>10,87</v>
          </cell>
          <cell r="G5655" t="str">
            <v>10,87</v>
          </cell>
        </row>
        <row r="5656">
          <cell r="A5656" t="str">
            <v>91386</v>
          </cell>
          <cell r="B5656" t="str">
            <v>SINAPI</v>
          </cell>
          <cell r="C5656" t="str">
            <v>91386</v>
          </cell>
          <cell r="D5656" t="str">
            <v>CAMINHÃO BASCULANTE 10 M3, TRUCADO CABINE SIMPLES, PESO BRUTO TOTAL 23.000 KG, CARGA ÚTIL MÁXIMA 15.935 KG, DISTÂNCIA ENTRE EIXOS 4,80 M, POTÊNCIA 230 CV INCLUSIVE CAÇAMBA METÁLICA - CHP DIURNO. AF_06/2014</v>
          </cell>
          <cell r="E5656" t="str">
            <v>CHP</v>
          </cell>
          <cell r="F5656" t="str">
            <v>186,63</v>
          </cell>
          <cell r="G5656" t="str">
            <v>189,43</v>
          </cell>
        </row>
        <row r="5657">
          <cell r="A5657" t="str">
            <v>91533</v>
          </cell>
          <cell r="B5657" t="str">
            <v>SINAPI</v>
          </cell>
          <cell r="C5657" t="str">
            <v>91533</v>
          </cell>
          <cell r="D5657" t="str">
            <v>COMPACTADOR DE SOLOS DE PERCUSSÃO (SOQUETE) COM MOTOR A GASOLINA 4 TEMPOS, POTÊNCIA 4 CV - CHP DIURNO. AF_08/2015</v>
          </cell>
          <cell r="E5657" t="str">
            <v>CHP</v>
          </cell>
          <cell r="F5657" t="str">
            <v>33,17</v>
          </cell>
          <cell r="G5657" t="str">
            <v>36,20</v>
          </cell>
        </row>
        <row r="5658">
          <cell r="A5658" t="str">
            <v>91634</v>
          </cell>
          <cell r="B5658" t="str">
            <v>SINAPI</v>
          </cell>
          <cell r="C5658" t="str">
            <v>91634</v>
          </cell>
          <cell r="D5658" t="str">
            <v>GUINDAUTO HIDRÁULICO, CAPACIDADE MÁXIMA DE CARGA 6500 KG, MOMENTO MÁXIMO DE CARGA 5,8 TM, ALCANCE MÁXIMO HORIZONTAL 7,60 M, INCLUSIVE CAMINHÃO TOCO PBT 9.700 KG, POTÊNCIA DE 160 CV - CHP DIURNO. AF_08/2015</v>
          </cell>
          <cell r="E5658" t="str">
            <v>CHP</v>
          </cell>
          <cell r="F5658" t="str">
            <v>198,58</v>
          </cell>
          <cell r="G5658" t="str">
            <v>201,34</v>
          </cell>
        </row>
        <row r="5659">
          <cell r="A5659" t="str">
            <v>91645</v>
          </cell>
          <cell r="B5659" t="str">
            <v>SINAPI</v>
          </cell>
          <cell r="C5659" t="str">
            <v>91645</v>
          </cell>
          <cell r="D5659" t="str">
            <v>CAMINHÃO DE TRANSPORTE DE MATERIAL ASFÁLTICO 30.000 L, COM CAVALO MECÂNICO DE CAPACIDADE MÁXIMA DE TRAÇÃO COMBINADO DE 66.000 KG, POTÊNCIA 360 CV, INCLUSIVE TANQUE DE ASFALTO COM SERPENTINA - CHP DIURNO. AF_08/2015</v>
          </cell>
          <cell r="E5659" t="str">
            <v>CHP</v>
          </cell>
          <cell r="F5659" t="str">
            <v>411,34</v>
          </cell>
          <cell r="G5659" t="str">
            <v>415,30</v>
          </cell>
        </row>
        <row r="5660">
          <cell r="A5660" t="str">
            <v>91692</v>
          </cell>
          <cell r="B5660" t="str">
            <v>SINAPI</v>
          </cell>
          <cell r="C5660" t="str">
            <v>91692</v>
          </cell>
          <cell r="D5660" t="str">
            <v>SERRA CIRCULAR DE BANCADA COM MOTOR ELÉTRICO POTÊNCIA DE 5HP, COM COIFA PARA DISCO 10" - CHP DIURNO. AF_08/2015</v>
          </cell>
          <cell r="E5660" t="str">
            <v>CHP</v>
          </cell>
          <cell r="F5660" t="str">
            <v>25,95</v>
          </cell>
          <cell r="G5660" t="str">
            <v>28,98</v>
          </cell>
        </row>
        <row r="5661">
          <cell r="A5661" t="str">
            <v>92043</v>
          </cell>
          <cell r="B5661" t="str">
            <v>SINAPI</v>
          </cell>
          <cell r="C5661" t="str">
            <v>92043</v>
          </cell>
          <cell r="D5661" t="str">
            <v>DISTRIBUIDOR DE AGREGADOS REBOCAVEL, CAPACIDADE 1,9 M³, LARGURA DE TRABALHO 3,66 M - CHP DIURNO. AF_11/2015</v>
          </cell>
          <cell r="E5661" t="str">
            <v>CHP</v>
          </cell>
          <cell r="F5661" t="str">
            <v>11,44</v>
          </cell>
          <cell r="G5661" t="str">
            <v>11,44</v>
          </cell>
        </row>
        <row r="5662">
          <cell r="A5662" t="str">
            <v>92106</v>
          </cell>
          <cell r="B5662" t="str">
            <v>SINAPI</v>
          </cell>
          <cell r="C5662" t="str">
            <v>92106</v>
          </cell>
          <cell r="D5662" t="str">
            <v>CAMINHÃO PARA EQUIPAMENTO DE LIMPEZA A SUCÇÃO, COM CAMINHÃO TRUCADO DE PESO BRUTO TOTAL 23000 KG, CARGA ÚTIL MÁXIMA 15935 KG, DISTÂNCIA ENTRE EIXOS 4,80 M, POTÊNCIA 230 CV, INCLUSIVE LIMPADORA A SUCÇÃO, TANQUE 12000 L - CHP DIURNO. AF_11/2015</v>
          </cell>
          <cell r="E5662" t="str">
            <v>CHP</v>
          </cell>
          <cell r="F5662" t="str">
            <v>290,71</v>
          </cell>
          <cell r="G5662" t="str">
            <v>293,68</v>
          </cell>
        </row>
        <row r="5663">
          <cell r="A5663" t="str">
            <v>92112</v>
          </cell>
          <cell r="B5663" t="str">
            <v>SINAPI</v>
          </cell>
          <cell r="C5663" t="str">
            <v>92112</v>
          </cell>
          <cell r="D5663" t="str">
            <v>PENEIRA ROTATIVA COM MOTOR ELÉTRICO TRIFÁSICO DE 2 CV, CILINDRO DE 1 M X 0,60 M, COM FUROS DE 3,17 MM - CHP DIURNO. AF_11/2015</v>
          </cell>
          <cell r="E5663" t="str">
            <v>CHP</v>
          </cell>
          <cell r="F5663" t="str">
            <v>2,46</v>
          </cell>
          <cell r="G5663" t="str">
            <v>2,46</v>
          </cell>
        </row>
        <row r="5664">
          <cell r="A5664" t="str">
            <v>92118</v>
          </cell>
          <cell r="B5664" t="str">
            <v>SINAPI</v>
          </cell>
          <cell r="C5664" t="str">
            <v>92118</v>
          </cell>
          <cell r="D5664" t="str">
            <v>DOSADOR DE AREIA, CAPACIDADE DE 26 LITROS - CHP DIURNO. AF_11/2015</v>
          </cell>
          <cell r="E5664" t="str">
            <v>CHP</v>
          </cell>
          <cell r="F5664" t="str">
            <v>0,22</v>
          </cell>
          <cell r="G5664" t="str">
            <v>0,22</v>
          </cell>
        </row>
        <row r="5665">
          <cell r="A5665" t="str">
            <v>92138</v>
          </cell>
          <cell r="B5665" t="str">
            <v>SINAPI</v>
          </cell>
          <cell r="C5665" t="str">
            <v>92138</v>
          </cell>
          <cell r="D5665" t="str">
            <v>CAMINHONETE COM MOTOR A DIESEL, POTÊNCIA 180 CV, CABINE DUPLA, 4X4 - CHP DIURNO. AF_11/2015</v>
          </cell>
          <cell r="E5665" t="str">
            <v>CHP</v>
          </cell>
          <cell r="F5665" t="str">
            <v>83,76</v>
          </cell>
          <cell r="G5665" t="str">
            <v>86,34</v>
          </cell>
        </row>
        <row r="5666">
          <cell r="A5666" t="str">
            <v>92145</v>
          </cell>
          <cell r="B5666" t="str">
            <v>SINAPI</v>
          </cell>
          <cell r="C5666" t="str">
            <v>92145</v>
          </cell>
          <cell r="D5666" t="str">
            <v>CAMINHONETE CABINE SIMPLES COM MOTOR 1.6 FLEX, CÂMBIO MANUAL, POTÊNCIA 101/104 CV, 2 PORTAS - CHP DIURNO. AF_11/2015</v>
          </cell>
          <cell r="E5666" t="str">
            <v>CHP</v>
          </cell>
          <cell r="F5666" t="str">
            <v>75,08</v>
          </cell>
          <cell r="G5666" t="str">
            <v>77,66</v>
          </cell>
        </row>
        <row r="5667">
          <cell r="A5667" t="str">
            <v>92242</v>
          </cell>
          <cell r="B5667" t="str">
            <v>SINAPI</v>
          </cell>
          <cell r="C5667" t="str">
            <v>92242</v>
          </cell>
          <cell r="D5667" t="str">
            <v>CAMINHÃO DE TRANSPORTE DE MATERIAL ASFÁLTICO 20.000 L, COM CAVALO MECÂNICO DE CAPACIDADE MÁXIMA DE TRAÇÃO COMBINADO DE 45.000 KG, POTÊNCIA 330 CV, INCLUSIVE TANQUE DE ASFALTO COM MAÇARICO - CHP DIURNO. AF_12/2015</v>
          </cell>
          <cell r="E5667" t="str">
            <v>CHP</v>
          </cell>
          <cell r="F5667" t="str">
            <v>360,55</v>
          </cell>
          <cell r="G5667" t="str">
            <v>364,51</v>
          </cell>
        </row>
        <row r="5668">
          <cell r="A5668" t="str">
            <v>92716</v>
          </cell>
          <cell r="B5668" t="str">
            <v>SINAPI</v>
          </cell>
          <cell r="C5668" t="str">
            <v>92716</v>
          </cell>
          <cell r="D5668" t="str">
            <v>APARELHO PARA CORTE E SOLDA OXI-ACETILENO SOBRE RODAS, INCLUSIVE CILINDROS E MAÇARICOS - CHP DIURNO. AF_12/2015</v>
          </cell>
          <cell r="E5668" t="str">
            <v>CHP</v>
          </cell>
          <cell r="F5668" t="str">
            <v>21,46</v>
          </cell>
          <cell r="G5668" t="str">
            <v>21,46</v>
          </cell>
        </row>
        <row r="5669">
          <cell r="A5669" t="str">
            <v>92960</v>
          </cell>
          <cell r="B5669" t="str">
            <v>SINAPI</v>
          </cell>
          <cell r="C5669" t="str">
            <v>92960</v>
          </cell>
          <cell r="D5669" t="str">
            <v>MÁQUINA EXTRUSORA DE CONCRETO PARA GUIAS E SARJETAS, MOTOR A DIESEL, POTÊNCIA 14 CV - CHP DIURNO. AF_12/2015</v>
          </cell>
          <cell r="E5669" t="str">
            <v>CHP</v>
          </cell>
          <cell r="F5669" t="str">
            <v>18,55</v>
          </cell>
          <cell r="G5669" t="str">
            <v>18,55</v>
          </cell>
        </row>
        <row r="5670">
          <cell r="A5670" t="str">
            <v>92966</v>
          </cell>
          <cell r="B5670" t="str">
            <v>SINAPI</v>
          </cell>
          <cell r="C5670" t="str">
            <v>92966</v>
          </cell>
          <cell r="D5670" t="str">
            <v>MARTELO PERFURADOR PNEUMÁTICO MANUAL, HASTE 25 X 75 MM, 21 KG - CHP DIURNO. AF_12/2015</v>
          </cell>
          <cell r="E5670" t="str">
            <v>CHP</v>
          </cell>
          <cell r="F5670" t="str">
            <v>24,22</v>
          </cell>
          <cell r="G5670" t="str">
            <v>26,71</v>
          </cell>
        </row>
        <row r="5671">
          <cell r="A5671" t="str">
            <v>93224</v>
          </cell>
          <cell r="B5671" t="str">
            <v>SINAPI</v>
          </cell>
          <cell r="C5671" t="str">
            <v>93224</v>
          </cell>
          <cell r="D5671" t="str">
            <v>PERFURATRIZ COM TORRE METÁLICA PARA EXECUÇÃO DE ESTACA HÉLICE CONTÍNUA, PROFUNDIDADE MÁXIMA DE 32 M, DIÂMETRO MÁXIMO DE 1000 MM, POTÊNCIA INSTALADA DE 350 HP, MESA ROTATIVA COM TORQUE MÁXIMO DE 263 KNM - CHP DIURNO. AF_01/2016</v>
          </cell>
          <cell r="E5671" t="str">
            <v>CHP</v>
          </cell>
          <cell r="F5671" t="str">
            <v>947,34</v>
          </cell>
          <cell r="G5671" t="str">
            <v>950,37</v>
          </cell>
        </row>
        <row r="5672">
          <cell r="A5672" t="str">
            <v>93233</v>
          </cell>
          <cell r="B5672" t="str">
            <v>SINAPI</v>
          </cell>
          <cell r="C5672" t="str">
            <v>93233</v>
          </cell>
          <cell r="D5672" t="str">
            <v>BETONEIRA CAPACIDADE NOMINAL 400 L, CAPACIDADE DE MISTURA 310 L, MOTOR A GASOLINA POTÊNCIA 5,5 HP, SEM CARREGADOR - CHP DIURNO. AF_02/2016</v>
          </cell>
          <cell r="E5672" t="str">
            <v>CHP</v>
          </cell>
          <cell r="F5672" t="str">
            <v>9,85</v>
          </cell>
          <cell r="G5672" t="str">
            <v>9,85</v>
          </cell>
        </row>
        <row r="5673">
          <cell r="A5673" t="str">
            <v>93272</v>
          </cell>
          <cell r="B5673" t="str">
            <v>SINAPI</v>
          </cell>
          <cell r="C5673" t="str">
            <v>93272</v>
          </cell>
          <cell r="D5673" t="str">
            <v>GRUA ASCENSIONAL, LANCA DE 30 M, CAPACIDADE DE 1,0 T A 30 M, ALTURA ATE 39 M - CHP DIURNO. AF_03/2016</v>
          </cell>
          <cell r="E5673" t="str">
            <v>CHP</v>
          </cell>
          <cell r="F5673" t="str">
            <v>121,01</v>
          </cell>
          <cell r="G5673" t="str">
            <v>123,64</v>
          </cell>
        </row>
        <row r="5674">
          <cell r="A5674" t="str">
            <v>93281</v>
          </cell>
          <cell r="B5674" t="str">
            <v>SINAPI</v>
          </cell>
          <cell r="C5674" t="str">
            <v>93281</v>
          </cell>
          <cell r="D5674" t="str">
            <v>GUINCHO ELÉTRICO DE COLUNA, CAPACIDADE 400 KG, COM MOTO FREIO, MOTOR TRIFÁSICO DE 1,25 CV - CHP DIURNO. AF_03/2016</v>
          </cell>
          <cell r="E5674" t="str">
            <v>CHP</v>
          </cell>
          <cell r="F5674" t="str">
            <v>22,22</v>
          </cell>
          <cell r="G5674" t="str">
            <v>24,64</v>
          </cell>
        </row>
        <row r="5675">
          <cell r="A5675" t="str">
            <v>93287</v>
          </cell>
          <cell r="B5675" t="str">
            <v>SINAPI</v>
          </cell>
          <cell r="C5675" t="str">
            <v>93287</v>
          </cell>
          <cell r="D5675" t="str">
            <v>GUINDASTE HIDRÁULICO AUTOPROPELIDO, COM LANÇA TELESCÓPICA 40 M, CAPACIDADE MÁXIMA 60 T, POTÊNCIA 260 KW - CHP DIURNO. AF_03/2016</v>
          </cell>
          <cell r="E5675" t="str">
            <v>CHP</v>
          </cell>
          <cell r="F5675" t="str">
            <v>288,11</v>
          </cell>
          <cell r="G5675" t="str">
            <v>290,74</v>
          </cell>
        </row>
        <row r="5676">
          <cell r="A5676" t="str">
            <v>93402</v>
          </cell>
          <cell r="B5676" t="str">
            <v>SINAPI</v>
          </cell>
          <cell r="C5676" t="str">
            <v>93402</v>
          </cell>
          <cell r="D5676" t="str">
            <v>GUINDAUTO HIDRÁULICO, CAPACIDADE MÁXIMA DE CARGA 3300 KG, MOMENTO MÁXIMO DE CARGA 5,8 TM, ALCANCE MÁXIMO HORIZONTAL 7,60 M, INCLUSIVE CAMINHÃO TOCO PBT 16.000 KG, POTÊNCIA DE 189 CV - CHP DIURNO. AF_03/2016</v>
          </cell>
          <cell r="E5676" t="str">
            <v>CHP</v>
          </cell>
          <cell r="F5676" t="str">
            <v>221,08</v>
          </cell>
          <cell r="G5676" t="str">
            <v>223,84</v>
          </cell>
        </row>
        <row r="5677">
          <cell r="A5677" t="str">
            <v>93408</v>
          </cell>
          <cell r="B5677" t="str">
            <v>SINAPI</v>
          </cell>
          <cell r="C5677" t="str">
            <v>93408</v>
          </cell>
          <cell r="D5677" t="str">
            <v>MÁQUINA JATO DE PRESSAO PORTÁTIL, CAMARA DE 1 SAIDA, CAPACIDADE 280 L, DIAMETRO 670 MM, BICO DE JATO CURTO VENTURI DE 5/16'' , MANGUEIRA DE 1'' COM COMPRESSOR DE AR REBOCÁVEL 189 PCM E MOTOR DIESEL 63 CV - CHP DIURNO. AF_03/2016</v>
          </cell>
          <cell r="E5677" t="str">
            <v>CHP</v>
          </cell>
          <cell r="F5677" t="str">
            <v>83,78</v>
          </cell>
          <cell r="G5677" t="str">
            <v>87,02</v>
          </cell>
        </row>
        <row r="5678">
          <cell r="A5678" t="str">
            <v>93415</v>
          </cell>
          <cell r="B5678" t="str">
            <v>SINAPI</v>
          </cell>
          <cell r="C5678" t="str">
            <v>93415</v>
          </cell>
          <cell r="D5678" t="str">
            <v>GERADOR PORTÁTIL MONOFÁSICO, POTÊNCIA 5500 VA, MOTOR A GASOLINA, POTÊNCIA DO MOTOR 13 CV - CHP DIURNO. AF_03/2016</v>
          </cell>
          <cell r="E5678" t="str">
            <v>CHP</v>
          </cell>
          <cell r="F5678" t="str">
            <v>16,29</v>
          </cell>
          <cell r="G5678" t="str">
            <v>16,29</v>
          </cell>
        </row>
        <row r="5679">
          <cell r="A5679" t="str">
            <v>93421</v>
          </cell>
          <cell r="B5679" t="str">
            <v>SINAPI</v>
          </cell>
          <cell r="C5679" t="str">
            <v>93421</v>
          </cell>
          <cell r="D5679" t="str">
            <v>GRUPO GERADOR REBOCÁVEL, POTÊNCIA 66 KVA, MOTOR A DIESEL - CHP DIURNO. AF_03/2016</v>
          </cell>
          <cell r="E5679" t="str">
            <v>CHP</v>
          </cell>
          <cell r="F5679" t="str">
            <v>69,32</v>
          </cell>
          <cell r="G5679" t="str">
            <v>69,32</v>
          </cell>
        </row>
        <row r="5680">
          <cell r="A5680" t="str">
            <v>93427</v>
          </cell>
          <cell r="B5680" t="str">
            <v>SINAPI</v>
          </cell>
          <cell r="C5680" t="str">
            <v>93427</v>
          </cell>
          <cell r="D5680" t="str">
            <v>GRUPO GERADOR ESTACIONÁRIO, POTÊNCIA 150 KVA, MOTOR A DIESEL- CHP DIURNO. AF_03/2016</v>
          </cell>
          <cell r="E5680" t="str">
            <v>CHP</v>
          </cell>
          <cell r="F5680" t="str">
            <v>158,64</v>
          </cell>
          <cell r="G5680" t="str">
            <v>158,64</v>
          </cell>
        </row>
        <row r="5681">
          <cell r="A5681" t="str">
            <v>93433</v>
          </cell>
          <cell r="B5681" t="str">
            <v>SINAPI</v>
          </cell>
          <cell r="C5681" t="str">
            <v>93433</v>
          </cell>
          <cell r="D5681" t="str">
            <v>USINA DE MISTURA ASFÁLTICA À QUENTE, TIPO CONTRA FLUXO, PROD 40 A 80 TON/HORA - CHP DIURNO. AF_03/2016</v>
          </cell>
          <cell r="E5681" t="str">
            <v>CHP</v>
          </cell>
          <cell r="F5681" t="str">
            <v>3.062,90</v>
          </cell>
          <cell r="G5681" t="str">
            <v>3.075,00</v>
          </cell>
        </row>
        <row r="5682">
          <cell r="A5682" t="str">
            <v>93439</v>
          </cell>
          <cell r="B5682" t="str">
            <v>SINAPI</v>
          </cell>
          <cell r="C5682" t="str">
            <v>93439</v>
          </cell>
          <cell r="D5682" t="str">
            <v>USINA DE ASFALTO À FRIO, CAPACIDADE DE 40 A 60 TON/HORA, ELÉTRICA POTÊNCIA 30 CV - CHP DIURNO. AF_03/2016</v>
          </cell>
          <cell r="E5682" t="str">
            <v>CHP</v>
          </cell>
          <cell r="F5682" t="str">
            <v>149,99</v>
          </cell>
          <cell r="G5682" t="str">
            <v>162,09</v>
          </cell>
        </row>
        <row r="5683">
          <cell r="A5683" t="str">
            <v>95121</v>
          </cell>
          <cell r="B5683" t="str">
            <v>SINAPI</v>
          </cell>
          <cell r="C5683" t="str">
            <v>95121</v>
          </cell>
          <cell r="D5683" t="str">
            <v>USINA MISTURADORA DE SOLOS, CAPACIDADE DE 200 A 500 TON/H, POTENCIA 75KW - CHP DIURNO. AF_07/2016</v>
          </cell>
          <cell r="E5683" t="str">
            <v>CHP</v>
          </cell>
          <cell r="F5683" t="str">
            <v>292,69</v>
          </cell>
          <cell r="G5683" t="str">
            <v>304,79</v>
          </cell>
        </row>
        <row r="5684">
          <cell r="A5684" t="str">
            <v>95127</v>
          </cell>
          <cell r="B5684" t="str">
            <v>SINAPI</v>
          </cell>
          <cell r="C5684" t="str">
            <v>95127</v>
          </cell>
          <cell r="D5684" t="str">
            <v>DISTRIBUIDOR DE AGREGADOS AUTOPROPELIDO, CAP 3 M3, A DIESEL, POTÊNCIA 176CV - CHP DIURNO. AF_07/2016</v>
          </cell>
          <cell r="E5684" t="str">
            <v>CHP</v>
          </cell>
          <cell r="F5684" t="str">
            <v>197,93</v>
          </cell>
          <cell r="G5684" t="str">
            <v>200,96</v>
          </cell>
        </row>
        <row r="5685">
          <cell r="A5685" t="str">
            <v>95133</v>
          </cell>
          <cell r="B5685" t="str">
            <v>SINAPI</v>
          </cell>
          <cell r="C5685" t="str">
            <v>95133</v>
          </cell>
          <cell r="D5685" t="str">
            <v>MÁQUINA DEMARCADORA DE FAIXA DE TRÁFEGO À FRIO, AUTOPROPELIDA, POTÊNCIA 38 HP - CHP DIURNO. AF_07/2016</v>
          </cell>
          <cell r="E5685" t="str">
            <v>CHP</v>
          </cell>
          <cell r="F5685" t="str">
            <v>132,88</v>
          </cell>
          <cell r="G5685" t="str">
            <v>136,19</v>
          </cell>
        </row>
        <row r="5686">
          <cell r="A5686" t="str">
            <v>95139</v>
          </cell>
          <cell r="B5686" t="str">
            <v>SINAPI</v>
          </cell>
          <cell r="C5686" t="str">
            <v>95139</v>
          </cell>
          <cell r="D5686" t="str">
            <v>TALHA MANUAL DE CORRENTE, CAPACIDADE DE 2 TON. COM ELEVAÇÃO DE 3 M - CHP DIURNO. AF_07/2016</v>
          </cell>
          <cell r="E5686" t="str">
            <v>CHP</v>
          </cell>
          <cell r="F5686" t="str">
            <v>0,05</v>
          </cell>
          <cell r="G5686" t="str">
            <v>0,05</v>
          </cell>
        </row>
        <row r="5687">
          <cell r="A5687" t="str">
            <v>95212</v>
          </cell>
          <cell r="B5687" t="str">
            <v>SINAPI</v>
          </cell>
          <cell r="C5687" t="str">
            <v>95212</v>
          </cell>
          <cell r="D5687" t="str">
            <v>GRUA ASCENCIONAL, LANCA DE 42 M, CAPACIDADE DE 1,5 T A 30 M, ALTURA ATE 39 M - CHP DIURNO. AF_08/2016</v>
          </cell>
          <cell r="E5687" t="str">
            <v>CHP</v>
          </cell>
          <cell r="F5687" t="str">
            <v>133,28</v>
          </cell>
          <cell r="G5687" t="str">
            <v>135,91</v>
          </cell>
        </row>
        <row r="5688">
          <cell r="A5688" t="str">
            <v>95258</v>
          </cell>
          <cell r="B5688" t="str">
            <v>SINAPI</v>
          </cell>
          <cell r="C5688" t="str">
            <v>95258</v>
          </cell>
          <cell r="D5688" t="str">
            <v>MARTELO DEMOLIDOR PNEUMÁTICO MANUAL, 32 KG - CHP DIURNO. AF_09/2016</v>
          </cell>
          <cell r="E5688" t="str">
            <v>CHP</v>
          </cell>
          <cell r="F5688" t="str">
            <v>23,84</v>
          </cell>
          <cell r="G5688" t="str">
            <v>26,33</v>
          </cell>
        </row>
        <row r="5689">
          <cell r="A5689" t="str">
            <v>95264</v>
          </cell>
          <cell r="B5689" t="str">
            <v>SINAPI</v>
          </cell>
          <cell r="C5689" t="str">
            <v>95264</v>
          </cell>
          <cell r="D5689" t="str">
            <v>COMPACTADOR DE SOLOS DE PERCUSÃO (SOQUETE) COM MOTOR A GASOLINA, POTÊNCIA 3 CV - CHP DIURNO. AF_09/2016</v>
          </cell>
          <cell r="E5689" t="str">
            <v>CHP</v>
          </cell>
          <cell r="F5689" t="str">
            <v>6,67</v>
          </cell>
          <cell r="G5689" t="str">
            <v>6,67</v>
          </cell>
        </row>
        <row r="5690">
          <cell r="A5690" t="str">
            <v>95270</v>
          </cell>
          <cell r="B5690" t="str">
            <v>SINAPI</v>
          </cell>
          <cell r="C5690" t="str">
            <v>95270</v>
          </cell>
          <cell r="D5690" t="str">
            <v>RÉGUA VIBRATÓRIA DUPLA PARA CONCRETO, PESO DE 60KG, COMPRIMENTO 4 M, COM MOTOR A GASOLINA, POTÊNCIA 5,5 HP - CHP DIURNO. AF_09/2016</v>
          </cell>
          <cell r="E5690" t="str">
            <v>CHP</v>
          </cell>
          <cell r="F5690" t="str">
            <v>10,01</v>
          </cell>
          <cell r="G5690" t="str">
            <v>10,01</v>
          </cell>
        </row>
        <row r="5691">
          <cell r="A5691" t="str">
            <v>95276</v>
          </cell>
          <cell r="B5691" t="str">
            <v>SINAPI</v>
          </cell>
          <cell r="C5691" t="str">
            <v>95276</v>
          </cell>
          <cell r="D5691" t="str">
            <v>POLIDORA DE PISO (POLITRIZ), PESO DE 100KG, DIÂMETRO 450 MM, MOTOR ELÉTRICO, POTÊNCIA 4 HP - CHP DIURNO. AF_09/2016</v>
          </cell>
          <cell r="E5691" t="str">
            <v>CHP</v>
          </cell>
          <cell r="F5691" t="str">
            <v>2,53</v>
          </cell>
          <cell r="G5691" t="str">
            <v>2,53</v>
          </cell>
        </row>
        <row r="5692">
          <cell r="A5692" t="str">
            <v>95282</v>
          </cell>
          <cell r="B5692" t="str">
            <v>SINAPI</v>
          </cell>
          <cell r="C5692" t="str">
            <v>95282</v>
          </cell>
          <cell r="D5692" t="str">
            <v>DESEMPENADEIRA DE CONCRETO, PESO DE 75KG, 4 PÁS, MOTOR A GASOLINA, POTÊNCIA 5,5 HP - CHP DIURNO. AF_09/2016</v>
          </cell>
          <cell r="E5692" t="str">
            <v>CHP</v>
          </cell>
          <cell r="F5692" t="str">
            <v>10,19</v>
          </cell>
          <cell r="G5692" t="str">
            <v>10,19</v>
          </cell>
        </row>
        <row r="5693">
          <cell r="A5693" t="str">
            <v>95620</v>
          </cell>
          <cell r="B5693" t="str">
            <v>SINAPI</v>
          </cell>
          <cell r="C5693" t="str">
            <v>95620</v>
          </cell>
          <cell r="D5693" t="str">
            <v>PERFURATRIZ PNEUMATICA MANUAL DE PESO MEDIO, MARTELETE, 18KG, COMPRIMENTO MÁXIMO DE CURSO DE 6 M, DIAMETRO DO PISTAO DE 5,5 CM - CHP DIURNO. AF_11/2016</v>
          </cell>
          <cell r="E5693" t="str">
            <v>CHP</v>
          </cell>
          <cell r="F5693" t="str">
            <v>23,42</v>
          </cell>
          <cell r="G5693" t="str">
            <v>25,91</v>
          </cell>
        </row>
        <row r="5694">
          <cell r="A5694" t="str">
            <v>95631</v>
          </cell>
          <cell r="B5694" t="str">
            <v>SINAPI</v>
          </cell>
          <cell r="C5694" t="str">
            <v>95631</v>
          </cell>
          <cell r="D5694" t="str">
            <v>ROLO COMPACTADOR VIBRATORIO TANDEM, ACO LISO, POTENCIA 125 HP, PESO SEM/COM LASTRO 10,20/11,65 T, LARGURA DE TRABALHO 1,73 M - CHP DIURNO. AF_11/2016</v>
          </cell>
          <cell r="E5694" t="str">
            <v>CHP</v>
          </cell>
          <cell r="F5694" t="str">
            <v>219,91</v>
          </cell>
          <cell r="G5694" t="str">
            <v>222,66</v>
          </cell>
        </row>
        <row r="5695">
          <cell r="A5695" t="str">
            <v>95702</v>
          </cell>
          <cell r="B5695" t="str">
            <v>SINAPI</v>
          </cell>
          <cell r="C5695" t="str">
            <v>95702</v>
          </cell>
          <cell r="D5695" t="str">
            <v>PERFURATRIZ MANUAL, TORQUE MAXIMO 55 KGF.M, POTENCIA 5 CV, COM DIAMETRO MAXIMO 8 1/2" - CHP DIURNO. AF_11/2016</v>
          </cell>
          <cell r="E5695" t="str">
            <v>CHP</v>
          </cell>
          <cell r="F5695" t="str">
            <v>34,92</v>
          </cell>
          <cell r="G5695" t="str">
            <v>37,95</v>
          </cell>
        </row>
        <row r="5696">
          <cell r="A5696" t="str">
            <v>95708</v>
          </cell>
          <cell r="B5696" t="str">
            <v>SINAPI</v>
          </cell>
          <cell r="C5696" t="str">
            <v>95708</v>
          </cell>
          <cell r="D5696" t="str">
            <v>PERFURATRIZ SOBRE ESTEIRA, TORQUE MÁXIMO 600 KGF, POTÊNCIA ENTRE 50 E 60 HP, DIÂMETRO MÁXIMO 10 - CHP DIURNO. AF_11/2016</v>
          </cell>
          <cell r="E5696" t="str">
            <v>CHP</v>
          </cell>
          <cell r="F5696" t="str">
            <v>132,05</v>
          </cell>
          <cell r="G5696" t="str">
            <v>135,08</v>
          </cell>
        </row>
        <row r="5697">
          <cell r="A5697" t="str">
            <v>95714</v>
          </cell>
          <cell r="B5697" t="str">
            <v>SINAPI</v>
          </cell>
          <cell r="C5697" t="str">
            <v>95714</v>
          </cell>
          <cell r="D5697" t="str">
            <v>ESCAVADEIRA HIDRAULICA SOBRE ESTEIRA, COM GARRA GIRATORIA DE MANDIBULAS, PESO OPERACIONAL ENTRE 22,00 E 25,50 TON, POTENCIA LIQUIDA ENTRE 150 E 160 HP - CHP DIURNO. AF_11/2016</v>
          </cell>
          <cell r="E5697" t="str">
            <v>CHP</v>
          </cell>
          <cell r="F5697" t="str">
            <v>237,29</v>
          </cell>
          <cell r="G5697" t="str">
            <v>240,92</v>
          </cell>
        </row>
        <row r="5698">
          <cell r="A5698" t="str">
            <v>95720</v>
          </cell>
          <cell r="B5698" t="str">
            <v>SINAPI</v>
          </cell>
          <cell r="C5698" t="str">
            <v>95720</v>
          </cell>
          <cell r="D5698" t="str">
            <v>ESCAVADEIRA HIDRAULICA SOBRE ESTEIRA, EQUIPADA COM CLAMSHELL, COM CAPACIDADE DA CAÇAMBA ENTRE 1,20 E 1,50 M3, PESO OPERACIONAL ENTRE 20,00 E 22,00 TON, POTENCIA LIQUIDA ENTRE 150 E 160 HP - CHP DIURNO. AF_11/2016</v>
          </cell>
          <cell r="E5698" t="str">
            <v>CHP</v>
          </cell>
          <cell r="F5698" t="str">
            <v>232,62</v>
          </cell>
          <cell r="G5698" t="str">
            <v>236,25</v>
          </cell>
        </row>
        <row r="5699">
          <cell r="A5699" t="str">
            <v>95872</v>
          </cell>
          <cell r="B5699" t="str">
            <v>SINAPI</v>
          </cell>
          <cell r="C5699" t="str">
            <v>95872</v>
          </cell>
          <cell r="D5699" t="str">
            <v>GRUPO GERADOR COM CARENAGEM, MOTOR DIESEL POTÊNCIA STANDART ENTRE 250 E 260 KVA - CHP DIURNO. AF_12/2016</v>
          </cell>
          <cell r="E5699" t="str">
            <v>CHP</v>
          </cell>
          <cell r="F5699" t="str">
            <v>269,19</v>
          </cell>
          <cell r="G5699" t="str">
            <v>269,19</v>
          </cell>
        </row>
        <row r="5700">
          <cell r="A5700" t="str">
            <v>96013</v>
          </cell>
          <cell r="B5700" t="str">
            <v>SINAPI</v>
          </cell>
          <cell r="C5700" t="str">
            <v>96013</v>
          </cell>
          <cell r="D5700" t="str">
            <v>TRATOR DE PNEUS COM POTÊNCIA DE 122 CV, TRAÇÃO 4X4, COM VASSOURA MECÂNICA ACOPLADA - CHP DIURNO. AF_02/2017</v>
          </cell>
          <cell r="E5700" t="str">
            <v>CHP</v>
          </cell>
          <cell r="F5700" t="str">
            <v>166,29</v>
          </cell>
          <cell r="G5700" t="str">
            <v>169,53</v>
          </cell>
        </row>
        <row r="5701">
          <cell r="A5701" t="str">
            <v>96020</v>
          </cell>
          <cell r="B5701" t="str">
            <v>SINAPI</v>
          </cell>
          <cell r="C5701" t="str">
            <v>96020</v>
          </cell>
          <cell r="D5701" t="str">
            <v>TRATOR DE PNEUS COM POTÊNCIA DE 122 CV, TRAÇÃO 4X4, COM GRADE DE DISCOS ACOPLADA - CHP DIURNO. AF_02/2017</v>
          </cell>
          <cell r="E5701" t="str">
            <v>CHP</v>
          </cell>
          <cell r="F5701" t="str">
            <v>235,38</v>
          </cell>
          <cell r="G5701" t="str">
            <v>238,62</v>
          </cell>
        </row>
        <row r="5702">
          <cell r="A5702" t="str">
            <v>96028</v>
          </cell>
          <cell r="B5702" t="str">
            <v>SINAPI</v>
          </cell>
          <cell r="C5702" t="str">
            <v>96028</v>
          </cell>
          <cell r="D5702" t="str">
            <v>TRATOR DE PNEUS COM POTÊNCIA DE 85 CV, TRAÇÃO 4X4, COM GRADE DE DISCOS ACOPLADA - CHP DIURNO. AF_02/2017</v>
          </cell>
          <cell r="E5702" t="str">
            <v>CHP</v>
          </cell>
          <cell r="F5702" t="str">
            <v>176,29</v>
          </cell>
          <cell r="G5702" t="str">
            <v>179,53</v>
          </cell>
        </row>
        <row r="5703">
          <cell r="A5703" t="str">
            <v>96035</v>
          </cell>
          <cell r="B5703" t="str">
            <v>SINAPI</v>
          </cell>
          <cell r="C5703" t="str">
            <v>96035</v>
          </cell>
          <cell r="D5703" t="str">
            <v>CAMINHÃO BASCULANTE 10 M3, TRUCADO, POTÊNCIA 230 CV, INCLUSIVE CAÇAMBA METÁLICA, COM DISTRIBUIDOR DE AGREGADOS ACOPLADO - CHP DIURNO. AF_02/2017</v>
          </cell>
          <cell r="E5703" t="str">
            <v>CHP</v>
          </cell>
          <cell r="F5703" t="str">
            <v>233,03</v>
          </cell>
          <cell r="G5703" t="str">
            <v>235,83</v>
          </cell>
        </row>
        <row r="5704">
          <cell r="A5704" t="str">
            <v>96157</v>
          </cell>
          <cell r="B5704" t="str">
            <v>SINAPI</v>
          </cell>
          <cell r="C5704" t="str">
            <v>96157</v>
          </cell>
          <cell r="D5704" t="str">
            <v>TRATOR DE PNEUS COM POTÊNCIA DE 85 CV, TRAÇÃO 4X4, COM VASSOURA MECÂNICA ACOPLADA - CHP DIURNO. AF_03/2017</v>
          </cell>
          <cell r="E5704" t="str">
            <v>CHP</v>
          </cell>
          <cell r="F5704" t="str">
            <v>128,31</v>
          </cell>
          <cell r="G5704" t="str">
            <v>131,55</v>
          </cell>
        </row>
        <row r="5705">
          <cell r="A5705" t="str">
            <v>96158</v>
          </cell>
          <cell r="B5705" t="str">
            <v>SINAPI</v>
          </cell>
          <cell r="C5705" t="str">
            <v>96158</v>
          </cell>
          <cell r="D5705" t="str">
            <v>MINICARREGADEIRA SOBRE RODAS POTENCIA 47HP CAPACIDADE OPERACAO 646 KG, COM VASSOURA MECÂNICA ACOPLADA - CHP DIURNO. AF_03/2017</v>
          </cell>
          <cell r="E5705" t="str">
            <v>CHP</v>
          </cell>
          <cell r="F5705" t="str">
            <v>112,81</v>
          </cell>
          <cell r="G5705" t="str">
            <v>115,79</v>
          </cell>
        </row>
        <row r="5706">
          <cell r="A5706" t="str">
            <v>96245</v>
          </cell>
          <cell r="B5706" t="str">
            <v>SINAPI</v>
          </cell>
          <cell r="C5706" t="str">
            <v>96245</v>
          </cell>
          <cell r="D5706" t="str">
            <v>MINIESCAVADEIRA SOBRE ESTEIRAS, POTENCIA LIQUIDA DE *30* HP, PESO OPERACIONAL DE *3.500* KG - CHP DIURNO. AF_04/2017</v>
          </cell>
          <cell r="E5706" t="str">
            <v>CHP</v>
          </cell>
          <cell r="F5706" t="str">
            <v>83,32</v>
          </cell>
          <cell r="G5706" t="str">
            <v>86,95</v>
          </cell>
        </row>
        <row r="5707">
          <cell r="A5707" t="str">
            <v>96463</v>
          </cell>
          <cell r="B5707" t="str">
            <v>SINAPI</v>
          </cell>
          <cell r="C5707" t="str">
            <v>96463</v>
          </cell>
          <cell r="D5707" t="str">
            <v>ROLO COMPACTADOR DE PNEUS, ESTATICO, PRESSAO VARIAVEL, POTENCIA 110 HP, PESO SEM/COM LASTRO 10,8/27 T, LARGURA DE ROLAGEM 2,30 M - CHP DIURNO. AF_06/2017</v>
          </cell>
          <cell r="E5707" t="str">
            <v>CHP</v>
          </cell>
          <cell r="F5707" t="str">
            <v>208,83</v>
          </cell>
          <cell r="G5707" t="str">
            <v>211,58</v>
          </cell>
        </row>
        <row r="5708">
          <cell r="A5708" t="str">
            <v>98764</v>
          </cell>
          <cell r="B5708" t="str">
            <v>SINAPI</v>
          </cell>
          <cell r="C5708" t="str">
            <v>98764</v>
          </cell>
          <cell r="D5708" t="str">
            <v>INVERSOR DE SOLDA MONOFÁSICO DE 160 A, POTÊNCIA DE 5400 W, TENSÃO DE 220 V, PARA SOLDA COM ELETRODOS DE 2,0 A 4,0 MM E PROCESSO TIG - CHP DIURNO. AF_06/2018</v>
          </cell>
          <cell r="E5708" t="str">
            <v>CHP</v>
          </cell>
          <cell r="F5708" t="str">
            <v>3,25</v>
          </cell>
          <cell r="G5708" t="str">
            <v>3,25</v>
          </cell>
        </row>
        <row r="5709">
          <cell r="A5709" t="str">
            <v>99833</v>
          </cell>
          <cell r="B5709" t="str">
            <v>SINAPI</v>
          </cell>
          <cell r="C5709" t="str">
            <v>99833</v>
          </cell>
          <cell r="D5709" t="str">
            <v>LAVADORA DE ALTA PRESSAO (LAVA-JATO) PARA AGUA FRIA, PRESSAO DE OPERACAO ENTRE 1400 E 1900 LIB/POL2, VAZAO MAXIMA ENTRE 400 E 700 L/H - CHP DIURNO. AF_04/2019</v>
          </cell>
          <cell r="E5709" t="str">
            <v>CHP</v>
          </cell>
          <cell r="F5709" t="str">
            <v>3,37</v>
          </cell>
          <cell r="G5709" t="str">
            <v>3,37</v>
          </cell>
        </row>
        <row r="5710">
          <cell r="A5710" t="str">
            <v>100641</v>
          </cell>
          <cell r="B5710" t="str">
            <v>SINAPI</v>
          </cell>
          <cell r="C5710" t="str">
            <v>100641</v>
          </cell>
          <cell r="D5710" t="str">
            <v>USINA DE MISTURA ASFÁLTICA À QUENTE, TIPO CONTRA FLUXO, PROD 100 A 140 TON/HORA - CHP DIURNO. AF_12/2019</v>
          </cell>
          <cell r="E5710" t="str">
            <v>CHP</v>
          </cell>
          <cell r="F5710" t="str">
            <v>548,34</v>
          </cell>
          <cell r="G5710" t="str">
            <v>551,32</v>
          </cell>
        </row>
        <row r="5711">
          <cell r="A5711" t="str">
            <v>100647</v>
          </cell>
          <cell r="B5711" t="str">
            <v>SINAPI</v>
          </cell>
          <cell r="C5711" t="str">
            <v>100647</v>
          </cell>
          <cell r="D5711" t="str">
            <v>USINA DE ASFALTO, TIPO GRAVIMÉTRICA, PROD 150 TON/HORA - CHP DIURNO. AF_12/2019</v>
          </cell>
          <cell r="E5711" t="str">
            <v>CHP</v>
          </cell>
          <cell r="F5711" t="str">
            <v>1.208,67</v>
          </cell>
          <cell r="G5711" t="str">
            <v>1.211,65</v>
          </cell>
        </row>
        <row r="5712">
          <cell r="A5712" t="str">
            <v>102275</v>
          </cell>
          <cell r="B5712" t="str">
            <v>SINAPI</v>
          </cell>
          <cell r="C5712" t="str">
            <v>102275</v>
          </cell>
          <cell r="D5712" t="str">
            <v>MARTELO DEMOLIDOR ELÉTRICO, COM POTÊNCIA DE 2.000 W, 1.000 IMPACTOS POR MINUTO, PESO DE 30 KG - CHP DIURNO. AF_01/2021</v>
          </cell>
          <cell r="E5712" t="str">
            <v>CHP</v>
          </cell>
          <cell r="F5712" t="str">
            <v>23,79</v>
          </cell>
          <cell r="G5712" t="str">
            <v>26,28</v>
          </cell>
        </row>
        <row r="5713">
          <cell r="A5713" t="str">
            <v>5632</v>
          </cell>
          <cell r="B5713" t="str">
            <v>SINAPI</v>
          </cell>
          <cell r="C5713" t="str">
            <v>5632</v>
          </cell>
          <cell r="D5713" t="str">
            <v>ESCAVADEIRA HIDRÁULICA SOBRE ESTEIRAS, CAÇAMBA 0,80 M3, PESO OPERACIONAL 17 T, POTENCIA BRUTA 111 HP - CHI DIURNO. AF_06/2014</v>
          </cell>
          <cell r="E5713" t="str">
            <v>CHI</v>
          </cell>
          <cell r="F5713" t="str">
            <v>79,61</v>
          </cell>
          <cell r="G5713" t="str">
            <v>83,24</v>
          </cell>
        </row>
        <row r="5714">
          <cell r="A5714" t="str">
            <v>5679</v>
          </cell>
          <cell r="B5714" t="str">
            <v>SINAPI</v>
          </cell>
          <cell r="C5714" t="str">
            <v>5679</v>
          </cell>
          <cell r="D5714" t="str">
            <v>RETROESCAVADEIRA SOBRE RODAS COM CARREGADEIRA, TRAÇÃO 4X4, POTÊNCIA LÍQ. 88 HP, CAÇAMBA CARREG. CAP. MÍN. 1 M3, CAÇAMBA RETRO CAP. 0,26 M3, PESO OPERACIONAL MÍN. 6.674 KG, PROFUNDIDADE ESCAVAÇÃO MÁX. 4,37 M - CHI DIURNO. AF_06/2014</v>
          </cell>
          <cell r="E5714" t="str">
            <v>CHI</v>
          </cell>
          <cell r="F5714" t="str">
            <v>51,19</v>
          </cell>
          <cell r="G5714" t="str">
            <v>54,82</v>
          </cell>
        </row>
        <row r="5715">
          <cell r="A5715" t="str">
            <v>5681</v>
          </cell>
          <cell r="B5715" t="str">
            <v>SINAPI</v>
          </cell>
          <cell r="C5715" t="str">
            <v>5681</v>
          </cell>
          <cell r="D5715" t="str">
            <v>RETROESCAVADEIRA SOBRE RODAS COM CARREGADEIRA, TRAÇÃO 4X2, POTÊNCIA LÍQ. 79 HP, CAÇAMBA CARREG. CAP. MÍN. 1 M3, CAÇAMBA RETRO CAP. 0,20 M3, PESO OPERACIONAL MÍN. 6.570 KG, PROFUNDIDADE ESCAVAÇÃO MÁX. 4,37 M - CHI DIURNO. AF_06/2014</v>
          </cell>
          <cell r="E5715" t="str">
            <v>CHI</v>
          </cell>
          <cell r="F5715" t="str">
            <v>48,70</v>
          </cell>
          <cell r="G5715" t="str">
            <v>52,33</v>
          </cell>
        </row>
        <row r="5716">
          <cell r="A5716" t="str">
            <v>5685</v>
          </cell>
          <cell r="B5716" t="str">
            <v>SINAPI</v>
          </cell>
          <cell r="C5716" t="str">
            <v>5685</v>
          </cell>
          <cell r="D5716" t="str">
            <v>ROLO COMPACTADOR VIBRATÓRIO DE UM CILINDRO AÇO LISO, POTÊNCIA 80 HP, PESO OPERACIONAL MÁXIMO 8,1 T, IMPACTO DINÂMICO 16,15 / 9,5 T, LARGURA DE TRABALHO 1,68 M - CHI DIURNO. AF_06/2014</v>
          </cell>
          <cell r="E5716" t="str">
            <v>CHI</v>
          </cell>
          <cell r="F5716" t="str">
            <v>59,52</v>
          </cell>
          <cell r="G5716" t="str">
            <v>62,27</v>
          </cell>
        </row>
        <row r="5717">
          <cell r="A5717" t="str">
            <v>5690</v>
          </cell>
          <cell r="B5717" t="str">
            <v>SINAPI</v>
          </cell>
          <cell r="C5717" t="str">
            <v>5690</v>
          </cell>
          <cell r="D5717" t="str">
            <v>GRADE DE DISCO CONTROLE REMOTO REBOCÁVEL, COM 24 DISCOS 24 X 6 MM COM PNEUS PARA TRANSPORTE - CHI DIURNO. AF_06/2014</v>
          </cell>
          <cell r="E5717" t="str">
            <v>CHI</v>
          </cell>
          <cell r="F5717" t="str">
            <v>4,59</v>
          </cell>
          <cell r="G5717" t="str">
            <v>4,59</v>
          </cell>
        </row>
        <row r="5718">
          <cell r="A5718" t="str">
            <v>5806</v>
          </cell>
          <cell r="B5718" t="str">
            <v>SINAPI</v>
          </cell>
          <cell r="C5718" t="str">
            <v>5806</v>
          </cell>
          <cell r="D5718" t="str">
            <v>MOTOBOMBA CENTRÍFUGA, MOTOR A GASOLINA, POTÊNCIA 5,42 HP, BOCAIS 1 1/2" X 1", DIÂMETRO ROTOR 143 MM HM/Q = 6 MCA / 16,8 M3/H A 38 MCA / 6,6 M3/H - CHI DIURNO. AF_06/2014</v>
          </cell>
          <cell r="E5718" t="str">
            <v>CHI</v>
          </cell>
          <cell r="F5718" t="str">
            <v>0,26</v>
          </cell>
          <cell r="G5718" t="str">
            <v>0,26</v>
          </cell>
        </row>
        <row r="5719">
          <cell r="A5719" t="str">
            <v>5826</v>
          </cell>
          <cell r="B5719" t="str">
            <v>SINAPI</v>
          </cell>
          <cell r="C5719" t="str">
            <v>5826</v>
          </cell>
          <cell r="D5719" t="str">
            <v>CAMINHÃO TOCO, PBT 16.000 KG, CARGA ÚTIL MÁX. 10.685 KG, DIST. ENTRE EIXOS 4,8 M, POTÊNCIA 189 CV, INCLUSIVE CARROCERIA FIXA ABERTA DE MADEIRA P/ TRANSPORTE GERAL DE CARGA SECA, DIMEN. APROX. 2,5 X 7,00 X 0,50 M - CHI DIURNO. AF_06/2014</v>
          </cell>
          <cell r="E5719" t="str">
            <v>CHI</v>
          </cell>
          <cell r="F5719" t="str">
            <v>43,07</v>
          </cell>
          <cell r="G5719" t="str">
            <v>46,04</v>
          </cell>
        </row>
        <row r="5720">
          <cell r="A5720" t="str">
            <v>5829</v>
          </cell>
          <cell r="B5720" t="str">
            <v>SINAPI</v>
          </cell>
          <cell r="C5720" t="str">
            <v>5829</v>
          </cell>
          <cell r="D5720" t="str">
            <v>USINA DE CONCRETO FIXA, CAPACIDADE NOMINAL DE 90 A 120 M3/H, SEM SILO - CHI DIURNO. AF_07/2016</v>
          </cell>
          <cell r="E5720" t="str">
            <v>CHI</v>
          </cell>
          <cell r="F5720" t="str">
            <v>146,12</v>
          </cell>
          <cell r="G5720" t="str">
            <v>158,22</v>
          </cell>
        </row>
        <row r="5721">
          <cell r="A5721" t="str">
            <v>5837</v>
          </cell>
          <cell r="B5721" t="str">
            <v>SINAPI</v>
          </cell>
          <cell r="C5721" t="str">
            <v>5837</v>
          </cell>
          <cell r="D5721" t="str">
            <v>VIBROACABADORA DE ASFALTO SOBRE ESTEIRAS, LARGURA DE PAVIMENTAÇÃO 1,90 M A 5,30 M, POTÊNCIA 105 HP CAPACIDADE 450 T/H - CHI DIURNO. AF_11/2014</v>
          </cell>
          <cell r="E5721" t="str">
            <v>CHI</v>
          </cell>
          <cell r="F5721" t="str">
            <v>131,54</v>
          </cell>
          <cell r="G5721" t="str">
            <v>135,00</v>
          </cell>
        </row>
        <row r="5722">
          <cell r="A5722" t="str">
            <v>5841</v>
          </cell>
          <cell r="B5722" t="str">
            <v>SINAPI</v>
          </cell>
          <cell r="C5722" t="str">
            <v>5841</v>
          </cell>
          <cell r="D5722" t="str">
            <v>VASSOURA MECÂNICA REBOCÁVEL COM ESCOVA CILÍNDRICA, LARGURA ÚTIL DE VARRIMENTO DE 2,44 M - CHI DIURNO. AF_06/2014</v>
          </cell>
          <cell r="E5722" t="str">
            <v>CHI</v>
          </cell>
          <cell r="F5722" t="str">
            <v>5,28</v>
          </cell>
          <cell r="G5722" t="str">
            <v>5,28</v>
          </cell>
        </row>
        <row r="5723">
          <cell r="A5723" t="str">
            <v>5845</v>
          </cell>
          <cell r="B5723" t="str">
            <v>SINAPI</v>
          </cell>
          <cell r="C5723" t="str">
            <v>5845</v>
          </cell>
          <cell r="D5723" t="str">
            <v>TRATOR DE PNEUS, POTÊNCIA 122 CV, TRAÇÃO 4X4, PESO COM LASTRO DE 4.510 KG - CHI DIURNO. AF_06/2014</v>
          </cell>
          <cell r="E5723" t="str">
            <v>CHI</v>
          </cell>
          <cell r="F5723" t="str">
            <v>47,01</v>
          </cell>
          <cell r="G5723" t="str">
            <v>50,25</v>
          </cell>
        </row>
        <row r="5724">
          <cell r="A5724" t="str">
            <v>5849</v>
          </cell>
          <cell r="B5724" t="str">
            <v>SINAPI</v>
          </cell>
          <cell r="C5724" t="str">
            <v>5849</v>
          </cell>
          <cell r="D5724" t="str">
            <v>TRATOR DE ESTEIRAS, POTÊNCIA 170 HP, PESO OPERACIONAL 19 T, CAÇAMBA 5,2 M3 - CHI DIURNO. AF_06/2014</v>
          </cell>
          <cell r="E5724" t="str">
            <v>CHI</v>
          </cell>
          <cell r="F5724" t="str">
            <v>68,18</v>
          </cell>
          <cell r="G5724" t="str">
            <v>71,42</v>
          </cell>
        </row>
        <row r="5725">
          <cell r="A5725" t="str">
            <v>5853</v>
          </cell>
          <cell r="B5725" t="str">
            <v>SINAPI</v>
          </cell>
          <cell r="C5725" t="str">
            <v>5853</v>
          </cell>
          <cell r="D5725" t="str">
            <v>TRATOR DE ESTEIRAS, POTÊNCIA 150 HP, PESO OPERACIONAL 16,7 T, COM RODA MOTRIZ ELEVADA E LÂMINA 3,18 M3 - CHI DIURNO. AF_06/2014</v>
          </cell>
          <cell r="E5725" t="str">
            <v>CHI</v>
          </cell>
          <cell r="F5725" t="str">
            <v>68,44</v>
          </cell>
          <cell r="G5725" t="str">
            <v>71,68</v>
          </cell>
        </row>
        <row r="5726">
          <cell r="A5726" t="str">
            <v>5857</v>
          </cell>
          <cell r="B5726" t="str">
            <v>SINAPI</v>
          </cell>
          <cell r="C5726" t="str">
            <v>5857</v>
          </cell>
          <cell r="D5726" t="str">
            <v>TRATOR DE ESTEIRAS, POTÊNCIA 347 HP, PESO OPERACIONAL 38,5 T, COM LÂMINA 8,70 M3 - CHI DIURNO. AF_06/2014</v>
          </cell>
          <cell r="E5726" t="str">
            <v>CHI</v>
          </cell>
          <cell r="F5726" t="str">
            <v>164,34</v>
          </cell>
          <cell r="G5726" t="str">
            <v>167,58</v>
          </cell>
        </row>
        <row r="5727">
          <cell r="A5727" t="str">
            <v>5865</v>
          </cell>
          <cell r="B5727" t="str">
            <v>SINAPI</v>
          </cell>
          <cell r="C5727" t="str">
            <v>5865</v>
          </cell>
          <cell r="D5727" t="str">
            <v>ROLO COMPACTADOR VIBRATÓRIO REBOCÁVEL, CILINDRO DE AÇO LISO, POTÊNCIA DE TRAÇÃO DE 65 CV, PESO 4,7 T, IMPACTO DINÂMICO 18,3 T, LARGURA DE TRABALHO 1,67 M - CHI DIURNO. AF_02/2016</v>
          </cell>
          <cell r="E5727" t="str">
            <v>CHI</v>
          </cell>
          <cell r="F5727" t="str">
            <v>10,96</v>
          </cell>
          <cell r="G5727" t="str">
            <v>10,96</v>
          </cell>
        </row>
        <row r="5728">
          <cell r="A5728" t="str">
            <v>5869</v>
          </cell>
          <cell r="B5728" t="str">
            <v>SINAPI</v>
          </cell>
          <cell r="C5728" t="str">
            <v>5869</v>
          </cell>
          <cell r="D5728" t="str">
            <v>ROLO COMPACTADOR VIBRATÓRIO TANDEM AÇO LISO, POTÊNCIA 58 HP, PESO SEM/COM LASTRO 6,5 / 9,4 T, LARGURA DE TRABALHO 1,2 M - CHI DIURNO. AF_06/2014</v>
          </cell>
          <cell r="E5728" t="str">
            <v>CHI</v>
          </cell>
          <cell r="F5728" t="str">
            <v>67,80</v>
          </cell>
          <cell r="G5728" t="str">
            <v>70,55</v>
          </cell>
        </row>
        <row r="5729">
          <cell r="A5729" t="str">
            <v>5877</v>
          </cell>
          <cell r="B5729" t="str">
            <v>SINAPI</v>
          </cell>
          <cell r="C5729" t="str">
            <v>5877</v>
          </cell>
          <cell r="D5729" t="str">
            <v>RETROESCAVADEIRA SOBRE RODAS COM CARREGADEIRA, TRAÇÃO 4X4, POTÊNCIA LÍQ. 72 HP, CAÇAMBA CARREG. CAP. MÍN. 0,79 M3, CAÇAMBA RETRO CAP. 0,18 M3, PESO OPERACIONAL MÍN. 7.140 KG, PROFUNDIDADE ESCAVAÇÃO MÁX. 4,50 M - CHI DIURNO. AF_06/2014</v>
          </cell>
          <cell r="E5729" t="str">
            <v>CHI</v>
          </cell>
          <cell r="F5729" t="str">
            <v>50,40</v>
          </cell>
          <cell r="G5729" t="str">
            <v>54,03</v>
          </cell>
        </row>
        <row r="5730">
          <cell r="A5730" t="str">
            <v>5881</v>
          </cell>
          <cell r="B5730" t="str">
            <v>SINAPI</v>
          </cell>
          <cell r="C5730" t="str">
            <v>5881</v>
          </cell>
          <cell r="D5730" t="str">
            <v>ROLO COMPACTADOR VIBRATÓRIO PÉ DE CARNEIRO, OPERADO POR CONTROLE REMOTO, POTÊNCIA 12,5 KW, PESO OPERACIONAL 1,675 T, LARGURA DE TRABALHO 0,85 M - CHI DIURNO. AF_02/2016</v>
          </cell>
          <cell r="E5730" t="str">
            <v>CHI</v>
          </cell>
          <cell r="F5730" t="str">
            <v>72,83</v>
          </cell>
          <cell r="G5730" t="str">
            <v>75,58</v>
          </cell>
        </row>
        <row r="5731">
          <cell r="A5731" t="str">
            <v>5884</v>
          </cell>
          <cell r="B5731" t="str">
            <v>SINAPI</v>
          </cell>
          <cell r="C5731" t="str">
            <v>5884</v>
          </cell>
          <cell r="D5731" t="str">
            <v>USINA DE LAMA ASFÁLTICA, PROD 30 A 50 T/H, SILO DE AGREGADO 7 M3, RESERVATÓRIOS PARA EMULSÃO E ÁGUA DE 2,3 M3 CADA, MISTURADOR TIPO PUG MILL A SER MONTADO SOBRE CAMINHÃO - CHI DIURNO. AF_10/2014</v>
          </cell>
          <cell r="E5731" t="str">
            <v>CHI</v>
          </cell>
          <cell r="F5731" t="str">
            <v>46,29</v>
          </cell>
          <cell r="G5731" t="str">
            <v>48,57</v>
          </cell>
        </row>
        <row r="5732">
          <cell r="A5732" t="str">
            <v>5892</v>
          </cell>
          <cell r="B5732" t="str">
            <v>SINAPI</v>
          </cell>
          <cell r="C5732" t="str">
            <v>5892</v>
          </cell>
          <cell r="D5732" t="str">
            <v>CAMINHÃO TOCO, PESO BRUTO TOTAL 14.300 KG, CARGA ÚTIL MÁXIMA 9590 KG, DISTÂNCIA ENTRE EIXOS 4,76 M, POTÊNCIA 185 CV (NÃO INCLUI CARROCERIA) - CHI DIURNO. AF_06/2014</v>
          </cell>
          <cell r="E5732" t="str">
            <v>CHI</v>
          </cell>
          <cell r="F5732" t="str">
            <v>44,17</v>
          </cell>
          <cell r="G5732" t="str">
            <v>47,14</v>
          </cell>
        </row>
        <row r="5733">
          <cell r="A5733" t="str">
            <v>5896</v>
          </cell>
          <cell r="B5733" t="str">
            <v>SINAPI</v>
          </cell>
          <cell r="C5733" t="str">
            <v>5896</v>
          </cell>
          <cell r="D5733" t="str">
            <v>CAMINHÃO TOCO, PESO BRUTO TOTAL 16.000 KG, CARGA ÚTIL MÁXIMA DE 10.685 KG, DISTÂNCIA ENTRE EIXOS 4,80 M, POTÊNCIA 189 CV EXCLUSIVE CARROCERIA - CHI DIURNO. AF_06/2014</v>
          </cell>
          <cell r="E5733" t="str">
            <v>CHI</v>
          </cell>
          <cell r="F5733" t="str">
            <v>41,07</v>
          </cell>
          <cell r="G5733" t="str">
            <v>44,04</v>
          </cell>
        </row>
        <row r="5734">
          <cell r="A5734" t="str">
            <v>5903</v>
          </cell>
          <cell r="B5734" t="str">
            <v>SINAPI</v>
          </cell>
          <cell r="C5734" t="str">
            <v>5903</v>
          </cell>
          <cell r="D5734" t="str">
            <v>CAMINHÃO PIPA 10.000 L TRUCADO, PESO BRUTO TOTAL 23.000 KG, CARGA ÚTIL MÁXIMA 15.935 KG, DISTÂNCIA ENTRE EIXOS 4,8 M, POTÊNCIA 230 CV, INCLUSIVE TANQUE DE AÇO PARA TRANSPORTE DE ÁGUA - CHI DIURNO. AF_06/2014</v>
          </cell>
          <cell r="E5734" t="str">
            <v>CHI</v>
          </cell>
          <cell r="F5734" t="str">
            <v>54,67</v>
          </cell>
          <cell r="G5734" t="str">
            <v>57,64</v>
          </cell>
        </row>
        <row r="5735">
          <cell r="A5735" t="str">
            <v>5911</v>
          </cell>
          <cell r="B5735" t="str">
            <v>SINAPI</v>
          </cell>
          <cell r="C5735" t="str">
            <v>5911</v>
          </cell>
          <cell r="D5735" t="str">
            <v>ESPARGIDOR DE ASFALTO PRESSURIZADO COM TANQUE DE 2500 L, REBOCÁVEL COM MOTOR A GASOLINA POTÊNCIA 3,4 HP - CHI DIURNO. AF_07/2014</v>
          </cell>
          <cell r="E5735" t="str">
            <v>CHI</v>
          </cell>
          <cell r="F5735" t="str">
            <v>25,49</v>
          </cell>
          <cell r="G5735" t="str">
            <v>27,77</v>
          </cell>
        </row>
        <row r="5736">
          <cell r="A5736" t="str">
            <v>5923</v>
          </cell>
          <cell r="B5736" t="str">
            <v>SINAPI</v>
          </cell>
          <cell r="C5736" t="str">
            <v>5923</v>
          </cell>
          <cell r="D5736" t="str">
            <v>GRADE DE DISCO REBOCÁVEL COM 20 DISCOS 24" X 6 MM COM PNEUS PARA TRANSPORTE - CHI DIURNO. AF_06/2014</v>
          </cell>
          <cell r="E5736" t="str">
            <v>CHI</v>
          </cell>
          <cell r="F5736" t="str">
            <v>3,60</v>
          </cell>
          <cell r="G5736" t="str">
            <v>3,60</v>
          </cell>
        </row>
        <row r="5737">
          <cell r="A5737" t="str">
            <v>5930</v>
          </cell>
          <cell r="B5737" t="str">
            <v>SINAPI</v>
          </cell>
          <cell r="C5737" t="str">
            <v>5930</v>
          </cell>
          <cell r="D5737" t="str">
            <v>GUINDAUTO HIDRÁULICO, CAPACIDADE MÁXIMA DE CARGA 6200 KG, MOMENTO MÁXIMO DE CARGA 11,7 TM, ALCANCE MÁXIMO HORIZONTAL 9,70 M, INCLUSIVE CAMINHÃO TOCO PBT 16.000 KG, POTÊNCIA DE 189 CV - CHI DIURNO. AF_06/2014</v>
          </cell>
          <cell r="E5737" t="str">
            <v>CHI</v>
          </cell>
          <cell r="F5737" t="str">
            <v>48,43</v>
          </cell>
          <cell r="G5737" t="str">
            <v>51,19</v>
          </cell>
        </row>
        <row r="5738">
          <cell r="A5738" t="str">
            <v>5934</v>
          </cell>
          <cell r="B5738" t="str">
            <v>SINAPI</v>
          </cell>
          <cell r="C5738" t="str">
            <v>5934</v>
          </cell>
          <cell r="D5738" t="str">
            <v>MOTONIVELADORA POTÊNCIA BÁSICA LÍQUIDA (PRIMEIRA MARCHA) 125 HP, PESO BRUTO 13032 KG, LARGURA DA LÂMINA DE 3,7 M - CHI DIURNO. AF_06/2014</v>
          </cell>
          <cell r="E5738" t="str">
            <v>CHI</v>
          </cell>
          <cell r="F5738" t="str">
            <v>75,66</v>
          </cell>
          <cell r="G5738" t="str">
            <v>79,78</v>
          </cell>
        </row>
        <row r="5739">
          <cell r="A5739" t="str">
            <v>5942</v>
          </cell>
          <cell r="B5739" t="str">
            <v>SINAPI</v>
          </cell>
          <cell r="C5739" t="str">
            <v>5942</v>
          </cell>
          <cell r="D5739" t="str">
            <v>PÁ CARREGADEIRA SOBRE RODAS, POTÊNCIA LÍQUIDA 128 HP, CAPACIDADE DA CAÇAMBA 1,7 A 2,8 M3, PESO OPERACIONAL 11632 KG - CHI DIURNO. AF_06/2014</v>
          </cell>
          <cell r="E5739" t="str">
            <v>CHI</v>
          </cell>
          <cell r="F5739" t="str">
            <v>61,49</v>
          </cell>
          <cell r="G5739" t="str">
            <v>64,47</v>
          </cell>
        </row>
        <row r="5740">
          <cell r="A5740" t="str">
            <v>5946</v>
          </cell>
          <cell r="B5740" t="str">
            <v>SINAPI</v>
          </cell>
          <cell r="C5740" t="str">
            <v>5946</v>
          </cell>
          <cell r="D5740" t="str">
            <v>PÁ CARREGADEIRA SOBRE RODAS, POTÊNCIA 197 HP, CAPACIDADE DA CAÇAMBA 2,5 A 3,5 M3, PESO OPERACIONAL 18338 KG - CHI DIURNO. AF_06/2014</v>
          </cell>
          <cell r="E5740" t="str">
            <v>CHI</v>
          </cell>
          <cell r="F5740" t="str">
            <v>75,75</v>
          </cell>
          <cell r="G5740" t="str">
            <v>78,73</v>
          </cell>
        </row>
        <row r="5741">
          <cell r="A5741" t="str">
            <v>5952</v>
          </cell>
          <cell r="B5741" t="str">
            <v>SINAPI</v>
          </cell>
          <cell r="C5741" t="str">
            <v>5952</v>
          </cell>
          <cell r="D5741" t="str">
            <v>MARTELETE OU ROMPEDOR PNEUMÁTICO MANUAL, 28 KG, COM SILENCIADOR - CHI DIURNO. AF_07/2016</v>
          </cell>
          <cell r="E5741" t="str">
            <v>CHI</v>
          </cell>
          <cell r="F5741" t="str">
            <v>22,74</v>
          </cell>
          <cell r="G5741" t="str">
            <v>25,23</v>
          </cell>
        </row>
        <row r="5742">
          <cell r="A5742" t="str">
            <v>5954</v>
          </cell>
          <cell r="B5742" t="str">
            <v>SINAPI</v>
          </cell>
          <cell r="C5742" t="str">
            <v>5954</v>
          </cell>
          <cell r="D5742" t="str">
            <v>COMPRESSOR DE AR REBOCÁVEL, VAZÃO 189 PCM, PRESSÃO EFETIVA DE TRABALHO 102 PSI, MOTOR DIESEL, POTÊNCIA 63 CV - CHI DIURNO. AF_06/2015</v>
          </cell>
          <cell r="E5742" t="str">
            <v>CHI</v>
          </cell>
          <cell r="F5742" t="str">
            <v>4,72</v>
          </cell>
          <cell r="G5742" t="str">
            <v>4,72</v>
          </cell>
        </row>
        <row r="5743">
          <cell r="A5743" t="str">
            <v>5961</v>
          </cell>
          <cell r="B5743" t="str">
            <v>SINAPI</v>
          </cell>
          <cell r="C5743" t="str">
            <v>5961</v>
          </cell>
          <cell r="D5743" t="str">
            <v>CAMINHÃO BASCULANTE 6 M3, PESO BRUTO TOTAL 16.000 KG, CARGA ÚTIL MÁXIMA 13.071 KG, DISTÂNCIA ENTRE EIXOS 4,80 M, POTÊNCIA 230 CV INCLUSIVE CAÇAMBA METÁLICA - CHI DIURNO. AF_06/2014</v>
          </cell>
          <cell r="E5743" t="str">
            <v>CHI</v>
          </cell>
          <cell r="F5743" t="str">
            <v>49,58</v>
          </cell>
          <cell r="G5743" t="str">
            <v>52,38</v>
          </cell>
        </row>
        <row r="5744">
          <cell r="A5744" t="str">
            <v>6260</v>
          </cell>
          <cell r="B5744" t="str">
            <v>SINAPI</v>
          </cell>
          <cell r="C5744" t="str">
            <v>6260</v>
          </cell>
          <cell r="D5744" t="str">
            <v>CAMINHÃO PIPA 6.000 L, PESO BRUTO TOTAL 13.000 KG, DISTÂNCIA ENTRE EIXOS 4,80 M, POTÊNCIA 189 CV INCLUSIVE TANQUE DE AÇO PARA TRANSPORTE DE ÁGUA, CAPACIDADE 6 M3 - CHI DIURNO. AF_06/2014</v>
          </cell>
          <cell r="E5744" t="str">
            <v>CHI</v>
          </cell>
          <cell r="F5744" t="str">
            <v>48,11</v>
          </cell>
          <cell r="G5744" t="str">
            <v>51,08</v>
          </cell>
        </row>
        <row r="5745">
          <cell r="A5745" t="str">
            <v>6880</v>
          </cell>
          <cell r="B5745" t="str">
            <v>SINAPI</v>
          </cell>
          <cell r="C5745" t="str">
            <v>6880</v>
          </cell>
          <cell r="D5745" t="str">
            <v>ROLO COMPACTADOR DE PNEUS ESTÁTICO, PRESSÃO VARIÁVEL, POTÊNCIA 111 HP, PESO SEM/COM LASTRO 9,5 / 26 T, LARGURA DE TRABALHO 1,90 M - CHI DIURNO. AF_07/2014</v>
          </cell>
          <cell r="E5745" t="str">
            <v>CHI</v>
          </cell>
          <cell r="F5745" t="str">
            <v>79,97</v>
          </cell>
          <cell r="G5745" t="str">
            <v>82,72</v>
          </cell>
        </row>
        <row r="5746">
          <cell r="A5746" t="str">
            <v>7031</v>
          </cell>
          <cell r="B5746" t="str">
            <v>SINAPI</v>
          </cell>
          <cell r="C5746" t="str">
            <v>7031</v>
          </cell>
          <cell r="D5746" t="str">
            <v>TANQUE DE ASFALTO ESTACIONÁRIO COM SERPENTINA, CAPACIDADE 30.000 L - CHI DIURNO. AF_06/2014</v>
          </cell>
          <cell r="E5746" t="str">
            <v>CHI</v>
          </cell>
          <cell r="F5746" t="str">
            <v>6,01</v>
          </cell>
          <cell r="G5746" t="str">
            <v>6,01</v>
          </cell>
        </row>
        <row r="5747">
          <cell r="A5747" t="str">
            <v>7043</v>
          </cell>
          <cell r="B5747" t="str">
            <v>SINAPI</v>
          </cell>
          <cell r="C5747" t="str">
            <v>7043</v>
          </cell>
          <cell r="D5747" t="str">
            <v>MOTOBOMBA TRASH (PARA ÁGUA SUJA) AUTO ESCORVANTE, MOTOR GASOLINA DE 6,41 HP, DIÂMETROS DE SUCÇÃO X RECALQUE: 3" X 3", HM/Q = 10 MCA / 60 M3/H A 23 MCA / 0 M3/H - CHI DIURNO. AF_10/2014</v>
          </cell>
          <cell r="E5747" t="str">
            <v>CHI</v>
          </cell>
          <cell r="F5747" t="str">
            <v>0,32</v>
          </cell>
          <cell r="G5747" t="str">
            <v>0,32</v>
          </cell>
        </row>
        <row r="5748">
          <cell r="A5748" t="str">
            <v>7050</v>
          </cell>
          <cell r="B5748" t="str">
            <v>SINAPI</v>
          </cell>
          <cell r="C5748" t="str">
            <v>7050</v>
          </cell>
          <cell r="D5748" t="str">
            <v>ROLO COMPACTADOR PE DE CARNEIRO VIBRATORIO, POTENCIA 125 HP, PESO OPERACIONAL SEM/COM LASTRO 11,95 / 13,30 T, IMPACTO DINAMICO 38,5 / 22,5 T, LARGURA DE TRABALHO 2,15 M - CHI DIURNO. AF_06/2014</v>
          </cell>
          <cell r="E5748" t="str">
            <v>CHI</v>
          </cell>
          <cell r="F5748" t="str">
            <v>73,55</v>
          </cell>
          <cell r="G5748" t="str">
            <v>76,30</v>
          </cell>
        </row>
        <row r="5749">
          <cell r="A5749" t="str">
            <v>67827</v>
          </cell>
          <cell r="B5749" t="str">
            <v>SINAPI</v>
          </cell>
          <cell r="C5749" t="str">
            <v>67827</v>
          </cell>
          <cell r="D5749" t="str">
            <v>CAMINHÃO BASCULANTE 6 M3 TOCO, PESO BRUTO TOTAL 16.000 KG, CARGA ÚTIL MÁXIMA 11.130 KG, DISTÂNCIA ENTRE EIXOS 5,36 M, POTÊNCIA 185 CV, INCLUSIVE CAÇAMBA METÁLICA - CHI DIURNO. AF_06/2014</v>
          </cell>
          <cell r="E5749" t="str">
            <v>CHI</v>
          </cell>
          <cell r="F5749" t="str">
            <v>48,48</v>
          </cell>
          <cell r="G5749" t="str">
            <v>51,28</v>
          </cell>
        </row>
        <row r="5750">
          <cell r="A5750" t="str">
            <v>73395</v>
          </cell>
          <cell r="B5750" t="str">
            <v>SINAPI</v>
          </cell>
          <cell r="C5750" t="str">
            <v>73395</v>
          </cell>
          <cell r="D5750" t="str">
            <v>GRUPO GERADOR ESTACIONÁRIO, MOTOR DIESEL POTÊNCIA 170 KVA - CHI DIURNO. AF_02/2016</v>
          </cell>
          <cell r="E5750" t="str">
            <v>CHI</v>
          </cell>
          <cell r="F5750" t="str">
            <v>6,54</v>
          </cell>
          <cell r="G5750" t="str">
            <v>6,54</v>
          </cell>
        </row>
        <row r="5751">
          <cell r="A5751" t="str">
            <v>83766</v>
          </cell>
          <cell r="B5751" t="str">
            <v>SINAPI</v>
          </cell>
          <cell r="C5751" t="str">
            <v>83766</v>
          </cell>
          <cell r="D5751" t="str">
            <v>GRUPO DE SOLDAGEM COM GERADOR A DIESEL 60 CV PARA SOLDA ELÉTRICA, SOBRE 04 RODAS, COM MOTOR 4 CILINDROS 600 A - CHI DIURNO. AF_02/2016</v>
          </cell>
          <cell r="E5751" t="str">
            <v>CHI</v>
          </cell>
          <cell r="F5751" t="str">
            <v>35,97</v>
          </cell>
          <cell r="G5751" t="str">
            <v>39,07</v>
          </cell>
        </row>
        <row r="5752">
          <cell r="A5752" t="str">
            <v>84013</v>
          </cell>
          <cell r="B5752" t="str">
            <v>SINAPI</v>
          </cell>
          <cell r="C5752" t="str">
            <v>84013</v>
          </cell>
          <cell r="D5752" t="str">
            <v>ESCAVADEIRA HIDRÁULICA SOBRE ESTEIRAS, CAÇAMBA 0,80 M3, PESO OPERACIONAL 17,8 T, POTÊNCIA LÍQUIDA 110 HP - CHI DIURNO. AF_10/2014</v>
          </cell>
          <cell r="E5752" t="str">
            <v>CHI</v>
          </cell>
          <cell r="F5752" t="str">
            <v>77,27</v>
          </cell>
          <cell r="G5752" t="str">
            <v>80,90</v>
          </cell>
        </row>
        <row r="5753">
          <cell r="A5753" t="str">
            <v>87446</v>
          </cell>
          <cell r="B5753" t="str">
            <v>SINAPI</v>
          </cell>
          <cell r="C5753" t="str">
            <v>87446</v>
          </cell>
          <cell r="D5753" t="str">
            <v>BETONEIRA CAPACIDADE NOMINAL 400 L, CAPACIDADE DE MISTURA 310 L, MOTOR A DIESEL POTÊNCIA 5,0 HP, SEM CARREGADOR - CHI DIURNO. AF_06/2014</v>
          </cell>
          <cell r="E5753" t="str">
            <v>CHI</v>
          </cell>
          <cell r="F5753" t="str">
            <v>0,43</v>
          </cell>
          <cell r="G5753" t="str">
            <v>0,43</v>
          </cell>
        </row>
        <row r="5754">
          <cell r="A5754" t="str">
            <v>88392</v>
          </cell>
          <cell r="B5754" t="str">
            <v>SINAPI</v>
          </cell>
          <cell r="C5754" t="str">
            <v>88392</v>
          </cell>
          <cell r="D5754" t="str">
            <v>MISTURADOR DE ARGAMASSA, EIXO HORIZONTAL, CAPACIDADE DE MISTURA 300 KG, MOTOR ELÉTRICO POTÊNCIA 5 CV - CHI DIURNO. AF_06/2014</v>
          </cell>
          <cell r="E5754" t="str">
            <v>CHI</v>
          </cell>
          <cell r="F5754" t="str">
            <v>0,86</v>
          </cell>
          <cell r="G5754" t="str">
            <v>0,86</v>
          </cell>
        </row>
        <row r="5755">
          <cell r="A5755" t="str">
            <v>88398</v>
          </cell>
          <cell r="B5755" t="str">
            <v>SINAPI</v>
          </cell>
          <cell r="C5755" t="str">
            <v>88398</v>
          </cell>
          <cell r="D5755" t="str">
            <v>MISTURADOR DE ARGAMASSA, EIXO HORIZONTAL, CAPACIDADE DE MISTURA 600 KG, MOTOR ELÉTRICO POTÊNCIA 7,5 CV - CHI DIURNO. AF_06/2014</v>
          </cell>
          <cell r="E5755" t="str">
            <v>CHI</v>
          </cell>
          <cell r="F5755" t="str">
            <v>1,01</v>
          </cell>
          <cell r="G5755" t="str">
            <v>1,01</v>
          </cell>
        </row>
        <row r="5756">
          <cell r="A5756" t="str">
            <v>88404</v>
          </cell>
          <cell r="B5756" t="str">
            <v>SINAPI</v>
          </cell>
          <cell r="C5756" t="str">
            <v>88404</v>
          </cell>
          <cell r="D5756" t="str">
            <v>MISTURADOR DE ARGAMASSA, EIXO HORIZONTAL, CAPACIDADE DE MISTURA 160 KG, MOTOR ELÉTRICO POTÊNCIA 3 CV - CHI DIURNO. AF_06/2014</v>
          </cell>
          <cell r="E5756" t="str">
            <v>CHI</v>
          </cell>
          <cell r="F5756" t="str">
            <v>0,80</v>
          </cell>
          <cell r="G5756" t="str">
            <v>0,80</v>
          </cell>
        </row>
        <row r="5757">
          <cell r="A5757" t="str">
            <v>88430</v>
          </cell>
          <cell r="B5757" t="str">
            <v>SINAPI</v>
          </cell>
          <cell r="C5757" t="str">
            <v>88430</v>
          </cell>
          <cell r="D5757" t="str">
            <v>PROJETOR DE ARGAMASSA, CAPACIDADE DE PROJEÇÃO 1,5 M3/H, ALCANCE DE 30 ATÉ 60 M, MOTOR ELÉTRICO POTÊNCIA 7,5 HP - CHI DIURNO. AF_06/2014</v>
          </cell>
          <cell r="E5757" t="str">
            <v>CHI</v>
          </cell>
          <cell r="F5757" t="str">
            <v>5,30</v>
          </cell>
          <cell r="G5757" t="str">
            <v>5,30</v>
          </cell>
        </row>
        <row r="5758">
          <cell r="A5758" t="str">
            <v>88438</v>
          </cell>
          <cell r="B5758" t="str">
            <v>SINAPI</v>
          </cell>
          <cell r="C5758" t="str">
            <v>88438</v>
          </cell>
          <cell r="D5758" t="str">
            <v>PROJETOR DE ARGAMASSA, CAPACIDADE DE PROJEÇÃO 2 M3/H, ALCANCE ATÉ 50 M, MOTOR ELÉTRICO POTÊNCIA 7,5 HP - CHI DIURNO. AF_06/2014</v>
          </cell>
          <cell r="E5758" t="str">
            <v>CHI</v>
          </cell>
          <cell r="F5758" t="str">
            <v>7,03</v>
          </cell>
          <cell r="G5758" t="str">
            <v>7,03</v>
          </cell>
        </row>
        <row r="5759">
          <cell r="A5759" t="str">
            <v>88831</v>
          </cell>
          <cell r="B5759" t="str">
            <v>SINAPI</v>
          </cell>
          <cell r="C5759" t="str">
            <v>88831</v>
          </cell>
          <cell r="D5759" t="str">
            <v>BETONEIRA CAPACIDADE NOMINAL DE 400 L, CAPACIDADE DE MISTURA 280 L, MOTOR ELÉTRICO TRIFÁSICO POTÊNCIA DE 2 CV, SEM CARREGADOR - CHI DIURNO. AF_10/2014</v>
          </cell>
          <cell r="E5759" t="str">
            <v>CHI</v>
          </cell>
          <cell r="F5759" t="str">
            <v>0,32</v>
          </cell>
          <cell r="G5759" t="str">
            <v>0,32</v>
          </cell>
        </row>
        <row r="5760">
          <cell r="A5760" t="str">
            <v>88844</v>
          </cell>
          <cell r="B5760" t="str">
            <v>SINAPI</v>
          </cell>
          <cell r="C5760" t="str">
            <v>88844</v>
          </cell>
          <cell r="D5760" t="str">
            <v>TRATOR DE ESTEIRAS, POTÊNCIA 125 HP, PESO OPERACIONAL 12,9 T, COM LÂMINA 2,7 M3 - CHI DIURNO. AF_10/2014</v>
          </cell>
          <cell r="E5760" t="str">
            <v>CHI</v>
          </cell>
          <cell r="F5760" t="str">
            <v>60,33</v>
          </cell>
          <cell r="G5760" t="str">
            <v>63,57</v>
          </cell>
        </row>
        <row r="5761">
          <cell r="A5761" t="str">
            <v>88908</v>
          </cell>
          <cell r="B5761" t="str">
            <v>SINAPI</v>
          </cell>
          <cell r="C5761" t="str">
            <v>88908</v>
          </cell>
          <cell r="D5761" t="str">
            <v>ESCAVADEIRA HIDRÁULICA SOBRE ESTEIRAS, CAÇAMBA 1,20 M3, PESO OPERACIONAL 21 T, POTÊNCIA BRUTA 155 HP - CHI DIURNO. AF_06/2014</v>
          </cell>
          <cell r="E5761" t="str">
            <v>CHI</v>
          </cell>
          <cell r="F5761" t="str">
            <v>85,33</v>
          </cell>
          <cell r="G5761" t="str">
            <v>88,96</v>
          </cell>
        </row>
        <row r="5762">
          <cell r="A5762" t="str">
            <v>89022</v>
          </cell>
          <cell r="B5762" t="str">
            <v>SINAPI</v>
          </cell>
          <cell r="C5762" t="str">
            <v>89022</v>
          </cell>
          <cell r="D5762" t="str">
            <v>BOMBA SUBMERSÍVEL ELÉTRICA TRIFÁSICA, POTÊNCIA 2,96 HP, Ø ROTOR 144 MM SEMI-ABERTO, BOCAL DE SAÍDA Ø 2, HM/Q = 2 MCA / 38,8 M3/H A 28 MCA / 5 M3/H - CHI DIURNO. AF_06/2014</v>
          </cell>
          <cell r="E5762" t="str">
            <v>CHI</v>
          </cell>
          <cell r="F5762" t="str">
            <v>0,31</v>
          </cell>
          <cell r="G5762" t="str">
            <v>0,31</v>
          </cell>
        </row>
        <row r="5763">
          <cell r="A5763" t="str">
            <v>89027</v>
          </cell>
          <cell r="B5763" t="str">
            <v>SINAPI</v>
          </cell>
          <cell r="C5763" t="str">
            <v>89027</v>
          </cell>
          <cell r="D5763" t="str">
            <v>TANQUE DE ASFALTO ESTACIONÁRIO COM MAÇARICO, CAPACIDADE 20.000 L - CHI DIURNO. AF_06/2014</v>
          </cell>
          <cell r="E5763" t="str">
            <v>CHI</v>
          </cell>
          <cell r="F5763" t="str">
            <v>4,87</v>
          </cell>
          <cell r="G5763" t="str">
            <v>4,87</v>
          </cell>
        </row>
        <row r="5764">
          <cell r="A5764" t="str">
            <v>89031</v>
          </cell>
          <cell r="B5764" t="str">
            <v>SINAPI</v>
          </cell>
          <cell r="C5764" t="str">
            <v>89031</v>
          </cell>
          <cell r="D5764" t="str">
            <v>TRATOR DE ESTEIRAS, POTÊNCIA 100 HP, PESO OPERACIONAL 9,4 T, COM LÂMINA 2,19 M3 - CHI DIURNO. AF_06/2014</v>
          </cell>
          <cell r="E5764" t="str">
            <v>CHI</v>
          </cell>
          <cell r="F5764" t="str">
            <v>58,81</v>
          </cell>
          <cell r="G5764" t="str">
            <v>62,05</v>
          </cell>
        </row>
        <row r="5765">
          <cell r="A5765" t="str">
            <v>89036</v>
          </cell>
          <cell r="B5765" t="str">
            <v>SINAPI</v>
          </cell>
          <cell r="C5765" t="str">
            <v>89036</v>
          </cell>
          <cell r="D5765" t="str">
            <v>TRATOR DE PNEUS, POTÊNCIA 85 CV, TRAÇÃO 4X4, PESO COM LASTRO DE 4.675 KG - CHI DIURNO. AF_06/2014</v>
          </cell>
          <cell r="E5765" t="str">
            <v>CHI</v>
          </cell>
          <cell r="F5765" t="str">
            <v>41,48</v>
          </cell>
          <cell r="G5765" t="str">
            <v>44,72</v>
          </cell>
        </row>
        <row r="5766">
          <cell r="A5766" t="str">
            <v>89218</v>
          </cell>
          <cell r="B5766" t="str">
            <v>SINAPI</v>
          </cell>
          <cell r="C5766" t="str">
            <v>89218</v>
          </cell>
          <cell r="D5766" t="str">
            <v>BATE-ESTACAS POR GRAVIDADE, POTÊNCIA DE 160 HP, PESO DO MARTELO ATÉ 3 TONELADAS - CHI DIURNO. AF_11/2014</v>
          </cell>
          <cell r="E5766" t="str">
            <v>CHI</v>
          </cell>
          <cell r="F5766" t="str">
            <v>79,19</v>
          </cell>
          <cell r="G5766" t="str">
            <v>85,11</v>
          </cell>
        </row>
        <row r="5767">
          <cell r="A5767" t="str">
            <v>89226</v>
          </cell>
          <cell r="B5767" t="str">
            <v>SINAPI</v>
          </cell>
          <cell r="C5767" t="str">
            <v>89226</v>
          </cell>
          <cell r="D5767" t="str">
            <v>BETONEIRA CAPACIDADE NOMINAL DE 600 L, CAPACIDADE DE MISTURA 360 L, MOTOR ELÉTRICO TRIFÁSICO POTÊNCIA DE 4 CV, SEM CARREGADOR - CHI DIURNO. AF_11/2014</v>
          </cell>
          <cell r="E5767" t="str">
            <v>CHI</v>
          </cell>
          <cell r="F5767" t="str">
            <v>1,32</v>
          </cell>
          <cell r="G5767" t="str">
            <v>1,32</v>
          </cell>
        </row>
        <row r="5768">
          <cell r="A5768" t="str">
            <v>89235</v>
          </cell>
          <cell r="B5768" t="str">
            <v>SINAPI</v>
          </cell>
          <cell r="C5768" t="str">
            <v>89235</v>
          </cell>
          <cell r="D5768" t="str">
            <v>FRESADORA DE ASFALTO A FRIO SOBRE RODAS, LARGURA FRESAGEM DE 1,0 M, POTÊNCIA 208 HP - CHI DIURNO. AF_11/2014</v>
          </cell>
          <cell r="E5768" t="str">
            <v>CHI</v>
          </cell>
          <cell r="F5768" t="str">
            <v>169,90</v>
          </cell>
          <cell r="G5768" t="str">
            <v>173,36</v>
          </cell>
        </row>
        <row r="5769">
          <cell r="A5769" t="str">
            <v>89243</v>
          </cell>
          <cell r="B5769" t="str">
            <v>SINAPI</v>
          </cell>
          <cell r="C5769" t="str">
            <v>89243</v>
          </cell>
          <cell r="D5769" t="str">
            <v>FRESADORA DE ASFALTO A FRIO SOBRE RODAS, LARGURA FRESAGEM DE 2,0 M, POTÊNCIA 550 HP - CHI DIURNO. AF_11/2014</v>
          </cell>
          <cell r="E5769" t="str">
            <v>CHI</v>
          </cell>
          <cell r="F5769" t="str">
            <v>359,87</v>
          </cell>
          <cell r="G5769" t="str">
            <v>363,33</v>
          </cell>
        </row>
        <row r="5770">
          <cell r="A5770" t="str">
            <v>89251</v>
          </cell>
          <cell r="B5770" t="str">
            <v>SINAPI</v>
          </cell>
          <cell r="C5770" t="str">
            <v>89251</v>
          </cell>
          <cell r="D5770" t="str">
            <v>RECICLADORA DE ASFALTO A FRIO SOBRE RODAS, LARGURA FRESAGEM DE 2,0 M, POTÊNCIA 422 HP - CHI DIURNO. AF_11/2014</v>
          </cell>
          <cell r="E5770" t="str">
            <v>CHI</v>
          </cell>
          <cell r="F5770" t="str">
            <v>316,34</v>
          </cell>
          <cell r="G5770" t="str">
            <v>319,80</v>
          </cell>
        </row>
        <row r="5771">
          <cell r="A5771" t="str">
            <v>89258</v>
          </cell>
          <cell r="B5771" t="str">
            <v>SINAPI</v>
          </cell>
          <cell r="C5771" t="str">
            <v>89258</v>
          </cell>
          <cell r="D5771" t="str">
            <v>VIBROACABADORA DE ASFALTO SOBRE ESTEIRAS, LARGURA DE PAVIMENTAÇÃO 2,13 M A 4,55 M, POTÊNCIA 100 HP, CAPACIDADE 400 T/H - CHI DIURNO. AF_11/2014</v>
          </cell>
          <cell r="E5771" t="str">
            <v>CHI</v>
          </cell>
          <cell r="F5771" t="str">
            <v>112,79</v>
          </cell>
          <cell r="G5771" t="str">
            <v>116,25</v>
          </cell>
        </row>
        <row r="5772">
          <cell r="A5772" t="str">
            <v>89273</v>
          </cell>
          <cell r="B5772" t="str">
            <v>SINAPI</v>
          </cell>
          <cell r="C5772" t="str">
            <v>89273</v>
          </cell>
          <cell r="D5772" t="str">
            <v>GUINDASTE HIDRÁULICO AUTOPROPELIDO, COM LANÇA TELESCÓPICA 28,80 M, CAPACIDADE MÁXIMA 30 T, POTÊNCIA 97 KW, TRAÇÃO 4 X 4 - CHI DIURNO. AF_11/2014</v>
          </cell>
          <cell r="E5772" t="str">
            <v>CHI</v>
          </cell>
          <cell r="F5772" t="str">
            <v>82,65</v>
          </cell>
          <cell r="G5772" t="str">
            <v>85,28</v>
          </cell>
        </row>
        <row r="5773">
          <cell r="A5773" t="str">
            <v>89279</v>
          </cell>
          <cell r="B5773" t="str">
            <v>SINAPI</v>
          </cell>
          <cell r="C5773" t="str">
            <v>89279</v>
          </cell>
          <cell r="D5773" t="str">
            <v>BETONEIRA CAPACIDADE NOMINAL DE 600 L, CAPACIDADE DE MISTURA 440 L, MOTOR A DIESEL POTÊNCIA 10 HP, COM CARREGADOR - CHI DIURNO. AF_11/2014</v>
          </cell>
          <cell r="E5773" t="str">
            <v>CHI</v>
          </cell>
          <cell r="F5773" t="str">
            <v>1,60</v>
          </cell>
          <cell r="G5773" t="str">
            <v>1,60</v>
          </cell>
        </row>
        <row r="5774">
          <cell r="A5774" t="str">
            <v>89877</v>
          </cell>
          <cell r="B5774" t="str">
            <v>SINAPI</v>
          </cell>
          <cell r="C5774" t="str">
            <v>89877</v>
          </cell>
          <cell r="D5774" t="str">
            <v>CAMINHÃO BASCULANTE 14 M3, COM CAVALO MECÂNICO DE CAPACIDADE MÁXIMA DE TRAÇÃO COMBINADO DE 36000 KG, POTÊNCIA 286 CV, INCLUSIVE SEMIREBOQUE COM CAÇAMBA METÁLICA - CHI DIURNO. AF_12/2014</v>
          </cell>
          <cell r="E5774" t="str">
            <v>CHI</v>
          </cell>
          <cell r="F5774" t="str">
            <v>66,32</v>
          </cell>
          <cell r="G5774" t="str">
            <v>69,12</v>
          </cell>
        </row>
        <row r="5775">
          <cell r="A5775" t="str">
            <v>89884</v>
          </cell>
          <cell r="B5775" t="str">
            <v>SINAPI</v>
          </cell>
          <cell r="C5775" t="str">
            <v>89884</v>
          </cell>
          <cell r="D5775" t="str">
            <v>CAMINHÃO BASCULANTE 18 M3, COM CAVALO MECÂNICO DE CAPACIDADE MÁXIMA DE TRAÇÃO COMBINADO DE 45000 KG, POTÊNCIA 330 CV, INCLUSIVE SEMIREBOQUE COM CAÇAMBA METÁLICA - CHI DIURNO. AF_12/2014</v>
          </cell>
          <cell r="E5775" t="str">
            <v>CHI</v>
          </cell>
          <cell r="F5775" t="str">
            <v>69,45</v>
          </cell>
          <cell r="G5775" t="str">
            <v>72,25</v>
          </cell>
        </row>
        <row r="5776">
          <cell r="A5776" t="str">
            <v>90587</v>
          </cell>
          <cell r="B5776" t="str">
            <v>SINAPI</v>
          </cell>
          <cell r="C5776" t="str">
            <v>90587</v>
          </cell>
          <cell r="D5776" t="str">
            <v>VIBRADOR DE IMERSÃO, DIÂMETRO DE PONTEIRA 45MM, MOTOR ELÉTRICO TRIFÁSICO POTÊNCIA DE 2 CV - CHI DIURNO. AF_06/2015</v>
          </cell>
          <cell r="E5776" t="str">
            <v>CHI</v>
          </cell>
          <cell r="F5776" t="str">
            <v>0,44</v>
          </cell>
          <cell r="G5776" t="str">
            <v>0,44</v>
          </cell>
        </row>
        <row r="5777">
          <cell r="A5777" t="str">
            <v>90626</v>
          </cell>
          <cell r="B5777" t="str">
            <v>SINAPI</v>
          </cell>
          <cell r="C5777" t="str">
            <v>90626</v>
          </cell>
          <cell r="D5777" t="str">
            <v>PERFURATRIZ MANUAL, TORQUE MÁXIMO 83 N.M, POTÊNCIA 5 CV, COM DIÂMETRO MÁXIMO 4" - CHI DIURNO. AF_06/2015</v>
          </cell>
          <cell r="E5777" t="str">
            <v>CHI</v>
          </cell>
          <cell r="F5777" t="str">
            <v>1,67</v>
          </cell>
          <cell r="G5777" t="str">
            <v>1,67</v>
          </cell>
        </row>
        <row r="5778">
          <cell r="A5778" t="str">
            <v>90632</v>
          </cell>
          <cell r="B5778" t="str">
            <v>SINAPI</v>
          </cell>
          <cell r="C5778" t="str">
            <v>90632</v>
          </cell>
          <cell r="D5778" t="str">
            <v>PERFURATRIZ SOBRE ESTEIRA, TORQUE MÁXIMO 600 KGF, PESO MÉDIO 1000 KG, POTÊNCIA 20 HP, DIÂMETRO MÁXIMO 10" - CHI DIURNO. AF_06/2015</v>
          </cell>
          <cell r="E5778" t="str">
            <v>CHI</v>
          </cell>
          <cell r="F5778" t="str">
            <v>76,74</v>
          </cell>
          <cell r="G5778" t="str">
            <v>79,77</v>
          </cell>
        </row>
        <row r="5779">
          <cell r="A5779" t="str">
            <v>90638</v>
          </cell>
          <cell r="B5779" t="str">
            <v>SINAPI</v>
          </cell>
          <cell r="C5779" t="str">
            <v>90638</v>
          </cell>
          <cell r="D5779" t="str">
            <v>MISTURADOR DUPLO HORIZONTAL DE ALTA TURBULÊNCIA, CAPACIDADE / VOLUME 2 X 500 LITROS, MOTORES ELÉTRICOS MÍNIMO 5 CV CADA, PARA NATA CIMENTO, ARGAMASSA E OUTROS - CHI DIURNO. AF_06/2015</v>
          </cell>
          <cell r="E5779" t="str">
            <v>CHI</v>
          </cell>
          <cell r="F5779" t="str">
            <v>4,08</v>
          </cell>
          <cell r="G5779" t="str">
            <v>4,08</v>
          </cell>
        </row>
        <row r="5780">
          <cell r="A5780" t="str">
            <v>90644</v>
          </cell>
          <cell r="B5780" t="str">
            <v>SINAPI</v>
          </cell>
          <cell r="C5780" t="str">
            <v>90644</v>
          </cell>
          <cell r="D5780" t="str">
            <v>BOMBA TRIPLEX, PARA INJEÇÃO DE NATA DE CIMENTO, VAZÃO MÁXIMA DE 100 LITROS/MINUTO, PRESSÃO MÁXIMA DE 70 BAR - CHI DIURNO. AF_06/2015</v>
          </cell>
          <cell r="E5780" t="str">
            <v>CHI</v>
          </cell>
          <cell r="F5780" t="str">
            <v>6,09</v>
          </cell>
          <cell r="G5780" t="str">
            <v>6,09</v>
          </cell>
        </row>
        <row r="5781">
          <cell r="A5781" t="str">
            <v>90651</v>
          </cell>
          <cell r="B5781" t="str">
            <v>SINAPI</v>
          </cell>
          <cell r="C5781" t="str">
            <v>90651</v>
          </cell>
          <cell r="D5781" t="str">
            <v>BOMBA CENTRÍFUGA MONOESTÁGIO COM MOTOR ELÉTRICO MONOFÁSICO, POTÊNCIA 15 HP, DIÂMETRO DO ROTOR 173 MM, HM/Q = 30 MCA / 90 M3/H A 45 MCA / 55 M3/H - CHI DIURNO. AF_06/2015</v>
          </cell>
          <cell r="E5781" t="str">
            <v>CHI</v>
          </cell>
          <cell r="F5781" t="str">
            <v>0,94</v>
          </cell>
          <cell r="G5781" t="str">
            <v>0,94</v>
          </cell>
        </row>
        <row r="5782">
          <cell r="A5782" t="str">
            <v>90657</v>
          </cell>
          <cell r="B5782" t="str">
            <v>SINAPI</v>
          </cell>
          <cell r="C5782" t="str">
            <v>90657</v>
          </cell>
          <cell r="D5782" t="str">
            <v>BOMBA DE PROJEÇÃO DE CONCRETO SECO, POTÊNCIA 10 CV, VAZÃO 3 M3/H - CHI DIURNO. AF_06/2015</v>
          </cell>
          <cell r="E5782" t="str">
            <v>CHI</v>
          </cell>
          <cell r="F5782" t="str">
            <v>3,96</v>
          </cell>
          <cell r="G5782" t="str">
            <v>3,96</v>
          </cell>
        </row>
        <row r="5783">
          <cell r="A5783" t="str">
            <v>90663</v>
          </cell>
          <cell r="B5783" t="str">
            <v>SINAPI</v>
          </cell>
          <cell r="C5783" t="str">
            <v>90663</v>
          </cell>
          <cell r="D5783" t="str">
            <v>BOMBA DE PROJEÇÃO DE CONCRETO SECO, POTÊNCIA 10 CV, VAZÃO 6 M3/H - CHI DIURNO. AF_06/2015</v>
          </cell>
          <cell r="E5783" t="str">
            <v>CHI</v>
          </cell>
          <cell r="F5783" t="str">
            <v>4,25</v>
          </cell>
          <cell r="G5783" t="str">
            <v>4,25</v>
          </cell>
        </row>
        <row r="5784">
          <cell r="A5784" t="str">
            <v>90669</v>
          </cell>
          <cell r="B5784" t="str">
            <v>SINAPI</v>
          </cell>
          <cell r="C5784" t="str">
            <v>90669</v>
          </cell>
          <cell r="D5784" t="str">
            <v>PROJETOR PNEUMÁTICO DE ARGAMASSA PARA CHAPISCO E REBOCO COM RECIPIENTE ACOPLADO, TIPO CANEQUINHA, COM COMPRESSOR DE AR REBOCÁVEL VAZÃO 89 PCM E MOTOR DIESEL DE 20 CV - CHI DIURNO. AF_06/2015</v>
          </cell>
          <cell r="E5784" t="str">
            <v>CHI</v>
          </cell>
          <cell r="F5784" t="str">
            <v>6,34</v>
          </cell>
          <cell r="G5784" t="str">
            <v>6,34</v>
          </cell>
        </row>
        <row r="5785">
          <cell r="A5785" t="str">
            <v>90675</v>
          </cell>
          <cell r="B5785" t="str">
            <v>SINAPI</v>
          </cell>
          <cell r="C5785" t="str">
            <v>90675</v>
          </cell>
          <cell r="D5785" t="str">
            <v>PERFURATRIZ COM TORRE METÁLICA PARA EXECUÇÃO DE ESTACA HÉLICE CONTÍNUA, PROFUNDIDADE MÁXIMA DE 30 M, DIÂMETRO MÁXIMO DE 800 MM, POTÊNCIA INSTALADA DE 268 HP, MESA ROTATIVA COM TORQUE MÁXIMO DE 170 KNM - CHI DIURNO. AF_06/2015</v>
          </cell>
          <cell r="E5785" t="str">
            <v>CHI</v>
          </cell>
          <cell r="F5785" t="str">
            <v>263,22</v>
          </cell>
          <cell r="G5785" t="str">
            <v>266,25</v>
          </cell>
        </row>
        <row r="5786">
          <cell r="A5786" t="str">
            <v>90681</v>
          </cell>
          <cell r="B5786" t="str">
            <v>SINAPI</v>
          </cell>
          <cell r="C5786" t="str">
            <v>90681</v>
          </cell>
          <cell r="D5786" t="str">
            <v>PERFURATRIZ HIDRÁULICA SOBRE CAMINHÃO COM TRADO CURTO ACOPLADO, PROFUNDIDADE MÁXIMA DE 20 M, DIÂMETRO MÁXIMO DE 1500 MM, POTÊNCIA INSTALADA DE 137 HP, MESA ROTATIVA COM TORQUE MÁXIMO DE 30 KNM - CHI DIURNO. AF_06/2015</v>
          </cell>
          <cell r="E5786" t="str">
            <v>CHI</v>
          </cell>
          <cell r="F5786" t="str">
            <v>148,26</v>
          </cell>
          <cell r="G5786" t="str">
            <v>151,29</v>
          </cell>
        </row>
        <row r="5787">
          <cell r="A5787" t="str">
            <v>90687</v>
          </cell>
          <cell r="B5787" t="str">
            <v>SINAPI</v>
          </cell>
          <cell r="C5787" t="str">
            <v>90687</v>
          </cell>
          <cell r="D5787" t="str">
            <v>MANIPULADOR TELESCÓPICO, POTÊNCIA DE 85 HP, CAPACIDADE DE CARGA DE 3.500 KG, ALTURA MÁXIMA DE ELEVAÇÃO DE 12,3 M - CHI DIURNO. AF_06/2015</v>
          </cell>
          <cell r="E5787" t="str">
            <v>CHI</v>
          </cell>
          <cell r="F5787" t="str">
            <v>57,64</v>
          </cell>
          <cell r="G5787" t="str">
            <v>60,62</v>
          </cell>
        </row>
        <row r="5788">
          <cell r="A5788" t="str">
            <v>90693</v>
          </cell>
          <cell r="B5788" t="str">
            <v>SINAPI</v>
          </cell>
          <cell r="C5788" t="str">
            <v>90693</v>
          </cell>
          <cell r="D5788" t="str">
            <v>MINICARREGADEIRA SOBRE RODAS, POTÊNCIA LÍQUIDA DE 47 HP, CAPACIDADE NOMINAL DE OPERAÇÃO DE 646 KG - CHI DIURNO. AF_06/2015</v>
          </cell>
          <cell r="E5788" t="str">
            <v>CHI</v>
          </cell>
          <cell r="F5788" t="str">
            <v>41,32</v>
          </cell>
          <cell r="G5788" t="str">
            <v>44,30</v>
          </cell>
        </row>
        <row r="5789">
          <cell r="A5789" t="str">
            <v>90965</v>
          </cell>
          <cell r="B5789" t="str">
            <v>SINAPI</v>
          </cell>
          <cell r="C5789" t="str">
            <v>90965</v>
          </cell>
          <cell r="D5789" t="str">
            <v>COMPRESSOR DE AR REBOCÁVEL, VAZÃO 89 PCM, PRESSÃO EFETIVA DE TRABALHO 102 PSI, MOTOR DIESEL, POTÊNCIA 20 CV - CHI DIURNO. AF_06/2015</v>
          </cell>
          <cell r="E5789" t="str">
            <v>CHI</v>
          </cell>
          <cell r="F5789" t="str">
            <v>6,31</v>
          </cell>
          <cell r="G5789" t="str">
            <v>6,31</v>
          </cell>
        </row>
        <row r="5790">
          <cell r="A5790" t="str">
            <v>90973</v>
          </cell>
          <cell r="B5790" t="str">
            <v>SINAPI</v>
          </cell>
          <cell r="C5790" t="str">
            <v>90973</v>
          </cell>
          <cell r="D5790" t="str">
            <v>COMPRESSOR DE AR REBOCAVEL, VAZÃO 250 PCM, PRESSAO DE TRABALHO 102 PSI, MOTOR A DIESEL POTÊNCIA 81 CV - CHI DIURNO. AF_06/2015</v>
          </cell>
          <cell r="E5790" t="str">
            <v>CHI</v>
          </cell>
          <cell r="F5790" t="str">
            <v>6,33</v>
          </cell>
          <cell r="G5790" t="str">
            <v>6,33</v>
          </cell>
        </row>
        <row r="5791">
          <cell r="A5791" t="str">
            <v>90982</v>
          </cell>
          <cell r="B5791" t="str">
            <v>SINAPI</v>
          </cell>
          <cell r="C5791" t="str">
            <v>90982</v>
          </cell>
          <cell r="D5791" t="str">
            <v>COMPRESSOR DE AR REBOCÁVEL, VAZÃO 748 PCM, PRESSÃO EFETIVA DE TRABALHO 102 PSI, MOTOR DIESEL, POTÊNCIA 210 CV - CHI DIURNO. AF_06/2015</v>
          </cell>
          <cell r="E5791" t="str">
            <v>CHI</v>
          </cell>
          <cell r="F5791" t="str">
            <v>16,08</v>
          </cell>
          <cell r="G5791" t="str">
            <v>16,08</v>
          </cell>
        </row>
        <row r="5792">
          <cell r="A5792" t="str">
            <v>91001</v>
          </cell>
          <cell r="B5792" t="str">
            <v>SINAPI</v>
          </cell>
          <cell r="C5792" t="str">
            <v>91001</v>
          </cell>
          <cell r="D5792" t="str">
            <v>COMPRESSOR DE AR REBOCAVEL, VAZÃO 400 PCM, PRESSAO DE TRABALHO 102 PSI, MOTOR A DIESEL POTÊNCIA 110 CV - CHI DIURNO. AF_06/2015</v>
          </cell>
          <cell r="E5792" t="str">
            <v>CHI</v>
          </cell>
          <cell r="F5792" t="str">
            <v>7,50</v>
          </cell>
          <cell r="G5792" t="str">
            <v>7,50</v>
          </cell>
        </row>
        <row r="5793">
          <cell r="A5793" t="str">
            <v>91032</v>
          </cell>
          <cell r="B5793" t="str">
            <v>SINAPI</v>
          </cell>
          <cell r="C5793" t="str">
            <v>91032</v>
          </cell>
          <cell r="D5793" t="str">
            <v>CAMINHÃO TRUCADO (C/ TERCEIRO EIXO) ELETRÔNICO - POTÊNCIA 231CV - PBT = 22000KG - DIST. ENTRE EIXOS 5170 MM - INCLUI CARROCERIA FIXA ABERTA DE MADEIRA - CHI DIURNO. AF_06/2015</v>
          </cell>
          <cell r="E5793" t="str">
            <v>CHI</v>
          </cell>
          <cell r="F5793" t="str">
            <v>50,43</v>
          </cell>
          <cell r="G5793" t="str">
            <v>53,40</v>
          </cell>
        </row>
        <row r="5794">
          <cell r="A5794" t="str">
            <v>91278</v>
          </cell>
          <cell r="B5794" t="str">
            <v>SINAPI</v>
          </cell>
          <cell r="C5794" t="str">
            <v>91278</v>
          </cell>
          <cell r="D5794" t="str">
            <v>PLACA VIBRATÓRIA REVERSÍVEL COM MOTOR 4 TEMPOS A GASOLINA, FORÇA CENTRÍFUGA DE 25 KN (2500 KGF), POTÊNCIA 5,5 CV - CHI DIURNO. AF_08/2015</v>
          </cell>
          <cell r="E5794" t="str">
            <v>CHI</v>
          </cell>
          <cell r="F5794" t="str">
            <v>0,56</v>
          </cell>
          <cell r="G5794" t="str">
            <v>0,56</v>
          </cell>
        </row>
        <row r="5795">
          <cell r="A5795" t="str">
            <v>91285</v>
          </cell>
          <cell r="B5795" t="str">
            <v>SINAPI</v>
          </cell>
          <cell r="C5795" t="str">
            <v>91285</v>
          </cell>
          <cell r="D5795" t="str">
            <v>CORTADORA DE PISO COM MOTOR 4 TEMPOS A GASOLINA, POTÊNCIA DE 13 HP, COM DISCO DE CORTE DIAMANTADO SEGMENTADO PARA CONCRETO, DIÂMETRO DE 350 MM, FURO DE 1" (14 X 1") - CHI DIURNO. AF_08/2015</v>
          </cell>
          <cell r="E5795" t="str">
            <v>CHI</v>
          </cell>
          <cell r="F5795" t="str">
            <v>0,80</v>
          </cell>
          <cell r="G5795" t="str">
            <v>0,80</v>
          </cell>
        </row>
        <row r="5796">
          <cell r="A5796" t="str">
            <v>91387</v>
          </cell>
          <cell r="B5796" t="str">
            <v>SINAPI</v>
          </cell>
          <cell r="C5796" t="str">
            <v>91387</v>
          </cell>
          <cell r="D5796" t="str">
            <v>CAMINHÃO BASCULANTE 10 M3, TRUCADO CABINE SIMPLES, PESO BRUTO TOTAL 23.000 KG, CARGA ÚTIL MÁXIMA 15.935 KG, DISTÂNCIA ENTRE EIXOS 4,80 M, POTÊNCIA 230 CV INCLUSIVE CAÇAMBA METÁLICA - CHI DIURNO. AF_06/2014</v>
          </cell>
          <cell r="E5796" t="str">
            <v>CHI</v>
          </cell>
          <cell r="F5796" t="str">
            <v>53,30</v>
          </cell>
          <cell r="G5796" t="str">
            <v>56,10</v>
          </cell>
        </row>
        <row r="5797">
          <cell r="A5797" t="str">
            <v>91395</v>
          </cell>
          <cell r="B5797" t="str">
            <v>SINAPI</v>
          </cell>
          <cell r="C5797" t="str">
            <v>91395</v>
          </cell>
          <cell r="D5797" t="str">
            <v>CAMINHÃO TOCO, PBT 14.300 KG, CARGA ÚTIL MÁX. 9.710 KG, DIST. ENTRE EIXOS 3,56 M, POTÊNCIA 185 CV, INCLUSIVE CARROCERIA FIXA ABERTA DE MADEIRA P/ TRANSPORTE GERAL DE CARGA SECA, DIMEN. APROX. 2,50 X 6,50 X 0,50 M - CHI DIURNO. AF_06/2014</v>
          </cell>
          <cell r="E5797" t="str">
            <v>CHI</v>
          </cell>
          <cell r="F5797" t="str">
            <v>46,03</v>
          </cell>
          <cell r="G5797" t="str">
            <v>49,00</v>
          </cell>
        </row>
        <row r="5798">
          <cell r="A5798" t="str">
            <v>91486</v>
          </cell>
          <cell r="B5798" t="str">
            <v>SINAPI</v>
          </cell>
          <cell r="C5798" t="str">
            <v>91486</v>
          </cell>
          <cell r="D5798" t="str">
            <v>ESPARGIDOR DE ASFALTO PRESSURIZADO, TANQUE 6 M3 COM ISOLAÇÃO TÉRMICA, AQUECIDO COM 2 MAÇARICOS, COM BARRA ESPARGIDORA 3,60 M, MONTADO SOBRE CAMINHÃO  TOCO, PBT 14.300 KG, POTÊNCIA 185 CV - CHI DIURNO. AF_08/2015</v>
          </cell>
          <cell r="E5798" t="str">
            <v>CHI</v>
          </cell>
          <cell r="F5798" t="str">
            <v>53,57</v>
          </cell>
          <cell r="G5798" t="str">
            <v>56,54</v>
          </cell>
        </row>
        <row r="5799">
          <cell r="A5799" t="str">
            <v>91534</v>
          </cell>
          <cell r="B5799" t="str">
            <v>SINAPI</v>
          </cell>
          <cell r="C5799" t="str">
            <v>91534</v>
          </cell>
          <cell r="D5799" t="str">
            <v>COMPACTADOR DE SOLOS DE PERCUSSÃO (SOQUETE) COM MOTOR A GASOLINA 4 TEMPOS, POTÊNCIA 4 CV - CHI DIURNO. AF_08/2015</v>
          </cell>
          <cell r="E5799" t="str">
            <v>CHI</v>
          </cell>
          <cell r="F5799" t="str">
            <v>25,74</v>
          </cell>
          <cell r="G5799" t="str">
            <v>28,77</v>
          </cell>
        </row>
        <row r="5800">
          <cell r="A5800" t="str">
            <v>91635</v>
          </cell>
          <cell r="B5800" t="str">
            <v>SINAPI</v>
          </cell>
          <cell r="C5800" t="str">
            <v>91635</v>
          </cell>
          <cell r="D5800" t="str">
            <v>GUINDAUTO HIDRÁULICO, CAPACIDADE MÁXIMA DE CARGA 6500 KG, MOMENTO MÁXIMO DE CARGA 5,8 TM, ALCANCE MÁXIMO HORIZONTAL 7,60 M, INCLUSIVE CAMINHÃO TOCO PBT 9.700 KG, POTÊNCIA DE 160 CV - CHI DIURNO. AF_08/2015</v>
          </cell>
          <cell r="E5800" t="str">
            <v>CHI</v>
          </cell>
          <cell r="F5800" t="str">
            <v>45,93</v>
          </cell>
          <cell r="G5800" t="str">
            <v>48,69</v>
          </cell>
        </row>
        <row r="5801">
          <cell r="A5801" t="str">
            <v>91646</v>
          </cell>
          <cell r="B5801" t="str">
            <v>SINAPI</v>
          </cell>
          <cell r="C5801" t="str">
            <v>91646</v>
          </cell>
          <cell r="D5801" t="str">
            <v>CAMINHÃO DE TRANSPORTE DE MATERIAL ASFÁLTICO 30.000 L, COM CAVALO MECÂNICO DE CAPACIDADE MÁXIMA DE TRAÇÃO COMBINADO DE 66.000 KG, POTÊNCIA 360 CV, INCLUSIVE TANQUE DE ASFALTO COM SERPENTINA - CHI DIURNO. AF_08/2015</v>
          </cell>
          <cell r="E5801" t="str">
            <v>CHI</v>
          </cell>
          <cell r="F5801" t="str">
            <v>74,91</v>
          </cell>
          <cell r="G5801" t="str">
            <v>78,87</v>
          </cell>
        </row>
        <row r="5802">
          <cell r="A5802" t="str">
            <v>91693</v>
          </cell>
          <cell r="B5802" t="str">
            <v>SINAPI</v>
          </cell>
          <cell r="C5802" t="str">
            <v>91693</v>
          </cell>
          <cell r="D5802" t="str">
            <v>SERRA CIRCULAR DE BANCADA COM MOTOR ELÉTRICO POTÊNCIA DE 5HP, COM COIFA PARA DISCO 10" - CHI DIURNO. AF_08/2015</v>
          </cell>
          <cell r="E5802" t="str">
            <v>CHI</v>
          </cell>
          <cell r="F5802" t="str">
            <v>24,98</v>
          </cell>
          <cell r="G5802" t="str">
            <v>28,01</v>
          </cell>
        </row>
        <row r="5803">
          <cell r="A5803" t="str">
            <v>92044</v>
          </cell>
          <cell r="B5803" t="str">
            <v>SINAPI</v>
          </cell>
          <cell r="C5803" t="str">
            <v>92044</v>
          </cell>
          <cell r="D5803" t="str">
            <v>DISTRIBUIDOR DE AGREGADOS REBOCAVEL, CAPACIDADE 1,9 M³, LARGURA DE TRABALHO 3,66 M - CHI DIURNO. AF_11/2015</v>
          </cell>
          <cell r="E5803" t="str">
            <v>CHI</v>
          </cell>
          <cell r="F5803" t="str">
            <v>6,52</v>
          </cell>
          <cell r="G5803" t="str">
            <v>6,52</v>
          </cell>
        </row>
        <row r="5804">
          <cell r="A5804" t="str">
            <v>92107</v>
          </cell>
          <cell r="B5804" t="str">
            <v>SINAPI</v>
          </cell>
          <cell r="C5804" t="str">
            <v>92107</v>
          </cell>
          <cell r="D5804" t="str">
            <v>CAMINHÃO PARA EQUIPAMENTO DE LIMPEZA A SUCÇÃO COM CAMINHÃO TRUCADO DE PESO BRUTO TOTAL 23000 KG, CARGA ÚTIL MÁXIMA 15935 KG, DISTÂNCIA ENTRE EIXOS 4,80 M, POTÊNCIA 230 CV, INCLUSIVE LIMPADORA A SUCÇÃO, TANQUE 12000 L - CHI DIURNO. AF_11/2015</v>
          </cell>
          <cell r="E5804" t="str">
            <v>CHI</v>
          </cell>
          <cell r="F5804" t="str">
            <v>64,03</v>
          </cell>
          <cell r="G5804" t="str">
            <v>67,00</v>
          </cell>
        </row>
        <row r="5805">
          <cell r="A5805" t="str">
            <v>92113</v>
          </cell>
          <cell r="B5805" t="str">
            <v>SINAPI</v>
          </cell>
          <cell r="C5805" t="str">
            <v>92113</v>
          </cell>
          <cell r="D5805" t="str">
            <v>PENEIRA ROTATIVA COM MOTOR ELÉTRICO TRIFÁSICO DE 2 CV, CILINDRO DE 1 M X 0,60 M, COM FUROS DE 3,17 MM - CHI DIURNO. AF_11/2015</v>
          </cell>
          <cell r="E5805" t="str">
            <v>CHI</v>
          </cell>
          <cell r="F5805" t="str">
            <v>0,95</v>
          </cell>
          <cell r="G5805" t="str">
            <v>0,95</v>
          </cell>
        </row>
        <row r="5806">
          <cell r="A5806" t="str">
            <v>92119</v>
          </cell>
          <cell r="B5806" t="str">
            <v>SINAPI</v>
          </cell>
          <cell r="C5806" t="str">
            <v>92119</v>
          </cell>
          <cell r="D5806" t="str">
            <v>DOSADOR DE AREIA, CAPACIDADE DE 26 LITROS - CHI DIURNO. AF_11/2015</v>
          </cell>
          <cell r="E5806" t="str">
            <v>CHI</v>
          </cell>
          <cell r="F5806" t="str">
            <v>0,10</v>
          </cell>
          <cell r="G5806" t="str">
            <v>0,10</v>
          </cell>
        </row>
        <row r="5807">
          <cell r="A5807" t="str">
            <v>92139</v>
          </cell>
          <cell r="B5807" t="str">
            <v>SINAPI</v>
          </cell>
          <cell r="C5807" t="str">
            <v>92139</v>
          </cell>
          <cell r="D5807" t="str">
            <v>CAMINHONETE COM MOTOR A DIESEL, POTÊNCIA 180 CV, CABINE DUPLA, 4X4 - CHI DIURNO. AF_11/2015</v>
          </cell>
          <cell r="E5807" t="str">
            <v>CHI</v>
          </cell>
          <cell r="F5807" t="str">
            <v>36,81</v>
          </cell>
          <cell r="G5807" t="str">
            <v>39,39</v>
          </cell>
        </row>
        <row r="5808">
          <cell r="A5808" t="str">
            <v>92146</v>
          </cell>
          <cell r="B5808" t="str">
            <v>SINAPI</v>
          </cell>
          <cell r="C5808" t="str">
            <v>92146</v>
          </cell>
          <cell r="D5808" t="str">
            <v>CAMINHONETE CABINE SIMPLES COM MOTOR 1.6 FLEX, CÂMBIO MANUAL, POTÊNCIA 101/104 CV, 2 PORTAS - CHI DIURNO. AF_11/2015</v>
          </cell>
          <cell r="E5808" t="str">
            <v>CHI</v>
          </cell>
          <cell r="F5808" t="str">
            <v>27,49</v>
          </cell>
          <cell r="G5808" t="str">
            <v>30,07</v>
          </cell>
        </row>
        <row r="5809">
          <cell r="A5809" t="str">
            <v>92243</v>
          </cell>
          <cell r="B5809" t="str">
            <v>SINAPI</v>
          </cell>
          <cell r="C5809" t="str">
            <v>92243</v>
          </cell>
          <cell r="D5809" t="str">
            <v>CAMINHÃO DE TRANSPORTE DE MATERIAL ASFÁLTICO 20.000 L, COM CAVALO MECÂNICO DE CAPACIDADE MÁXIMA DE TRAÇÃO COMBINADO DE 45.000 KG, POTÊNCIA 330 CV, INCLUSIVE TANQUE DE ASFALTO COM MAÇARICO - CHI DIURNO. AF_12/2015</v>
          </cell>
          <cell r="E5809" t="str">
            <v>CHI</v>
          </cell>
          <cell r="F5809" t="str">
            <v>63,05</v>
          </cell>
          <cell r="G5809" t="str">
            <v>67,01</v>
          </cell>
        </row>
        <row r="5810">
          <cell r="A5810" t="str">
            <v>92717</v>
          </cell>
          <cell r="B5810" t="str">
            <v>SINAPI</v>
          </cell>
          <cell r="C5810" t="str">
            <v>92717</v>
          </cell>
          <cell r="D5810" t="str">
            <v>APARELHO PARA CORTE E SOLDA OXI-ACETILENO SOBRE RODAS, INCLUSIVE CILINDROS E MAÇARICOS - CHI DIURNO. AF_12/2015</v>
          </cell>
          <cell r="E5810" t="str">
            <v>CHI</v>
          </cell>
          <cell r="F5810" t="str">
            <v>0,16</v>
          </cell>
          <cell r="G5810" t="str">
            <v>0,16</v>
          </cell>
        </row>
        <row r="5811">
          <cell r="A5811" t="str">
            <v>92961</v>
          </cell>
          <cell r="B5811" t="str">
            <v>SINAPI</v>
          </cell>
          <cell r="C5811" t="str">
            <v>92961</v>
          </cell>
          <cell r="D5811" t="str">
            <v>MÁQUINA EXTRUSORA DE CONCRETO PARA GUIAS E SARJETAS, MOTOR A DIESEL, POTÊNCIA 14 CV - CHI DIURNO. AF_12/2015</v>
          </cell>
          <cell r="E5811" t="str">
            <v>CHI</v>
          </cell>
          <cell r="F5811" t="str">
            <v>5,04</v>
          </cell>
          <cell r="G5811" t="str">
            <v>5,04</v>
          </cell>
        </row>
        <row r="5812">
          <cell r="A5812" t="str">
            <v>92967</v>
          </cell>
          <cell r="B5812" t="str">
            <v>SINAPI</v>
          </cell>
          <cell r="C5812" t="str">
            <v>92967</v>
          </cell>
          <cell r="D5812" t="str">
            <v>MARTELO PERFURADOR PNEUMÁTICO MANUAL, HASTE 25 X 75 MM, 21 KG - CHI DIURNO. AF_12/2015</v>
          </cell>
          <cell r="E5812" t="str">
            <v>CHI</v>
          </cell>
          <cell r="F5812" t="str">
            <v>22,77</v>
          </cell>
          <cell r="G5812" t="str">
            <v>25,26</v>
          </cell>
        </row>
        <row r="5813">
          <cell r="A5813" t="str">
            <v>93225</v>
          </cell>
          <cell r="B5813" t="str">
            <v>SINAPI</v>
          </cell>
          <cell r="C5813" t="str">
            <v>93225</v>
          </cell>
          <cell r="D5813" t="str">
            <v>PERFURATRIZ COM TORRE METÁLICA PARA EXECUÇÃO DE ESTACA HÉLICE CONTÍNUA, PROFUNDIDADE MÁXIMA DE 32 M, DIÂMETRO MÁXIMO DE 1000 MM, POTÊNCIA INSTALADA DE 350 HP, MESA ROTATIVA COM TORQUE MÁXIMO DE 263 KNM - CHI DIURNO. AF_01/2016</v>
          </cell>
          <cell r="E5813" t="str">
            <v>CHI</v>
          </cell>
          <cell r="F5813" t="str">
            <v>395,48</v>
          </cell>
          <cell r="G5813" t="str">
            <v>398,51</v>
          </cell>
        </row>
        <row r="5814">
          <cell r="A5814" t="str">
            <v>93234</v>
          </cell>
          <cell r="B5814" t="str">
            <v>SINAPI</v>
          </cell>
          <cell r="C5814" t="str">
            <v>93234</v>
          </cell>
          <cell r="D5814" t="str">
            <v>BETONEIRA CAPACIDADE NOMINAL 400 L, CAPACIDADE DE MISTURA 310 L, MOTOR A GASOLINA POTÊNCIA 5,5 HP, SEM CARREGADOR - CHI DIURNO. AF_02/2016</v>
          </cell>
          <cell r="E5814" t="str">
            <v>CHI</v>
          </cell>
          <cell r="F5814" t="str">
            <v>0,40</v>
          </cell>
          <cell r="G5814" t="str">
            <v>0,40</v>
          </cell>
        </row>
        <row r="5815">
          <cell r="A5815" t="str">
            <v>93244</v>
          </cell>
          <cell r="B5815" t="str">
            <v>SINAPI</v>
          </cell>
          <cell r="C5815" t="str">
            <v>93244</v>
          </cell>
          <cell r="D5815" t="str">
            <v>ROLO COMPACTADOR VIBRATÓRIO PÉ DE CARNEIRO PARA SOLOS, POTÊNCIA 80 HP, PESO OPERACIONAL SEM/COM LASTRO 7,4 / 8,8 T, LARGURA DE TRABALHO 1,68 M - CHI DIURNO. AF_02/2016</v>
          </cell>
          <cell r="E5815" t="str">
            <v>CHI</v>
          </cell>
          <cell r="F5815" t="str">
            <v>60,96</v>
          </cell>
          <cell r="G5815" t="str">
            <v>63,71</v>
          </cell>
        </row>
        <row r="5816">
          <cell r="A5816" t="str">
            <v>93274</v>
          </cell>
          <cell r="B5816" t="str">
            <v>SINAPI</v>
          </cell>
          <cell r="C5816" t="str">
            <v>93274</v>
          </cell>
          <cell r="D5816" t="str">
            <v>GRUA ASCENSIONAL, LANÇA DE 30 M, CAPACIDADE DE 1,0 T A 30 M, ALTURA ATÉ 39 M - CHI DIURNO. AF_03/2016</v>
          </cell>
          <cell r="E5816" t="str">
            <v>CHI</v>
          </cell>
          <cell r="F5816" t="str">
            <v>69,03</v>
          </cell>
          <cell r="G5816" t="str">
            <v>71,66</v>
          </cell>
        </row>
        <row r="5817">
          <cell r="A5817" t="str">
            <v>93282</v>
          </cell>
          <cell r="B5817" t="str">
            <v>SINAPI</v>
          </cell>
          <cell r="C5817" t="str">
            <v>93282</v>
          </cell>
          <cell r="D5817" t="str">
            <v>GUINCHO ELÉTRICO DE COLUNA, CAPACIDADE 400 KG, COM MOTO FREIO, MOTOR TRIFÁSICO DE 1,25 CV - CHI DIURNO. AF_03/2016</v>
          </cell>
          <cell r="E5817" t="str">
            <v>CHI</v>
          </cell>
          <cell r="F5817" t="str">
            <v>21,41</v>
          </cell>
          <cell r="G5817" t="str">
            <v>23,83</v>
          </cell>
        </row>
        <row r="5818">
          <cell r="A5818" t="str">
            <v>93288</v>
          </cell>
          <cell r="B5818" t="str">
            <v>SINAPI</v>
          </cell>
          <cell r="C5818" t="str">
            <v>93288</v>
          </cell>
          <cell r="D5818" t="str">
            <v>GUINDASTE HIDRÁULICO AUTOPROPELIDO, COM LANÇA TELESCÓPICA 40 M, CAPACIDADE MÁXIMA 60 T, POTÊNCIA 260 KW - CHI DIURNO. AF_03/2016</v>
          </cell>
          <cell r="E5818" t="str">
            <v>CHI</v>
          </cell>
          <cell r="F5818" t="str">
            <v>138,32</v>
          </cell>
          <cell r="G5818" t="str">
            <v>140,95</v>
          </cell>
        </row>
        <row r="5819">
          <cell r="A5819" t="str">
            <v>93403</v>
          </cell>
          <cell r="B5819" t="str">
            <v>SINAPI</v>
          </cell>
          <cell r="C5819" t="str">
            <v>93403</v>
          </cell>
          <cell r="D5819" t="str">
            <v>GUINDAUTO HIDRÁULICO, CAPACIDADE MÁXIMA DE CARGA 3300 KG, MOMENTO MÁXIMO DE CARGA 5,8 TM, ALCANCE MÁXIMO HORIZONTAL 7,60 M, INCLUSIVE CAMINHÃO TOCO PBT 16.000 KG, POTÊNCIA DE 189 CV - CHI DIURNO. AF_03/2016</v>
          </cell>
          <cell r="E5819" t="str">
            <v>CHI</v>
          </cell>
          <cell r="F5819" t="str">
            <v>45,93</v>
          </cell>
          <cell r="G5819" t="str">
            <v>48,69</v>
          </cell>
        </row>
        <row r="5820">
          <cell r="A5820" t="str">
            <v>93409</v>
          </cell>
          <cell r="B5820" t="str">
            <v>SINAPI</v>
          </cell>
          <cell r="C5820" t="str">
            <v>93409</v>
          </cell>
          <cell r="D5820" t="str">
            <v>MÁQUINA JATO DE PRESSAO PORTÁTIL, CAMARA DE 1 SAIDA, CAPACIDADE 280 L, DIAMETRO 670 MM, BICO DE JATO CURTO VENTURI DE 5/16'' , MANGUEIRA DE 1'' COM COMPRESSOR DE AR REBOCÁVEL 189 PCM E MOTOR DIESEL 63 CV - CHI DIURNO. AF_03/2016</v>
          </cell>
          <cell r="E5820" t="str">
            <v>CHI</v>
          </cell>
          <cell r="F5820" t="str">
            <v>32,89</v>
          </cell>
          <cell r="G5820" t="str">
            <v>36,13</v>
          </cell>
        </row>
        <row r="5821">
          <cell r="A5821" t="str">
            <v>93416</v>
          </cell>
          <cell r="B5821" t="str">
            <v>SINAPI</v>
          </cell>
          <cell r="C5821" t="str">
            <v>93416</v>
          </cell>
          <cell r="D5821" t="str">
            <v>GERADOR PORTÁTIL MONOFÁSICO, POTÊNCIA 5500 VA, MOTOR A GASOLINA, POTÊNCIA DO MOTOR 13 CV - CHI DIURNO. AF_03/2016</v>
          </cell>
          <cell r="E5821" t="str">
            <v>CHI</v>
          </cell>
          <cell r="F5821" t="str">
            <v>0,30</v>
          </cell>
          <cell r="G5821" t="str">
            <v>0,30</v>
          </cell>
        </row>
        <row r="5822">
          <cell r="A5822" t="str">
            <v>93422</v>
          </cell>
          <cell r="B5822" t="str">
            <v>SINAPI</v>
          </cell>
          <cell r="C5822" t="str">
            <v>93422</v>
          </cell>
          <cell r="D5822" t="str">
            <v>GRUPO GERADOR REBOCÁVEL, POTÊNCIA 66 KVA, MOTOR A DIESEL - CHI DIURNO. AF_03/2016</v>
          </cell>
          <cell r="E5822" t="str">
            <v>CHI</v>
          </cell>
          <cell r="F5822" t="str">
            <v>4,11</v>
          </cell>
          <cell r="G5822" t="str">
            <v>4,11</v>
          </cell>
        </row>
        <row r="5823">
          <cell r="A5823" t="str">
            <v>93428</v>
          </cell>
          <cell r="B5823" t="str">
            <v>SINAPI</v>
          </cell>
          <cell r="C5823" t="str">
            <v>93428</v>
          </cell>
          <cell r="D5823" t="str">
            <v>GRUPO GERADOR ESTACIONÁRIO, POTÊNCIA 150 KVA, MOTOR A DIESEL- CHI DIURNO. AF_03/2016</v>
          </cell>
          <cell r="E5823" t="str">
            <v>CHI</v>
          </cell>
          <cell r="F5823" t="str">
            <v>5,82</v>
          </cell>
          <cell r="G5823" t="str">
            <v>5,82</v>
          </cell>
        </row>
        <row r="5824">
          <cell r="A5824" t="str">
            <v>93434</v>
          </cell>
          <cell r="B5824" t="str">
            <v>SINAPI</v>
          </cell>
          <cell r="C5824" t="str">
            <v>93434</v>
          </cell>
          <cell r="D5824" t="str">
            <v>USINA DE MISTURA ASFÁLTICA À QUENTE, TIPO CONTRA FLUXO, PROD 40 A 80 TON/HORA - CHI DIURNO. AF_03/2016</v>
          </cell>
          <cell r="E5824" t="str">
            <v>CHI</v>
          </cell>
          <cell r="F5824" t="str">
            <v>233,80</v>
          </cell>
          <cell r="G5824" t="str">
            <v>245,90</v>
          </cell>
        </row>
        <row r="5825">
          <cell r="A5825" t="str">
            <v>93440</v>
          </cell>
          <cell r="B5825" t="str">
            <v>SINAPI</v>
          </cell>
          <cell r="C5825" t="str">
            <v>93440</v>
          </cell>
          <cell r="D5825" t="str">
            <v>USINA DE ASFALTO À FRIO, CAPACIDADE DE 40 A 60 TON/HORA, ELÉTRICA POTÊNCIA 30 CV - CHI DIURNO. AF_03/2016</v>
          </cell>
          <cell r="E5825" t="str">
            <v>CHI</v>
          </cell>
          <cell r="F5825" t="str">
            <v>116,01</v>
          </cell>
          <cell r="G5825" t="str">
            <v>128,11</v>
          </cell>
        </row>
        <row r="5826">
          <cell r="A5826" t="str">
            <v>95122</v>
          </cell>
          <cell r="B5826" t="str">
            <v>SINAPI</v>
          </cell>
          <cell r="C5826" t="str">
            <v>95122</v>
          </cell>
          <cell r="D5826" t="str">
            <v>USINA MISTURADORA DE SOLOS, CAPACIDADE DE 200 A 500 TON/H, POTENCIA 75KW - CHI DIURNO. AF_07/2016</v>
          </cell>
          <cell r="E5826" t="str">
            <v>CHI</v>
          </cell>
          <cell r="F5826" t="str">
            <v>181,19</v>
          </cell>
          <cell r="G5826" t="str">
            <v>193,29</v>
          </cell>
        </row>
        <row r="5827">
          <cell r="A5827" t="str">
            <v>95128</v>
          </cell>
          <cell r="B5827" t="str">
            <v>SINAPI</v>
          </cell>
          <cell r="C5827" t="str">
            <v>95128</v>
          </cell>
          <cell r="D5827" t="str">
            <v>DISTRIBUIDOR DE AGREGADOS AUTOPROPELIDO, CAP 3 M3, A DIESEL, POTÊNCIA 176CV - CHI DIURNO. AF_07/2016</v>
          </cell>
          <cell r="E5827" t="str">
            <v>CHI</v>
          </cell>
          <cell r="F5827" t="str">
            <v>43,76</v>
          </cell>
          <cell r="G5827" t="str">
            <v>46,79</v>
          </cell>
        </row>
        <row r="5828">
          <cell r="A5828" t="str">
            <v>95140</v>
          </cell>
          <cell r="B5828" t="str">
            <v>SINAPI</v>
          </cell>
          <cell r="C5828" t="str">
            <v>95140</v>
          </cell>
          <cell r="D5828" t="str">
            <v>TALHA MANUAL DE CORRENTE, CAPACIDADE DE 2 TON. COM ELEVAÇÃO DE 3 M - CHI DIURNO. AF_07/2016</v>
          </cell>
          <cell r="E5828" t="str">
            <v>CHI</v>
          </cell>
          <cell r="F5828" t="str">
            <v>0,03</v>
          </cell>
          <cell r="G5828" t="str">
            <v>0,03</v>
          </cell>
        </row>
        <row r="5829">
          <cell r="A5829" t="str">
            <v>95213</v>
          </cell>
          <cell r="B5829" t="str">
            <v>SINAPI</v>
          </cell>
          <cell r="C5829" t="str">
            <v>95213</v>
          </cell>
          <cell r="D5829" t="str">
            <v>GRUA ASCENCIONAL, LANÇA DE 42 M, CAPACIDADE DE 1,5 T A 30 M, ALTURA ATÉ 39 M - CHI DIURNO. AF_08/2016</v>
          </cell>
          <cell r="E5829" t="str">
            <v>CHI</v>
          </cell>
          <cell r="F5829" t="str">
            <v>75,24</v>
          </cell>
          <cell r="G5829" t="str">
            <v>77,87</v>
          </cell>
        </row>
        <row r="5830">
          <cell r="A5830" t="str">
            <v>95259</v>
          </cell>
          <cell r="B5830" t="str">
            <v>SINAPI</v>
          </cell>
          <cell r="C5830" t="str">
            <v>95259</v>
          </cell>
          <cell r="D5830" t="str">
            <v>MARTELO DEMOLIDOR PNEUMÁTICO MANUAL, 32 KG - CHI DIURNO. AF_09/2016</v>
          </cell>
          <cell r="E5830" t="str">
            <v>CHI</v>
          </cell>
          <cell r="F5830" t="str">
            <v>22,59</v>
          </cell>
          <cell r="G5830" t="str">
            <v>25,08</v>
          </cell>
        </row>
        <row r="5831">
          <cell r="A5831" t="str">
            <v>95265</v>
          </cell>
          <cell r="B5831" t="str">
            <v>SINAPI</v>
          </cell>
          <cell r="C5831" t="str">
            <v>95265</v>
          </cell>
          <cell r="D5831" t="str">
            <v>COMPACTADOR DE SOLOS DE PERCUSÃO (SOQUETE) COM MOTOR A GASOLINA, POTÊNCIA 3 CV - CHI DIURNO. AF_09/2016</v>
          </cell>
          <cell r="E5831" t="str">
            <v>CHI</v>
          </cell>
          <cell r="F5831" t="str">
            <v>0,70</v>
          </cell>
          <cell r="G5831" t="str">
            <v>0,70</v>
          </cell>
        </row>
        <row r="5832">
          <cell r="A5832" t="str">
            <v>95271</v>
          </cell>
          <cell r="B5832" t="str">
            <v>SINAPI</v>
          </cell>
          <cell r="C5832" t="str">
            <v>95271</v>
          </cell>
          <cell r="D5832" t="str">
            <v>RÉGUA VIBRATÓRIA DUPLA PARA CONCRETO, PESO DE 60KG, COMPRIMENTO 4 M, COM MOTOR A GASOLINA, POTÊNCIA 5,5 HP - CHI DIURNO. AF_09/2016</v>
          </cell>
          <cell r="E5832" t="str">
            <v>CHI</v>
          </cell>
          <cell r="F5832" t="str">
            <v>0,48</v>
          </cell>
          <cell r="G5832" t="str">
            <v>0,48</v>
          </cell>
        </row>
        <row r="5833">
          <cell r="A5833" t="str">
            <v>95277</v>
          </cell>
          <cell r="B5833" t="str">
            <v>SINAPI</v>
          </cell>
          <cell r="C5833" t="str">
            <v>95277</v>
          </cell>
          <cell r="D5833" t="str">
            <v>POLIDORA DE PISO (POLITRIZ), PESO DE 100KG, DIÂMETRO 450 MM, MOTOR ELÉTRICO, POTÊNCIA 4 HP - CHI DIURNO. AF_09/2016</v>
          </cell>
          <cell r="E5833" t="str">
            <v>CHI</v>
          </cell>
          <cell r="F5833" t="str">
            <v>0,48</v>
          </cell>
          <cell r="G5833" t="str">
            <v>0,48</v>
          </cell>
        </row>
        <row r="5834">
          <cell r="A5834" t="str">
            <v>95283</v>
          </cell>
          <cell r="B5834" t="str">
            <v>SINAPI</v>
          </cell>
          <cell r="C5834" t="str">
            <v>95283</v>
          </cell>
          <cell r="D5834" t="str">
            <v>DESEMPENADEIRA DE CONCRETO, PESO DE 75KG, 4 PÁS, MOTOR A GASOLINA, POTÊNCIA 5,5 HP - CHI DIURNO. AF_09/2016</v>
          </cell>
          <cell r="E5834" t="str">
            <v>CHI</v>
          </cell>
          <cell r="F5834" t="str">
            <v>0,57</v>
          </cell>
          <cell r="G5834" t="str">
            <v>0,57</v>
          </cell>
        </row>
        <row r="5835">
          <cell r="A5835" t="str">
            <v>95621</v>
          </cell>
          <cell r="B5835" t="str">
            <v>SINAPI</v>
          </cell>
          <cell r="C5835" t="str">
            <v>95621</v>
          </cell>
          <cell r="D5835" t="str">
            <v>PERFURATRIZ PNEUMATICA MANUAL DE PESO MEDIO, MARTELETE, 18KG, COMPRIMENTO MÁXIMO DE CURSO DE 6 M, DIAMETRO DO PISTAO DE 5,5 CM - CHI DIURNO. AF_11/2016</v>
          </cell>
          <cell r="E5835" t="str">
            <v>CHI</v>
          </cell>
          <cell r="F5835" t="str">
            <v>22,39</v>
          </cell>
          <cell r="G5835" t="str">
            <v>24,88</v>
          </cell>
        </row>
        <row r="5836">
          <cell r="A5836" t="str">
            <v>95632</v>
          </cell>
          <cell r="B5836" t="str">
            <v>SINAPI</v>
          </cell>
          <cell r="C5836" t="str">
            <v>95632</v>
          </cell>
          <cell r="D5836" t="str">
            <v>ROLO COMPACTADOR VIBRATORIO TANDEM, ACO LISO, POTENCIA 125 HP, PESO SEM/COM LASTRO 10,20/11,65 T, LARGURA DE TRABALHO 1,73 M - CHI DIURNO. AF_11/2016</v>
          </cell>
          <cell r="E5836" t="str">
            <v>CHI</v>
          </cell>
          <cell r="F5836" t="str">
            <v>77,53</v>
          </cell>
          <cell r="G5836" t="str">
            <v>80,28</v>
          </cell>
        </row>
        <row r="5837">
          <cell r="A5837" t="str">
            <v>95703</v>
          </cell>
          <cell r="B5837" t="str">
            <v>SINAPI</v>
          </cell>
          <cell r="C5837" t="str">
            <v>95703</v>
          </cell>
          <cell r="D5837" t="str">
            <v>PERFURATRIZ MANUAL, TORQUE MAXIMO 55 KGF.M, POTENCIA 5 CV, COM DIAMETRO MAXIMO 8 1/2" - CHI DIURNO. AF_11/2016</v>
          </cell>
          <cell r="E5837" t="str">
            <v>CHI</v>
          </cell>
          <cell r="F5837" t="str">
            <v>28,63</v>
          </cell>
          <cell r="G5837" t="str">
            <v>31,66</v>
          </cell>
        </row>
        <row r="5838">
          <cell r="A5838" t="str">
            <v>95709</v>
          </cell>
          <cell r="B5838" t="str">
            <v>SINAPI</v>
          </cell>
          <cell r="C5838" t="str">
            <v>95709</v>
          </cell>
          <cell r="D5838" t="str">
            <v>PERFURATRIZ SOBRE ESTEIRA, TORQUE MÁXIMO 600 KGF, POTÊNCIA ENTRE 50 E 60 HP, DIÂMETRO MÁXIMO 10 - CHI DIURNO. AF_11/2016</v>
          </cell>
          <cell r="E5838" t="str">
            <v>CHI</v>
          </cell>
          <cell r="F5838" t="str">
            <v>74,58</v>
          </cell>
          <cell r="G5838" t="str">
            <v>77,61</v>
          </cell>
        </row>
        <row r="5839">
          <cell r="A5839" t="str">
            <v>95715</v>
          </cell>
          <cell r="B5839" t="str">
            <v>SINAPI</v>
          </cell>
          <cell r="C5839" t="str">
            <v>95715</v>
          </cell>
          <cell r="D5839" t="str">
            <v>ESCAVADEIRA HIDRAULICA SOBRE ESTEIRA, COM GARRA GIRATORIA DE MANDIBULAS, PESO OPERACIONAL ENTRE 22,00 E 25,50 TON, POTENCIA LIQUIDA ENTRE 150 E 160 HP - CHI DIURNO. AF_11/2016</v>
          </cell>
          <cell r="E5839" t="str">
            <v>CHI</v>
          </cell>
          <cell r="F5839" t="str">
            <v>88,37</v>
          </cell>
          <cell r="G5839" t="str">
            <v>92,00</v>
          </cell>
        </row>
        <row r="5840">
          <cell r="A5840" t="str">
            <v>95721</v>
          </cell>
          <cell r="B5840" t="str">
            <v>SINAPI</v>
          </cell>
          <cell r="C5840" t="str">
            <v>95721</v>
          </cell>
          <cell r="D5840" t="str">
            <v>ESCAVADEIRA HIDRAULICA SOBRE ESTEIRA, EQUIPADA COM CLAMSHELL, COM CAPACIDADE DA CAÇAMBA ENTRE 1,20 E 1,50 M3, PESO OPERACIONAL ENTRE 20,00 E 22,00 TON, POTENCIA LIQUIDA ENTRE 150 E 160 HP - CHI DIURNO. AF_11/2016</v>
          </cell>
          <cell r="E5840" t="str">
            <v>CHI</v>
          </cell>
          <cell r="F5840" t="str">
            <v>86,15</v>
          </cell>
          <cell r="G5840" t="str">
            <v>89,78</v>
          </cell>
        </row>
        <row r="5841">
          <cell r="A5841" t="str">
            <v>95873</v>
          </cell>
          <cell r="B5841" t="str">
            <v>SINAPI</v>
          </cell>
          <cell r="C5841" t="str">
            <v>95873</v>
          </cell>
          <cell r="D5841" t="str">
            <v>GRUPO GERADOR COM CARENAGEM, MOTOR DIESEL POTÊNCIA STANDART ENTRE 250 E 260 KVA - CHI DIURNO. AF_12/2016</v>
          </cell>
          <cell r="E5841" t="str">
            <v>CHI</v>
          </cell>
          <cell r="F5841" t="str">
            <v>9,31</v>
          </cell>
          <cell r="G5841" t="str">
            <v>9,31</v>
          </cell>
        </row>
        <row r="5842">
          <cell r="A5842" t="str">
            <v>96014</v>
          </cell>
          <cell r="B5842" t="str">
            <v>SINAPI</v>
          </cell>
          <cell r="C5842" t="str">
            <v>96014</v>
          </cell>
          <cell r="D5842" t="str">
            <v>TRATOR DE PNEUS COM POTÊNCIA DE 122 CV, TRAÇÃO 4X4, COM VASSOURA MECÂNICA ACOPLADA - CHI DIURNO. AF_02/2017</v>
          </cell>
          <cell r="E5842" t="str">
            <v>CHI</v>
          </cell>
          <cell r="F5842" t="str">
            <v>52,05</v>
          </cell>
          <cell r="G5842" t="str">
            <v>55,29</v>
          </cell>
        </row>
        <row r="5843">
          <cell r="A5843" t="str">
            <v>96021</v>
          </cell>
          <cell r="B5843" t="str">
            <v>SINAPI</v>
          </cell>
          <cell r="C5843" t="str">
            <v>96021</v>
          </cell>
          <cell r="D5843" t="str">
            <v>TRATOR DE PNEUS COM POTÊNCIA DE 122 CV, TRAÇÃO 4X4, COM GRADE DE DISCOS ACOPLADA - CHI DIURNO. AF_02/2017</v>
          </cell>
          <cell r="E5843" t="str">
            <v>CHI</v>
          </cell>
          <cell r="F5843" t="str">
            <v>51,77</v>
          </cell>
          <cell r="G5843" t="str">
            <v>55,01</v>
          </cell>
        </row>
        <row r="5844">
          <cell r="A5844" t="str">
            <v>96029</v>
          </cell>
          <cell r="B5844" t="str">
            <v>SINAPI</v>
          </cell>
          <cell r="C5844" t="str">
            <v>96029</v>
          </cell>
          <cell r="D5844" t="str">
            <v>TRATOR DE PNEUS COM POTÊNCIA DE 85 CV, TRAÇÃO 4X4, COM GRADE DE DISCOS ACOPLADA - CHI DIURNO. AF_02/2017</v>
          </cell>
          <cell r="E5844" t="str">
            <v>CHI</v>
          </cell>
          <cell r="F5844" t="str">
            <v>46,24</v>
          </cell>
          <cell r="G5844" t="str">
            <v>49,48</v>
          </cell>
        </row>
        <row r="5845">
          <cell r="A5845" t="str">
            <v>96036</v>
          </cell>
          <cell r="B5845" t="str">
            <v>SINAPI</v>
          </cell>
          <cell r="C5845" t="str">
            <v>96036</v>
          </cell>
          <cell r="D5845" t="str">
            <v>CAMINHÃO BASCULANTE 10 M3, TRUCADO, POTÊNCIA 230 CV, INCLUSIVE CAÇAMBA METÁLICA, COM DISTRIBUIDOR DE AGREGADOS ACOPLADO - CHI DIURNO. AF_02/2017</v>
          </cell>
          <cell r="E5845" t="str">
            <v>CHI</v>
          </cell>
          <cell r="F5845" t="str">
            <v>58,10</v>
          </cell>
          <cell r="G5845" t="str">
            <v>60,90</v>
          </cell>
        </row>
        <row r="5846">
          <cell r="A5846" t="str">
            <v>96155</v>
          </cell>
          <cell r="B5846" t="str">
            <v>SINAPI</v>
          </cell>
          <cell r="C5846" t="str">
            <v>96155</v>
          </cell>
          <cell r="D5846" t="str">
            <v>TRATOR DE PNEUS COM POTÊNCIA DE 85 CV, TRAÇÃO 4X4, COM VASSOURA MECÂNICA ACOPLADA - CHI DIURNO. AF_02/2017</v>
          </cell>
          <cell r="E5846" t="str">
            <v>CHI</v>
          </cell>
          <cell r="F5846" t="str">
            <v>46,52</v>
          </cell>
          <cell r="G5846" t="str">
            <v>49,76</v>
          </cell>
        </row>
        <row r="5847">
          <cell r="A5847" t="str">
            <v>96156</v>
          </cell>
          <cell r="B5847" t="str">
            <v>SINAPI</v>
          </cell>
          <cell r="C5847" t="str">
            <v>96156</v>
          </cell>
          <cell r="D5847" t="str">
            <v>MINICARREGADEIRA SOBRE RODAS POTENCIA 47HP CAPACIDADE OPERACAO 646 KG, COM VASSOURA MECÂNICA ACOPLADA - CHI DIURNO. AF_03/2017</v>
          </cell>
          <cell r="E5847" t="str">
            <v>CHI</v>
          </cell>
          <cell r="F5847" t="str">
            <v>48,64</v>
          </cell>
          <cell r="G5847" t="str">
            <v>51,62</v>
          </cell>
        </row>
        <row r="5848">
          <cell r="A5848" t="str">
            <v>96159</v>
          </cell>
          <cell r="B5848" t="str">
            <v>SINAPI</v>
          </cell>
          <cell r="C5848" t="str">
            <v>96159</v>
          </cell>
          <cell r="D5848" t="str">
            <v>MÁQUINA DEMARCADORA DE FAIXA DE TRÁFEGO À FRIO, AUTOPROPELIDA, POTÊNCIA 38 HP - CHI DIURNO. AF_07/2016</v>
          </cell>
          <cell r="E5848" t="str">
            <v>CHI</v>
          </cell>
          <cell r="F5848" t="str">
            <v>56,59</v>
          </cell>
          <cell r="G5848" t="str">
            <v>59,90</v>
          </cell>
        </row>
        <row r="5849">
          <cell r="A5849" t="str">
            <v>96246</v>
          </cell>
          <cell r="B5849" t="str">
            <v>SINAPI</v>
          </cell>
          <cell r="C5849" t="str">
            <v>96246</v>
          </cell>
          <cell r="D5849" t="str">
            <v>MINIESCAVADEIRA SOBRE ESTEIRAS, POTENCIA LIQUIDA DE *30* HP, PESO OPERACIONAL DE *3.500* KG - CHI DIURNO. AF_04/2017</v>
          </cell>
          <cell r="E5849" t="str">
            <v>CHI</v>
          </cell>
          <cell r="F5849" t="str">
            <v>47,04</v>
          </cell>
          <cell r="G5849" t="str">
            <v>50,67</v>
          </cell>
        </row>
        <row r="5850">
          <cell r="A5850" t="str">
            <v>96464</v>
          </cell>
          <cell r="B5850" t="str">
            <v>SINAPI</v>
          </cell>
          <cell r="C5850" t="str">
            <v>96464</v>
          </cell>
          <cell r="D5850" t="str">
            <v>ROLO COMPACTADOR DE PNEUS, ESTATICO, PRESSAO VARIAVEL, POTENCIA 110 HP, PESO SEM/COM LASTRO 10,8/27 T, LARGURA DE ROLAGEM 2,30 M - CHI DIURNO. AF_06/2017</v>
          </cell>
          <cell r="E5850" t="str">
            <v>CHI</v>
          </cell>
          <cell r="F5850" t="str">
            <v>83,47</v>
          </cell>
          <cell r="G5850" t="str">
            <v>86,22</v>
          </cell>
        </row>
        <row r="5851">
          <cell r="A5851" t="str">
            <v>98765</v>
          </cell>
          <cell r="B5851" t="str">
            <v>SINAPI</v>
          </cell>
          <cell r="C5851" t="str">
            <v>98765</v>
          </cell>
          <cell r="D5851" t="str">
            <v>INVERSOR DE SOLDA MONOFÁSICO DE 160 A, POTÊNCIA DE 5400 W, TENSÃO DE 220 V, PARA SOLDA COM ELETRODOS DE 2,0 A 4,0 MM E PROCESSO TIG - CHI DIURNO. AF_06/2018</v>
          </cell>
          <cell r="E5851" t="str">
            <v>CHI</v>
          </cell>
          <cell r="F5851" t="str">
            <v>0,06</v>
          </cell>
          <cell r="G5851" t="str">
            <v>0,06</v>
          </cell>
        </row>
        <row r="5852">
          <cell r="A5852" t="str">
            <v>99834</v>
          </cell>
          <cell r="B5852" t="str">
            <v>SINAPI</v>
          </cell>
          <cell r="C5852" t="str">
            <v>99834</v>
          </cell>
          <cell r="D5852" t="str">
            <v>LAVADORA DE ALTA PRESSAO (LAVA-JATO) PARA AGUA FRIA, PRESSAO DE OPERACAO ENTRE 1400 E 1900 LIB/POL2, VAZAO MAXIMA ENTRE 400 E 700 L/H - CHI DIURNO. AF_04/2019</v>
          </cell>
          <cell r="E5852" t="str">
            <v>CHI</v>
          </cell>
          <cell r="F5852" t="str">
            <v>0,17</v>
          </cell>
          <cell r="G5852" t="str">
            <v>0,17</v>
          </cell>
        </row>
        <row r="5853">
          <cell r="A5853" t="str">
            <v>100642</v>
          </cell>
          <cell r="B5853" t="str">
            <v>SINAPI</v>
          </cell>
          <cell r="C5853" t="str">
            <v>100642</v>
          </cell>
          <cell r="D5853" t="str">
            <v>USINA DE MISTURA ASFÁLTICA À QUENTE, TIPO CONTRA FLUXO, PROD 100 A 140 TON/HORA - CHI DIURNO. AF_12/2019</v>
          </cell>
          <cell r="E5853" t="str">
            <v>CHI</v>
          </cell>
          <cell r="F5853" t="str">
            <v>177,80</v>
          </cell>
          <cell r="G5853" t="str">
            <v>180,78</v>
          </cell>
        </row>
        <row r="5854">
          <cell r="A5854" t="str">
            <v>100648</v>
          </cell>
          <cell r="B5854" t="str">
            <v>SINAPI</v>
          </cell>
          <cell r="C5854" t="str">
            <v>100648</v>
          </cell>
          <cell r="D5854" t="str">
            <v>USINA DE ASFALTO, TIPO GRAVIMÉTRICA, PROD 150 TON/HORA - CHI DIURNO. AF_12/2019</v>
          </cell>
          <cell r="E5854" t="str">
            <v>CHI</v>
          </cell>
          <cell r="F5854" t="str">
            <v>427,97</v>
          </cell>
          <cell r="G5854" t="str">
            <v>430,95</v>
          </cell>
        </row>
        <row r="5855">
          <cell r="A5855" t="str">
            <v>102274</v>
          </cell>
          <cell r="B5855" t="str">
            <v>SINAPI</v>
          </cell>
          <cell r="C5855" t="str">
            <v>102274</v>
          </cell>
          <cell r="D5855" t="str">
            <v>MARTELO DEMOLIDOR ELÉTRICO, COM POTÊNCIA DE 2.000 W, 1.000 IMPACTOS POR MINUTO, PESO DE 30 KG -  CHI DIURNO. AF_01/2021</v>
          </cell>
          <cell r="E5855" t="str">
            <v>CHI</v>
          </cell>
          <cell r="F5855" t="str">
            <v>22,02</v>
          </cell>
          <cell r="G5855" t="str">
            <v>24,51</v>
          </cell>
        </row>
        <row r="5856">
          <cell r="A5856" t="str">
            <v>5089</v>
          </cell>
          <cell r="B5856" t="str">
            <v>SINAPI</v>
          </cell>
          <cell r="C5856" t="str">
            <v>5089</v>
          </cell>
          <cell r="D5856" t="str">
            <v>ROLO COMPACTADOR VIBRATÓRIO PÉ DE CARNEIRO PARA SOLOS, POTÊNCIA 80 HP, PESO OPERACIONAL SEM/COM LASTRO 7,4 / 8,8 T, LARGURA DE TRABALHO 1,68 M - MANUTENÇÃO. AF_02/2016</v>
          </cell>
          <cell r="E5856" t="str">
            <v>H</v>
          </cell>
          <cell r="F5856" t="str">
            <v>41,52</v>
          </cell>
          <cell r="G5856" t="str">
            <v>41,52</v>
          </cell>
        </row>
        <row r="5857">
          <cell r="A5857" t="str">
            <v>5627</v>
          </cell>
          <cell r="B5857" t="str">
            <v>SINAPI</v>
          </cell>
          <cell r="C5857" t="str">
            <v>5627</v>
          </cell>
          <cell r="D5857" t="str">
            <v>ESCAVADEIRA HIDRÁULICA SOBRE ESTEIRAS, CAÇAMBA 0,80 M3, PESO OPERACIONAL 17 T, POTENCIA BRUTA 111 HP - DEPRECIAÇÃO. AF_06/2014</v>
          </cell>
          <cell r="E5857" t="str">
            <v>H</v>
          </cell>
          <cell r="F5857" t="str">
            <v>44,80</v>
          </cell>
          <cell r="G5857" t="str">
            <v>44,80</v>
          </cell>
        </row>
        <row r="5858">
          <cell r="A5858" t="str">
            <v>5628</v>
          </cell>
          <cell r="B5858" t="str">
            <v>SINAPI</v>
          </cell>
          <cell r="C5858" t="str">
            <v>5628</v>
          </cell>
          <cell r="D5858" t="str">
            <v>ESCAVADEIRA HIDRÁULICA SOBRE ESTEIRAS, CAÇAMBA 0,80 M3, PESO OPERACIONAL 17 T, POTENCIA BRUTA 111 HP - JUROS. AF_06/2014</v>
          </cell>
          <cell r="E5858" t="str">
            <v>H</v>
          </cell>
          <cell r="F5858" t="str">
            <v>6,08</v>
          </cell>
          <cell r="G5858" t="str">
            <v>6,08</v>
          </cell>
        </row>
        <row r="5859">
          <cell r="A5859" t="str">
            <v>5629</v>
          </cell>
          <cell r="B5859" t="str">
            <v>SINAPI</v>
          </cell>
          <cell r="C5859" t="str">
            <v>5629</v>
          </cell>
          <cell r="D5859" t="str">
            <v>ESCAVADEIRA HIDRÁULICA SOBRE ESTEIRAS, CAÇAMBA 0,80 M3, PESO OPERACIONAL 17 T, POTENCIA BRUTA 111 HP - MANUTENÇÃO. AF_06/2014</v>
          </cell>
          <cell r="E5859" t="str">
            <v>H</v>
          </cell>
          <cell r="F5859" t="str">
            <v>56,00</v>
          </cell>
          <cell r="G5859" t="str">
            <v>56,00</v>
          </cell>
        </row>
        <row r="5860">
          <cell r="A5860" t="str">
            <v>5630</v>
          </cell>
          <cell r="B5860" t="str">
            <v>SINAPI</v>
          </cell>
          <cell r="C5860" t="str">
            <v>5630</v>
          </cell>
          <cell r="D5860" t="str">
            <v>ESCAVADEIRA HIDRÁULICA SOBRE ESTEIRAS, CAÇAMBA 0,80 M3, PESO OPERACIONAL 17 T, POTENCIA BRUTA 111 HP - MATERIAIS NA OPERAÇÃO. AF_06/2014</v>
          </cell>
          <cell r="E5860" t="str">
            <v>H</v>
          </cell>
          <cell r="F5860" t="str">
            <v>59,66</v>
          </cell>
          <cell r="G5860" t="str">
            <v>59,66</v>
          </cell>
        </row>
        <row r="5861">
          <cell r="A5861" t="str">
            <v>5658</v>
          </cell>
          <cell r="B5861" t="str">
            <v>SINAPI</v>
          </cell>
          <cell r="C5861" t="str">
            <v>5658</v>
          </cell>
          <cell r="D5861" t="str">
            <v>GRADE DE DISCO CONTROLE REMOTO REBOCÁVEL, COM 24 DISCOS 24 X 6 MM COM PNEUS PARA TRANSPORTE - MANUTENÇÃO. AF_06/2014</v>
          </cell>
          <cell r="E5861" t="str">
            <v>H</v>
          </cell>
          <cell r="F5861" t="str">
            <v>2,80</v>
          </cell>
          <cell r="G5861" t="str">
            <v>2,80</v>
          </cell>
        </row>
        <row r="5862">
          <cell r="A5862" t="str">
            <v>5664</v>
          </cell>
          <cell r="B5862" t="str">
            <v>SINAPI</v>
          </cell>
          <cell r="C5862" t="str">
            <v>5664</v>
          </cell>
          <cell r="D5862" t="str">
            <v>RETROESCAVADEIRA SOBRE RODAS COM CARREGADEIRA, TRAÇÃO 4X4, POTÊNCIA LÍQ. 88 HP, CAÇAMBA CARREG. CAP. MÍN. 1 M3, CAÇAMBA RETRO CAP. 0,26 M3, PESO OPERACIONAL MÍN. 6.674 KG, PROFUNDIDADE ESCAVAÇÃO MÁX. 4,37 M - MANUTENÇÃO. AF_06/2014</v>
          </cell>
          <cell r="E5862" t="str">
            <v>H</v>
          </cell>
          <cell r="F5862" t="str">
            <v>24,73</v>
          </cell>
          <cell r="G5862" t="str">
            <v>24,73</v>
          </cell>
        </row>
        <row r="5863">
          <cell r="A5863" t="str">
            <v>5667</v>
          </cell>
          <cell r="B5863" t="str">
            <v>SINAPI</v>
          </cell>
          <cell r="C5863" t="str">
            <v>5667</v>
          </cell>
          <cell r="D5863" t="str">
            <v>RETROESCAVADEIRA SOBRE RODAS COM CARREGADEIRA, TRAÇÃO 4X2, POTÊNCIA LÍQ. 79 HP, CAÇAMBA CARREG. CAP. MÍN. 1 M3, CAÇAMBA RETRO CAP. 0,20 M3, PESO OPERACIONAL MÍN. 6.570 KG, PROFUNDIDADE ESCAVAÇÃO MÁX. 4,37 M - MANUTENÇÃO. AF_06/2014</v>
          </cell>
          <cell r="E5863" t="str">
            <v>H</v>
          </cell>
          <cell r="F5863" t="str">
            <v>21,99</v>
          </cell>
          <cell r="G5863" t="str">
            <v>21,99</v>
          </cell>
        </row>
        <row r="5864">
          <cell r="A5864" t="str">
            <v>5668</v>
          </cell>
          <cell r="B5864" t="str">
            <v>SINAPI</v>
          </cell>
          <cell r="C5864" t="str">
            <v>5668</v>
          </cell>
          <cell r="D5864" t="str">
            <v>RETROESCAVADEIRA SOBRE RODAS COM CARREGADEIRA, TRAÇÃO 4X2, POTÊNCIA LÍQ. 79 HP, CAÇAMBA CARREG. CAP. MÍN. 1 M3, CAÇAMBA RETRO CAP. 0,20 M3, PESO OPERACIONAL MÍN. 6.570 KG, PROFUNDIDADE ESCAVAÇÃO MÁX. 4,37 M - MATERIAIS NA OPERAÇÃO. AF_06/2014</v>
          </cell>
          <cell r="E5864" t="str">
            <v>H</v>
          </cell>
          <cell r="F5864" t="str">
            <v>42,43</v>
          </cell>
          <cell r="G5864" t="str">
            <v>42,43</v>
          </cell>
        </row>
        <row r="5865">
          <cell r="A5865" t="str">
            <v>5674</v>
          </cell>
          <cell r="B5865" t="str">
            <v>SINAPI</v>
          </cell>
          <cell r="C5865" t="str">
            <v>5674</v>
          </cell>
          <cell r="D5865" t="str">
            <v>ROLO COMPACTADOR VIBRATÓRIO DE UM CILINDRO AÇO LISO, POTÊNCIA 80 HP, PESO OPERACIONAL MÁXIMO 8,1 T, IMPACTO DINÂMICO 16,15 / 9,5 T, LARGURA DE TRABALHO 1,68 M - MANUTENÇÃO. AF_06/2014</v>
          </cell>
          <cell r="E5865" t="str">
            <v>H</v>
          </cell>
          <cell r="F5865" t="str">
            <v>39,93</v>
          </cell>
          <cell r="G5865" t="str">
            <v>39,93</v>
          </cell>
        </row>
        <row r="5866">
          <cell r="A5866" t="str">
            <v>5692</v>
          </cell>
          <cell r="B5866" t="str">
            <v>SINAPI</v>
          </cell>
          <cell r="C5866" t="str">
            <v>5692</v>
          </cell>
          <cell r="D5866" t="str">
            <v>MOTOBOMBA CENTRÍFUGA, MOTOR A GASOLINA, POTÊNCIA 5,42 HP, BOCAIS 1 1/2" X 1", DIÂMETRO ROTOR 143 MM HM/Q = 6 MCA / 16,8 M3/H A 38 MCA / 6,6 M3/H - MANUTENÇÃO. AF_06/2014</v>
          </cell>
          <cell r="E5866" t="str">
            <v>H</v>
          </cell>
          <cell r="F5866" t="str">
            <v>0,26</v>
          </cell>
          <cell r="G5866" t="str">
            <v>0,26</v>
          </cell>
        </row>
        <row r="5867">
          <cell r="A5867" t="str">
            <v>5693</v>
          </cell>
          <cell r="B5867" t="str">
            <v>SINAPI</v>
          </cell>
          <cell r="C5867" t="str">
            <v>5693</v>
          </cell>
          <cell r="D5867" t="str">
            <v>MOTOBOMBA CENTRÍFUGA, MOTOR A GASOLINA, POTÊNCIA 5,42 HP, BOCAIS 1 1/2" X 1", DIÂMETRO ROTOR 143 MM HM/Q = 6 MCA / 16,8 M3/H A 38 MCA / 6,6 M3/H - MATERIAIS NA OPERAÇÃO. AF_06/2014</v>
          </cell>
          <cell r="E5867" t="str">
            <v>H</v>
          </cell>
          <cell r="F5867" t="str">
            <v>21,77</v>
          </cell>
          <cell r="G5867" t="str">
            <v>21,77</v>
          </cell>
        </row>
        <row r="5868">
          <cell r="A5868" t="str">
            <v>5695</v>
          </cell>
          <cell r="B5868" t="str">
            <v>SINAPI</v>
          </cell>
          <cell r="C5868" t="str">
            <v>5695</v>
          </cell>
          <cell r="D5868" t="str">
            <v>CAMINHÃO BASCULANTE 6 M3, PESO BRUTO TOTAL 16.000 KG, CARGA ÚTIL MÁXIMA 13.071 KG, DISTÂNCIA ENTRE EIXOS 4,80 M, POTÊNCIA 230 CV INCLUSIVE CAÇAMBA METÁLICA - MANUTENÇÃO. AF_06/2014</v>
          </cell>
          <cell r="E5868" t="str">
            <v>H</v>
          </cell>
          <cell r="F5868" t="str">
            <v>43,30</v>
          </cell>
          <cell r="G5868" t="str">
            <v>43,30</v>
          </cell>
        </row>
        <row r="5869">
          <cell r="A5869" t="str">
            <v>5703</v>
          </cell>
          <cell r="B5869" t="str">
            <v>SINAPI</v>
          </cell>
          <cell r="C5869" t="str">
            <v>5703</v>
          </cell>
          <cell r="D5869" t="str">
            <v>USINA DE CONCRETO FIXA, CAPACIDADE NOMINAL DE 90 A 120 M3/H, SEM SILO - MATERIAIS NA OPERAÇÃO. AF_07/2016</v>
          </cell>
          <cell r="E5869" t="str">
            <v>H</v>
          </cell>
          <cell r="F5869" t="str">
            <v>16,18</v>
          </cell>
          <cell r="G5869" t="str">
            <v>16,18</v>
          </cell>
        </row>
        <row r="5870">
          <cell r="A5870" t="str">
            <v>5705</v>
          </cell>
          <cell r="B5870" t="str">
            <v>SINAPI</v>
          </cell>
          <cell r="C5870" t="str">
            <v>5705</v>
          </cell>
          <cell r="D5870" t="str">
            <v>CAMINHÃO TOCO, PBT 16.000 KG, CARGA ÚTIL MÁX. 10.685 KG, DIST. ENTRE EIXOS 4,8 M, POTÊNCIA 189 CV, INCLUSIVE CARROCERIA FIXA ABERTA DE MADEIRA P/ TRANSPORTE GERAL DE CARGA SECA, DIMEN. APROX. 2,5 X 7,00 X 0,50 M - MANUTENÇÃO. AF_06/2014</v>
          </cell>
          <cell r="E5870" t="str">
            <v>H</v>
          </cell>
          <cell r="F5870" t="str">
            <v>26,04</v>
          </cell>
          <cell r="G5870" t="str">
            <v>26,04</v>
          </cell>
        </row>
        <row r="5871">
          <cell r="A5871" t="str">
            <v>5707</v>
          </cell>
          <cell r="B5871" t="str">
            <v>SINAPI</v>
          </cell>
          <cell r="C5871" t="str">
            <v>5707</v>
          </cell>
          <cell r="D5871" t="str">
            <v>USINA MISTURADORA DE SOLOS, CAPACIDADE DE 200 A 500 TON/H, POTENCIA 75KW - MANUTENÇÃO. AF_07/2016</v>
          </cell>
          <cell r="E5871" t="str">
            <v>H</v>
          </cell>
          <cell r="F5871" t="str">
            <v>68,15</v>
          </cell>
          <cell r="G5871" t="str">
            <v>68,15</v>
          </cell>
        </row>
        <row r="5872">
          <cell r="A5872" t="str">
            <v>5710</v>
          </cell>
          <cell r="B5872" t="str">
            <v>SINAPI</v>
          </cell>
          <cell r="C5872" t="str">
            <v>5710</v>
          </cell>
          <cell r="D5872" t="str">
            <v>VIBROACABADORA DE ASFALTO SOBRE ESTEIRAS, LARGURA DE PAVIMENTAÇÃO 1,90 M A 5,30 M, POTÊNCIA 105 HP CAPACIDADE 450 T/H - MANUTENÇÃO. AF_11/2014</v>
          </cell>
          <cell r="E5872" t="str">
            <v>H</v>
          </cell>
          <cell r="F5872" t="str">
            <v>141,46</v>
          </cell>
          <cell r="G5872" t="str">
            <v>141,46</v>
          </cell>
        </row>
        <row r="5873">
          <cell r="A5873" t="str">
            <v>5711</v>
          </cell>
          <cell r="B5873" t="str">
            <v>SINAPI</v>
          </cell>
          <cell r="C5873" t="str">
            <v>5711</v>
          </cell>
          <cell r="D5873" t="str">
            <v>VIBROACABADORA DE ASFALTO SOBRE ESTEIRAS, LARGURA DE PAVIMENTAÇÃO 1,90 M A 5,30 M, POTÊNCIA 105 HP CAPACIDADE 450 T/H - MATERIAIS NA OPERAÇÃO. AF_11/2014</v>
          </cell>
          <cell r="E5873" t="str">
            <v>H</v>
          </cell>
          <cell r="F5873" t="str">
            <v>82,43</v>
          </cell>
          <cell r="G5873" t="str">
            <v>82,43</v>
          </cell>
        </row>
        <row r="5874">
          <cell r="A5874" t="str">
            <v>5714</v>
          </cell>
          <cell r="B5874" t="str">
            <v>SINAPI</v>
          </cell>
          <cell r="C5874" t="str">
            <v>5714</v>
          </cell>
          <cell r="D5874" t="str">
            <v>TRATOR DE PNEUS, POTÊNCIA 85 CV, TRAÇÃO 4X4, PESO COM LASTRO DE 4.675 KG - MANUTENÇÃO. AF_06/2014</v>
          </cell>
          <cell r="E5874" t="str">
            <v>H</v>
          </cell>
          <cell r="F5874" t="str">
            <v>14,57</v>
          </cell>
          <cell r="G5874" t="str">
            <v>14,57</v>
          </cell>
        </row>
        <row r="5875">
          <cell r="A5875" t="str">
            <v>5715</v>
          </cell>
          <cell r="B5875" t="str">
            <v>SINAPI</v>
          </cell>
          <cell r="C5875" t="str">
            <v>5715</v>
          </cell>
          <cell r="D5875" t="str">
            <v>TRATOR DE PNEUS, POTÊNCIA 85 CV, TRAÇÃO 4X4, PESO COM LASTRO DE 4.675 KG - MATERIAIS NA OPERAÇÃO. AF_06/2014</v>
          </cell>
          <cell r="E5875" t="str">
            <v>H</v>
          </cell>
          <cell r="F5875" t="str">
            <v>62,38</v>
          </cell>
          <cell r="G5875" t="str">
            <v>62,38</v>
          </cell>
        </row>
        <row r="5876">
          <cell r="A5876" t="str">
            <v>5718</v>
          </cell>
          <cell r="B5876" t="str">
            <v>SINAPI</v>
          </cell>
          <cell r="C5876" t="str">
            <v>5718</v>
          </cell>
          <cell r="D5876" t="str">
            <v>TRATOR DE ESTEIRAS, POTÊNCIA 170 HP, PESO OPERACIONAL 19 T, CAÇAMBA 5,2 M3 - MATERIAIS NA OPERAÇÃO. AF_06/2014</v>
          </cell>
          <cell r="E5876" t="str">
            <v>H</v>
          </cell>
          <cell r="F5876" t="str">
            <v>98,39</v>
          </cell>
          <cell r="G5876" t="str">
            <v>98,39</v>
          </cell>
        </row>
        <row r="5877">
          <cell r="A5877" t="str">
            <v>5721</v>
          </cell>
          <cell r="B5877" t="str">
            <v>SINAPI</v>
          </cell>
          <cell r="C5877" t="str">
            <v>5721</v>
          </cell>
          <cell r="D5877" t="str">
            <v>TRATOR DE ESTEIRAS, POTÊNCIA 150 HP, PESO OPERACIONAL 16,7 T, COM RODA MOTRIZ ELEVADA E LÂMINA 3,18 M3 - MATERIAIS NA OPERAÇÃO. AF_06/2014</v>
          </cell>
          <cell r="E5877" t="str">
            <v>H</v>
          </cell>
          <cell r="F5877" t="str">
            <v>86,81</v>
          </cell>
          <cell r="G5877" t="str">
            <v>86,81</v>
          </cell>
        </row>
        <row r="5878">
          <cell r="A5878" t="str">
            <v>5722</v>
          </cell>
          <cell r="B5878" t="str">
            <v>SINAPI</v>
          </cell>
          <cell r="C5878" t="str">
            <v>5722</v>
          </cell>
          <cell r="D5878" t="str">
            <v>TRATOR DE ESTEIRAS, POTÊNCIA 347 HP, PESO OPERACIONAL 38,5 T, COM LÂMINA 8,70 M3 - MATERIAIS NA OPERAÇÃO. AF_06/2014</v>
          </cell>
          <cell r="E5878" t="str">
            <v>H</v>
          </cell>
          <cell r="F5878" t="str">
            <v>200,76</v>
          </cell>
          <cell r="G5878" t="str">
            <v>200,76</v>
          </cell>
        </row>
        <row r="5879">
          <cell r="A5879" t="str">
            <v>5724</v>
          </cell>
          <cell r="B5879" t="str">
            <v>SINAPI</v>
          </cell>
          <cell r="C5879" t="str">
            <v>5724</v>
          </cell>
          <cell r="D5879" t="str">
            <v>TRATOR DE ESTEIRAS, POTÊNCIA 100 HP, PESO OPERACIONAL 9,4 T, COM LÂMINA 2,19 M3 - MANUTENÇÃO. AF_06/2014</v>
          </cell>
          <cell r="E5879" t="str">
            <v>H</v>
          </cell>
          <cell r="F5879" t="str">
            <v>47,43</v>
          </cell>
          <cell r="G5879" t="str">
            <v>47,43</v>
          </cell>
        </row>
        <row r="5880">
          <cell r="A5880" t="str">
            <v>5727</v>
          </cell>
          <cell r="B5880" t="str">
            <v>SINAPI</v>
          </cell>
          <cell r="C5880" t="str">
            <v>5727</v>
          </cell>
          <cell r="D5880" t="str">
            <v>ROLO COMPACTADOR VIBRATÓRIO REBOCÁVEL, CILINDRO DE AÇO LISO, POTÊNCIA DE TRAÇÃO DE 65 CV, PESO 4,7 T, IMPACTO DINÂMICO 18,3 T, LARGURA DE TRABALHO 1,67 M - MANUTENÇÃO. AF_02/2016</v>
          </cell>
          <cell r="E5880" t="str">
            <v>H</v>
          </cell>
          <cell r="F5880" t="str">
            <v>12,05</v>
          </cell>
          <cell r="G5880" t="str">
            <v>12,05</v>
          </cell>
        </row>
        <row r="5881">
          <cell r="A5881" t="str">
            <v>5729</v>
          </cell>
          <cell r="B5881" t="str">
            <v>SINAPI</v>
          </cell>
          <cell r="C5881" t="str">
            <v>5729</v>
          </cell>
          <cell r="D5881" t="str">
            <v>ROLO COMPACTADOR VIBRATÓRIO TANDEM AÇO LISO, POTÊNCIA 58 HP, PESO SEM/COM LASTRO 6,5 / 9,4 T, LARGURA DE TRABALHO 1,2 M - MANUTENÇÃO. AF_06/2014</v>
          </cell>
          <cell r="E5881" t="str">
            <v>H</v>
          </cell>
          <cell r="F5881" t="str">
            <v>49,03</v>
          </cell>
          <cell r="G5881" t="str">
            <v>49,03</v>
          </cell>
        </row>
        <row r="5882">
          <cell r="A5882" t="str">
            <v>5730</v>
          </cell>
          <cell r="B5882" t="str">
            <v>SINAPI</v>
          </cell>
          <cell r="C5882" t="str">
            <v>5730</v>
          </cell>
          <cell r="D5882" t="str">
            <v>ROLO COMPACTADOR VIBRATÓRIO TANDEM AÇO LISO, POTÊNCIA 58 HP, PESO SEM/COM LASTRO 6,5 / 9,4 T, LARGURA DE TRABALHO 1,2 M - MATERIAIS NA OPERAÇÃO. AF_06/2014</v>
          </cell>
          <cell r="E5882" t="str">
            <v>H</v>
          </cell>
          <cell r="F5882" t="str">
            <v>37,83</v>
          </cell>
          <cell r="G5882" t="str">
            <v>37,83</v>
          </cell>
        </row>
        <row r="5883">
          <cell r="A5883" t="str">
            <v>5735</v>
          </cell>
          <cell r="B5883" t="str">
            <v>SINAPI</v>
          </cell>
          <cell r="C5883" t="str">
            <v>5735</v>
          </cell>
          <cell r="D5883" t="str">
            <v>RETROESCAVADEIRA SOBRE RODAS COM CARREGADEIRA, TRAÇÃO 4X4, POTÊNCIA LÍQ. 72 HP, CAÇAMBA CARREG. CAP. MÍN. 0,79 M3, CAÇAMBA RETRO CAP. 0,18 M3, PESO OPERACIONAL MÍN. 7.140 KG, PROFUNDIDADE ESCAVAÇÃO MÁX. 4,50 M - MANUTENÇÃO. AF_06/2014</v>
          </cell>
          <cell r="E5883" t="str">
            <v>H</v>
          </cell>
          <cell r="F5883" t="str">
            <v>23,85</v>
          </cell>
          <cell r="G5883" t="str">
            <v>23,85</v>
          </cell>
        </row>
        <row r="5884">
          <cell r="A5884" t="str">
            <v>5736</v>
          </cell>
          <cell r="B5884" t="str">
            <v>SINAPI</v>
          </cell>
          <cell r="C5884" t="str">
            <v>5736</v>
          </cell>
          <cell r="D5884" t="str">
            <v>RETROESCAVADEIRA SOBRE RODAS COM CARREGADEIRA, TRAÇÃO 4X4, POTÊNCIA LÍQ. 72 HP, CAÇAMBA CARREG. CAP. MÍN. 0,79 M3, CAÇAMBA RETRO CAP. 0,18 M3, PESO OPERACIONAL MÍN. 7.140 KG, PROFUNDIDADE ESCAVAÇÃO MÁX. 4,50 M - MATERIAIS NA OPERAÇÃO. AF_06/2014</v>
          </cell>
          <cell r="E5884" t="str">
            <v>H</v>
          </cell>
          <cell r="F5884" t="str">
            <v>38,66</v>
          </cell>
          <cell r="G5884" t="str">
            <v>38,66</v>
          </cell>
        </row>
        <row r="5885">
          <cell r="A5885" t="str">
            <v>5738</v>
          </cell>
          <cell r="B5885" t="str">
            <v>SINAPI</v>
          </cell>
          <cell r="C5885" t="str">
            <v>5738</v>
          </cell>
          <cell r="D5885" t="str">
            <v>ROLO COMPACTADOR VIBRATÓRIO PÉ DE CARNEIRO, OPERADO POR CONTROLE REMOTO, POTÊNCIA 12,5 KW, PESO OPERACIONAL 1,675 T, LARGURA DE TRABALHO 0,85 M - DEPRECIAÇÃO. AF_02/2016</v>
          </cell>
          <cell r="E5885" t="str">
            <v>H</v>
          </cell>
          <cell r="F5885" t="str">
            <v>43,60</v>
          </cell>
          <cell r="G5885" t="str">
            <v>43,60</v>
          </cell>
        </row>
        <row r="5886">
          <cell r="A5886" t="str">
            <v>5739</v>
          </cell>
          <cell r="B5886" t="str">
            <v>SINAPI</v>
          </cell>
          <cell r="C5886" t="str">
            <v>5739</v>
          </cell>
          <cell r="D5886" t="str">
            <v>ROLO COMPACTADOR VIBRATÓRIO PÉ DE CARNEIRO, OPERADO POR CONTROLE REMOTO, POTÊNCIA 12,5 KW, PESO OPERACIONAL 1,675 T, LARGURA DE TRABALHO 0,85 M - MANUTENÇÃO. AF_02/2016</v>
          </cell>
          <cell r="E5886" t="str">
            <v>H</v>
          </cell>
          <cell r="F5886" t="str">
            <v>54,56</v>
          </cell>
          <cell r="G5886" t="str">
            <v>54,56</v>
          </cell>
        </row>
        <row r="5887">
          <cell r="A5887" t="str">
            <v>5741</v>
          </cell>
          <cell r="B5887" t="str">
            <v>SINAPI</v>
          </cell>
          <cell r="C5887" t="str">
            <v>5741</v>
          </cell>
          <cell r="D5887" t="str">
            <v>USINA DE LAMA ASFÁLTICA, PROD 30 A 50 T/H, SILO DE AGREGADO 7 M3, RESERVATÓRIOS PARA EMULSÃO E ÁGUA DE 2,3 M3 CADA, MISTURADOR TIPO PUG MILL A SER MONTADO SOBRE CAMINHÃO - MANUTENÇÃO. AF_10/2014</v>
          </cell>
          <cell r="E5887" t="str">
            <v>H</v>
          </cell>
          <cell r="F5887" t="str">
            <v>39,01</v>
          </cell>
          <cell r="G5887" t="str">
            <v>39,01</v>
          </cell>
        </row>
        <row r="5888">
          <cell r="A5888" t="str">
            <v>5742</v>
          </cell>
          <cell r="B5888" t="str">
            <v>SINAPI</v>
          </cell>
          <cell r="C5888" t="str">
            <v>5742</v>
          </cell>
          <cell r="D5888" t="str">
            <v>USINA DE LAMA ASFÁLTICA, PROD 30 A 50 T/H, SILO DE AGREGADO 7 M3, RESERVATÓRIOS PARA EMULSÃO E ÁGUA DE 2,3 M3 CADA, MISTURADOR TIPO PUG MILL A SER MONTADO SOBRE CAMINHÃO - MATERIAIS NA OPERAÇÃO. AF_10/2014</v>
          </cell>
          <cell r="E5888" t="str">
            <v>H</v>
          </cell>
          <cell r="F5888" t="str">
            <v>25,53</v>
          </cell>
          <cell r="G5888" t="str">
            <v>25,53</v>
          </cell>
        </row>
        <row r="5889">
          <cell r="A5889" t="str">
            <v>5747</v>
          </cell>
          <cell r="B5889" t="str">
            <v>SINAPI</v>
          </cell>
          <cell r="C5889" t="str">
            <v>5747</v>
          </cell>
          <cell r="D5889" t="str">
            <v>CAMINHÃO PIPA 6.000 L, PESO BRUTO TOTAL 13.000 KG, DISTÂNCIA ENTRE EIXOS 4,80 M, POTÊNCIA 189 CV INCLUSIVE TANQUE DE AÇO PARA TRANSPORTE DE ÁGUA, CAPACIDADE 6 M3 - MATERIAIS NA OPERAÇÃO. AF_06/2014</v>
          </cell>
          <cell r="E5889" t="str">
            <v>H</v>
          </cell>
          <cell r="F5889" t="str">
            <v>146,42</v>
          </cell>
          <cell r="G5889" t="str">
            <v>146,42</v>
          </cell>
        </row>
        <row r="5890">
          <cell r="A5890" t="str">
            <v>5751</v>
          </cell>
          <cell r="B5890" t="str">
            <v>SINAPI</v>
          </cell>
          <cell r="C5890" t="str">
            <v>5751</v>
          </cell>
          <cell r="D5890" t="str">
            <v>CAMINHÃO TOCO, PESO BRUTO TOTAL 14.300 KG, CARGA ÚTIL MÁXIMA 9590 KG, DISTÂNCIA ENTRE EIXOS 4,76 M, POTÊNCIA 185 CV (NÃO INCLUI CARROCERIA) - MANUTENÇÃO. AF_06/2014</v>
          </cell>
          <cell r="E5890" t="str">
            <v>H</v>
          </cell>
          <cell r="F5890" t="str">
            <v>26,75</v>
          </cell>
          <cell r="G5890" t="str">
            <v>26,75</v>
          </cell>
        </row>
        <row r="5891">
          <cell r="A5891" t="str">
            <v>5754</v>
          </cell>
          <cell r="B5891" t="str">
            <v>SINAPI</v>
          </cell>
          <cell r="C5891" t="str">
            <v>5754</v>
          </cell>
          <cell r="D5891" t="str">
            <v>CAMINHÃO TOCO, PESO BRUTO TOTAL 16.000 KG, CARGA ÚTIL MÁXIMA DE 10.685 KG, DISTÂNCIA ENTRE EIXOS 4,80 M, POTÊNCIA 189 CV EXCLUSIVE CARROCERIA - MANUTENÇÃO. AF_06/2014</v>
          </cell>
          <cell r="E5891" t="str">
            <v>H</v>
          </cell>
          <cell r="F5891" t="str">
            <v>22,54</v>
          </cell>
          <cell r="G5891" t="str">
            <v>22,54</v>
          </cell>
        </row>
        <row r="5892">
          <cell r="A5892" t="str">
            <v>5763</v>
          </cell>
          <cell r="B5892" t="str">
            <v>SINAPI</v>
          </cell>
          <cell r="C5892" t="str">
            <v>5763</v>
          </cell>
          <cell r="D5892" t="str">
            <v>CAMINHÃO PIPA 10.000 L TRUCADO, PESO BRUTO TOTAL 23.000 KG, CARGA ÚTIL MÁXIMA 15.935 KG, DISTÂNCIA ENTRE EIXOS 4,8 M, POTÊNCIA 230 CV, INCLUSIVE TANQUE DE AÇO PARA TRANSPORTE DE ÁGUA - MANUTENÇÃO. AF_06/2014</v>
          </cell>
          <cell r="E5892" t="str">
            <v>H</v>
          </cell>
          <cell r="F5892" t="str">
            <v>39,06</v>
          </cell>
          <cell r="G5892" t="str">
            <v>39,06</v>
          </cell>
        </row>
        <row r="5893">
          <cell r="A5893" t="str">
            <v>5765</v>
          </cell>
          <cell r="B5893" t="str">
            <v>SINAPI</v>
          </cell>
          <cell r="C5893" t="str">
            <v>5765</v>
          </cell>
          <cell r="D5893" t="str">
            <v>ESPARGIDOR DE ASFALTO PRESSURIZADO COM TANQUE DE 2500 L, REBOCÁVEL COM MOTOR A GASOLINA POTÊNCIA 3,4 HP - MANUTENÇÃO. AF_07/2014</v>
          </cell>
          <cell r="E5893" t="str">
            <v>H</v>
          </cell>
          <cell r="F5893" t="str">
            <v>6,79</v>
          </cell>
          <cell r="G5893" t="str">
            <v>6,79</v>
          </cell>
        </row>
        <row r="5894">
          <cell r="A5894" t="str">
            <v>5766</v>
          </cell>
          <cell r="B5894" t="str">
            <v>SINAPI</v>
          </cell>
          <cell r="C5894" t="str">
            <v>5766</v>
          </cell>
          <cell r="D5894" t="str">
            <v>ESPARGIDOR DE ASFALTO PRESSURIZADO COM TANQUE DE 2500 L, REBOCÁVEL COM MOTOR A GASOLINA POTÊNCIA 3,4 HP - MATERIAIS NA OPERAÇÃO. AF_07/2014</v>
          </cell>
          <cell r="E5894" t="str">
            <v>H</v>
          </cell>
          <cell r="F5894" t="str">
            <v>3,03</v>
          </cell>
          <cell r="G5894" t="str">
            <v>3,03</v>
          </cell>
        </row>
        <row r="5895">
          <cell r="A5895" t="str">
            <v>5779</v>
          </cell>
          <cell r="B5895" t="str">
            <v>SINAPI</v>
          </cell>
          <cell r="C5895" t="str">
            <v>5779</v>
          </cell>
          <cell r="D5895" t="str">
            <v>MOTONIVELADORA POTÊNCIA BÁSICA LÍQUIDA (PRIMEIRA MARCHA) 125 HP, PESO BRUTO 13032 KG, LARGURA DA LÂMINA DE 3,7 M - MANUTENÇÃO. AF_06/2014</v>
          </cell>
          <cell r="E5895" t="str">
            <v>H</v>
          </cell>
          <cell r="F5895" t="str">
            <v>59,67</v>
          </cell>
          <cell r="G5895" t="str">
            <v>59,67</v>
          </cell>
        </row>
        <row r="5896">
          <cell r="A5896" t="str">
            <v>5787</v>
          </cell>
          <cell r="B5896" t="str">
            <v>SINAPI</v>
          </cell>
          <cell r="C5896" t="str">
            <v>5787</v>
          </cell>
          <cell r="D5896" t="str">
            <v>PÁ CARREGADEIRA SOBRE RODAS, POTÊNCIA 197 HP, CAPACIDADE DA CAÇAMBA 2,5 A 3,5 M3, PESO OPERACIONAL 18338 KG - MATERIAIS NA OPERAÇÃO. AF_06/2014</v>
          </cell>
          <cell r="E5896" t="str">
            <v>H</v>
          </cell>
          <cell r="F5896" t="str">
            <v>65,15</v>
          </cell>
          <cell r="G5896" t="str">
            <v>65,15</v>
          </cell>
        </row>
        <row r="5897">
          <cell r="A5897" t="str">
            <v>5797</v>
          </cell>
          <cell r="B5897" t="str">
            <v>SINAPI</v>
          </cell>
          <cell r="C5897" t="str">
            <v>5797</v>
          </cell>
          <cell r="D5897" t="str">
            <v>COMPRESSOR DE AR REBOCÁVEL, VAZÃO 189 PCM, PRESSÃO EFETIVA DE TRABALHO 102 PSI, MOTOR DIESEL, POTÊNCIA 63 CV - MANUTENÇÃO. AF_06/2015</v>
          </cell>
          <cell r="E5897" t="str">
            <v>H</v>
          </cell>
          <cell r="F5897" t="str">
            <v>5,19</v>
          </cell>
          <cell r="G5897" t="str">
            <v>5,19</v>
          </cell>
        </row>
        <row r="5898">
          <cell r="A5898" t="str">
            <v>5800</v>
          </cell>
          <cell r="B5898" t="str">
            <v>SINAPI</v>
          </cell>
          <cell r="C5898" t="str">
            <v>5800</v>
          </cell>
          <cell r="D5898" t="str">
            <v>BOMBA SUBMERSÍVEL ELÉTRICA TRIFÁSICA, POTÊNCIA 2,96 HP, Ø ROTOR 144 MM SEMI-ABERTO, BOCAL DE SAÍDA Ø 2, HM/Q = 2 MCA / 38,8 M3/H A 28 MCA / 5 M3/H - MANUTENÇÃO. AF_06/2014</v>
          </cell>
          <cell r="E5898" t="str">
            <v>H</v>
          </cell>
          <cell r="F5898" t="str">
            <v>0,31</v>
          </cell>
          <cell r="G5898" t="str">
            <v>0,31</v>
          </cell>
        </row>
        <row r="5899">
          <cell r="A5899" t="str">
            <v>7032</v>
          </cell>
          <cell r="B5899" t="str">
            <v>SINAPI</v>
          </cell>
          <cell r="C5899" t="str">
            <v>7032</v>
          </cell>
          <cell r="D5899" t="str">
            <v>TANQUE DE ASFALTO ESTACIONÁRIO COM SERPENTINA, CAPACIDADE 30.000 L - DEPRECIAÇÃO. AF_06/2014</v>
          </cell>
          <cell r="E5899" t="str">
            <v>H</v>
          </cell>
          <cell r="F5899" t="str">
            <v>5,19</v>
          </cell>
          <cell r="G5899" t="str">
            <v>5,19</v>
          </cell>
        </row>
        <row r="5900">
          <cell r="A5900" t="str">
            <v>7033</v>
          </cell>
          <cell r="B5900" t="str">
            <v>SINAPI</v>
          </cell>
          <cell r="C5900" t="str">
            <v>7033</v>
          </cell>
          <cell r="D5900" t="str">
            <v>TANQUE DE ASFALTO ESTACIONÁRIO COM SERPENTINA, CAPACIDADE 30.000 L - JUROS. AF_06/2014</v>
          </cell>
          <cell r="E5900" t="str">
            <v>H</v>
          </cell>
          <cell r="F5900" t="str">
            <v>0,82</v>
          </cell>
          <cell r="G5900" t="str">
            <v>0,82</v>
          </cell>
        </row>
        <row r="5901">
          <cell r="A5901" t="str">
            <v>7034</v>
          </cell>
          <cell r="B5901" t="str">
            <v>SINAPI</v>
          </cell>
          <cell r="C5901" t="str">
            <v>7034</v>
          </cell>
          <cell r="D5901" t="str">
            <v>TANQUE DE ASFALTO ESTACIONÁRIO COM SERPENTINA, CAPACIDADE 30.000 L - MANUTENÇÃO. AF_06/2014</v>
          </cell>
          <cell r="E5901" t="str">
            <v>H</v>
          </cell>
          <cell r="F5901" t="str">
            <v>4,32</v>
          </cell>
          <cell r="G5901" t="str">
            <v>4,32</v>
          </cell>
        </row>
        <row r="5902">
          <cell r="A5902" t="str">
            <v>7035</v>
          </cell>
          <cell r="B5902" t="str">
            <v>SINAPI</v>
          </cell>
          <cell r="C5902" t="str">
            <v>7035</v>
          </cell>
          <cell r="D5902" t="str">
            <v>TANQUE DE ASFALTO ESTACIONÁRIO COM SERPENTINA, CAPACIDADE 30.000 L - MATERIAIS NA OPERAÇÃO. AF_06/2014</v>
          </cell>
          <cell r="E5902" t="str">
            <v>H</v>
          </cell>
          <cell r="F5902" t="str">
            <v>237,44</v>
          </cell>
          <cell r="G5902" t="str">
            <v>237,44</v>
          </cell>
        </row>
        <row r="5903">
          <cell r="A5903" t="str">
            <v>7038</v>
          </cell>
          <cell r="B5903" t="str">
            <v>SINAPI</v>
          </cell>
          <cell r="C5903" t="str">
            <v>7038</v>
          </cell>
          <cell r="D5903" t="str">
            <v>ROLO COMPACTADOR DE PNEUS ESTÁTICO, PRESSÃO VARIÁVEL, POTÊNCIA 111 HP, PESO SEM/COM LASTRO 9,5 / 26 T, LARGURA DE TRABALHO 1,90 M - DEPRECIAÇÃO. AF_07/2014</v>
          </cell>
          <cell r="E5903" t="str">
            <v>H</v>
          </cell>
          <cell r="F5903" t="str">
            <v>49,87</v>
          </cell>
          <cell r="G5903" t="str">
            <v>49,87</v>
          </cell>
        </row>
        <row r="5904">
          <cell r="A5904" t="str">
            <v>7039</v>
          </cell>
          <cell r="B5904" t="str">
            <v>SINAPI</v>
          </cell>
          <cell r="C5904" t="str">
            <v>7039</v>
          </cell>
          <cell r="D5904" t="str">
            <v>ROLO COMPACTADOR DE PNEUS ESTÁTICO, PRESSÃO VARIÁVEL, POTÊNCIA 111 HP, PESO SEM/COM LASTRO 9,5 / 26 T, LARGURA DE TRABALHO 1,90 M - JUROS. AF_07/2014</v>
          </cell>
          <cell r="E5904" t="str">
            <v>H</v>
          </cell>
          <cell r="F5904" t="str">
            <v>6,92</v>
          </cell>
          <cell r="G5904" t="str">
            <v>6,92</v>
          </cell>
        </row>
        <row r="5905">
          <cell r="A5905" t="str">
            <v>7040</v>
          </cell>
          <cell r="B5905" t="str">
            <v>SINAPI</v>
          </cell>
          <cell r="C5905" t="str">
            <v>7040</v>
          </cell>
          <cell r="D5905" t="str">
            <v>ROLO COMPACTADOR DE PNEUS ESTÁTICO, PRESSÃO VARIÁVEL, POTÊNCIA 111 HP, PESO SEM/COM LASTRO 9,5 / 26 T, LARGURA DE TRABALHO 1,90 M - MANUTENÇÃO. AF_07/2014</v>
          </cell>
          <cell r="E5905" t="str">
            <v>H</v>
          </cell>
          <cell r="F5905" t="str">
            <v>62,41</v>
          </cell>
          <cell r="G5905" t="str">
            <v>62,41</v>
          </cell>
        </row>
        <row r="5906">
          <cell r="A5906" t="str">
            <v>7044</v>
          </cell>
          <cell r="B5906" t="str">
            <v>SINAPI</v>
          </cell>
          <cell r="C5906" t="str">
            <v>7044</v>
          </cell>
          <cell r="D5906" t="str">
            <v>MOTOBOMBA TRASH (PARA ÁGUA SUJA) AUTO ESCORVANTE, MOTOR GASOLINA DE 6,41 HP, DIÂMETROS DE SUCÇÃO X RECALQUE: 3" X 3", HM/Q = 10 MCA / 60 M3/H A 23 MCA / 0 M3/H - DEPRECIAÇÃO. AF_10/2014</v>
          </cell>
          <cell r="E5906" t="str">
            <v>H</v>
          </cell>
          <cell r="F5906" t="str">
            <v>0,29</v>
          </cell>
          <cell r="G5906" t="str">
            <v>0,29</v>
          </cell>
        </row>
        <row r="5907">
          <cell r="A5907" t="str">
            <v>7045</v>
          </cell>
          <cell r="B5907" t="str">
            <v>SINAPI</v>
          </cell>
          <cell r="C5907" t="str">
            <v>7045</v>
          </cell>
          <cell r="D5907" t="str">
            <v>MOTOBOMBA TRASH (PARA ÁGUA SUJA) AUTO ESCORVANTE, MOTOR GASOLINA DE 6,41 HP, DIÂMETROS DE SUCÇÃO X RECALQUE: 3" X 3", HM/Q = 10 MCA / 60 M3/H A 23 MCA / 0 M3/H - JUROS. AF_10/2014</v>
          </cell>
          <cell r="E5907" t="str">
            <v>H</v>
          </cell>
          <cell r="F5907" t="str">
            <v>0,03</v>
          </cell>
          <cell r="G5907" t="str">
            <v>0,03</v>
          </cell>
        </row>
        <row r="5908">
          <cell r="A5908" t="str">
            <v>7046</v>
          </cell>
          <cell r="B5908" t="str">
            <v>SINAPI</v>
          </cell>
          <cell r="C5908" t="str">
            <v>7046</v>
          </cell>
          <cell r="D5908" t="str">
            <v>MOTOBOMBA TRASH (PARA ÁGUA SUJA) AUTO ESCORVANTE, MOTOR GASOLINA DE 6,41 HP, DIÂMETROS DE SUCÇÃO X RECALQUE: 3" X 3", HM/Q = 10 MCA / 60 M3/H A 23 MCA / 0 M3/H - MANUTENÇÃO. AF_10/2014</v>
          </cell>
          <cell r="E5908" t="str">
            <v>H</v>
          </cell>
          <cell r="F5908" t="str">
            <v>0,32</v>
          </cell>
          <cell r="G5908" t="str">
            <v>0,32</v>
          </cell>
        </row>
        <row r="5909">
          <cell r="A5909" t="str">
            <v>7047</v>
          </cell>
          <cell r="B5909" t="str">
            <v>SINAPI</v>
          </cell>
          <cell r="C5909" t="str">
            <v>7047</v>
          </cell>
          <cell r="D5909" t="str">
            <v>MOTOBOMBA TRASH (PARA ÁGUA SUJA) AUTO ESCORVANTE, MOTOR GASOLINA DE 6,41 HP, DIÂMETROS DE SUCÇÃO X RECALQUE: 3" X 3", HM/Q = 10 MCA / 60 M3/H A 23 MCA / 0 M3/H - MATERIAIS NA OPERAÇÃO. AF_10/2014</v>
          </cell>
          <cell r="E5909" t="str">
            <v>H</v>
          </cell>
          <cell r="F5909" t="str">
            <v>25,69</v>
          </cell>
          <cell r="G5909" t="str">
            <v>25,69</v>
          </cell>
        </row>
        <row r="5910">
          <cell r="A5910" t="str">
            <v>7051</v>
          </cell>
          <cell r="B5910" t="str">
            <v>SINAPI</v>
          </cell>
          <cell r="C5910" t="str">
            <v>7051</v>
          </cell>
          <cell r="D5910" t="str">
            <v>ROLO COMPACTADOR PE DE CARNEIRO VIBRATORIO, POTENCIA 125 HP, PESO OPERACIONAL SEM/COM LASTRO 11,95 / 13,30 T, IMPACTO DINAMICO 38,5 / 22,5 T, LARGURA DE TRABALHO 2,15 M - DEPRECIAÇÃO. AF_06/2014</v>
          </cell>
          <cell r="E5910" t="str">
            <v>H</v>
          </cell>
          <cell r="F5910" t="str">
            <v>44,23</v>
          </cell>
          <cell r="G5910" t="str">
            <v>44,23</v>
          </cell>
        </row>
        <row r="5911">
          <cell r="A5911" t="str">
            <v>7052</v>
          </cell>
          <cell r="B5911" t="str">
            <v>SINAPI</v>
          </cell>
          <cell r="C5911" t="str">
            <v>7052</v>
          </cell>
          <cell r="D5911" t="str">
            <v>ROLO COMPACTADOR PE DE CARNEIRO VIBRATORIO, POTENCIA 125 HP, PESO OPERACIONAL SEM/COM LASTRO 11,95 / 13,30 T, IMPACTO DINAMICO 38,5 / 22,5 T, LARGURA DE TRABALHO 2,15 M - JUROS. AF_06/2014</v>
          </cell>
          <cell r="E5911" t="str">
            <v>H</v>
          </cell>
          <cell r="F5911" t="str">
            <v>6,14</v>
          </cell>
          <cell r="G5911" t="str">
            <v>6,14</v>
          </cell>
        </row>
        <row r="5912">
          <cell r="A5912" t="str">
            <v>7053</v>
          </cell>
          <cell r="B5912" t="str">
            <v>SINAPI</v>
          </cell>
          <cell r="C5912" t="str">
            <v>7053</v>
          </cell>
          <cell r="D5912" t="str">
            <v>ROLO COMPACTADOR PE DE CARNEIRO VIBRATORIO, POTENCIA 125 HP, PESO OPERACIONAL SEM/COM LASTRO 11,95 / 13,30 T, IMPACTO DINAMICO 38,5 / 22,5 T, LARGURA DE TRABALHO 2,15 M - MANUTENÇÃO. AF_06/2014</v>
          </cell>
          <cell r="E5912" t="str">
            <v>H</v>
          </cell>
          <cell r="F5912" t="str">
            <v>55,36</v>
          </cell>
          <cell r="G5912" t="str">
            <v>55,36</v>
          </cell>
        </row>
        <row r="5913">
          <cell r="A5913" t="str">
            <v>7054</v>
          </cell>
          <cell r="B5913" t="str">
            <v>SINAPI</v>
          </cell>
          <cell r="C5913" t="str">
            <v>7054</v>
          </cell>
          <cell r="D5913" t="str">
            <v>ROLO COMPACTADOR PE DE CARNEIRO VIBRATORIO, POTENCIA 125 HP, PESO OPERACIONAL SEM/COM LASTRO 11,95 / 13,30 T, IMPACTO DINAMICO 38,5 / 22,5 T, LARGURA DE TRABALHO 2,15 M - MATERIAIS NA OPERAÇÃO. AF_06/2014</v>
          </cell>
          <cell r="E5913" t="str">
            <v>H</v>
          </cell>
          <cell r="F5913" t="str">
            <v>82,65</v>
          </cell>
          <cell r="G5913" t="str">
            <v>82,65</v>
          </cell>
        </row>
        <row r="5914">
          <cell r="A5914" t="str">
            <v>7058</v>
          </cell>
          <cell r="B5914" t="str">
            <v>SINAPI</v>
          </cell>
          <cell r="C5914" t="str">
            <v>7058</v>
          </cell>
          <cell r="D5914" t="str">
            <v>CAMINHÃO BASCULANTE 6 M3 TOCO, PESO BRUTO TOTAL 16.000 KG, CARGA ÚTIL MÁXIMA 11.130 KG, DISTÂNCIA ENTRE EIXOS 5,36 M, POTÊNCIA 185 CV, INCLUSIVE CAÇAMBA METÁLICA - DEPRECIAÇÃO. AF_06/2014</v>
          </cell>
          <cell r="E5914" t="str">
            <v>H</v>
          </cell>
          <cell r="F5914" t="str">
            <v>18,56</v>
          </cell>
          <cell r="G5914" t="str">
            <v>18,56</v>
          </cell>
        </row>
        <row r="5915">
          <cell r="A5915" t="str">
            <v>7059</v>
          </cell>
          <cell r="B5915" t="str">
            <v>SINAPI</v>
          </cell>
          <cell r="C5915" t="str">
            <v>7059</v>
          </cell>
          <cell r="D5915" t="str">
            <v>CAMINHÃO BASCULANTE 6 M3 TOCO, PESO BRUTO TOTAL 16.000 KG, CARGA ÚTIL MÁXIMA 11.130 KG, DISTÂNCIA ENTRE EIXOS 5,36 M, POTÊNCIA 185 CV, INCLUSIVE CAÇAMBA METÁLICA - JUROS. AF_06/2014</v>
          </cell>
          <cell r="E5915" t="str">
            <v>H</v>
          </cell>
          <cell r="F5915" t="str">
            <v>3,60</v>
          </cell>
          <cell r="G5915" t="str">
            <v>3,60</v>
          </cell>
        </row>
        <row r="5916">
          <cell r="A5916" t="str">
            <v>7060</v>
          </cell>
          <cell r="B5916" t="str">
            <v>SINAPI</v>
          </cell>
          <cell r="C5916" t="str">
            <v>7060</v>
          </cell>
          <cell r="D5916" t="str">
            <v>CAMINHÃO BASCULANTE 6 M3 TOCO, PESO BRUTO TOTAL 16.000 KG, CARGA ÚTIL MÁXIMA 11.130 KG, DISTÂNCIA ENTRE EIXOS 5,36 M, POTÊNCIA 185 CV, INCLUSIVE CAÇAMBA METÁLICA - MANUTENÇÃO. AF_06/2014</v>
          </cell>
          <cell r="E5916" t="str">
            <v>H</v>
          </cell>
          <cell r="F5916" t="str">
            <v>33,26</v>
          </cell>
          <cell r="G5916" t="str">
            <v>33,26</v>
          </cell>
        </row>
        <row r="5917">
          <cell r="A5917" t="str">
            <v>7061</v>
          </cell>
          <cell r="B5917" t="str">
            <v>SINAPI</v>
          </cell>
          <cell r="C5917" t="str">
            <v>7061</v>
          </cell>
          <cell r="D5917" t="str">
            <v>CAMINHÃO BASCULANTE 6 M3 TOCO, PESO BRUTO TOTAL 16.000 KG, CARGA ÚTIL MÁXIMA 11.130 KG, DISTÂNCIA ENTRE EIXOS 5,36 M, POTÊNCIA 185 CV, INCLUSIVE CAÇAMBA METÁLICA - MATERIAIS NA OPERAÇÃO. AF_06/2014</v>
          </cell>
          <cell r="E5917" t="str">
            <v>H</v>
          </cell>
          <cell r="F5917" t="str">
            <v>75,45</v>
          </cell>
          <cell r="G5917" t="str">
            <v>75,45</v>
          </cell>
        </row>
        <row r="5918">
          <cell r="A5918" t="str">
            <v>7063</v>
          </cell>
          <cell r="B5918" t="str">
            <v>SINAPI</v>
          </cell>
          <cell r="C5918" t="str">
            <v>7063</v>
          </cell>
          <cell r="D5918" t="str">
            <v>TRATOR DE PNEUS, POTÊNCIA 122 CV, TRAÇÃO 4X4, PESO COM LASTRO DE 4.510 KG - DEPRECIAÇÃO. AF_06/2014</v>
          </cell>
          <cell r="E5918" t="str">
            <v>H</v>
          </cell>
          <cell r="F5918" t="str">
            <v>18,18</v>
          </cell>
          <cell r="G5918" t="str">
            <v>18,18</v>
          </cell>
        </row>
        <row r="5919">
          <cell r="A5919" t="str">
            <v>7064</v>
          </cell>
          <cell r="B5919" t="str">
            <v>SINAPI</v>
          </cell>
          <cell r="C5919" t="str">
            <v>7064</v>
          </cell>
          <cell r="D5919" t="str">
            <v>TRATOR DE PNEUS, POTÊNCIA 122 CV, TRAÇÃO 4X4, PESO COM LASTRO DE 4.510 KG - JUROS. AF_06/2014</v>
          </cell>
          <cell r="E5919" t="str">
            <v>H</v>
          </cell>
          <cell r="F5919" t="str">
            <v>2,52</v>
          </cell>
          <cell r="G5919" t="str">
            <v>2,52</v>
          </cell>
        </row>
        <row r="5920">
          <cell r="A5920" t="str">
            <v>7065</v>
          </cell>
          <cell r="B5920" t="str">
            <v>SINAPI</v>
          </cell>
          <cell r="C5920" t="str">
            <v>7065</v>
          </cell>
          <cell r="D5920" t="str">
            <v>TRATOR DE PNEUS, POTÊNCIA 122 CV, TRAÇÃO 4X4, PESO COM LASTRO DE 4.510 KG - MANUTENÇÃO. AF_06/2014</v>
          </cell>
          <cell r="E5920" t="str">
            <v>H</v>
          </cell>
          <cell r="F5920" t="str">
            <v>19,88</v>
          </cell>
          <cell r="G5920" t="str">
            <v>19,88</v>
          </cell>
        </row>
        <row r="5921">
          <cell r="A5921" t="str">
            <v>7066</v>
          </cell>
          <cell r="B5921" t="str">
            <v>SINAPI</v>
          </cell>
          <cell r="C5921" t="str">
            <v>7066</v>
          </cell>
          <cell r="D5921" t="str">
            <v>TRATOR DE PNEUS, POTÊNCIA 122 CV, TRAÇÃO 4X4, PESO COM LASTRO DE 4.510 KG - MATERIAIS NA OPERAÇÃO. AF_06/2014</v>
          </cell>
          <cell r="E5921" t="str">
            <v>H</v>
          </cell>
          <cell r="F5921" t="str">
            <v>89,52</v>
          </cell>
          <cell r="G5921" t="str">
            <v>89,52</v>
          </cell>
        </row>
        <row r="5922">
          <cell r="A5922" t="str">
            <v>53786</v>
          </cell>
          <cell r="B5922" t="str">
            <v>SINAPI</v>
          </cell>
          <cell r="C5922" t="str">
            <v>53786</v>
          </cell>
          <cell r="D5922" t="str">
            <v>RETROESCAVADEIRA SOBRE RODAS COM CARREGADEIRA, TRAÇÃO 4X4, POTÊNCIA LÍQ. 88 HP, CAÇAMBA CARREG. CAP. MÍN. 1 M3, CAÇAMBA RETRO CAP. 0,26 M3, PESO OPERACIONAL MÍN. 6.674 KG, PROFUNDIDADE ESCAVAÇÃO MÁX. 4,37 M - MATERIAIS NA OPERAÇÃO. AF_06/2014</v>
          </cell>
          <cell r="E5922" t="str">
            <v>H</v>
          </cell>
          <cell r="F5922" t="str">
            <v>47,25</v>
          </cell>
          <cell r="G5922" t="str">
            <v>47,25</v>
          </cell>
        </row>
        <row r="5923">
          <cell r="A5923" t="str">
            <v>53788</v>
          </cell>
          <cell r="B5923" t="str">
            <v>SINAPI</v>
          </cell>
          <cell r="C5923" t="str">
            <v>53788</v>
          </cell>
          <cell r="D5923" t="str">
            <v>ROLO COMPACTADOR VIBRATÓRIO DE UM CILINDRO AÇO LISO, POTÊNCIA 80 HP, PESO OPERACIONAL MÁXIMO 8,1 T, IMPACTO DINÂMICO 16,15 / 9,5 T, LARGURA DE TRABALHO 1,68 M - MATERIAIS NA OPERAÇÃO. AF_06/2014</v>
          </cell>
          <cell r="E5923" t="str">
            <v>H</v>
          </cell>
          <cell r="F5923" t="str">
            <v>52,90</v>
          </cell>
          <cell r="G5923" t="str">
            <v>52,90</v>
          </cell>
        </row>
        <row r="5924">
          <cell r="A5924" t="str">
            <v>53792</v>
          </cell>
          <cell r="B5924" t="str">
            <v>SINAPI</v>
          </cell>
          <cell r="C5924" t="str">
            <v>53792</v>
          </cell>
          <cell r="D5924" t="str">
            <v>CAMINHÃO BASCULANTE 6 M3, PESO BRUTO TOTAL 16.000 KG, CARGA ÚTIL MÁXIMA 13.071 KG, DISTÂNCIA ENTRE EIXOS 4,80 M, POTÊNCIA 230 CV INCLUSIVE CAÇAMBA METÁLICA - MATERIAIS NA OPERAÇÃO. AF_06/2014</v>
          </cell>
          <cell r="E5924" t="str">
            <v>H</v>
          </cell>
          <cell r="F5924" t="str">
            <v>93,79</v>
          </cell>
          <cell r="G5924" t="str">
            <v>93,79</v>
          </cell>
        </row>
        <row r="5925">
          <cell r="A5925" t="str">
            <v>53794</v>
          </cell>
          <cell r="B5925" t="str">
            <v>SINAPI</v>
          </cell>
          <cell r="C5925" t="str">
            <v>53794</v>
          </cell>
          <cell r="D5925" t="str">
            <v>USINA DE CONCRETO FIXA, CAPACIDADE NOMINAL DE 90 A 120 M3/H, SEM SILO - MANUTENÇÃO. AF_07/2016</v>
          </cell>
          <cell r="E5925" t="str">
            <v>H</v>
          </cell>
          <cell r="F5925" t="str">
            <v>35,00</v>
          </cell>
          <cell r="G5925" t="str">
            <v>35,00</v>
          </cell>
        </row>
        <row r="5926">
          <cell r="A5926" t="str">
            <v>53797</v>
          </cell>
          <cell r="B5926" t="str">
            <v>SINAPI</v>
          </cell>
          <cell r="C5926" t="str">
            <v>53797</v>
          </cell>
          <cell r="D5926" t="str">
            <v>CAMINHÃO TOCO, PBT 16.000 KG, CARGA ÚTIL MÁX. 10.685 KG, DIST. ENTRE EIXOS 4,8 M, POTÊNCIA 189 CV, INCLUSIVE CARROCERIA FIXA ABERTA DE MADEIRA P/ TRANSPORTE GERAL DE CARGA SECA, DIMEN. APROX. 2,5 X 7,00 X 0,50 M - MATERIAIS NA OPERAÇÃO. AF_06/2014</v>
          </cell>
          <cell r="E5926" t="str">
            <v>H</v>
          </cell>
          <cell r="F5926" t="str">
            <v>107,86</v>
          </cell>
          <cell r="G5926" t="str">
            <v>107,86</v>
          </cell>
        </row>
        <row r="5927">
          <cell r="A5927" t="str">
            <v>53804</v>
          </cell>
          <cell r="B5927" t="str">
            <v>SINAPI</v>
          </cell>
          <cell r="C5927" t="str">
            <v>53804</v>
          </cell>
          <cell r="D5927" t="str">
            <v>VASSOURA MECÂNICA REBOCÁVEL COM ESCOVA CILÍNDRICA, LARGURA ÚTIL DE VARRIMENTO DE 2,44 M - MANUTENÇÃO. AF_06/2014</v>
          </cell>
          <cell r="E5927" t="str">
            <v>H</v>
          </cell>
          <cell r="F5927" t="str">
            <v>5,82</v>
          </cell>
          <cell r="G5927" t="str">
            <v>5,82</v>
          </cell>
        </row>
        <row r="5928">
          <cell r="A5928" t="str">
            <v>53806</v>
          </cell>
          <cell r="B5928" t="str">
            <v>SINAPI</v>
          </cell>
          <cell r="C5928" t="str">
            <v>53806</v>
          </cell>
          <cell r="D5928" t="str">
            <v>TRATOR DE ESTEIRAS, POTÊNCIA 170 HP, PESO OPERACIONAL 19 T, CAÇAMBA 5,2 M3 - MANUTENÇÃO. AF_06/2014</v>
          </cell>
          <cell r="E5928" t="str">
            <v>H</v>
          </cell>
          <cell r="F5928" t="str">
            <v>61,12</v>
          </cell>
          <cell r="G5928" t="str">
            <v>61,12</v>
          </cell>
        </row>
        <row r="5929">
          <cell r="A5929" t="str">
            <v>53810</v>
          </cell>
          <cell r="B5929" t="str">
            <v>SINAPI</v>
          </cell>
          <cell r="C5929" t="str">
            <v>53810</v>
          </cell>
          <cell r="D5929" t="str">
            <v>TRATOR DE ESTEIRAS, POTÊNCIA 150 HP, PESO OPERACIONAL 16,7 T, COM RODA MOTRIZ ELEVADA E LÂMINA 3,18 M3 - MANUTENÇÃO. AF_06/2014</v>
          </cell>
          <cell r="E5929" t="str">
            <v>H</v>
          </cell>
          <cell r="F5929" t="str">
            <v>61,49</v>
          </cell>
          <cell r="G5929" t="str">
            <v>61,49</v>
          </cell>
        </row>
        <row r="5930">
          <cell r="A5930" t="str">
            <v>53814</v>
          </cell>
          <cell r="B5930" t="str">
            <v>SINAPI</v>
          </cell>
          <cell r="C5930" t="str">
            <v>53814</v>
          </cell>
          <cell r="D5930" t="str">
            <v>TRATOR DE ESTEIRAS, POTÊNCIA 347 HP, PESO OPERACIONAL 38,5 T, COM LÂMINA 8,70 M3 - MANUTENÇÃO. AF_06/2014</v>
          </cell>
          <cell r="E5930" t="str">
            <v>H</v>
          </cell>
          <cell r="F5930" t="str">
            <v>201,43</v>
          </cell>
          <cell r="G5930" t="str">
            <v>201,43</v>
          </cell>
        </row>
        <row r="5931">
          <cell r="A5931" t="str">
            <v>53817</v>
          </cell>
          <cell r="B5931" t="str">
            <v>SINAPI</v>
          </cell>
          <cell r="C5931" t="str">
            <v>53817</v>
          </cell>
          <cell r="D5931" t="str">
            <v>TRATOR DE ESTEIRAS, POTÊNCIA 100 HP, PESO OPERACIONAL 9,4 T, COM LÂMINA 2,19 M3 - MATERIAIS NA OPERAÇÃO. AF_06/2014</v>
          </cell>
          <cell r="E5931" t="str">
            <v>H</v>
          </cell>
          <cell r="F5931" t="str">
            <v>57,83</v>
          </cell>
          <cell r="G5931" t="str">
            <v>57,83</v>
          </cell>
        </row>
        <row r="5932">
          <cell r="A5932" t="str">
            <v>53818</v>
          </cell>
          <cell r="B5932" t="str">
            <v>SINAPI</v>
          </cell>
          <cell r="C5932" t="str">
            <v>53818</v>
          </cell>
          <cell r="D5932" t="str">
            <v>ROLO COMPACTADOR VIBRATÓRIO REBOCÁVEL, CILINDRO DE AÇO LISO, POTÊNCIA DE TRAÇÃO DE 65 CV, PESO 4,7 T, IMPACTO DINÂMICO 18,3 T, LARGURA DE TRABALHO 1,67 M - DEPRECIAÇÃO. AF_02/2016</v>
          </cell>
          <cell r="E5932" t="str">
            <v>H</v>
          </cell>
          <cell r="F5932" t="str">
            <v>9,63</v>
          </cell>
          <cell r="G5932" t="str">
            <v>9,63</v>
          </cell>
        </row>
        <row r="5933">
          <cell r="A5933" t="str">
            <v>53827</v>
          </cell>
          <cell r="B5933" t="str">
            <v>SINAPI</v>
          </cell>
          <cell r="C5933" t="str">
            <v>53827</v>
          </cell>
          <cell r="D5933" t="str">
            <v>CAMINHÃO TOCO, PESO BRUTO TOTAL 14.300 KG, CARGA ÚTIL MÁXIMA 9590 KG, DISTÂNCIA ENTRE EIXOS 4,76 M, POTÊNCIA 185 CV (NÃO INCLUI CARROCERIA) - MATERIAIS NA OPERAÇÃO. AF_06/2014</v>
          </cell>
          <cell r="E5933" t="str">
            <v>H</v>
          </cell>
          <cell r="F5933" t="str">
            <v>105,59</v>
          </cell>
          <cell r="G5933" t="str">
            <v>105,59</v>
          </cell>
        </row>
        <row r="5934">
          <cell r="A5934" t="str">
            <v>53829</v>
          </cell>
          <cell r="B5934" t="str">
            <v>SINAPI</v>
          </cell>
          <cell r="C5934" t="str">
            <v>53829</v>
          </cell>
          <cell r="D5934" t="str">
            <v>CAMINHÃO TOCO, PESO BRUTO TOTAL 16.000 KG, CARGA ÚTIL MÁXIMA DE 10.685 KG, DISTÂNCIA ENTRE EIXOS 4,80 M, POTÊNCIA 189 CV EXCLUSIVE CARROCERIA - MATERIAIS NA OPERAÇÃO. AF_06/2014</v>
          </cell>
          <cell r="E5934" t="str">
            <v>H</v>
          </cell>
          <cell r="F5934" t="str">
            <v>107,86</v>
          </cell>
          <cell r="G5934" t="str">
            <v>107,86</v>
          </cell>
        </row>
        <row r="5935">
          <cell r="A5935" t="str">
            <v>53831</v>
          </cell>
          <cell r="B5935" t="str">
            <v>SINAPI</v>
          </cell>
          <cell r="C5935" t="str">
            <v>53831</v>
          </cell>
          <cell r="D5935" t="str">
            <v>CAMINHÃO PIPA 10.000 L TRUCADO, PESO BRUTO TOTAL 23.000 KG, CARGA ÚTIL MÁXIMA 15.935 KG, DISTÂNCIA ENTRE EIXOS 4,8 M, POTÊNCIA 230 CV, INCLUSIVE TANQUE DE AÇO PARA TRANSPORTE DE ÁGUA - MATERIAIS NA OPERAÇÃO. AF_06/2014</v>
          </cell>
          <cell r="E5935" t="str">
            <v>H</v>
          </cell>
          <cell r="F5935" t="str">
            <v>178,16</v>
          </cell>
          <cell r="G5935" t="str">
            <v>178,16</v>
          </cell>
        </row>
        <row r="5936">
          <cell r="A5936" t="str">
            <v>53840</v>
          </cell>
          <cell r="B5936" t="str">
            <v>SINAPI</v>
          </cell>
          <cell r="C5936" t="str">
            <v>53840</v>
          </cell>
          <cell r="D5936" t="str">
            <v>GRADE DE DISCO REBOCÁVEL COM 20 DISCOS 24" X 6 MM COM PNEUS PARA TRANSPORTE - DEPRECIAÇÃO. AF_06/2014</v>
          </cell>
          <cell r="E5936" t="str">
            <v>H</v>
          </cell>
          <cell r="F5936" t="str">
            <v>3,16</v>
          </cell>
          <cell r="G5936" t="str">
            <v>3,16</v>
          </cell>
        </row>
        <row r="5937">
          <cell r="A5937" t="str">
            <v>53841</v>
          </cell>
          <cell r="B5937" t="str">
            <v>SINAPI</v>
          </cell>
          <cell r="C5937" t="str">
            <v>53841</v>
          </cell>
          <cell r="D5937" t="str">
            <v>GRADE DE DISCO REBOCÁVEL COM 20 DISCOS 24" X 6 MM COM PNEUS PARA TRANSPORTE - MANUTENÇÃO. AF_06/2014</v>
          </cell>
          <cell r="E5937" t="str">
            <v>H</v>
          </cell>
          <cell r="F5937" t="str">
            <v>2,19</v>
          </cell>
          <cell r="G5937" t="str">
            <v>2,19</v>
          </cell>
        </row>
        <row r="5938">
          <cell r="A5938" t="str">
            <v>53849</v>
          </cell>
          <cell r="B5938" t="str">
            <v>SINAPI</v>
          </cell>
          <cell r="C5938" t="str">
            <v>53849</v>
          </cell>
          <cell r="D5938" t="str">
            <v>MOTONIVELADORA POTÊNCIA BÁSICA LÍQUIDA (PRIMEIRA MARCHA) 125 HP, PESO BRUTO 13032 KG, LARGURA DA LÂMINA DE 3,7 M - MATERIAIS NA OPERAÇÃO. AF_06/2014</v>
          </cell>
          <cell r="E5938" t="str">
            <v>H</v>
          </cell>
          <cell r="F5938" t="str">
            <v>77,50</v>
          </cell>
          <cell r="G5938" t="str">
            <v>77,50</v>
          </cell>
        </row>
        <row r="5939">
          <cell r="A5939" t="str">
            <v>53857</v>
          </cell>
          <cell r="B5939" t="str">
            <v>SINAPI</v>
          </cell>
          <cell r="C5939" t="str">
            <v>53857</v>
          </cell>
          <cell r="D5939" t="str">
            <v>PÁ CARREGADEIRA SOBRE RODAS, POTÊNCIA LÍQUIDA 128 HP, CAPACIDADE DA CAÇAMBA 1,7 A 2,8 M3, PESO OPERACIONAL 11632 KG - MANUTENÇÃO. AF_06/2014</v>
          </cell>
          <cell r="E5939" t="str">
            <v>H</v>
          </cell>
          <cell r="F5939" t="str">
            <v>58,00</v>
          </cell>
          <cell r="G5939" t="str">
            <v>58,00</v>
          </cell>
        </row>
        <row r="5940">
          <cell r="A5940" t="str">
            <v>53858</v>
          </cell>
          <cell r="B5940" t="str">
            <v>SINAPI</v>
          </cell>
          <cell r="C5940" t="str">
            <v>53858</v>
          </cell>
          <cell r="D5940" t="str">
            <v>PÁ CARREGADEIRA SOBRE RODAS, POTÊNCIA LÍQUIDA 128 HP, CAPACIDADE DA CAÇAMBA 1,7 A 2,8 M3, PESO OPERACIONAL 11632 KG - MATERIAIS NA OPERAÇÃO. AF_06/2014</v>
          </cell>
          <cell r="E5940" t="str">
            <v>H</v>
          </cell>
          <cell r="F5940" t="str">
            <v>42,32</v>
          </cell>
          <cell r="G5940" t="str">
            <v>42,32</v>
          </cell>
        </row>
        <row r="5941">
          <cell r="A5941" t="str">
            <v>53861</v>
          </cell>
          <cell r="B5941" t="str">
            <v>SINAPI</v>
          </cell>
          <cell r="C5941" t="str">
            <v>53861</v>
          </cell>
          <cell r="D5941" t="str">
            <v>PÁ CARREGADEIRA SOBRE RODAS, POTÊNCIA 197 HP, CAPACIDADE DA CAÇAMBA 2,5 A 3,5 M3, PESO OPERACIONAL 18338 KG - MANUTENÇÃO. AF_06/2014</v>
          </cell>
          <cell r="E5941" t="str">
            <v>H</v>
          </cell>
          <cell r="F5941" t="str">
            <v>56,29</v>
          </cell>
          <cell r="G5941" t="str">
            <v>56,29</v>
          </cell>
        </row>
        <row r="5942">
          <cell r="A5942" t="str">
            <v>53863</v>
          </cell>
          <cell r="B5942" t="str">
            <v>SINAPI</v>
          </cell>
          <cell r="C5942" t="str">
            <v>53863</v>
          </cell>
          <cell r="D5942" t="str">
            <v>MARTELETE OU ROMPEDOR PNEUMÁTICO MANUAL, 28 KG, COM SILENCIADOR - MANUTENÇÃO. AF_07/2016</v>
          </cell>
          <cell r="E5942" t="str">
            <v>H</v>
          </cell>
          <cell r="F5942" t="str">
            <v>1,41</v>
          </cell>
          <cell r="G5942" t="str">
            <v>1,41</v>
          </cell>
        </row>
        <row r="5943">
          <cell r="A5943" t="str">
            <v>53865</v>
          </cell>
          <cell r="B5943" t="str">
            <v>SINAPI</v>
          </cell>
          <cell r="C5943" t="str">
            <v>53865</v>
          </cell>
          <cell r="D5943" t="str">
            <v>COMPRESSOR DE AR REBOCÁVEL, VAZÃO 189 PCM, PRESSÃO EFETIVA DE TRABALHO 102 PSI, MOTOR DIESEL, POTÊNCIA 63 CV - MATERIAIS NA OPERAÇÃO. AF_06/2015</v>
          </cell>
          <cell r="E5943" t="str">
            <v>H</v>
          </cell>
          <cell r="F5943" t="str">
            <v>43,65</v>
          </cell>
          <cell r="G5943" t="str">
            <v>43,65</v>
          </cell>
        </row>
        <row r="5944">
          <cell r="A5944" t="str">
            <v>53866</v>
          </cell>
          <cell r="B5944" t="str">
            <v>SINAPI</v>
          </cell>
          <cell r="C5944" t="str">
            <v>53866</v>
          </cell>
          <cell r="D5944" t="str">
            <v>BOMBA SUBMERSÍVEL ELÉTRICA TRIFÁSICA, POTÊNCIA 2,96 HP, Ø ROTOR 144 MM SEMI-ABERTO, BOCAL DE SAÍDA Ø 2, HM/Q = 2 MCA / 38,8 M3/H A 28 MCA / 5 M3/H - MATERIAIS NA OPERAÇÃO. AF_06/2014</v>
          </cell>
          <cell r="E5944" t="str">
            <v>H</v>
          </cell>
          <cell r="F5944" t="str">
            <v>1,31</v>
          </cell>
          <cell r="G5944" t="str">
            <v>1,31</v>
          </cell>
        </row>
        <row r="5945">
          <cell r="A5945" t="str">
            <v>53882</v>
          </cell>
          <cell r="B5945" t="str">
            <v>SINAPI</v>
          </cell>
          <cell r="C5945" t="str">
            <v>53882</v>
          </cell>
          <cell r="D5945" t="str">
            <v>CAMINHÃO PIPA 6.000 L, PESO BRUTO TOTAL 13.000 KG, DISTÂNCIA ENTRE EIXOS 4,80 M, POTÊNCIA 189 CV INCLUSIVE TANQUE DE AÇO PARA TRANSPORTE DE ÁGUA, CAPACIDADE 6 M3 - MANUTENÇÃO. AF_06/2014</v>
          </cell>
          <cell r="E5945" t="str">
            <v>H</v>
          </cell>
          <cell r="F5945" t="str">
            <v>30,46</v>
          </cell>
          <cell r="G5945" t="str">
            <v>30,46</v>
          </cell>
        </row>
        <row r="5946">
          <cell r="A5946" t="str">
            <v>55263</v>
          </cell>
          <cell r="B5946" t="str">
            <v>SINAPI</v>
          </cell>
          <cell r="C5946" t="str">
            <v>55263</v>
          </cell>
          <cell r="D5946" t="str">
            <v>ROLO COMPACTADOR DE PNEUS ESTÁTICO, PRESSÃO VARIÁVEL, POTÊNCIA 111 HP, PESO SEM/COM LASTRO 9,5 / 26 T, LARGURA DE TRABALHO 1,90 M - MATERIAIS NA OPERAÇÃO. AF_07/2014</v>
          </cell>
          <cell r="E5946" t="str">
            <v>H</v>
          </cell>
          <cell r="F5946" t="str">
            <v>59,66</v>
          </cell>
          <cell r="G5946" t="str">
            <v>59,66</v>
          </cell>
        </row>
        <row r="5947">
          <cell r="A5947" t="str">
            <v>73303</v>
          </cell>
          <cell r="B5947" t="str">
            <v>SINAPI</v>
          </cell>
          <cell r="C5947" t="str">
            <v>73303</v>
          </cell>
          <cell r="D5947" t="str">
            <v>GRUPO GERADOR ESTACIONÁRIO, MOTOR DIESEL POTÊNCIA 170 KVA - DEPRECIAÇÃO. AF_02/2016</v>
          </cell>
          <cell r="E5947" t="str">
            <v>H</v>
          </cell>
          <cell r="F5947" t="str">
            <v>5,55</v>
          </cell>
          <cell r="G5947" t="str">
            <v>5,55</v>
          </cell>
        </row>
        <row r="5948">
          <cell r="A5948" t="str">
            <v>73307</v>
          </cell>
          <cell r="B5948" t="str">
            <v>SINAPI</v>
          </cell>
          <cell r="C5948" t="str">
            <v>73307</v>
          </cell>
          <cell r="D5948" t="str">
            <v>GRUPO GERADOR ESTACIONÁRIO, MOTOR DIESEL POTÊNCIA 170 KVA - MANUTENÇÃO. AF_02/2016</v>
          </cell>
          <cell r="E5948" t="str">
            <v>H</v>
          </cell>
          <cell r="F5948" t="str">
            <v>4,95</v>
          </cell>
          <cell r="G5948" t="str">
            <v>4,95</v>
          </cell>
        </row>
        <row r="5949">
          <cell r="A5949" t="str">
            <v>73309</v>
          </cell>
          <cell r="B5949" t="str">
            <v>SINAPI</v>
          </cell>
          <cell r="C5949" t="str">
            <v>73309</v>
          </cell>
          <cell r="D5949" t="str">
            <v>ROLO COMPACTADOR VIBRATÓRIO PÉ DE CARNEIRO PARA SOLOS, POTÊNCIA 80 HP, PESO OPERACIONAL SEM/COM LASTRO 7,4 / 8,8 T, LARGURA DE TRABALHO 1,68 M - DEPRECIAÇÃO. AF_02/2016</v>
          </cell>
          <cell r="E5949" t="str">
            <v>H</v>
          </cell>
          <cell r="F5949" t="str">
            <v>33,18</v>
          </cell>
          <cell r="G5949" t="str">
            <v>33,18</v>
          </cell>
        </row>
        <row r="5950">
          <cell r="A5950" t="str">
            <v>73311</v>
          </cell>
          <cell r="B5950" t="str">
            <v>SINAPI</v>
          </cell>
          <cell r="C5950" t="str">
            <v>73311</v>
          </cell>
          <cell r="D5950" t="str">
            <v>GRUPO GERADOR ESTACIONÁRIO, MOTOR DIESEL POTÊNCIA 170 KVA - MATERIAIS NA OPERAÇÃO. AF_02/2016</v>
          </cell>
          <cell r="E5950" t="str">
            <v>H</v>
          </cell>
          <cell r="F5950" t="str">
            <v>164,92</v>
          </cell>
          <cell r="G5950" t="str">
            <v>164,92</v>
          </cell>
        </row>
        <row r="5951">
          <cell r="A5951" t="str">
            <v>73313</v>
          </cell>
          <cell r="B5951" t="str">
            <v>SINAPI</v>
          </cell>
          <cell r="C5951" t="str">
            <v>73313</v>
          </cell>
          <cell r="D5951" t="str">
            <v>ROLO COMPACTADOR VIBRATÓRIO PÉ DE CARNEIRO PARA SOLOS, POTÊNCIA 80 HP, PESO OPERACIONAL SEM/COM LASTRO 7,4 / 8,8 T, LARGURA DE TRABALHO 1,68 M - JUROS. AF_02/2016</v>
          </cell>
          <cell r="E5951" t="str">
            <v>H</v>
          </cell>
          <cell r="F5951" t="str">
            <v>4,60</v>
          </cell>
          <cell r="G5951" t="str">
            <v>4,60</v>
          </cell>
        </row>
        <row r="5952">
          <cell r="A5952" t="str">
            <v>73315</v>
          </cell>
          <cell r="B5952" t="str">
            <v>SINAPI</v>
          </cell>
          <cell r="C5952" t="str">
            <v>73315</v>
          </cell>
          <cell r="D5952" t="str">
            <v>ROLO COMPACTADOR VIBRATÓRIO PÉ DE CARNEIRO PARA SOLOS, POTÊNCIA 80 HP, PESO OPERACIONAL SEM/COM LASTRO 7,4 / 8,8 T, LARGURA DE TRABALHO 1,68 M - MATERIAIS NA OPERAÇÃO. AF_02/2016</v>
          </cell>
          <cell r="E5952" t="str">
            <v>H</v>
          </cell>
          <cell r="F5952" t="str">
            <v>52,90</v>
          </cell>
          <cell r="G5952" t="str">
            <v>52,90</v>
          </cell>
        </row>
        <row r="5953">
          <cell r="A5953" t="str">
            <v>73335</v>
          </cell>
          <cell r="B5953" t="str">
            <v>SINAPI</v>
          </cell>
          <cell r="C5953" t="str">
            <v>73335</v>
          </cell>
          <cell r="D5953" t="str">
            <v>CAMINHÃO TOCO, PBT 14.300 KG, CARGA ÚTIL MÁX. 9.710 KG, DIST. ENTRE EIXOS 3,56 M, POTÊNCIA 185 CV, INCLUSIVE CARROCERIA FIXA ABERTA DE MADEIRA P/ TRANSPORTE GERAL DE CARGA SECA, DIMEN. APROX. 2,50 X 6,50 X 0,50 M - MANUTENÇÃO. AF_06/2014</v>
          </cell>
          <cell r="E5953" t="str">
            <v>H</v>
          </cell>
          <cell r="F5953" t="str">
            <v>28,64</v>
          </cell>
          <cell r="G5953" t="str">
            <v>28,64</v>
          </cell>
        </row>
        <row r="5954">
          <cell r="A5954" t="str">
            <v>73340</v>
          </cell>
          <cell r="B5954" t="str">
            <v>SINAPI</v>
          </cell>
          <cell r="C5954" t="str">
            <v>73340</v>
          </cell>
          <cell r="D5954" t="str">
            <v>CAMINHÃO TOCO, PBT 14.300 KG, CARGA ÚTIL MÁX. 9.710 KG, DIST. ENTRE EIXOS 3,56 M, POTÊNCIA 185 CV, INCLUSIVE CARROCERIA FIXA ABERTA DE MADEIRA P/ TRANSPORTE GERAL DE CARGA SECA, DIMEN. APROX. 2,50 X 6,50 X 0,50 M - MATERIAIS NA OPERAÇÃO. AF_06/2014</v>
          </cell>
          <cell r="E5954" t="str">
            <v>H</v>
          </cell>
          <cell r="F5954" t="str">
            <v>75,45</v>
          </cell>
          <cell r="G5954" t="str">
            <v>75,45</v>
          </cell>
        </row>
        <row r="5955">
          <cell r="A5955" t="str">
            <v>83361</v>
          </cell>
          <cell r="B5955" t="str">
            <v>SINAPI</v>
          </cell>
          <cell r="C5955" t="str">
            <v>83361</v>
          </cell>
          <cell r="D5955" t="str">
            <v>ESPARGIDOR DE ASFALTO PRESSURIZADO, TANQUE 6 M3 COM ISOLAÇÃO TÉRMICA, AQUECIDO COM 2 MAÇARICOS, COM BARRA ESPARGIDORA 3,60 M, MONTADO SOBRE CAMINHÃO  TOCO, PBT 14.300 KG, POTÊNCIA 185 CV - MANUTENÇÃO. AF_08/2015</v>
          </cell>
          <cell r="E5955" t="str">
            <v>H</v>
          </cell>
          <cell r="F5955" t="str">
            <v>35,69</v>
          </cell>
          <cell r="G5955" t="str">
            <v>35,69</v>
          </cell>
        </row>
        <row r="5956">
          <cell r="A5956" t="str">
            <v>83761</v>
          </cell>
          <cell r="B5956" t="str">
            <v>SINAPI</v>
          </cell>
          <cell r="C5956" t="str">
            <v>83761</v>
          </cell>
          <cell r="D5956" t="str">
            <v>GRUPO DE SOLDAGEM COM GERADOR A DIESEL 60 CV PARA SOLDA ELÉTRICA, SOBRE 04 RODAS, COM MOTOR 4 CILINDROS 600 A - DEPRECIAÇÃO. AF_02/2016</v>
          </cell>
          <cell r="E5956" t="str">
            <v>H</v>
          </cell>
          <cell r="F5956" t="str">
            <v>7,39</v>
          </cell>
          <cell r="G5956" t="str">
            <v>7,39</v>
          </cell>
        </row>
        <row r="5957">
          <cell r="A5957" t="str">
            <v>83762</v>
          </cell>
          <cell r="B5957" t="str">
            <v>SINAPI</v>
          </cell>
          <cell r="C5957" t="str">
            <v>83762</v>
          </cell>
          <cell r="D5957" t="str">
            <v>GRUPO DE SOLDAGEM COM GERADOR A DIESEL 60 CV PARA SOLDA ELÉTRICA, SOBRE 04 RODAS, COM MOTOR 4 CILINDROS 600 A - MANUTENÇÃO. AF_02/2016</v>
          </cell>
          <cell r="E5957" t="str">
            <v>H</v>
          </cell>
          <cell r="F5957" t="str">
            <v>6,60</v>
          </cell>
          <cell r="G5957" t="str">
            <v>6,60</v>
          </cell>
        </row>
        <row r="5958">
          <cell r="A5958" t="str">
            <v>83763</v>
          </cell>
          <cell r="B5958" t="str">
            <v>SINAPI</v>
          </cell>
          <cell r="C5958" t="str">
            <v>83763</v>
          </cell>
          <cell r="D5958" t="str">
            <v>GRUPO DE SOLDAGEM COM GERADOR A DIESEL 60 CV PARA SOLDA ELÉTRICA, SOBRE 04 RODAS, COM MOTOR 4 CILINDROS 600 A - MATERIAIS NA OPERAÇÃO. AF_02/2016</v>
          </cell>
          <cell r="E5958" t="str">
            <v>H</v>
          </cell>
          <cell r="F5958" t="str">
            <v>46,48</v>
          </cell>
          <cell r="G5958" t="str">
            <v>46,48</v>
          </cell>
        </row>
        <row r="5959">
          <cell r="A5959" t="str">
            <v>83764</v>
          </cell>
          <cell r="B5959" t="str">
            <v>SINAPI</v>
          </cell>
          <cell r="C5959" t="str">
            <v>83764</v>
          </cell>
          <cell r="D5959" t="str">
            <v>GRUPO DE SOLDAGEM COM GERADOR A DIESEL 60 CV PARA SOLDA ELÉTRICA, SOBRE 04 RODAS, COM MOTOR 4 CILINDROS 600 A - JUROS. AF_02/2016</v>
          </cell>
          <cell r="E5959" t="str">
            <v>H</v>
          </cell>
          <cell r="F5959" t="str">
            <v>1,33</v>
          </cell>
          <cell r="G5959" t="str">
            <v>1,33</v>
          </cell>
        </row>
        <row r="5960">
          <cell r="A5960" t="str">
            <v>87026</v>
          </cell>
          <cell r="B5960" t="str">
            <v>SINAPI</v>
          </cell>
          <cell r="C5960" t="str">
            <v>87026</v>
          </cell>
          <cell r="D5960" t="str">
            <v>GRADE DE DISCO REBOCÁVEL COM 20 DISCOS 24" X 6 MM COM PNEUS PARA TRANSPORTE - JUROS. AF_06/2014</v>
          </cell>
          <cell r="E5960" t="str">
            <v>H</v>
          </cell>
          <cell r="F5960" t="str">
            <v>0,44</v>
          </cell>
          <cell r="G5960" t="str">
            <v>0,44</v>
          </cell>
        </row>
        <row r="5961">
          <cell r="A5961" t="str">
            <v>87441</v>
          </cell>
          <cell r="B5961" t="str">
            <v>SINAPI</v>
          </cell>
          <cell r="C5961" t="str">
            <v>87441</v>
          </cell>
          <cell r="D5961" t="str">
            <v>BETONEIRA CAPACIDADE NOMINAL 400 L, CAPACIDADE DE MISTURA 310 L, MOTOR A DIESEL POTÊNCIA 5,0 CV, SEM CARREGADOR - DEPRECIAÇÃO. AF_06/2014</v>
          </cell>
          <cell r="E5961" t="str">
            <v>H</v>
          </cell>
          <cell r="F5961" t="str">
            <v>0,39</v>
          </cell>
          <cell r="G5961" t="str">
            <v>0,39</v>
          </cell>
        </row>
        <row r="5962">
          <cell r="A5962" t="str">
            <v>87442</v>
          </cell>
          <cell r="B5962" t="str">
            <v>SINAPI</v>
          </cell>
          <cell r="C5962" t="str">
            <v>87442</v>
          </cell>
          <cell r="D5962" t="str">
            <v>BETONEIRA CAPACIDADE NOMINAL 400 L, CAPACIDADE DE MISTURA 310 L, MOTOR A DIESEL POTÊNCIA 5,0 CV, SEM CARREGADOR - JUROS. AF_06/2014</v>
          </cell>
          <cell r="E5962" t="str">
            <v>H</v>
          </cell>
          <cell r="F5962" t="str">
            <v>0,04</v>
          </cell>
          <cell r="G5962" t="str">
            <v>0,04</v>
          </cell>
        </row>
        <row r="5963">
          <cell r="A5963" t="str">
            <v>87443</v>
          </cell>
          <cell r="B5963" t="str">
            <v>SINAPI</v>
          </cell>
          <cell r="C5963" t="str">
            <v>87443</v>
          </cell>
          <cell r="D5963" t="str">
            <v>BETONEIRA CAPACIDADE NOMINAL 400 L, CAPACIDADE DE MISTURA 310 L, MOTOR A DIESEL POTÊNCIA 5,0 CV, SEM CARREGADOR - MANUTENÇÃO. AF_06/2014</v>
          </cell>
          <cell r="E5963" t="str">
            <v>H</v>
          </cell>
          <cell r="F5963" t="str">
            <v>0,49</v>
          </cell>
          <cell r="G5963" t="str">
            <v>0,49</v>
          </cell>
        </row>
        <row r="5964">
          <cell r="A5964" t="str">
            <v>87444</v>
          </cell>
          <cell r="B5964" t="str">
            <v>SINAPI</v>
          </cell>
          <cell r="C5964" t="str">
            <v>87444</v>
          </cell>
          <cell r="D5964" t="str">
            <v>BETONEIRA CAPACIDADE NOMINAL 400 L, CAPACIDADE DE MISTURA 310 L, MOTOR A DIESEL POTÊNCIA 5,0 CV, SEM CARREGADOR - MATERIAIS NA OPERAÇÃO. AF_06/2014</v>
          </cell>
          <cell r="E5964" t="str">
            <v>H</v>
          </cell>
          <cell r="F5964" t="str">
            <v>3,87</v>
          </cell>
          <cell r="G5964" t="str">
            <v>3,87</v>
          </cell>
        </row>
        <row r="5965">
          <cell r="A5965" t="str">
            <v>88387</v>
          </cell>
          <cell r="B5965" t="str">
            <v>SINAPI</v>
          </cell>
          <cell r="C5965" t="str">
            <v>88387</v>
          </cell>
          <cell r="D5965" t="str">
            <v>MISTURADOR DE ARGAMASSA, EIXO HORIZONTAL, CAPACIDADE DE MISTURA 300 KG, MOTOR ELÉTRICO POTÊNCIA 5 CV - DEPRECIAÇÃO. AF_06/2014</v>
          </cell>
          <cell r="E5965" t="str">
            <v>H</v>
          </cell>
          <cell r="F5965" t="str">
            <v>0,77</v>
          </cell>
          <cell r="G5965" t="str">
            <v>0,77</v>
          </cell>
        </row>
        <row r="5966">
          <cell r="A5966" t="str">
            <v>88389</v>
          </cell>
          <cell r="B5966" t="str">
            <v>SINAPI</v>
          </cell>
          <cell r="C5966" t="str">
            <v>88389</v>
          </cell>
          <cell r="D5966" t="str">
            <v>MISTURADOR DE ARGAMASSA, EIXO HORIZONTAL, CAPACIDADE DE MISTURA 300 KG, MOTOR ELÉTRICO POTÊNCIA 5 CV - JUROS. AF_06/2014</v>
          </cell>
          <cell r="E5966" t="str">
            <v>H</v>
          </cell>
          <cell r="F5966" t="str">
            <v>0,09</v>
          </cell>
          <cell r="G5966" t="str">
            <v>0,09</v>
          </cell>
        </row>
        <row r="5967">
          <cell r="A5967" t="str">
            <v>88390</v>
          </cell>
          <cell r="B5967" t="str">
            <v>SINAPI</v>
          </cell>
          <cell r="C5967" t="str">
            <v>88390</v>
          </cell>
          <cell r="D5967" t="str">
            <v>MISTURADOR DE ARGAMASSA, EIXO HORIZONTAL, CAPACIDADE DE MISTURA 300 KG, MOTOR ELÉTRICO POTÊNCIA 5 CV - MANUTENÇÃO. AF_06/2014</v>
          </cell>
          <cell r="E5967" t="str">
            <v>H</v>
          </cell>
          <cell r="F5967" t="str">
            <v>0,84</v>
          </cell>
          <cell r="G5967" t="str">
            <v>0,84</v>
          </cell>
        </row>
        <row r="5968">
          <cell r="A5968" t="str">
            <v>88391</v>
          </cell>
          <cell r="B5968" t="str">
            <v>SINAPI</v>
          </cell>
          <cell r="C5968" t="str">
            <v>88391</v>
          </cell>
          <cell r="D5968" t="str">
            <v>MISTURADOR DE ARGAMASSA, EIXO HORIZONTAL, CAPACIDADE DE MISTURA 300 KG, MOTOR ELÉTRICO POTÊNCIA 5 CV - MATERIAIS NA OPERAÇÃO. AF_06/2014</v>
          </cell>
          <cell r="E5968" t="str">
            <v>H</v>
          </cell>
          <cell r="F5968" t="str">
            <v>2,12</v>
          </cell>
          <cell r="G5968" t="str">
            <v>2,12</v>
          </cell>
        </row>
        <row r="5969">
          <cell r="A5969" t="str">
            <v>88394</v>
          </cell>
          <cell r="B5969" t="str">
            <v>SINAPI</v>
          </cell>
          <cell r="C5969" t="str">
            <v>88394</v>
          </cell>
          <cell r="D5969" t="str">
            <v>MISTURADOR DE ARGAMASSA, EIXO HORIZONTAL, CAPACIDADE DE MISTURA 600 KG, MOTOR ELÉTRICO POTÊNCIA 7,5 CV - DEPRECIAÇÃO. AF_06/2014</v>
          </cell>
          <cell r="E5969" t="str">
            <v>H</v>
          </cell>
          <cell r="F5969" t="str">
            <v>0,91</v>
          </cell>
          <cell r="G5969" t="str">
            <v>0,91</v>
          </cell>
        </row>
        <row r="5970">
          <cell r="A5970" t="str">
            <v>88395</v>
          </cell>
          <cell r="B5970" t="str">
            <v>SINAPI</v>
          </cell>
          <cell r="C5970" t="str">
            <v>88395</v>
          </cell>
          <cell r="D5970" t="str">
            <v>MISTURADOR DE ARGAMASSA, EIXO HORIZONTAL, CAPACIDADE DE MISTURA 600 KG, MOTOR ELÉTRICO POTÊNCIA 7,5 CV - JUROS. AF_06/2014</v>
          </cell>
          <cell r="E5970" t="str">
            <v>H</v>
          </cell>
          <cell r="F5970" t="str">
            <v>0,10</v>
          </cell>
          <cell r="G5970" t="str">
            <v>0,10</v>
          </cell>
        </row>
        <row r="5971">
          <cell r="A5971" t="str">
            <v>88396</v>
          </cell>
          <cell r="B5971" t="str">
            <v>SINAPI</v>
          </cell>
          <cell r="C5971" t="str">
            <v>88396</v>
          </cell>
          <cell r="D5971" t="str">
            <v>MISTURADOR DE ARGAMASSA, EIXO HORIZONTAL, CAPACIDADE DE MISTURA 600 KG, MOTOR ELÉTRICO POTÊNCIA 7,5 CV - MANUTENÇÃO. AF_06/2014</v>
          </cell>
          <cell r="E5971" t="str">
            <v>H</v>
          </cell>
          <cell r="F5971" t="str">
            <v>1,00</v>
          </cell>
          <cell r="G5971" t="str">
            <v>1,00</v>
          </cell>
        </row>
        <row r="5972">
          <cell r="A5972" t="str">
            <v>88397</v>
          </cell>
          <cell r="B5972" t="str">
            <v>SINAPI</v>
          </cell>
          <cell r="C5972" t="str">
            <v>88397</v>
          </cell>
          <cell r="D5972" t="str">
            <v>MISTURADOR DE ARGAMASSA, EIXO HORIZONTAL, CAPACIDADE DE MISTURA 600 KG, MOTOR ELÉTRICO POTÊNCIA 7,5 CV - MATERIAIS NA OPERAÇÃO. AF_06/2014</v>
          </cell>
          <cell r="E5972" t="str">
            <v>H</v>
          </cell>
          <cell r="F5972" t="str">
            <v>3,18</v>
          </cell>
          <cell r="G5972" t="str">
            <v>3,18</v>
          </cell>
        </row>
        <row r="5973">
          <cell r="A5973" t="str">
            <v>88400</v>
          </cell>
          <cell r="B5973" t="str">
            <v>SINAPI</v>
          </cell>
          <cell r="C5973" t="str">
            <v>88400</v>
          </cell>
          <cell r="D5973" t="str">
            <v>MISTURADOR DE ARGAMASSA, EIXO HORIZONTAL, CAPACIDADE DE MISTURA 160 KG, MOTOR ELÉTRICO POTÊNCIA 3 CV - DEPRECIAÇÃO. AF_06/2014</v>
          </cell>
          <cell r="E5973" t="str">
            <v>H</v>
          </cell>
          <cell r="F5973" t="str">
            <v>0,72</v>
          </cell>
          <cell r="G5973" t="str">
            <v>0,72</v>
          </cell>
        </row>
        <row r="5974">
          <cell r="A5974" t="str">
            <v>88401</v>
          </cell>
          <cell r="B5974" t="str">
            <v>SINAPI</v>
          </cell>
          <cell r="C5974" t="str">
            <v>88401</v>
          </cell>
          <cell r="D5974" t="str">
            <v>MISTURADOR DE ARGAMASSA, EIXO HORIZONTAL, CAPACIDADE DE MISTURA 160 KG, MOTOR ELÉTRICO POTÊNCIA 3 CV - JUROS. AF_06/2014</v>
          </cell>
          <cell r="E5974" t="str">
            <v>H</v>
          </cell>
          <cell r="F5974" t="str">
            <v>0,08</v>
          </cell>
          <cell r="G5974" t="str">
            <v>0,08</v>
          </cell>
        </row>
        <row r="5975">
          <cell r="A5975" t="str">
            <v>88402</v>
          </cell>
          <cell r="B5975" t="str">
            <v>SINAPI</v>
          </cell>
          <cell r="C5975" t="str">
            <v>88402</v>
          </cell>
          <cell r="D5975" t="str">
            <v>MISTURADOR DE ARGAMASSA, EIXO HORIZONTAL, CAPACIDADE DE MISTURA 160 KG, MOTOR ELÉTRICO POTÊNCIA 3 CV - MANUTENÇÃO. AF_06/2014</v>
          </cell>
          <cell r="E5975" t="str">
            <v>H</v>
          </cell>
          <cell r="F5975" t="str">
            <v>0,79</v>
          </cell>
          <cell r="G5975" t="str">
            <v>0,79</v>
          </cell>
        </row>
        <row r="5976">
          <cell r="A5976" t="str">
            <v>88403</v>
          </cell>
          <cell r="B5976" t="str">
            <v>SINAPI</v>
          </cell>
          <cell r="C5976" t="str">
            <v>88403</v>
          </cell>
          <cell r="D5976" t="str">
            <v>MISTURADOR DE ARGAMASSA, EIXO HORIZONTAL, CAPACIDADE DE MISTURA 160 KG, MOTOR ELÉTRICO POTÊNCIA 3 CV - MATERIAIS NA OPERAÇÃO. AF_06/2014</v>
          </cell>
          <cell r="E5976" t="str">
            <v>H</v>
          </cell>
          <cell r="F5976" t="str">
            <v>1,27</v>
          </cell>
          <cell r="G5976" t="str">
            <v>1,27</v>
          </cell>
        </row>
        <row r="5977">
          <cell r="A5977" t="str">
            <v>88419</v>
          </cell>
          <cell r="B5977" t="str">
            <v>SINAPI</v>
          </cell>
          <cell r="C5977" t="str">
            <v>88419</v>
          </cell>
          <cell r="D5977" t="str">
            <v>PROJETOR DE ARGAMASSA, CAPACIDADE DE PROJEÇÃO 1,5 M3/H, ALCANCE DE 30 ATÉ 60 M, MOTOR ELÉTRICO POTÊNCIA 7,5 HP - DEPRECIAÇÃO. AF_06/2014</v>
          </cell>
          <cell r="E5977" t="str">
            <v>H</v>
          </cell>
          <cell r="F5977" t="str">
            <v>4,74</v>
          </cell>
          <cell r="G5977" t="str">
            <v>4,74</v>
          </cell>
        </row>
        <row r="5978">
          <cell r="A5978" t="str">
            <v>88422</v>
          </cell>
          <cell r="B5978" t="str">
            <v>SINAPI</v>
          </cell>
          <cell r="C5978" t="str">
            <v>88422</v>
          </cell>
          <cell r="D5978" t="str">
            <v>PROJETOR DE ARGAMASSA, CAPACIDADE DE PROJEÇÃO 1,5 M3/H, ALCANCE DE 30 ATÉ 60 M, MOTOR ELÉTRICO POTÊNCIA 7,5 HP - JUROS. AF_06/2014</v>
          </cell>
          <cell r="E5978" t="str">
            <v>H</v>
          </cell>
          <cell r="F5978" t="str">
            <v>0,56</v>
          </cell>
          <cell r="G5978" t="str">
            <v>0,56</v>
          </cell>
        </row>
        <row r="5979">
          <cell r="A5979" t="str">
            <v>88425</v>
          </cell>
          <cell r="B5979" t="str">
            <v>SINAPI</v>
          </cell>
          <cell r="C5979" t="str">
            <v>88425</v>
          </cell>
          <cell r="D5979" t="str">
            <v>PROJETOR DE ARGAMASSA, CAPACIDADE DE PROJEÇÃO 1,5 M3/H, ALCANCE DE 30 ATÉ 60 M, MOTOR ELÉTRICO POTÊNCIA 7,5 HP - MANUTENÇÃO. AF_06/2014</v>
          </cell>
          <cell r="E5979" t="str">
            <v>H</v>
          </cell>
          <cell r="F5979" t="str">
            <v>5,93</v>
          </cell>
          <cell r="G5979" t="str">
            <v>5,93</v>
          </cell>
        </row>
        <row r="5980">
          <cell r="A5980" t="str">
            <v>88427</v>
          </cell>
          <cell r="B5980" t="str">
            <v>SINAPI</v>
          </cell>
          <cell r="C5980" t="str">
            <v>88427</v>
          </cell>
          <cell r="D5980" t="str">
            <v>PROJETOR DE ARGAMASSA, CAPACIDADE DE PROJEÇÃO 1,5 M3/H, ALCANCE DE 30 ATÉ 60 M, MOTOR ELÉTRICO POTÊNCIA 7,5 HP - MATERIAIS NA OPERAÇÃO. AF_06/2014</v>
          </cell>
          <cell r="E5980" t="str">
            <v>H</v>
          </cell>
          <cell r="F5980" t="str">
            <v>0,72</v>
          </cell>
          <cell r="G5980" t="str">
            <v>0,72</v>
          </cell>
        </row>
        <row r="5981">
          <cell r="A5981" t="str">
            <v>88434</v>
          </cell>
          <cell r="B5981" t="str">
            <v>SINAPI</v>
          </cell>
          <cell r="C5981" t="str">
            <v>88434</v>
          </cell>
          <cell r="D5981" t="str">
            <v>PROJETOR DE ARGAMASSA, CAPACIDADE DE PROJEÇÃO 2 M3/H, ALCANCE ATÉ 50 M, MOTOR ELÉTRICO POTÊNCIA 7,5 HP - DEPRECIAÇÃO. AF_06/2014</v>
          </cell>
          <cell r="E5981" t="str">
            <v>H</v>
          </cell>
          <cell r="F5981" t="str">
            <v>6,29</v>
          </cell>
          <cell r="G5981" t="str">
            <v>6,29</v>
          </cell>
        </row>
        <row r="5982">
          <cell r="A5982" t="str">
            <v>88435</v>
          </cell>
          <cell r="B5982" t="str">
            <v>SINAPI</v>
          </cell>
          <cell r="C5982" t="str">
            <v>88435</v>
          </cell>
          <cell r="D5982" t="str">
            <v>PROJETOR DE ARGAMASSA, CAPACIDADE DE PROJEÇÃO 2 M3/H, ALCANCE ATÉ 50 M, MOTOR ELÉTRICO POTÊNCIA 7,5 HP - JUROS. AF_06/2014</v>
          </cell>
          <cell r="E5982" t="str">
            <v>H</v>
          </cell>
          <cell r="F5982" t="str">
            <v>0,74</v>
          </cell>
          <cell r="G5982" t="str">
            <v>0,74</v>
          </cell>
        </row>
        <row r="5983">
          <cell r="A5983" t="str">
            <v>88436</v>
          </cell>
          <cell r="B5983" t="str">
            <v>SINAPI</v>
          </cell>
          <cell r="C5983" t="str">
            <v>88436</v>
          </cell>
          <cell r="D5983" t="str">
            <v>PROJETOR DE ARGAMASSA, CAPACIDADE DE PROJEÇÃO 2 M3/H, ALCANCE ATÉ 50 M, MOTOR ELÉTRICO POTÊNCIA 7,5 HP - MANUTENÇÃO. AF_06/2014</v>
          </cell>
          <cell r="E5983" t="str">
            <v>H</v>
          </cell>
          <cell r="F5983" t="str">
            <v>7,86</v>
          </cell>
          <cell r="G5983" t="str">
            <v>7,86</v>
          </cell>
        </row>
        <row r="5984">
          <cell r="A5984" t="str">
            <v>88437</v>
          </cell>
          <cell r="B5984" t="str">
            <v>SINAPI</v>
          </cell>
          <cell r="C5984" t="str">
            <v>88437</v>
          </cell>
          <cell r="D5984" t="str">
            <v>PROJETOR DE ARGAMASSA, CAPACIDADE DE PROJEÇÃO 2 M3/H, ALCANCE ATÉ 50 M, MOTOR ELÉTRICO POTÊNCIA 7,5 HP - MATERIAIS NA OPERAÇÃO. AF_06/2014</v>
          </cell>
          <cell r="E5984" t="str">
            <v>H</v>
          </cell>
          <cell r="F5984" t="str">
            <v>0,72</v>
          </cell>
          <cell r="G5984" t="str">
            <v>0,72</v>
          </cell>
        </row>
        <row r="5985">
          <cell r="A5985" t="str">
            <v>88569</v>
          </cell>
          <cell r="B5985" t="str">
            <v>SINAPI</v>
          </cell>
          <cell r="C5985" t="str">
            <v>88569</v>
          </cell>
          <cell r="D5985" t="str">
            <v>ESPARGIDOR DE ASFALTO PRESSURIZADO COM TANQUE DE 2500 L, REBOCÁVEL COM MOTOR A GASOLINA POTÊNCIA 3,4 HP - DEPRECIAÇÃO. AF_07/2014</v>
          </cell>
          <cell r="E5985" t="str">
            <v>H</v>
          </cell>
          <cell r="F5985" t="str">
            <v>3,61</v>
          </cell>
          <cell r="G5985" t="str">
            <v>3,61</v>
          </cell>
        </row>
        <row r="5986">
          <cell r="A5986" t="str">
            <v>88570</v>
          </cell>
          <cell r="B5986" t="str">
            <v>SINAPI</v>
          </cell>
          <cell r="C5986" t="str">
            <v>88570</v>
          </cell>
          <cell r="D5986" t="str">
            <v>ESPARGIDOR DE ASFALTO PRESSURIZADO COM TANQUE DE 2500 L, REBOCÁVEL COM MOTOR A GASOLINA POTÊNCIA 3,4 HP - JUROS. AF_07/2014</v>
          </cell>
          <cell r="E5986" t="str">
            <v>H</v>
          </cell>
          <cell r="F5986" t="str">
            <v>0,76</v>
          </cell>
          <cell r="G5986" t="str">
            <v>0,76</v>
          </cell>
        </row>
        <row r="5987">
          <cell r="A5987" t="str">
            <v>88826</v>
          </cell>
          <cell r="B5987" t="str">
            <v>SINAPI</v>
          </cell>
          <cell r="C5987" t="str">
            <v>88826</v>
          </cell>
          <cell r="D5987" t="str">
            <v>BETONEIRA CAPACIDADE NOMINAL DE 400 L, CAPACIDADE DE MISTURA 280 L, MOTOR ELÉTRICO TRIFÁSICO POTÊNCIA DE 2 CV, SEM CARREGADOR - DEPRECIAÇÃO. AF_10/2014</v>
          </cell>
          <cell r="E5987" t="str">
            <v>H</v>
          </cell>
          <cell r="F5987" t="str">
            <v>0,29</v>
          </cell>
          <cell r="G5987" t="str">
            <v>0,29</v>
          </cell>
        </row>
        <row r="5988">
          <cell r="A5988" t="str">
            <v>88827</v>
          </cell>
          <cell r="B5988" t="str">
            <v>SINAPI</v>
          </cell>
          <cell r="C5988" t="str">
            <v>88827</v>
          </cell>
          <cell r="D5988" t="str">
            <v>BETONEIRA CAPACIDADE NOMINAL DE 400 L, CAPACIDADE DE MISTURA 280 L, MOTOR ELÉTRICO TRIFÁSICO POTÊNCIA DE 2 CV, SEM CARREGADOR - JUROS. AF_10/2014</v>
          </cell>
          <cell r="E5988" t="str">
            <v>H</v>
          </cell>
          <cell r="F5988" t="str">
            <v>0,03</v>
          </cell>
          <cell r="G5988" t="str">
            <v>0,03</v>
          </cell>
        </row>
        <row r="5989">
          <cell r="A5989" t="str">
            <v>88828</v>
          </cell>
          <cell r="B5989" t="str">
            <v>SINAPI</v>
          </cell>
          <cell r="C5989" t="str">
            <v>88828</v>
          </cell>
          <cell r="D5989" t="str">
            <v>BETONEIRA CAPACIDADE NOMINAL DE 400 L, CAPACIDADE DE MISTURA 280 L, MOTOR ELÉTRICO TRIFÁSICO POTÊNCIA DE 2 CV, SEM CARREGADOR - MANUTENÇÃO. AF_10/2014</v>
          </cell>
          <cell r="E5989" t="str">
            <v>H</v>
          </cell>
          <cell r="F5989" t="str">
            <v>0,31</v>
          </cell>
          <cell r="G5989" t="str">
            <v>0,31</v>
          </cell>
        </row>
        <row r="5990">
          <cell r="A5990" t="str">
            <v>88829</v>
          </cell>
          <cell r="B5990" t="str">
            <v>SINAPI</v>
          </cell>
          <cell r="C5990" t="str">
            <v>88829</v>
          </cell>
          <cell r="D5990" t="str">
            <v>BETONEIRA CAPACIDADE NOMINAL DE 400 L, CAPACIDADE DE MISTURA 280 L, MOTOR ELÉTRICO TRIFÁSICO POTÊNCIA DE 2 CV, SEM CARREGADOR - MATERIAIS NA OPERAÇÃO. AF_10/2014</v>
          </cell>
          <cell r="E5990" t="str">
            <v>H</v>
          </cell>
          <cell r="F5990" t="str">
            <v>0,85</v>
          </cell>
          <cell r="G5990" t="str">
            <v>0,85</v>
          </cell>
        </row>
        <row r="5991">
          <cell r="A5991" t="str">
            <v>88832</v>
          </cell>
          <cell r="B5991" t="str">
            <v>SINAPI</v>
          </cell>
          <cell r="C5991" t="str">
            <v>88832</v>
          </cell>
          <cell r="D5991" t="str">
            <v>ESCAVADEIRA HIDRÁULICA SOBRE ESTEIRAS, CAÇAMBA 0,80 M3, PESO OPERACIONAL 17,8 T, POTÊNCIA LÍQUIDA 110 HP - DEPRECIAÇÃO. AF_10/2014</v>
          </cell>
          <cell r="E5991" t="str">
            <v>H</v>
          </cell>
          <cell r="F5991" t="str">
            <v>42,74</v>
          </cell>
          <cell r="G5991" t="str">
            <v>42,74</v>
          </cell>
        </row>
        <row r="5992">
          <cell r="A5992" t="str">
            <v>88834</v>
          </cell>
          <cell r="B5992" t="str">
            <v>SINAPI</v>
          </cell>
          <cell r="C5992" t="str">
            <v>88834</v>
          </cell>
          <cell r="D5992" t="str">
            <v>ESCAVADEIRA HIDRÁULICA SOBRE ESTEIRAS, CAÇAMBA 0,80 M3, PESO OPERACIONAL 17,8 T, POTÊNCIA LÍQUIDA 110 HP - JUROS. AF_10/2014</v>
          </cell>
          <cell r="E5992" t="str">
            <v>H</v>
          </cell>
          <cell r="F5992" t="str">
            <v>5,80</v>
          </cell>
          <cell r="G5992" t="str">
            <v>5,80</v>
          </cell>
        </row>
        <row r="5993">
          <cell r="A5993" t="str">
            <v>88835</v>
          </cell>
          <cell r="B5993" t="str">
            <v>SINAPI</v>
          </cell>
          <cell r="C5993" t="str">
            <v>88835</v>
          </cell>
          <cell r="D5993" t="str">
            <v>ESCAVADEIRA HIDRÁULICA SOBRE ESTEIRAS, CAÇAMBA 0,80 M3, PESO OPERACIONAL 17,8 T, POTÊNCIA LÍQUIDA 110 HP - MANUTENÇÃO. AF_10/2014</v>
          </cell>
          <cell r="E5993" t="str">
            <v>H</v>
          </cell>
          <cell r="F5993" t="str">
            <v>53,43</v>
          </cell>
          <cell r="G5993" t="str">
            <v>53,43</v>
          </cell>
        </row>
        <row r="5994">
          <cell r="A5994" t="str">
            <v>88836</v>
          </cell>
          <cell r="B5994" t="str">
            <v>SINAPI</v>
          </cell>
          <cell r="C5994" t="str">
            <v>88836</v>
          </cell>
          <cell r="D5994" t="str">
            <v>ESCAVADEIRA HIDRÁULICA SOBRE ESTEIRAS, CAÇAMBA 0,80 M3, PESO OPERACIONAL 17,8 T, POTÊNCIA LÍQUIDA 110 HP - MATERIAIS NA OPERAÇÃO. AF_10/2014</v>
          </cell>
          <cell r="E5994" t="str">
            <v>H</v>
          </cell>
          <cell r="F5994" t="str">
            <v>59,11</v>
          </cell>
          <cell r="G5994" t="str">
            <v>59,11</v>
          </cell>
        </row>
        <row r="5995">
          <cell r="A5995" t="str">
            <v>88839</v>
          </cell>
          <cell r="B5995" t="str">
            <v>SINAPI</v>
          </cell>
          <cell r="C5995" t="str">
            <v>88839</v>
          </cell>
          <cell r="D5995" t="str">
            <v>TRATOR DE ESTEIRAS, POTÊNCIA 125 HP, PESO OPERACIONAL 12,9 T, COM LÂMINA 2,7 M3 - DEPRECIAÇÃO. AF_10/2014</v>
          </cell>
          <cell r="E5995" t="str">
            <v>H</v>
          </cell>
          <cell r="F5995" t="str">
            <v>27,77</v>
          </cell>
          <cell r="G5995" t="str">
            <v>27,77</v>
          </cell>
        </row>
        <row r="5996">
          <cell r="A5996" t="str">
            <v>88840</v>
          </cell>
          <cell r="B5996" t="str">
            <v>SINAPI</v>
          </cell>
          <cell r="C5996" t="str">
            <v>88840</v>
          </cell>
          <cell r="D5996" t="str">
            <v>TRATOR DE ESTEIRAS, POTÊNCIA 125 HP, PESO OPERACIONAL 12,9 T, COM LÂMINA 2,7 M3 - JUROS. AF_10/2014</v>
          </cell>
          <cell r="E5996" t="str">
            <v>H</v>
          </cell>
          <cell r="F5996" t="str">
            <v>6,25</v>
          </cell>
          <cell r="G5996" t="str">
            <v>6,25</v>
          </cell>
        </row>
        <row r="5997">
          <cell r="A5997" t="str">
            <v>88841</v>
          </cell>
          <cell r="B5997" t="str">
            <v>SINAPI</v>
          </cell>
          <cell r="C5997" t="str">
            <v>88841</v>
          </cell>
          <cell r="D5997" t="str">
            <v>TRATOR DE ESTEIRAS, POTÊNCIA 125 HP, PESO OPERACIONAL 12,9 T, COM LÂMINA 2,7 M3 - MANUTENÇÃO. AF_10/2014</v>
          </cell>
          <cell r="E5997" t="str">
            <v>H</v>
          </cell>
          <cell r="F5997" t="str">
            <v>49,64</v>
          </cell>
          <cell r="G5997" t="str">
            <v>49,64</v>
          </cell>
        </row>
        <row r="5998">
          <cell r="A5998" t="str">
            <v>88842</v>
          </cell>
          <cell r="B5998" t="str">
            <v>SINAPI</v>
          </cell>
          <cell r="C5998" t="str">
            <v>88842</v>
          </cell>
          <cell r="D5998" t="str">
            <v>TRATOR DE ESTEIRAS, POTÊNCIA 125 HP, PESO OPERACIONAL 12,9 T, COM LÂMINA 2,7 M3 - MATERIAIS NA OPERAÇÃO. AF_10/2014</v>
          </cell>
          <cell r="E5998" t="str">
            <v>H</v>
          </cell>
          <cell r="F5998" t="str">
            <v>72,35</v>
          </cell>
          <cell r="G5998" t="str">
            <v>72,35</v>
          </cell>
        </row>
        <row r="5999">
          <cell r="A5999" t="str">
            <v>88847</v>
          </cell>
          <cell r="B5999" t="str">
            <v>SINAPI</v>
          </cell>
          <cell r="C5999" t="str">
            <v>88847</v>
          </cell>
          <cell r="D5999" t="str">
            <v>USINA DE LAMA ASFÁLTICA, PROD 30 A 50 T/H, SILO DE AGREGADO 7 M3, RESERVATÓRIOS PARA EMULSÃO E ÁGUA DE 2,3 M3 CADA, MISTURADOR TIPO PUG MILL A SER MONTADO SOBRE CAMINHÃO - DEPRECIAÇÃO. AF_10/2014</v>
          </cell>
          <cell r="E5999" t="str">
            <v>H</v>
          </cell>
          <cell r="F5999" t="str">
            <v>20,81</v>
          </cell>
          <cell r="G5999" t="str">
            <v>20,81</v>
          </cell>
        </row>
        <row r="6000">
          <cell r="A6000" t="str">
            <v>88848</v>
          </cell>
          <cell r="B6000" t="str">
            <v>SINAPI</v>
          </cell>
          <cell r="C6000" t="str">
            <v>88848</v>
          </cell>
          <cell r="D6000" t="str">
            <v>USINA DE LAMA ASFÁLTICA, PROD 30 A 50 T/H, SILO DE AGREGADO 7 M3, RESERVATÓRIOS PARA EMULSÃO E ÁGUA DE 2,3 M3 CADA, MISTURADOR TIPO PUG MILL A SER MONTADO SOBRE CAMINHÃO - JUROS. AF_10/2014</v>
          </cell>
          <cell r="E6000" t="str">
            <v>H</v>
          </cell>
          <cell r="F6000" t="str">
            <v>4,36</v>
          </cell>
          <cell r="G6000" t="str">
            <v>4,36</v>
          </cell>
        </row>
        <row r="6001">
          <cell r="A6001" t="str">
            <v>88853</v>
          </cell>
          <cell r="B6001" t="str">
            <v>SINAPI</v>
          </cell>
          <cell r="C6001" t="str">
            <v>88853</v>
          </cell>
          <cell r="D6001" t="str">
            <v>MOTOBOMBA CENTRÍFUGA, MOTOR A GASOLINA, POTÊNCIA 5,42 HP, BOCAIS 1 1/2" X 1", DIÂMETRO ROTOR 143 MM HM/Q = 6 MCA / 16,8 M3/H A 38 MCA / 6,6 M3/H - DEPRECIAÇÃO. AF_06/2014</v>
          </cell>
          <cell r="E6001" t="str">
            <v>H</v>
          </cell>
          <cell r="F6001" t="str">
            <v>0,24</v>
          </cell>
          <cell r="G6001" t="str">
            <v>0,24</v>
          </cell>
        </row>
        <row r="6002">
          <cell r="A6002" t="str">
            <v>88854</v>
          </cell>
          <cell r="B6002" t="str">
            <v>SINAPI</v>
          </cell>
          <cell r="C6002" t="str">
            <v>88854</v>
          </cell>
          <cell r="D6002" t="str">
            <v>MOTOBOMBA CENTRÍFUGA, MOTOR A GASOLINA, POTÊNCIA 5,42 HP, BOCAIS 1 1/2" X 1", DIÂMETRO ROTOR 143 MM HM/Q = 6 MCA / 16,8 M3/H A 38 MCA / 6,6 M3/H - JUROS. AF_06/2014</v>
          </cell>
          <cell r="E6002" t="str">
            <v>H</v>
          </cell>
          <cell r="F6002" t="str">
            <v>0,02</v>
          </cell>
          <cell r="G6002" t="str">
            <v>0,02</v>
          </cell>
        </row>
        <row r="6003">
          <cell r="A6003" t="str">
            <v>88855</v>
          </cell>
          <cell r="B6003" t="str">
            <v>SINAPI</v>
          </cell>
          <cell r="C6003" t="str">
            <v>88855</v>
          </cell>
          <cell r="D6003" t="str">
            <v>GRADE DE DISCO CONTROLE REMOTO REBOCÁVEL, COM 24 DISCOS 24 X 6 MM COM PNEUS PARA TRANSPORTE - DEPRECIAÇÃO. AF_06/2014</v>
          </cell>
          <cell r="E6003" t="str">
            <v>H</v>
          </cell>
          <cell r="F6003" t="str">
            <v>4,03</v>
          </cell>
          <cell r="G6003" t="str">
            <v>4,03</v>
          </cell>
        </row>
        <row r="6004">
          <cell r="A6004" t="str">
            <v>88856</v>
          </cell>
          <cell r="B6004" t="str">
            <v>SINAPI</v>
          </cell>
          <cell r="C6004" t="str">
            <v>88856</v>
          </cell>
          <cell r="D6004" t="str">
            <v>GRADE DE DISCO CONTROLE REMOTO REBOCÁVEL, COM 24 DISCOS 24 X 6 MM COM PNEUS PARA TRANSPORTE - JUROS. AF_06/2014</v>
          </cell>
          <cell r="E6004" t="str">
            <v>H</v>
          </cell>
          <cell r="F6004" t="str">
            <v>0,56</v>
          </cell>
          <cell r="G6004" t="str">
            <v>0,56</v>
          </cell>
        </row>
        <row r="6005">
          <cell r="A6005" t="str">
            <v>88857</v>
          </cell>
          <cell r="B6005" t="str">
            <v>SINAPI</v>
          </cell>
          <cell r="C6005" t="str">
            <v>88857</v>
          </cell>
          <cell r="D6005" t="str">
            <v>RETROESCAVADEIRA SOBRE RODAS COM CARREGADEIRA, TRAÇÃO 4X4, POTÊNCIA LÍQ. 88 HP, CAÇAMBA CARREG. CAP. MÍN. 1 M3, CAÇAMBA RETRO CAP. 0,26 M3, PESO OPERACIONAL MÍN. 6.674 KG, PROFUNDIDADE ESCAVAÇÃO MÁX. 4,37 M - DEPRECIAÇÃO. AF_06/2014</v>
          </cell>
          <cell r="E6005" t="str">
            <v>H</v>
          </cell>
          <cell r="F6005" t="str">
            <v>19,78</v>
          </cell>
          <cell r="G6005" t="str">
            <v>19,78</v>
          </cell>
        </row>
        <row r="6006">
          <cell r="A6006" t="str">
            <v>88858</v>
          </cell>
          <cell r="B6006" t="str">
            <v>SINAPI</v>
          </cell>
          <cell r="C6006" t="str">
            <v>88858</v>
          </cell>
          <cell r="D6006" t="str">
            <v>RETROESCAVADEIRA SOBRE RODAS COM CARREGADEIRA, TRAÇÃO 4X4, POTÊNCIA LÍQ. 88 HP, CAÇAMBA CARREG. CAP. MÍN. 1 M3, CAÇAMBA RETRO CAP. 0,26 M3, PESO OPERACIONAL MÍN. 6.674 KG, PROFUNDIDADE ESCAVAÇÃO MÁX. 4,37 M - JUROS. AF_06/2014</v>
          </cell>
          <cell r="E6006" t="str">
            <v>H</v>
          </cell>
          <cell r="F6006" t="str">
            <v>2,68</v>
          </cell>
          <cell r="G6006" t="str">
            <v>2,68</v>
          </cell>
        </row>
        <row r="6007">
          <cell r="A6007" t="str">
            <v>88859</v>
          </cell>
          <cell r="B6007" t="str">
            <v>SINAPI</v>
          </cell>
          <cell r="C6007" t="str">
            <v>88859</v>
          </cell>
          <cell r="D6007" t="str">
            <v>RETROESCAVADEIRA SOBRE RODAS COM CARREGADEIRA, TRAÇÃO 4X2, POTÊNCIA LÍQ. 79 HP, CAÇAMBA CARREG. CAP. MÍN. 1 M3, CAÇAMBA RETRO CAP. 0,20 M3, PESO OPERACIONAL MÍN. 6.570 KG, PROFUNDIDADE ESCAVAÇÃO MÁX. 4,37 M - DEPRECIAÇÃO. AF_06/2014</v>
          </cell>
          <cell r="E6007" t="str">
            <v>H</v>
          </cell>
          <cell r="F6007" t="str">
            <v>17,59</v>
          </cell>
          <cell r="G6007" t="str">
            <v>17,59</v>
          </cell>
        </row>
        <row r="6008">
          <cell r="A6008" t="str">
            <v>88860</v>
          </cell>
          <cell r="B6008" t="str">
            <v>SINAPI</v>
          </cell>
          <cell r="C6008" t="str">
            <v>88860</v>
          </cell>
          <cell r="D6008" t="str">
            <v>RETROESCAVADEIRA SOBRE RODAS COM CARREGADEIRA, TRAÇÃO 4X2, POTÊNCIA LÍQ. 79 HP, CAÇAMBA CARREG. CAP. MÍN. 1 M3, CAÇAMBA RETRO CAP. 0,20 M3, PESO OPERACIONAL MÍN. 6.570 KG, PROFUNDIDADE ESCAVAÇÃO MÁX. 4,37 M - JUROS. AF_06/2014</v>
          </cell>
          <cell r="E6008" t="str">
            <v>H</v>
          </cell>
          <cell r="F6008" t="str">
            <v>2,38</v>
          </cell>
          <cell r="G6008" t="str">
            <v>2,38</v>
          </cell>
        </row>
        <row r="6009">
          <cell r="A6009" t="str">
            <v>88900</v>
          </cell>
          <cell r="B6009" t="str">
            <v>SINAPI</v>
          </cell>
          <cell r="C6009" t="str">
            <v>88900</v>
          </cell>
          <cell r="D6009" t="str">
            <v>ESCAVADEIRA HIDRÁULICA SOBRE ESTEIRAS, CAÇAMBA 1,20 M3, PESO OPERACIONAL 21 T, POTÊNCIA BRUTA 155 HP - DEPRECIAÇÃO. AF_06/2014</v>
          </cell>
          <cell r="E6009" t="str">
            <v>H</v>
          </cell>
          <cell r="F6009" t="str">
            <v>49,84</v>
          </cell>
          <cell r="G6009" t="str">
            <v>49,84</v>
          </cell>
        </row>
        <row r="6010">
          <cell r="A6010" t="str">
            <v>88902</v>
          </cell>
          <cell r="B6010" t="str">
            <v>SINAPI</v>
          </cell>
          <cell r="C6010" t="str">
            <v>88902</v>
          </cell>
          <cell r="D6010" t="str">
            <v>ESCAVADEIRA HIDRÁULICA SOBRE ESTEIRAS, CAÇAMBA 1,20 M3, PESO OPERACIONAL 21 T, POTÊNCIA BRUTA 155 HP - JUROS. AF_06/2014</v>
          </cell>
          <cell r="E6010" t="str">
            <v>H</v>
          </cell>
          <cell r="F6010" t="str">
            <v>6,76</v>
          </cell>
          <cell r="G6010" t="str">
            <v>6,76</v>
          </cell>
        </row>
        <row r="6011">
          <cell r="A6011" t="str">
            <v>88903</v>
          </cell>
          <cell r="B6011" t="str">
            <v>SINAPI</v>
          </cell>
          <cell r="C6011" t="str">
            <v>88903</v>
          </cell>
          <cell r="D6011" t="str">
            <v>ESCAVADEIRA HIDRÁULICA SOBRE ESTEIRAS, CAÇAMBA 1,20 M3, PESO OPERACIONAL 21 T, POTÊNCIA BRUTA 155 HP - MANUTENÇÃO. AF_06/2014</v>
          </cell>
          <cell r="E6011" t="str">
            <v>H</v>
          </cell>
          <cell r="F6011" t="str">
            <v>62,30</v>
          </cell>
          <cell r="G6011" t="str">
            <v>62,30</v>
          </cell>
        </row>
        <row r="6012">
          <cell r="A6012" t="str">
            <v>88904</v>
          </cell>
          <cell r="B6012" t="str">
            <v>SINAPI</v>
          </cell>
          <cell r="C6012" t="str">
            <v>88904</v>
          </cell>
          <cell r="D6012" t="str">
            <v>ESCAVADEIRA HIDRÁULICA SOBRE ESTEIRAS, CAÇAMBA 1,20 M3, PESO OPERACIONAL 21 T, POTÊNCIA BRUTA 155 HP - MATERIAIS NA OPERAÇÃO. AF_06/2014</v>
          </cell>
          <cell r="E6012" t="str">
            <v>H</v>
          </cell>
          <cell r="F6012" t="str">
            <v>83,26</v>
          </cell>
          <cell r="G6012" t="str">
            <v>83,26</v>
          </cell>
        </row>
        <row r="6013">
          <cell r="A6013" t="str">
            <v>89009</v>
          </cell>
          <cell r="B6013" t="str">
            <v>SINAPI</v>
          </cell>
          <cell r="C6013" t="str">
            <v>89009</v>
          </cell>
          <cell r="D6013" t="str">
            <v>TRATOR DE ESTEIRAS, POTÊNCIA 150 HP, PESO OPERACIONAL 16,7 T, COM RODA MOTRIZ ELEVADA E LÂMINA 3,18 M3 - DEPRECIAÇÃO. AF_06/2014</v>
          </cell>
          <cell r="E6013" t="str">
            <v>H</v>
          </cell>
          <cell r="F6013" t="str">
            <v>34,39</v>
          </cell>
          <cell r="G6013" t="str">
            <v>34,39</v>
          </cell>
        </row>
        <row r="6014">
          <cell r="A6014" t="str">
            <v>89010</v>
          </cell>
          <cell r="B6014" t="str">
            <v>SINAPI</v>
          </cell>
          <cell r="C6014" t="str">
            <v>89010</v>
          </cell>
          <cell r="D6014" t="str">
            <v>TRATOR DE ESTEIRAS, POTÊNCIA 150 HP, PESO OPERACIONAL 16,7 T, COM RODA MOTRIZ ELEVADA E LÂMINA 3,18 M3 - JUROS. AF_06/2014</v>
          </cell>
          <cell r="E6014" t="str">
            <v>H</v>
          </cell>
          <cell r="F6014" t="str">
            <v>7,74</v>
          </cell>
          <cell r="G6014" t="str">
            <v>7,74</v>
          </cell>
        </row>
        <row r="6015">
          <cell r="A6015" t="str">
            <v>89011</v>
          </cell>
          <cell r="B6015" t="str">
            <v>SINAPI</v>
          </cell>
          <cell r="C6015" t="str">
            <v>89011</v>
          </cell>
          <cell r="D6015" t="str">
            <v>RETROESCAVADEIRA SOBRE RODAS COM CARREGADEIRA, TRAÇÃO 4X4, POTÊNCIA LÍQ. 72 HP, CAÇAMBA CARREG. CAP. MÍN. 0,79 M3, CAÇAMBA RETRO CAP. 0,18 M3, PESO OPERACIONAL MÍN. 7.140 KG, PROFUNDIDADE ESCAVAÇÃO MÁX. 4,50 M - DEPRECIAÇÃO. AF_06/2014</v>
          </cell>
          <cell r="E6015" t="str">
            <v>H</v>
          </cell>
          <cell r="F6015" t="str">
            <v>19,08</v>
          </cell>
          <cell r="G6015" t="str">
            <v>19,08</v>
          </cell>
        </row>
        <row r="6016">
          <cell r="A6016" t="str">
            <v>89012</v>
          </cell>
          <cell r="B6016" t="str">
            <v>SINAPI</v>
          </cell>
          <cell r="C6016" t="str">
            <v>89012</v>
          </cell>
          <cell r="D6016" t="str">
            <v>RETROESCAVADEIRA SOBRE RODAS COM CARREGADEIRA, TRAÇÃO 4X4, POTÊNCIA LÍQ. 72 HP, CAÇAMBA CARREG. CAP. MÍN. 0,79 M3, CAÇAMBA RETRO CAP. 0,18 M3, PESO OPERACIONAL MÍN. 7.140 KG, PROFUNDIDADE ESCAVAÇÃO MÁX. 4,50 M - JUROS. AF_06/2014</v>
          </cell>
          <cell r="E6016" t="str">
            <v>H</v>
          </cell>
          <cell r="F6016" t="str">
            <v>2,59</v>
          </cell>
          <cell r="G6016" t="str">
            <v>2,59</v>
          </cell>
        </row>
        <row r="6017">
          <cell r="A6017" t="str">
            <v>89013</v>
          </cell>
          <cell r="B6017" t="str">
            <v>SINAPI</v>
          </cell>
          <cell r="C6017" t="str">
            <v>89013</v>
          </cell>
          <cell r="D6017" t="str">
            <v>TRATOR DE ESTEIRAS, POTÊNCIA 347 HP, PESO OPERACIONAL 38,5 T, COM LÂMINA 8,70 M3 - DEPRECIAÇÃO. AF_06/2014</v>
          </cell>
          <cell r="E6017" t="str">
            <v>H</v>
          </cell>
          <cell r="F6017" t="str">
            <v>112,67</v>
          </cell>
          <cell r="G6017" t="str">
            <v>112,67</v>
          </cell>
        </row>
        <row r="6018">
          <cell r="A6018" t="str">
            <v>89014</v>
          </cell>
          <cell r="B6018" t="str">
            <v>SINAPI</v>
          </cell>
          <cell r="C6018" t="str">
            <v>89014</v>
          </cell>
          <cell r="D6018" t="str">
            <v>TRATOR DE ESTEIRAS, POTÊNCIA 347 HP, PESO OPERACIONAL 38,5 T, COM LÂMINA 8,70 M3 - JUROS. AF_06/2014</v>
          </cell>
          <cell r="E6018" t="str">
            <v>H</v>
          </cell>
          <cell r="F6018" t="str">
            <v>25,36</v>
          </cell>
          <cell r="G6018" t="str">
            <v>25,36</v>
          </cell>
        </row>
        <row r="6019">
          <cell r="A6019" t="str">
            <v>89015</v>
          </cell>
          <cell r="B6019" t="str">
            <v>SINAPI</v>
          </cell>
          <cell r="C6019" t="str">
            <v>89015</v>
          </cell>
          <cell r="D6019" t="str">
            <v>VASSOURA MECÂNICA REBOCÁVEL COM ESCOVA CILÍNDRICA, LARGURA ÚTIL DE VARRIMENTO DE 2,44 M - DEPRECIAÇÃO. AF_06/2014</v>
          </cell>
          <cell r="E6019" t="str">
            <v>H</v>
          </cell>
          <cell r="F6019" t="str">
            <v>4,65</v>
          </cell>
          <cell r="G6019" t="str">
            <v>4,65</v>
          </cell>
        </row>
        <row r="6020">
          <cell r="A6020" t="str">
            <v>89016</v>
          </cell>
          <cell r="B6020" t="str">
            <v>SINAPI</v>
          </cell>
          <cell r="C6020" t="str">
            <v>89016</v>
          </cell>
          <cell r="D6020" t="str">
            <v>VASSOURA MECÂNICA REBOCÁVEL COM ESCOVA CILÍNDRICA, LARGURA ÚTIL DE VARRIMENTO DE 2,44 M - JUROS. AF_06/2014</v>
          </cell>
          <cell r="E6020" t="str">
            <v>H</v>
          </cell>
          <cell r="F6020" t="str">
            <v>0,63</v>
          </cell>
          <cell r="G6020" t="str">
            <v>0,63</v>
          </cell>
        </row>
        <row r="6021">
          <cell r="A6021" t="str">
            <v>89017</v>
          </cell>
          <cell r="B6021" t="str">
            <v>SINAPI</v>
          </cell>
          <cell r="C6021" t="str">
            <v>89017</v>
          </cell>
          <cell r="D6021" t="str">
            <v>TRATOR DE ESTEIRAS, POTÊNCIA 170 HP, PESO OPERACIONAL 19 T, CAÇAMBA 5,2 M3 - DEPRECIAÇÃO. AF_06/2014</v>
          </cell>
          <cell r="E6021" t="str">
            <v>H</v>
          </cell>
          <cell r="F6021" t="str">
            <v>34,18</v>
          </cell>
          <cell r="G6021" t="str">
            <v>34,18</v>
          </cell>
        </row>
        <row r="6022">
          <cell r="A6022" t="str">
            <v>89018</v>
          </cell>
          <cell r="B6022" t="str">
            <v>SINAPI</v>
          </cell>
          <cell r="C6022" t="str">
            <v>89018</v>
          </cell>
          <cell r="D6022" t="str">
            <v>TRATOR DE ESTEIRAS, POTÊNCIA 170 HP, PESO OPERACIONAL 19 T, CAÇAMBA 5,2 M3 - JUROS. AF_06/2014</v>
          </cell>
          <cell r="E6022" t="str">
            <v>H</v>
          </cell>
          <cell r="F6022" t="str">
            <v>7,69</v>
          </cell>
          <cell r="G6022" t="str">
            <v>7,69</v>
          </cell>
        </row>
        <row r="6023">
          <cell r="A6023" t="str">
            <v>89019</v>
          </cell>
          <cell r="B6023" t="str">
            <v>SINAPI</v>
          </cell>
          <cell r="C6023" t="str">
            <v>89019</v>
          </cell>
          <cell r="D6023" t="str">
            <v>BOMBA SUBMERSÍVEL ELÉTRICA TRIFÁSICA, POTÊNCIA 2,96 HP, Ø ROTOR 144 MM SEMI-ABERTO, BOCAL DE SAÍDA Ø 2, HM/Q = 2 MCA / 38,8 M3/H A 28 MCA / 5 M3/H - DEPRECIAÇÃO. AF_06/2014</v>
          </cell>
          <cell r="E6023" t="str">
            <v>H</v>
          </cell>
          <cell r="F6023" t="str">
            <v>0,28</v>
          </cell>
          <cell r="G6023" t="str">
            <v>0,28</v>
          </cell>
        </row>
        <row r="6024">
          <cell r="A6024" t="str">
            <v>89020</v>
          </cell>
          <cell r="B6024" t="str">
            <v>SINAPI</v>
          </cell>
          <cell r="C6024" t="str">
            <v>89020</v>
          </cell>
          <cell r="D6024" t="str">
            <v>BOMBA SUBMERSÍVEL ELÉTRICA TRIFÁSICA, POTÊNCIA 2,96 HP, Ø ROTOR 144 MM SEMI-ABERTO, BOCAL DE SAÍDA Ø 2, HM/Q = 2 MCA / 38,8 M3/H A 28 MCA / 5 M3/H - JUROS. AF_06/2014</v>
          </cell>
          <cell r="E6024" t="str">
            <v>H</v>
          </cell>
          <cell r="F6024" t="str">
            <v>0,03</v>
          </cell>
          <cell r="G6024" t="str">
            <v>0,03</v>
          </cell>
        </row>
        <row r="6025">
          <cell r="A6025" t="str">
            <v>89023</v>
          </cell>
          <cell r="B6025" t="str">
            <v>SINAPI</v>
          </cell>
          <cell r="C6025" t="str">
            <v>89023</v>
          </cell>
          <cell r="D6025" t="str">
            <v>TANQUE DE ASFALTO ESTACIONÁRIO COM MAÇARICO, CAPACIDADE 20.000 L - DEPRECIAÇÃO. AF_06/2014</v>
          </cell>
          <cell r="E6025" t="str">
            <v>H</v>
          </cell>
          <cell r="F6025" t="str">
            <v>4,21</v>
          </cell>
          <cell r="G6025" t="str">
            <v>4,21</v>
          </cell>
        </row>
        <row r="6026">
          <cell r="A6026" t="str">
            <v>89024</v>
          </cell>
          <cell r="B6026" t="str">
            <v>SINAPI</v>
          </cell>
          <cell r="C6026" t="str">
            <v>89024</v>
          </cell>
          <cell r="D6026" t="str">
            <v>TANQUE DE ASFALTO ESTACIONÁRIO COM MAÇARICO, CAPACIDADE 20.000 L - JUROS. AF_06/2014</v>
          </cell>
          <cell r="E6026" t="str">
            <v>H</v>
          </cell>
          <cell r="F6026" t="str">
            <v>0,66</v>
          </cell>
          <cell r="G6026" t="str">
            <v>0,66</v>
          </cell>
        </row>
        <row r="6027">
          <cell r="A6027" t="str">
            <v>89025</v>
          </cell>
          <cell r="B6027" t="str">
            <v>SINAPI</v>
          </cell>
          <cell r="C6027" t="str">
            <v>89025</v>
          </cell>
          <cell r="D6027" t="str">
            <v>TANQUE DE ASFALTO ESTACIONÁRIO COM MAÇARICO, CAPACIDADE 20.000 L - MANUTENÇÃO. AF_06/2014</v>
          </cell>
          <cell r="E6027" t="str">
            <v>H</v>
          </cell>
          <cell r="F6027" t="str">
            <v>3,51</v>
          </cell>
          <cell r="G6027" t="str">
            <v>3,51</v>
          </cell>
        </row>
        <row r="6028">
          <cell r="A6028" t="str">
            <v>89026</v>
          </cell>
          <cell r="B6028" t="str">
            <v>SINAPI</v>
          </cell>
          <cell r="C6028" t="str">
            <v>89026</v>
          </cell>
          <cell r="D6028" t="str">
            <v>TANQUE DE ASFALTO ESTACIONÁRIO COM MAÇARICO, CAPACIDADE 20.000 L - MATERIAIS NA OPERAÇÃO. AF_06/2014</v>
          </cell>
          <cell r="E6028" t="str">
            <v>H</v>
          </cell>
          <cell r="F6028" t="str">
            <v>221,26</v>
          </cell>
          <cell r="G6028" t="str">
            <v>221,26</v>
          </cell>
        </row>
        <row r="6029">
          <cell r="A6029" t="str">
            <v>89029</v>
          </cell>
          <cell r="B6029" t="str">
            <v>SINAPI</v>
          </cell>
          <cell r="C6029" t="str">
            <v>89029</v>
          </cell>
          <cell r="D6029" t="str">
            <v>TRATOR DE ESTEIRAS, POTÊNCIA 100 HP, PESO OPERACIONAL 9,4 T, COM LÂMINA 2,19 M3 - DEPRECIAÇÃO. AF_06/2014</v>
          </cell>
          <cell r="E6029" t="str">
            <v>H</v>
          </cell>
          <cell r="F6029" t="str">
            <v>26,53</v>
          </cell>
          <cell r="G6029" t="str">
            <v>26,53</v>
          </cell>
        </row>
        <row r="6030">
          <cell r="A6030" t="str">
            <v>89030</v>
          </cell>
          <cell r="B6030" t="str">
            <v>SINAPI</v>
          </cell>
          <cell r="C6030" t="str">
            <v>89030</v>
          </cell>
          <cell r="D6030" t="str">
            <v>TRATOR DE ESTEIRAS, POTÊNCIA 100 HP, PESO OPERACIONAL 9,4 T, COM LÂMINA 2,19 M3 - JUROS. AF_06/2014</v>
          </cell>
          <cell r="E6030" t="str">
            <v>H</v>
          </cell>
          <cell r="F6030" t="str">
            <v>5,97</v>
          </cell>
          <cell r="G6030" t="str">
            <v>5,97</v>
          </cell>
        </row>
        <row r="6031">
          <cell r="A6031" t="str">
            <v>89033</v>
          </cell>
          <cell r="B6031" t="str">
            <v>SINAPI</v>
          </cell>
          <cell r="C6031" t="str">
            <v>89033</v>
          </cell>
          <cell r="D6031" t="str">
            <v>TRATOR DE PNEUS, POTÊNCIA 85 CV, TRAÇÃO 4X4, PESO COM LASTRO DE 4.675 KG - DEPRECIAÇÃO. AF_06/2014</v>
          </cell>
          <cell r="E6031" t="str">
            <v>H</v>
          </cell>
          <cell r="F6031" t="str">
            <v>13,32</v>
          </cell>
          <cell r="G6031" t="str">
            <v>13,32</v>
          </cell>
        </row>
        <row r="6032">
          <cell r="A6032" t="str">
            <v>89034</v>
          </cell>
          <cell r="B6032" t="str">
            <v>SINAPI</v>
          </cell>
          <cell r="C6032" t="str">
            <v>89034</v>
          </cell>
          <cell r="D6032" t="str">
            <v>TRATOR DE PNEUS, POTÊNCIA 85 CV, TRAÇÃO 4X4, PESO COM LASTRO DE 4.675 KG - JUROS. AF_06/2014</v>
          </cell>
          <cell r="E6032" t="str">
            <v>H</v>
          </cell>
          <cell r="F6032" t="str">
            <v>1,85</v>
          </cell>
          <cell r="G6032" t="str">
            <v>1,85</v>
          </cell>
        </row>
        <row r="6033">
          <cell r="A6033" t="str">
            <v>89128</v>
          </cell>
          <cell r="B6033" t="str">
            <v>SINAPI</v>
          </cell>
          <cell r="C6033" t="str">
            <v>89128</v>
          </cell>
          <cell r="D6033" t="str">
            <v>PÁ CARREGADEIRA SOBRE RODAS, POTÊNCIA LÍQUIDA 128 HP, CAPACIDADE DA CAÇAMBA 1,7 A 2,8 M3, PESO OPERACIONAL 11632 KG - DEPRECIAÇÃO. AF_06/2014</v>
          </cell>
          <cell r="E6033" t="str">
            <v>H</v>
          </cell>
          <cell r="F6033" t="str">
            <v>32,48</v>
          </cell>
          <cell r="G6033" t="str">
            <v>32,48</v>
          </cell>
        </row>
        <row r="6034">
          <cell r="A6034" t="str">
            <v>89129</v>
          </cell>
          <cell r="B6034" t="str">
            <v>SINAPI</v>
          </cell>
          <cell r="C6034" t="str">
            <v>89129</v>
          </cell>
          <cell r="D6034" t="str">
            <v>PÁ CARREGADEIRA SOBRE RODAS, POTÊNCIA LÍQUIDA 128 HP, CAPACIDADE DA CAÇAMBA 1,7 A 2,8 M3, PESO OPERACIONAL 11632 KG - JUROS. AF_06/2014</v>
          </cell>
          <cell r="E6034" t="str">
            <v>H</v>
          </cell>
          <cell r="F6034" t="str">
            <v>4,40</v>
          </cell>
          <cell r="G6034" t="str">
            <v>4,40</v>
          </cell>
        </row>
        <row r="6035">
          <cell r="A6035" t="str">
            <v>89130</v>
          </cell>
          <cell r="B6035" t="str">
            <v>SINAPI</v>
          </cell>
          <cell r="C6035" t="str">
            <v>89130</v>
          </cell>
          <cell r="D6035" t="str">
            <v>PÁ CARREGADEIRA SOBRE RODAS, POTÊNCIA 197 HP, CAPACIDADE DA CAÇAMBA 2,5 A 3,5 M3, PESO OPERACIONAL 18338 KG - DEPRECIAÇÃO. AF_06/2014</v>
          </cell>
          <cell r="E6035" t="str">
            <v>H</v>
          </cell>
          <cell r="F6035" t="str">
            <v>45,03</v>
          </cell>
          <cell r="G6035" t="str">
            <v>45,03</v>
          </cell>
        </row>
        <row r="6036">
          <cell r="A6036" t="str">
            <v>89131</v>
          </cell>
          <cell r="B6036" t="str">
            <v>SINAPI</v>
          </cell>
          <cell r="C6036" t="str">
            <v>89131</v>
          </cell>
          <cell r="D6036" t="str">
            <v>PÁ CARREGADEIRA SOBRE RODAS, POTÊNCIA 197 HP, CAPACIDADE DA CAÇAMBA 2,5 A 3,5 M3, PESO OPERACIONAL 18338 KG - JUROS. AF_06/2014</v>
          </cell>
          <cell r="E6036" t="str">
            <v>H</v>
          </cell>
          <cell r="F6036" t="str">
            <v>6,11</v>
          </cell>
          <cell r="G6036" t="str">
            <v>6,11</v>
          </cell>
        </row>
        <row r="6037">
          <cell r="A6037" t="str">
            <v>89210</v>
          </cell>
          <cell r="B6037" t="str">
            <v>SINAPI</v>
          </cell>
          <cell r="C6037" t="str">
            <v>89210</v>
          </cell>
          <cell r="D6037" t="str">
            <v>ROLO COMPACTADOR VIBRATÓRIO DE UM CILINDRO AÇO LISO, POTÊNCIA 80 HP, PESO OPERACIONAL MÁXIMO 8,1 T, IMPACTO DINÂMICO 16,15 / 9,5 T, LARGURA DE TRABALHO 1,68 M - DEPRECIAÇÃO. AF_06/2014</v>
          </cell>
          <cell r="E6037" t="str">
            <v>H</v>
          </cell>
          <cell r="F6037" t="str">
            <v>31,91</v>
          </cell>
          <cell r="G6037" t="str">
            <v>31,91</v>
          </cell>
        </row>
        <row r="6038">
          <cell r="A6038" t="str">
            <v>89211</v>
          </cell>
          <cell r="B6038" t="str">
            <v>SINAPI</v>
          </cell>
          <cell r="C6038" t="str">
            <v>89211</v>
          </cell>
          <cell r="D6038" t="str">
            <v>ROLO COMPACTADOR VIBRATÓRIO DE UM CILINDRO AÇO LISO, POTÊNCIA 80 HP, PESO OPERACIONAL MÁXIMO 8,1 T, IMPACTO DINÂMICO 16,15 / 9,5 T, LARGURA DE TRABALHO 1,68 M - JUROS. AF_06/2014</v>
          </cell>
          <cell r="E6038" t="str">
            <v>H</v>
          </cell>
          <cell r="F6038" t="str">
            <v>4,43</v>
          </cell>
          <cell r="G6038" t="str">
            <v>4,43</v>
          </cell>
        </row>
        <row r="6039">
          <cell r="A6039" t="str">
            <v>89212</v>
          </cell>
          <cell r="B6039" t="str">
            <v>SINAPI</v>
          </cell>
          <cell r="C6039" t="str">
            <v>89212</v>
          </cell>
          <cell r="D6039" t="str">
            <v>BATE-ESTACAS POR GRAVIDADE, POTÊNCIA DE 160 HP, PESO DO MARTELO ATÉ 3 TONELADAS - DEPRECIAÇÃO. AF_11/2014</v>
          </cell>
          <cell r="E6039" t="str">
            <v>H</v>
          </cell>
          <cell r="F6039" t="str">
            <v>26,19</v>
          </cell>
          <cell r="G6039" t="str">
            <v>26,19</v>
          </cell>
        </row>
        <row r="6040">
          <cell r="A6040" t="str">
            <v>89213</v>
          </cell>
          <cell r="B6040" t="str">
            <v>SINAPI</v>
          </cell>
          <cell r="C6040" t="str">
            <v>89213</v>
          </cell>
          <cell r="D6040" t="str">
            <v>BATE-ESTACAS POR GRAVIDADE, POTÊNCIA DE 160 HP, PESO DO MARTELO ATÉ 3 TONELADAS - JUROS. AF_11/2014</v>
          </cell>
          <cell r="E6040" t="str">
            <v>H</v>
          </cell>
          <cell r="F6040" t="str">
            <v>4,12</v>
          </cell>
          <cell r="G6040" t="str">
            <v>4,12</v>
          </cell>
        </row>
        <row r="6041">
          <cell r="A6041" t="str">
            <v>89214</v>
          </cell>
          <cell r="B6041" t="str">
            <v>SINAPI</v>
          </cell>
          <cell r="C6041" t="str">
            <v>89214</v>
          </cell>
          <cell r="D6041" t="str">
            <v>BATE-ESTACAS POR GRAVIDADE, POTÊNCIA DE 160 HP, PESO DO MARTELO ATÉ 3 TONELADAS - MANUTENÇÃO. AF_11/2014</v>
          </cell>
          <cell r="E6041" t="str">
            <v>H</v>
          </cell>
          <cell r="F6041" t="str">
            <v>24,59</v>
          </cell>
          <cell r="G6041" t="str">
            <v>24,59</v>
          </cell>
        </row>
        <row r="6042">
          <cell r="A6042" t="str">
            <v>89215</v>
          </cell>
          <cell r="B6042" t="str">
            <v>SINAPI</v>
          </cell>
          <cell r="C6042" t="str">
            <v>89215</v>
          </cell>
          <cell r="D6042" t="str">
            <v>BATE-ESTACAS POR GRAVIDADE, POTÊNCIA DE 160 HP, PESO DO MARTELO ATÉ 3 TONELADAS - MATERIAIS NA OPERAÇÃO. AF_11/2014</v>
          </cell>
          <cell r="E6042" t="str">
            <v>H</v>
          </cell>
          <cell r="F6042" t="str">
            <v>85,98</v>
          </cell>
          <cell r="G6042" t="str">
            <v>85,98</v>
          </cell>
        </row>
        <row r="6043">
          <cell r="A6043" t="str">
            <v>89221</v>
          </cell>
          <cell r="B6043" t="str">
            <v>SINAPI</v>
          </cell>
          <cell r="C6043" t="str">
            <v>89221</v>
          </cell>
          <cell r="D6043" t="str">
            <v>BETONEIRA CAPACIDADE NOMINAL DE 600 L, CAPACIDADE DE MISTURA 360 L, MOTOR ELÉTRICO TRIFÁSICO POTÊNCIA DE 4 CV, SEM CARREGADOR - DEPRECIAÇÃO. AF_11/2014</v>
          </cell>
          <cell r="E6043" t="str">
            <v>H</v>
          </cell>
          <cell r="F6043" t="str">
            <v>1,18</v>
          </cell>
          <cell r="G6043" t="str">
            <v>1,18</v>
          </cell>
        </row>
        <row r="6044">
          <cell r="A6044" t="str">
            <v>89222</v>
          </cell>
          <cell r="B6044" t="str">
            <v>SINAPI</v>
          </cell>
          <cell r="C6044" t="str">
            <v>89222</v>
          </cell>
          <cell r="D6044" t="str">
            <v>BETONEIRA CAPACIDADE NOMINAL DE 600 L, CAPACIDADE DE MISTURA 360 L, MOTOR ELÉTRICO TRIFÁSICO POTÊNCIA DE 4 CV, SEM CARREGADOR - JUROS. AF_11/2014</v>
          </cell>
          <cell r="E6044" t="str">
            <v>H</v>
          </cell>
          <cell r="F6044" t="str">
            <v>0,14</v>
          </cell>
          <cell r="G6044" t="str">
            <v>0,14</v>
          </cell>
        </row>
        <row r="6045">
          <cell r="A6045" t="str">
            <v>89223</v>
          </cell>
          <cell r="B6045" t="str">
            <v>SINAPI</v>
          </cell>
          <cell r="C6045" t="str">
            <v>89223</v>
          </cell>
          <cell r="D6045" t="str">
            <v>BETONEIRA CAPACIDADE NOMINAL DE 600 L, CAPACIDADE DE MISTURA 360 L, MOTOR ELÉTRICO TRIFÁSICO POTÊNCIA DE 4 CV, SEM CARREGADOR - MANUTENÇÃO. AF_11/2014</v>
          </cell>
          <cell r="E6045" t="str">
            <v>H</v>
          </cell>
          <cell r="F6045" t="str">
            <v>1,29</v>
          </cell>
          <cell r="G6045" t="str">
            <v>1,29</v>
          </cell>
        </row>
        <row r="6046">
          <cell r="A6046" t="str">
            <v>89224</v>
          </cell>
          <cell r="B6046" t="str">
            <v>SINAPI</v>
          </cell>
          <cell r="C6046" t="str">
            <v>89224</v>
          </cell>
          <cell r="D6046" t="str">
            <v>BETONEIRA CAPACIDADE NOMINAL DE 600 L, CAPACIDADE DE MISTURA 360 L, MOTOR ELÉTRICO TRIFÁSICO POTÊNCIA DE 4 CV, SEM CARREGADOR - MATERIAIS NA OPERAÇÃO. AF_11/2014</v>
          </cell>
          <cell r="E6046" t="str">
            <v>H</v>
          </cell>
          <cell r="F6046" t="str">
            <v>1,70</v>
          </cell>
          <cell r="G6046" t="str">
            <v>1,70</v>
          </cell>
        </row>
        <row r="6047">
          <cell r="A6047" t="str">
            <v>89228</v>
          </cell>
          <cell r="B6047" t="str">
            <v>SINAPI</v>
          </cell>
          <cell r="C6047" t="str">
            <v>89228</v>
          </cell>
          <cell r="D6047" t="str">
            <v>MOTONIVELADORA POTÊNCIA BÁSICA LÍQUIDA (PRIMEIRA MARCHA) 125 HP, PESO BRUTO 13032 KG, LARGURA DA LÂMINA DE 3,7 M - DEPRECIAÇÃO. AF_06/2014</v>
          </cell>
          <cell r="E6047" t="str">
            <v>H</v>
          </cell>
          <cell r="F6047" t="str">
            <v>37,12</v>
          </cell>
          <cell r="G6047" t="str">
            <v>37,12</v>
          </cell>
        </row>
        <row r="6048">
          <cell r="A6048" t="str">
            <v>89229</v>
          </cell>
          <cell r="B6048" t="str">
            <v>SINAPI</v>
          </cell>
          <cell r="C6048" t="str">
            <v>89229</v>
          </cell>
          <cell r="D6048" t="str">
            <v>MOTONIVELADORA POTÊNCIA BÁSICA LÍQUIDA (PRIMEIRA MARCHA) 125 HP, PESO BRUTO 13032 KG, LARGURA DA LÂMINA DE 3,7 M - JUROS. AF_06/2014</v>
          </cell>
          <cell r="E6048" t="str">
            <v>H</v>
          </cell>
          <cell r="F6048" t="str">
            <v>6,68</v>
          </cell>
          <cell r="G6048" t="str">
            <v>6,68</v>
          </cell>
        </row>
        <row r="6049">
          <cell r="A6049" t="str">
            <v>89230</v>
          </cell>
          <cell r="B6049" t="str">
            <v>SINAPI</v>
          </cell>
          <cell r="C6049" t="str">
            <v>89230</v>
          </cell>
          <cell r="D6049" t="str">
            <v>FRESADORA DE ASFALTO A FRIO SOBRE RODAS, LARGURA FRESAGEM DE 1,0 M, POTÊNCIA 208 HP - DEPRECIAÇÃO. AF_11/2014</v>
          </cell>
          <cell r="E6049" t="str">
            <v>H</v>
          </cell>
          <cell r="F6049" t="str">
            <v>122,75</v>
          </cell>
          <cell r="G6049" t="str">
            <v>122,75</v>
          </cell>
        </row>
        <row r="6050">
          <cell r="A6050" t="str">
            <v>89231</v>
          </cell>
          <cell r="B6050" t="str">
            <v>SINAPI</v>
          </cell>
          <cell r="C6050" t="str">
            <v>89231</v>
          </cell>
          <cell r="D6050" t="str">
            <v>FRESADORA DE ASFALTO A FRIO SOBRE RODAS, LARGURA FRESAGEM DE 1,0 M, POTÊNCIA 208 HP - JUROS. AF_11/2014</v>
          </cell>
          <cell r="E6050" t="str">
            <v>H</v>
          </cell>
          <cell r="F6050" t="str">
            <v>19,45</v>
          </cell>
          <cell r="G6050" t="str">
            <v>19,45</v>
          </cell>
        </row>
        <row r="6051">
          <cell r="A6051" t="str">
            <v>89232</v>
          </cell>
          <cell r="B6051" t="str">
            <v>SINAPI</v>
          </cell>
          <cell r="C6051" t="str">
            <v>89232</v>
          </cell>
          <cell r="D6051" t="str">
            <v>FRESADORA DE ASFALTO A FRIO SOBRE RODAS, LARGURA FRESAGEM DE 1,0 M, POTÊNCIA 208 HP - MANUTENÇÃO. AF_11/2014</v>
          </cell>
          <cell r="E6051" t="str">
            <v>H</v>
          </cell>
          <cell r="F6051" t="str">
            <v>218,95</v>
          </cell>
          <cell r="G6051" t="str">
            <v>218,95</v>
          </cell>
        </row>
        <row r="6052">
          <cell r="A6052" t="str">
            <v>89233</v>
          </cell>
          <cell r="B6052" t="str">
            <v>SINAPI</v>
          </cell>
          <cell r="C6052" t="str">
            <v>89233</v>
          </cell>
          <cell r="D6052" t="str">
            <v>FRESADORA DE ASFALTO A FRIO SOBRE RODAS, LARGURA FRESAGEM DE 1,0 M, POTÊNCIA 208 HP - MATERIAIS NA OPERAÇÃO. AF_11/2014</v>
          </cell>
          <cell r="E6052" t="str">
            <v>H</v>
          </cell>
          <cell r="F6052" t="str">
            <v>154,73</v>
          </cell>
          <cell r="G6052" t="str">
            <v>154,73</v>
          </cell>
        </row>
        <row r="6053">
          <cell r="A6053" t="str">
            <v>89236</v>
          </cell>
          <cell r="B6053" t="str">
            <v>SINAPI</v>
          </cell>
          <cell r="C6053" t="str">
            <v>89236</v>
          </cell>
          <cell r="D6053" t="str">
            <v>FRESADORA DE ASFALTO A FRIO SOBRE RODAS, LARGURA FRESAGEM DE 2,0 M, POTÊNCIA 550 HP - DEPRECIAÇÃO. AF_11/2014</v>
          </cell>
          <cell r="E6053" t="str">
            <v>H</v>
          </cell>
          <cell r="F6053" t="str">
            <v>286,74</v>
          </cell>
          <cell r="G6053" t="str">
            <v>286,74</v>
          </cell>
        </row>
        <row r="6054">
          <cell r="A6054" t="str">
            <v>89237</v>
          </cell>
          <cell r="B6054" t="str">
            <v>SINAPI</v>
          </cell>
          <cell r="C6054" t="str">
            <v>89237</v>
          </cell>
          <cell r="D6054" t="str">
            <v>FRESADORA DE ASFALTO A FRIO SOBRE RODAS, LARGURA FRESAGEM DE 2,0 M, POTÊNCIA 550 HP - JUROS. AF_11/2014</v>
          </cell>
          <cell r="E6054" t="str">
            <v>H</v>
          </cell>
          <cell r="F6054" t="str">
            <v>45,43</v>
          </cell>
          <cell r="G6054" t="str">
            <v>45,43</v>
          </cell>
        </row>
        <row r="6055">
          <cell r="A6055" t="str">
            <v>89238</v>
          </cell>
          <cell r="B6055" t="str">
            <v>SINAPI</v>
          </cell>
          <cell r="C6055" t="str">
            <v>89238</v>
          </cell>
          <cell r="D6055" t="str">
            <v>FRESADORA DE ASFALTO A FRIO SOBRE RODAS, LARGURA FRESAGEM DE 2,0 M, POTÊNCIA 550 HP - MANUTENÇÃO. AF_11/2014</v>
          </cell>
          <cell r="E6055" t="str">
            <v>H</v>
          </cell>
          <cell r="F6055" t="str">
            <v>511,47</v>
          </cell>
          <cell r="G6055" t="str">
            <v>511,47</v>
          </cell>
        </row>
        <row r="6056">
          <cell r="A6056" t="str">
            <v>89239</v>
          </cell>
          <cell r="B6056" t="str">
            <v>SINAPI</v>
          </cell>
          <cell r="C6056" t="str">
            <v>89239</v>
          </cell>
          <cell r="D6056" t="str">
            <v>FRESADORA DE ASFALTO A FRIO SOBRE RODAS, LARGURA FRESAGEM DE 2,0 M, POTÊNCIA 550 HP - MATERIAIS NA OPERAÇÃO. AF_11/2014</v>
          </cell>
          <cell r="E6056" t="str">
            <v>H</v>
          </cell>
          <cell r="F6056" t="str">
            <v>409,18</v>
          </cell>
          <cell r="G6056" t="str">
            <v>409,18</v>
          </cell>
        </row>
        <row r="6057">
          <cell r="A6057" t="str">
            <v>89240</v>
          </cell>
          <cell r="B6057" t="str">
            <v>SINAPI</v>
          </cell>
          <cell r="C6057" t="str">
            <v>89240</v>
          </cell>
          <cell r="D6057" t="str">
            <v>VIBROACABADORA DE ASFALTO SOBRE ESTEIRAS, LARGURA DE PAVIMENTAÇÃO 1,90 M A 5,30 M, POTÊNCIA 105 HP CAPACIDADE 450 T/H - DEPRECIAÇÃO. AF_11/2014</v>
          </cell>
          <cell r="E6057" t="str">
            <v>H</v>
          </cell>
          <cell r="F6057" t="str">
            <v>88,00</v>
          </cell>
          <cell r="G6057" t="str">
            <v>88,00</v>
          </cell>
        </row>
        <row r="6058">
          <cell r="A6058" t="str">
            <v>89241</v>
          </cell>
          <cell r="B6058" t="str">
            <v>SINAPI</v>
          </cell>
          <cell r="C6058" t="str">
            <v>89241</v>
          </cell>
          <cell r="D6058" t="str">
            <v>VIBROACABADORA DE ASFALTO SOBRE ESTEIRAS, LARGURA DE PAVIMENTAÇÃO 1,90 M A 5,30 M, POTÊNCIA 105 HP CAPACIDADE 450 T/H - JUROS. AF_11/2014</v>
          </cell>
          <cell r="E6058" t="str">
            <v>H</v>
          </cell>
          <cell r="F6058" t="str">
            <v>15,84</v>
          </cell>
          <cell r="G6058" t="str">
            <v>15,84</v>
          </cell>
        </row>
        <row r="6059">
          <cell r="A6059" t="str">
            <v>89246</v>
          </cell>
          <cell r="B6059" t="str">
            <v>SINAPI</v>
          </cell>
          <cell r="C6059" t="str">
            <v>89246</v>
          </cell>
          <cell r="D6059" t="str">
            <v>RECICLADORA DE ASFALTO A FRIO SOBRE RODAS, LARGURA FRESAGEM DE 2,0 M, POTÊNCIA 422 HP - DEPRECIAÇÃO. AF_11/2014</v>
          </cell>
          <cell r="E6059" t="str">
            <v>H</v>
          </cell>
          <cell r="F6059" t="str">
            <v>249,16</v>
          </cell>
          <cell r="G6059" t="str">
            <v>249,16</v>
          </cell>
        </row>
        <row r="6060">
          <cell r="A6060" t="str">
            <v>89247</v>
          </cell>
          <cell r="B6060" t="str">
            <v>SINAPI</v>
          </cell>
          <cell r="C6060" t="str">
            <v>89247</v>
          </cell>
          <cell r="D6060" t="str">
            <v>RECICLADORA DE ASFALTO A FRIO SOBRE RODAS, LARGURA FRESAGEM DE 2,0 M, POTÊNCIA 422 HP - JUROS. AF_11/2014</v>
          </cell>
          <cell r="E6060" t="str">
            <v>H</v>
          </cell>
          <cell r="F6060" t="str">
            <v>39,48</v>
          </cell>
          <cell r="G6060" t="str">
            <v>39,48</v>
          </cell>
        </row>
        <row r="6061">
          <cell r="A6061" t="str">
            <v>89248</v>
          </cell>
          <cell r="B6061" t="str">
            <v>SINAPI</v>
          </cell>
          <cell r="C6061" t="str">
            <v>89248</v>
          </cell>
          <cell r="D6061" t="str">
            <v>RECICLADORA DE ASFALTO A FRIO SOBRE RODAS, LARGURA FRESAGEM DE 2,0 M, POTÊNCIA 422 HP - MANUTENÇÃO. AF_11/2014</v>
          </cell>
          <cell r="E6061" t="str">
            <v>H</v>
          </cell>
          <cell r="F6061" t="str">
            <v>444,43</v>
          </cell>
          <cell r="G6061" t="str">
            <v>444,43</v>
          </cell>
        </row>
        <row r="6062">
          <cell r="A6062" t="str">
            <v>89249</v>
          </cell>
          <cell r="B6062" t="str">
            <v>SINAPI</v>
          </cell>
          <cell r="C6062" t="str">
            <v>89249</v>
          </cell>
          <cell r="D6062" t="str">
            <v>RECICLADORA DE ASFALTO A FRIO SOBRE RODAS, LARGURA FRESAGEM DE 2,0 M, POTÊNCIA 422 HP - MATERIAIS NA OPERAÇÃO. AF_11/2014</v>
          </cell>
          <cell r="E6062" t="str">
            <v>H</v>
          </cell>
          <cell r="F6062" t="str">
            <v>348,79</v>
          </cell>
          <cell r="G6062" t="str">
            <v>348,79</v>
          </cell>
        </row>
        <row r="6063">
          <cell r="A6063" t="str">
            <v>89253</v>
          </cell>
          <cell r="B6063" t="str">
            <v>SINAPI</v>
          </cell>
          <cell r="C6063" t="str">
            <v>89253</v>
          </cell>
          <cell r="D6063" t="str">
            <v>VIBROACABADORA DE ASFALTO SOBRE ESTEIRAS, LARGURA DE PAVIMENTAÇÃO 2,13 M A 4,55 M, POTÊNCIA 100 HP, CAPACIDADE 400 T/H - DEPRECIAÇÃO. AF_11/2014</v>
          </cell>
          <cell r="E6063" t="str">
            <v>H</v>
          </cell>
          <cell r="F6063" t="str">
            <v>72,11</v>
          </cell>
          <cell r="G6063" t="str">
            <v>72,11</v>
          </cell>
        </row>
        <row r="6064">
          <cell r="A6064" t="str">
            <v>89254</v>
          </cell>
          <cell r="B6064" t="str">
            <v>SINAPI</v>
          </cell>
          <cell r="C6064" t="str">
            <v>89254</v>
          </cell>
          <cell r="D6064" t="str">
            <v>VIBROACABADORA DE ASFALTO SOBRE ESTEIRAS, LARGURA DE PAVIMENTAÇÃO 2,13 M A 4,55 M, POTÊNCIA 100 HP, CAPACIDADE 400 T/H - JUROS. AF_11/2014</v>
          </cell>
          <cell r="E6064" t="str">
            <v>H</v>
          </cell>
          <cell r="F6064" t="str">
            <v>12,98</v>
          </cell>
          <cell r="G6064" t="str">
            <v>12,98</v>
          </cell>
        </row>
        <row r="6065">
          <cell r="A6065" t="str">
            <v>89255</v>
          </cell>
          <cell r="B6065" t="str">
            <v>SINAPI</v>
          </cell>
          <cell r="C6065" t="str">
            <v>89255</v>
          </cell>
          <cell r="D6065" t="str">
            <v>VIBROACABADORA DE ASFALTO SOBRE ESTEIRAS, LARGURA DE PAVIMENTAÇÃO 2,13 M A 4,55 M, POTÊNCIA 100 HP, CAPACIDADE 400 T/H - MANUTENÇÃO. AF_11/2014</v>
          </cell>
          <cell r="E6065" t="str">
            <v>H</v>
          </cell>
          <cell r="F6065" t="str">
            <v>115,92</v>
          </cell>
          <cell r="G6065" t="str">
            <v>115,92</v>
          </cell>
        </row>
        <row r="6066">
          <cell r="A6066" t="str">
            <v>89256</v>
          </cell>
          <cell r="B6066" t="str">
            <v>SINAPI</v>
          </cell>
          <cell r="C6066" t="str">
            <v>89256</v>
          </cell>
          <cell r="D6066" t="str">
            <v>VIBROACABADORA DE ASFALTO SOBRE ESTEIRAS, LARGURA DE PAVIMENTAÇÃO 2,13 M A 4,55 M, POTÊNCIA 100 HP, CAPACIDADE 400 T/H - MATERIAIS NA OPERAÇÃO. AF_11/2014</v>
          </cell>
          <cell r="E6066" t="str">
            <v>H</v>
          </cell>
          <cell r="F6066" t="str">
            <v>78,50</v>
          </cell>
          <cell r="G6066" t="str">
            <v>78,50</v>
          </cell>
        </row>
        <row r="6067">
          <cell r="A6067" t="str">
            <v>89259</v>
          </cell>
          <cell r="B6067" t="str">
            <v>SINAPI</v>
          </cell>
          <cell r="C6067" t="str">
            <v>89259</v>
          </cell>
          <cell r="D6067" t="str">
            <v>GUINDAUTO HIDRÁULICO, CAPACIDADE MÁXIMA DE CARGA 6200 KG, MOMENTO MÁXIMO DE CARGA 11,7 TM, ALCANCE MÁXIMO HORIZONTAL 9,70 M, INCLUSIVE CAMINHÃO TOCO PBT 16.000 KG, POTÊNCIA DE 189 CV - DEPRECIAÇÃO. AF_06/2014</v>
          </cell>
          <cell r="E6067" t="str">
            <v>H</v>
          </cell>
          <cell r="F6067" t="str">
            <v>18,99</v>
          </cell>
          <cell r="G6067" t="str">
            <v>18,99</v>
          </cell>
        </row>
        <row r="6068">
          <cell r="A6068" t="str">
            <v>89260</v>
          </cell>
          <cell r="B6068" t="str">
            <v>SINAPI</v>
          </cell>
          <cell r="C6068" t="str">
            <v>89260</v>
          </cell>
          <cell r="D6068" t="str">
            <v>GUINDAUTO HIDRÁULICO, CAPACIDADE MÁXIMA DE CARGA 6200 KG, MOMENTO MÁXIMO DE CARGA 11,7 TM, ALCANCE MÁXIMO HORIZONTAL 9,70 M, INCLUSIVE CAMINHÃO TOCO PBT 16.000 KG, POTÊNCIA DE 189 CV - JUROS. AF_06/2014</v>
          </cell>
          <cell r="E6068" t="str">
            <v>H</v>
          </cell>
          <cell r="F6068" t="str">
            <v>3,44</v>
          </cell>
          <cell r="G6068" t="str">
            <v>3,44</v>
          </cell>
        </row>
        <row r="6069">
          <cell r="A6069" t="str">
            <v>89262</v>
          </cell>
          <cell r="B6069" t="str">
            <v>SINAPI</v>
          </cell>
          <cell r="C6069" t="str">
            <v>89262</v>
          </cell>
          <cell r="D6069" t="str">
            <v>GUINDAUTO HIDRÁULICO, CAPACIDADE MÁXIMA DE CARGA 6200 KG, MOMENTO MÁXIMO DE CARGA 11,7 TM, ALCANCE MÁXIMO HORIZONTAL 9,70 M, INCLUSIVE CAMINHÃO TOCO PBT 16.000 KG, POTÊNCIA DE 189 CV - MANUTENÇÃO. AF_06/2014</v>
          </cell>
          <cell r="E6069" t="str">
            <v>H</v>
          </cell>
          <cell r="F6069" t="str">
            <v>31,25</v>
          </cell>
          <cell r="G6069" t="str">
            <v>31,25</v>
          </cell>
        </row>
        <row r="6070">
          <cell r="A6070" t="str">
            <v>89264</v>
          </cell>
          <cell r="B6070" t="str">
            <v>SINAPI</v>
          </cell>
          <cell r="C6070" t="str">
            <v>89264</v>
          </cell>
          <cell r="D6070" t="str">
            <v>CAMINHÃO TOCO, PBT 16.000 KG, CARGA ÚTIL MÁX. 10.685 KG, DIST. ENTRE EIXOS 4,8 M, POTÊNCIA 189 CV, INCLUSIVE CARROCERIA FIXA ABERTA DE MADEIRA P/ TRANSPORTE GERAL DE CARGA SECA, DIMEN. APROX. 2,5 X 7,00 X 0,50 M - DEPRECIAÇÃO. AF_06/2014</v>
          </cell>
          <cell r="E6070" t="str">
            <v>H</v>
          </cell>
          <cell r="F6070" t="str">
            <v>13,64</v>
          </cell>
          <cell r="G6070" t="str">
            <v>13,64</v>
          </cell>
        </row>
        <row r="6071">
          <cell r="A6071" t="str">
            <v>89265</v>
          </cell>
          <cell r="B6071" t="str">
            <v>SINAPI</v>
          </cell>
          <cell r="C6071" t="str">
            <v>89265</v>
          </cell>
          <cell r="D6071" t="str">
            <v>CAMINHÃO TOCO, PBT 16.000 KG, CARGA ÚTIL MÁX. 10.685 KG, DIST. ENTRE EIXOS 4,8 M, POTÊNCIA 189 CV, INCLUSIVE CARROCERIA FIXA ABERTA DE MADEIRA P/ TRANSPORTE GERAL DE CARGA SECA, DIMEN. APROX. 2,5 X 7,00 X 0,50 M - JUROS. AF_06/2014</v>
          </cell>
          <cell r="E6071" t="str">
            <v>H</v>
          </cell>
          <cell r="F6071" t="str">
            <v>2,73</v>
          </cell>
          <cell r="G6071" t="str">
            <v>2,73</v>
          </cell>
        </row>
        <row r="6072">
          <cell r="A6072" t="str">
            <v>89266</v>
          </cell>
          <cell r="B6072" t="str">
            <v>SINAPI</v>
          </cell>
          <cell r="C6072" t="str">
            <v>89266</v>
          </cell>
          <cell r="D6072" t="str">
            <v>CAMINHÃO TOCO, PBT 16.000 KG, CARGA ÚTIL MÁX. 10.685 KG, DIST. ENTRE EIXOS 4,8 M, POTÊNCIA 189 CV, INCLUSIVE CARROCERIA FIXA ABERTA DE MADEIRA P/ TRANSPORTE GERAL DE CARGA SECA, DIMEN. APROX. 2,5 X 7,00 X 0,50 M - IMPOSTOS E SEGUROS. AF_06/2014</v>
          </cell>
          <cell r="E6072" t="str">
            <v>H</v>
          </cell>
          <cell r="F6072" t="str">
            <v>2,16</v>
          </cell>
          <cell r="G6072" t="str">
            <v>2,16</v>
          </cell>
        </row>
        <row r="6073">
          <cell r="A6073" t="str">
            <v>89267</v>
          </cell>
          <cell r="B6073" t="str">
            <v>SINAPI</v>
          </cell>
          <cell r="C6073" t="str">
            <v>89267</v>
          </cell>
          <cell r="D6073" t="str">
            <v>GUINDASTE HIDRÁULICO AUTOPROPELIDO, COM LANÇA TELESCÓPICA 28,80 M, CAPACIDADE MÁXIMA 30 T, POTÊNCIA 97 KW, TRAÇÃO 4 X 4 - DEPRECIAÇÃO. AF_11/2014</v>
          </cell>
          <cell r="E6073" t="str">
            <v>H</v>
          </cell>
          <cell r="F6073" t="str">
            <v>45,59</v>
          </cell>
          <cell r="G6073" t="str">
            <v>45,59</v>
          </cell>
        </row>
        <row r="6074">
          <cell r="A6074" t="str">
            <v>89268</v>
          </cell>
          <cell r="B6074" t="str">
            <v>SINAPI</v>
          </cell>
          <cell r="C6074" t="str">
            <v>89268</v>
          </cell>
          <cell r="D6074" t="str">
            <v>GUINDASTE HIDRÁULICO AUTOPROPELIDO, COM LANÇA TELESCÓPICA 28,80 M, CAPACIDADE MÁXIMA 30 T, POTÊNCIA 97 KW, TRAÇÃO 4 X 4 - JUROS. AF_11/2014</v>
          </cell>
          <cell r="E6074" t="str">
            <v>H</v>
          </cell>
          <cell r="F6074" t="str">
            <v>8,20</v>
          </cell>
          <cell r="G6074" t="str">
            <v>8,20</v>
          </cell>
        </row>
        <row r="6075">
          <cell r="A6075" t="str">
            <v>89269</v>
          </cell>
          <cell r="B6075" t="str">
            <v>SINAPI</v>
          </cell>
          <cell r="C6075" t="str">
            <v>89269</v>
          </cell>
          <cell r="D6075" t="str">
            <v>GUINDASTE HIDRÁULICO AUTOPROPELIDO, COM LANÇA TELESCÓPICA 28,80 M, CAPACIDADE MÁXIMA 30 T, POTÊNCIA 97 KW, TRAÇÃO 4 X 4 - IMPOSTOS E SEGUROS. AF_11/2014</v>
          </cell>
          <cell r="E6075" t="str">
            <v>H</v>
          </cell>
          <cell r="F6075" t="str">
            <v>6,49</v>
          </cell>
          <cell r="G6075" t="str">
            <v>6,49</v>
          </cell>
        </row>
        <row r="6076">
          <cell r="A6076" t="str">
            <v>89270</v>
          </cell>
          <cell r="B6076" t="str">
            <v>SINAPI</v>
          </cell>
          <cell r="C6076" t="str">
            <v>89270</v>
          </cell>
          <cell r="D6076" t="str">
            <v>GUINDASTE HIDRÁULICO AUTOPROPELIDO, COM LANÇA TELESCÓPICA 28,80 M, CAPACIDADE MÁXIMA 30 T, POTÊNCIA 97 KW, TRAÇÃO 4 X 4 - MANUTENÇÃO. AF_11/2014</v>
          </cell>
          <cell r="E6076" t="str">
            <v>H</v>
          </cell>
          <cell r="F6076" t="str">
            <v>73,29</v>
          </cell>
          <cell r="G6076" t="str">
            <v>73,29</v>
          </cell>
        </row>
        <row r="6077">
          <cell r="A6077" t="str">
            <v>89271</v>
          </cell>
          <cell r="B6077" t="str">
            <v>SINAPI</v>
          </cell>
          <cell r="C6077" t="str">
            <v>89271</v>
          </cell>
          <cell r="D6077" t="str">
            <v>GUINDASTE HIDRÁULICO AUTOPROPELIDO, COM LANÇA TELESCÓPICA 28,80 M, CAPACIDADE MÁXIMA 30 T, POTÊNCIA 97 KW, TRAÇÃO 4 X 4 - MATERIAIS NA OPERAÇÃO. AF_11/2014</v>
          </cell>
          <cell r="E6077" t="str">
            <v>H</v>
          </cell>
          <cell r="F6077" t="str">
            <v>26,86</v>
          </cell>
          <cell r="G6077" t="str">
            <v>26,86</v>
          </cell>
        </row>
        <row r="6078">
          <cell r="A6078" t="str">
            <v>89274</v>
          </cell>
          <cell r="B6078" t="str">
            <v>SINAPI</v>
          </cell>
          <cell r="C6078" t="str">
            <v>89274</v>
          </cell>
          <cell r="D6078" t="str">
            <v>BETONEIRA CAPACIDADE NOMINAL DE 600 L, CAPACIDADE DE MISTURA 440 L, MOTOR A DIESEL POTÊNCIA 10 CV, COM CARREGADOR - DEPRECIAÇÃO. AF_11/2014</v>
          </cell>
          <cell r="E6078" t="str">
            <v>H</v>
          </cell>
          <cell r="F6078" t="str">
            <v>1,43</v>
          </cell>
          <cell r="G6078" t="str">
            <v>1,43</v>
          </cell>
        </row>
        <row r="6079">
          <cell r="A6079" t="str">
            <v>89275</v>
          </cell>
          <cell r="B6079" t="str">
            <v>SINAPI</v>
          </cell>
          <cell r="C6079" t="str">
            <v>89275</v>
          </cell>
          <cell r="D6079" t="str">
            <v>BETONEIRA CAPACIDADE NOMINAL DE 600 L, CAPACIDADE DE MISTURA 440 L, MOTOR A DIESEL POTÊNCIA 10 CV, COM CARREGADOR - JUROS. AF_11/2014</v>
          </cell>
          <cell r="E6079" t="str">
            <v>H</v>
          </cell>
          <cell r="F6079" t="str">
            <v>0,17</v>
          </cell>
          <cell r="G6079" t="str">
            <v>0,17</v>
          </cell>
        </row>
        <row r="6080">
          <cell r="A6080" t="str">
            <v>89276</v>
          </cell>
          <cell r="B6080" t="str">
            <v>SINAPI</v>
          </cell>
          <cell r="C6080" t="str">
            <v>89276</v>
          </cell>
          <cell r="D6080" t="str">
            <v>BETONEIRA CAPACIDADE NOMINAL DE 600 L, CAPACIDADE DE MISTURA 440 L, MOTOR A DIESEL POTÊNCIA 10 CV, COM CARREGADOR - MANUTENÇÃO. AF_11/2014</v>
          </cell>
          <cell r="E6080" t="str">
            <v>H</v>
          </cell>
          <cell r="F6080" t="str">
            <v>1,79</v>
          </cell>
          <cell r="G6080" t="str">
            <v>1,79</v>
          </cell>
        </row>
        <row r="6081">
          <cell r="A6081" t="str">
            <v>89277</v>
          </cell>
          <cell r="B6081" t="str">
            <v>SINAPI</v>
          </cell>
          <cell r="C6081" t="str">
            <v>89277</v>
          </cell>
          <cell r="D6081" t="str">
            <v>BETONEIRA CAPACIDADE NOMINAL DE 600 L, CAPACIDADE DE MISTURA 440 L, MOTOR A DIESEL POTÊNCIA 10 CV, COM CARREGADOR - MATERIAIS NA OPERAÇÃO. AF_11/2014</v>
          </cell>
          <cell r="E6081" t="str">
            <v>H</v>
          </cell>
          <cell r="F6081" t="str">
            <v>7,75</v>
          </cell>
          <cell r="G6081" t="str">
            <v>7,75</v>
          </cell>
        </row>
        <row r="6082">
          <cell r="A6082" t="str">
            <v>89280</v>
          </cell>
          <cell r="B6082" t="str">
            <v>SINAPI</v>
          </cell>
          <cell r="C6082" t="str">
            <v>89280</v>
          </cell>
          <cell r="D6082" t="str">
            <v>ROLO COMPACTADOR VIBRATÓRIO TANDEM AÇO LISO, POTÊNCIA 58 HP, PESO SEM/COM LASTRO 6,5 / 9,4 T, LARGURA DE TRABALHO 1,2 M - DEPRECIAÇÃO. AF_06/2014</v>
          </cell>
          <cell r="E6082" t="str">
            <v>H</v>
          </cell>
          <cell r="F6082" t="str">
            <v>39,18</v>
          </cell>
          <cell r="G6082" t="str">
            <v>39,18</v>
          </cell>
        </row>
        <row r="6083">
          <cell r="A6083" t="str">
            <v>89281</v>
          </cell>
          <cell r="B6083" t="str">
            <v>SINAPI</v>
          </cell>
          <cell r="C6083" t="str">
            <v>89281</v>
          </cell>
          <cell r="D6083" t="str">
            <v>ROLO COMPACTADOR VIBRATÓRIO TANDEM AÇO LISO, POTÊNCIA 58 HP, PESO SEM/COM LASTRO 6,5 / 9,4 T, LARGURA DE TRABALHO 1,2 M - JUROS. AF_06/2014</v>
          </cell>
          <cell r="E6083" t="str">
            <v>H</v>
          </cell>
          <cell r="F6083" t="str">
            <v>5,44</v>
          </cell>
          <cell r="G6083" t="str">
            <v>5,44</v>
          </cell>
        </row>
        <row r="6084">
          <cell r="A6084" t="str">
            <v>89870</v>
          </cell>
          <cell r="B6084" t="str">
            <v>SINAPI</v>
          </cell>
          <cell r="C6084" t="str">
            <v>89870</v>
          </cell>
          <cell r="D6084" t="str">
            <v>CAMINHÃO BASCULANTE 14 M3, COM CAVALO MECÂNICO DE CAPACIDADE MÁXIMA DE TRAÇÃO COMBINADO DE 36000 KG, POTÊNCIA 286 CV, INCLUSIVE SEMIREBOQUE COM CAÇAMBA METÁLICA - DEPRECIAÇÃO. AF_12/2014</v>
          </cell>
          <cell r="E6084" t="str">
            <v>H</v>
          </cell>
          <cell r="F6084" t="str">
            <v>32,61</v>
          </cell>
          <cell r="G6084" t="str">
            <v>32,61</v>
          </cell>
        </row>
        <row r="6085">
          <cell r="A6085" t="str">
            <v>89871</v>
          </cell>
          <cell r="B6085" t="str">
            <v>SINAPI</v>
          </cell>
          <cell r="C6085" t="str">
            <v>89871</v>
          </cell>
          <cell r="D6085" t="str">
            <v>CAMINHÃO BASCULANTE 14 M3, COM CAVALO MECÂNICO DE CAPACIDADE MÁXIMA DE TRAÇÃO COMBINADO DE 36000 KG, POTÊNCIA 286 CV, INCLUSIVE SEMIREBOQUE COM CAÇAMBA METÁLICA - JUROS. AF_12/2014</v>
          </cell>
          <cell r="E6085" t="str">
            <v>H</v>
          </cell>
          <cell r="F6085" t="str">
            <v>5,71</v>
          </cell>
          <cell r="G6085" t="str">
            <v>5,71</v>
          </cell>
        </row>
        <row r="6086">
          <cell r="A6086" t="str">
            <v>89872</v>
          </cell>
          <cell r="B6086" t="str">
            <v>SINAPI</v>
          </cell>
          <cell r="C6086" t="str">
            <v>89872</v>
          </cell>
          <cell r="D6086" t="str">
            <v>CAMINHÃO BASCULANTE 14 M3, COM CAVALO MECÂNICO DE CAPACIDADE MÁXIMA DE TRAÇÃO COMBINADO DE 36000 KG, POTÊNCIA 286 CV, INCLUSIVE SEMIREBOQUE COM CAÇAMBA METÁLICA - IMPOSTOS E SEGUROS. AF_12/2014</v>
          </cell>
          <cell r="E6086" t="str">
            <v>H</v>
          </cell>
          <cell r="F6086" t="str">
            <v>4,53</v>
          </cell>
          <cell r="G6086" t="str">
            <v>4,53</v>
          </cell>
        </row>
        <row r="6087">
          <cell r="A6087" t="str">
            <v>89873</v>
          </cell>
          <cell r="B6087" t="str">
            <v>SINAPI</v>
          </cell>
          <cell r="C6087" t="str">
            <v>89873</v>
          </cell>
          <cell r="D6087" t="str">
            <v>CAMINHÃO BASCULANTE 14 M3, COM CAVALO MECÂNICO DE CAPACIDADE MÁXIMA DE TRAÇÃO COMBINADO DE 36000 KG, POTÊNCIA 286 CV, INCLUSIVE SEMIREBOQUE COM CAÇAMBA METÁLICA - MANUTENÇÃO. AF_12/2014</v>
          </cell>
          <cell r="E6087" t="str">
            <v>H</v>
          </cell>
          <cell r="F6087" t="str">
            <v>55,08</v>
          </cell>
          <cell r="G6087" t="str">
            <v>55,08</v>
          </cell>
        </row>
        <row r="6088">
          <cell r="A6088" t="str">
            <v>89874</v>
          </cell>
          <cell r="B6088" t="str">
            <v>SINAPI</v>
          </cell>
          <cell r="C6088" t="str">
            <v>89874</v>
          </cell>
          <cell r="D6088" t="str">
            <v>CAMINHÃO BASCULANTE 14 M3, COM CAVALO MECÂNICO DE CAPACIDADE MÁXIMA DE TRAÇÃO COMBINADO DE 36000 KG, POTÊNCIA 286 CV, INCLUSIVE SEMIREBOQUE COM CAÇAMBA METÁLICA - MATERIAIS NA OPERAÇÃO. AF_12/2014</v>
          </cell>
          <cell r="E6088" t="str">
            <v>H</v>
          </cell>
          <cell r="F6088" t="str">
            <v>163,26</v>
          </cell>
          <cell r="G6088" t="str">
            <v>163,26</v>
          </cell>
        </row>
        <row r="6089">
          <cell r="A6089" t="str">
            <v>89878</v>
          </cell>
          <cell r="B6089" t="str">
            <v>SINAPI</v>
          </cell>
          <cell r="C6089" t="str">
            <v>89878</v>
          </cell>
          <cell r="D6089" t="str">
            <v>CAMINHÃO BASCULANTE 18 M3, COM CAVALO MECÂNICO DE CAPACIDADE MÁXIMA DE TRAÇÃO COMBINADO DE 45000 KG, POTÊNCIA 330 CV, INCLUSIVE SEMIREBOQUE COM CAÇAMBA METÁLICA - DEPRECIAÇÃO. AF_12/2014</v>
          </cell>
          <cell r="E6089" t="str">
            <v>H</v>
          </cell>
          <cell r="F6089" t="str">
            <v>35,15</v>
          </cell>
          <cell r="G6089" t="str">
            <v>35,15</v>
          </cell>
        </row>
        <row r="6090">
          <cell r="A6090" t="str">
            <v>89879</v>
          </cell>
          <cell r="B6090" t="str">
            <v>SINAPI</v>
          </cell>
          <cell r="C6090" t="str">
            <v>89879</v>
          </cell>
          <cell r="D6090" t="str">
            <v>CAMINHÃO BASCULANTE 18 M3, COM CAVALO MECÂNICO DE CAPACIDADE MÁXIMA DE TRAÇÃO COMBINADO DE 45000 KG, POTÊNCIA 330 CV, INCLUSIVE SEMIREBOQUE COM CAÇAMBA METÁLICA - JUROS. AF_12/2014</v>
          </cell>
          <cell r="E6090" t="str">
            <v>H</v>
          </cell>
          <cell r="F6090" t="str">
            <v>6,04</v>
          </cell>
          <cell r="G6090" t="str">
            <v>6,04</v>
          </cell>
        </row>
        <row r="6091">
          <cell r="A6091" t="str">
            <v>89880</v>
          </cell>
          <cell r="B6091" t="str">
            <v>SINAPI</v>
          </cell>
          <cell r="C6091" t="str">
            <v>89880</v>
          </cell>
          <cell r="D6091" t="str">
            <v>CAMINHÃO BASCULANTE 18 M3, COM CAVALO MECÂNICO DE CAPACIDADE MÁXIMA DE TRAÇÃO COMBINADO DE 45000 KG, POTÊNCIA 330 CV, INCLUSIVE SEMIREBOQUE COM CAÇAMBA METÁLICA - IMPOSTOS E SEGUROS. AF_12/2014</v>
          </cell>
          <cell r="E6091" t="str">
            <v>H</v>
          </cell>
          <cell r="F6091" t="str">
            <v>4,79</v>
          </cell>
          <cell r="G6091" t="str">
            <v>4,79</v>
          </cell>
        </row>
        <row r="6092">
          <cell r="A6092" t="str">
            <v>89881</v>
          </cell>
          <cell r="B6092" t="str">
            <v>SINAPI</v>
          </cell>
          <cell r="C6092" t="str">
            <v>89881</v>
          </cell>
          <cell r="D6092" t="str">
            <v>CAMINHÃO BASCULANTE 18 M3, COM CAVALO MECÂNICO DE CAPACIDADE MÁXIMA DE TRAÇÃO COMBINADO DE 45000 KG, POTÊNCIA 330 CV, INCLUSIVE SEMIREBOQUE COM CAÇAMBA METÁLICA - MANUTENÇÃO. AF_12/2014</v>
          </cell>
          <cell r="E6092" t="str">
            <v>H</v>
          </cell>
          <cell r="F6092" t="str">
            <v>58,76</v>
          </cell>
          <cell r="G6092" t="str">
            <v>58,76</v>
          </cell>
        </row>
        <row r="6093">
          <cell r="A6093" t="str">
            <v>89882</v>
          </cell>
          <cell r="B6093" t="str">
            <v>SINAPI</v>
          </cell>
          <cell r="C6093" t="str">
            <v>89882</v>
          </cell>
          <cell r="D6093" t="str">
            <v>CAMINHÃO BASCULANTE 18 M3, COM CAVALO MECÂNICO DE CAPACIDADE MÁXIMA DE TRAÇÃO COMBINADO DE 45000 KG, POTÊNCIA 330 CV, INCLUSIVE SEMIREBOQUE COM CAÇAMBA METÁLICA - MATERIAIS NA OPERAÇÃO. AF_12/2014</v>
          </cell>
          <cell r="E6093" t="str">
            <v>H</v>
          </cell>
          <cell r="F6093" t="str">
            <v>188,36</v>
          </cell>
          <cell r="G6093" t="str">
            <v>188,36</v>
          </cell>
        </row>
        <row r="6094">
          <cell r="A6094" t="str">
            <v>90582</v>
          </cell>
          <cell r="B6094" t="str">
            <v>SINAPI</v>
          </cell>
          <cell r="C6094" t="str">
            <v>90582</v>
          </cell>
          <cell r="D6094" t="str">
            <v>VIBRADOR DE IMERSÃO, DIÂMETRO DE PONTEIRA 45MM, MOTOR ELÉTRICO TRIFÁSICO POTÊNCIA DE 2 CV - DEPRECIAÇÃO. AF_06/2015</v>
          </cell>
          <cell r="E6094" t="str">
            <v>H</v>
          </cell>
          <cell r="F6094" t="str">
            <v>0,40</v>
          </cell>
          <cell r="G6094" t="str">
            <v>0,40</v>
          </cell>
        </row>
        <row r="6095">
          <cell r="A6095" t="str">
            <v>90583</v>
          </cell>
          <cell r="B6095" t="str">
            <v>SINAPI</v>
          </cell>
          <cell r="C6095" t="str">
            <v>90583</v>
          </cell>
          <cell r="D6095" t="str">
            <v>VIBRADOR DE IMERSÃO, DIÂMETRO DE PONTEIRA 45MM, MOTOR ELÉTRICO TRIFÁSICO POTÊNCIA DE 2 CV - JUROS. AF_06/2015</v>
          </cell>
          <cell r="E6095" t="str">
            <v>H</v>
          </cell>
          <cell r="F6095" t="str">
            <v>0,04</v>
          </cell>
          <cell r="G6095" t="str">
            <v>0,04</v>
          </cell>
        </row>
        <row r="6096">
          <cell r="A6096" t="str">
            <v>90584</v>
          </cell>
          <cell r="B6096" t="str">
            <v>SINAPI</v>
          </cell>
          <cell r="C6096" t="str">
            <v>90584</v>
          </cell>
          <cell r="D6096" t="str">
            <v>VIBRADOR DE IMERSÃO, DIÂMETRO DE PONTEIRA 45MM, MOTOR ELÉTRICO TRIFÁSICO POTÊNCIA DE 2 CV - MANUTENÇÃO. AF_06/2015</v>
          </cell>
          <cell r="E6096" t="str">
            <v>H</v>
          </cell>
          <cell r="F6096" t="str">
            <v>0,31</v>
          </cell>
          <cell r="G6096" t="str">
            <v>0,31</v>
          </cell>
        </row>
        <row r="6097">
          <cell r="A6097" t="str">
            <v>90585</v>
          </cell>
          <cell r="B6097" t="str">
            <v>SINAPI</v>
          </cell>
          <cell r="C6097" t="str">
            <v>90585</v>
          </cell>
          <cell r="D6097" t="str">
            <v>VIBRADOR DE IMERSÃO, DIÂMETRO DE PONTEIRA 45MM, MOTOR ELÉTRICO TRIFÁSICO POTÊNCIA DE 2 CV - MATERIAIS NA OPERAÇÃO. AF_06/2015</v>
          </cell>
          <cell r="E6097" t="str">
            <v>H</v>
          </cell>
          <cell r="F6097" t="str">
            <v>0,35</v>
          </cell>
          <cell r="G6097" t="str">
            <v>0,35</v>
          </cell>
        </row>
        <row r="6098">
          <cell r="A6098" t="str">
            <v>90621</v>
          </cell>
          <cell r="B6098" t="str">
            <v>SINAPI</v>
          </cell>
          <cell r="C6098" t="str">
            <v>90621</v>
          </cell>
          <cell r="D6098" t="str">
            <v>PERFURATRIZ MANUAL, TORQUE MÁXIMO 83 N.M, POTÊNCIA 5 CV, COM DIÂMETRO MÁXIMO 4" - DEPRECIAÇÃO. AF_06/2015</v>
          </cell>
          <cell r="E6098" t="str">
            <v>H</v>
          </cell>
          <cell r="F6098" t="str">
            <v>1,50</v>
          </cell>
          <cell r="G6098" t="str">
            <v>1,50</v>
          </cell>
        </row>
        <row r="6099">
          <cell r="A6099" t="str">
            <v>90622</v>
          </cell>
          <cell r="B6099" t="str">
            <v>SINAPI</v>
          </cell>
          <cell r="C6099" t="str">
            <v>90622</v>
          </cell>
          <cell r="D6099" t="str">
            <v>PERFURATRIZ MANUAL, TORQUE MÁXIMO 83 N.M, POTÊNCIA 5 CV, COM DIÂMETRO MÁXIMO 4" - JUROS. AF_06/2015</v>
          </cell>
          <cell r="E6099" t="str">
            <v>H</v>
          </cell>
          <cell r="F6099" t="str">
            <v>0,17</v>
          </cell>
          <cell r="G6099" t="str">
            <v>0,17</v>
          </cell>
        </row>
        <row r="6100">
          <cell r="A6100" t="str">
            <v>90623</v>
          </cell>
          <cell r="B6100" t="str">
            <v>SINAPI</v>
          </cell>
          <cell r="C6100" t="str">
            <v>90623</v>
          </cell>
          <cell r="D6100" t="str">
            <v>PERFURATRIZ MANUAL, TORQUE MÁXIMO 83 N.M, POTÊNCIA 5 CV, COM DIÂMETRO MÁXIMO 4" - MANUTENÇÃO. AF_06/2015</v>
          </cell>
          <cell r="E6100" t="str">
            <v>H</v>
          </cell>
          <cell r="F6100" t="str">
            <v>1,88</v>
          </cell>
          <cell r="G6100" t="str">
            <v>1,88</v>
          </cell>
        </row>
        <row r="6101">
          <cell r="A6101" t="str">
            <v>90624</v>
          </cell>
          <cell r="B6101" t="str">
            <v>SINAPI</v>
          </cell>
          <cell r="C6101" t="str">
            <v>90624</v>
          </cell>
          <cell r="D6101" t="str">
            <v>PERFURATRIZ MANUAL, TORQUE MÁXIMO 83 N.M, POTÊNCIA 5 CV, COM DIÂMETRO MÁXIMO 4" - MATERIAIS NA OPERAÇÃO. AF_06/2015</v>
          </cell>
          <cell r="E6101" t="str">
            <v>H</v>
          </cell>
          <cell r="F6101" t="str">
            <v>2,12</v>
          </cell>
          <cell r="G6101" t="str">
            <v>2,12</v>
          </cell>
        </row>
        <row r="6102">
          <cell r="A6102" t="str">
            <v>90627</v>
          </cell>
          <cell r="B6102" t="str">
            <v>SINAPI</v>
          </cell>
          <cell r="C6102" t="str">
            <v>90627</v>
          </cell>
          <cell r="D6102" t="str">
            <v>PERFURATRIZ SOBRE ESTEIRA, TORQUE MÁXIMO 600 KGF, PESO MÉDIO 1000 KG, POTÊNCIA 20 HP, DIÂMETRO MÁXIMO 10" - DEPRECIAÇÃO. AF_06/2015</v>
          </cell>
          <cell r="E6102" t="str">
            <v>H</v>
          </cell>
          <cell r="F6102" t="str">
            <v>45,60</v>
          </cell>
          <cell r="G6102" t="str">
            <v>45,60</v>
          </cell>
        </row>
        <row r="6103">
          <cell r="A6103" t="str">
            <v>90628</v>
          </cell>
          <cell r="B6103" t="str">
            <v>SINAPI</v>
          </cell>
          <cell r="C6103" t="str">
            <v>90628</v>
          </cell>
          <cell r="D6103" t="str">
            <v>PERFURATRIZ SOBRE ESTEIRA, TORQUE MÁXIMO 600 KGF, PESO MÉDIO 1000 KG, POTÊNCIA 20 HP, DIÂMETRO MÁXIMO 10" - JUROS. AF_06/2015</v>
          </cell>
          <cell r="E6103" t="str">
            <v>H</v>
          </cell>
          <cell r="F6103" t="str">
            <v>6,24</v>
          </cell>
          <cell r="G6103" t="str">
            <v>6,24</v>
          </cell>
        </row>
        <row r="6104">
          <cell r="A6104" t="str">
            <v>90629</v>
          </cell>
          <cell r="B6104" t="str">
            <v>SINAPI</v>
          </cell>
          <cell r="C6104" t="str">
            <v>90629</v>
          </cell>
          <cell r="D6104" t="str">
            <v>PERFURATRIZ SOBRE ESTEIRA, TORQUE MÁXIMO 600 KGF, PESO MÉDIO 1000 KG, POTÊNCIA 20 HP, DIÂMETRO MÁXIMO 10" - MANUTENÇÃO. AF_06/2015</v>
          </cell>
          <cell r="E6104" t="str">
            <v>H</v>
          </cell>
          <cell r="F6104" t="str">
            <v>57,06</v>
          </cell>
          <cell r="G6104" t="str">
            <v>57,06</v>
          </cell>
        </row>
        <row r="6105">
          <cell r="A6105" t="str">
            <v>90630</v>
          </cell>
          <cell r="B6105" t="str">
            <v>SINAPI</v>
          </cell>
          <cell r="C6105" t="str">
            <v>90630</v>
          </cell>
          <cell r="D6105" t="str">
            <v>PERFURATRIZ SOBRE ESTEIRA, TORQUE MÁXIMO 600 KGF, PESO MÉDIO 1000 KG, POTÊNCIA 20 HP, DIÂMETRO MÁXIMO 10" - MATERIAIS NA OPERAÇÃO. AF_06/2015</v>
          </cell>
          <cell r="E6105" t="str">
            <v>H</v>
          </cell>
          <cell r="F6105" t="str">
            <v>1,01</v>
          </cell>
          <cell r="G6105" t="str">
            <v>1,01</v>
          </cell>
        </row>
        <row r="6106">
          <cell r="A6106" t="str">
            <v>90633</v>
          </cell>
          <cell r="B6106" t="str">
            <v>SINAPI</v>
          </cell>
          <cell r="C6106" t="str">
            <v>90633</v>
          </cell>
          <cell r="D6106" t="str">
            <v>MISTURADOR DUPLO HORIZONTAL DE ALTA TURBULÊNCIA, CAPACIDADE / VOLUME 2 X 500 LITROS, MOTORES ELÉTRICOS MÍNIMO 5 CV CADA, PARA NATA CIMENTO, ARGAMASSA E OUTROS - DEPRECIAÇÃO. AF_06/2015</v>
          </cell>
          <cell r="E6106" t="str">
            <v>H</v>
          </cell>
          <cell r="F6106" t="str">
            <v>3,65</v>
          </cell>
          <cell r="G6106" t="str">
            <v>3,65</v>
          </cell>
        </row>
        <row r="6107">
          <cell r="A6107" t="str">
            <v>90634</v>
          </cell>
          <cell r="B6107" t="str">
            <v>SINAPI</v>
          </cell>
          <cell r="C6107" t="str">
            <v>90634</v>
          </cell>
          <cell r="D6107" t="str">
            <v>MISTURADOR DUPLO HORIZONTAL DE ALTA TURBULÊNCIA, CAPACIDADE / VOLUME 2 X 500 LITROS, MOTORES ELÉTRICOS MÍNIMO 5 CV CADA, PARA NATA CIMENTO, ARGAMASSA E OUTROS - JUROS. AF_06/2015</v>
          </cell>
          <cell r="E6107" t="str">
            <v>H</v>
          </cell>
          <cell r="F6107" t="str">
            <v>0,43</v>
          </cell>
          <cell r="G6107" t="str">
            <v>0,43</v>
          </cell>
        </row>
        <row r="6108">
          <cell r="A6108" t="str">
            <v>90635</v>
          </cell>
          <cell r="B6108" t="str">
            <v>SINAPI</v>
          </cell>
          <cell r="C6108" t="str">
            <v>90635</v>
          </cell>
          <cell r="D6108" t="str">
            <v>MISTURADOR DUPLO HORIZONTAL DE ALTA TURBULÊNCIA, CAPACIDADE / VOLUME 2 X 500 LITROS, MOTORES ELÉTRICOS MÍNIMO 5 CV CADA, PARA NATA CIMENTO, ARGAMASSA E OUTROS - MANUTENÇÃO. AF_06/2015</v>
          </cell>
          <cell r="E6108" t="str">
            <v>H</v>
          </cell>
          <cell r="F6108" t="str">
            <v>3,99</v>
          </cell>
          <cell r="G6108" t="str">
            <v>3,99</v>
          </cell>
        </row>
        <row r="6109">
          <cell r="A6109" t="str">
            <v>90636</v>
          </cell>
          <cell r="B6109" t="str">
            <v>SINAPI</v>
          </cell>
          <cell r="C6109" t="str">
            <v>90636</v>
          </cell>
          <cell r="D6109" t="str">
            <v>MISTURADOR DUPLO HORIZONTAL DE ALTA TURBULÊNCIA, CAPACIDADE / VOLUME 2 X 500 LITROS, MOTORES ELÉTRICOS MÍNIMO 5 CV CADA, PARA NATA CIMENTO, ARGAMASSA E OUTROS - MATERIAIS NA OPERAÇÃO. AF_06/2015</v>
          </cell>
          <cell r="E6109" t="str">
            <v>H</v>
          </cell>
          <cell r="F6109" t="str">
            <v>4,25</v>
          </cell>
          <cell r="G6109" t="str">
            <v>4,25</v>
          </cell>
        </row>
        <row r="6110">
          <cell r="A6110" t="str">
            <v>90639</v>
          </cell>
          <cell r="B6110" t="str">
            <v>SINAPI</v>
          </cell>
          <cell r="C6110" t="str">
            <v>90639</v>
          </cell>
          <cell r="D6110" t="str">
            <v>BOMBA TRIPLEX, PARA INJEÇÃO DE NATA DE CIMENTO, VAZÃO MÁXIMA DE 100 LITROS/MINUTO, PRESSÃO MÁXIMA DE 70 BAR - DEPRECIAÇÃO. AF_06/2015</v>
          </cell>
          <cell r="E6110" t="str">
            <v>H</v>
          </cell>
          <cell r="F6110" t="str">
            <v>5,45</v>
          </cell>
          <cell r="G6110" t="str">
            <v>5,45</v>
          </cell>
        </row>
        <row r="6111">
          <cell r="A6111" t="str">
            <v>90640</v>
          </cell>
          <cell r="B6111" t="str">
            <v>SINAPI</v>
          </cell>
          <cell r="C6111" t="str">
            <v>90640</v>
          </cell>
          <cell r="D6111" t="str">
            <v>BOMBA TRIPLEX, PARA INJEÇÃO DE NATA DE CIMENTO, VAZÃO MÁXIMA DE 100 LITROS/MINUTO, PRESSÃO MÁXIMA DE 70 BAR - JUROS. AF_06/2015</v>
          </cell>
          <cell r="E6111" t="str">
            <v>H</v>
          </cell>
          <cell r="F6111" t="str">
            <v>0,64</v>
          </cell>
          <cell r="G6111" t="str">
            <v>0,64</v>
          </cell>
        </row>
        <row r="6112">
          <cell r="A6112" t="str">
            <v>90641</v>
          </cell>
          <cell r="B6112" t="str">
            <v>SINAPI</v>
          </cell>
          <cell r="C6112" t="str">
            <v>90641</v>
          </cell>
          <cell r="D6112" t="str">
            <v>BOMBA TRIPLEX, PARA INJEÇÃO DE NATA DE CIMENTO, VAZÃO MÁXIMA DE 100 LITROS/MINUTO, PRESSÃO MÁXIMA DE 70 BAR - MANUTENÇÃO. AF_06/2015</v>
          </cell>
          <cell r="E6112" t="str">
            <v>H</v>
          </cell>
          <cell r="F6112" t="str">
            <v>5,96</v>
          </cell>
          <cell r="G6112" t="str">
            <v>5,96</v>
          </cell>
        </row>
        <row r="6113">
          <cell r="A6113" t="str">
            <v>90642</v>
          </cell>
          <cell r="B6113" t="str">
            <v>SINAPI</v>
          </cell>
          <cell r="C6113" t="str">
            <v>90642</v>
          </cell>
          <cell r="D6113" t="str">
            <v>BOMBA TRIPLEX, PARA INJEÇÃO DE NATA DE CIMENTO, VAZÃO MÁXIMA DE 100 LITROS/MINUTO, PRESSÃO MÁXIMA DE 70 BAR - MATERIAIS NA OPERAÇÃO. AF_06/2015</v>
          </cell>
          <cell r="E6113" t="str">
            <v>H</v>
          </cell>
          <cell r="F6113" t="str">
            <v>11,63</v>
          </cell>
          <cell r="G6113" t="str">
            <v>11,63</v>
          </cell>
        </row>
        <row r="6114">
          <cell r="A6114" t="str">
            <v>90646</v>
          </cell>
          <cell r="B6114" t="str">
            <v>SINAPI</v>
          </cell>
          <cell r="C6114" t="str">
            <v>90646</v>
          </cell>
          <cell r="D6114" t="str">
            <v>BOMBA CENTRÍFUGA MONOESTÁGIO COM MOTOR ELÉTRICO MONOFÁSICO, POTÊNCIA 15 HP, DIÂMETRO DO ROTOR 173 MM, HM/Q = 30 MCA / 90 M3/H A 45 MCA / 55 M3/H - DEPRECIAÇÃO. AF_06/2015</v>
          </cell>
          <cell r="E6114" t="str">
            <v>H</v>
          </cell>
          <cell r="F6114" t="str">
            <v>0,84</v>
          </cell>
          <cell r="G6114" t="str">
            <v>0,84</v>
          </cell>
        </row>
        <row r="6115">
          <cell r="A6115" t="str">
            <v>90647</v>
          </cell>
          <cell r="B6115" t="str">
            <v>SINAPI</v>
          </cell>
          <cell r="C6115" t="str">
            <v>90647</v>
          </cell>
          <cell r="D6115" t="str">
            <v>BOMBA CENTRÍFUGA MONOESTÁGIO COM MOTOR ELÉTRICO MONOFÁSICO, POTÊNCIA 15 HP, DIÂMETRO DO ROTOR 173 MM, HM/Q = 30 MCA / 90 M3/H A 45 MCA / 55 M3/H - JUROS. AF_06/2015</v>
          </cell>
          <cell r="E6115" t="str">
            <v>H</v>
          </cell>
          <cell r="F6115" t="str">
            <v>0,10</v>
          </cell>
          <cell r="G6115" t="str">
            <v>0,10</v>
          </cell>
        </row>
        <row r="6116">
          <cell r="A6116" t="str">
            <v>90648</v>
          </cell>
          <cell r="B6116" t="str">
            <v>SINAPI</v>
          </cell>
          <cell r="C6116" t="str">
            <v>90648</v>
          </cell>
          <cell r="D6116" t="str">
            <v>BOMBA CENTRÍFUGA MONOESTÁGIO COM MOTOR ELÉTRICO MONOFÁSICO, POTÊNCIA 15 HP, DIÂMETRO DO ROTOR 173 MM, HM/Q = 30 MCA / 90 M3/H A 45 MCA / 55 M3/H - MANUTENÇÃO. AF_06/2015</v>
          </cell>
          <cell r="E6116" t="str">
            <v>H</v>
          </cell>
          <cell r="F6116" t="str">
            <v>0,92</v>
          </cell>
          <cell r="G6116" t="str">
            <v>0,92</v>
          </cell>
        </row>
        <row r="6117">
          <cell r="A6117" t="str">
            <v>90649</v>
          </cell>
          <cell r="B6117" t="str">
            <v>SINAPI</v>
          </cell>
          <cell r="C6117" t="str">
            <v>90649</v>
          </cell>
          <cell r="D6117" t="str">
            <v>BOMBA CENTRÍFUGA MONOESTÁGIO COM MOTOR ELÉTRICO MONOFÁSICO, POTÊNCIA 15 HP, DIÂMETRO DO ROTOR 173 MM, HM/Q = 30 MCA / 90 M3/H A 45 MCA / 55 M3/H - MATERIAIS NA OPERAÇÃO. AF_06/2015</v>
          </cell>
          <cell r="E6117" t="str">
            <v>H</v>
          </cell>
          <cell r="F6117" t="str">
            <v>6,65</v>
          </cell>
          <cell r="G6117" t="str">
            <v>6,65</v>
          </cell>
        </row>
        <row r="6118">
          <cell r="A6118" t="str">
            <v>90652</v>
          </cell>
          <cell r="B6118" t="str">
            <v>SINAPI</v>
          </cell>
          <cell r="C6118" t="str">
            <v>90652</v>
          </cell>
          <cell r="D6118" t="str">
            <v>BOMBA DE PROJEÇÃO DE CONCRETO SECO, POTÊNCIA 10 CV, VAZÃO 3 M3/H - DEPRECIAÇÃO. AF_06/2015</v>
          </cell>
          <cell r="E6118" t="str">
            <v>H</v>
          </cell>
          <cell r="F6118" t="str">
            <v>3,54</v>
          </cell>
          <cell r="G6118" t="str">
            <v>3,54</v>
          </cell>
        </row>
        <row r="6119">
          <cell r="A6119" t="str">
            <v>90653</v>
          </cell>
          <cell r="B6119" t="str">
            <v>SINAPI</v>
          </cell>
          <cell r="C6119" t="str">
            <v>90653</v>
          </cell>
          <cell r="D6119" t="str">
            <v>BOMBA DE PROJEÇÃO DE CONCRETO SECO, POTÊNCIA 10 CV, VAZÃO 3 M3/H - JUROS. AF_06/2015</v>
          </cell>
          <cell r="E6119" t="str">
            <v>H</v>
          </cell>
          <cell r="F6119" t="str">
            <v>0,42</v>
          </cell>
          <cell r="G6119" t="str">
            <v>0,42</v>
          </cell>
        </row>
        <row r="6120">
          <cell r="A6120" t="str">
            <v>90654</v>
          </cell>
          <cell r="B6120" t="str">
            <v>SINAPI</v>
          </cell>
          <cell r="C6120" t="str">
            <v>90654</v>
          </cell>
          <cell r="D6120" t="str">
            <v>BOMBA DE PROJEÇÃO DE CONCRETO SECO, POTÊNCIA 10 CV, VAZÃO 3 M3/H - MANUTENÇÃO. AF_06/2015</v>
          </cell>
          <cell r="E6120" t="str">
            <v>H</v>
          </cell>
          <cell r="F6120" t="str">
            <v>3,88</v>
          </cell>
          <cell r="G6120" t="str">
            <v>3,88</v>
          </cell>
        </row>
        <row r="6121">
          <cell r="A6121" t="str">
            <v>90655</v>
          </cell>
          <cell r="B6121" t="str">
            <v>SINAPI</v>
          </cell>
          <cell r="C6121" t="str">
            <v>90655</v>
          </cell>
          <cell r="D6121" t="str">
            <v>BOMBA DE PROJEÇÃO DE CONCRETO SECO, POTÊNCIA 10 CV, VAZÃO 3 M3/H - MATERIAIS NA OPERAÇÃO. AF_06/2015</v>
          </cell>
          <cell r="E6121" t="str">
            <v>H</v>
          </cell>
          <cell r="F6121" t="str">
            <v>4,38</v>
          </cell>
          <cell r="G6121" t="str">
            <v>4,38</v>
          </cell>
        </row>
        <row r="6122">
          <cell r="A6122" t="str">
            <v>90658</v>
          </cell>
          <cell r="B6122" t="str">
            <v>SINAPI</v>
          </cell>
          <cell r="C6122" t="str">
            <v>90658</v>
          </cell>
          <cell r="D6122" t="str">
            <v>BOMBA DE PROJEÇÃO DE CONCRETO SECO, POTÊNCIA 10 CV, VAZÃO 6 M3/H - DEPRECIAÇÃO. AF_06/2015</v>
          </cell>
          <cell r="E6122" t="str">
            <v>H</v>
          </cell>
          <cell r="F6122" t="str">
            <v>3,80</v>
          </cell>
          <cell r="G6122" t="str">
            <v>3,80</v>
          </cell>
        </row>
        <row r="6123">
          <cell r="A6123" t="str">
            <v>90659</v>
          </cell>
          <cell r="B6123" t="str">
            <v>SINAPI</v>
          </cell>
          <cell r="C6123" t="str">
            <v>90659</v>
          </cell>
          <cell r="D6123" t="str">
            <v>BOMBA DE PROJEÇÃO DE CONCRETO SECO, POTÊNCIA 10 CV, VAZÃO 6 M3/H - JUROS. AF_06/2015</v>
          </cell>
          <cell r="E6123" t="str">
            <v>H</v>
          </cell>
          <cell r="F6123" t="str">
            <v>0,45</v>
          </cell>
          <cell r="G6123" t="str">
            <v>0,45</v>
          </cell>
        </row>
        <row r="6124">
          <cell r="A6124" t="str">
            <v>90660</v>
          </cell>
          <cell r="B6124" t="str">
            <v>SINAPI</v>
          </cell>
          <cell r="C6124" t="str">
            <v>90660</v>
          </cell>
          <cell r="D6124" t="str">
            <v>BOMBA DE PROJEÇÃO DE CONCRETO SECO, POTÊNCIA 10 CV, VAZÃO 6 M3/H - MANUTENÇÃO. AF_06/2015</v>
          </cell>
          <cell r="E6124" t="str">
            <v>H</v>
          </cell>
          <cell r="F6124" t="str">
            <v>4,15</v>
          </cell>
          <cell r="G6124" t="str">
            <v>4,15</v>
          </cell>
        </row>
        <row r="6125">
          <cell r="A6125" t="str">
            <v>90661</v>
          </cell>
          <cell r="B6125" t="str">
            <v>SINAPI</v>
          </cell>
          <cell r="C6125" t="str">
            <v>90661</v>
          </cell>
          <cell r="D6125" t="str">
            <v>BOMBA DE PROJEÇÃO DE CONCRETO SECO, POTÊNCIA 10 CV, VAZÃO 6 M3/H - MATERIAIS NA OPERAÇÃO. AF_06/2015</v>
          </cell>
          <cell r="E6125" t="str">
            <v>H</v>
          </cell>
          <cell r="F6125" t="str">
            <v>4,38</v>
          </cell>
          <cell r="G6125" t="str">
            <v>4,38</v>
          </cell>
        </row>
        <row r="6126">
          <cell r="A6126" t="str">
            <v>90664</v>
          </cell>
          <cell r="B6126" t="str">
            <v>SINAPI</v>
          </cell>
          <cell r="C6126" t="str">
            <v>90664</v>
          </cell>
          <cell r="D6126" t="str">
            <v>PROJETOR PNEUMÁTICO DE ARGAMASSA PARA CHAPISCO E REBOCO COM RECIPIENTE ACOPLADO, TIPO CANEQUINHA, COM COMPRESSOR DE AR REBOCÁVEL VAZÃO 89 PCM E MOTOR DIESEL DE 20 CV - DEPRECIAÇÃO. AF_06/2015</v>
          </cell>
          <cell r="E6126" t="str">
            <v>H</v>
          </cell>
          <cell r="F6126" t="str">
            <v>5,57</v>
          </cell>
          <cell r="G6126" t="str">
            <v>5,57</v>
          </cell>
        </row>
        <row r="6127">
          <cell r="A6127" t="str">
            <v>90665</v>
          </cell>
          <cell r="B6127" t="str">
            <v>SINAPI</v>
          </cell>
          <cell r="C6127" t="str">
            <v>90665</v>
          </cell>
          <cell r="D6127" t="str">
            <v>PROJETOR PNEUMÁTICO DE ARGAMASSA PARA CHAPISCO E REBOCO COM RECIPIENTE ACOPLADO, TIPO CANEQUINHA, COM COMPRESSOR DE AR REBOCÁVEL VAZÃO 89 PCM E MOTOR DIESEL DE 20 CV - JUROS. AF_06/2015</v>
          </cell>
          <cell r="E6127" t="str">
            <v>H</v>
          </cell>
          <cell r="F6127" t="str">
            <v>0,77</v>
          </cell>
          <cell r="G6127" t="str">
            <v>0,77</v>
          </cell>
        </row>
        <row r="6128">
          <cell r="A6128" t="str">
            <v>90666</v>
          </cell>
          <cell r="B6128" t="str">
            <v>SINAPI</v>
          </cell>
          <cell r="C6128" t="str">
            <v>90666</v>
          </cell>
          <cell r="D6128" t="str">
            <v>PROJETOR PNEUMÁTICO DE ARGAMASSA PARA CHAPISCO E REBOCO COM RECIPIENTE ACOPLADO, TIPO CANEQUINHA, COM COMPRESSOR DE AR REBOCÁVEL VAZÃO 89 PCM E MOTOR DIESEL DE 20 CV - MANUTENÇÃO. AF_06/2015</v>
          </cell>
          <cell r="E6128" t="str">
            <v>H</v>
          </cell>
          <cell r="F6128" t="str">
            <v>6,96</v>
          </cell>
          <cell r="G6128" t="str">
            <v>6,96</v>
          </cell>
        </row>
        <row r="6129">
          <cell r="A6129" t="str">
            <v>90667</v>
          </cell>
          <cell r="B6129" t="str">
            <v>SINAPI</v>
          </cell>
          <cell r="C6129" t="str">
            <v>90667</v>
          </cell>
          <cell r="D6129" t="str">
            <v>PROJETOR PNEUMÁTICO DE ARGAMASSA PARA CHAPISCO E REBOCO COM RECIPIENTE ACOPLADO, TIPO CANEQUINHA, COM COMPRESSOR DE AR REBOCÁVEL VAZÃO 89 PCM E MOTOR DIESEL DE 20 CV - MATERIAIS NA OPERAÇÃO. AF_06/2015</v>
          </cell>
          <cell r="E6129" t="str">
            <v>H</v>
          </cell>
          <cell r="F6129" t="str">
            <v>13,85</v>
          </cell>
          <cell r="G6129" t="str">
            <v>13,85</v>
          </cell>
        </row>
        <row r="6130">
          <cell r="A6130" t="str">
            <v>90670</v>
          </cell>
          <cell r="B6130" t="str">
            <v>SINAPI</v>
          </cell>
          <cell r="C6130" t="str">
            <v>90670</v>
          </cell>
          <cell r="D6130" t="str">
            <v>PERFURATRIZ COM TORRE METÁLICA PARA EXECUÇÃO DE ESTACA HÉLICE CONTÍNUA, PROFUNDIDADE MÁXIMA DE 30 M, DIÂMETRO MÁXIMO DE 800 MM, POTÊNCIA INSTALADA DE 268 HP, MESA ROTATIVA COM TORQUE MÁXIMO DE 170 KNM - DEPRECIAÇÃO. AF_06/2015</v>
          </cell>
          <cell r="E6130" t="str">
            <v>H</v>
          </cell>
          <cell r="F6130" t="str">
            <v>209,27</v>
          </cell>
          <cell r="G6130" t="str">
            <v>209,27</v>
          </cell>
        </row>
        <row r="6131">
          <cell r="A6131" t="str">
            <v>90671</v>
          </cell>
          <cell r="B6131" t="str">
            <v>SINAPI</v>
          </cell>
          <cell r="C6131" t="str">
            <v>90671</v>
          </cell>
          <cell r="D6131" t="str">
            <v>PERFURATRIZ COM TORRE METÁLICA PARA EXECUÇÃO DE ESTACA HÉLICE CONTÍNUA, PROFUNDIDADE MÁXIMA DE 30 M, DIÂMETRO MÁXIMO DE 800 MM, POTÊNCIA INSTALADA DE 268 HP, MESA ROTATIVA COM TORQUE MÁXIMO DE 170 KNM - JUROS. AF_06/2015</v>
          </cell>
          <cell r="E6131" t="str">
            <v>H</v>
          </cell>
          <cell r="F6131" t="str">
            <v>29,05</v>
          </cell>
          <cell r="G6131" t="str">
            <v>29,05</v>
          </cell>
        </row>
        <row r="6132">
          <cell r="A6132" t="str">
            <v>90672</v>
          </cell>
          <cell r="B6132" t="str">
            <v>SINAPI</v>
          </cell>
          <cell r="C6132" t="str">
            <v>90672</v>
          </cell>
          <cell r="D6132" t="str">
            <v>PERFURATRIZ COM TORRE METÁLICA PARA EXECUÇÃO DE ESTACA HÉLICE CONTÍNUA, PROFUNDIDADE MÁXIMA DE 30 M, DIÂMETRO MÁXIMO DE 800 MM, POTÊNCIA INSTALADA DE 268 HP, MESA ROTATIVA COM TORQUE MÁXIMO DE 170 KNM - MANUTENÇÃO. AF_06/2015</v>
          </cell>
          <cell r="E6132" t="str">
            <v>H</v>
          </cell>
          <cell r="F6132" t="str">
            <v>261,88</v>
          </cell>
          <cell r="G6132" t="str">
            <v>261,88</v>
          </cell>
        </row>
        <row r="6133">
          <cell r="A6133" t="str">
            <v>90673</v>
          </cell>
          <cell r="B6133" t="str">
            <v>SINAPI</v>
          </cell>
          <cell r="C6133" t="str">
            <v>90673</v>
          </cell>
          <cell r="D6133" t="str">
            <v>PERFURATRIZ COM TORRE METÁLICA PARA EXECUÇÃO DE ESTACA HÉLICE CONTÍNUA, PROFUNDIDADE MÁXIMA DE 30 M, DIÂMETRO MÁXIMO DE 800 MM, POTÊNCIA INSTALADA DE 268 HP, MESA ROTATIVA COM TORQUE MÁXIMO DE 170 KNM - MATERIAIS NA OPERAÇÃO. AF_06/2015</v>
          </cell>
          <cell r="E6133" t="str">
            <v>H</v>
          </cell>
          <cell r="F6133" t="str">
            <v>110,74</v>
          </cell>
          <cell r="G6133" t="str">
            <v>110,74</v>
          </cell>
        </row>
        <row r="6134">
          <cell r="A6134" t="str">
            <v>90676</v>
          </cell>
          <cell r="B6134" t="str">
            <v>SINAPI</v>
          </cell>
          <cell r="C6134" t="str">
            <v>90676</v>
          </cell>
          <cell r="D6134" t="str">
            <v>PERFURATRIZ HIDRÁULICA SOBRE CAMINHÃO COM TRADO CURTO ACOPLADO, PROFUNDIDADE MÁXIMA DE 20 M, DIÂMETRO MÁXIMO DE 1500 MM, POTÊNCIA INSTALADA DE 137 HP, MESA ROTATIVA COM TORQUE MÁXIMO DE 30 KNM - DEPRECIAÇÃO. AF_06/2015</v>
          </cell>
          <cell r="E6134" t="str">
            <v>H</v>
          </cell>
          <cell r="F6134" t="str">
            <v>97,08</v>
          </cell>
          <cell r="G6134" t="str">
            <v>97,08</v>
          </cell>
        </row>
        <row r="6135">
          <cell r="A6135" t="str">
            <v>90677</v>
          </cell>
          <cell r="B6135" t="str">
            <v>SINAPI</v>
          </cell>
          <cell r="C6135" t="str">
            <v>90677</v>
          </cell>
          <cell r="D6135" t="str">
            <v>PERFURATRIZ HIDRÁULICA SOBRE CAMINHÃO COM TRADO CURTO ACOPLADO, PROFUNDIDADE MÁXIMA DE 20 M, DIÂMETRO MÁXIMO DE 1500 MM, POTÊNCIA INSTALADA DE 137 HP, MESA ROTATIVA COM TORQUE MÁXIMO DE 30 KNM - JUROS. AF_06/2015</v>
          </cell>
          <cell r="E6135" t="str">
            <v>H</v>
          </cell>
          <cell r="F6135" t="str">
            <v>14,72</v>
          </cell>
          <cell r="G6135" t="str">
            <v>14,72</v>
          </cell>
        </row>
        <row r="6136">
          <cell r="A6136" t="str">
            <v>90678</v>
          </cell>
          <cell r="B6136" t="str">
            <v>SINAPI</v>
          </cell>
          <cell r="C6136" t="str">
            <v>90678</v>
          </cell>
          <cell r="D6136" t="str">
            <v>PERFURATRIZ HIDRÁULICA SOBRE CAMINHÃO COM TRADO CURTO ACOPLADO, PROFUNDIDADE MÁXIMA DE 20 M, DIÂMETRO MÁXIMO DE 1500 MM, POTÊNCIA INSTALADA DE 137 HP, MESA ROTATIVA COM TORQUE MÁXIMO DE 30 KNM - MANUTENÇÃO. AF_06/2015</v>
          </cell>
          <cell r="E6136" t="str">
            <v>H</v>
          </cell>
          <cell r="F6136" t="str">
            <v>132,39</v>
          </cell>
          <cell r="G6136" t="str">
            <v>132,39</v>
          </cell>
        </row>
        <row r="6137">
          <cell r="A6137" t="str">
            <v>90679</v>
          </cell>
          <cell r="B6137" t="str">
            <v>SINAPI</v>
          </cell>
          <cell r="C6137" t="str">
            <v>90679</v>
          </cell>
          <cell r="D6137" t="str">
            <v>PERFURATRIZ HIDRÁULICA SOBRE CAMINHÃO COM TRADO CURTO ACOPLADO, PROFUNDIDADE MÁXIMA DE 20 M, DIÂMETRO MÁXIMO DE 1500 MM, POTÊNCIA INSTALADA DE 137 HP, MESA ROTATIVA COM TORQUE MÁXIMO DE 30 KNM - MATERIAIS NA OPERAÇÃO. AF_06/2015</v>
          </cell>
          <cell r="E6137" t="str">
            <v>H</v>
          </cell>
          <cell r="F6137" t="str">
            <v>84,92</v>
          </cell>
          <cell r="G6137" t="str">
            <v>84,92</v>
          </cell>
        </row>
        <row r="6138">
          <cell r="A6138" t="str">
            <v>90682</v>
          </cell>
          <cell r="B6138" t="str">
            <v>SINAPI</v>
          </cell>
          <cell r="C6138" t="str">
            <v>90682</v>
          </cell>
          <cell r="D6138" t="str">
            <v>MANIPULADOR TELESCÓPICO, POTÊNCIA DE 85 HP, CAPACIDADE DE CARGA DE 3.500 KG, ALTURA MÁXIMA DE ELEVAÇÃO DE 12,3 M - DEPRECIAÇÃO. AF_06/2015</v>
          </cell>
          <cell r="E6138" t="str">
            <v>H</v>
          </cell>
          <cell r="F6138" t="str">
            <v>29,53</v>
          </cell>
          <cell r="G6138" t="str">
            <v>29,53</v>
          </cell>
        </row>
        <row r="6139">
          <cell r="A6139" t="str">
            <v>90683</v>
          </cell>
          <cell r="B6139" t="str">
            <v>SINAPI</v>
          </cell>
          <cell r="C6139" t="str">
            <v>90683</v>
          </cell>
          <cell r="D6139" t="str">
            <v>MANIPULADOR TELESCÓPICO, POTÊNCIA DE 85 HP, CAPACIDADE DE CARGA DE 3.500 KG, ALTURA MÁXIMA DE ELEVAÇÃO DE 12,3 M - JUROS. AF_06/2015</v>
          </cell>
          <cell r="E6139" t="str">
            <v>H</v>
          </cell>
          <cell r="F6139" t="str">
            <v>3,50</v>
          </cell>
          <cell r="G6139" t="str">
            <v>3,50</v>
          </cell>
        </row>
        <row r="6140">
          <cell r="A6140" t="str">
            <v>90684</v>
          </cell>
          <cell r="B6140" t="str">
            <v>SINAPI</v>
          </cell>
          <cell r="C6140" t="str">
            <v>90684</v>
          </cell>
          <cell r="D6140" t="str">
            <v>MANIPULADOR TELESCÓPICO, POTÊNCIA DE 85 HP, CAPACIDADE DE CARGA DE 3.500 KG, ALTURA MÁXIMA DE ELEVAÇÃO DE 12,3 M - MANUTENÇÃO. AF_06/2015</v>
          </cell>
          <cell r="E6140" t="str">
            <v>H</v>
          </cell>
          <cell r="F6140" t="str">
            <v>32,30</v>
          </cell>
          <cell r="G6140" t="str">
            <v>32,30</v>
          </cell>
        </row>
        <row r="6141">
          <cell r="A6141" t="str">
            <v>90685</v>
          </cell>
          <cell r="B6141" t="str">
            <v>SINAPI</v>
          </cell>
          <cell r="C6141" t="str">
            <v>90685</v>
          </cell>
          <cell r="D6141" t="str">
            <v>MANIPULADOR TELESCÓPICO, POTÊNCIA DE 85 HP, CAPACIDADE DE CARGA DE 3.500 KG, ALTURA MÁXIMA DE ELEVAÇÃO DE 12,3 M - MATERIAIS NA OPERAÇÃO. AF_06/2015</v>
          </cell>
          <cell r="E6141" t="str">
            <v>H</v>
          </cell>
          <cell r="F6141" t="str">
            <v>52,68</v>
          </cell>
          <cell r="G6141" t="str">
            <v>52,68</v>
          </cell>
        </row>
        <row r="6142">
          <cell r="A6142" t="str">
            <v>90688</v>
          </cell>
          <cell r="B6142" t="str">
            <v>SINAPI</v>
          </cell>
          <cell r="C6142" t="str">
            <v>90688</v>
          </cell>
          <cell r="D6142" t="str">
            <v>MINICARREGADEIRA SOBRE RODAS, POTÊNCIA LÍQUIDA DE 47 HP, CAPACIDADE NOMINAL DE OPERAÇÃO DE 646 KG - DEPRECIAÇÃO. AF_06/2015</v>
          </cell>
          <cell r="E6142" t="str">
            <v>H</v>
          </cell>
          <cell r="F6142" t="str">
            <v>15,18</v>
          </cell>
          <cell r="G6142" t="str">
            <v>15,18</v>
          </cell>
        </row>
        <row r="6143">
          <cell r="A6143" t="str">
            <v>90689</v>
          </cell>
          <cell r="B6143" t="str">
            <v>SINAPI</v>
          </cell>
          <cell r="C6143" t="str">
            <v>90689</v>
          </cell>
          <cell r="D6143" t="str">
            <v>MINICARREGADEIRA SOBRE RODAS, POTÊNCIA LÍQUIDA DE 47 HP, CAPACIDADE NOMINAL DE OPERAÇÃO DE 646 KG - JUROS. AF_06/2015</v>
          </cell>
          <cell r="E6143" t="str">
            <v>H</v>
          </cell>
          <cell r="F6143" t="str">
            <v>1,53</v>
          </cell>
          <cell r="G6143" t="str">
            <v>1,53</v>
          </cell>
        </row>
        <row r="6144">
          <cell r="A6144" t="str">
            <v>90690</v>
          </cell>
          <cell r="B6144" t="str">
            <v>SINAPI</v>
          </cell>
          <cell r="C6144" t="str">
            <v>90690</v>
          </cell>
          <cell r="D6144" t="str">
            <v>MINICARREGADEIRA SOBRE RODAS, POTÊNCIA LÍQUIDA DE 47 HP, CAPACIDADE NOMINAL DE OPERAÇÃO DE 646 KG - MANUTENÇÃO. AF_06/2015</v>
          </cell>
          <cell r="E6144" t="str">
            <v>H</v>
          </cell>
          <cell r="F6144" t="str">
            <v>18,97</v>
          </cell>
          <cell r="G6144" t="str">
            <v>18,97</v>
          </cell>
        </row>
        <row r="6145">
          <cell r="A6145" t="str">
            <v>90691</v>
          </cell>
          <cell r="B6145" t="str">
            <v>SINAPI</v>
          </cell>
          <cell r="C6145" t="str">
            <v>90691</v>
          </cell>
          <cell r="D6145" t="str">
            <v>MINICARREGADEIRA SOBRE RODAS, POTÊNCIA LÍQUIDA DE 47 HP, CAPACIDADE NOMINAL DE OPERAÇÃO DE 646 KG - MATERIAIS NA OPERAÇÃO. AF_06/2015</v>
          </cell>
          <cell r="E6145" t="str">
            <v>H</v>
          </cell>
          <cell r="F6145" t="str">
            <v>36,89</v>
          </cell>
          <cell r="G6145" t="str">
            <v>36,89</v>
          </cell>
        </row>
        <row r="6146">
          <cell r="A6146" t="str">
            <v>90957</v>
          </cell>
          <cell r="B6146" t="str">
            <v>SINAPI</v>
          </cell>
          <cell r="C6146" t="str">
            <v>90957</v>
          </cell>
          <cell r="D6146" t="str">
            <v>COMPRESSOR DE AR REBOCÁVEL, VAZÃO 189 PCM, PRESSÃO EFETIVA DE TRABALHO 102 PSI, MOTOR DIESEL, POTÊNCIA 63 CV - DEPRECIAÇÃO. AF_06/2015</v>
          </cell>
          <cell r="E6146" t="str">
            <v>H</v>
          </cell>
          <cell r="F6146" t="str">
            <v>4,15</v>
          </cell>
          <cell r="G6146" t="str">
            <v>4,15</v>
          </cell>
        </row>
        <row r="6147">
          <cell r="A6147" t="str">
            <v>90958</v>
          </cell>
          <cell r="B6147" t="str">
            <v>SINAPI</v>
          </cell>
          <cell r="C6147" t="str">
            <v>90958</v>
          </cell>
          <cell r="D6147" t="str">
            <v>COMPRESSOR DE AR REBOCÁVEL, VAZÃO 189 PCM, PRESSÃO EFETIVA DE TRABALHO 102 PSI, MOTOR DIESEL, POTÊNCIA 63 CV - JUROS. AF_06/2015</v>
          </cell>
          <cell r="E6147" t="str">
            <v>H</v>
          </cell>
          <cell r="F6147" t="str">
            <v>0,57</v>
          </cell>
          <cell r="G6147" t="str">
            <v>0,57</v>
          </cell>
        </row>
        <row r="6148">
          <cell r="A6148" t="str">
            <v>90960</v>
          </cell>
          <cell r="B6148" t="str">
            <v>SINAPI</v>
          </cell>
          <cell r="C6148" t="str">
            <v>90960</v>
          </cell>
          <cell r="D6148" t="str">
            <v>COMPRESSOR DE AR REBOCÁVEL, VAZÃO 89 PCM, PRESSÃO EFETIVA DE TRABALHO 102 PSI, MOTOR DIESEL, POTÊNCIA 20 CV - DEPRECIAÇÃO. AF_06/2015</v>
          </cell>
          <cell r="E6148" t="str">
            <v>H</v>
          </cell>
          <cell r="F6148" t="str">
            <v>5,54</v>
          </cell>
          <cell r="G6148" t="str">
            <v>5,54</v>
          </cell>
        </row>
        <row r="6149">
          <cell r="A6149" t="str">
            <v>90961</v>
          </cell>
          <cell r="B6149" t="str">
            <v>SINAPI</v>
          </cell>
          <cell r="C6149" t="str">
            <v>90961</v>
          </cell>
          <cell r="D6149" t="str">
            <v>COMPRESSOR DE AR REBOCÁVEL, VAZÃO 89 PCM, PRESSÃO EFETIVA DE TRABALHO 102 PSI, MOTOR DIESEL, POTÊNCIA 20 CV - JUROS. AF_06/2015</v>
          </cell>
          <cell r="E6149" t="str">
            <v>H</v>
          </cell>
          <cell r="F6149" t="str">
            <v>0,77</v>
          </cell>
          <cell r="G6149" t="str">
            <v>0,77</v>
          </cell>
        </row>
        <row r="6150">
          <cell r="A6150" t="str">
            <v>90962</v>
          </cell>
          <cell r="B6150" t="str">
            <v>SINAPI</v>
          </cell>
          <cell r="C6150" t="str">
            <v>90962</v>
          </cell>
          <cell r="D6150" t="str">
            <v>COMPRESSOR DE AR REBOCÁVEL, VAZÃO 89 PCM, PRESSÃO EFETIVA DE TRABALHO 102 PSI, MOTOR DIESEL, POTÊNCIA 20 CV - MANUTENÇÃO. AF_06/2015</v>
          </cell>
          <cell r="E6150" t="str">
            <v>H</v>
          </cell>
          <cell r="F6150" t="str">
            <v>6,94</v>
          </cell>
          <cell r="G6150" t="str">
            <v>6,94</v>
          </cell>
        </row>
        <row r="6151">
          <cell r="A6151" t="str">
            <v>90963</v>
          </cell>
          <cell r="B6151" t="str">
            <v>SINAPI</v>
          </cell>
          <cell r="C6151" t="str">
            <v>90963</v>
          </cell>
          <cell r="D6151" t="str">
            <v>COMPRESSOR DE AR REBOCÁVEL, VAZÃO 89 PCM, PRESSÃO EFETIVA DE TRABALHO 102 PSI, MOTOR DIESEL, POTÊNCIA 20 CV - MATERIAIS NA OPERAÇÃO. AF_06/2015</v>
          </cell>
          <cell r="E6151" t="str">
            <v>H</v>
          </cell>
          <cell r="F6151" t="str">
            <v>13,85</v>
          </cell>
          <cell r="G6151" t="str">
            <v>13,85</v>
          </cell>
        </row>
        <row r="6152">
          <cell r="A6152" t="str">
            <v>90968</v>
          </cell>
          <cell r="B6152" t="str">
            <v>SINAPI</v>
          </cell>
          <cell r="C6152" t="str">
            <v>90968</v>
          </cell>
          <cell r="D6152" t="str">
            <v>COMPRESSOR DE AR REBOCAVEL, VAZÃO 250 PCM, PRESSAO DE TRABALHO 102 PSI, MOTOR A DIESEL POTÊNCIA 81 CV - DEPRECIAÇÃO. AF_06/2015</v>
          </cell>
          <cell r="E6152" t="str">
            <v>H</v>
          </cell>
          <cell r="F6152" t="str">
            <v>5,56</v>
          </cell>
          <cell r="G6152" t="str">
            <v>5,56</v>
          </cell>
        </row>
        <row r="6153">
          <cell r="A6153" t="str">
            <v>90969</v>
          </cell>
          <cell r="B6153" t="str">
            <v>SINAPI</v>
          </cell>
          <cell r="C6153" t="str">
            <v>90969</v>
          </cell>
          <cell r="D6153" t="str">
            <v>COMPRESSOR DE AR REBOCAVEL, VAZÃO 250 PCM, PRESSAO DE TRABALHO 102 PSI, MOTOR A DIESEL POTÊNCIA 81 CV - JUROS. AF_06/2015</v>
          </cell>
          <cell r="E6153" t="str">
            <v>H</v>
          </cell>
          <cell r="F6153" t="str">
            <v>0,77</v>
          </cell>
          <cell r="G6153" t="str">
            <v>0,77</v>
          </cell>
        </row>
        <row r="6154">
          <cell r="A6154" t="str">
            <v>90970</v>
          </cell>
          <cell r="B6154" t="str">
            <v>SINAPI</v>
          </cell>
          <cell r="C6154" t="str">
            <v>90970</v>
          </cell>
          <cell r="D6154" t="str">
            <v>COMPRESSOR DE AR REBOCAVEL, VAZÃO 250 PCM, PRESSAO DE TRABALHO 102 PSI, MOTOR A DIESEL POTÊNCIA 81 CV - MANUTENÇÃO. AF_06/2015</v>
          </cell>
          <cell r="E6154" t="str">
            <v>H</v>
          </cell>
          <cell r="F6154" t="str">
            <v>6,96</v>
          </cell>
          <cell r="G6154" t="str">
            <v>6,96</v>
          </cell>
        </row>
        <row r="6155">
          <cell r="A6155" t="str">
            <v>90971</v>
          </cell>
          <cell r="B6155" t="str">
            <v>SINAPI</v>
          </cell>
          <cell r="C6155" t="str">
            <v>90971</v>
          </cell>
          <cell r="D6155" t="str">
            <v>COMPRESSOR DE AR REBOCAVEL, VAZÃO 250 PCM, PRESSAO DE TRABALHO 102 PSI, MOTOR A DIESEL POTÊNCIA 81 CV - MATERIAIS NA OPERAÇÃO. AF_06/2015</v>
          </cell>
          <cell r="E6155" t="str">
            <v>H</v>
          </cell>
          <cell r="F6155" t="str">
            <v>56,12</v>
          </cell>
          <cell r="G6155" t="str">
            <v>56,12</v>
          </cell>
        </row>
        <row r="6156">
          <cell r="A6156" t="str">
            <v>90975</v>
          </cell>
          <cell r="B6156" t="str">
            <v>SINAPI</v>
          </cell>
          <cell r="C6156" t="str">
            <v>90975</v>
          </cell>
          <cell r="D6156" t="str">
            <v>COMPRESSOR DE AR REBOCÁVEL, VAZÃO 748 PCM, PRESSÃO EFETIVA DE TRABALHO 102 PSI, MOTOR DIESEL, POTÊNCIA 210 CV - DEPRECIAÇÃO. AF_06/2015</v>
          </cell>
          <cell r="E6156" t="str">
            <v>H</v>
          </cell>
          <cell r="F6156" t="str">
            <v>14,12</v>
          </cell>
          <cell r="G6156" t="str">
            <v>14,12</v>
          </cell>
        </row>
        <row r="6157">
          <cell r="A6157" t="str">
            <v>90976</v>
          </cell>
          <cell r="B6157" t="str">
            <v>SINAPI</v>
          </cell>
          <cell r="C6157" t="str">
            <v>90976</v>
          </cell>
          <cell r="D6157" t="str">
            <v>COMPRESSOR DE AR REBOCÁVEL, VAZÃO 748 PCM, PRESSÃO EFETIVA DE TRABALHO 102 PSI, MOTOR DIESEL, POTÊNCIA 210 CV - JUROS. AF_06/2015</v>
          </cell>
          <cell r="E6157" t="str">
            <v>H</v>
          </cell>
          <cell r="F6157" t="str">
            <v>1,96</v>
          </cell>
          <cell r="G6157" t="str">
            <v>1,96</v>
          </cell>
        </row>
        <row r="6158">
          <cell r="A6158" t="str">
            <v>90977</v>
          </cell>
          <cell r="B6158" t="str">
            <v>SINAPI</v>
          </cell>
          <cell r="C6158" t="str">
            <v>90977</v>
          </cell>
          <cell r="D6158" t="str">
            <v>COMPRESSOR DE AR REBOCÁVEL, VAZÃO 748 PCM, PRESSÃO EFETIVA DE TRABALHO 102 PSI, MOTOR DIESEL, POTÊNCIA 210 CV - MANUTENÇÃO. AF_06/2015</v>
          </cell>
          <cell r="E6158" t="str">
            <v>H</v>
          </cell>
          <cell r="F6158" t="str">
            <v>17,67</v>
          </cell>
          <cell r="G6158" t="str">
            <v>17,67</v>
          </cell>
        </row>
        <row r="6159">
          <cell r="A6159" t="str">
            <v>90978</v>
          </cell>
          <cell r="B6159" t="str">
            <v>SINAPI</v>
          </cell>
          <cell r="C6159" t="str">
            <v>90978</v>
          </cell>
          <cell r="D6159" t="str">
            <v>COMPRESSOR DE AR REBOCÁVEL, VAZÃO 748 PCM, PRESSÃO EFETIVA DE TRABALHO 102 PSI, MOTOR DIESEL, POTÊNCIA 210 CV - MATERIAIS NA OPERAÇÃO. AF_06/2015</v>
          </cell>
          <cell r="E6159" t="str">
            <v>H</v>
          </cell>
          <cell r="F6159" t="str">
            <v>145,59</v>
          </cell>
          <cell r="G6159" t="str">
            <v>145,59</v>
          </cell>
        </row>
        <row r="6160">
          <cell r="A6160" t="str">
            <v>90992</v>
          </cell>
          <cell r="B6160" t="str">
            <v>SINAPI</v>
          </cell>
          <cell r="C6160" t="str">
            <v>90992</v>
          </cell>
          <cell r="D6160" t="str">
            <v>COMPRESSOR DE AR REBOCAVEL, VAZÃO 400 PCM, PRESSAO DE TRABALHO 102 PSI, MOTOR A DIESEL POTÊNCIA 110 CV - DEPRECIAÇÃO. AF_06/2015</v>
          </cell>
          <cell r="E6160" t="str">
            <v>H</v>
          </cell>
          <cell r="F6160" t="str">
            <v>6,59</v>
          </cell>
          <cell r="G6160" t="str">
            <v>6,59</v>
          </cell>
        </row>
        <row r="6161">
          <cell r="A6161" t="str">
            <v>90993</v>
          </cell>
          <cell r="B6161" t="str">
            <v>SINAPI</v>
          </cell>
          <cell r="C6161" t="str">
            <v>90993</v>
          </cell>
          <cell r="D6161" t="str">
            <v>COMPRESSOR DE AR REBOCAVEL, VAZÃO 400 PCM, PRESSAO DE TRABALHO 102 PSI, MOTOR A DIESEL POTÊNCIA 110 CV - JUROS. AF_06/2015</v>
          </cell>
          <cell r="E6161" t="str">
            <v>H</v>
          </cell>
          <cell r="F6161" t="str">
            <v>0,91</v>
          </cell>
          <cell r="G6161" t="str">
            <v>0,91</v>
          </cell>
        </row>
        <row r="6162">
          <cell r="A6162" t="str">
            <v>90994</v>
          </cell>
          <cell r="B6162" t="str">
            <v>SINAPI</v>
          </cell>
          <cell r="C6162" t="str">
            <v>90994</v>
          </cell>
          <cell r="D6162" t="str">
            <v>COMPRESSOR DE AR REBOCAVEL, VAZÃO 400 PCM, PRESSAO DE TRABALHO 102 PSI, MOTOR A DIESEL POTÊNCIA 110 CV - MANUTENÇÃO. AF_06/2015</v>
          </cell>
          <cell r="E6162" t="str">
            <v>H</v>
          </cell>
          <cell r="F6162" t="str">
            <v>8,25</v>
          </cell>
          <cell r="G6162" t="str">
            <v>8,25</v>
          </cell>
        </row>
        <row r="6163">
          <cell r="A6163" t="str">
            <v>90995</v>
          </cell>
          <cell r="B6163" t="str">
            <v>SINAPI</v>
          </cell>
          <cell r="C6163" t="str">
            <v>90995</v>
          </cell>
          <cell r="D6163" t="str">
            <v>COMPRESSOR DE AR REBOCAVEL, VAZÃO 400 PCM, PRESSAO DE TRABALHO 102 PSI, MOTOR A DIESEL POTÊNCIA 110 CV - MATERIAIS NA OPERAÇÃO. AF_06/2015</v>
          </cell>
          <cell r="E6163" t="str">
            <v>H</v>
          </cell>
          <cell r="F6163" t="str">
            <v>76,23</v>
          </cell>
          <cell r="G6163" t="str">
            <v>76,23</v>
          </cell>
        </row>
        <row r="6164">
          <cell r="A6164" t="str">
            <v>91021</v>
          </cell>
          <cell r="B6164" t="str">
            <v>SINAPI</v>
          </cell>
          <cell r="C6164" t="str">
            <v>91021</v>
          </cell>
          <cell r="D6164" t="str">
            <v>PERFURATRIZ HIDRÁULICA SOBRE CAMINHÃO COM TRADO CURTO ACOPLADO, PROFUNDIDADE MÁXIMA DE 20 M, DIÂMETRO MÁXIMO DE 1500 MM, POTÊNCIA INSTALADA DE 137 HP, MESA ROTATIVA COM TORQUE MÁXIMO DE 30 KNM - IMPOSTOS E SEGUROS. AF_06/2015</v>
          </cell>
          <cell r="E6164" t="str">
            <v>H</v>
          </cell>
          <cell r="F6164" t="str">
            <v>11,56</v>
          </cell>
          <cell r="G6164" t="str">
            <v>11,56</v>
          </cell>
        </row>
        <row r="6165">
          <cell r="A6165" t="str">
            <v>91026</v>
          </cell>
          <cell r="B6165" t="str">
            <v>SINAPI</v>
          </cell>
          <cell r="C6165" t="str">
            <v>91026</v>
          </cell>
          <cell r="D6165" t="str">
            <v>CAMINHÃO TRUCADO (C/ TERCEIRO EIXO) ELETRÔNICO - POTÊNCIA 231CV - PBT = 22000KG - DIST. ENTRE EIXOS 5170 MM - INCLUI CARROCERIA FIXA ABERTA DE MADEIRA - DEPRECIAÇÃO. AF_06/2015</v>
          </cell>
          <cell r="E6165" t="str">
            <v>H</v>
          </cell>
          <cell r="F6165" t="str">
            <v>18,98</v>
          </cell>
          <cell r="G6165" t="str">
            <v>18,98</v>
          </cell>
        </row>
        <row r="6166">
          <cell r="A6166" t="str">
            <v>91027</v>
          </cell>
          <cell r="B6166" t="str">
            <v>SINAPI</v>
          </cell>
          <cell r="C6166" t="str">
            <v>91027</v>
          </cell>
          <cell r="D6166" t="str">
            <v>CAMINHÃO TRUCADO (C/ TERCEIRO EIXO) ELETRÔNICO - POTÊNCIA 231CV - PBT = 22000KG - DIST. ENTRE EIXOS 5170 MM - INCLUI CARROCERIA FIXA ABERTA DE MADEIRA - JUROS. AF_06/2015</v>
          </cell>
          <cell r="E6166" t="str">
            <v>H</v>
          </cell>
          <cell r="F6166" t="str">
            <v>3,86</v>
          </cell>
          <cell r="G6166" t="str">
            <v>3,86</v>
          </cell>
        </row>
        <row r="6167">
          <cell r="A6167" t="str">
            <v>91028</v>
          </cell>
          <cell r="B6167" t="str">
            <v>SINAPI</v>
          </cell>
          <cell r="C6167" t="str">
            <v>91028</v>
          </cell>
          <cell r="D6167" t="str">
            <v>CAMINHÃO TRUCADO (C/ TERCEIRO EIXO) ELETRÔNICO - POTÊNCIA 231CV - PBT = 22000KG - DIST. ENTRE EIXOS 5170 MM - INCLUI CARROCERIA FIXA ABERTA DE MADEIRA - IMPOSTOS E SEGUROS. AF_06/2015</v>
          </cell>
          <cell r="E6167" t="str">
            <v>H</v>
          </cell>
          <cell r="F6167" t="str">
            <v>3,05</v>
          </cell>
          <cell r="G6167" t="str">
            <v>3,05</v>
          </cell>
        </row>
        <row r="6168">
          <cell r="A6168" t="str">
            <v>91029</v>
          </cell>
          <cell r="B6168" t="str">
            <v>SINAPI</v>
          </cell>
          <cell r="C6168" t="str">
            <v>91029</v>
          </cell>
          <cell r="D6168" t="str">
            <v>CAMINHÃO TRUCADO (C/ TERCEIRO EIXO) ELETRÔNICO - POTÊNCIA 231CV - PBT = 22000KG - DIST. ENTRE EIXOS 5170 MM - INCLUI CARROCERIA FIXA ABERTA DE MADEIRA - MANUTENÇÃO. AF_06/2015</v>
          </cell>
          <cell r="E6168" t="str">
            <v>H</v>
          </cell>
          <cell r="F6168" t="str">
            <v>34,64</v>
          </cell>
          <cell r="G6168" t="str">
            <v>34,64</v>
          </cell>
        </row>
        <row r="6169">
          <cell r="A6169" t="str">
            <v>91030</v>
          </cell>
          <cell r="B6169" t="str">
            <v>SINAPI</v>
          </cell>
          <cell r="C6169" t="str">
            <v>91030</v>
          </cell>
          <cell r="D6169" t="str">
            <v>CAMINHÃO TRUCADO (C/ TERCEIRO EIXO) ELETRÔNICO - POTÊNCIA 231CV - PBT = 22000KG - DIST. ENTRE EIXOS 5170 MM - INCLUI CARROCERIA FIXA ABERTA DE MADEIRA - MATERIAIS NA OPERAÇÃO. AF_06/2015</v>
          </cell>
          <cell r="E6169" t="str">
            <v>H</v>
          </cell>
          <cell r="F6169" t="str">
            <v>135,84</v>
          </cell>
          <cell r="G6169" t="str">
            <v>135,84</v>
          </cell>
        </row>
        <row r="6170">
          <cell r="A6170" t="str">
            <v>91273</v>
          </cell>
          <cell r="B6170" t="str">
            <v>SINAPI</v>
          </cell>
          <cell r="C6170" t="str">
            <v>91273</v>
          </cell>
          <cell r="D6170" t="str">
            <v>PLACA VIBRATÓRIA REVERSÍVEL COM MOTOR 4 TEMPOS A GASOLINA, FORÇA CENTRÍFUGA DE 25 KN (2500 KGF), POTÊNCIA 5,5 CV - DEPRECIAÇÃO. AF_08/2015</v>
          </cell>
          <cell r="E6170" t="str">
            <v>H</v>
          </cell>
          <cell r="F6170" t="str">
            <v>0,50</v>
          </cell>
          <cell r="G6170" t="str">
            <v>0,50</v>
          </cell>
        </row>
        <row r="6171">
          <cell r="A6171" t="str">
            <v>91274</v>
          </cell>
          <cell r="B6171" t="str">
            <v>SINAPI</v>
          </cell>
          <cell r="C6171" t="str">
            <v>91274</v>
          </cell>
          <cell r="D6171" t="str">
            <v>PLACA VIBRATÓRIA REVERSÍVEL COM MOTOR 4 TEMPOS A GASOLINA, FORÇA CENTRÍFUGA DE 25 KN (2500 KGF), POTÊNCIA 5,5 CV - JUROS. AF_08/2015</v>
          </cell>
          <cell r="E6171" t="str">
            <v>H</v>
          </cell>
          <cell r="F6171" t="str">
            <v>0,06</v>
          </cell>
          <cell r="G6171" t="str">
            <v>0,06</v>
          </cell>
        </row>
        <row r="6172">
          <cell r="A6172" t="str">
            <v>91275</v>
          </cell>
          <cell r="B6172" t="str">
            <v>SINAPI</v>
          </cell>
          <cell r="C6172" t="str">
            <v>91275</v>
          </cell>
          <cell r="D6172" t="str">
            <v>PLACA VIBRATÓRIA REVERSÍVEL COM MOTOR 4 TEMPOS A GASOLINA, FORÇA CENTRÍFUGA DE 25 KN (2500 KGF), POTÊNCIA 5,5 CV - MANUTENÇÃO. AF_08/2015</v>
          </cell>
          <cell r="E6172" t="str">
            <v>H</v>
          </cell>
          <cell r="F6172" t="str">
            <v>0,62</v>
          </cell>
          <cell r="G6172" t="str">
            <v>0,62</v>
          </cell>
        </row>
        <row r="6173">
          <cell r="A6173" t="str">
            <v>91276</v>
          </cell>
          <cell r="B6173" t="str">
            <v>SINAPI</v>
          </cell>
          <cell r="C6173" t="str">
            <v>91276</v>
          </cell>
          <cell r="D6173" t="str">
            <v>PLACA VIBRATÓRIA REVERSÍVEL COM MOTOR 4 TEMPOS A GASOLINA, FORÇA CENTRÍFUGA DE 25 KN (2500 KGF), POTÊNCIA 5,5 CV - MATERIAIS NA OPERAÇÃO. AF_08/2015</v>
          </cell>
          <cell r="E6173" t="str">
            <v>H</v>
          </cell>
          <cell r="F6173" t="str">
            <v>9,11</v>
          </cell>
          <cell r="G6173" t="str">
            <v>9,11</v>
          </cell>
        </row>
        <row r="6174">
          <cell r="A6174" t="str">
            <v>91279</v>
          </cell>
          <cell r="B6174" t="str">
            <v>SINAPI</v>
          </cell>
          <cell r="C6174" t="str">
            <v>91279</v>
          </cell>
          <cell r="D6174" t="str">
            <v>CORTADORA DE PISO COM MOTOR 4 TEMPOS A GASOLINA, POTÊNCIA DE 13 HP, COM DISCO DE CORTE DIAMANTADO SEGMENTADO PARA CONCRETO, DIÂMETRO DE 350 MM, FURO DE 1" (14 X 1") - DEPRECIAÇÃO. AF_08/2015</v>
          </cell>
          <cell r="E6174" t="str">
            <v>H</v>
          </cell>
          <cell r="F6174" t="str">
            <v>0,72</v>
          </cell>
          <cell r="G6174" t="str">
            <v>0,72</v>
          </cell>
        </row>
        <row r="6175">
          <cell r="A6175" t="str">
            <v>91280</v>
          </cell>
          <cell r="B6175" t="str">
            <v>SINAPI</v>
          </cell>
          <cell r="C6175" t="str">
            <v>91280</v>
          </cell>
          <cell r="D6175" t="str">
            <v>CORTADORA DE PISO COM MOTOR 4 TEMPOS A GASOLINA, POTÊNCIA DE 13 HP, COM DISCO DE CORTE DIAMANTADO SEGMENTADO PARA CONCRETO, DIÂMETRO DE 350 MM, FURO DE 1" (14 X 1") - JUROS. AF_08/2015</v>
          </cell>
          <cell r="E6175" t="str">
            <v>H</v>
          </cell>
          <cell r="F6175" t="str">
            <v>0,08</v>
          </cell>
          <cell r="G6175" t="str">
            <v>0,08</v>
          </cell>
        </row>
        <row r="6176">
          <cell r="A6176" t="str">
            <v>91281</v>
          </cell>
          <cell r="B6176" t="str">
            <v>SINAPI</v>
          </cell>
          <cell r="C6176" t="str">
            <v>91281</v>
          </cell>
          <cell r="D6176" t="str">
            <v>CORTADORA DE PISO COM MOTOR 4 TEMPOS A GASOLINA, POTÊNCIA DE 13 HP, COM DISCO DE CORTE DIAMANTADO SEGMENTADO PARA CONCRETO, DIÂMETRO DE 350 MM, FURO DE 1" (14 X 1") - MANUTENÇÃO. AF_08/2015</v>
          </cell>
          <cell r="E6176" t="str">
            <v>H</v>
          </cell>
          <cell r="F6176" t="str">
            <v>0,90</v>
          </cell>
          <cell r="G6176" t="str">
            <v>0,90</v>
          </cell>
        </row>
        <row r="6177">
          <cell r="A6177" t="str">
            <v>91282</v>
          </cell>
          <cell r="B6177" t="str">
            <v>SINAPI</v>
          </cell>
          <cell r="C6177" t="str">
            <v>91282</v>
          </cell>
          <cell r="D6177" t="str">
            <v>CORTADORA DE PISO COM MOTOR 4 TEMPOS A GASOLINA, POTÊNCIA DE 13 HP, COM DISCO DE CORTE DIAMANTADO SEGMENTADO PARA CONCRETO, DIÂMETRO DE 350 MM, FURO DE 1" (14 X 1") - MATERIAIS NA OPERAÇÃO. AF_08/2015</v>
          </cell>
          <cell r="E6177" t="str">
            <v>H</v>
          </cell>
          <cell r="F6177" t="str">
            <v>9,17</v>
          </cell>
          <cell r="G6177" t="str">
            <v>9,17</v>
          </cell>
        </row>
        <row r="6178">
          <cell r="A6178" t="str">
            <v>91354</v>
          </cell>
          <cell r="B6178" t="str">
            <v>SINAPI</v>
          </cell>
          <cell r="C6178" t="str">
            <v>91354</v>
          </cell>
          <cell r="D6178" t="str">
            <v>CAMINHÃO TOCO, PESO BRUTO TOTAL 14.300 KG, CARGA ÚTIL MÁXIMA 9590 KG, DISTÂNCIA ENTRE EIXOS 4,76 M, POTÊNCIA 185 CV (NÃO INCLUI CARROCERIA) - DEPRECIAÇÃO. AF_06/2014</v>
          </cell>
          <cell r="E6178" t="str">
            <v>H</v>
          </cell>
          <cell r="F6178" t="str">
            <v>14,27</v>
          </cell>
          <cell r="G6178" t="str">
            <v>14,27</v>
          </cell>
        </row>
        <row r="6179">
          <cell r="A6179" t="str">
            <v>91355</v>
          </cell>
          <cell r="B6179" t="str">
            <v>SINAPI</v>
          </cell>
          <cell r="C6179" t="str">
            <v>91355</v>
          </cell>
          <cell r="D6179" t="str">
            <v>CAMINHÃO TOCO, PESO BRUTO TOTAL 14.300 KG, CARGA ÚTIL MÁXIMA 9590 KG, DISTÂNCIA ENTRE EIXOS 4,76 M, POTÊNCIA 185 CV (NÃO INCLUI CARROCERIA) - JUROS. AF_06/2014</v>
          </cell>
          <cell r="E6179" t="str">
            <v>H</v>
          </cell>
          <cell r="F6179" t="str">
            <v>2,99</v>
          </cell>
          <cell r="G6179" t="str">
            <v>2,99</v>
          </cell>
        </row>
        <row r="6180">
          <cell r="A6180" t="str">
            <v>91356</v>
          </cell>
          <cell r="B6180" t="str">
            <v>SINAPI</v>
          </cell>
          <cell r="C6180" t="str">
            <v>91356</v>
          </cell>
          <cell r="D6180" t="str">
            <v>CAMINHÃO TOCO, PESO BRUTO TOTAL 14.300 KG, CARGA ÚTIL MÁXIMA 9590 KG, DISTÂNCIA ENTRE EIXOS 4,76 M, POTÊNCIA 185 CV (NÃO INCLUI CARROCERIA) - IMPOSTOS E SEGUROS. AF_06/2014</v>
          </cell>
          <cell r="E6180" t="str">
            <v>H</v>
          </cell>
          <cell r="F6180" t="str">
            <v>2,37</v>
          </cell>
          <cell r="G6180" t="str">
            <v>2,37</v>
          </cell>
        </row>
        <row r="6181">
          <cell r="A6181" t="str">
            <v>91359</v>
          </cell>
          <cell r="B6181" t="str">
            <v>SINAPI</v>
          </cell>
          <cell r="C6181" t="str">
            <v>91359</v>
          </cell>
          <cell r="D6181" t="str">
            <v>CAMINHÃO PIPA 6.000 L, PESO BRUTO TOTAL 13.000 KG, DISTÂNCIA ENTRE EIXOS 4,80 M, POTÊNCIA 189 CV INCLUSIVE TANQUE DE AÇO PARA TRANSPORTE DE ÁGUA, CAPACIDADE 6 M3 - DEPRECIAÇÃO. AF_06/2014</v>
          </cell>
          <cell r="E6181" t="str">
            <v>H</v>
          </cell>
          <cell r="F6181" t="str">
            <v>17,53</v>
          </cell>
          <cell r="G6181" t="str">
            <v>17,53</v>
          </cell>
        </row>
        <row r="6182">
          <cell r="A6182" t="str">
            <v>91360</v>
          </cell>
          <cell r="B6182" t="str">
            <v>SINAPI</v>
          </cell>
          <cell r="C6182" t="str">
            <v>91360</v>
          </cell>
          <cell r="D6182" t="str">
            <v>CAMINHÃO PIPA 6.000 L, PESO BRUTO TOTAL 13.000 KG, DISTÂNCIA ENTRE EIXOS 4,80 M, POTÊNCIA 189 CV INCLUSIVE TANQUE DE AÇO PARA TRANSPORTE DE ÁGUA, CAPACIDADE 6 M3 - JUROS. AF_06/2014</v>
          </cell>
          <cell r="E6182" t="str">
            <v>H</v>
          </cell>
          <cell r="F6182" t="str">
            <v>3,37</v>
          </cell>
          <cell r="G6182" t="str">
            <v>3,37</v>
          </cell>
        </row>
        <row r="6183">
          <cell r="A6183" t="str">
            <v>91361</v>
          </cell>
          <cell r="B6183" t="str">
            <v>SINAPI</v>
          </cell>
          <cell r="C6183" t="str">
            <v>91361</v>
          </cell>
          <cell r="D6183" t="str">
            <v>CAMINHÃO PIPA 6.000 L, PESO BRUTO TOTAL 13.000 KG, DISTÂNCIA ENTRE EIXOS 4,80 M, POTÊNCIA 189 CV INCLUSIVE TANQUE DE AÇO PARA TRANSPORTE DE ÁGUA, CAPACIDADE 6 M3 - IMPOSTOS E SEGUROS. AF_06/2014</v>
          </cell>
          <cell r="E6183" t="str">
            <v>H</v>
          </cell>
          <cell r="F6183" t="str">
            <v>2,67</v>
          </cell>
          <cell r="G6183" t="str">
            <v>2,67</v>
          </cell>
        </row>
        <row r="6184">
          <cell r="A6184" t="str">
            <v>91367</v>
          </cell>
          <cell r="B6184" t="str">
            <v>SINAPI</v>
          </cell>
          <cell r="C6184" t="str">
            <v>91367</v>
          </cell>
          <cell r="D6184" t="str">
            <v>CAMINHÃO BASCULANTE 6 M3, PESO BRUTO TOTAL 16.000 KG, CARGA ÚTIL MÁXIMA 13.071 KG, DISTÂNCIA ENTRE EIXOS 4,80 M, POTÊNCIA 230 CV INCLUSIVE CAÇAMBA METÁLICA - DEPRECIAÇÃO. AF_06/2014</v>
          </cell>
          <cell r="E6184" t="str">
            <v>H</v>
          </cell>
          <cell r="F6184" t="str">
            <v>19,36</v>
          </cell>
          <cell r="G6184" t="str">
            <v>19,36</v>
          </cell>
        </row>
        <row r="6185">
          <cell r="A6185" t="str">
            <v>91368</v>
          </cell>
          <cell r="B6185" t="str">
            <v>SINAPI</v>
          </cell>
          <cell r="C6185" t="str">
            <v>91368</v>
          </cell>
          <cell r="D6185" t="str">
            <v>CAMINHÃO BASCULANTE 6 M3, PESO BRUTO TOTAL 16.000 KG, CARGA ÚTIL MÁXIMA 13.071 KG, DISTÂNCIA ENTRE EIXOS 4,80 M, POTÊNCIA 230 CV INCLUSIVE CAÇAMBA METÁLICA - JUROS. AF_06/2014</v>
          </cell>
          <cell r="E6185" t="str">
            <v>H</v>
          </cell>
          <cell r="F6185" t="str">
            <v>3,77</v>
          </cell>
          <cell r="G6185" t="str">
            <v>3,77</v>
          </cell>
        </row>
        <row r="6186">
          <cell r="A6186" t="str">
            <v>91369</v>
          </cell>
          <cell r="B6186" t="str">
            <v>SINAPI</v>
          </cell>
          <cell r="C6186" t="str">
            <v>91369</v>
          </cell>
          <cell r="D6186" t="str">
            <v>CAMINHÃO BASCULANTE 6 M3, PESO BRUTO TOTAL 16.000 KG, CARGA ÚTIL MÁXIMA 13.071 KG, DISTÂNCIA ENTRE EIXOS 4,80 M, POTÊNCIA 230 CV INCLUSIVE CAÇAMBA METÁLICA - IMPOSTOS E SEGUROS. AF_06/2014</v>
          </cell>
          <cell r="E6186" t="str">
            <v>H</v>
          </cell>
          <cell r="F6186" t="str">
            <v>2,98</v>
          </cell>
          <cell r="G6186" t="str">
            <v>2,98</v>
          </cell>
        </row>
        <row r="6187">
          <cell r="A6187" t="str">
            <v>91375</v>
          </cell>
          <cell r="B6187" t="str">
            <v>SINAPI</v>
          </cell>
          <cell r="C6187" t="str">
            <v>91375</v>
          </cell>
          <cell r="D6187" t="str">
            <v>CAMINHÃO TOCO, PESO BRUTO TOTAL 16.000 KG, CARGA ÚTIL MÁXIMA DE 10.685 KG, DISTÂNCIA ENTRE EIXOS 4,80 M, POTÊNCIA 189 CV EXCLUSIVE CARROCERIA - DEPRECIAÇÃO. AF_06/2014</v>
          </cell>
          <cell r="E6187" t="str">
            <v>H</v>
          </cell>
          <cell r="F6187" t="str">
            <v>12,02</v>
          </cell>
          <cell r="G6187" t="str">
            <v>12,02</v>
          </cell>
        </row>
        <row r="6188">
          <cell r="A6188" t="str">
            <v>91376</v>
          </cell>
          <cell r="B6188" t="str">
            <v>SINAPI</v>
          </cell>
          <cell r="C6188" t="str">
            <v>91376</v>
          </cell>
          <cell r="D6188" t="str">
            <v>CAMINHÃO TOCO, PESO BRUTO TOTAL 16.000 KG, CARGA ÚTIL MÁXIMA DE 10.685 KG, DISTÂNCIA ENTRE EIXOS 4,80 M, POTÊNCIA 189 CV EXCLUSIVE CARROCERIA - JUROS. AF_06/2014</v>
          </cell>
          <cell r="E6188" t="str">
            <v>H</v>
          </cell>
          <cell r="F6188" t="str">
            <v>2,52</v>
          </cell>
          <cell r="G6188" t="str">
            <v>2,52</v>
          </cell>
        </row>
        <row r="6189">
          <cell r="A6189" t="str">
            <v>91377</v>
          </cell>
          <cell r="B6189" t="str">
            <v>SINAPI</v>
          </cell>
          <cell r="C6189" t="str">
            <v>91377</v>
          </cell>
          <cell r="D6189" t="str">
            <v>CAMINHÃO TOCO, PESO BRUTO TOTAL 16.000 KG, CARGA ÚTIL MÁXIMA DE 10.685 KG, DISTÂNCIA ENTRE EIXOS 4,80 M, POTÊNCIA 189 CV EXCLUSIVE CARROCERIA - IMPOSTOS E SEGUROS. AF_06/2014</v>
          </cell>
          <cell r="E6189" t="str">
            <v>H</v>
          </cell>
          <cell r="F6189" t="str">
            <v>1,99</v>
          </cell>
          <cell r="G6189" t="str">
            <v>1,99</v>
          </cell>
        </row>
        <row r="6190">
          <cell r="A6190" t="str">
            <v>91380</v>
          </cell>
          <cell r="B6190" t="str">
            <v>SINAPI</v>
          </cell>
          <cell r="C6190" t="str">
            <v>91380</v>
          </cell>
          <cell r="D6190" t="str">
            <v>CAMINHÃO BASCULANTE 10 M3, TRUCADO CABINE SIMPLES, PESO BRUTO TOTAL 23.000 KG, CARGA ÚTIL MÁXIMA 15.935 KG, DISTÂNCIA ENTRE EIXOS 4,80 M, POTÊNCIA 230 CV INCLUSIVE CAÇAMBA METÁLICA - DEPRECIAÇÃO. AF_06/2014</v>
          </cell>
          <cell r="E6190" t="str">
            <v>H</v>
          </cell>
          <cell r="F6190" t="str">
            <v>22,18</v>
          </cell>
          <cell r="G6190" t="str">
            <v>22,18</v>
          </cell>
        </row>
        <row r="6191">
          <cell r="A6191" t="str">
            <v>91381</v>
          </cell>
          <cell r="B6191" t="str">
            <v>SINAPI</v>
          </cell>
          <cell r="C6191" t="str">
            <v>91381</v>
          </cell>
          <cell r="D6191" t="str">
            <v>CAMINHÃO BASCULANTE 10 M3, TRUCADO CABINE SIMPLES, PESO BRUTO TOTAL 23.000 KG, CARGA ÚTIL MÁXIMA 15.935 KG, DISTÂNCIA ENTRE EIXOS 4,80 M, POTÊNCIA 230 CV INCLUSIVE CAÇAMBA METÁLICA - JUROS. AF_06/2014</v>
          </cell>
          <cell r="E6191" t="str">
            <v>H</v>
          </cell>
          <cell r="F6191" t="str">
            <v>4,27</v>
          </cell>
          <cell r="G6191" t="str">
            <v>4,27</v>
          </cell>
        </row>
        <row r="6192">
          <cell r="A6192" t="str">
            <v>91382</v>
          </cell>
          <cell r="B6192" t="str">
            <v>SINAPI</v>
          </cell>
          <cell r="C6192" t="str">
            <v>91382</v>
          </cell>
          <cell r="D6192" t="str">
            <v>CAMINHÃO BASCULANTE 10 M3, TRUCADO CABINE SIMPLES, PESO BRUTO TOTAL 23.000 KG, CARGA ÚTIL MÁXIMA 15.935 KG, DISTÂNCIA ENTRE EIXOS 4,80 M, POTÊNCIA 230 CV INCLUSIVE CAÇAMBA METÁLICA - IMPOSTOS E SEGUROS. AF_06/2014</v>
          </cell>
          <cell r="E6192" t="str">
            <v>H</v>
          </cell>
          <cell r="F6192" t="str">
            <v>3,38</v>
          </cell>
          <cell r="G6192" t="str">
            <v>3,38</v>
          </cell>
        </row>
        <row r="6193">
          <cell r="A6193" t="str">
            <v>91383</v>
          </cell>
          <cell r="B6193" t="str">
            <v>SINAPI</v>
          </cell>
          <cell r="C6193" t="str">
            <v>91383</v>
          </cell>
          <cell r="D6193" t="str">
            <v>CAMINHÃO BASCULANTE 10 M3, TRUCADO CABINE SIMPLES, PESO BRUTO TOTAL 23.000 KG, CARGA ÚTIL MÁXIMA 15.935 KG, DISTÂNCIA ENTRE EIXOS 4,80 M, POTÊNCIA 230 CV INCLUSIVE CAÇAMBA METÁLICA - MANUTENÇÃO. AF_06/2014</v>
          </cell>
          <cell r="E6193" t="str">
            <v>H</v>
          </cell>
          <cell r="F6193" t="str">
            <v>39,54</v>
          </cell>
          <cell r="G6193" t="str">
            <v>39,54</v>
          </cell>
        </row>
        <row r="6194">
          <cell r="A6194" t="str">
            <v>91384</v>
          </cell>
          <cell r="B6194" t="str">
            <v>SINAPI</v>
          </cell>
          <cell r="C6194" t="str">
            <v>91384</v>
          </cell>
          <cell r="D6194" t="str">
            <v>CAMINHÃO BASCULANTE 10 M3, TRUCADO CABINE SIMPLES, PESO BRUTO TOTAL 23.000 KG, CARGA ÚTIL MÁXIMA 15.935 KG, DISTÂNCIA ENTRE EIXOS 4,80 M, POTÊNCIA 230 CV INCLUSIVE CAÇAMBA METÁLICA - MATERIAIS NA OPERAÇÃO. AF_06/2014</v>
          </cell>
          <cell r="E6194" t="str">
            <v>H</v>
          </cell>
          <cell r="F6194" t="str">
            <v>93,79</v>
          </cell>
          <cell r="G6194" t="str">
            <v>93,79</v>
          </cell>
        </row>
        <row r="6195">
          <cell r="A6195" t="str">
            <v>91390</v>
          </cell>
          <cell r="B6195" t="str">
            <v>SINAPI</v>
          </cell>
          <cell r="C6195" t="str">
            <v>91390</v>
          </cell>
          <cell r="D6195" t="str">
            <v>CAMINHÃO TOCO, PBT 14.300 KG, CARGA ÚTIL MÁX. 9.710 KG, DIST. ENTRE EIXOS 3,56 M, POTÊNCIA 185 CV, INCLUSIVE CARROCERIA FIXA ABERTA DE MADEIRA P/ TRANSPORTE GERAL DE CARGA SECA, DIMEN. APROX. 2,50 X 6,50 X 0,50 M - DEPRECIAÇÃO. AF_06/2014</v>
          </cell>
          <cell r="E6195" t="str">
            <v>H</v>
          </cell>
          <cell r="F6195" t="str">
            <v>15,78</v>
          </cell>
          <cell r="G6195" t="str">
            <v>15,78</v>
          </cell>
        </row>
        <row r="6196">
          <cell r="A6196" t="str">
            <v>91391</v>
          </cell>
          <cell r="B6196" t="str">
            <v>SINAPI</v>
          </cell>
          <cell r="C6196" t="str">
            <v>91391</v>
          </cell>
          <cell r="D6196" t="str">
            <v>CAMINHÃO TOCO, PBT 14.300 KG, CARGA ÚTIL MÁX. 9.710 KG, DIST. ENTRE EIXOS 3,56 M, POTÊNCIA 185 CV, INCLUSIVE CARROCERIA FIXA ABERTA DE MADEIRA P/ TRANSPORTE GERAL DE CARGA SECA, DIMEN. APROX. 2,50 X 6,50 X 0,50 M - JUROS. AF_06/2014</v>
          </cell>
          <cell r="E6196" t="str">
            <v>H</v>
          </cell>
          <cell r="F6196" t="str">
            <v>3,19</v>
          </cell>
          <cell r="G6196" t="str">
            <v>3,19</v>
          </cell>
        </row>
        <row r="6197">
          <cell r="A6197" t="str">
            <v>91392</v>
          </cell>
          <cell r="B6197" t="str">
            <v>SINAPI</v>
          </cell>
          <cell r="C6197" t="str">
            <v>91392</v>
          </cell>
          <cell r="D6197" t="str">
            <v>CAMINHÃO TOCO, PBT 14.300 KG, CARGA ÚTIL MÁX. 9.710 KG, DIST. ENTRE EIXOS 3,56 M, POTÊNCIA 185 CV, INCLUSIVE CARROCERIA FIXA ABERTA DE MADEIRA P/ TRANSPORTE GERAL DE CARGA SECA, DIMEN. APROX. 2,50 X 6,50 X 0,50 M - IMPOSTOS E SEGUROS. AF_06/2014</v>
          </cell>
          <cell r="E6197" t="str">
            <v>H</v>
          </cell>
          <cell r="F6197" t="str">
            <v>2,52</v>
          </cell>
          <cell r="G6197" t="str">
            <v>2,52</v>
          </cell>
        </row>
        <row r="6198">
          <cell r="A6198" t="str">
            <v>91396</v>
          </cell>
          <cell r="B6198" t="str">
            <v>SINAPI</v>
          </cell>
          <cell r="C6198" t="str">
            <v>91396</v>
          </cell>
          <cell r="D6198" t="str">
            <v>CAMINHÃO PIPA 10.000 L TRUCADO, PESO BRUTO TOTAL 23.000 KG, CARGA ÚTIL MÁXIMA 15.935 KG, DISTÂNCIA ENTRE EIXOS 4,8 M, POTÊNCIA 230 CV, INCLUSIVE TANQUE DE AÇO PARA TRANSPORTE DE ÁGUA - DEPRECIAÇÃO. AF_06/2014</v>
          </cell>
          <cell r="E6198" t="str">
            <v>H</v>
          </cell>
          <cell r="F6198" t="str">
            <v>22,38</v>
          </cell>
          <cell r="G6198" t="str">
            <v>22,38</v>
          </cell>
        </row>
        <row r="6199">
          <cell r="A6199" t="str">
            <v>91397</v>
          </cell>
          <cell r="B6199" t="str">
            <v>SINAPI</v>
          </cell>
          <cell r="C6199" t="str">
            <v>91397</v>
          </cell>
          <cell r="D6199" t="str">
            <v>CAMINHÃO PIPA 10.000 L TRUCADO, PESO BRUTO TOTAL 23.000 KG, CARGA ÚTIL MÁXIMA 15.935 KG, DISTÂNCIA ENTRE EIXOS 4,8 M, POTÊNCIA 230 CV, INCLUSIVE TANQUE DE AÇO PARA TRANSPORTE DE ÁGUA - JUROS. AF_06/2014</v>
          </cell>
          <cell r="E6199" t="str">
            <v>H</v>
          </cell>
          <cell r="F6199" t="str">
            <v>4,33</v>
          </cell>
          <cell r="G6199" t="str">
            <v>4,33</v>
          </cell>
        </row>
        <row r="6200">
          <cell r="A6200" t="str">
            <v>91398</v>
          </cell>
          <cell r="B6200" t="str">
            <v>SINAPI</v>
          </cell>
          <cell r="C6200" t="str">
            <v>91398</v>
          </cell>
          <cell r="D6200" t="str">
            <v>CAMINHÃO PIPA 10.000 L TRUCADO, PESO BRUTO TOTAL 23.000 KG, CARGA ÚTIL MÁXIMA 15.935 KG, DISTÂNCIA ENTRE EIXOS 4,8 M, POTÊNCIA 230 CV, INCLUSIVE TANQUE DE AÇO PARA TRANSPORTE DE ÁGUA - IMPOSTOS E SEGUROS. AF_06/2014</v>
          </cell>
          <cell r="E6200" t="str">
            <v>H</v>
          </cell>
          <cell r="F6200" t="str">
            <v>3,42</v>
          </cell>
          <cell r="G6200" t="str">
            <v>3,42</v>
          </cell>
        </row>
        <row r="6201">
          <cell r="A6201" t="str">
            <v>91402</v>
          </cell>
          <cell r="B6201" t="str">
            <v>SINAPI</v>
          </cell>
          <cell r="C6201" t="str">
            <v>91402</v>
          </cell>
          <cell r="D6201" t="str">
            <v>CAMINHÃO BASCULANTE 6 M3 TOCO, PESO BRUTO TOTAL 16.000 KG, CARGA ÚTIL MÁXIMA 11.130 KG, DISTÂNCIA ENTRE EIXOS 5,36 M, POTÊNCIA 185 CV, INCLUSIVE CAÇAMBA METÁLICA - IMPOSTOS E SEGUROS. AF_06/2014</v>
          </cell>
          <cell r="E6201" t="str">
            <v>H</v>
          </cell>
          <cell r="F6201" t="str">
            <v>2,85</v>
          </cell>
          <cell r="G6201" t="str">
            <v>2,85</v>
          </cell>
        </row>
        <row r="6202">
          <cell r="A6202" t="str">
            <v>91466</v>
          </cell>
          <cell r="B6202" t="str">
            <v>SINAPI</v>
          </cell>
          <cell r="C6202" t="str">
            <v>91466</v>
          </cell>
          <cell r="D6202" t="str">
            <v>GUINDAUTO HIDRÁULICO, CAPACIDADE MÁXIMA DE CARGA 6200 KG, MOMENTO MÁXIMO DE CARGA 11,7 TM, ALCANCE MÁXIMO HORIZONTAL 9,70 M, INCLUSIVE CAMINHÃO TOCO PBT 16.000 KG, POTÊNCIA DE 189 CV - IMPOSTOS E SEGUROS. AF_08/2015</v>
          </cell>
          <cell r="E6202" t="str">
            <v>H</v>
          </cell>
          <cell r="F6202" t="str">
            <v>2,72</v>
          </cell>
          <cell r="G6202" t="str">
            <v>2,72</v>
          </cell>
        </row>
        <row r="6203">
          <cell r="A6203" t="str">
            <v>91467</v>
          </cell>
          <cell r="B6203" t="str">
            <v>SINAPI</v>
          </cell>
          <cell r="C6203" t="str">
            <v>91467</v>
          </cell>
          <cell r="D6203" t="str">
            <v>GUINDAUTO HIDRÁULICO, CAPACIDADE MÁXIMA DE CARGA 6200 KG, MOMENTO MÁXIMO DE CARGA 11,7 TM, ALCANCE MÁXIMO HORIZONTAL 9,70 M, INCLUSIVE CAMINHÃO TOCO PBT 16.000 KG, POTÊNCIA DE 189 CV - MATERIAIS NA OPERAÇÃO. AF_08/2015</v>
          </cell>
          <cell r="E6203" t="str">
            <v>H</v>
          </cell>
          <cell r="F6203" t="str">
            <v>146,42</v>
          </cell>
          <cell r="G6203" t="str">
            <v>146,42</v>
          </cell>
        </row>
        <row r="6204">
          <cell r="A6204" t="str">
            <v>91468</v>
          </cell>
          <cell r="B6204" t="str">
            <v>SINAPI</v>
          </cell>
          <cell r="C6204" t="str">
            <v>91468</v>
          </cell>
          <cell r="D6204" t="str">
            <v>ESPARGIDOR DE ASFALTO PRESSURIZADO, TANQUE 6 M3 COM ISOLAÇÃO TÉRMICA, AQUECIDO COM 2 MAÇARICOS, COM BARRA ESPARGIDORA 3,60 M, MONTADO SOBRE CAMINHÃO  TOCO, PBT 14.300 KG, POTÊNCIA 185 CV - DEPRECIAÇÃO. AF_08/2015</v>
          </cell>
          <cell r="E6204" t="str">
            <v>H</v>
          </cell>
          <cell r="F6204" t="str">
            <v>21,41</v>
          </cell>
          <cell r="G6204" t="str">
            <v>21,41</v>
          </cell>
        </row>
        <row r="6205">
          <cell r="A6205" t="str">
            <v>91469</v>
          </cell>
          <cell r="B6205" t="str">
            <v>SINAPI</v>
          </cell>
          <cell r="C6205" t="str">
            <v>91469</v>
          </cell>
          <cell r="D6205" t="str">
            <v>ESPARGIDOR DE ASFALTO PRESSURIZADO, TANQUE 6 M3 COM ISOLAÇÃO TÉRMICA, AQUECIDO COM 2 MAÇARICOS, COM BARRA ESPARGIDORA 3,60 M, MONTADO SOBRE CAMINHÃO  TOCO, PBT 14.300 KG, POTÊNCIA 185 CV - JUROS. AF_08/2015</v>
          </cell>
          <cell r="E6205" t="str">
            <v>H</v>
          </cell>
          <cell r="F6205" t="str">
            <v>4,24</v>
          </cell>
          <cell r="G6205" t="str">
            <v>4,24</v>
          </cell>
        </row>
        <row r="6206">
          <cell r="A6206" t="str">
            <v>91484</v>
          </cell>
          <cell r="B6206" t="str">
            <v>SINAPI</v>
          </cell>
          <cell r="C6206" t="str">
            <v>91484</v>
          </cell>
          <cell r="D6206" t="str">
            <v>ESPARGIDOR DE ASFALTO PRESSURIZADO, TANQUE 6 M3 COM ISOLAÇÃO TÉRMICA, AQUECIDO COM 2 MAÇARICOS, COM BARRA ESPARGIDORA 3,60 M, MONTADO SOBRE CAMINHÃO  TOCO, PBT 14.300 KG, POTÊNCIA 185 CV - IMPOSTOS E SEGUROS. AF_08/2015</v>
          </cell>
          <cell r="E6206" t="str">
            <v>H</v>
          </cell>
          <cell r="F6206" t="str">
            <v>3,38</v>
          </cell>
          <cell r="G6206" t="str">
            <v>3,38</v>
          </cell>
        </row>
        <row r="6207">
          <cell r="A6207" t="str">
            <v>91485</v>
          </cell>
          <cell r="B6207" t="str">
            <v>SINAPI</v>
          </cell>
          <cell r="C6207" t="str">
            <v>91485</v>
          </cell>
          <cell r="D6207" t="str">
            <v>ESPARGIDOR DE ASFALTO PRESSURIZADO, TANQUE 6 M3 COM ISOLAÇÃO TÉRMICA, AQUECIDO COM 2 MAÇARICOS, COM BARRA ESPARGIDORA 3,60 M, MONTADO SOBRE CAMINHÃO  TOCO, PBT 14.300 KG, POTÊNCIA 185 CV - MATERIAIS NA OPERAÇÃO. AF_08/2015</v>
          </cell>
          <cell r="E6207" t="str">
            <v>H</v>
          </cell>
          <cell r="F6207" t="str">
            <v>143,31</v>
          </cell>
          <cell r="G6207" t="str">
            <v>143,31</v>
          </cell>
        </row>
        <row r="6208">
          <cell r="A6208" t="str">
            <v>91529</v>
          </cell>
          <cell r="B6208" t="str">
            <v>SINAPI</v>
          </cell>
          <cell r="C6208" t="str">
            <v>91529</v>
          </cell>
          <cell r="D6208" t="str">
            <v>COMPACTADOR DE SOLOS DE PERCUSSÃO (SOQUETE) COM MOTOR A GASOLINA 4 TEMPOS, POTÊNCIA 4 CV - DEPRECIAÇÃO. AF_08/2015</v>
          </cell>
          <cell r="E6208" t="str">
            <v>H</v>
          </cell>
          <cell r="F6208" t="str">
            <v>0,74</v>
          </cell>
          <cell r="G6208" t="str">
            <v>0,74</v>
          </cell>
        </row>
        <row r="6209">
          <cell r="A6209" t="str">
            <v>91530</v>
          </cell>
          <cell r="B6209" t="str">
            <v>SINAPI</v>
          </cell>
          <cell r="C6209" t="str">
            <v>91530</v>
          </cell>
          <cell r="D6209" t="str">
            <v>COMPACTADOR DE SOLOS DE PERCUSSÃO (SOQUETE) COM MOTOR A GASOLINA 4 TEMPOS, POTÊNCIA 4 CV - JUROS. AF_08/2015</v>
          </cell>
          <cell r="E6209" t="str">
            <v>H</v>
          </cell>
          <cell r="F6209" t="str">
            <v>0,10</v>
          </cell>
          <cell r="G6209" t="str">
            <v>0,10</v>
          </cell>
        </row>
        <row r="6210">
          <cell r="A6210" t="str">
            <v>91531</v>
          </cell>
          <cell r="B6210" t="str">
            <v>SINAPI</v>
          </cell>
          <cell r="C6210" t="str">
            <v>91531</v>
          </cell>
          <cell r="D6210" t="str">
            <v>COMPACTADOR DE SOLOS DE PERCUSSÃO (SOQUETE) COM MOTOR A GASOLINA 4 TEMPOS, POTÊNCIA 4 CV - MANUTENÇÃO. AF_08/2015</v>
          </cell>
          <cell r="E6210" t="str">
            <v>H</v>
          </cell>
          <cell r="F6210" t="str">
            <v>0,92</v>
          </cell>
          <cell r="G6210" t="str">
            <v>0,92</v>
          </cell>
        </row>
        <row r="6211">
          <cell r="A6211" t="str">
            <v>91532</v>
          </cell>
          <cell r="B6211" t="str">
            <v>SINAPI</v>
          </cell>
          <cell r="C6211" t="str">
            <v>91532</v>
          </cell>
          <cell r="D6211" t="str">
            <v>COMPACTADOR DE SOLOS DE PERCUSSÃO (SOQUETE) COM MOTOR A GASOLINA 4 TEMPOS, POTÊNCIA 4 CV - MATERIAIS NA OPERAÇÃO. AF_08/2015</v>
          </cell>
          <cell r="E6211" t="str">
            <v>H</v>
          </cell>
          <cell r="F6211" t="str">
            <v>6,51</v>
          </cell>
          <cell r="G6211" t="str">
            <v>6,51</v>
          </cell>
        </row>
        <row r="6212">
          <cell r="A6212" t="str">
            <v>91629</v>
          </cell>
          <cell r="B6212" t="str">
            <v>SINAPI</v>
          </cell>
          <cell r="C6212" t="str">
            <v>91629</v>
          </cell>
          <cell r="D6212" t="str">
            <v>GUINDAUTO HIDRÁULICO, CAPACIDADE MÁXIMA DE CARGA 6500 KG, MOMENTO MÁXIMO DE CARGA 5,8 TM, ALCANCE MÁXIMO HORIZONTAL 7,60 M, INCLUSIVE CAMINHÃO TOCO PBT 9.700 KG, POTÊNCIA DE 160 CV - DEPRECIAÇÃO. AF_08/2015</v>
          </cell>
          <cell r="E6212" t="str">
            <v>H</v>
          </cell>
          <cell r="F6212" t="str">
            <v>16,97</v>
          </cell>
          <cell r="G6212" t="str">
            <v>16,97</v>
          </cell>
        </row>
        <row r="6213">
          <cell r="A6213" t="str">
            <v>91630</v>
          </cell>
          <cell r="B6213" t="str">
            <v>SINAPI</v>
          </cell>
          <cell r="C6213" t="str">
            <v>91630</v>
          </cell>
          <cell r="D6213" t="str">
            <v>GUINDAUTO HIDRÁULICO, CAPACIDADE MÁXIMA DE CARGA 6500 KG, MOMENTO MÁXIMO DE CARGA 5,8 TM, ALCANCE MÁXIMO HORIZONTAL 7,60 M, INCLUSIVE CAMINHÃO TOCO PBT 9.700 KG, POTÊNCIA DE 160 CV - JUROS. AF_08/2015</v>
          </cell>
          <cell r="E6213" t="str">
            <v>H</v>
          </cell>
          <cell r="F6213" t="str">
            <v>3,17</v>
          </cell>
          <cell r="G6213" t="str">
            <v>3,17</v>
          </cell>
        </row>
        <row r="6214">
          <cell r="A6214" t="str">
            <v>91631</v>
          </cell>
          <cell r="B6214" t="str">
            <v>SINAPI</v>
          </cell>
          <cell r="C6214" t="str">
            <v>91631</v>
          </cell>
          <cell r="D6214" t="str">
            <v>GUINDAUTO HIDRÁULICO, CAPACIDADE MÁXIMA DE CARGA 6500 KG, MOMENTO MÁXIMO DE CARGA 5,8 TM, ALCANCE MÁXIMO HORIZONTAL 7,60 M, INCLUSIVE CAMINHÃO TOCO PBT 9.700 KG, POTÊNCIA DE 160 CV - IMPOSTOS E SEGUROS. AF_08/2015</v>
          </cell>
          <cell r="E6214" t="str">
            <v>H</v>
          </cell>
          <cell r="F6214" t="str">
            <v>2,51</v>
          </cell>
          <cell r="G6214" t="str">
            <v>2,51</v>
          </cell>
        </row>
        <row r="6215">
          <cell r="A6215" t="str">
            <v>91632</v>
          </cell>
          <cell r="B6215" t="str">
            <v>SINAPI</v>
          </cell>
          <cell r="C6215" t="str">
            <v>91632</v>
          </cell>
          <cell r="D6215" t="str">
            <v>GUINDAUTO HIDRÁULICO, CAPACIDADE MÁXIMA DE CARGA 6500 KG, MOMENTO MÁXIMO DE CARGA 5,8 TM, ALCANCE MÁXIMO HORIZONTAL 7,60 M, INCLUSIVE CAMINHÃO TOCO PBT 9.700 KG, POTÊNCIA DE 160 CV - MANUTENÇÃO. AF_08/2015</v>
          </cell>
          <cell r="E6215" t="str">
            <v>H</v>
          </cell>
          <cell r="F6215" t="str">
            <v>28,73</v>
          </cell>
          <cell r="G6215" t="str">
            <v>28,73</v>
          </cell>
        </row>
        <row r="6216">
          <cell r="A6216" t="str">
            <v>91633</v>
          </cell>
          <cell r="B6216" t="str">
            <v>SINAPI</v>
          </cell>
          <cell r="C6216" t="str">
            <v>91633</v>
          </cell>
          <cell r="D6216" t="str">
            <v>GUINDAUTO HIDRÁULICO, CAPACIDADE MÁXIMA DE CARGA 6500 KG, MOMENTO MÁXIMO DE CARGA 5,8 TM, ALCANCE MÁXIMO HORIZONTAL 7,60 M, INCLUSIVE CAMINHÃO TOCO PBT 9.700 KG, POTÊNCIA DE 160 CV - MATERIAIS NA OPERAÇÃO. AF_08/2015</v>
          </cell>
          <cell r="E6216" t="str">
            <v>H</v>
          </cell>
          <cell r="F6216" t="str">
            <v>123,92</v>
          </cell>
          <cell r="G6216" t="str">
            <v>123,92</v>
          </cell>
        </row>
        <row r="6217">
          <cell r="A6217" t="str">
            <v>91640</v>
          </cell>
          <cell r="B6217" t="str">
            <v>SINAPI</v>
          </cell>
          <cell r="C6217" t="str">
            <v>91640</v>
          </cell>
          <cell r="D6217" t="str">
            <v>CAMINHÃO DE TRANSPORTE DE MATERIAL ASFÁLTICO 30.000 L, COM CAVALO MECÂNICO DE CAPACIDADE MÁXIMA DE TRAÇÃO COMBINADO DE 66.000 KG, POTÊNCIA 360 CV, INCLUSIVE TANQUE DE ASFALTO COM SERPENTINA - DEPRECIAÇÃO. AF_08/2015</v>
          </cell>
          <cell r="E6217" t="str">
            <v>H</v>
          </cell>
          <cell r="F6217" t="str">
            <v>32,23</v>
          </cell>
          <cell r="G6217" t="str">
            <v>32,23</v>
          </cell>
        </row>
        <row r="6218">
          <cell r="A6218" t="str">
            <v>91641</v>
          </cell>
          <cell r="B6218" t="str">
            <v>SINAPI</v>
          </cell>
          <cell r="C6218" t="str">
            <v>91641</v>
          </cell>
          <cell r="D6218" t="str">
            <v>CAMINHÃO DE TRANSPORTE DE MATERIAL ASFÁLTICO 30.000 L, COM CAVALO MECÂNICO DE CAPACIDADE MÁXIMA DE TRAÇÃO COMBINADO DE 66.000 KG, POTÊNCIA 360 CV, INCLUSIVE TANQUE DE ASFALTO COM SERPENTINA - JUROS. AF_08/2015</v>
          </cell>
          <cell r="E6218" t="str">
            <v>H</v>
          </cell>
          <cell r="F6218" t="str">
            <v>6,59</v>
          </cell>
          <cell r="G6218" t="str">
            <v>6,59</v>
          </cell>
        </row>
        <row r="6219">
          <cell r="A6219" t="str">
            <v>91642</v>
          </cell>
          <cell r="B6219" t="str">
            <v>SINAPI</v>
          </cell>
          <cell r="C6219" t="str">
            <v>91642</v>
          </cell>
          <cell r="D6219" t="str">
            <v>CAMINHÃO DE TRANSPORTE DE MATERIAL ASFÁLTICO 30.000 L, COM CAVALO MECÂNICO DE CAPACIDADE MÁXIMA DE TRAÇÃO COMBINADO DE 66.000 KG, POTÊNCIA 360 CV, INCLUSIVE TANQUE DE ASFALTO COM SERPENTINA - IMPOSTOS E SEGUROS. AF_08/2015</v>
          </cell>
          <cell r="E6219" t="str">
            <v>H</v>
          </cell>
          <cell r="F6219" t="str">
            <v>5,23</v>
          </cell>
          <cell r="G6219" t="str">
            <v>5,23</v>
          </cell>
        </row>
        <row r="6220">
          <cell r="A6220" t="str">
            <v>91643</v>
          </cell>
          <cell r="B6220" t="str">
            <v>SINAPI</v>
          </cell>
          <cell r="C6220" t="str">
            <v>91643</v>
          </cell>
          <cell r="D6220" t="str">
            <v>CAMINHÃO DE TRANSPORTE DE MATERIAL ASFÁLTICO 30.000 L, COM CAVALO MECÂNICO DE CAPACIDADE MÁXIMA DE TRAÇÃO COMBINADO DE 66.000 KG, POTÊNCIA 360 CV, INCLUSIVE TANQUE DE ASFALTO COM SERPENTINA - MANUTENÇÃO. AF_08/2015</v>
          </cell>
          <cell r="E6220" t="str">
            <v>H</v>
          </cell>
          <cell r="F6220" t="str">
            <v>57,55</v>
          </cell>
          <cell r="G6220" t="str">
            <v>57,55</v>
          </cell>
        </row>
        <row r="6221">
          <cell r="A6221" t="str">
            <v>91644</v>
          </cell>
          <cell r="B6221" t="str">
            <v>SINAPI</v>
          </cell>
          <cell r="C6221" t="str">
            <v>91644</v>
          </cell>
          <cell r="D6221" t="str">
            <v>CAMINHÃO DE TRANSPORTE DE MATERIAL ASFÁLTICO 30.000 L, COM CAVALO MECÂNICO DE CAPACIDADE MÁXIMA DE TRAÇÃO COMBINADO DE 66.000 KG, POTÊNCIA 360 CV, INCLUSIVE TANQUE DE ASFALTO COM SERPENTINA - MATERIAIS NA OPERAÇÃO. AF_08/2015</v>
          </cell>
          <cell r="E6221" t="str">
            <v>H</v>
          </cell>
          <cell r="F6221" t="str">
            <v>278,88</v>
          </cell>
          <cell r="G6221" t="str">
            <v>278,88</v>
          </cell>
        </row>
        <row r="6222">
          <cell r="A6222" t="str">
            <v>91688</v>
          </cell>
          <cell r="B6222" t="str">
            <v>SINAPI</v>
          </cell>
          <cell r="C6222" t="str">
            <v>91688</v>
          </cell>
          <cell r="D6222" t="str">
            <v>SERRA CIRCULAR DE BANCADA COM MOTOR ELÉTRICO POTÊNCIA DE 5HP, COM COIFA PARA DISCO 10" - DEPRECIAÇÃO. AF_08/2015</v>
          </cell>
          <cell r="E6222" t="str">
            <v>H</v>
          </cell>
          <cell r="F6222" t="str">
            <v>0,08</v>
          </cell>
          <cell r="G6222" t="str">
            <v>0,08</v>
          </cell>
        </row>
        <row r="6223">
          <cell r="A6223" t="str">
            <v>91689</v>
          </cell>
          <cell r="B6223" t="str">
            <v>SINAPI</v>
          </cell>
          <cell r="C6223" t="str">
            <v>91689</v>
          </cell>
          <cell r="D6223" t="str">
            <v>SERRA CIRCULAR DE BANCADA COM MOTOR ELÉTRICO POTÊNCIA DE 5HP, COM COIFA PARA DISCO 10" - JUROS. AF_08/2015</v>
          </cell>
          <cell r="E6223" t="str">
            <v>H</v>
          </cell>
          <cell r="F6223" t="str">
            <v>0,00</v>
          </cell>
          <cell r="G6223" t="str">
            <v>0,00</v>
          </cell>
        </row>
        <row r="6224">
          <cell r="A6224" t="str">
            <v>91690</v>
          </cell>
          <cell r="B6224" t="str">
            <v>SINAPI</v>
          </cell>
          <cell r="C6224" t="str">
            <v>91690</v>
          </cell>
          <cell r="D6224" t="str">
            <v>SERRA CIRCULAR DE BANCADA COM MOTOR ELÉTRICO POTÊNCIA DE 5HP, COM COIFA PARA DISCO 10" - MANUTENÇÃO. AF_08/2015</v>
          </cell>
          <cell r="E6224" t="str">
            <v>H</v>
          </cell>
          <cell r="F6224" t="str">
            <v>0,05</v>
          </cell>
          <cell r="G6224" t="str">
            <v>0,05</v>
          </cell>
        </row>
        <row r="6225">
          <cell r="A6225" t="str">
            <v>91691</v>
          </cell>
          <cell r="B6225" t="str">
            <v>SINAPI</v>
          </cell>
          <cell r="C6225" t="str">
            <v>91691</v>
          </cell>
          <cell r="D6225" t="str">
            <v>SERRA CIRCULAR DE BANCADA COM MOTOR ELÉTRICO POTÊNCIA DE 5HP, COM COIFA PARA DISCO 10" - MATERIAIS NA OPERAÇÃO. AF_08/2015</v>
          </cell>
          <cell r="E6225" t="str">
            <v>H</v>
          </cell>
          <cell r="F6225" t="str">
            <v>0,92</v>
          </cell>
          <cell r="G6225" t="str">
            <v>0,92</v>
          </cell>
        </row>
        <row r="6226">
          <cell r="A6226" t="str">
            <v>92040</v>
          </cell>
          <cell r="B6226" t="str">
            <v>SINAPI</v>
          </cell>
          <cell r="C6226" t="str">
            <v>92040</v>
          </cell>
          <cell r="D6226" t="str">
            <v>DISTRIBUIDOR DE AGREGADOS REBOCAVEL, CAPACIDADE 1,9 M³, LARGURA DE TRABALHO 3,66 M - DEPRECIAÇÃO. AF_11/2015</v>
          </cell>
          <cell r="E6226" t="str">
            <v>H</v>
          </cell>
          <cell r="F6226" t="str">
            <v>5,90</v>
          </cell>
          <cell r="G6226" t="str">
            <v>5,90</v>
          </cell>
        </row>
        <row r="6227">
          <cell r="A6227" t="str">
            <v>92041</v>
          </cell>
          <cell r="B6227" t="str">
            <v>SINAPI</v>
          </cell>
          <cell r="C6227" t="str">
            <v>92041</v>
          </cell>
          <cell r="D6227" t="str">
            <v>DISTRIBUIDOR DE AGREGADOS REBOCAVEL, CAPACIDADE 1,9 M³, LARGURA DE TRABALHO 3,66 M - JUROS. AF_11/2015</v>
          </cell>
          <cell r="E6227" t="str">
            <v>H</v>
          </cell>
          <cell r="F6227" t="str">
            <v>0,62</v>
          </cell>
          <cell r="G6227" t="str">
            <v>0,62</v>
          </cell>
        </row>
        <row r="6228">
          <cell r="A6228" t="str">
            <v>92042</v>
          </cell>
          <cell r="B6228" t="str">
            <v>SINAPI</v>
          </cell>
          <cell r="C6228" t="str">
            <v>92042</v>
          </cell>
          <cell r="D6228" t="str">
            <v>DISTRIBUIDOR DE AGREGADOS REBOCAVEL, CAPACIDADE 1,9 M³, LARGURA DE TRABALHO 3,66 M - MANUTENÇÃO. AF_11/2015</v>
          </cell>
          <cell r="E6228" t="str">
            <v>H</v>
          </cell>
          <cell r="F6228" t="str">
            <v>4,92</v>
          </cell>
          <cell r="G6228" t="str">
            <v>4,92</v>
          </cell>
        </row>
        <row r="6229">
          <cell r="A6229" t="str">
            <v>92101</v>
          </cell>
          <cell r="B6229" t="str">
            <v>SINAPI</v>
          </cell>
          <cell r="C6229" t="str">
            <v>92101</v>
          </cell>
          <cell r="D6229" t="str">
            <v>CAMINHÃO PARA EQUIPAMENTO DE LIMPEZA A SUCÇÃO COM CAMINHÃO TRUCADO DE PESO BRUTO TOTAL 23000 KG, CARGA ÚTIL MÁXIMA 15935 KG, DISTÂNCIA ENTRE EIXOS 4,80 M, POTÊNCIA 230 CV, INCLUSIVE LIMPADORA A SUCÇÃO, TANQUE 12000 L - DEPRECIAÇÃO. AF_11/2015</v>
          </cell>
          <cell r="E6229" t="str">
            <v>H</v>
          </cell>
          <cell r="F6229" t="str">
            <v>29,94</v>
          </cell>
          <cell r="G6229" t="str">
            <v>29,94</v>
          </cell>
        </row>
        <row r="6230">
          <cell r="A6230" t="str">
            <v>92102</v>
          </cell>
          <cell r="B6230" t="str">
            <v>SINAPI</v>
          </cell>
          <cell r="C6230" t="str">
            <v>92102</v>
          </cell>
          <cell r="D6230" t="str">
            <v>CAMINHÃO PARA EQUIPAMENTO DE LIMPEZA A SUCÇÃO COM CAMINHÃO TRUCADO DE PESO BRUTO TOTAL 23000 KG, CARGA ÚTIL MÁXIMA 15935 KG, DISTÂNCIA ENTRE EIXOS 4,80 M, POTÊNCIA 230 CV, INCLUSIVE LIMPADORA A SUCÇÃO, TANQUE 12000 L - JUROS. AF_11/2015</v>
          </cell>
          <cell r="E6230" t="str">
            <v>H</v>
          </cell>
          <cell r="F6230" t="str">
            <v>5,33</v>
          </cell>
          <cell r="G6230" t="str">
            <v>5,33</v>
          </cell>
        </row>
        <row r="6231">
          <cell r="A6231" t="str">
            <v>92103</v>
          </cell>
          <cell r="B6231" t="str">
            <v>SINAPI</v>
          </cell>
          <cell r="C6231" t="str">
            <v>92103</v>
          </cell>
          <cell r="D6231" t="str">
            <v>CAMINHÃO PARA EQUIPAMENTO DE LIMPEZA A SUCÇÃO COM CAMINHÃO TRUCADO DE PESO BRUTO TOTAL 23000 KG, CARGA ÚTIL MÁXIMA 15935 KG, DISTÂNCIA ENTRE EIXOS 4,80 M, POTÊNCIA 230 CV, INCLUSIVE LIMPADORA A SUCÇÃO, TANQUE 12000 L - IMPOSTOS E SEGUROS. AF_11/2015</v>
          </cell>
          <cell r="E6231" t="str">
            <v>H</v>
          </cell>
          <cell r="F6231" t="str">
            <v>4,22</v>
          </cell>
          <cell r="G6231" t="str">
            <v>4,22</v>
          </cell>
        </row>
        <row r="6232">
          <cell r="A6232" t="str">
            <v>92104</v>
          </cell>
          <cell r="B6232" t="str">
            <v>SINAPI</v>
          </cell>
          <cell r="C6232" t="str">
            <v>92104</v>
          </cell>
          <cell r="D6232" t="str">
            <v>CAMINHÃO PARA EQUIPAMENTO DE LIMPEZA A SUCÇÃO COM CAMINHÃO TRUCADO DE PESO BRUTO TOTAL 23000 KG, CARGA ÚTIL MÁXIMA 15935 KG, DISTÂNCIA ENTRE EIXOS 4,80 M, POTÊNCIA 230 CV, INCLUSIVE LIMPADORA A SUCÇÃO, TANQUE 12000 L - MANUTENÇÃO. AF_11/2015</v>
          </cell>
          <cell r="E6232" t="str">
            <v>H</v>
          </cell>
          <cell r="F6232" t="str">
            <v>48,52</v>
          </cell>
          <cell r="G6232" t="str">
            <v>48,52</v>
          </cell>
        </row>
        <row r="6233">
          <cell r="A6233" t="str">
            <v>92105</v>
          </cell>
          <cell r="B6233" t="str">
            <v>SINAPI</v>
          </cell>
          <cell r="C6233" t="str">
            <v>92105</v>
          </cell>
          <cell r="D6233" t="str">
            <v>CAMINHÃO PARA EQUIPAMENTO DE LIMPEZA A SUCÇÃO COM CAMINHÃO TRUCADO DE PESO BRUTO TOTAL 23000 KG, CARGA ÚTIL MÁX. 15935 KG, DISTÂNCIA ENTRE EIXOS 4,80 M, POTÊNCIA 230 CV, INCLUSIVE LIMPADORA A SUCÇÃO, TANQUE 12000 L - MATERIAIS NA OPERAÇÃO. AF_11/2015</v>
          </cell>
          <cell r="E6233" t="str">
            <v>H</v>
          </cell>
          <cell r="F6233" t="str">
            <v>178,16</v>
          </cell>
          <cell r="G6233" t="str">
            <v>178,16</v>
          </cell>
        </row>
        <row r="6234">
          <cell r="A6234" t="str">
            <v>92108</v>
          </cell>
          <cell r="B6234" t="str">
            <v>SINAPI</v>
          </cell>
          <cell r="C6234" t="str">
            <v>92108</v>
          </cell>
          <cell r="D6234" t="str">
            <v>PENEIRA ROTATIVA COM MOTOR ELÉTRICO TRIFÁSICO DE 2 CV, CILINDRO DE 1 M X 0,60 M, COM FUROS DE 3,17 MM - DEPRECIAÇÃO. AF_11/2015</v>
          </cell>
          <cell r="E6234" t="str">
            <v>H</v>
          </cell>
          <cell r="F6234" t="str">
            <v>0,85</v>
          </cell>
          <cell r="G6234" t="str">
            <v>0,85</v>
          </cell>
        </row>
        <row r="6235">
          <cell r="A6235" t="str">
            <v>92109</v>
          </cell>
          <cell r="B6235" t="str">
            <v>SINAPI</v>
          </cell>
          <cell r="C6235" t="str">
            <v>92109</v>
          </cell>
          <cell r="D6235" t="str">
            <v>PENEIRA ROTATIVA COM MOTOR ELÉTRICO TRIFÁSICO DE 2 CV, CILINDRO DE 1 M X 0,60 M, COM FUROS DE 3,17 MM - JUROS. AF_11/2015</v>
          </cell>
          <cell r="E6235" t="str">
            <v>H</v>
          </cell>
          <cell r="F6235" t="str">
            <v>0,10</v>
          </cell>
          <cell r="G6235" t="str">
            <v>0,10</v>
          </cell>
        </row>
        <row r="6236">
          <cell r="A6236" t="str">
            <v>92110</v>
          </cell>
          <cell r="B6236" t="str">
            <v>SINAPI</v>
          </cell>
          <cell r="C6236" t="str">
            <v>92110</v>
          </cell>
          <cell r="D6236" t="str">
            <v>PENEIRA ROTATIVA COM MOTOR ELÉTRICO TRIFÁSICO DE 2 CV, CILINDRO DE 1 M X 0,60 M, COM FUROS DE 3,17 MM - MANUTENÇÃO. AF_11/2015</v>
          </cell>
          <cell r="E6236" t="str">
            <v>H</v>
          </cell>
          <cell r="F6236" t="str">
            <v>0,66</v>
          </cell>
          <cell r="G6236" t="str">
            <v>0,66</v>
          </cell>
        </row>
        <row r="6237">
          <cell r="A6237" t="str">
            <v>92111</v>
          </cell>
          <cell r="B6237" t="str">
            <v>SINAPI</v>
          </cell>
          <cell r="C6237" t="str">
            <v>92111</v>
          </cell>
          <cell r="D6237" t="str">
            <v>PENEIRA ROTATIVA COM MOTOR ELÉTRICO TRIFÁSICO DE 2 CV, CILINDRO DE 1 M X 0,60 M, COM FUROS DE 3,17 MM - MATERIAIS NA OPERAÇÃO. AF_11/2015</v>
          </cell>
          <cell r="E6237" t="str">
            <v>H</v>
          </cell>
          <cell r="F6237" t="str">
            <v>0,85</v>
          </cell>
          <cell r="G6237" t="str">
            <v>0,85</v>
          </cell>
        </row>
        <row r="6238">
          <cell r="A6238" t="str">
            <v>92114</v>
          </cell>
          <cell r="B6238" t="str">
            <v>SINAPI</v>
          </cell>
          <cell r="C6238" t="str">
            <v>92114</v>
          </cell>
          <cell r="D6238" t="str">
            <v>DOSADOR DE AREIA, CAPACIDADE DE 26 LITROS - DEPRECIAÇÃO. AF_11/2015</v>
          </cell>
          <cell r="E6238" t="str">
            <v>H</v>
          </cell>
          <cell r="F6238" t="str">
            <v>0,09</v>
          </cell>
          <cell r="G6238" t="str">
            <v>0,09</v>
          </cell>
        </row>
        <row r="6239">
          <cell r="A6239" t="str">
            <v>92115</v>
          </cell>
          <cell r="B6239" t="str">
            <v>SINAPI</v>
          </cell>
          <cell r="C6239" t="str">
            <v>92115</v>
          </cell>
          <cell r="D6239" t="str">
            <v>DOSADOR DE AREIA, CAPACIDADE DE 26 LITROS - JUROS. AF_11/2015</v>
          </cell>
          <cell r="E6239" t="str">
            <v>H</v>
          </cell>
          <cell r="F6239" t="str">
            <v>0,01</v>
          </cell>
          <cell r="G6239" t="str">
            <v>0,01</v>
          </cell>
        </row>
        <row r="6240">
          <cell r="A6240" t="str">
            <v>92116</v>
          </cell>
          <cell r="B6240" t="str">
            <v>SINAPI</v>
          </cell>
          <cell r="C6240" t="str">
            <v>92116</v>
          </cell>
          <cell r="D6240" t="str">
            <v>DOSADOR DE AREIA, CAPACIDADE DE 26 LITROS - MANUTENÇÃO. AF_11/2015</v>
          </cell>
          <cell r="E6240" t="str">
            <v>H</v>
          </cell>
          <cell r="F6240" t="str">
            <v>0,12</v>
          </cell>
          <cell r="G6240" t="str">
            <v>0,12</v>
          </cell>
        </row>
        <row r="6241">
          <cell r="A6241" t="str">
            <v>92133</v>
          </cell>
          <cell r="B6241" t="str">
            <v>SINAPI</v>
          </cell>
          <cell r="C6241" t="str">
            <v>92133</v>
          </cell>
          <cell r="D6241" t="str">
            <v>CAMINHONETE COM MOTOR A DIESEL, POTÊNCIA 180 CV, CABINE DUPLA, 4X4 - DEPRECIAÇÃO. AF_11/2015</v>
          </cell>
          <cell r="E6241" t="str">
            <v>H</v>
          </cell>
          <cell r="F6241" t="str">
            <v>11,46</v>
          </cell>
          <cell r="G6241" t="str">
            <v>11,46</v>
          </cell>
        </row>
        <row r="6242">
          <cell r="A6242" t="str">
            <v>92134</v>
          </cell>
          <cell r="B6242" t="str">
            <v>SINAPI</v>
          </cell>
          <cell r="C6242" t="str">
            <v>92134</v>
          </cell>
          <cell r="D6242" t="str">
            <v>CAMINHONETE COM MOTOR A DIESEL, POTÊNCIA 180 CV, CABINE DUPLA, 4X4 - JUROS. AF_11/2015</v>
          </cell>
          <cell r="E6242" t="str">
            <v>H</v>
          </cell>
          <cell r="F6242" t="str">
            <v>1,81</v>
          </cell>
          <cell r="G6242" t="str">
            <v>1,81</v>
          </cell>
        </row>
        <row r="6243">
          <cell r="A6243" t="str">
            <v>92135</v>
          </cell>
          <cell r="B6243" t="str">
            <v>SINAPI</v>
          </cell>
          <cell r="C6243" t="str">
            <v>92135</v>
          </cell>
          <cell r="D6243" t="str">
            <v>CAMINHONETE COM MOTOR A DIESEL, POTÊNCIA 180 CV, CABINE DUPLA, 4X4 - IMPOSTOS E SEGUROS. AF_11/2015</v>
          </cell>
          <cell r="E6243" t="str">
            <v>H</v>
          </cell>
          <cell r="F6243" t="str">
            <v>1,43</v>
          </cell>
          <cell r="G6243" t="str">
            <v>1,43</v>
          </cell>
        </row>
        <row r="6244">
          <cell r="A6244" t="str">
            <v>92136</v>
          </cell>
          <cell r="B6244" t="str">
            <v>SINAPI</v>
          </cell>
          <cell r="C6244" t="str">
            <v>92136</v>
          </cell>
          <cell r="D6244" t="str">
            <v>CAMINHONETE COM MOTOR A DIESEL, POTÊNCIA 180 CV, CABINE DUPLA, 4X4 - MANUTENÇÃO. AF_11/2015</v>
          </cell>
          <cell r="E6244" t="str">
            <v>H</v>
          </cell>
          <cell r="F6244" t="str">
            <v>14,32</v>
          </cell>
          <cell r="G6244" t="str">
            <v>14,32</v>
          </cell>
        </row>
        <row r="6245">
          <cell r="A6245" t="str">
            <v>92137</v>
          </cell>
          <cell r="B6245" t="str">
            <v>SINAPI</v>
          </cell>
          <cell r="C6245" t="str">
            <v>92137</v>
          </cell>
          <cell r="D6245" t="str">
            <v>CAMINHONETE COM MOTOR A DIESEL, POTÊNCIA 180 CV, CABINE DUPLA, 4X4 - MATERIAIS NA OPERAÇÃO. AF_11/2015</v>
          </cell>
          <cell r="E6245" t="str">
            <v>H</v>
          </cell>
          <cell r="F6245" t="str">
            <v>32,63</v>
          </cell>
          <cell r="G6245" t="str">
            <v>32,63</v>
          </cell>
        </row>
        <row r="6246">
          <cell r="A6246" t="str">
            <v>92140</v>
          </cell>
          <cell r="B6246" t="str">
            <v>SINAPI</v>
          </cell>
          <cell r="C6246" t="str">
            <v>92140</v>
          </cell>
          <cell r="D6246" t="str">
            <v>CAMINHONETE CABINE SIMPLES COM MOTOR 1.6 FLEX, CÂMBIO MANUAL, POTÊNCIA 101/104 CV, 2 PORTAS - DEPRECIAÇÃO. AF_11/2015</v>
          </cell>
          <cell r="E6246" t="str">
            <v>H</v>
          </cell>
          <cell r="F6246" t="str">
            <v>4,20</v>
          </cell>
          <cell r="G6246" t="str">
            <v>4,20</v>
          </cell>
        </row>
        <row r="6247">
          <cell r="A6247" t="str">
            <v>92141</v>
          </cell>
          <cell r="B6247" t="str">
            <v>SINAPI</v>
          </cell>
          <cell r="C6247" t="str">
            <v>92141</v>
          </cell>
          <cell r="D6247" t="str">
            <v>CAMINHONETE CABINE SIMPLES COM MOTOR 1.6 FLEX, CÂMBIO MANUAL, POTÊNCIA 101/104 CV, 2 PORTAS - JUROS. AF_11/2015</v>
          </cell>
          <cell r="E6247" t="str">
            <v>H</v>
          </cell>
          <cell r="F6247" t="str">
            <v>0,66</v>
          </cell>
          <cell r="G6247" t="str">
            <v>0,66</v>
          </cell>
        </row>
        <row r="6248">
          <cell r="A6248" t="str">
            <v>92142</v>
          </cell>
          <cell r="B6248" t="str">
            <v>SINAPI</v>
          </cell>
          <cell r="C6248" t="str">
            <v>92142</v>
          </cell>
          <cell r="D6248" t="str">
            <v>CAMINHONETE CABINE SIMPLES COM MOTOR 1.6 FLEX, CÂMBIO MANUAL, POTÊNCIA 101/104 CV, 2 PORTAS - IMPOSTOS E SEGUROS. AF_11/2015</v>
          </cell>
          <cell r="E6248" t="str">
            <v>H</v>
          </cell>
          <cell r="F6248" t="str">
            <v>0,52</v>
          </cell>
          <cell r="G6248" t="str">
            <v>0,52</v>
          </cell>
        </row>
        <row r="6249">
          <cell r="A6249" t="str">
            <v>92143</v>
          </cell>
          <cell r="B6249" t="str">
            <v>SINAPI</v>
          </cell>
          <cell r="C6249" t="str">
            <v>92143</v>
          </cell>
          <cell r="D6249" t="str">
            <v>CAMINHONETE CABINE SIMPLES COM MOTOR 1.6 FLEX, CÂMBIO MANUAL, POTÊNCIA 101/104 CV, 2 PORTAS - MANUTENÇÃO. AF_11/2015</v>
          </cell>
          <cell r="E6249" t="str">
            <v>H</v>
          </cell>
          <cell r="F6249" t="str">
            <v>5,25</v>
          </cell>
          <cell r="G6249" t="str">
            <v>5,25</v>
          </cell>
        </row>
        <row r="6250">
          <cell r="A6250" t="str">
            <v>92144</v>
          </cell>
          <cell r="B6250" t="str">
            <v>SINAPI</v>
          </cell>
          <cell r="C6250" t="str">
            <v>92144</v>
          </cell>
          <cell r="D6250" t="str">
            <v>CAMINHONETE CABINE SIMPLES COM MOTOR 1.6 FLEX, CÂMBIO MANUAL, POTÊNCIA 101/104 CV, 2 PORTAS - MATERIAIS NA OPERAÇÃO. AF_11/2015</v>
          </cell>
          <cell r="E6250" t="str">
            <v>H</v>
          </cell>
          <cell r="F6250" t="str">
            <v>42,34</v>
          </cell>
          <cell r="G6250" t="str">
            <v>42,34</v>
          </cell>
        </row>
        <row r="6251">
          <cell r="A6251" t="str">
            <v>92237</v>
          </cell>
          <cell r="B6251" t="str">
            <v>SINAPI</v>
          </cell>
          <cell r="C6251" t="str">
            <v>92237</v>
          </cell>
          <cell r="D6251" t="str">
            <v>CAMINHÃO DE TRANSPORTE DE MATERIAL ASFÁLTICO 20.000 L, COM CAVALO MECÂNICO DE CAPACIDADE MÁXIMA DE TRAÇÃO COMBINADO DE 45.000 KG, POTÊNCIA 330 CV, INCLUSIVE TANQUE DE ASFALTO COM MAÇARICO - DEPRECIAÇÃO. AF_12/2015</v>
          </cell>
          <cell r="E6251" t="str">
            <v>H</v>
          </cell>
          <cell r="F6251" t="str">
            <v>23,57</v>
          </cell>
          <cell r="G6251" t="str">
            <v>23,57</v>
          </cell>
        </row>
        <row r="6252">
          <cell r="A6252" t="str">
            <v>92238</v>
          </cell>
          <cell r="B6252" t="str">
            <v>SINAPI</v>
          </cell>
          <cell r="C6252" t="str">
            <v>92238</v>
          </cell>
          <cell r="D6252" t="str">
            <v>CAMINHÃO DE TRANSPORTE DE MATERIAL ASFÁLTICO 20.000 L, COM CAVALO MECÂNICO DE CAPACIDADE MÁXIMA DE TRAÇÃO COMBINADO DE 45.000 KG, POTÊNCIA 330 CV, INCLUSIVE TANQUE DE ASFALTO COM MAÇARICO - JUROS. AF_12/2015</v>
          </cell>
          <cell r="E6252" t="str">
            <v>H</v>
          </cell>
          <cell r="F6252" t="str">
            <v>4,81</v>
          </cell>
          <cell r="G6252" t="str">
            <v>4,81</v>
          </cell>
        </row>
        <row r="6253">
          <cell r="A6253" t="str">
            <v>92239</v>
          </cell>
          <cell r="B6253" t="str">
            <v>SINAPI</v>
          </cell>
          <cell r="C6253" t="str">
            <v>92239</v>
          </cell>
          <cell r="D6253" t="str">
            <v>CAMINHÃO DE TRANSPORTE DE MATERIAL ASFÁLTICO 20.000 L, COM CAVALO MECÂNICO DE CAPACIDADE MÁXIMA DE TRAÇÃO COMBINADO DE 45.000 KG, POTÊNCIA 330 CV, INCLUSIVE TANQUE DE ASFALTO COM MAÇARICO - IMPOSTOS E SEGUROS. AF_12/2015</v>
          </cell>
          <cell r="E6253" t="str">
            <v>H</v>
          </cell>
          <cell r="F6253" t="str">
            <v>3,81</v>
          </cell>
          <cell r="G6253" t="str">
            <v>3,81</v>
          </cell>
        </row>
        <row r="6254">
          <cell r="A6254" t="str">
            <v>92240</v>
          </cell>
          <cell r="B6254" t="str">
            <v>SINAPI</v>
          </cell>
          <cell r="C6254" t="str">
            <v>92240</v>
          </cell>
          <cell r="D6254" t="str">
            <v>CAMINHÃO DE TRANSPORTE DE MATERIAL ASFÁLTICO 20.000 L, COM CAVALO MECÂNICO DE CAPACIDADE MÁXIMA DE TRAÇÃO COMBINADO DE 45.000 KG, POTÊNCIA 330 CV, INCLUSIVE TANQUE DE ASFALTO COM MAÇARICO - MANUTENÇÃO. AF_12/2015</v>
          </cell>
          <cell r="E6254" t="str">
            <v>H</v>
          </cell>
          <cell r="F6254" t="str">
            <v>41,83</v>
          </cell>
          <cell r="G6254" t="str">
            <v>41,83</v>
          </cell>
        </row>
        <row r="6255">
          <cell r="A6255" t="str">
            <v>92241</v>
          </cell>
          <cell r="B6255" t="str">
            <v>SINAPI</v>
          </cell>
          <cell r="C6255" t="str">
            <v>92241</v>
          </cell>
          <cell r="D6255" t="str">
            <v>CAMINHÃO DE TRANSPORTE DE MATERIAL ASFÁLTICO 20.000 L, COM CAVALO MECÂNICO DE CAPACIDADE MÁXIMA DE TRAÇÃO COMBINADO DE 45.000 KG, POTÊNCIA 330 CV, INCLUSIVE TANQUE DE ASFALTO COM MAÇARICO - MATERIAIS NA OPERAÇÃO. AF_12/2015</v>
          </cell>
          <cell r="E6255" t="str">
            <v>H</v>
          </cell>
          <cell r="F6255" t="str">
            <v>255,67</v>
          </cell>
          <cell r="G6255" t="str">
            <v>255,67</v>
          </cell>
        </row>
        <row r="6256">
          <cell r="A6256" t="str">
            <v>92712</v>
          </cell>
          <cell r="B6256" t="str">
            <v>SINAPI</v>
          </cell>
          <cell r="C6256" t="str">
            <v>92712</v>
          </cell>
          <cell r="D6256" t="str">
            <v>APARELHO PARA CORTE E SOLDA OXI-ACETILENO SOBRE RODAS, INCLUSIVE CILINDROS E MAÇARICOS - DEPRECIAÇÃO. AF_12/2015</v>
          </cell>
          <cell r="E6256" t="str">
            <v>H</v>
          </cell>
          <cell r="F6256" t="str">
            <v>0,15</v>
          </cell>
          <cell r="G6256" t="str">
            <v>0,15</v>
          </cell>
        </row>
        <row r="6257">
          <cell r="A6257" t="str">
            <v>92713</v>
          </cell>
          <cell r="B6257" t="str">
            <v>SINAPI</v>
          </cell>
          <cell r="C6257" t="str">
            <v>92713</v>
          </cell>
          <cell r="D6257" t="str">
            <v>APARELHO PARA CORTE E SOLDA OXI-ACETILENO SOBRE RODAS, INCLUSIVE CILINDROS E MAÇARICOS - JUROS. AF_12/2015</v>
          </cell>
          <cell r="E6257" t="str">
            <v>H</v>
          </cell>
          <cell r="F6257" t="str">
            <v>0,01</v>
          </cell>
          <cell r="G6257" t="str">
            <v>0,01</v>
          </cell>
        </row>
        <row r="6258">
          <cell r="A6258" t="str">
            <v>92714</v>
          </cell>
          <cell r="B6258" t="str">
            <v>SINAPI</v>
          </cell>
          <cell r="C6258" t="str">
            <v>92714</v>
          </cell>
          <cell r="D6258" t="str">
            <v>APARELHO PARA CORTE E SOLDA OXI-ACETILENO SOBRE RODAS, INCLUSIVE CILINDROS E MAÇARICOS - MANUTENÇÃO. AF_12/2015</v>
          </cell>
          <cell r="E6258" t="str">
            <v>H</v>
          </cell>
          <cell r="F6258" t="str">
            <v>0,19</v>
          </cell>
          <cell r="G6258" t="str">
            <v>0,19</v>
          </cell>
        </row>
        <row r="6259">
          <cell r="A6259" t="str">
            <v>92715</v>
          </cell>
          <cell r="B6259" t="str">
            <v>SINAPI</v>
          </cell>
          <cell r="C6259" t="str">
            <v>92715</v>
          </cell>
          <cell r="D6259" t="str">
            <v>APARELHO PARA CORTE E SOLDA OXI-ACETILENO SOBRE RODAS, INCLUSIVE CILINDROS E MAÇARICOS - MATERIAIS NA OPERAÇÃO. AF_12/2015</v>
          </cell>
          <cell r="E6259" t="str">
            <v>H</v>
          </cell>
          <cell r="F6259" t="str">
            <v>21,11</v>
          </cell>
          <cell r="G6259" t="str">
            <v>21,11</v>
          </cell>
        </row>
        <row r="6260">
          <cell r="A6260" t="str">
            <v>92956</v>
          </cell>
          <cell r="B6260" t="str">
            <v>SINAPI</v>
          </cell>
          <cell r="C6260" t="str">
            <v>92956</v>
          </cell>
          <cell r="D6260" t="str">
            <v>MÁQUINA EXTRUSORA DE CONCRETO PARA GUIAS E SARJETAS, MOTOR A DIESEL, POTÊNCIA 14 CV - DEPRECIAÇÃO. AF_12/2015</v>
          </cell>
          <cell r="E6260" t="str">
            <v>H</v>
          </cell>
          <cell r="F6260" t="str">
            <v>4,51</v>
          </cell>
          <cell r="G6260" t="str">
            <v>4,51</v>
          </cell>
        </row>
        <row r="6261">
          <cell r="A6261" t="str">
            <v>92957</v>
          </cell>
          <cell r="B6261" t="str">
            <v>SINAPI</v>
          </cell>
          <cell r="C6261" t="str">
            <v>92957</v>
          </cell>
          <cell r="D6261" t="str">
            <v>MÁQUINA EXTRUSORA DE CONCRETO PARA GUIAS E SARJETAS, MOTOR A DIESEL, POTÊNCIA 14 CV - JUROS. AF_12/2015</v>
          </cell>
          <cell r="E6261" t="str">
            <v>H</v>
          </cell>
          <cell r="F6261" t="str">
            <v>0,53</v>
          </cell>
          <cell r="G6261" t="str">
            <v>0,53</v>
          </cell>
        </row>
        <row r="6262">
          <cell r="A6262" t="str">
            <v>92958</v>
          </cell>
          <cell r="B6262" t="str">
            <v>SINAPI</v>
          </cell>
          <cell r="C6262" t="str">
            <v>92958</v>
          </cell>
          <cell r="D6262" t="str">
            <v>MÁQUINA EXTRUSORA DE CONCRETO PARA GUIAS E SARJETAS, MOTOR A DIESEL, POTÊNCIA 14 CV - MANUTENÇÃO. AF_12/2015</v>
          </cell>
          <cell r="E6262" t="str">
            <v>H</v>
          </cell>
          <cell r="F6262" t="str">
            <v>4,93</v>
          </cell>
          <cell r="G6262" t="str">
            <v>4,93</v>
          </cell>
        </row>
        <row r="6263">
          <cell r="A6263" t="str">
            <v>92959</v>
          </cell>
          <cell r="B6263" t="str">
            <v>SINAPI</v>
          </cell>
          <cell r="C6263" t="str">
            <v>92959</v>
          </cell>
          <cell r="D6263" t="str">
            <v>MÁQUINA EXTRUSORA DE CONCRETO PARA GUIAS E SARJETAS, MOTOR A DIESEL, POTÊNCIA 14 CV - MATERIAIS NA OPERAÇÃO. AF_12/2015</v>
          </cell>
          <cell r="E6263" t="str">
            <v>H</v>
          </cell>
          <cell r="F6263" t="str">
            <v>8,58</v>
          </cell>
          <cell r="G6263" t="str">
            <v>8,58</v>
          </cell>
        </row>
        <row r="6264">
          <cell r="A6264" t="str">
            <v>92963</v>
          </cell>
          <cell r="B6264" t="str">
            <v>SINAPI</v>
          </cell>
          <cell r="C6264" t="str">
            <v>92963</v>
          </cell>
          <cell r="D6264" t="str">
            <v>MARTELO PERFURADOR PNEUMÁTICO MANUAL, HASTE 25 X 75 MM, 21 KG - DEPRECIAÇÃO. AF_12/2015</v>
          </cell>
          <cell r="E6264" t="str">
            <v>H</v>
          </cell>
          <cell r="F6264" t="str">
            <v>1,16</v>
          </cell>
          <cell r="G6264" t="str">
            <v>1,16</v>
          </cell>
        </row>
        <row r="6265">
          <cell r="A6265" t="str">
            <v>92964</v>
          </cell>
          <cell r="B6265" t="str">
            <v>SINAPI</v>
          </cell>
          <cell r="C6265" t="str">
            <v>92964</v>
          </cell>
          <cell r="D6265" t="str">
            <v>MARTELO PERFURADOR PNEUMÁTICO MANUAL, HASTE 25 X 75 MM, 21 KG - JUROS. AF_12/2015</v>
          </cell>
          <cell r="E6265" t="str">
            <v>H</v>
          </cell>
          <cell r="F6265" t="str">
            <v>0,13</v>
          </cell>
          <cell r="G6265" t="str">
            <v>0,13</v>
          </cell>
        </row>
        <row r="6266">
          <cell r="A6266" t="str">
            <v>92965</v>
          </cell>
          <cell r="B6266" t="str">
            <v>SINAPI</v>
          </cell>
          <cell r="C6266" t="str">
            <v>92965</v>
          </cell>
          <cell r="D6266" t="str">
            <v>MARTELO PERFURADOR PNEUMÁTICO MANUAL, HASTE 25 X 75 MM, 21 KG - MANUTENÇÃO. AF_12/2015</v>
          </cell>
          <cell r="E6266" t="str">
            <v>H</v>
          </cell>
          <cell r="F6266" t="str">
            <v>1,45</v>
          </cell>
          <cell r="G6266" t="str">
            <v>1,45</v>
          </cell>
        </row>
        <row r="6267">
          <cell r="A6267" t="str">
            <v>93220</v>
          </cell>
          <cell r="B6267" t="str">
            <v>SINAPI</v>
          </cell>
          <cell r="C6267" t="str">
            <v>93220</v>
          </cell>
          <cell r="D6267" t="str">
            <v>PERFURATRIZ COM TORRE METÁLICA PARA EXECUÇÃO DE ESTACA HÉLICE CONTÍNUA, PROFUNDIDADE MÁXIMA DE 32 M, DIÂMETRO MÁXIMO DE 1000 MM, POTÊNCIA INSTALADA DE 350 HP, MESA ROTATIVA COM TORQUE MÁXIMO DE 263 KNM - DEPRECIAÇÃO. AF_01/2016</v>
          </cell>
          <cell r="E6267" t="str">
            <v>H</v>
          </cell>
          <cell r="F6267" t="str">
            <v>325,41</v>
          </cell>
          <cell r="G6267" t="str">
            <v>325,41</v>
          </cell>
        </row>
        <row r="6268">
          <cell r="A6268" t="str">
            <v>93221</v>
          </cell>
          <cell r="B6268" t="str">
            <v>SINAPI</v>
          </cell>
          <cell r="C6268" t="str">
            <v>93221</v>
          </cell>
          <cell r="D6268" t="str">
            <v>PERFURATRIZ COM TORRE METÁLICA PARA EXECUÇÃO DE ESTACA HÉLICE CONTÍNUA, PROFUNDIDADE MÁXIMA DE 32 M, DIÂMETRO MÁXIMO DE 1000 MM, POTÊNCIA INSTALADA DE 350 HP, MESA ROTATIVA COM TORQUE MÁXIMO DE 263 KNM - JUROS. AF_01/2016</v>
          </cell>
          <cell r="E6268" t="str">
            <v>H</v>
          </cell>
          <cell r="F6268" t="str">
            <v>45,17</v>
          </cell>
          <cell r="G6268" t="str">
            <v>45,17</v>
          </cell>
        </row>
        <row r="6269">
          <cell r="A6269" t="str">
            <v>93222</v>
          </cell>
          <cell r="B6269" t="str">
            <v>SINAPI</v>
          </cell>
          <cell r="C6269" t="str">
            <v>93222</v>
          </cell>
          <cell r="D6269" t="str">
            <v>PERFURATRIZ COM TORRE METÁLICA PARA EXECUÇÃO DE ESTACA HÉLICE CONTÍNUA, PROFUNDIDADE MÁXIMA DE 32 M, DIÂMETRO MÁXIMO DE 1000 MM, POTÊNCIA INSTALADA DE 350 HP, MESA ROTATIVA COM TORQUE MÁXIMO DE 263 KNM - MANUTENÇÃO. AF_01/2016</v>
          </cell>
          <cell r="E6269" t="str">
            <v>H</v>
          </cell>
          <cell r="F6269" t="str">
            <v>407,22</v>
          </cell>
          <cell r="G6269" t="str">
            <v>407,22</v>
          </cell>
        </row>
        <row r="6270">
          <cell r="A6270" t="str">
            <v>93223</v>
          </cell>
          <cell r="B6270" t="str">
            <v>SINAPI</v>
          </cell>
          <cell r="C6270" t="str">
            <v>93223</v>
          </cell>
          <cell r="D6270" t="str">
            <v>PERFURATRIZ COM TORRE METÁLICA PARA EXECUÇÃO DE ESTACA HÉLICE CONTÍNUA, PROFUNDIDADE MÁXIMA DE 32 M, DIÂMETRO MÁXIMO DE 1000 MM, POTÊNCIA INSTALADA DE 350 HP, MESA ROTATIVA COM TORQUE MÁXIMO DE 263 KNM  MATERIAIS NA OPERAÇÃO. AF_01/2016</v>
          </cell>
          <cell r="E6270" t="str">
            <v>H</v>
          </cell>
          <cell r="F6270" t="str">
            <v>144,64</v>
          </cell>
          <cell r="G6270" t="str">
            <v>144,64</v>
          </cell>
        </row>
        <row r="6271">
          <cell r="A6271" t="str">
            <v>93229</v>
          </cell>
          <cell r="B6271" t="str">
            <v>SINAPI</v>
          </cell>
          <cell r="C6271" t="str">
            <v>93229</v>
          </cell>
          <cell r="D6271" t="str">
            <v>BETONEIRA CAPACIDADE NOMINAL 400 L, CAPACIDADE DE MISTURA 310 L, MOTOR A GASOLINA POTÊNCIA 5,5 CV, SEM CARREGADOR - DEPRECIAÇÃO. AF_02/2016</v>
          </cell>
          <cell r="E6271" t="str">
            <v>H</v>
          </cell>
          <cell r="F6271" t="str">
            <v>0,36</v>
          </cell>
          <cell r="G6271" t="str">
            <v>0,36</v>
          </cell>
        </row>
        <row r="6272">
          <cell r="A6272" t="str">
            <v>93230</v>
          </cell>
          <cell r="B6272" t="str">
            <v>SINAPI</v>
          </cell>
          <cell r="C6272" t="str">
            <v>93230</v>
          </cell>
          <cell r="D6272" t="str">
            <v>BETONEIRA CAPACIDADE NOMINAL 400 L, CAPACIDADE DE MISTURA 310 L, MOTOR A GASOLINA POTÊNCIA 5,5 CV, SEM CARREGADOR - JUROS. AF_02/2016</v>
          </cell>
          <cell r="E6272" t="str">
            <v>H</v>
          </cell>
          <cell r="F6272" t="str">
            <v>0,04</v>
          </cell>
          <cell r="G6272" t="str">
            <v>0,04</v>
          </cell>
        </row>
        <row r="6273">
          <cell r="A6273" t="str">
            <v>93231</v>
          </cell>
          <cell r="B6273" t="str">
            <v>SINAPI</v>
          </cell>
          <cell r="C6273" t="str">
            <v>93231</v>
          </cell>
          <cell r="D6273" t="str">
            <v>BETONEIRA CAPACIDADE NOMINAL 400 L, CAPACIDADE DE MISTURA 310 L, MOTOR A GASOLINA POTÊNCIA 5,5 CV, SEM CARREGADOR - MANUTENÇÃO. AF_02/2016</v>
          </cell>
          <cell r="E6273" t="str">
            <v>H</v>
          </cell>
          <cell r="F6273" t="str">
            <v>0,34</v>
          </cell>
          <cell r="G6273" t="str">
            <v>0,34</v>
          </cell>
        </row>
        <row r="6274">
          <cell r="A6274" t="str">
            <v>93232</v>
          </cell>
          <cell r="B6274" t="str">
            <v>SINAPI</v>
          </cell>
          <cell r="C6274" t="str">
            <v>93232</v>
          </cell>
          <cell r="D6274" t="str">
            <v>BETONEIRA CAPACIDADE NOMINAL 400 L, CAPACIDADE DE MISTURA 310 L, MOTOR A GASOLINA POTÊNCIA 5,5 CV, SEM CARREGADOR - MATERIAIS NA OPERAÇÃO. AF_02/2016</v>
          </cell>
          <cell r="E6274" t="str">
            <v>H</v>
          </cell>
          <cell r="F6274" t="str">
            <v>9,11</v>
          </cell>
          <cell r="G6274" t="str">
            <v>9,11</v>
          </cell>
        </row>
        <row r="6275">
          <cell r="A6275" t="str">
            <v>93235</v>
          </cell>
          <cell r="B6275" t="str">
            <v>SINAPI</v>
          </cell>
          <cell r="C6275" t="str">
            <v>93235</v>
          </cell>
          <cell r="D6275" t="str">
            <v>GRUPO GERADOR ESTACIONÁRIO, MOTOR DIESEL POTÊNCIA 170 KVA - JUROS. AF_02/2016</v>
          </cell>
          <cell r="E6275" t="str">
            <v>H</v>
          </cell>
          <cell r="F6275" t="str">
            <v>0,99</v>
          </cell>
          <cell r="G6275" t="str">
            <v>0,99</v>
          </cell>
        </row>
        <row r="6276">
          <cell r="A6276" t="str">
            <v>93238</v>
          </cell>
          <cell r="B6276" t="str">
            <v>SINAPI</v>
          </cell>
          <cell r="C6276" t="str">
            <v>93238</v>
          </cell>
          <cell r="D6276" t="str">
            <v>ROLO COMPACTADOR VIBRATÓRIO REBOCÁVEL, CILINDRO DE AÇO LISO, POTÊNCIA DE TRAÇÃO DE 65 CV, PESO 4,7 T, IMPACTO DINÂMICO 18,3 T, LARGURA DE TRABALHO 1,67 M - JUROS. AF_02/2016</v>
          </cell>
          <cell r="E6276" t="str">
            <v>H</v>
          </cell>
          <cell r="F6276" t="str">
            <v>1,33</v>
          </cell>
          <cell r="G6276" t="str">
            <v>1,33</v>
          </cell>
        </row>
        <row r="6277">
          <cell r="A6277" t="str">
            <v>93239</v>
          </cell>
          <cell r="B6277" t="str">
            <v>SINAPI</v>
          </cell>
          <cell r="C6277" t="str">
            <v>93239</v>
          </cell>
          <cell r="D6277" t="str">
            <v>ROLO COMPACTADOR VIBRATÓRIO PÉ DE CARNEIRO, OPERADO POR CONTROLE REMOTO, POTÊNCIA 12,5 KW, PESO OPERACIONAL 1,675 T, LARGURA DE TRABALHO 0,85 M - JUROS. AF_02/2016</v>
          </cell>
          <cell r="E6277" t="str">
            <v>H</v>
          </cell>
          <cell r="F6277" t="str">
            <v>6,05</v>
          </cell>
          <cell r="G6277" t="str">
            <v>6,05</v>
          </cell>
        </row>
        <row r="6278">
          <cell r="A6278" t="str">
            <v>93240</v>
          </cell>
          <cell r="B6278" t="str">
            <v>SINAPI</v>
          </cell>
          <cell r="C6278" t="str">
            <v>93240</v>
          </cell>
          <cell r="D6278" t="str">
            <v>ROLO COMPACTADOR VIBRATÓRIO PÉ DE CARNEIRO, OPERADO POR CONTROLE REMOTO, POTÊNCIA 12,5 KW, PESO OPERACIONAL 1,675 T, LARGURA DE TRABALHO 0,85 M - MATERIAIS NA OPERAÇÃO. AF_02/2016</v>
          </cell>
          <cell r="E6278" t="str">
            <v>H</v>
          </cell>
          <cell r="F6278" t="str">
            <v>11,08</v>
          </cell>
          <cell r="G6278" t="str">
            <v>11,08</v>
          </cell>
        </row>
        <row r="6279">
          <cell r="A6279" t="str">
            <v>93267</v>
          </cell>
          <cell r="B6279" t="str">
            <v>SINAPI</v>
          </cell>
          <cell r="C6279" t="str">
            <v>93267</v>
          </cell>
          <cell r="D6279" t="str">
            <v>GRUA ASCENCIONAL, LANÇA DE 30 M, CAPACIDADE DE 1,0 T A 30 M, ALTURA ATÉ 39 M  DEPRECIAÇÃO. AF_03/2016</v>
          </cell>
          <cell r="E6279" t="str">
            <v>H</v>
          </cell>
          <cell r="F6279" t="str">
            <v>41,71</v>
          </cell>
          <cell r="G6279" t="str">
            <v>41,71</v>
          </cell>
        </row>
        <row r="6280">
          <cell r="A6280" t="str">
            <v>93269</v>
          </cell>
          <cell r="B6280" t="str">
            <v>SINAPI</v>
          </cell>
          <cell r="C6280" t="str">
            <v>93269</v>
          </cell>
          <cell r="D6280" t="str">
            <v>GRUA ASCENCIONAL, LANÇA DE 30 M, CAPACIDADE DE 1,0 T A 30 M, ALTURA ATÉ 39 M   JUROS. AF_03/2016</v>
          </cell>
          <cell r="E6280" t="str">
            <v>H</v>
          </cell>
          <cell r="F6280" t="str">
            <v>4,95</v>
          </cell>
          <cell r="G6280" t="str">
            <v>4,95</v>
          </cell>
        </row>
        <row r="6281">
          <cell r="A6281" t="str">
            <v>93270</v>
          </cell>
          <cell r="B6281" t="str">
            <v>SINAPI</v>
          </cell>
          <cell r="C6281" t="str">
            <v>93270</v>
          </cell>
          <cell r="D6281" t="str">
            <v>GRUA ASCENCIONAL, LANÇA DE 30 M, CAPACIDADE DE 1,0 T A 30 M, ALTURA ATÉ 39 M   MANUTENÇÃO. AF_03/2016</v>
          </cell>
          <cell r="E6281" t="str">
            <v>H</v>
          </cell>
          <cell r="F6281" t="str">
            <v>45,63</v>
          </cell>
          <cell r="G6281" t="str">
            <v>45,63</v>
          </cell>
        </row>
        <row r="6282">
          <cell r="A6282" t="str">
            <v>93271</v>
          </cell>
          <cell r="B6282" t="str">
            <v>SINAPI</v>
          </cell>
          <cell r="C6282" t="str">
            <v>93271</v>
          </cell>
          <cell r="D6282" t="str">
            <v>GRUA ASCENCIONAL, LANÇA DE 30 M, CAPACIDADE DE 1,0 T A 30 M, ALTURA ATÉ 39 M   MATERIAIS NA OPERAÇÃO. AF_03/2016</v>
          </cell>
          <cell r="E6282" t="str">
            <v>H</v>
          </cell>
          <cell r="F6282" t="str">
            <v>6,35</v>
          </cell>
          <cell r="G6282" t="str">
            <v>6,35</v>
          </cell>
        </row>
        <row r="6283">
          <cell r="A6283" t="str">
            <v>93277</v>
          </cell>
          <cell r="B6283" t="str">
            <v>SINAPI</v>
          </cell>
          <cell r="C6283" t="str">
            <v>93277</v>
          </cell>
          <cell r="D6283" t="str">
            <v>GUINCHO ELÉTRICO DE COLUNA, CAPACIDADE 400 KG, COM MOTO FREIO, MOTOR TRIFÁSICO DE 1,25 CV - DEPRECIAÇÃO. AF_03/2016</v>
          </cell>
          <cell r="E6283" t="str">
            <v>H</v>
          </cell>
          <cell r="F6283" t="str">
            <v>0,30</v>
          </cell>
          <cell r="G6283" t="str">
            <v>0,30</v>
          </cell>
        </row>
        <row r="6284">
          <cell r="A6284" t="str">
            <v>93278</v>
          </cell>
          <cell r="B6284" t="str">
            <v>SINAPI</v>
          </cell>
          <cell r="C6284" t="str">
            <v>93278</v>
          </cell>
          <cell r="D6284" t="str">
            <v>GUINCHO ELÉTRICO DE COLUNA, CAPACIDADE 400 KG, COM MOTO FREIO, MOTOR TRIFÁSICO DE 1,25 CV - JUROS. AF_03/2016</v>
          </cell>
          <cell r="E6284" t="str">
            <v>H</v>
          </cell>
          <cell r="F6284" t="str">
            <v>0,03</v>
          </cell>
          <cell r="G6284" t="str">
            <v>0,03</v>
          </cell>
        </row>
        <row r="6285">
          <cell r="A6285" t="str">
            <v>93279</v>
          </cell>
          <cell r="B6285" t="str">
            <v>SINAPI</v>
          </cell>
          <cell r="C6285" t="str">
            <v>93279</v>
          </cell>
          <cell r="D6285" t="str">
            <v>GUINCHO ELÉTRICO DE COLUNA, CAPACIDADE 400 KG, COM MOTO FREIO, MOTOR TRIFÁSICO DE 1,25 CV - MANUTENÇÃO. AF_03/2016</v>
          </cell>
          <cell r="E6285" t="str">
            <v>H</v>
          </cell>
          <cell r="F6285" t="str">
            <v>0,28</v>
          </cell>
          <cell r="G6285" t="str">
            <v>0,28</v>
          </cell>
        </row>
        <row r="6286">
          <cell r="A6286" t="str">
            <v>93280</v>
          </cell>
          <cell r="B6286" t="str">
            <v>SINAPI</v>
          </cell>
          <cell r="C6286" t="str">
            <v>93280</v>
          </cell>
          <cell r="D6286" t="str">
            <v>GUINCHO ELÉTRICO DE COLUNA, CAPACIDADE 400 KG, COM MOTO FREIO, MOTOR TRIFÁSICO DE 1,25 CV - MATERIAIS NA OPERAÇÃO. AF_03/2016</v>
          </cell>
          <cell r="E6286" t="str">
            <v>H</v>
          </cell>
          <cell r="F6286" t="str">
            <v>0,53</v>
          </cell>
          <cell r="G6286" t="str">
            <v>0,53</v>
          </cell>
        </row>
        <row r="6287">
          <cell r="A6287" t="str">
            <v>93283</v>
          </cell>
          <cell r="B6287" t="str">
            <v>SINAPI</v>
          </cell>
          <cell r="C6287" t="str">
            <v>93283</v>
          </cell>
          <cell r="D6287" t="str">
            <v>GUINDASTE HIDRÁULICO AUTOPROPELIDO, COM LANÇA TELESCÓPICA 40 M, CAPACIDADE MÁXIMA 60 T, POTÊNCIA 260 KW - DEPRECIAÇÃO. AF_03/2016</v>
          </cell>
          <cell r="E6287" t="str">
            <v>H</v>
          </cell>
          <cell r="F6287" t="str">
            <v>87,68</v>
          </cell>
          <cell r="G6287" t="str">
            <v>87,68</v>
          </cell>
        </row>
        <row r="6288">
          <cell r="A6288" t="str">
            <v>93284</v>
          </cell>
          <cell r="B6288" t="str">
            <v>SINAPI</v>
          </cell>
          <cell r="C6288" t="str">
            <v>93284</v>
          </cell>
          <cell r="D6288" t="str">
            <v>GUINDASTE HIDRÁULICO AUTOPROPELIDO, COM LANÇA TELESCÓPICA 40 M, CAPACIDADE MÁXIMA 60 T, POTÊNCIA 260 KW - JUROS. AF_03/2016</v>
          </cell>
          <cell r="E6288" t="str">
            <v>H</v>
          </cell>
          <cell r="F6288" t="str">
            <v>15,78</v>
          </cell>
          <cell r="G6288" t="str">
            <v>15,78</v>
          </cell>
        </row>
        <row r="6289">
          <cell r="A6289" t="str">
            <v>93285</v>
          </cell>
          <cell r="B6289" t="str">
            <v>SINAPI</v>
          </cell>
          <cell r="C6289" t="str">
            <v>93285</v>
          </cell>
          <cell r="D6289" t="str">
            <v>GUINDASTE HIDRÁULICO AUTOPROPELIDO, COM LANÇA TELESCÓPICA 40 M, CAPACIDADE MÁXIMA 60 T, POTÊNCIA 260 KW - MANUTENÇÃO. AF_03/2016</v>
          </cell>
          <cell r="E6289" t="str">
            <v>H</v>
          </cell>
          <cell r="F6289" t="str">
            <v>140,95</v>
          </cell>
          <cell r="G6289" t="str">
            <v>140,95</v>
          </cell>
        </row>
        <row r="6290">
          <cell r="A6290" t="str">
            <v>93286</v>
          </cell>
          <cell r="B6290" t="str">
            <v>SINAPI</v>
          </cell>
          <cell r="C6290" t="str">
            <v>93286</v>
          </cell>
          <cell r="D6290" t="str">
            <v>GUINDASTE HIDRÁULICO AUTOPROPELIDO, COM LANÇA TELESCÓPICA 40 M, CAPACIDADE MÁXIMA 60 T, POTÊNCIA 260 KW - MATERIAIS NA OPERAÇÃO. AF_03/2016</v>
          </cell>
          <cell r="E6290" t="str">
            <v>H</v>
          </cell>
          <cell r="F6290" t="str">
            <v>8,84</v>
          </cell>
          <cell r="G6290" t="str">
            <v>8,84</v>
          </cell>
        </row>
        <row r="6291">
          <cell r="A6291" t="str">
            <v>93296</v>
          </cell>
          <cell r="B6291" t="str">
            <v>SINAPI</v>
          </cell>
          <cell r="C6291" t="str">
            <v>93296</v>
          </cell>
          <cell r="D6291" t="str">
            <v>GUINDASTE HIDRÁULICO AUTOPROPELIDO, COM LANÇA TELESCÓPICA 40 M, CAPACIDADE MÁXIMA 60 T, POTÊNCIA 260 KW - IMPOSTOS E SEGUROS. AF_03/2016</v>
          </cell>
          <cell r="E6291" t="str">
            <v>H</v>
          </cell>
          <cell r="F6291" t="str">
            <v>12,49</v>
          </cell>
          <cell r="G6291" t="str">
            <v>12,49</v>
          </cell>
        </row>
        <row r="6292">
          <cell r="A6292" t="str">
            <v>93397</v>
          </cell>
          <cell r="B6292" t="str">
            <v>SINAPI</v>
          </cell>
          <cell r="C6292" t="str">
            <v>93397</v>
          </cell>
          <cell r="D6292" t="str">
            <v>GUINDAUTO HIDRÁULICO, CAPACIDADE MÁXIMA DE CARGA 3300 KG, MOMENTO MÁXIMO DE CARGA 5,8 TM, ALCANCE MÁXIMO HORIZONTAL 7,60 M, INCLUSIVE CAMINHÃO TOCO PBT 16.000 KG, POTÊNCIA DE 189 CV - DEPRECIAÇÃO. AF_03/2016</v>
          </cell>
          <cell r="E6292" t="str">
            <v>H</v>
          </cell>
          <cell r="F6292" t="str">
            <v>16,97</v>
          </cell>
          <cell r="G6292" t="str">
            <v>16,97</v>
          </cell>
        </row>
        <row r="6293">
          <cell r="A6293" t="str">
            <v>93398</v>
          </cell>
          <cell r="B6293" t="str">
            <v>SINAPI</v>
          </cell>
          <cell r="C6293" t="str">
            <v>93398</v>
          </cell>
          <cell r="D6293" t="str">
            <v>GUINDAUTO HIDRÁULICO, CAPACIDADE MÁXIMA DE CARGA 3300 KG, MOMENTO MÁXIMO DE CARGA 5,8 TM, ALCANCE MÁXIMO HORIZONTAL 7,60 M, INCLUSIVE CAMINHÃO TOCO PBT 16.000 KG, POTÊNCIA DE 189 CV - JUROS. AF_03/2016</v>
          </cell>
          <cell r="E6293" t="str">
            <v>H</v>
          </cell>
          <cell r="F6293" t="str">
            <v>3,17</v>
          </cell>
          <cell r="G6293" t="str">
            <v>3,17</v>
          </cell>
        </row>
        <row r="6294">
          <cell r="A6294" t="str">
            <v>93399</v>
          </cell>
          <cell r="B6294" t="str">
            <v>SINAPI</v>
          </cell>
          <cell r="C6294" t="str">
            <v>93399</v>
          </cell>
          <cell r="D6294" t="str">
            <v>GUINDAUTO HIDRÁULICO, CAPACIDADE MÁXIMA DE CARGA 3300 KG, MOMENTO MÁXIMO DE CARGA 5,8 TM, ALCANCE MÁXIMO HORIZONTAL 7,60 M, INCLUSIVE CAMINHÃO TOCO PBT 16.000 KG, POTÊNCIA DE 189 CV  IMPOSTOS E SEGUROS. AF_03/2016</v>
          </cell>
          <cell r="E6294" t="str">
            <v>H</v>
          </cell>
          <cell r="F6294" t="str">
            <v>2,51</v>
          </cell>
          <cell r="G6294" t="str">
            <v>2,51</v>
          </cell>
        </row>
        <row r="6295">
          <cell r="A6295" t="str">
            <v>93400</v>
          </cell>
          <cell r="B6295" t="str">
            <v>SINAPI</v>
          </cell>
          <cell r="C6295" t="str">
            <v>93400</v>
          </cell>
          <cell r="D6295" t="str">
            <v>GUINDAUTO HIDRÁULICO, CAPACIDADE MÁXIMA DE CARGA 3300 KG, MOMENTO MÁXIMO DE CARGA 5,8 TM, ALCANCE MÁXIMO HORIZONTAL 7,60 M, INCLUSIVE CAMINHÃO TOCO PBT 16.000 KG, POTÊNCIA DE 189 CV - MANUTENÇÃO. AF_03/2016</v>
          </cell>
          <cell r="E6295" t="str">
            <v>H</v>
          </cell>
          <cell r="F6295" t="str">
            <v>28,73</v>
          </cell>
          <cell r="G6295" t="str">
            <v>28,73</v>
          </cell>
        </row>
        <row r="6296">
          <cell r="A6296" t="str">
            <v>93401</v>
          </cell>
          <cell r="B6296" t="str">
            <v>SINAPI</v>
          </cell>
          <cell r="C6296" t="str">
            <v>93401</v>
          </cell>
          <cell r="D6296" t="str">
            <v>GUINDAUTO HIDRÁULICO, CAPACIDADE MÁXIMA DE CARGA 3300 KG, MOMENTO MÁXIMO DE CARGA 5,8 TM, ALCANCE MÁXIMO HORIZONTAL 7,60 M, INCLUSIVE CAMINHÃO TOCO PBT 16.000 KG, POTÊNCIA DE 189 CV - MATERIAIS NA OPERAÇÃO. AF_03/2016</v>
          </cell>
          <cell r="E6296" t="str">
            <v>H</v>
          </cell>
          <cell r="F6296" t="str">
            <v>146,42</v>
          </cell>
          <cell r="G6296" t="str">
            <v>146,42</v>
          </cell>
        </row>
        <row r="6297">
          <cell r="A6297" t="str">
            <v>93404</v>
          </cell>
          <cell r="B6297" t="str">
            <v>SINAPI</v>
          </cell>
          <cell r="C6297" t="str">
            <v>93404</v>
          </cell>
          <cell r="D6297" t="str">
            <v>MÁQUINA JATO DE PRESSAO PORTÁTIL, CAMARA DE 1 SAIDA, CAPACIDADE 280 L, DIAMETRO 670 MM, BICO DE JATO CURTO VENTURI DE 5/16'' , MANGUEIRA DE 1'' COM COMPRESSOR DE AR REBOCÁVEL 189 PCM E MOTOR DIESEL 63 CV - DEPRECIAÇÃO. AF_03/2016</v>
          </cell>
          <cell r="E6297" t="str">
            <v>H</v>
          </cell>
          <cell r="F6297" t="str">
            <v>5,79</v>
          </cell>
          <cell r="G6297" t="str">
            <v>5,79</v>
          </cell>
        </row>
        <row r="6298">
          <cell r="A6298" t="str">
            <v>93405</v>
          </cell>
          <cell r="B6298" t="str">
            <v>SINAPI</v>
          </cell>
          <cell r="C6298" t="str">
            <v>93405</v>
          </cell>
          <cell r="D6298" t="str">
            <v>MÁQUINA JATO DE PRESSAO PORTÁTIL, CAMARA DE 1 SAIDA, CAPACIDADE 280 L, DIAMETRO 670 MM, BICO DE JATO CURTO VENTURI DE 5/16'' , MANGUEIRA DE 1'' COM COMPRESSOR DE AR REBOCÁVEL 189 PCM E MOTOR DIESEL 63 CV - JUROS. AF_03/2016</v>
          </cell>
          <cell r="E6298" t="str">
            <v>H</v>
          </cell>
          <cell r="F6298" t="str">
            <v>0,79</v>
          </cell>
          <cell r="G6298" t="str">
            <v>0,79</v>
          </cell>
        </row>
        <row r="6299">
          <cell r="A6299" t="str">
            <v>93406</v>
          </cell>
          <cell r="B6299" t="str">
            <v>SINAPI</v>
          </cell>
          <cell r="C6299" t="str">
            <v>93406</v>
          </cell>
          <cell r="D6299" t="str">
            <v>MÁQUINA JATO DE PRESSAO PORTÁTIL, CAMARA DE 1 SAIDA, CAPACIDADE 280 L, DIAMETRO 670 MM, BICO DE JATO CURTO VENTURI DE 5/16'' , MANGUEIRA DE 1'' COM COMPRESSOR DE AR REBOCÁVEL 189 PCM E MOTOR DIESEL 63 CV - MANUTENÇÃO. AF_03/2016</v>
          </cell>
          <cell r="E6299" t="str">
            <v>H</v>
          </cell>
          <cell r="F6299" t="str">
            <v>7,24</v>
          </cell>
          <cell r="G6299" t="str">
            <v>7,24</v>
          </cell>
        </row>
        <row r="6300">
          <cell r="A6300" t="str">
            <v>93407</v>
          </cell>
          <cell r="B6300" t="str">
            <v>SINAPI</v>
          </cell>
          <cell r="C6300" t="str">
            <v>93407</v>
          </cell>
          <cell r="D6300" t="str">
            <v>MÁQUINA JATO DE PRESSAO PORTÁTIL, CAMARA DE 1 SAIDA, CAPACIDADE 280 L, DIAMETRO 670 MM, BICO DE JATO CURTO VENTURI DE 5/16'' , MANGUEIRA DE 1'' COM COMPRESSOR DE AR REBOCÁVEL 189 PCM E MOTOR DIESEL 63 CV - MATERIAIS NA OPERAÇÃO. AF_03/2016</v>
          </cell>
          <cell r="E6300" t="str">
            <v>H</v>
          </cell>
          <cell r="F6300" t="str">
            <v>43,65</v>
          </cell>
          <cell r="G6300" t="str">
            <v>43,65</v>
          </cell>
        </row>
        <row r="6301">
          <cell r="A6301" t="str">
            <v>93411</v>
          </cell>
          <cell r="B6301" t="str">
            <v>SINAPI</v>
          </cell>
          <cell r="C6301" t="str">
            <v>93411</v>
          </cell>
          <cell r="D6301" t="str">
            <v>GERADOR PORTÁTIL MONOFÁSICO, POTÊNCIA 5500 VA, MOTOR A GASOLINA, POTÊNCIA DO MOTOR 13 CV - DEPRECIAÇÃO. AF_03/2016</v>
          </cell>
          <cell r="E6301" t="str">
            <v>H</v>
          </cell>
          <cell r="F6301" t="str">
            <v>0,26</v>
          </cell>
          <cell r="G6301" t="str">
            <v>0,26</v>
          </cell>
        </row>
        <row r="6302">
          <cell r="A6302" t="str">
            <v>93412</v>
          </cell>
          <cell r="B6302" t="str">
            <v>SINAPI</v>
          </cell>
          <cell r="C6302" t="str">
            <v>93412</v>
          </cell>
          <cell r="D6302" t="str">
            <v>GERADOR PORTÁTIL MONOFÁSICO, POTÊNCIA 5500 VA, MOTOR A GASOLINA, POTÊNCIA DO MOTOR 13 CV - JUROS. AF_03/2016</v>
          </cell>
          <cell r="E6302" t="str">
            <v>H</v>
          </cell>
          <cell r="F6302" t="str">
            <v>0,04</v>
          </cell>
          <cell r="G6302" t="str">
            <v>0,04</v>
          </cell>
        </row>
        <row r="6303">
          <cell r="A6303" t="str">
            <v>93413</v>
          </cell>
          <cell r="B6303" t="str">
            <v>SINAPI</v>
          </cell>
          <cell r="C6303" t="str">
            <v>93413</v>
          </cell>
          <cell r="D6303" t="str">
            <v>GERADOR PORTÁTIL MONOFÁSICO, POTÊNCIA 5500 VA, MOTOR A GASOLINA, POTÊNCIA DO MOTOR 13 CV - MANUTENÇÃO. AF_03/2016</v>
          </cell>
          <cell r="E6303" t="str">
            <v>H</v>
          </cell>
          <cell r="F6303" t="str">
            <v>0,23</v>
          </cell>
          <cell r="G6303" t="str">
            <v>0,23</v>
          </cell>
        </row>
        <row r="6304">
          <cell r="A6304" t="str">
            <v>93414</v>
          </cell>
          <cell r="B6304" t="str">
            <v>SINAPI</v>
          </cell>
          <cell r="C6304" t="str">
            <v>93414</v>
          </cell>
          <cell r="D6304" t="str">
            <v>GERADOR PORTÁTIL MONOFÁSICO, POTÊNCIA 5500 VA, MOTOR A GASOLINA, POTÊNCIA DO MOTOR 13 CV - MATERIAIS NA OPERAÇÃO. AF_03/2016</v>
          </cell>
          <cell r="E6304" t="str">
            <v>H</v>
          </cell>
          <cell r="F6304" t="str">
            <v>15,76</v>
          </cell>
          <cell r="G6304" t="str">
            <v>15,76</v>
          </cell>
        </row>
        <row r="6305">
          <cell r="A6305" t="str">
            <v>93417</v>
          </cell>
          <cell r="B6305" t="str">
            <v>SINAPI</v>
          </cell>
          <cell r="C6305" t="str">
            <v>93417</v>
          </cell>
          <cell r="D6305" t="str">
            <v>GRUPO GERADOR REBOCÁVEL, POTÊNCIA 66 KVA, MOTOR A DIESEL - DEPRECIAÇÃO. AF_03/2016</v>
          </cell>
          <cell r="E6305" t="str">
            <v>H</v>
          </cell>
          <cell r="F6305" t="str">
            <v>3,49</v>
          </cell>
          <cell r="G6305" t="str">
            <v>3,49</v>
          </cell>
        </row>
        <row r="6306">
          <cell r="A6306" t="str">
            <v>93418</v>
          </cell>
          <cell r="B6306" t="str">
            <v>SINAPI</v>
          </cell>
          <cell r="C6306" t="str">
            <v>93418</v>
          </cell>
          <cell r="D6306" t="str">
            <v>GRUPO GERADOR REBOCÁVEL, POTÊNCIA 66 KVA, MOTOR A DIESEL - JUROS. AF_03/2016</v>
          </cell>
          <cell r="E6306" t="str">
            <v>H</v>
          </cell>
          <cell r="F6306" t="str">
            <v>0,62</v>
          </cell>
          <cell r="G6306" t="str">
            <v>0,62</v>
          </cell>
        </row>
        <row r="6307">
          <cell r="A6307" t="str">
            <v>93419</v>
          </cell>
          <cell r="B6307" t="str">
            <v>SINAPI</v>
          </cell>
          <cell r="C6307" t="str">
            <v>93419</v>
          </cell>
          <cell r="D6307" t="str">
            <v>GRUPO GERADOR REBOCÁVEL, POTÊNCIA 66 KVA, MOTOR A DIESEL - MANUTENÇÃO. AF_03/2016</v>
          </cell>
          <cell r="E6307" t="str">
            <v>H</v>
          </cell>
          <cell r="F6307" t="str">
            <v>3,11</v>
          </cell>
          <cell r="G6307" t="str">
            <v>3,11</v>
          </cell>
        </row>
        <row r="6308">
          <cell r="A6308" t="str">
            <v>93420</v>
          </cell>
          <cell r="B6308" t="str">
            <v>SINAPI</v>
          </cell>
          <cell r="C6308" t="str">
            <v>93420</v>
          </cell>
          <cell r="D6308" t="str">
            <v>GRUPO GERADOR REBOCÁVEL, POTÊNCIA 66 KVA, MOTOR A DIESEL - MATERIAIS NA OPERAÇÃO. AF_03/2016</v>
          </cell>
          <cell r="E6308" t="str">
            <v>H</v>
          </cell>
          <cell r="F6308" t="str">
            <v>62,10</v>
          </cell>
          <cell r="G6308" t="str">
            <v>62,10</v>
          </cell>
        </row>
        <row r="6309">
          <cell r="A6309" t="str">
            <v>93423</v>
          </cell>
          <cell r="B6309" t="str">
            <v>SINAPI</v>
          </cell>
          <cell r="C6309" t="str">
            <v>93423</v>
          </cell>
          <cell r="D6309" t="str">
            <v>GRUPO GERADOR ESTACIONÁRIO, POTÊNCIA 150 KVA, MOTOR A DIESEL- DEPRECIAÇÃO. AF_03/2016</v>
          </cell>
          <cell r="E6309" t="str">
            <v>H</v>
          </cell>
          <cell r="F6309" t="str">
            <v>4,94</v>
          </cell>
          <cell r="G6309" t="str">
            <v>4,94</v>
          </cell>
        </row>
        <row r="6310">
          <cell r="A6310" t="str">
            <v>93424</v>
          </cell>
          <cell r="B6310" t="str">
            <v>SINAPI</v>
          </cell>
          <cell r="C6310" t="str">
            <v>93424</v>
          </cell>
          <cell r="D6310" t="str">
            <v>GRUPO GERADOR ESTACIONÁRIO, POTÊNCIA 150 KVA, MOTOR A DIESEL- JUROS. AF_03/2016</v>
          </cell>
          <cell r="E6310" t="str">
            <v>H</v>
          </cell>
          <cell r="F6310" t="str">
            <v>0,88</v>
          </cell>
          <cell r="G6310" t="str">
            <v>0,88</v>
          </cell>
        </row>
        <row r="6311">
          <cell r="A6311" t="str">
            <v>93425</v>
          </cell>
          <cell r="B6311" t="str">
            <v>SINAPI</v>
          </cell>
          <cell r="C6311" t="str">
            <v>93425</v>
          </cell>
          <cell r="D6311" t="str">
            <v>GRUPO GERADOR ESTACIONÁRIO, POTÊNCIA 150 KVA, MOTOR A DIESEL- MANUTENÇÃO. AF_03/2016</v>
          </cell>
          <cell r="E6311" t="str">
            <v>H</v>
          </cell>
          <cell r="F6311" t="str">
            <v>4,41</v>
          </cell>
          <cell r="G6311" t="str">
            <v>4,41</v>
          </cell>
        </row>
        <row r="6312">
          <cell r="A6312" t="str">
            <v>93426</v>
          </cell>
          <cell r="B6312" t="str">
            <v>SINAPI</v>
          </cell>
          <cell r="C6312" t="str">
            <v>93426</v>
          </cell>
          <cell r="D6312" t="str">
            <v>GRUPO GERADOR ESTACIONÁRIO, POTÊNCIA 150 KVA, MOTOR A DIESEL- MATERIAIS NA OPERAÇÃO. AF_03/2016</v>
          </cell>
          <cell r="E6312" t="str">
            <v>H</v>
          </cell>
          <cell r="F6312" t="str">
            <v>148,41</v>
          </cell>
          <cell r="G6312" t="str">
            <v>148,41</v>
          </cell>
        </row>
        <row r="6313">
          <cell r="A6313" t="str">
            <v>93429</v>
          </cell>
          <cell r="B6313" t="str">
            <v>SINAPI</v>
          </cell>
          <cell r="C6313" t="str">
            <v>93429</v>
          </cell>
          <cell r="D6313" t="str">
            <v>USINA DE MISTURA ASFÁLTICA À QUENTE, TIPO CONTRA FLUXO, PROD 40 A 80 TON/HORA - DEPRECIAÇÃO. AF_03/2016</v>
          </cell>
          <cell r="E6313" t="str">
            <v>H</v>
          </cell>
          <cell r="F6313" t="str">
            <v>105,69</v>
          </cell>
          <cell r="G6313" t="str">
            <v>105,69</v>
          </cell>
        </row>
        <row r="6314">
          <cell r="A6314" t="str">
            <v>93430</v>
          </cell>
          <cell r="B6314" t="str">
            <v>SINAPI</v>
          </cell>
          <cell r="C6314" t="str">
            <v>93430</v>
          </cell>
          <cell r="D6314" t="str">
            <v>USINA DE MISTURA ASFÁLTICA À QUENTE, TIPO CONTRA FLUXO, PROD 40 A 80 TON/HORA - JUROS. AF_03/2016</v>
          </cell>
          <cell r="E6314" t="str">
            <v>H</v>
          </cell>
          <cell r="F6314" t="str">
            <v>19,02</v>
          </cell>
          <cell r="G6314" t="str">
            <v>19,02</v>
          </cell>
        </row>
        <row r="6315">
          <cell r="A6315" t="str">
            <v>93431</v>
          </cell>
          <cell r="B6315" t="str">
            <v>SINAPI</v>
          </cell>
          <cell r="C6315" t="str">
            <v>93431</v>
          </cell>
          <cell r="D6315" t="str">
            <v>USINA DE MISTURA ASFÁLTICA À QUENTE, TIPO CONTRA FLUXO, PROD 40 A 80 TON/HORA - MANUTENÇÃO. AF_03/2016</v>
          </cell>
          <cell r="E6315" t="str">
            <v>H</v>
          </cell>
          <cell r="F6315" t="str">
            <v>169,90</v>
          </cell>
          <cell r="G6315" t="str">
            <v>169,90</v>
          </cell>
        </row>
        <row r="6316">
          <cell r="A6316" t="str">
            <v>93432</v>
          </cell>
          <cell r="B6316" t="str">
            <v>SINAPI</v>
          </cell>
          <cell r="C6316" t="str">
            <v>93432</v>
          </cell>
          <cell r="D6316" t="str">
            <v>USINA DE MISTURA ASFÁLTICA À QUENTE, TIPO CONTRA FLUXO, PROD 40 A 80 TON/HORA - MATERIAIS NA OPERAÇÃO. AF_03/2016</v>
          </cell>
          <cell r="E6316" t="str">
            <v>H</v>
          </cell>
          <cell r="F6316" t="str">
            <v>2.659,20</v>
          </cell>
          <cell r="G6316" t="str">
            <v>2.659,20</v>
          </cell>
        </row>
        <row r="6317">
          <cell r="A6317" t="str">
            <v>93435</v>
          </cell>
          <cell r="B6317" t="str">
            <v>SINAPI</v>
          </cell>
          <cell r="C6317" t="str">
            <v>93435</v>
          </cell>
          <cell r="D6317" t="str">
            <v>USINA DE ASFALTO À FRIO, CAPACIDADE DE 40 A 60 TON/HORA, ELÉTRICA POTÊNCIA 30 CV - DEPRECIAÇÃO. AF_03/2016</v>
          </cell>
          <cell r="E6317" t="str">
            <v>H</v>
          </cell>
          <cell r="F6317" t="str">
            <v>5,72</v>
          </cell>
          <cell r="G6317" t="str">
            <v>5,72</v>
          </cell>
        </row>
        <row r="6318">
          <cell r="A6318" t="str">
            <v>93436</v>
          </cell>
          <cell r="B6318" t="str">
            <v>SINAPI</v>
          </cell>
          <cell r="C6318" t="str">
            <v>93436</v>
          </cell>
          <cell r="D6318" t="str">
            <v>USINA DE ASFALTO À FRIO, CAPACIDADE DE 40 A 60 TON/HORA, ELÉTRICA POTÊNCIA 30 CV - JUROS. AF_03/2016</v>
          </cell>
          <cell r="E6318" t="str">
            <v>H</v>
          </cell>
          <cell r="F6318" t="str">
            <v>1,20</v>
          </cell>
          <cell r="G6318" t="str">
            <v>1,20</v>
          </cell>
        </row>
        <row r="6319">
          <cell r="A6319" t="str">
            <v>93437</v>
          </cell>
          <cell r="B6319" t="str">
            <v>SINAPI</v>
          </cell>
          <cell r="C6319" t="str">
            <v>93437</v>
          </cell>
          <cell r="D6319" t="str">
            <v>USINA DE ASFALTO À FRIO, CAPACIDADE DE 40 A 60 TON/HORA, ELÉTRICA POTÊNCIA 30 CV - MANUTENÇÃO. AF_03/2016</v>
          </cell>
          <cell r="E6319" t="str">
            <v>H</v>
          </cell>
          <cell r="F6319" t="str">
            <v>10,72</v>
          </cell>
          <cell r="G6319" t="str">
            <v>10,72</v>
          </cell>
        </row>
        <row r="6320">
          <cell r="A6320" t="str">
            <v>93438</v>
          </cell>
          <cell r="B6320" t="str">
            <v>SINAPI</v>
          </cell>
          <cell r="C6320" t="str">
            <v>93438</v>
          </cell>
          <cell r="D6320" t="str">
            <v>USINA DE ASFALTO À FRIO, CAPACIDADE DE 40 A 60 TON/HORA, ELÉTRICA POTÊNCIA 30 CV - MATERIAIS NA OPERAÇÃO. AF_03/2016</v>
          </cell>
          <cell r="E6320" t="str">
            <v>H</v>
          </cell>
          <cell r="F6320" t="str">
            <v>23,26</v>
          </cell>
          <cell r="G6320" t="str">
            <v>23,26</v>
          </cell>
        </row>
        <row r="6321">
          <cell r="A6321" t="str">
            <v>95114</v>
          </cell>
          <cell r="B6321" t="str">
            <v>SINAPI</v>
          </cell>
          <cell r="C6321" t="str">
            <v>95114</v>
          </cell>
          <cell r="D6321" t="str">
            <v>MARTELETE OU ROMPEDOR PNEUMÁTICO MANUAL, 28 KG, COM SILENCIADOR - DEPRECIAÇÃO. AF_07/2016</v>
          </cell>
          <cell r="E6321" t="str">
            <v>H</v>
          </cell>
          <cell r="F6321" t="str">
            <v>1,13</v>
          </cell>
          <cell r="G6321" t="str">
            <v>1,13</v>
          </cell>
        </row>
        <row r="6322">
          <cell r="A6322" t="str">
            <v>95115</v>
          </cell>
          <cell r="B6322" t="str">
            <v>SINAPI</v>
          </cell>
          <cell r="C6322" t="str">
            <v>95115</v>
          </cell>
          <cell r="D6322" t="str">
            <v>MARTELETE OU ROMPEDOR PNEUMÁTICO MANUAL, 28 KG, COM SILENCIADOR - JUROS. AF_07/2016</v>
          </cell>
          <cell r="E6322" t="str">
            <v>H</v>
          </cell>
          <cell r="F6322" t="str">
            <v>0,13</v>
          </cell>
          <cell r="G6322" t="str">
            <v>0,13</v>
          </cell>
        </row>
        <row r="6323">
          <cell r="A6323" t="str">
            <v>95116</v>
          </cell>
          <cell r="B6323" t="str">
            <v>SINAPI</v>
          </cell>
          <cell r="C6323" t="str">
            <v>95116</v>
          </cell>
          <cell r="D6323" t="str">
            <v>USINA DE CONCRETO FIXA, CAPACIDADE NOMINAL DE 90 A 120 M3/H, SEM SILO - DEPRECIAÇÃO. AF_07/2016</v>
          </cell>
          <cell r="E6323" t="str">
            <v>H</v>
          </cell>
          <cell r="F6323" t="str">
            <v>31,99</v>
          </cell>
          <cell r="G6323" t="str">
            <v>31,99</v>
          </cell>
        </row>
        <row r="6324">
          <cell r="A6324" t="str">
            <v>95117</v>
          </cell>
          <cell r="B6324" t="str">
            <v>SINAPI</v>
          </cell>
          <cell r="C6324" t="str">
            <v>95117</v>
          </cell>
          <cell r="D6324" t="str">
            <v>USINA DE CONCRETO FIXA, CAPACIDADE NOMINAL DE 90 A 120 M3/H, SEM SILO - JUROS. AF_07/2016</v>
          </cell>
          <cell r="E6324" t="str">
            <v>H</v>
          </cell>
          <cell r="F6324" t="str">
            <v>5,04</v>
          </cell>
          <cell r="G6324" t="str">
            <v>5,04</v>
          </cell>
        </row>
        <row r="6325">
          <cell r="A6325" t="str">
            <v>95118</v>
          </cell>
          <cell r="B6325" t="str">
            <v>SINAPI</v>
          </cell>
          <cell r="C6325" t="str">
            <v>95118</v>
          </cell>
          <cell r="D6325" t="str">
            <v>USINA MISTURADORA DE SOLOS, CAPACIDADE DE 200 A 500 TON/H, POTENCIA 75KW - DEPRECIAÇÃO. AF_07/2016</v>
          </cell>
          <cell r="E6325" t="str">
            <v>H</v>
          </cell>
          <cell r="F6325" t="str">
            <v>62,29</v>
          </cell>
          <cell r="G6325" t="str">
            <v>62,29</v>
          </cell>
        </row>
        <row r="6326">
          <cell r="A6326" t="str">
            <v>95119</v>
          </cell>
          <cell r="B6326" t="str">
            <v>SINAPI</v>
          </cell>
          <cell r="C6326" t="str">
            <v>95119</v>
          </cell>
          <cell r="D6326" t="str">
            <v>USINA MISTURADORA DE SOLOS, CAPACIDADE DE 200 A 500 TON/H, POTENCIA 75KW - JUROS. AF_07/2016</v>
          </cell>
          <cell r="E6326" t="str">
            <v>H</v>
          </cell>
          <cell r="F6326" t="str">
            <v>9,81</v>
          </cell>
          <cell r="G6326" t="str">
            <v>9,81</v>
          </cell>
        </row>
        <row r="6327">
          <cell r="A6327" t="str">
            <v>95120</v>
          </cell>
          <cell r="B6327" t="str">
            <v>SINAPI</v>
          </cell>
          <cell r="C6327" t="str">
            <v>95120</v>
          </cell>
          <cell r="D6327" t="str">
            <v>USINA MISTURADORA DE SOLOS, CAPACIDADE DE 200 A 500 TON/H, POTENCIA 75KW - MATERIAIS NA OPERAÇÃO. AF_07/2016</v>
          </cell>
          <cell r="E6327" t="str">
            <v>H</v>
          </cell>
          <cell r="F6327" t="str">
            <v>43,35</v>
          </cell>
          <cell r="G6327" t="str">
            <v>43,35</v>
          </cell>
        </row>
        <row r="6328">
          <cell r="A6328" t="str">
            <v>95123</v>
          </cell>
          <cell r="B6328" t="str">
            <v>SINAPI</v>
          </cell>
          <cell r="C6328" t="str">
            <v>95123</v>
          </cell>
          <cell r="D6328" t="str">
            <v>DISTRIBUIDOR DE AGREGADOS AUTOPROPELIDO, CAP 3 M3, A DIESEL, POTÊNCIA 176CV - DEPRECIAÇÃO. AF_07/2016</v>
          </cell>
          <cell r="E6328" t="str">
            <v>H</v>
          </cell>
          <cell r="F6328" t="str">
            <v>16,30</v>
          </cell>
          <cell r="G6328" t="str">
            <v>16,30</v>
          </cell>
        </row>
        <row r="6329">
          <cell r="A6329" t="str">
            <v>95124</v>
          </cell>
          <cell r="B6329" t="str">
            <v>SINAPI</v>
          </cell>
          <cell r="C6329" t="str">
            <v>95124</v>
          </cell>
          <cell r="D6329" t="str">
            <v>DISTRIBUIDOR DE AGREGADOS AUTOPROPELIDO, C/AP 3 M3, A DIESEL, POTÊNCIA 176CV - JUROS. AF_07/2016</v>
          </cell>
          <cell r="E6329" t="str">
            <v>H</v>
          </cell>
          <cell r="F6329" t="str">
            <v>2,56</v>
          </cell>
          <cell r="G6329" t="str">
            <v>2,56</v>
          </cell>
        </row>
        <row r="6330">
          <cell r="A6330" t="str">
            <v>95125</v>
          </cell>
          <cell r="B6330" t="str">
            <v>SINAPI</v>
          </cell>
          <cell r="C6330" t="str">
            <v>95125</v>
          </cell>
          <cell r="D6330" t="str">
            <v>DISTRIBUIDOR DE AGREGADOS AUTOPROPELIDO, CAP 3 M3, A DIESEL, POTÊNCIA 176CV - MANUTENÇÃO. AF_07/2016</v>
          </cell>
          <cell r="E6330" t="str">
            <v>H</v>
          </cell>
          <cell r="F6330" t="str">
            <v>17,84</v>
          </cell>
          <cell r="G6330" t="str">
            <v>17,84</v>
          </cell>
        </row>
        <row r="6331">
          <cell r="A6331" t="str">
            <v>95126</v>
          </cell>
          <cell r="B6331" t="str">
            <v>SINAPI</v>
          </cell>
          <cell r="C6331" t="str">
            <v>95126</v>
          </cell>
          <cell r="D6331" t="str">
            <v>DISTRIBUIDOR DE AGREGADOS AUTOPROPELIDO, CAP 3 M3, A DIESEL, POTÊNCIA 176CV  MATERIAIS NA OPERAÇÃO. AF_07/2016</v>
          </cell>
          <cell r="E6331" t="str">
            <v>H</v>
          </cell>
          <cell r="F6331" t="str">
            <v>136,33</v>
          </cell>
          <cell r="G6331" t="str">
            <v>136,33</v>
          </cell>
        </row>
        <row r="6332">
          <cell r="A6332" t="str">
            <v>95129</v>
          </cell>
          <cell r="B6332" t="str">
            <v>SINAPI</v>
          </cell>
          <cell r="C6332" t="str">
            <v>95129</v>
          </cell>
          <cell r="D6332" t="str">
            <v>MÁQUINA DEMARCADORA DE FAIXA DE TRÁFEGO À FRIO, AUTOPROPELIDA, POTÊNCIA 38 HP - DEPRECIAÇÃO. AF_07/2016</v>
          </cell>
          <cell r="E6332" t="str">
            <v>H</v>
          </cell>
          <cell r="F6332" t="str">
            <v>24,73</v>
          </cell>
          <cell r="G6332" t="str">
            <v>24,73</v>
          </cell>
        </row>
        <row r="6333">
          <cell r="A6333" t="str">
            <v>95130</v>
          </cell>
          <cell r="B6333" t="str">
            <v>SINAPI</v>
          </cell>
          <cell r="C6333" t="str">
            <v>95130</v>
          </cell>
          <cell r="D6333" t="str">
            <v>MÁQUINA DEMARCADORA DE FAIXA DE TRÁFEGO À FRIO, AUTOPROPELIDA, POTÊNCIA 38 HP - JUROS. AF_07/2016</v>
          </cell>
          <cell r="E6333" t="str">
            <v>H</v>
          </cell>
          <cell r="F6333" t="str">
            <v>5,20</v>
          </cell>
          <cell r="G6333" t="str">
            <v>5,20</v>
          </cell>
        </row>
        <row r="6334">
          <cell r="A6334" t="str">
            <v>95131</v>
          </cell>
          <cell r="B6334" t="str">
            <v>SINAPI</v>
          </cell>
          <cell r="C6334" t="str">
            <v>95131</v>
          </cell>
          <cell r="D6334" t="str">
            <v>MÁQUINA DEMARCADORA DE FAIXA DE TRÁFEGO À FRIO, AUTOPROPELIDA, POTÊNCIA 38 HP - MANUTENÇÃO. AF_07/2016</v>
          </cell>
          <cell r="E6334" t="str">
            <v>H</v>
          </cell>
          <cell r="F6334" t="str">
            <v>46,43</v>
          </cell>
          <cell r="G6334" t="str">
            <v>46,43</v>
          </cell>
        </row>
        <row r="6335">
          <cell r="A6335" t="str">
            <v>95132</v>
          </cell>
          <cell r="B6335" t="str">
            <v>SINAPI</v>
          </cell>
          <cell r="C6335" t="str">
            <v>95132</v>
          </cell>
          <cell r="D6335" t="str">
            <v>MÁQUINA DEMARCADORA DE FAIXA DE TRÁFEGO À FRIO, AUTOPROPELIDA, POTÊNCIA 38 HP - MATERIAIS NA OPERAÇÃO. AF_07/2016</v>
          </cell>
          <cell r="E6335" t="str">
            <v>H</v>
          </cell>
          <cell r="F6335" t="str">
            <v>29,86</v>
          </cell>
          <cell r="G6335" t="str">
            <v>29,86</v>
          </cell>
        </row>
        <row r="6336">
          <cell r="A6336" t="str">
            <v>95136</v>
          </cell>
          <cell r="B6336" t="str">
            <v>SINAPI</v>
          </cell>
          <cell r="C6336" t="str">
            <v>95136</v>
          </cell>
          <cell r="D6336" t="str">
            <v>TALHA MANUAL DE CORRENTE, CAPACIDADE DE 2 TON. COM ELEVAÇÃO DE 3 M - DEPRECIAÇÃO. AF_07/2016</v>
          </cell>
          <cell r="E6336" t="str">
            <v>H</v>
          </cell>
          <cell r="F6336" t="str">
            <v>0,03</v>
          </cell>
          <cell r="G6336" t="str">
            <v>0,03</v>
          </cell>
        </row>
        <row r="6337">
          <cell r="A6337" t="str">
            <v>95137</v>
          </cell>
          <cell r="B6337" t="str">
            <v>SINAPI</v>
          </cell>
          <cell r="C6337" t="str">
            <v>95137</v>
          </cell>
          <cell r="D6337" t="str">
            <v>TALHA MANUAL DE CORRENTE, CAPACIDADE DE 2 TON. COM ELEVAÇÃO DE 3 M - JUROS. AF_07/2016</v>
          </cell>
          <cell r="E6337" t="str">
            <v>H</v>
          </cell>
          <cell r="F6337" t="str">
            <v>0,00</v>
          </cell>
          <cell r="G6337" t="str">
            <v>0,00</v>
          </cell>
        </row>
        <row r="6338">
          <cell r="A6338" t="str">
            <v>95138</v>
          </cell>
          <cell r="B6338" t="str">
            <v>SINAPI</v>
          </cell>
          <cell r="C6338" t="str">
            <v>95138</v>
          </cell>
          <cell r="D6338" t="str">
            <v>TALHA MANUAL DE CORRENTE, CAPACIDADE DE 2 TON. COM ELEVAÇÃO DE 3 M - MANUTENÇÃO. AF_07/2016</v>
          </cell>
          <cell r="E6338" t="str">
            <v>H</v>
          </cell>
          <cell r="F6338" t="str">
            <v>0,02</v>
          </cell>
          <cell r="G6338" t="str">
            <v>0,02</v>
          </cell>
        </row>
        <row r="6339">
          <cell r="A6339" t="str">
            <v>95208</v>
          </cell>
          <cell r="B6339" t="str">
            <v>SINAPI</v>
          </cell>
          <cell r="C6339" t="str">
            <v>95208</v>
          </cell>
          <cell r="D6339" t="str">
            <v>GRUA ASCENCIONAL, LANÇA DE 42 M, CAPACIDADE DE 1,5 T A 30 M, ALTURA ATÉ 39 M  DEPRECIAÇÃO. AF_08/2016</v>
          </cell>
          <cell r="E6339" t="str">
            <v>H</v>
          </cell>
          <cell r="F6339" t="str">
            <v>47,26</v>
          </cell>
          <cell r="G6339" t="str">
            <v>47,26</v>
          </cell>
        </row>
        <row r="6340">
          <cell r="A6340" t="str">
            <v>95209</v>
          </cell>
          <cell r="B6340" t="str">
            <v>SINAPI</v>
          </cell>
          <cell r="C6340" t="str">
            <v>95209</v>
          </cell>
          <cell r="D6340" t="str">
            <v>GRUA ASCENCIONAL, LANCA DE 42 M, CAPACIDADE DE 1,5 T A 30 M, ALTURA ATE 39 M  JUROS. AF_08/2016</v>
          </cell>
          <cell r="E6340" t="str">
            <v>H</v>
          </cell>
          <cell r="F6340" t="str">
            <v>5,61</v>
          </cell>
          <cell r="G6340" t="str">
            <v>5,61</v>
          </cell>
        </row>
        <row r="6341">
          <cell r="A6341" t="str">
            <v>95210</v>
          </cell>
          <cell r="B6341" t="str">
            <v>SINAPI</v>
          </cell>
          <cell r="C6341" t="str">
            <v>95210</v>
          </cell>
          <cell r="D6341" t="str">
            <v>GRUA ASCENCIONAL, LANCA DE 42 M, CAPACIDADE DE 1,5 T A 30 M, ALTURA ATE 39 M  MANUTENÇÃO. AF_08/2016</v>
          </cell>
          <cell r="E6341" t="str">
            <v>H</v>
          </cell>
          <cell r="F6341" t="str">
            <v>51,69</v>
          </cell>
          <cell r="G6341" t="str">
            <v>51,69</v>
          </cell>
        </row>
        <row r="6342">
          <cell r="A6342" t="str">
            <v>95211</v>
          </cell>
          <cell r="B6342" t="str">
            <v>SINAPI</v>
          </cell>
          <cell r="C6342" t="str">
            <v>95211</v>
          </cell>
          <cell r="D6342" t="str">
            <v>GRUA ASCENCIONAL, LANCA DE 42 M, CAPACIDADE DE 1,5 T A 30 M, ALTURA ATE 39 M  MATERIAIS NA OPERAÇÃO. AF_08/2016</v>
          </cell>
          <cell r="E6342" t="str">
            <v>H</v>
          </cell>
          <cell r="F6342" t="str">
            <v>6,35</v>
          </cell>
          <cell r="G6342" t="str">
            <v>6,35</v>
          </cell>
        </row>
        <row r="6343">
          <cell r="A6343" t="str">
            <v>95217</v>
          </cell>
          <cell r="B6343" t="str">
            <v>SINAPI</v>
          </cell>
          <cell r="C6343" t="str">
            <v>95217</v>
          </cell>
          <cell r="D6343" t="str">
            <v>PULVERIZADOR DE TINTA ELÉTRICO/MÁQUINA DE PINTURA AIRLESS, VAZÃO 2 L/MIN - MATERIAIS NA OPERAÇÃO. AF_08/2016</v>
          </cell>
          <cell r="E6343" t="str">
            <v>H</v>
          </cell>
          <cell r="F6343" t="str">
            <v>0,42</v>
          </cell>
          <cell r="G6343" t="str">
            <v>0,42</v>
          </cell>
        </row>
        <row r="6344">
          <cell r="A6344" t="str">
            <v>95255</v>
          </cell>
          <cell r="B6344" t="str">
            <v>SINAPI</v>
          </cell>
          <cell r="C6344" t="str">
            <v>95255</v>
          </cell>
          <cell r="D6344" t="str">
            <v>MARTELO DEMOLIDOR PNEUMÁTICO MANUAL, 32 KG - DEPRECIAÇÃO. AF_09/2016</v>
          </cell>
          <cell r="E6344" t="str">
            <v>H</v>
          </cell>
          <cell r="F6344" t="str">
            <v>1,00</v>
          </cell>
          <cell r="G6344" t="str">
            <v>1,00</v>
          </cell>
        </row>
        <row r="6345">
          <cell r="A6345" t="str">
            <v>95256</v>
          </cell>
          <cell r="B6345" t="str">
            <v>SINAPI</v>
          </cell>
          <cell r="C6345" t="str">
            <v>95256</v>
          </cell>
          <cell r="D6345" t="str">
            <v>MARTELO DEMOLIDOR PNEUMÁTICO MANUAL, 32 KG - JUROS. AF_09/2016</v>
          </cell>
          <cell r="E6345" t="str">
            <v>H</v>
          </cell>
          <cell r="F6345" t="str">
            <v>0,11</v>
          </cell>
          <cell r="G6345" t="str">
            <v>0,11</v>
          </cell>
        </row>
        <row r="6346">
          <cell r="A6346" t="str">
            <v>95257</v>
          </cell>
          <cell r="B6346" t="str">
            <v>SINAPI</v>
          </cell>
          <cell r="C6346" t="str">
            <v>95257</v>
          </cell>
          <cell r="D6346" t="str">
            <v>MARTELO DEMOLIDOR PNEUMÁTICO MANUAL, 32 KG - MANUTENÇÃO. AF_09/2016</v>
          </cell>
          <cell r="E6346" t="str">
            <v>H</v>
          </cell>
          <cell r="F6346" t="str">
            <v>1,25</v>
          </cell>
          <cell r="G6346" t="str">
            <v>1,25</v>
          </cell>
        </row>
        <row r="6347">
          <cell r="A6347" t="str">
            <v>95260</v>
          </cell>
          <cell r="B6347" t="str">
            <v>SINAPI</v>
          </cell>
          <cell r="C6347" t="str">
            <v>95260</v>
          </cell>
          <cell r="D6347" t="str">
            <v>COMPACTADOR DE SOLOS DE PERCUSÃO (SOQUETE) COM MOTOR A GASOLINA, POTÊNCIA 3 CV - DEPRECIAÇÃO. AF_09/2016</v>
          </cell>
          <cell r="E6347" t="str">
            <v>H</v>
          </cell>
          <cell r="F6347" t="str">
            <v>0,59</v>
          </cell>
          <cell r="G6347" t="str">
            <v>0,59</v>
          </cell>
        </row>
        <row r="6348">
          <cell r="A6348" t="str">
            <v>95261</v>
          </cell>
          <cell r="B6348" t="str">
            <v>SINAPI</v>
          </cell>
          <cell r="C6348" t="str">
            <v>95261</v>
          </cell>
          <cell r="D6348" t="str">
            <v>COMPACTADOR DE SOLOS DE PERCUSÃO (SOQUETE) COM MOTOR A GASOLINA, POTÊNCIA 3 CV - JUROS. AF_09/2016</v>
          </cell>
          <cell r="E6348" t="str">
            <v>H</v>
          </cell>
          <cell r="F6348" t="str">
            <v>0,11</v>
          </cell>
          <cell r="G6348" t="str">
            <v>0,11</v>
          </cell>
        </row>
        <row r="6349">
          <cell r="A6349" t="str">
            <v>95262</v>
          </cell>
          <cell r="B6349" t="str">
            <v>SINAPI</v>
          </cell>
          <cell r="C6349" t="str">
            <v>95262</v>
          </cell>
          <cell r="D6349" t="str">
            <v>COMPACTADOR DE SOLOS DE PERCUSÃO (SOQUETE) COM MOTOR A GASOLINA, POTÊNCIA 3 CV - MANUTENÇÃO. AF_09/2016</v>
          </cell>
          <cell r="E6349" t="str">
            <v>H</v>
          </cell>
          <cell r="F6349" t="str">
            <v>1,04</v>
          </cell>
          <cell r="G6349" t="str">
            <v>1,04</v>
          </cell>
        </row>
        <row r="6350">
          <cell r="A6350" t="str">
            <v>95263</v>
          </cell>
          <cell r="B6350" t="str">
            <v>SINAPI</v>
          </cell>
          <cell r="C6350" t="str">
            <v>95263</v>
          </cell>
          <cell r="D6350" t="str">
            <v>COMPACTADOR DE SOLOS DE PERCUSÃO (SOQUETE) COM MOTOR A GASOLINA, POTÊNCIA 3 CV - MATERIAIS NA OPERAÇÃO. AF_09/2016</v>
          </cell>
          <cell r="E6350" t="str">
            <v>H</v>
          </cell>
          <cell r="F6350" t="str">
            <v>4,93</v>
          </cell>
          <cell r="G6350" t="str">
            <v>4,93</v>
          </cell>
        </row>
        <row r="6351">
          <cell r="A6351" t="str">
            <v>95266</v>
          </cell>
          <cell r="B6351" t="str">
            <v>SINAPI</v>
          </cell>
          <cell r="C6351" t="str">
            <v>95266</v>
          </cell>
          <cell r="D6351" t="str">
            <v>RÉGUA VIBRATÓRIA DUPLA PARA CONCRETO, PESO DE 60KG, COMPRIMENTO 4 M, COM MOTOR A GASOLINA, POTÊNCIA 5,5 HP - DEPRECIAÇÃO. AF_09/2016</v>
          </cell>
          <cell r="E6351" t="str">
            <v>H</v>
          </cell>
          <cell r="F6351" t="str">
            <v>0,44</v>
          </cell>
          <cell r="G6351" t="str">
            <v>0,44</v>
          </cell>
        </row>
        <row r="6352">
          <cell r="A6352" t="str">
            <v>95267</v>
          </cell>
          <cell r="B6352" t="str">
            <v>SINAPI</v>
          </cell>
          <cell r="C6352" t="str">
            <v>95267</v>
          </cell>
          <cell r="D6352" t="str">
            <v>RÉGUA VIBRATÓRIA DUPLA PARA CONCRETO, PESO DE 60KG, COMPRIMENTO 4 M, COM MOTOR A GASOLINA, POTÊNCIA 5,5 HP - JUROS. AF_09/2016</v>
          </cell>
          <cell r="E6352" t="str">
            <v>H</v>
          </cell>
          <cell r="F6352" t="str">
            <v>0,04</v>
          </cell>
          <cell r="G6352" t="str">
            <v>0,04</v>
          </cell>
        </row>
        <row r="6353">
          <cell r="A6353" t="str">
            <v>95268</v>
          </cell>
          <cell r="B6353" t="str">
            <v>SINAPI</v>
          </cell>
          <cell r="C6353" t="str">
            <v>95268</v>
          </cell>
          <cell r="D6353" t="str">
            <v>RÉGUA VIBRATÓRIA DUPLA PARA CONCRETO, PESO DE 60KG, COMPRIMENTO 4 M, COM MOTOR A GASOLINA, POTÊNCIA 5,5 HP - MANUTENÇÃO. AF_09/2016</v>
          </cell>
          <cell r="E6353" t="str">
            <v>H</v>
          </cell>
          <cell r="F6353" t="str">
            <v>0,42</v>
          </cell>
          <cell r="G6353" t="str">
            <v>0,42</v>
          </cell>
        </row>
        <row r="6354">
          <cell r="A6354" t="str">
            <v>95269</v>
          </cell>
          <cell r="B6354" t="str">
            <v>SINAPI</v>
          </cell>
          <cell r="C6354" t="str">
            <v>95269</v>
          </cell>
          <cell r="D6354" t="str">
            <v>RÉGUA VIBRATÓRIA DUPLA PARA CONCRETO, PESO DE 60KG, COMPRIMENTO 4 M, COM MOTOR A GASOLINA, POTÊNCIA 5,5 HP  MATERIAIS NA OPERAÇÃO. AF_09/2016</v>
          </cell>
          <cell r="E6354" t="str">
            <v>H</v>
          </cell>
          <cell r="F6354" t="str">
            <v>9,11</v>
          </cell>
          <cell r="G6354" t="str">
            <v>9,11</v>
          </cell>
        </row>
        <row r="6355">
          <cell r="A6355" t="str">
            <v>95272</v>
          </cell>
          <cell r="B6355" t="str">
            <v>SINAPI</v>
          </cell>
          <cell r="C6355" t="str">
            <v>95272</v>
          </cell>
          <cell r="D6355" t="str">
            <v>POLIDORA DE PISO (POLITRIZ), PESO DE 100KG, DIÂMETRO 450 MM, MOTOR ELÉTRICO, POTÊNCIA 4 HP - DEPRECIAÇÃO. AF_09/2016</v>
          </cell>
          <cell r="E6355" t="str">
            <v>H</v>
          </cell>
          <cell r="F6355" t="str">
            <v>0,43</v>
          </cell>
          <cell r="G6355" t="str">
            <v>0,43</v>
          </cell>
        </row>
        <row r="6356">
          <cell r="A6356" t="str">
            <v>95273</v>
          </cell>
          <cell r="B6356" t="str">
            <v>SINAPI</v>
          </cell>
          <cell r="C6356" t="str">
            <v>95273</v>
          </cell>
          <cell r="D6356" t="str">
            <v>POLIDORA DE PISO (POLITRIZ), PESO DE 100KG, DIÂMETRO 450 MM, MOTOR ELÉTRICO, POTÊNCIA 4 HP - JUROS. AF_09/2016</v>
          </cell>
          <cell r="E6356" t="str">
            <v>H</v>
          </cell>
          <cell r="F6356" t="str">
            <v>0,05</v>
          </cell>
          <cell r="G6356" t="str">
            <v>0,05</v>
          </cell>
        </row>
        <row r="6357">
          <cell r="A6357" t="str">
            <v>95274</v>
          </cell>
          <cell r="B6357" t="str">
            <v>SINAPI</v>
          </cell>
          <cell r="C6357" t="str">
            <v>95274</v>
          </cell>
          <cell r="D6357" t="str">
            <v>POLIDORA DE PISO (POLITRIZ), PESO DE 100KG, DIÂMETRO 450 MM, MOTOR ELÉTRICO, POTÊNCIA 4 HP - MANUTENÇÃO. AF_09/2016</v>
          </cell>
          <cell r="E6357" t="str">
            <v>H</v>
          </cell>
          <cell r="F6357" t="str">
            <v>0,33</v>
          </cell>
          <cell r="G6357" t="str">
            <v>0,33</v>
          </cell>
        </row>
        <row r="6358">
          <cell r="A6358" t="str">
            <v>95275</v>
          </cell>
          <cell r="B6358" t="str">
            <v>SINAPI</v>
          </cell>
          <cell r="C6358" t="str">
            <v>95275</v>
          </cell>
          <cell r="D6358" t="str">
            <v>POLIDORA DE PISO (POLITRIZ), PESO DE 100KG, DIÂMETRO 450 MM, MOTOR ELÉTRICO, POTÊNCIA 4 HP  MATERIAIS NA OPERAÇÃO. AF_09/2016</v>
          </cell>
          <cell r="E6358" t="str">
            <v>H</v>
          </cell>
          <cell r="F6358" t="str">
            <v>1,72</v>
          </cell>
          <cell r="G6358" t="str">
            <v>1,72</v>
          </cell>
        </row>
        <row r="6359">
          <cell r="A6359" t="str">
            <v>95278</v>
          </cell>
          <cell r="B6359" t="str">
            <v>SINAPI</v>
          </cell>
          <cell r="C6359" t="str">
            <v>95278</v>
          </cell>
          <cell r="D6359" t="str">
            <v>DESEMPENADEIRA DE CONCRETO, PESO DE 75KG, 4 PÁS, MOTOR A GASOLINA, POTÊNCIA 5,5 HP - DEPRECIAÇÃO. AF_09/2016</v>
          </cell>
          <cell r="E6359" t="str">
            <v>H</v>
          </cell>
          <cell r="F6359" t="str">
            <v>0,52</v>
          </cell>
          <cell r="G6359" t="str">
            <v>0,52</v>
          </cell>
        </row>
        <row r="6360">
          <cell r="A6360" t="str">
            <v>95279</v>
          </cell>
          <cell r="B6360" t="str">
            <v>SINAPI</v>
          </cell>
          <cell r="C6360" t="str">
            <v>95279</v>
          </cell>
          <cell r="D6360" t="str">
            <v>DESEMPENADEIRA DE CONCRETO, PESO DE 75KG, 4 PÁS, MOTOR A GASOLINA, POTÊNCIA 5,5 HP - JUROS. AF_09/2016</v>
          </cell>
          <cell r="E6360" t="str">
            <v>H</v>
          </cell>
          <cell r="F6360" t="str">
            <v>0,05</v>
          </cell>
          <cell r="G6360" t="str">
            <v>0,05</v>
          </cell>
        </row>
        <row r="6361">
          <cell r="A6361" t="str">
            <v>95280</v>
          </cell>
          <cell r="B6361" t="str">
            <v>SINAPI</v>
          </cell>
          <cell r="C6361" t="str">
            <v>95280</v>
          </cell>
          <cell r="D6361" t="str">
            <v>DESEMPENADEIRA DE CONCRETO, PESO DE 75KG, 4 PÁS, MOTOR A GASOLINA, POTÊNCIA 5,5 HP - MANUTENÇÃO. AF_09/2016</v>
          </cell>
          <cell r="E6361" t="str">
            <v>H</v>
          </cell>
          <cell r="F6361" t="str">
            <v>0,51</v>
          </cell>
          <cell r="G6361" t="str">
            <v>0,51</v>
          </cell>
        </row>
        <row r="6362">
          <cell r="A6362" t="str">
            <v>95281</v>
          </cell>
          <cell r="B6362" t="str">
            <v>SINAPI</v>
          </cell>
          <cell r="C6362" t="str">
            <v>95281</v>
          </cell>
          <cell r="D6362" t="str">
            <v>DESEMPENADEIRA DE CONCRETO, PESO DE 75KG, 4 PÁS, MOTOR A GASOLINA, POTÊNCIA 5,5 HP  MATERIAIS NA OPERAÇÃO. AF_09/2016</v>
          </cell>
          <cell r="E6362" t="str">
            <v>H</v>
          </cell>
          <cell r="F6362" t="str">
            <v>9,11</v>
          </cell>
          <cell r="G6362" t="str">
            <v>9,11</v>
          </cell>
        </row>
        <row r="6363">
          <cell r="A6363" t="str">
            <v>95617</v>
          </cell>
          <cell r="B6363" t="str">
            <v>SINAPI</v>
          </cell>
          <cell r="C6363" t="str">
            <v>95617</v>
          </cell>
          <cell r="D6363" t="str">
            <v>PERFURATRIZ PNEUMATICA MANUAL DE PESO MEDIO, MARTELETE, 18KG, COMPRIMENTO MÁXIMO DE CURSO DE 6 M, DIAMETRO DO PISTAO DE 5,5 CM - DEPRECIAÇÃO. AF_11/2016</v>
          </cell>
          <cell r="E6363" t="str">
            <v>H</v>
          </cell>
          <cell r="F6363" t="str">
            <v>0,82</v>
          </cell>
          <cell r="G6363" t="str">
            <v>0,82</v>
          </cell>
        </row>
        <row r="6364">
          <cell r="A6364" t="str">
            <v>95618</v>
          </cell>
          <cell r="B6364" t="str">
            <v>SINAPI</v>
          </cell>
          <cell r="C6364" t="str">
            <v>95618</v>
          </cell>
          <cell r="D6364" t="str">
            <v>PERFURATRIZ PNEUMATICA MANUAL DE PESO MEDIO, MARTELETE, 18KG, COMPRIMENTO MÁXIMO DE CURSO DE 6 M, DIAMETRO DO PISTAO DE 5,5 CM - JUROS. AF_11/2016</v>
          </cell>
          <cell r="E6364" t="str">
            <v>H</v>
          </cell>
          <cell r="F6364" t="str">
            <v>0,09</v>
          </cell>
          <cell r="G6364" t="str">
            <v>0,09</v>
          </cell>
        </row>
        <row r="6365">
          <cell r="A6365" t="str">
            <v>95619</v>
          </cell>
          <cell r="B6365" t="str">
            <v>SINAPI</v>
          </cell>
          <cell r="C6365" t="str">
            <v>95619</v>
          </cell>
          <cell r="D6365" t="str">
            <v>PERFURATRIZ PNEUMATICA MANUAL DE PESO MEDIO, MARTELETE, 18KG, COMPRIMENTO MÁXIMO DE CURSO DE 6 M, DIAMETRO DO PISTAO DE 5,5 CM - MANUTENÇÃO. AF_11/2016</v>
          </cell>
          <cell r="E6365" t="str">
            <v>H</v>
          </cell>
          <cell r="F6365" t="str">
            <v>1,03</v>
          </cell>
          <cell r="G6365" t="str">
            <v>1,03</v>
          </cell>
        </row>
        <row r="6366">
          <cell r="A6366" t="str">
            <v>95627</v>
          </cell>
          <cell r="B6366" t="str">
            <v>SINAPI</v>
          </cell>
          <cell r="C6366" t="str">
            <v>95627</v>
          </cell>
          <cell r="D6366" t="str">
            <v>ROLO COMPACTADOR VIBRATORIO TANDEM, ACO LISO, POTENCIA 125 HP, PESO SEM/COM LASTRO 10,20/11,65 T, LARGURA DE TRABALHO 1,73 M - DEPRECIAÇÃO. AF_11/2016</v>
          </cell>
          <cell r="E6366" t="str">
            <v>H</v>
          </cell>
          <cell r="F6366" t="str">
            <v>47,73</v>
          </cell>
          <cell r="G6366" t="str">
            <v>47,73</v>
          </cell>
        </row>
        <row r="6367">
          <cell r="A6367" t="str">
            <v>95628</v>
          </cell>
          <cell r="B6367" t="str">
            <v>SINAPI</v>
          </cell>
          <cell r="C6367" t="str">
            <v>95628</v>
          </cell>
          <cell r="D6367" t="str">
            <v>ROLO COMPACTADOR VIBRATORIO TANDEM, ACO LISO, POTENCIA 125 HP, PESO SEM/COM LASTRO 10,20/11,65 T, LARGURA DE TRABALHO 1,73 M - JUROS. AF_11/2016</v>
          </cell>
          <cell r="E6367" t="str">
            <v>H</v>
          </cell>
          <cell r="F6367" t="str">
            <v>6,62</v>
          </cell>
          <cell r="G6367" t="str">
            <v>6,62</v>
          </cell>
        </row>
        <row r="6368">
          <cell r="A6368" t="str">
            <v>95629</v>
          </cell>
          <cell r="B6368" t="str">
            <v>SINAPI</v>
          </cell>
          <cell r="C6368" t="str">
            <v>95629</v>
          </cell>
          <cell r="D6368" t="str">
            <v>ROLO COMPACTADOR VIBRATORIO TANDEM, ACO LISO, POTENCIA 125 HP, PESO SEM/COM LASTRO 10,20/11,65 T, LARGURA DE TRABALHO 1,73 M - MANUTENÇÃO. AF_11/2016</v>
          </cell>
          <cell r="E6368" t="str">
            <v>H</v>
          </cell>
          <cell r="F6368" t="str">
            <v>59,73</v>
          </cell>
          <cell r="G6368" t="str">
            <v>59,73</v>
          </cell>
        </row>
        <row r="6369">
          <cell r="A6369" t="str">
            <v>95630</v>
          </cell>
          <cell r="B6369" t="str">
            <v>SINAPI</v>
          </cell>
          <cell r="C6369" t="str">
            <v>95630</v>
          </cell>
          <cell r="D6369" t="str">
            <v>ROLO COMPACTADOR VIBRATORIO TANDEM, ACO LISO, POTENCIA 125 HP, PESO SEM/COM LASTRO 10,20/11,65 T, LARGURA DE TRABALHO 1,73 M - MATERIAIS NA OPERAÇÃO. AF_11/2016</v>
          </cell>
          <cell r="E6369" t="str">
            <v>H</v>
          </cell>
          <cell r="F6369" t="str">
            <v>82,65</v>
          </cell>
          <cell r="G6369" t="str">
            <v>82,65</v>
          </cell>
        </row>
        <row r="6370">
          <cell r="A6370" t="str">
            <v>95698</v>
          </cell>
          <cell r="B6370" t="str">
            <v>SINAPI</v>
          </cell>
          <cell r="C6370" t="str">
            <v>95698</v>
          </cell>
          <cell r="D6370" t="str">
            <v>PERFURATRIZ MANUAL, TORQUE MAXIMO 55 KGF.M, POTENCIA 5 CV, COM DIAMETRO MAXIMO 8 1/2" - DEPRECIAÇÃO. AF_11/2016</v>
          </cell>
          <cell r="E6370" t="str">
            <v>H</v>
          </cell>
          <cell r="F6370" t="str">
            <v>3,34</v>
          </cell>
          <cell r="G6370" t="str">
            <v>3,34</v>
          </cell>
        </row>
        <row r="6371">
          <cell r="A6371" t="str">
            <v>95699</v>
          </cell>
          <cell r="B6371" t="str">
            <v>SINAPI</v>
          </cell>
          <cell r="C6371" t="str">
            <v>95699</v>
          </cell>
          <cell r="D6371" t="str">
            <v>PERFURATRIZ MANUAL, TORQUE MAXIMO 55 KGF.M, POTENCIA 5 CV, COM DIAMETRO MAXIMO 8 1/2" - JUROS. AF_11/2016</v>
          </cell>
          <cell r="E6371" t="str">
            <v>H</v>
          </cell>
          <cell r="F6371" t="str">
            <v>0,39</v>
          </cell>
          <cell r="G6371" t="str">
            <v>0,39</v>
          </cell>
        </row>
        <row r="6372">
          <cell r="A6372" t="str">
            <v>95700</v>
          </cell>
          <cell r="B6372" t="str">
            <v>SINAPI</v>
          </cell>
          <cell r="C6372" t="str">
            <v>95700</v>
          </cell>
          <cell r="D6372" t="str">
            <v>PERFURATRIZ MANUAL, TORQUE MAXIMO 55 KGF.M, POTENCIA 5 CV, COM DIAMETRO MAXIMO 8 1/2" - MANUTENÇÃO. AF_11/2016</v>
          </cell>
          <cell r="E6372" t="str">
            <v>H</v>
          </cell>
          <cell r="F6372" t="str">
            <v>4,17</v>
          </cell>
          <cell r="G6372" t="str">
            <v>4,17</v>
          </cell>
        </row>
        <row r="6373">
          <cell r="A6373" t="str">
            <v>95701</v>
          </cell>
          <cell r="B6373" t="str">
            <v>SINAPI</v>
          </cell>
          <cell r="C6373" t="str">
            <v>95701</v>
          </cell>
          <cell r="D6373" t="str">
            <v>PERFURATRIZ MANUAL, TORQUE MAXIMO 55 KGF.M, POTENCIA 5 CV, COM DIAMETRO MAXIMO 8 1/2" - MATERIAIS NA OPERAÇÃO. AF_11/2016</v>
          </cell>
          <cell r="E6373" t="str">
            <v>H</v>
          </cell>
          <cell r="F6373" t="str">
            <v>2,12</v>
          </cell>
          <cell r="G6373" t="str">
            <v>2,12</v>
          </cell>
        </row>
        <row r="6374">
          <cell r="A6374" t="str">
            <v>95704</v>
          </cell>
          <cell r="B6374" t="str">
            <v>SINAPI</v>
          </cell>
          <cell r="C6374" t="str">
            <v>95704</v>
          </cell>
          <cell r="D6374" t="str">
            <v>PERFURATRIZ SOBRE ESTEIRA, TORQUE MÁXIMO 600 KGF, POTÊNCIA ENTRE 50 E 60 HP, DIÂMETRO MÁXIMO 10 - DEPRECIAÇÃO. AF_11/2016</v>
          </cell>
          <cell r="E6374" t="str">
            <v>H</v>
          </cell>
          <cell r="F6374" t="str">
            <v>43,70</v>
          </cell>
          <cell r="G6374" t="str">
            <v>43,70</v>
          </cell>
        </row>
        <row r="6375">
          <cell r="A6375" t="str">
            <v>95705</v>
          </cell>
          <cell r="B6375" t="str">
            <v>SINAPI</v>
          </cell>
          <cell r="C6375" t="str">
            <v>95705</v>
          </cell>
          <cell r="D6375" t="str">
            <v>PERFURATRIZ SOBRE ESTEIRA, TORQUE MÁXIMO 600 KGF, POTÊNCIA ENTRE 50 E 60 HP, DIÂMETRO MÁXIMO 10 - JUROS. AF_11/2016</v>
          </cell>
          <cell r="E6375" t="str">
            <v>H</v>
          </cell>
          <cell r="F6375" t="str">
            <v>5,98</v>
          </cell>
          <cell r="G6375" t="str">
            <v>5,98</v>
          </cell>
        </row>
        <row r="6376">
          <cell r="A6376" t="str">
            <v>95706</v>
          </cell>
          <cell r="B6376" t="str">
            <v>SINAPI</v>
          </cell>
          <cell r="C6376" t="str">
            <v>95706</v>
          </cell>
          <cell r="D6376" t="str">
            <v>PERFURATRIZ SOBRE ESTEIRA, TORQUE MÁXIMO 600 KGF, POTÊNCIA ENTRE 50 E 60 HP, DIÂMETRO MÁXIMO 10 - MANUTENÇÃO. AF_11/2016</v>
          </cell>
          <cell r="E6376" t="str">
            <v>H</v>
          </cell>
          <cell r="F6376" t="str">
            <v>54,69</v>
          </cell>
          <cell r="G6376" t="str">
            <v>54,69</v>
          </cell>
        </row>
        <row r="6377">
          <cell r="A6377" t="str">
            <v>95707</v>
          </cell>
          <cell r="B6377" t="str">
            <v>SINAPI</v>
          </cell>
          <cell r="C6377" t="str">
            <v>95707</v>
          </cell>
          <cell r="D6377" t="str">
            <v>PERFURATRIZ SOBRE ESTEIRA, TORQUE MÁXIMO 600 KGF, POTÊNCIA ENTRE 50 E 60 HP, DIÂMETRO MÁXIMO 10 - MATERIAIS NA OPERAÇÃO. AF_11/2016</v>
          </cell>
          <cell r="E6377" t="str">
            <v>H</v>
          </cell>
          <cell r="F6377" t="str">
            <v>2,78</v>
          </cell>
          <cell r="G6377" t="str">
            <v>2,78</v>
          </cell>
        </row>
        <row r="6378">
          <cell r="A6378" t="str">
            <v>95710</v>
          </cell>
          <cell r="B6378" t="str">
            <v>SINAPI</v>
          </cell>
          <cell r="C6378" t="str">
            <v>95710</v>
          </cell>
          <cell r="D6378" t="str">
            <v>ESCAVADEIRA HIDRAULICA SOBRE ESTEIRA, COM GARRA GIRATORIA DE MANDIBULAS, PESO OPERACIONAL ENTRE 22,00 E 25,50 TON, POTENCIA LIQUIDA ENTRE 150 E 160 HP - DEPRECIAÇÃO. AF_11/2016</v>
          </cell>
          <cell r="E6378" t="str">
            <v>H</v>
          </cell>
          <cell r="F6378" t="str">
            <v>52,52</v>
          </cell>
          <cell r="G6378" t="str">
            <v>52,52</v>
          </cell>
        </row>
        <row r="6379">
          <cell r="A6379" t="str">
            <v>95711</v>
          </cell>
          <cell r="B6379" t="str">
            <v>SINAPI</v>
          </cell>
          <cell r="C6379" t="str">
            <v>95711</v>
          </cell>
          <cell r="D6379" t="str">
            <v>ESCAVADEIRA HIDRAULICA SOBRE ESTEIRA, COM GARRA GIRATORIA DE MANDIBULAS, PESO OPERACIONAL ENTRE 22,00 E 25,50 TON, POTENCIA LIQUIDA ENTRE 150 E 160 HP - JUROS. AF_11/2016</v>
          </cell>
          <cell r="E6379" t="str">
            <v>H</v>
          </cell>
          <cell r="F6379" t="str">
            <v>7,12</v>
          </cell>
          <cell r="G6379" t="str">
            <v>7,12</v>
          </cell>
        </row>
        <row r="6380">
          <cell r="A6380" t="str">
            <v>95712</v>
          </cell>
          <cell r="B6380" t="str">
            <v>SINAPI</v>
          </cell>
          <cell r="C6380" t="str">
            <v>95712</v>
          </cell>
          <cell r="D6380" t="str">
            <v>ESCAVADEIRA HIDRAULICA SOBRE ESTEIRA, COM GARRA GIRATORIA DE MANDIBULAS, PESO OPERACIONAL ENTRE 22,00 E 25,50 TON, POTENCIA LIQUIDA ENTRE 150 E 160 HP - MANUTENÇÃO. AF_11/2016</v>
          </cell>
          <cell r="E6380" t="str">
            <v>H</v>
          </cell>
          <cell r="F6380" t="str">
            <v>65,66</v>
          </cell>
          <cell r="G6380" t="str">
            <v>65,66</v>
          </cell>
        </row>
        <row r="6381">
          <cell r="A6381" t="str">
            <v>95713</v>
          </cell>
          <cell r="B6381" t="str">
            <v>SINAPI</v>
          </cell>
          <cell r="C6381" t="str">
            <v>95713</v>
          </cell>
          <cell r="D6381" t="str">
            <v>ESCAVADEIRA HIDRAULICA SOBRE ESTEIRA, COM GARRA GIRATORIA DE MANDIBULAS, PESO OPERACIONAL ENTRE 22,00 E 25,50 TON, POTENCIA LIQUIDA ENTRE 150 E 160 HP - MATERIAIS NA OPERAÇÃO. AF_11/2016</v>
          </cell>
          <cell r="E6381" t="str">
            <v>H</v>
          </cell>
          <cell r="F6381" t="str">
            <v>83,26</v>
          </cell>
          <cell r="G6381" t="str">
            <v>83,26</v>
          </cell>
        </row>
        <row r="6382">
          <cell r="A6382" t="str">
            <v>95716</v>
          </cell>
          <cell r="B6382" t="str">
            <v>SINAPI</v>
          </cell>
          <cell r="C6382" t="str">
            <v>95716</v>
          </cell>
          <cell r="D6382" t="str">
            <v>ESCAVADEIRA HIDRAULICA SOBRE ESTEIRA, EQUIPADA COM CLAMSHELL, COM CAPACIDADE DA CAÇAMBA ENTRE 1,20 E 1,50 M3, PESO OPERACIONAL ENTRE 20,00 E 22,00 TON, POTENCIA LIQUIDA ENTRE 150 E 160 HP - DEPRECIAÇÃO. AF_11/2016</v>
          </cell>
          <cell r="E6382" t="str">
            <v>H</v>
          </cell>
          <cell r="F6382" t="str">
            <v>50,56</v>
          </cell>
          <cell r="G6382" t="str">
            <v>50,56</v>
          </cell>
        </row>
        <row r="6383">
          <cell r="A6383" t="str">
            <v>95717</v>
          </cell>
          <cell r="B6383" t="str">
            <v>SINAPI</v>
          </cell>
          <cell r="C6383" t="str">
            <v>95717</v>
          </cell>
          <cell r="D6383" t="str">
            <v>ESCAVADEIRA HIDRAULICA SOBRE ESTEIRA, EQUIPADA COM CLAMSHELL, COM CAPACIDADE DA CAÇAMBA ENTRE 1,20 E 1,50 M3, PESO OPERACIONAL ENTRE 20,00 E 22,00 TON, POTENCIA LIQUIDA ENTRE 150 E 160 HP - JUROS. AF_11/2016</v>
          </cell>
          <cell r="E6383" t="str">
            <v>H</v>
          </cell>
          <cell r="F6383" t="str">
            <v>6,86</v>
          </cell>
          <cell r="G6383" t="str">
            <v>6,86</v>
          </cell>
        </row>
        <row r="6384">
          <cell r="A6384" t="str">
            <v>95718</v>
          </cell>
          <cell r="B6384" t="str">
            <v>SINAPI</v>
          </cell>
          <cell r="C6384" t="str">
            <v>95718</v>
          </cell>
          <cell r="D6384" t="str">
            <v>ESCAVADEIRA HIDRAULICA SOBRE ESTEIRA, EQUIPADA COM CLAMSHELL, COM CAPACIDADE DA CAÇAMBA ENTRE 1,20 E 1,50 M3, PESO OPERACIONAL ENTRE 20,00 E 22,00 TON, POTENCIA LIQUIDA ENTRE 150 E 160 HP - MANUTENÇÃO. AF_11/2016</v>
          </cell>
          <cell r="E6384" t="str">
            <v>H</v>
          </cell>
          <cell r="F6384" t="str">
            <v>63,21</v>
          </cell>
          <cell r="G6384" t="str">
            <v>63,21</v>
          </cell>
        </row>
        <row r="6385">
          <cell r="A6385" t="str">
            <v>95719</v>
          </cell>
          <cell r="B6385" t="str">
            <v>SINAPI</v>
          </cell>
          <cell r="C6385" t="str">
            <v>95719</v>
          </cell>
          <cell r="D6385" t="str">
            <v>ESCAVADEIRA HIDRAULICA SOBRE ESTEIRA, EQUIPADA COM CLAMSHELL, COM CAPACIDADE DA CAÇAMBA ENTRE 1,20 E 1,50 M3, PESO OPERACIONAL ENTRE 20,00 E 22,00 TON, POTENCIA LIQUIDA ENTRE 150 E 160 HP - MATERIAIS NA OPERAÇÃO. AF_11/2016</v>
          </cell>
          <cell r="E6385" t="str">
            <v>H</v>
          </cell>
          <cell r="F6385" t="str">
            <v>83,26</v>
          </cell>
          <cell r="G6385" t="str">
            <v>83,26</v>
          </cell>
        </row>
        <row r="6386">
          <cell r="A6386" t="str">
            <v>95869</v>
          </cell>
          <cell r="B6386" t="str">
            <v>SINAPI</v>
          </cell>
          <cell r="C6386" t="str">
            <v>95869</v>
          </cell>
          <cell r="D6386" t="str">
            <v>GRUPO GERADOR COM CARENAGEM, MOTOR DIESEL POTÊNCIA STANDART ENTRE 250 E 260 KVA - JUROS. AF_12/2016</v>
          </cell>
          <cell r="E6386" t="str">
            <v>H</v>
          </cell>
          <cell r="F6386" t="str">
            <v>1,42</v>
          </cell>
          <cell r="G6386" t="str">
            <v>1,42</v>
          </cell>
        </row>
        <row r="6387">
          <cell r="A6387" t="str">
            <v>95870</v>
          </cell>
          <cell r="B6387" t="str">
            <v>SINAPI</v>
          </cell>
          <cell r="C6387" t="str">
            <v>95870</v>
          </cell>
          <cell r="D6387" t="str">
            <v>GRUPO GERADOR COM CARENAGEM, MOTOR DIESEL POTÊNCIA STANDART ENTRE 250 E 260 KVA - MANUTENÇÃO. AF_12/2016</v>
          </cell>
          <cell r="E6387" t="str">
            <v>H</v>
          </cell>
          <cell r="F6387" t="str">
            <v>7,04</v>
          </cell>
          <cell r="G6387" t="str">
            <v>7,04</v>
          </cell>
        </row>
        <row r="6388">
          <cell r="A6388" t="str">
            <v>95871</v>
          </cell>
          <cell r="B6388" t="str">
            <v>SINAPI</v>
          </cell>
          <cell r="C6388" t="str">
            <v>95871</v>
          </cell>
          <cell r="D6388" t="str">
            <v>GRUPO GERADOR COM CARENAGEM, MOTOR DIESEL POTÊNCIA STANDART ENTRE 250 E 260 KVA - MATERIAIS NA OPERAÇÃO. AF_12/2016</v>
          </cell>
          <cell r="E6388" t="str">
            <v>H</v>
          </cell>
          <cell r="F6388" t="str">
            <v>252,84</v>
          </cell>
          <cell r="G6388" t="str">
            <v>252,84</v>
          </cell>
        </row>
        <row r="6389">
          <cell r="A6389" t="str">
            <v>95874</v>
          </cell>
          <cell r="B6389" t="str">
            <v>SINAPI</v>
          </cell>
          <cell r="C6389" t="str">
            <v>95874</v>
          </cell>
          <cell r="D6389" t="str">
            <v>GRUPO GERADOR COM CARENAGEM, MOTOR DIESEL POTÊNCIA STANDART ENTRE 250 E 260 KVA - DEPRECIAÇÃO. AF_12/2016</v>
          </cell>
          <cell r="E6389" t="str">
            <v>H</v>
          </cell>
          <cell r="F6389" t="str">
            <v>7,89</v>
          </cell>
          <cell r="G6389" t="str">
            <v>7,89</v>
          </cell>
        </row>
        <row r="6390">
          <cell r="A6390" t="str">
            <v>96008</v>
          </cell>
          <cell r="B6390" t="str">
            <v>SINAPI</v>
          </cell>
          <cell r="C6390" t="str">
            <v>96008</v>
          </cell>
          <cell r="D6390" t="str">
            <v>TRATOR DE PNEUS COM POTÊNCIA DE 122 CV, TRAÇÃO 4X4, COM VASSOURA MECÂNICA ACOPLADA - DEPRECIAÇÃO. AF_02/2017</v>
          </cell>
          <cell r="E6390" t="str">
            <v>H</v>
          </cell>
          <cell r="F6390" t="str">
            <v>22,61</v>
          </cell>
          <cell r="G6390" t="str">
            <v>22,61</v>
          </cell>
        </row>
        <row r="6391">
          <cell r="A6391" t="str">
            <v>96009</v>
          </cell>
          <cell r="B6391" t="str">
            <v>SINAPI</v>
          </cell>
          <cell r="C6391" t="str">
            <v>96009</v>
          </cell>
          <cell r="D6391" t="str">
            <v>TRATOR DE PNEUS COM POTÊNCIA DE 122 CV, TRAÇÃO 4X4, COM VASSOURA MECÂNICA ACOPLADA - JUROS. AF_02/2017</v>
          </cell>
          <cell r="E6391" t="str">
            <v>H</v>
          </cell>
          <cell r="F6391" t="str">
            <v>3,13</v>
          </cell>
          <cell r="G6391" t="str">
            <v>3,13</v>
          </cell>
        </row>
        <row r="6392">
          <cell r="A6392" t="str">
            <v>96011</v>
          </cell>
          <cell r="B6392" t="str">
            <v>SINAPI</v>
          </cell>
          <cell r="C6392" t="str">
            <v>96011</v>
          </cell>
          <cell r="D6392" t="str">
            <v>TRATOR DE PNEUS COM POTÊNCIA DE 122 CV, TRAÇÃO 4X4, COM VASSOURA MECÂNICA ACOPLADA - MANUTENÇÃO. AF_02/2017</v>
          </cell>
          <cell r="E6392" t="str">
            <v>H</v>
          </cell>
          <cell r="F6392" t="str">
            <v>24,72</v>
          </cell>
          <cell r="G6392" t="str">
            <v>24,72</v>
          </cell>
        </row>
        <row r="6393">
          <cell r="A6393" t="str">
            <v>96012</v>
          </cell>
          <cell r="B6393" t="str">
            <v>SINAPI</v>
          </cell>
          <cell r="C6393" t="str">
            <v>96012</v>
          </cell>
          <cell r="D6393" t="str">
            <v>TRATOR DE PNEUS COM POTÊNCIA DE 122 CV, TRAÇÃO 4X4, COM VASSOURA MECÂNICA ACOPLADA - MATERIAIS NA OPERAÇÃO. AF_02/2017</v>
          </cell>
          <cell r="E6393" t="str">
            <v>H</v>
          </cell>
          <cell r="F6393" t="str">
            <v>89,52</v>
          </cell>
          <cell r="G6393" t="str">
            <v>89,52</v>
          </cell>
        </row>
        <row r="6394">
          <cell r="A6394" t="str">
            <v>96015</v>
          </cell>
          <cell r="B6394" t="str">
            <v>SINAPI</v>
          </cell>
          <cell r="C6394" t="str">
            <v>96015</v>
          </cell>
          <cell r="D6394" t="str">
            <v>TRATOR DE PNEUS COM POTÊNCIA DE 122 CV, TRAÇÃO 4X4, COM GRADE DE DISCOS ACOPLADA - DEPRECIAÇÃO. AF_02/2017</v>
          </cell>
          <cell r="E6394" t="str">
            <v>H</v>
          </cell>
          <cell r="F6394" t="str">
            <v>22,36</v>
          </cell>
          <cell r="G6394" t="str">
            <v>22,36</v>
          </cell>
        </row>
        <row r="6395">
          <cell r="A6395" t="str">
            <v>96016</v>
          </cell>
          <cell r="B6395" t="str">
            <v>SINAPI</v>
          </cell>
          <cell r="C6395" t="str">
            <v>96016</v>
          </cell>
          <cell r="D6395" t="str">
            <v>TRATOR DE PNEUS COM POTÊNCIA DE 122 CV, TRAÇÃO 4X4, COM GRADE DE DISCOS ACOPLADA - JUROS. AF_02/2017</v>
          </cell>
          <cell r="E6395" t="str">
            <v>H</v>
          </cell>
          <cell r="F6395" t="str">
            <v>3,10</v>
          </cell>
          <cell r="G6395" t="str">
            <v>3,10</v>
          </cell>
        </row>
        <row r="6396">
          <cell r="A6396" t="str">
            <v>96018</v>
          </cell>
          <cell r="B6396" t="str">
            <v>SINAPI</v>
          </cell>
          <cell r="C6396" t="str">
            <v>96018</v>
          </cell>
          <cell r="D6396" t="str">
            <v>TRATOR DE PNEUS COM POTÊNCIA DE 122 CV, TRAÇÃO 4X4, COM GRADE DE DISCOS ACOPLADA - MANUTENÇÃO. AF_02/2017</v>
          </cell>
          <cell r="E6396" t="str">
            <v>H</v>
          </cell>
          <cell r="F6396" t="str">
            <v>24,45</v>
          </cell>
          <cell r="G6396" t="str">
            <v>24,45</v>
          </cell>
        </row>
        <row r="6397">
          <cell r="A6397" t="str">
            <v>96019</v>
          </cell>
          <cell r="B6397" t="str">
            <v>SINAPI</v>
          </cell>
          <cell r="C6397" t="str">
            <v>96019</v>
          </cell>
          <cell r="D6397" t="str">
            <v>TRATOR DE PNEUS COM POTÊNCIA DE 122 CV, TRAÇÃO 4X4, COM GRADE DE DISCOS ACOPLADA - MATERIAIS NA OPERAÇÃO. AF_02/2017</v>
          </cell>
          <cell r="E6397" t="str">
            <v>H</v>
          </cell>
          <cell r="F6397" t="str">
            <v>159,16</v>
          </cell>
          <cell r="G6397" t="str">
            <v>159,16</v>
          </cell>
        </row>
        <row r="6398">
          <cell r="A6398" t="str">
            <v>96023</v>
          </cell>
          <cell r="B6398" t="str">
            <v>SINAPI</v>
          </cell>
          <cell r="C6398" t="str">
            <v>96023</v>
          </cell>
          <cell r="D6398" t="str">
            <v>TRATOR DE PNEUS COM POTÊNCIA DE 85 CV, TRAÇÃO 4X4, COM GRADE DE DISCOS ACOPLADA - DEPRECIAÇÃO. AF_02/2017</v>
          </cell>
          <cell r="E6398" t="str">
            <v>H</v>
          </cell>
          <cell r="F6398" t="str">
            <v>17,50</v>
          </cell>
          <cell r="G6398" t="str">
            <v>17,50</v>
          </cell>
        </row>
        <row r="6399">
          <cell r="A6399" t="str">
            <v>96024</v>
          </cell>
          <cell r="B6399" t="str">
            <v>SINAPI</v>
          </cell>
          <cell r="C6399" t="str">
            <v>96024</v>
          </cell>
          <cell r="D6399" t="str">
            <v>TRATOR DE PNEUS COM POTÊNCIA DE 85 CV, TRAÇÃO 4X4, COM GRADE DE DISCOS ACOPLADA - JUROS. AF_02/2017</v>
          </cell>
          <cell r="E6399" t="str">
            <v>H</v>
          </cell>
          <cell r="F6399" t="str">
            <v>2,43</v>
          </cell>
          <cell r="G6399" t="str">
            <v>2,43</v>
          </cell>
        </row>
        <row r="6400">
          <cell r="A6400" t="str">
            <v>96026</v>
          </cell>
          <cell r="B6400" t="str">
            <v>SINAPI</v>
          </cell>
          <cell r="C6400" t="str">
            <v>96026</v>
          </cell>
          <cell r="D6400" t="str">
            <v>TRATOR DE PNEUS COM POTÊNCIA DE 85 CV, TRAÇÃO 4X4, COM GRADE DE DISCOS ACOPLADA - MANUTENÇÃO. AF_02/2017</v>
          </cell>
          <cell r="E6400" t="str">
            <v>H</v>
          </cell>
          <cell r="F6400" t="str">
            <v>19,14</v>
          </cell>
          <cell r="G6400" t="str">
            <v>19,14</v>
          </cell>
        </row>
        <row r="6401">
          <cell r="A6401" t="str">
            <v>96027</v>
          </cell>
          <cell r="B6401" t="str">
            <v>SINAPI</v>
          </cell>
          <cell r="C6401" t="str">
            <v>96027</v>
          </cell>
          <cell r="D6401" t="str">
            <v>TRATOR DE PNEUS COM POTÊNCIA DE 85 CV, TRAÇÃO 4X4, COM GRADE DE DISCOS ACOPLADA - MATERIAIS NA OPERAÇÃO. AF_02/2017</v>
          </cell>
          <cell r="E6401" t="str">
            <v>H</v>
          </cell>
          <cell r="F6401" t="str">
            <v>110,91</v>
          </cell>
          <cell r="G6401" t="str">
            <v>110,91</v>
          </cell>
        </row>
        <row r="6402">
          <cell r="A6402" t="str">
            <v>96030</v>
          </cell>
          <cell r="B6402" t="str">
            <v>SINAPI</v>
          </cell>
          <cell r="C6402" t="str">
            <v>96030</v>
          </cell>
          <cell r="D6402" t="str">
            <v>CAMINHÃO BASCULANTE 10 M3, TRUCADO, POTÊNCIA 230 CV, INCLUSIVE CAÇAMBA METÁLICA, COM DISTRIBUIDOR DE AGREGADOS ACOPLADO - DEPRECIAÇÃO. AF_02/2017</v>
          </cell>
          <cell r="E6402" t="str">
            <v>H</v>
          </cell>
          <cell r="F6402" t="str">
            <v>25,93</v>
          </cell>
          <cell r="G6402" t="str">
            <v>25,93</v>
          </cell>
        </row>
        <row r="6403">
          <cell r="A6403" t="str">
            <v>96031</v>
          </cell>
          <cell r="B6403" t="str">
            <v>SINAPI</v>
          </cell>
          <cell r="C6403" t="str">
            <v>96031</v>
          </cell>
          <cell r="D6403" t="str">
            <v>CAMINHÃO BASCULANTE 10 M3, TRUCADO, POTÊNCIA 230 CV, INCLUSIVE CAÇAMBA METÁLICA, COM DISTRIBUIDOR DE AGREGADOS ACOPLADO - JUROS. AF_02/2017</v>
          </cell>
          <cell r="E6403" t="str">
            <v>H</v>
          </cell>
          <cell r="F6403" t="str">
            <v>4,86</v>
          </cell>
          <cell r="G6403" t="str">
            <v>4,86</v>
          </cell>
        </row>
        <row r="6404">
          <cell r="A6404" t="str">
            <v>96032</v>
          </cell>
          <cell r="B6404" t="str">
            <v>SINAPI</v>
          </cell>
          <cell r="C6404" t="str">
            <v>96032</v>
          </cell>
          <cell r="D6404" t="str">
            <v>CAMINHÃO BASCULANTE 10 M3, TRUCADO, POTÊNCIA 230 CV, INCLUSIVE CAÇAMBA METÁLICA, COM DISTRIBUIDOR DE AGREGADOS ACOPLADO - IMPOSTOS E SEGUROS. AF_02/2017</v>
          </cell>
          <cell r="E6404" t="str">
            <v>H</v>
          </cell>
          <cell r="F6404" t="str">
            <v>3,84</v>
          </cell>
          <cell r="G6404" t="str">
            <v>3,84</v>
          </cell>
        </row>
        <row r="6405">
          <cell r="A6405" t="str">
            <v>96033</v>
          </cell>
          <cell r="B6405" t="str">
            <v>SINAPI</v>
          </cell>
          <cell r="C6405" t="str">
            <v>96033</v>
          </cell>
          <cell r="D6405" t="str">
            <v>CAMINHÃO BASCULANTE 10 M3, TRUCADO, POTÊNCIA 230 CV, INCLUSIVE CAÇAMBA METÁLICA, COM DISTRIBUIDOR DE AGREGADOS ACOPLADO - MANUTENÇÃO. AF_02/2017</v>
          </cell>
          <cell r="E6405" t="str">
            <v>H</v>
          </cell>
          <cell r="F6405" t="str">
            <v>43,64</v>
          </cell>
          <cell r="G6405" t="str">
            <v>43,64</v>
          </cell>
        </row>
        <row r="6406">
          <cell r="A6406" t="str">
            <v>96034</v>
          </cell>
          <cell r="B6406" t="str">
            <v>SINAPI</v>
          </cell>
          <cell r="C6406" t="str">
            <v>96034</v>
          </cell>
          <cell r="D6406" t="str">
            <v>CAMINHÃO BASCULANTE 10 M3, TRUCADO, POTÊNCIA 230 CV, INCLUSIVE CAÇAMBA METÁLICA, COM DISTRIBUIDOR DE AGREGADOS ACOPLADO - MATERIAIS NA OPERAÇÃO. AF_02/2017</v>
          </cell>
          <cell r="E6406" t="str">
            <v>H</v>
          </cell>
          <cell r="F6406" t="str">
            <v>131,29</v>
          </cell>
          <cell r="G6406" t="str">
            <v>131,29</v>
          </cell>
        </row>
        <row r="6407">
          <cell r="A6407" t="str">
            <v>96053</v>
          </cell>
          <cell r="B6407" t="str">
            <v>SINAPI</v>
          </cell>
          <cell r="C6407" t="str">
            <v>96053</v>
          </cell>
          <cell r="D6407" t="str">
            <v>TRATOR DE PNEUS COM POTÊNCIA DE 85 CV, TRAÇÃO 4X4, COM VASSOURA MECÂNICA ACOPLADA - DEPRECIAÇÃO. AF_03/2017</v>
          </cell>
          <cell r="E6407" t="str">
            <v>H</v>
          </cell>
          <cell r="F6407" t="str">
            <v>17,75</v>
          </cell>
          <cell r="G6407" t="str">
            <v>17,75</v>
          </cell>
        </row>
        <row r="6408">
          <cell r="A6408" t="str">
            <v>96054</v>
          </cell>
          <cell r="B6408" t="str">
            <v>SINAPI</v>
          </cell>
          <cell r="C6408" t="str">
            <v>96054</v>
          </cell>
          <cell r="D6408" t="str">
            <v>MINICARREGADEIRA SOBRE RODAS POTENCIA 47HP CAPACIDADE OPERACAO 646 KG, COM VASSOURA MECÂNICA ACOPLADA - DEPRECIAÇÃO. AF_03/2017</v>
          </cell>
          <cell r="E6408" t="str">
            <v>H</v>
          </cell>
          <cell r="F6408" t="str">
            <v>21,83</v>
          </cell>
          <cell r="G6408" t="str">
            <v>21,83</v>
          </cell>
        </row>
        <row r="6409">
          <cell r="A6409" t="str">
            <v>96055</v>
          </cell>
          <cell r="B6409" t="str">
            <v>SINAPI</v>
          </cell>
          <cell r="C6409" t="str">
            <v>96055</v>
          </cell>
          <cell r="D6409" t="str">
            <v>TRATOR DE PNEUS COM POTÊNCIA DE 85 CV, TRAÇÃO 4X4, COM VASSOURA MECÂNICA ACOPLADA - JUROS. AF_03/2017</v>
          </cell>
          <cell r="E6409" t="str">
            <v>H</v>
          </cell>
          <cell r="F6409" t="str">
            <v>2,46</v>
          </cell>
          <cell r="G6409" t="str">
            <v>2,46</v>
          </cell>
        </row>
        <row r="6410">
          <cell r="A6410" t="str">
            <v>96056</v>
          </cell>
          <cell r="B6410" t="str">
            <v>SINAPI</v>
          </cell>
          <cell r="C6410" t="str">
            <v>96056</v>
          </cell>
          <cell r="D6410" t="str">
            <v>TRATOR DE PNEUS COM POTÊNCIA DE 85 CV, TRAÇÃO 4X4, COM VASSOURA MECÂNICA ACOPLADA - MANUTENÇÃO. AF_03/2017</v>
          </cell>
          <cell r="E6410" t="str">
            <v>H</v>
          </cell>
          <cell r="F6410" t="str">
            <v>19,41</v>
          </cell>
          <cell r="G6410" t="str">
            <v>19,41</v>
          </cell>
        </row>
        <row r="6411">
          <cell r="A6411" t="str">
            <v>96057</v>
          </cell>
          <cell r="B6411" t="str">
            <v>SINAPI</v>
          </cell>
          <cell r="C6411" t="str">
            <v>96057</v>
          </cell>
          <cell r="D6411" t="str">
            <v>TRATOR DE PNEUS COM POTÊNCIA DE 85 CV, TRAÇÃO 4X4, COM VASSOURA MECÂNICA ACOPLADA - MATERIAIS NA OPERAÇÃO. AF_03/2017</v>
          </cell>
          <cell r="E6411" t="str">
            <v>H</v>
          </cell>
          <cell r="F6411" t="str">
            <v>62,38</v>
          </cell>
          <cell r="G6411" t="str">
            <v>62,38</v>
          </cell>
        </row>
        <row r="6412">
          <cell r="A6412" t="str">
            <v>96060</v>
          </cell>
          <cell r="B6412" t="str">
            <v>SINAPI</v>
          </cell>
          <cell r="C6412" t="str">
            <v>96060</v>
          </cell>
          <cell r="D6412" t="str">
            <v>MINICARREGADEIRA SOBRE RODAS POTENCIA 47HP CAPACIDADE OPERACAO 646 KG, COM VASSOURA MECÂNICA ACOPLADA - JUROS. AF_03/2017</v>
          </cell>
          <cell r="E6412" t="str">
            <v>H</v>
          </cell>
          <cell r="F6412" t="str">
            <v>2,20</v>
          </cell>
          <cell r="G6412" t="str">
            <v>2,20</v>
          </cell>
        </row>
        <row r="6413">
          <cell r="A6413" t="str">
            <v>96061</v>
          </cell>
          <cell r="B6413" t="str">
            <v>SINAPI</v>
          </cell>
          <cell r="C6413" t="str">
            <v>96061</v>
          </cell>
          <cell r="D6413" t="str">
            <v>MINICARREGADEIRA SOBRE RODAS POTENCIA 47HP CAPACIDADE OPERACAO 646 KG, COM VASSOURA MECÂNICA ACOPLADA - MANUTENÇÃO. AF_03/2017</v>
          </cell>
          <cell r="E6413" t="str">
            <v>H</v>
          </cell>
          <cell r="F6413" t="str">
            <v>27,28</v>
          </cell>
          <cell r="G6413" t="str">
            <v>27,28</v>
          </cell>
        </row>
        <row r="6414">
          <cell r="A6414" t="str">
            <v>96062</v>
          </cell>
          <cell r="B6414" t="str">
            <v>SINAPI</v>
          </cell>
          <cell r="C6414" t="str">
            <v>96062</v>
          </cell>
          <cell r="D6414" t="str">
            <v>MINICARREGADEIRA SOBRE RODAS POTENCIA 47HP CAPACIDADE OPERACAO 646 KG, COM VASSOURA MECÂNICA ACOPLADA - MATERIAIS NA OPERAÇÃO. AF_03/2017</v>
          </cell>
          <cell r="E6414" t="str">
            <v>H</v>
          </cell>
          <cell r="F6414" t="str">
            <v>36,89</v>
          </cell>
          <cell r="G6414" t="str">
            <v>36,89</v>
          </cell>
        </row>
        <row r="6415">
          <cell r="A6415" t="str">
            <v>96241</v>
          </cell>
          <cell r="B6415" t="str">
            <v>SINAPI</v>
          </cell>
          <cell r="C6415" t="str">
            <v>96241</v>
          </cell>
          <cell r="D6415" t="str">
            <v>MINIESCAVADEIRA SOBRE ESTEIRAS, POTENCIA LIQUIDA DE *30* HP, PESO OPERACIONAL DE *3.500* KG - DEPRECIACAO. AF_04/2017</v>
          </cell>
          <cell r="E6415" t="str">
            <v>H</v>
          </cell>
          <cell r="F6415" t="str">
            <v>16,13</v>
          </cell>
          <cell r="G6415" t="str">
            <v>16,13</v>
          </cell>
        </row>
        <row r="6416">
          <cell r="A6416" t="str">
            <v>96242</v>
          </cell>
          <cell r="B6416" t="str">
            <v>SINAPI</v>
          </cell>
          <cell r="C6416" t="str">
            <v>96242</v>
          </cell>
          <cell r="D6416" t="str">
            <v>MINIESCAVADEIRA SOBRE ESTEIRAS, POTENCIA LIQUIDA DE *30* HP, PESO OPERACIONAL DE *3.500* KG - JUROS. AF_04/2017</v>
          </cell>
          <cell r="E6416" t="str">
            <v>H</v>
          </cell>
          <cell r="F6416" t="str">
            <v>2,18</v>
          </cell>
          <cell r="G6416" t="str">
            <v>2,18</v>
          </cell>
        </row>
        <row r="6417">
          <cell r="A6417" t="str">
            <v>96243</v>
          </cell>
          <cell r="B6417" t="str">
            <v>SINAPI</v>
          </cell>
          <cell r="C6417" t="str">
            <v>96243</v>
          </cell>
          <cell r="D6417" t="str">
            <v>MINIESCAVADEIRA SOBRE ESTEIRAS, POTENCIA LIQUIDA DE *30* HP, PESO OPERACIONAL DE *3.500* KG - MANUTENCAO. AF_04/2017</v>
          </cell>
          <cell r="E6417" t="str">
            <v>H</v>
          </cell>
          <cell r="F6417" t="str">
            <v>20,16</v>
          </cell>
          <cell r="G6417" t="str">
            <v>20,16</v>
          </cell>
        </row>
        <row r="6418">
          <cell r="A6418" t="str">
            <v>96244</v>
          </cell>
          <cell r="B6418" t="str">
            <v>SINAPI</v>
          </cell>
          <cell r="C6418" t="str">
            <v>96244</v>
          </cell>
          <cell r="D6418" t="str">
            <v>MINIESCAVADEIRA SOBRE ESTEIRAS, POTENCIA LIQUIDA DE *30* HP, PESO OPERACIONAL DE *3.500* KG - MATERIAIS NA OPERACAO. AF_04/2017</v>
          </cell>
          <cell r="E6418" t="str">
            <v>H</v>
          </cell>
          <cell r="F6418" t="str">
            <v>16,12</v>
          </cell>
          <cell r="G6418" t="str">
            <v>16,12</v>
          </cell>
        </row>
        <row r="6419">
          <cell r="A6419" t="str">
            <v>96301</v>
          </cell>
          <cell r="B6419" t="str">
            <v>SINAPI</v>
          </cell>
          <cell r="C6419" t="str">
            <v>96301</v>
          </cell>
          <cell r="D6419" t="str">
            <v>PERFURATRIZ ROTATIVA SOBRE ESTEIRA, TORQUE MAXIMO 2500 KGM, POTENCIA 110 HP, MOTOR DIESEL - MATERIAIS NA OPERAÇÃO. AF_05/2017</v>
          </cell>
          <cell r="E6419" t="str">
            <v>H</v>
          </cell>
          <cell r="F6419" t="str">
            <v>45,48</v>
          </cell>
          <cell r="G6419" t="str">
            <v>45,48</v>
          </cell>
        </row>
        <row r="6420">
          <cell r="A6420" t="str">
            <v>96457</v>
          </cell>
          <cell r="B6420" t="str">
            <v>SINAPI</v>
          </cell>
          <cell r="C6420" t="str">
            <v>96457</v>
          </cell>
          <cell r="D6420" t="str">
            <v>ROLO COMPACTADOR DE PNEUS, ESTATICO, PRESSAO VARIAVEL, POTENCIA 110 HP, PESO SEM/COM LASTRO 10,8/27 T, LARGURA DE ROLAGEM 2,30 M - MATERIAIS NA OPERACAO. AF_06/2017</v>
          </cell>
          <cell r="E6420" t="str">
            <v>H</v>
          </cell>
          <cell r="F6420" t="str">
            <v>59,11</v>
          </cell>
          <cell r="G6420" t="str">
            <v>59,11</v>
          </cell>
        </row>
        <row r="6421">
          <cell r="A6421" t="str">
            <v>96458</v>
          </cell>
          <cell r="B6421" t="str">
            <v>SINAPI</v>
          </cell>
          <cell r="C6421" t="str">
            <v>96458</v>
          </cell>
          <cell r="D6421" t="str">
            <v>ROLO COMPACTADOR DE PNEUS, ESTATICO, PRESSAO VARIAVEL, POTENCIA 110 HP, PESO SEM/COM LASTRO 10,8/27 T, LARGURA DE ROLAGEM 2,30 M - MANUTENCAO. AF_06/2017</v>
          </cell>
          <cell r="E6421" t="str">
            <v>H</v>
          </cell>
          <cell r="F6421" t="str">
            <v>66,25</v>
          </cell>
          <cell r="G6421" t="str">
            <v>66,25</v>
          </cell>
        </row>
        <row r="6422">
          <cell r="A6422" t="str">
            <v>96459</v>
          </cell>
          <cell r="B6422" t="str">
            <v>SINAPI</v>
          </cell>
          <cell r="C6422" t="str">
            <v>96459</v>
          </cell>
          <cell r="D6422" t="str">
            <v>ROLO COMPACTADOR DE PNEUS, ESTATICO, PRESSAO VARIAVEL, POTENCIA 110 HP, PESO SEM/COM LASTRO 10,8/27 T, LARGURA DE ROLAGEM 2,30 M - JUROS. AF_06/2017</v>
          </cell>
          <cell r="E6422" t="str">
            <v>H</v>
          </cell>
          <cell r="F6422" t="str">
            <v>7,35</v>
          </cell>
          <cell r="G6422" t="str">
            <v>7,35</v>
          </cell>
        </row>
        <row r="6423">
          <cell r="A6423" t="str">
            <v>96460</v>
          </cell>
          <cell r="B6423" t="str">
            <v>SINAPI</v>
          </cell>
          <cell r="C6423" t="str">
            <v>96460</v>
          </cell>
          <cell r="D6423" t="str">
            <v>ROLO COMPACTADOR DE PNEUS, ESTATICO, PRESSAO VARIAVEL, POTENCIA 110 HP, PESO SEM/COM LASTRO 10,8/27 T, LARGURA DE ROLAGEM 2,30 M - DEPRECIAÇÃO. AF_06/2017</v>
          </cell>
          <cell r="E6423" t="str">
            <v>H</v>
          </cell>
          <cell r="F6423" t="str">
            <v>52,94</v>
          </cell>
          <cell r="G6423" t="str">
            <v>52,94</v>
          </cell>
        </row>
        <row r="6424">
          <cell r="A6424" t="str">
            <v>98760</v>
          </cell>
          <cell r="B6424" t="str">
            <v>SINAPI</v>
          </cell>
          <cell r="C6424" t="str">
            <v>98760</v>
          </cell>
          <cell r="D6424" t="str">
            <v>INVERSOR DE SOLDA MONOFÁSICO DE 160 A, POTÊNCIA DE 5400 W, TENSÃO DE 220 V, PARA SOLDA COM ELETRODOS DE 2,0 A 4,0 MM E PROCESSO TIG - DEPRECIAÇÃO. AF_06/2018</v>
          </cell>
          <cell r="E6424" t="str">
            <v>H</v>
          </cell>
          <cell r="F6424" t="str">
            <v>0,06</v>
          </cell>
          <cell r="G6424" t="str">
            <v>0,06</v>
          </cell>
        </row>
        <row r="6425">
          <cell r="A6425" t="str">
            <v>98761</v>
          </cell>
          <cell r="B6425" t="str">
            <v>SINAPI</v>
          </cell>
          <cell r="C6425" t="str">
            <v>98761</v>
          </cell>
          <cell r="D6425" t="str">
            <v>INVERSOR DE SOLDA MONOFÁSICO DE 160 A, POTÊNCIA DE 5400 W, TENSÃO DE 220 V, PARA SOLDA COM ELETRODOS DE 2,0 A 4,0 MM E PROCESSO TIG - JUROS. AF_06/2018</v>
          </cell>
          <cell r="E6425" t="str">
            <v>H</v>
          </cell>
          <cell r="F6425" t="str">
            <v>0,00</v>
          </cell>
          <cell r="G6425" t="str">
            <v>0,00</v>
          </cell>
        </row>
        <row r="6426">
          <cell r="A6426" t="str">
            <v>98762</v>
          </cell>
          <cell r="B6426" t="str">
            <v>SINAPI</v>
          </cell>
          <cell r="C6426" t="str">
            <v>98762</v>
          </cell>
          <cell r="D6426" t="str">
            <v>INVERSOR DE SOLDA MONOFÁSICO DE 160 A, POTÊNCIA DE 5400 W, TENSÃO DE 220 V, PARA SOLDA COM ELETRODOS DE 2,0 A 4,0 MM E PROCESSO TIG - MANUTENÇÃO. AF_06/2018</v>
          </cell>
          <cell r="E6426" t="str">
            <v>H</v>
          </cell>
          <cell r="F6426" t="str">
            <v>0,07</v>
          </cell>
          <cell r="G6426" t="str">
            <v>0,07</v>
          </cell>
        </row>
        <row r="6427">
          <cell r="A6427" t="str">
            <v>98763</v>
          </cell>
          <cell r="B6427" t="str">
            <v>SINAPI</v>
          </cell>
          <cell r="C6427" t="str">
            <v>98763</v>
          </cell>
          <cell r="D6427" t="str">
            <v>INVERSOR DE SOLDA MONOFÁSICO DE 160 A, POTÊNCIA DE 5400 W, TENSÃO DE 220 V, PARA SOLDA COM ELETRODOS DE 2,0 A 4,0 MM E PROCESSO TIG - MATERIAIS NA OPERAÇÃO. AF_06/2018</v>
          </cell>
          <cell r="E6427" t="str">
            <v>H</v>
          </cell>
          <cell r="F6427" t="str">
            <v>3,12</v>
          </cell>
          <cell r="G6427" t="str">
            <v>3,12</v>
          </cell>
        </row>
        <row r="6428">
          <cell r="A6428" t="str">
            <v>99829</v>
          </cell>
          <cell r="B6428" t="str">
            <v>SINAPI</v>
          </cell>
          <cell r="C6428" t="str">
            <v>99829</v>
          </cell>
          <cell r="D6428" t="str">
            <v>LAVADORA DE ALTA PRESSAO (LAVA-JATO) PARA AGUA FRIA, PRESSAO DE OPERACAO ENTRE 1400 E 1900 LIB/POL2, VAZAO MAXIMA ENTRE 400 E 700 L/H - DEPRECIAÇÃO. AF_04/2019</v>
          </cell>
          <cell r="E6428" t="str">
            <v>H</v>
          </cell>
          <cell r="F6428" t="str">
            <v>0,16</v>
          </cell>
          <cell r="G6428" t="str">
            <v>0,16</v>
          </cell>
        </row>
        <row r="6429">
          <cell r="A6429" t="str">
            <v>99830</v>
          </cell>
          <cell r="B6429" t="str">
            <v>SINAPI</v>
          </cell>
          <cell r="C6429" t="str">
            <v>99830</v>
          </cell>
          <cell r="D6429" t="str">
            <v>LAVADORA DE ALTA PRESSAO (LAVA-JATO) PARA AGUA FRIA, PRESSAO DE OPERACAO ENTRE 1400 E 1900 LIB/POL2, VAZAO MAXIMA ENTRE 400 E 700 L/H - JUROS. AF_04/2019</v>
          </cell>
          <cell r="E6429" t="str">
            <v>H</v>
          </cell>
          <cell r="F6429" t="str">
            <v>0,01</v>
          </cell>
          <cell r="G6429" t="str">
            <v>0,01</v>
          </cell>
        </row>
        <row r="6430">
          <cell r="A6430" t="str">
            <v>99831</v>
          </cell>
          <cell r="B6430" t="str">
            <v>SINAPI</v>
          </cell>
          <cell r="C6430" t="str">
            <v>99831</v>
          </cell>
          <cell r="D6430" t="str">
            <v>LAVADORA DE ALTA PRESSAO (LAVA-JATO) PARA AGUA FRIA, PRESSAO DE OPERACAO ENTRE 1400 E 1900 LIB/POL2, VAZAO MAXIMA ENTRE 400 E 700 L/H - MANUTENÇÃO. AF_04/2019</v>
          </cell>
          <cell r="E6430" t="str">
            <v>H</v>
          </cell>
          <cell r="F6430" t="str">
            <v>0,20</v>
          </cell>
          <cell r="G6430" t="str">
            <v>0,20</v>
          </cell>
        </row>
        <row r="6431">
          <cell r="A6431" t="str">
            <v>99832</v>
          </cell>
          <cell r="B6431" t="str">
            <v>SINAPI</v>
          </cell>
          <cell r="C6431" t="str">
            <v>99832</v>
          </cell>
          <cell r="D6431" t="str">
            <v>LAVADORA DE ALTA PRESSAO (LAVA-JATO) PARA AGUA FRIA, PRESSAO DE OPERACAO ENTRE 1400 E 1900 LIB/POL2, VAZAO MAXIMA ENTRE 400 E 700 L/H - MATERIAIS NA OPERAÇÃO. AF_04/2019</v>
          </cell>
          <cell r="E6431" t="str">
            <v>H</v>
          </cell>
          <cell r="F6431" t="str">
            <v>3,00</v>
          </cell>
          <cell r="G6431" t="str">
            <v>3,00</v>
          </cell>
        </row>
        <row r="6432">
          <cell r="A6432" t="str">
            <v>100637</v>
          </cell>
          <cell r="B6432" t="str">
            <v>SINAPI</v>
          </cell>
          <cell r="C6432" t="str">
            <v>100637</v>
          </cell>
          <cell r="D6432" t="str">
            <v>USINA DE MISTURA ASFÁLTICA À QUENTE, TIPO CONTRA FLUXO, PROD 100 A 140 TON/HORA - DEPRECIAÇÃO. AF_12/2019</v>
          </cell>
          <cell r="E6432" t="str">
            <v>H</v>
          </cell>
          <cell r="F6432" t="str">
            <v>129,83</v>
          </cell>
          <cell r="G6432" t="str">
            <v>129,83</v>
          </cell>
        </row>
        <row r="6433">
          <cell r="A6433" t="str">
            <v>100638</v>
          </cell>
          <cell r="B6433" t="str">
            <v>SINAPI</v>
          </cell>
          <cell r="C6433" t="str">
            <v>100638</v>
          </cell>
          <cell r="D6433" t="str">
            <v>USINA DE MISTURA ASFÁLTICA À QUENTE, TIPO CONTRA FLUXO, PROD 100 A 140 TON/HORA - JUROS. AF_12/2019</v>
          </cell>
          <cell r="E6433" t="str">
            <v>H</v>
          </cell>
          <cell r="F6433" t="str">
            <v>23,36</v>
          </cell>
          <cell r="G6433" t="str">
            <v>23,36</v>
          </cell>
        </row>
        <row r="6434">
          <cell r="A6434" t="str">
            <v>100639</v>
          </cell>
          <cell r="B6434" t="str">
            <v>SINAPI</v>
          </cell>
          <cell r="C6434" t="str">
            <v>100639</v>
          </cell>
          <cell r="D6434" t="str">
            <v>USINA DE MISTURA ASFÁLTICA À QUENTE, TIPO CONTRA FLUXO, PROD 100 A 140 TON/HORA - MANUTENÇÃO. AF_12/2019</v>
          </cell>
          <cell r="E6434" t="str">
            <v>H</v>
          </cell>
          <cell r="F6434" t="str">
            <v>208,70</v>
          </cell>
          <cell r="G6434" t="str">
            <v>208,70</v>
          </cell>
        </row>
        <row r="6435">
          <cell r="A6435" t="str">
            <v>100640</v>
          </cell>
          <cell r="B6435" t="str">
            <v>SINAPI</v>
          </cell>
          <cell r="C6435" t="str">
            <v>100640</v>
          </cell>
          <cell r="D6435" t="str">
            <v>USINA DE MISTURA ASFÁLTICA À QUENTE, TIPO CONTRA FLUXO, PROD 100 A 140 TON/HORA - MATERIAIS NA OPERAÇÃO. AF_12/2019</v>
          </cell>
          <cell r="E6435" t="str">
            <v>H</v>
          </cell>
          <cell r="F6435" t="str">
            <v>161,84</v>
          </cell>
          <cell r="G6435" t="str">
            <v>161,84</v>
          </cell>
        </row>
        <row r="6436">
          <cell r="A6436" t="str">
            <v>100643</v>
          </cell>
          <cell r="B6436" t="str">
            <v>SINAPI</v>
          </cell>
          <cell r="C6436" t="str">
            <v>100643</v>
          </cell>
          <cell r="D6436" t="str">
            <v>USINA DE ASFALTO, TIPO GRAVIMÉTRICA, PROD 150 TON/HORA - DEPRECIAÇÃO. AF_12/2019</v>
          </cell>
          <cell r="E6436" t="str">
            <v>H</v>
          </cell>
          <cell r="F6436" t="str">
            <v>341,83</v>
          </cell>
          <cell r="G6436" t="str">
            <v>341,83</v>
          </cell>
        </row>
        <row r="6437">
          <cell r="A6437" t="str">
            <v>100644</v>
          </cell>
          <cell r="B6437" t="str">
            <v>SINAPI</v>
          </cell>
          <cell r="C6437" t="str">
            <v>100644</v>
          </cell>
          <cell r="D6437" t="str">
            <v>USINA DE ASFALTO, TIPO GRAVIMÉTRICA, PROD 150 TON/HORA - JUROS. AF_12/2019</v>
          </cell>
          <cell r="E6437" t="str">
            <v>H</v>
          </cell>
          <cell r="F6437" t="str">
            <v>61,53</v>
          </cell>
          <cell r="G6437" t="str">
            <v>61,53</v>
          </cell>
        </row>
        <row r="6438">
          <cell r="A6438" t="str">
            <v>100645</v>
          </cell>
          <cell r="B6438" t="str">
            <v>SINAPI</v>
          </cell>
          <cell r="C6438" t="str">
            <v>100645</v>
          </cell>
          <cell r="D6438" t="str">
            <v>USINA DE ASFALTO, TIPO GRAVIMÉTRICA, PROD 150 TON/HORA - MANUTENÇÃO. AF_12/2019</v>
          </cell>
          <cell r="E6438" t="str">
            <v>H</v>
          </cell>
          <cell r="F6438" t="str">
            <v>549,50</v>
          </cell>
          <cell r="G6438" t="str">
            <v>549,50</v>
          </cell>
        </row>
        <row r="6439">
          <cell r="A6439" t="str">
            <v>100646</v>
          </cell>
          <cell r="B6439" t="str">
            <v>SINAPI</v>
          </cell>
          <cell r="C6439" t="str">
            <v>100646</v>
          </cell>
          <cell r="D6439" t="str">
            <v>USINA DE ASFALTO, TIPO GRAVIMÉTRICA, PROD 150 TON/HORA - MATERIAIS NA OPERAÇÃO. AF_12/2019</v>
          </cell>
          <cell r="E6439" t="str">
            <v>H</v>
          </cell>
          <cell r="F6439" t="str">
            <v>231,20</v>
          </cell>
          <cell r="G6439" t="str">
            <v>231,20</v>
          </cell>
        </row>
        <row r="6440">
          <cell r="A6440" t="str">
            <v>102270</v>
          </cell>
          <cell r="B6440" t="str">
            <v>SINAPI</v>
          </cell>
          <cell r="C6440" t="str">
            <v>102270</v>
          </cell>
          <cell r="D6440" t="str">
            <v>MARTELO DEMOLIDOR ELÉTRICO, COM POTÊNCIA DE 2.000 W, 1.000 IMPACTOS POR MINUTO, PESO DE 30 KG - DEPRECIAÇÃO. AF_01/2021</v>
          </cell>
          <cell r="E6440" t="str">
            <v>H</v>
          </cell>
          <cell r="F6440" t="str">
            <v>0,49</v>
          </cell>
          <cell r="G6440" t="str">
            <v>0,49</v>
          </cell>
        </row>
        <row r="6441">
          <cell r="A6441" t="str">
            <v>102271</v>
          </cell>
          <cell r="B6441" t="str">
            <v>SINAPI</v>
          </cell>
          <cell r="C6441" t="str">
            <v>102271</v>
          </cell>
          <cell r="D6441" t="str">
            <v>MARTELO DEMOLIDOR ELÉTRICO, COM POTÊNCIA DE 2.000 W, 1.000 IMPACTOS POR MINUTO, PESO DE 30 KG - JUROS. AF_01/2021</v>
          </cell>
          <cell r="E6441" t="str">
            <v>H</v>
          </cell>
          <cell r="F6441" t="str">
            <v>0,05</v>
          </cell>
          <cell r="G6441" t="str">
            <v>0,05</v>
          </cell>
        </row>
        <row r="6442">
          <cell r="A6442" t="str">
            <v>102272</v>
          </cell>
          <cell r="B6442" t="str">
            <v>SINAPI</v>
          </cell>
          <cell r="C6442" t="str">
            <v>102272</v>
          </cell>
          <cell r="D6442" t="str">
            <v>MARTELO DEMOLIDOR ELÉTRICO, COM POTÊNCIA DE 2.000 W, 1.000 IMPACTOS POR MINUTO, PESO DE 30 KG - MANUTENÇÃO. AF_01/2021</v>
          </cell>
          <cell r="E6442" t="str">
            <v>H</v>
          </cell>
          <cell r="F6442" t="str">
            <v>0,62</v>
          </cell>
          <cell r="G6442" t="str">
            <v>0,62</v>
          </cell>
        </row>
        <row r="6443">
          <cell r="A6443" t="str">
            <v>102273</v>
          </cell>
          <cell r="B6443" t="str">
            <v>SINAPI</v>
          </cell>
          <cell r="C6443" t="str">
            <v>102273</v>
          </cell>
          <cell r="D6443" t="str">
            <v>MARTELO DEMOLIDOR ELÉTRICO, COM POTÊNCIA DE 2.000 W, 1.000 IMPACTOS POR MINUTO, PESO DE 30 KG - MATERIAIS NA OPERAÇÃO. AF_01/2021</v>
          </cell>
          <cell r="E6443" t="str">
            <v>H</v>
          </cell>
          <cell r="F6443" t="str">
            <v>1,15</v>
          </cell>
          <cell r="G6443" t="str">
            <v>1,15</v>
          </cell>
        </row>
        <row r="6444">
          <cell r="A6444" t="str">
            <v>102809</v>
          </cell>
          <cell r="B6444" t="str">
            <v>SINAPI</v>
          </cell>
          <cell r="C6444" t="str">
            <v>102809</v>
          </cell>
          <cell r="D6444" t="str">
            <v>CALDEIRA A GÁS COM TERMOSTATO, CAPACIDADE 100 LITROS - MATERIAIS NA OPERAÇÃO. AF_04/2019</v>
          </cell>
          <cell r="E6444" t="str">
            <v>H</v>
          </cell>
          <cell r="F6444" t="str">
            <v>16,51</v>
          </cell>
          <cell r="G6444" t="str">
            <v>16,51</v>
          </cell>
        </row>
        <row r="6445">
          <cell r="A6445" t="str">
            <v>102815</v>
          </cell>
          <cell r="B6445" t="str">
            <v>SINAPI</v>
          </cell>
          <cell r="C6445" t="str">
            <v>102815</v>
          </cell>
          <cell r="D6445" t="str">
            <v>CENTRAL DE LAMA BENTONÍTICA (DEPÓSITO DE BENTONITA, MISTURADOR DE ALTA TURBULÊNCIA, SILOS DE ARMAZENAMENTO DE LAMA E ÁGUA, LABORATÓRIO DE CONTROLE DE QUALIDADE DA LAMA) - MATERIAIS NA OPERAÇÃO. AF_04/2019</v>
          </cell>
          <cell r="E6445" t="str">
            <v>H</v>
          </cell>
          <cell r="F6445" t="str">
            <v>2,31</v>
          </cell>
          <cell r="G6445" t="str">
            <v>2,31</v>
          </cell>
        </row>
        <row r="6446">
          <cell r="A6446" t="str">
            <v>102826</v>
          </cell>
          <cell r="B6446" t="str">
            <v>SINAPI</v>
          </cell>
          <cell r="C6446" t="str">
            <v>102826</v>
          </cell>
          <cell r="D6446" t="str">
            <v>CONJUNTO MACACO E BOMBA HIDRÁULICA PARA PROTENSAO DE CORDOALHAS, ESFORÇO MAXIMO DE 115 TONELADAS - MATERIAIS NA OPERAÇÃO. AF_04/2019</v>
          </cell>
          <cell r="E6446" t="str">
            <v>H</v>
          </cell>
          <cell r="F6446" t="str">
            <v>4,33</v>
          </cell>
          <cell r="G6446" t="str">
            <v>4,33</v>
          </cell>
        </row>
        <row r="6447">
          <cell r="A6447" t="str">
            <v>102832</v>
          </cell>
          <cell r="B6447" t="str">
            <v>SINAPI</v>
          </cell>
          <cell r="C6447" t="str">
            <v>102832</v>
          </cell>
          <cell r="D6447" t="str">
            <v>CONJUNTO CILINDRO E BOMBA HIDRÁULICA PARA PROTENSÃO DE MONOBARRAS PARA TIRANTES, ESFORÇO MÁXIMO DE 30 TONELADAS  - MATERIAIS NA OPERAÇÃO. AF_04/2019</v>
          </cell>
          <cell r="E6447" t="str">
            <v>H</v>
          </cell>
          <cell r="F6447" t="str">
            <v>5,78</v>
          </cell>
          <cell r="G6447" t="str">
            <v>5,78</v>
          </cell>
        </row>
        <row r="6448">
          <cell r="A6448" t="str">
            <v>102843</v>
          </cell>
          <cell r="B6448" t="str">
            <v>SINAPI</v>
          </cell>
          <cell r="C6448" t="str">
            <v>102843</v>
          </cell>
          <cell r="D6448" t="str">
            <v>GUINDASTE HIDRAULICO AUTOPROPELIDO, COM LANÇA TRELIÇADA 40 M, CAPACIDADE MÁXIMA 75 T, EQUIPADO COM CLAMSHELL - MATERIAIS NA OPERAÇÃO. AF_04/2019</v>
          </cell>
          <cell r="E6448" t="str">
            <v>H</v>
          </cell>
          <cell r="F6448" t="str">
            <v>124,65</v>
          </cell>
          <cell r="G6448" t="str">
            <v>124,65</v>
          </cell>
        </row>
        <row r="6449">
          <cell r="A6449" t="str">
            <v>102849</v>
          </cell>
          <cell r="B6449" t="str">
            <v>SINAPI</v>
          </cell>
          <cell r="C6449" t="str">
            <v>102849</v>
          </cell>
          <cell r="D6449" t="str">
            <v>GUINDASTE SOBRE ESTEIRAS, COM LANÇA TRELIÇADA 40 M, CAPACIDADE MÁXIMA 75 T - MATERIAIS NA OPERAÇÃO. AF_04/2019</v>
          </cell>
          <cell r="E6449" t="str">
            <v>H</v>
          </cell>
          <cell r="F6449" t="str">
            <v>60,94</v>
          </cell>
          <cell r="G6449" t="str">
            <v>60,94</v>
          </cell>
        </row>
        <row r="6450">
          <cell r="A6450" t="str">
            <v>102855</v>
          </cell>
          <cell r="B6450" t="str">
            <v>SINAPI</v>
          </cell>
          <cell r="C6450" t="str">
            <v>102855</v>
          </cell>
          <cell r="D6450" t="str">
            <v>GUINDASTE SOBRE ESTEIRAS, COM LANÇA TRELIÇADA 40 M, CAPACIDADE MÁXIMA 75 T, EQUIPADO COM CLAMSHELL - MATERIAIS NA OPERAÇÃO. AF_04/2019</v>
          </cell>
          <cell r="E6450" t="str">
            <v>H</v>
          </cell>
          <cell r="F6450" t="str">
            <v>60,94</v>
          </cell>
          <cell r="G6450" t="str">
            <v>60,94</v>
          </cell>
        </row>
        <row r="6451">
          <cell r="A6451" t="str">
            <v>102861</v>
          </cell>
          <cell r="B6451" t="str">
            <v>SINAPI</v>
          </cell>
          <cell r="C6451" t="str">
            <v>102861</v>
          </cell>
          <cell r="D6451" t="str">
            <v>MÁQUINA FORMER DOBRAS DIVERSAS: 220V/380V TRIFÁSICO OU MONOFÁSICO, CAPACIDADE 0,5-1,27MM, MOTOR 2CV - MATERIAIS NA OPERAÇÃO. AF_04/2019</v>
          </cell>
          <cell r="E6451" t="str">
            <v>H</v>
          </cell>
          <cell r="F6451" t="str">
            <v>0,85</v>
          </cell>
          <cell r="G6451" t="str">
            <v>0,85</v>
          </cell>
        </row>
        <row r="6452">
          <cell r="A6452" t="str">
            <v>102867</v>
          </cell>
          <cell r="B6452" t="str">
            <v>SINAPI</v>
          </cell>
          <cell r="C6452" t="str">
            <v>102867</v>
          </cell>
          <cell r="D6452" t="str">
            <v>MÁQUINA SOLDA ARCO COM PISTOLA DE SOLDAGEM PARA STUD BOLT DE 5 MM A 22 MM - MATERIAIS NA OPERAÇÃO. AF_04/2019</v>
          </cell>
          <cell r="E6452" t="str">
            <v>H</v>
          </cell>
          <cell r="F6452" t="str">
            <v>0,46</v>
          </cell>
          <cell r="G6452" t="str">
            <v>0,46</v>
          </cell>
        </row>
        <row r="6453">
          <cell r="A6453" t="str">
            <v>102873</v>
          </cell>
          <cell r="B6453" t="str">
            <v>SINAPI</v>
          </cell>
          <cell r="C6453" t="str">
            <v>102873</v>
          </cell>
          <cell r="D6453" t="str">
            <v>PERFURATRIZ HIDRÁULICA SOBRE ESTEIRA, TORQUE MÁXIMO 161 KNM, PROFUNDIDADE MÁXIMA 54 M, DIÂMETRO MÁXIMO 1500 MM, POTÊNCIA MOTOR 268 HP - MATERIAIS NA OPERAÇÃO. AF_04/2019</v>
          </cell>
          <cell r="E6453" t="str">
            <v>H</v>
          </cell>
          <cell r="F6453" t="str">
            <v>110,74</v>
          </cell>
          <cell r="G6453" t="str">
            <v>110,74</v>
          </cell>
        </row>
        <row r="6454">
          <cell r="A6454" t="str">
            <v>102879</v>
          </cell>
          <cell r="B6454" t="str">
            <v>SINAPI</v>
          </cell>
          <cell r="C6454" t="str">
            <v>102879</v>
          </cell>
          <cell r="D6454" t="str">
            <v>PERFURATRIZ PARA EXECUÇÃO DE ESTACAS SECANTES, TIPO HÉLICE CONTÍNUA COM CABEÇOTE DUPLO E TUBO METÁLICO - MATERIAIS NA OPERAÇÃO. AF_04/2019</v>
          </cell>
          <cell r="E6454" t="str">
            <v>H</v>
          </cell>
          <cell r="F6454" t="str">
            <v>166,20</v>
          </cell>
          <cell r="G6454" t="str">
            <v>166,20</v>
          </cell>
        </row>
        <row r="6455">
          <cell r="A6455" t="str">
            <v>102885</v>
          </cell>
          <cell r="B6455" t="str">
            <v>SINAPI</v>
          </cell>
          <cell r="C6455" t="str">
            <v>102885</v>
          </cell>
          <cell r="D6455" t="str">
            <v>PLATAFORMA ELEVATÓRIA - MATERIAIS NA OPERAÇÃO. AF_04/2019</v>
          </cell>
          <cell r="E6455" t="str">
            <v>H</v>
          </cell>
          <cell r="F6455" t="str">
            <v>0,87</v>
          </cell>
          <cell r="G6455" t="str">
            <v>0,87</v>
          </cell>
        </row>
        <row r="6456">
          <cell r="A6456" t="str">
            <v>102891</v>
          </cell>
          <cell r="B6456" t="str">
            <v>SINAPI</v>
          </cell>
          <cell r="C6456" t="str">
            <v>102891</v>
          </cell>
          <cell r="D6456" t="str">
            <v>PÓRTICO ROLANTE MONOVIGA, PERFIL I, 4 PERNAS, CAPACIDADE 5 T  - MATERIAIS NA OPERAÇÃO. AF_04/2019</v>
          </cell>
          <cell r="E6456" t="str">
            <v>H</v>
          </cell>
          <cell r="F6456" t="str">
            <v>0,87</v>
          </cell>
          <cell r="G6456" t="str">
            <v>0,87</v>
          </cell>
        </row>
        <row r="6457">
          <cell r="A6457" t="str">
            <v>102897</v>
          </cell>
          <cell r="B6457" t="str">
            <v>SINAPI</v>
          </cell>
          <cell r="C6457" t="str">
            <v>102897</v>
          </cell>
          <cell r="D6457" t="str">
            <v>ESCAVADEIRA HIDRÁULICA SOBRE ESTEIRA, PESO OPERACIONAL ENTRE 22,00 E 23,50 T, POTÊNCIA NOMINAL 139 HP, COM MARTELO ROMPEDOR HIDRÁULICO 1700 KG - MATERIAIS NA OPERAÇÃO. AF_04/2019</v>
          </cell>
          <cell r="E6457" t="str">
            <v>H</v>
          </cell>
          <cell r="F6457" t="str">
            <v>83,26</v>
          </cell>
          <cell r="G6457" t="str">
            <v>83,26</v>
          </cell>
        </row>
        <row r="6458">
          <cell r="A6458" t="str">
            <v>102903</v>
          </cell>
          <cell r="B6458" t="str">
            <v>SINAPI</v>
          </cell>
          <cell r="C6458" t="str">
            <v>102903</v>
          </cell>
          <cell r="D6458" t="str">
            <v>TORRE, COMPOSTA POR GUINCHO MECÂNICO, GUINCHO MANUAL, CABOS DE AÇO, PITEIRA E SOQUETE  - MATERIAIS NA OPERAÇÃO. AF_04/2019</v>
          </cell>
          <cell r="E6458" t="str">
            <v>H</v>
          </cell>
          <cell r="F6458" t="str">
            <v>10,80</v>
          </cell>
          <cell r="G6458" t="str">
            <v>10,80</v>
          </cell>
        </row>
        <row r="6459">
          <cell r="A6459" t="str">
            <v>102909</v>
          </cell>
          <cell r="B6459" t="str">
            <v>SINAPI</v>
          </cell>
          <cell r="C6459" t="str">
            <v>102909</v>
          </cell>
          <cell r="D6459" t="str">
            <v>UNIDADE DOSADORA AIRLESS TIPO HOT SPRAY - MATERIAIS NA OPERAÇÃO. AF_04/2019</v>
          </cell>
          <cell r="E6459" t="str">
            <v>H</v>
          </cell>
          <cell r="F6459" t="str">
            <v>66,47</v>
          </cell>
          <cell r="G6459" t="str">
            <v>66,47</v>
          </cell>
        </row>
        <row r="6460">
          <cell r="A6460" t="str">
            <v>102915</v>
          </cell>
          <cell r="B6460" t="str">
            <v>SINAPI</v>
          </cell>
          <cell r="C6460" t="str">
            <v>102915</v>
          </cell>
          <cell r="D6460" t="str">
            <v>ENCERADEIRA INDUSTRIAL, 400 MM, 220V, 1 HP - MATERIAIS NA OPERAÇÃO. AF_08/2019</v>
          </cell>
          <cell r="E6460" t="str">
            <v>H</v>
          </cell>
          <cell r="F6460" t="str">
            <v>0,42</v>
          </cell>
          <cell r="G6460" t="str">
            <v>0,42</v>
          </cell>
        </row>
        <row r="6461">
          <cell r="A6461" t="str">
            <v>102927</v>
          </cell>
          <cell r="B6461" t="str">
            <v>SINAPI</v>
          </cell>
          <cell r="C6461" t="str">
            <v>102927</v>
          </cell>
          <cell r="D6461" t="str">
            <v>SERRA FITA HORIZONTAL, ELÉTRICA, COM CONTROLE HIDRÁULICO, PAINEL DE COMANDO EM 24 V, MOTOR ELÉTRICO 1,5 CV, DIMENSÕES DA FITA 3880 X 27 X 0,9 MM, TRIFÁSICA - MATERIAIS NA OPERAÇÃO. AF_08/2019</v>
          </cell>
          <cell r="E6461" t="str">
            <v>H</v>
          </cell>
          <cell r="F6461" t="str">
            <v>0,63</v>
          </cell>
          <cell r="G6461" t="str">
            <v>0,63</v>
          </cell>
        </row>
        <row r="6462">
          <cell r="A6462" t="str">
            <v>102933</v>
          </cell>
          <cell r="B6462" t="str">
            <v>SINAPI</v>
          </cell>
          <cell r="C6462" t="str">
            <v>102933</v>
          </cell>
          <cell r="D6462" t="str">
            <v>FURADEIRA ELETROMAGNÉTICA, VELOCIDADE (SEM CARGA/ COM CARGA) 450/ 270 RPM, ESPESSURA MÁXIMA DA CHAPA A SER FURADA 50 MM, PORÇA DE ADESÃO MAGNÉTICA 17000 N, POTÊNCIA 1100 W, ALIMENTÇÃO 220 - 60 HZ, MONOFÁSICA - MATERIAIS NA OPERAÇÃO. AF_08/2019</v>
          </cell>
          <cell r="E6462" t="str">
            <v>H</v>
          </cell>
          <cell r="F6462" t="str">
            <v>0,63</v>
          </cell>
          <cell r="G6462" t="str">
            <v>0,63</v>
          </cell>
        </row>
        <row r="6463">
          <cell r="A6463" t="str">
            <v>102939</v>
          </cell>
          <cell r="B6463" t="str">
            <v>SINAPI</v>
          </cell>
          <cell r="C6463" t="str">
            <v>102939</v>
          </cell>
          <cell r="D6463" t="str">
            <v>MÁQUINA METALEIRA UNIVERSAL MODELO IW 110/180 BTD - MATERIAIS NA OPERAÇÃO. AF_08/2019</v>
          </cell>
          <cell r="E6463" t="str">
            <v>H</v>
          </cell>
          <cell r="F6463" t="str">
            <v>6,35</v>
          </cell>
          <cell r="G6463" t="str">
            <v>6,35</v>
          </cell>
        </row>
        <row r="6464">
          <cell r="A6464" t="str">
            <v>102945</v>
          </cell>
          <cell r="B6464" t="str">
            <v>SINAPI</v>
          </cell>
          <cell r="C6464" t="str">
            <v>102945</v>
          </cell>
          <cell r="D6464" t="str">
            <v>TARTARUGA DE OXICORTE CG1, MONOFÁSICA, 220 V, FREQUÊNCIA 50 HZ, VELOCIDADE DE CORTE (MM/MIN) 50 A 750, DIÂMETRO MÍNIMO DO COMPASSO MM 200 - MATERIAIS NA OPERAÇÃO. AF_08/2019</v>
          </cell>
          <cell r="E6464" t="str">
            <v>H</v>
          </cell>
          <cell r="F6464" t="str">
            <v>0,01</v>
          </cell>
          <cell r="G6464" t="str">
            <v>0,01</v>
          </cell>
        </row>
        <row r="6465">
          <cell r="A6465" t="str">
            <v>102951</v>
          </cell>
          <cell r="B6465" t="str">
            <v>SINAPI</v>
          </cell>
          <cell r="C6465" t="str">
            <v>102951</v>
          </cell>
          <cell r="D6465" t="str">
            <v>BETONEIRA CAPACIDADE NOMINAL DE 250 L, CAPACIDADE DE MISTURA DE 175 L, MOTOR ELÉTRICO MONOFÁSICO POTÊNCIA 1CV - MATERIAIS NA OPERAÇÃO. AF_08/2019</v>
          </cell>
          <cell r="E6465" t="str">
            <v>H</v>
          </cell>
          <cell r="F6465" t="str">
            <v>0,42</v>
          </cell>
          <cell r="G6465" t="str">
            <v>0,42</v>
          </cell>
        </row>
        <row r="6466">
          <cell r="A6466" t="str">
            <v>102957</v>
          </cell>
          <cell r="B6466" t="str">
            <v>SINAPI</v>
          </cell>
          <cell r="C6466" t="str">
            <v>102957</v>
          </cell>
          <cell r="D6466" t="str">
            <v>RETROESCAVADEIRA SOBRE RODAS COM CARREGADEIRA , PESO OPERACIONAL MÍN. 6,674, POTÊNCIA LÍQ 88 HP, COM MARTELO ROMPEDOR HIDRÁULICO ENTRE  275 A 362 KG - MATERIAIS NA OPERAÇÃO. AF_02/2021</v>
          </cell>
          <cell r="E6466" t="str">
            <v>H</v>
          </cell>
          <cell r="F6466" t="str">
            <v>47,25</v>
          </cell>
          <cell r="G6466" t="str">
            <v>47,25</v>
          </cell>
        </row>
        <row r="6467">
          <cell r="A6467" t="str">
            <v>102963</v>
          </cell>
          <cell r="B6467" t="str">
            <v>SINAPI</v>
          </cell>
          <cell r="C6467" t="str">
            <v>102963</v>
          </cell>
          <cell r="D6467" t="str">
            <v>PERFURATRIZ HIDRÁULICA SOBRE ESTEIRA, TORQUE MÁXIMO 98 KNM, PROFUNDIDADE MÁXIMA 25 M, DIÂMETRO MÁXIMO 115 MM, POTÊNCIA MOTOR 190 HP - MATERIAIS NA OPERAÇÃO. AF_02/2021</v>
          </cell>
          <cell r="E6467" t="str">
            <v>H</v>
          </cell>
          <cell r="F6467" t="str">
            <v>78,50</v>
          </cell>
          <cell r="G6467" t="str">
            <v>78,50</v>
          </cell>
        </row>
        <row r="6468">
          <cell r="A6468" t="str">
            <v>102969</v>
          </cell>
          <cell r="B6468" t="str">
            <v>SINAPI</v>
          </cell>
          <cell r="C6468" t="str">
            <v>102969</v>
          </cell>
          <cell r="D6468" t="str">
            <v>COMPRESSOR DE AR, VAZAO DE 10 PCM, RESERVATORIO 100 L, PRESSAO DE TRABALHO ENTRE 6,9 E 9,7 BAR, POTENCIA 2 HP, TENSAO 110/220 V - MATERIAIS NA OPERAÇÃO. AF_05/2017'</v>
          </cell>
          <cell r="E6468" t="str">
            <v>H</v>
          </cell>
          <cell r="F6468" t="str">
            <v>0,86</v>
          </cell>
          <cell r="G6468" t="str">
            <v>0,86</v>
          </cell>
        </row>
        <row r="6469">
          <cell r="A6469" t="str">
            <v>102985</v>
          </cell>
          <cell r="B6469" t="str">
            <v>SINAPI</v>
          </cell>
          <cell r="C6469" t="str">
            <v>102985</v>
          </cell>
          <cell r="D6469" t="str">
            <v>MÁQUINA DEMARCADORA DE FAIXA DE TRÁFEGO À FRIO, TRAÇÃO MANUAL, 4 CV, PRESSÃO MAX 3300 PSI, TANQUE 20 L - MATERIAIS NA OPERAÇÃO. AF_06/2021</v>
          </cell>
          <cell r="E6469" t="str">
            <v>H</v>
          </cell>
          <cell r="F6469" t="str">
            <v>3,10</v>
          </cell>
          <cell r="G6469" t="str">
            <v>3,10</v>
          </cell>
        </row>
        <row r="6470">
          <cell r="A6470" t="str">
            <v>103156</v>
          </cell>
          <cell r="B6470" t="str">
            <v>SINAPI</v>
          </cell>
          <cell r="C6470" t="str">
            <v>103156</v>
          </cell>
          <cell r="D6470" t="str">
            <v>MÁQUINA PARA SOLDA POR ELETROFUSÃO PARA TUBOS DE POLIETILENO DE ALTA DENSIDADE (PEAD) COM DIÂMETRO EXTERNO DE 20 A 800 MM, POTÊNCIA ENTRE 2750 E 3000 W - MATERIAIS NA OPERAÇÃO. AF_10/2021</v>
          </cell>
          <cell r="E6470" t="str">
            <v>H</v>
          </cell>
          <cell r="F6470" t="str">
            <v>1,61</v>
          </cell>
          <cell r="G6470" t="str">
            <v>1,61</v>
          </cell>
        </row>
        <row r="6471">
          <cell r="A6471" t="str">
            <v>103162</v>
          </cell>
          <cell r="B6471" t="str">
            <v>SINAPI</v>
          </cell>
          <cell r="C6471" t="str">
            <v>103162</v>
          </cell>
          <cell r="D6471" t="str">
            <v>MÁQUINA PARA SOLDA POR ELETROFUSÃO PARA TUBOS DE POLIETILENO DE ALTA DENSIDADE (PEAD) COM DIÂMETRO EXTERNO DE 20 A 1600 MM, POTÊNCIA DE 3500 W - MATERIAIS NA OPERAÇÃO. AF_10/2021</v>
          </cell>
          <cell r="E6471" t="str">
            <v>H</v>
          </cell>
          <cell r="F6471" t="str">
            <v>2,02</v>
          </cell>
          <cell r="G6471" t="str">
            <v>2,02</v>
          </cell>
        </row>
        <row r="6472">
          <cell r="A6472" t="str">
            <v>103168</v>
          </cell>
          <cell r="B6472" t="str">
            <v>SINAPI</v>
          </cell>
          <cell r="C6472" t="str">
            <v>103168</v>
          </cell>
          <cell r="D6472" t="str">
            <v>MÁQUINA PARA SOLDA POR TERMOFUSÃO PARA TUBOS DE POLIETILENO DE ALTA DENSIDADE (PEAD) COM DIÂMETRO EXTERNO DE 90 A 315 MM, POTÊNCIA ENTRE 2500 E 5350 W - MATERIAIS NA OPERAÇÃO. AF_10/2021</v>
          </cell>
          <cell r="E6472" t="str">
            <v>H</v>
          </cell>
          <cell r="F6472" t="str">
            <v>2,31</v>
          </cell>
          <cell r="G6472" t="str">
            <v>2,31</v>
          </cell>
        </row>
        <row r="6473">
          <cell r="A6473" t="str">
            <v>103174</v>
          </cell>
          <cell r="B6473" t="str">
            <v>SINAPI</v>
          </cell>
          <cell r="C6473" t="str">
            <v>103174</v>
          </cell>
          <cell r="D6473" t="str">
            <v>MÁQUINA PARA SOLDA POR TERMOFUSÃO PARA TUBOS DE POLIETILENO DE ALTA DENSIDADE (PEAD) COM DIÂMETRO EXTERNO DE 315 A 630 MM, POTÊNCIA ENTRE 8000 E 12350 W - MATERIAIS NA OPERAÇÃO. AF_10/2021</v>
          </cell>
          <cell r="E6473" t="str">
            <v>H</v>
          </cell>
          <cell r="F6473" t="str">
            <v>5,78</v>
          </cell>
          <cell r="G6473" t="str">
            <v>5,78</v>
          </cell>
        </row>
        <row r="6474">
          <cell r="A6474" t="str">
            <v>103180</v>
          </cell>
          <cell r="B6474" t="str">
            <v>SINAPI</v>
          </cell>
          <cell r="C6474" t="str">
            <v>103180</v>
          </cell>
          <cell r="D6474" t="str">
            <v>MÁQUINA PARA SOLDA POR TERMOFUSÃO PARA TUBOS DE POLIETILENO DE ALTA DENSIDADE (PEAD) COM DIÂMETRO EXTERNO DE 710 A 1200 MM, POTÊNCIA ENTRE 16000 E 29500 W - MATERIAIS NA OPERAÇÃO. AF_10/2021</v>
          </cell>
          <cell r="E6474" t="str">
            <v>H</v>
          </cell>
          <cell r="F6474" t="str">
            <v>13,29</v>
          </cell>
          <cell r="G6474" t="str">
            <v>13,29</v>
          </cell>
        </row>
        <row r="6475">
          <cell r="A6475" t="str">
            <v>103223</v>
          </cell>
          <cell r="B6475" t="str">
            <v>SINAPI</v>
          </cell>
          <cell r="C6475" t="str">
            <v>103223</v>
          </cell>
          <cell r="D6475" t="str">
            <v>PERFURATRIZ PARA FURO DIRECIONAL HORIZONTAL (HDD) COM CAPACIDADE ATÉ 89 KN, POTÊNCIA 24,8 HP A 80 HP (INCLUSO FERRAMENTAS E LOCALIZADOR) - MATERIAIS NA OPERAÇÃO. AF_11/2021</v>
          </cell>
          <cell r="E6475" t="str">
            <v>H</v>
          </cell>
          <cell r="F6475" t="str">
            <v>32,46</v>
          </cell>
          <cell r="G6475" t="str">
            <v>32,46</v>
          </cell>
        </row>
        <row r="6476">
          <cell r="A6476" t="str">
            <v>103229</v>
          </cell>
          <cell r="B6476" t="str">
            <v>SINAPI</v>
          </cell>
          <cell r="C6476" t="str">
            <v>103229</v>
          </cell>
          <cell r="D6476" t="str">
            <v>PERFURATRIZ PARA FURO DIRECIONAL HORIZONTAL (HDD) COM CAPACIDADE DE 90 KN A 200 KN, POTÊNCIA 100 HP A 160 HP (INCLUSO FERRAMENTAS E LOCALIZADOR) - MATERIAIS NA OPERAÇÃO. AF_11/2021</v>
          </cell>
          <cell r="E6476" t="str">
            <v>H</v>
          </cell>
          <cell r="F6476" t="str">
            <v>80,60</v>
          </cell>
          <cell r="G6476" t="str">
            <v>80,60</v>
          </cell>
        </row>
        <row r="6477">
          <cell r="A6477" t="str">
            <v>103235</v>
          </cell>
          <cell r="B6477" t="str">
            <v>SINAPI</v>
          </cell>
          <cell r="C6477" t="str">
            <v>103235</v>
          </cell>
          <cell r="D6477" t="str">
            <v>PERFURATRIZ PARA FURO DIRECIONAL HORIZONTAL (HDD) COM CAPACIDADE DE 201 KN A 560 KN, POTÊNCIA 200 HP A 260 HP (INCLUSO FERRAMENTAS E LOCALIZADOR) - MATERIAIS NA OPERAÇÃO. AF_11/2021</v>
          </cell>
          <cell r="E6477" t="str">
            <v>H</v>
          </cell>
          <cell r="F6477" t="str">
            <v>142,59</v>
          </cell>
          <cell r="G6477" t="str">
            <v>142,59</v>
          </cell>
        </row>
        <row r="6478">
          <cell r="A6478" t="str">
            <v>103241</v>
          </cell>
          <cell r="B6478" t="str">
            <v>SINAPI</v>
          </cell>
          <cell r="C6478" t="str">
            <v>103241</v>
          </cell>
          <cell r="D6478" t="str">
            <v>MISTURADOR PARA PREPARO DE LAMA ESTABILIZANTE COM CAPACIDADE DE *4000* L, COM BOMBA CENTRÍFUGA 5,5 HP A 23,07 HP, PARA SISTEMA DE FURO DIRECIONAL - MATERIAIS NA OPERAÇÃO. AF_11/2021</v>
          </cell>
          <cell r="E6478" t="str">
            <v>H</v>
          </cell>
          <cell r="F6478" t="str">
            <v>6,16</v>
          </cell>
          <cell r="G6478" t="str">
            <v>6,16</v>
          </cell>
        </row>
        <row r="6479">
          <cell r="A6479" t="str">
            <v>103660</v>
          </cell>
          <cell r="B6479" t="str">
            <v>SINAPI</v>
          </cell>
          <cell r="C6479" t="str">
            <v>103660</v>
          </cell>
          <cell r="D6479" t="str">
            <v>VARREDEIRA DE GRAMA SINTÉTICA A GASOLINA, 2,4 CV, 4 TEMPOS - MATERIAIS NA OPERAÇÃO. AF_02/2022</v>
          </cell>
          <cell r="E6479" t="str">
            <v>H</v>
          </cell>
          <cell r="F6479" t="str">
            <v>9,49</v>
          </cell>
          <cell r="G6479" t="str">
            <v>9,49</v>
          </cell>
        </row>
        <row r="6480">
          <cell r="A6480" t="str">
            <v>103666</v>
          </cell>
          <cell r="B6480" t="str">
            <v>SINAPI</v>
          </cell>
          <cell r="C6480" t="str">
            <v>103666</v>
          </cell>
          <cell r="D6480" t="str">
            <v>BATE ESTACA PARA INSTALAÇÃO DE DEFENSAS METÁLICAS (GUARD RAIL) FIXO - MATERIAIS NA OPERAÇÃO. AF_02/2022</v>
          </cell>
          <cell r="E6480" t="str">
            <v>H</v>
          </cell>
          <cell r="F6480" t="str">
            <v>85,98</v>
          </cell>
          <cell r="G6480" t="str">
            <v>85,98</v>
          </cell>
        </row>
        <row r="6481">
          <cell r="A6481" t="str">
            <v>92259</v>
          </cell>
          <cell r="B6481" t="str">
            <v>SINAPI</v>
          </cell>
          <cell r="C6481" t="str">
            <v>92259</v>
          </cell>
          <cell r="D6481" t="str">
            <v>INSTALAÇÃO DE TESOURA (INTEIRA OU MEIA), BIAPOIADA, EM MADEIRA NÃO APARELHADA, PARA VÃOS MAIORES OU IGUAIS A 3,0 M E MENORES QUE 6,0 M, INCLUSO IÇAMENTO. AF_07/2019</v>
          </cell>
          <cell r="E6481" t="str">
            <v>UN</v>
          </cell>
          <cell r="F6481" t="str">
            <v>455,96</v>
          </cell>
          <cell r="G6481" t="str">
            <v>469,27</v>
          </cell>
        </row>
        <row r="6482">
          <cell r="A6482" t="str">
            <v>92260</v>
          </cell>
          <cell r="B6482" t="str">
            <v>SINAPI</v>
          </cell>
          <cell r="C6482" t="str">
            <v>92260</v>
          </cell>
          <cell r="D6482" t="str">
            <v>INSTALAÇÃO DE TESOURA (INTEIRA OU MEIA), BIAPOIADA, EM MADEIRA NÃO APARELHADA, PARA VÃOS MAIORES OU IGUAIS A 6,0 M E MENORES QUE 8,0 M, INCLUSO IÇAMENTO. AF_07/2019</v>
          </cell>
          <cell r="E6482" t="str">
            <v>UN</v>
          </cell>
          <cell r="F6482" t="str">
            <v>513,37</v>
          </cell>
          <cell r="G6482" t="str">
            <v>533,14</v>
          </cell>
        </row>
        <row r="6483">
          <cell r="A6483" t="str">
            <v>92261</v>
          </cell>
          <cell r="B6483" t="str">
            <v>SINAPI</v>
          </cell>
          <cell r="C6483" t="str">
            <v>92261</v>
          </cell>
          <cell r="D6483" t="str">
            <v>INSTALAÇÃO DE TESOURA (INTEIRA OU MEIA), BIAPOIADA, EM MADEIRA NÃO APARELHADA, PARA VÃOS MAIORES OU IGUAIS A 8,0 M E MENORES QUE 10,0 M, INCLUSO IÇAMENTO. AF_07/2019</v>
          </cell>
          <cell r="E6483" t="str">
            <v>UN</v>
          </cell>
          <cell r="F6483" t="str">
            <v>569,03</v>
          </cell>
          <cell r="G6483" t="str">
            <v>595,06</v>
          </cell>
        </row>
        <row r="6484">
          <cell r="A6484" t="str">
            <v>92262</v>
          </cell>
          <cell r="B6484" t="str">
            <v>SINAPI</v>
          </cell>
          <cell r="C6484" t="str">
            <v>92262</v>
          </cell>
          <cell r="D6484" t="str">
            <v>INSTALAÇÃO DE TESOURA (INTEIRA OU MEIA), BIAPOIADA, EM MADEIRA NÃO APARELHADA, PARA VÃOS MAIORES OU IGUAIS A 10,0 M E MENORES QUE 12,0 M, INCLUSO IÇAMENTO. AF_07/2019</v>
          </cell>
          <cell r="E6484" t="str">
            <v>UN</v>
          </cell>
          <cell r="F6484" t="str">
            <v>658,65</v>
          </cell>
          <cell r="G6484" t="str">
            <v>694,74</v>
          </cell>
        </row>
        <row r="6485">
          <cell r="A6485" t="str">
            <v>92539</v>
          </cell>
          <cell r="B6485" t="str">
            <v>SINAPI</v>
          </cell>
          <cell r="C6485" t="str">
            <v>92539</v>
          </cell>
          <cell r="D6485" t="str">
            <v>TRAMA DE MADEIRA COMPOSTA POR RIPAS, CAIBROS E TERÇAS PARA TELHADOS DE ATÉ 2 ÁGUAS PARA TELHA DE ENCAIXE DE CERÂMICA OU DE CONCRETO, INCLUSO TRANSPORTE VERTICAL. AF_07/2019</v>
          </cell>
          <cell r="E6485" t="str">
            <v>M2</v>
          </cell>
          <cell r="F6485" t="str">
            <v>77,88</v>
          </cell>
          <cell r="G6485" t="str">
            <v>80,03</v>
          </cell>
        </row>
        <row r="6486">
          <cell r="A6486" t="str">
            <v>92540</v>
          </cell>
          <cell r="B6486" t="str">
            <v>SINAPI</v>
          </cell>
          <cell r="C6486" t="str">
            <v>92540</v>
          </cell>
          <cell r="D6486" t="str">
            <v>TRAMA DE MADEIRA COMPOSTA POR RIPAS, CAIBROS E TERÇAS PARA TELHADOS DE MAIS QUE 2 ÁGUAS PARA TELHA DE ENCAIXE DE CERÂMICA OU DE CONCRETO, INCLUSO TRANSPORTE VERTICAL. AF_07/2019</v>
          </cell>
          <cell r="E6486" t="str">
            <v>M2</v>
          </cell>
          <cell r="F6486" t="str">
            <v>86,53</v>
          </cell>
          <cell r="G6486" t="str">
            <v>89,61</v>
          </cell>
        </row>
        <row r="6487">
          <cell r="A6487" t="str">
            <v>92541</v>
          </cell>
          <cell r="B6487" t="str">
            <v>SINAPI</v>
          </cell>
          <cell r="C6487" t="str">
            <v>92541</v>
          </cell>
          <cell r="D6487" t="str">
            <v>TRAMA DE MADEIRA COMPOSTA POR RIPAS, CAIBROS E TERÇAS PARA TELHADOS DE ATÉ 2 ÁGUAS PARA TELHA CERÂMICA CAPA-CANAL, INCLUSO TRANSPORTE VERTICAL. AF_07/2019</v>
          </cell>
          <cell r="E6487" t="str">
            <v>M2</v>
          </cell>
          <cell r="F6487" t="str">
            <v>84,15</v>
          </cell>
          <cell r="G6487" t="str">
            <v>86,37</v>
          </cell>
        </row>
        <row r="6488">
          <cell r="A6488" t="str">
            <v>92542</v>
          </cell>
          <cell r="B6488" t="str">
            <v>SINAPI</v>
          </cell>
          <cell r="C6488" t="str">
            <v>92542</v>
          </cell>
          <cell r="D6488" t="str">
            <v>TRAMA DE MADEIRA COMPOSTA POR RIPAS, CAIBROS E TERÇAS PARA TELHADOS DE MAIS QUE 2 ÁGUAS PARA TELHA CERÂMICA CAPA-CANAL, INCLUSO TRANSPORTE VERTICAL. AF_07/2019</v>
          </cell>
          <cell r="E6488" t="str">
            <v>M2</v>
          </cell>
          <cell r="F6488" t="str">
            <v>101,52</v>
          </cell>
          <cell r="G6488" t="str">
            <v>104,71</v>
          </cell>
        </row>
        <row r="6489">
          <cell r="A6489" t="str">
            <v>92543</v>
          </cell>
          <cell r="B6489" t="str">
            <v>SINAPI</v>
          </cell>
          <cell r="C6489" t="str">
            <v>92543</v>
          </cell>
          <cell r="D6489" t="str">
            <v>TRAMA DE MADEIRA COMPOSTA POR TERÇAS PARA TELHADOS DE ATÉ 2 ÁGUAS PARA TELHA ONDULADA DE FIBROCIMENTO, METÁLICA, PLÁSTICA OU TERMOACÚSTICA, INCLUSO TRANSPORTE VERTICAL. AF_07/2019</v>
          </cell>
          <cell r="E6489" t="str">
            <v>M2</v>
          </cell>
          <cell r="F6489" t="str">
            <v>23,70</v>
          </cell>
          <cell r="G6489" t="str">
            <v>24,20</v>
          </cell>
        </row>
        <row r="6490">
          <cell r="A6490" t="str">
            <v>92544</v>
          </cell>
          <cell r="B6490" t="str">
            <v>SINAPI</v>
          </cell>
          <cell r="C6490" t="str">
            <v>92544</v>
          </cell>
          <cell r="D6490" t="str">
            <v>TRAMA DE MADEIRA COMPOSTA POR TERÇAS PARA TELHADOS DE ATÉ 2 ÁGUAS PARA TELHA ESTRUTURAL DE FIBROCIMENTO, INCLUSO TRANSPORTE VERTICAL. AF_07/2019</v>
          </cell>
          <cell r="E6490" t="str">
            <v>M2</v>
          </cell>
          <cell r="F6490" t="str">
            <v>18,86</v>
          </cell>
          <cell r="G6490" t="str">
            <v>19,25</v>
          </cell>
        </row>
        <row r="6491">
          <cell r="A6491" t="str">
            <v>92545</v>
          </cell>
          <cell r="B6491" t="str">
            <v>SINAPI</v>
          </cell>
          <cell r="C6491" t="str">
            <v>92545</v>
          </cell>
          <cell r="D6491" t="str">
            <v>FABRICAÇÃO E INSTALAÇÃO DE TESOURA INTEIRA EM MADEIRA NÃO APARELHADA, VÃO DE 3 M, PARA TELHA CERÂMICA OU DE CONCRETO, INCLUSO IÇAMENTO. AF_07/2019</v>
          </cell>
          <cell r="E6491" t="str">
            <v>UN</v>
          </cell>
          <cell r="F6491" t="str">
            <v>1.001,44</v>
          </cell>
          <cell r="G6491" t="str">
            <v>1.038,93</v>
          </cell>
        </row>
        <row r="6492">
          <cell r="A6492" t="str">
            <v>92546</v>
          </cell>
          <cell r="B6492" t="str">
            <v>SINAPI</v>
          </cell>
          <cell r="C6492" t="str">
            <v>92546</v>
          </cell>
          <cell r="D6492" t="str">
            <v>FABRICAÇÃO E INSTALAÇÃO DE TESOURA INTEIRA EM MADEIRA NÃO APARELHADA, VÃO DE 4 M, PARA TELHA CERÂMICA OU DE CONCRETO, INCLUSO IÇAMENTO. AF_07/2019</v>
          </cell>
          <cell r="E6492" t="str">
            <v>UN</v>
          </cell>
          <cell r="F6492" t="str">
            <v>1.228,89</v>
          </cell>
          <cell r="G6492" t="str">
            <v>1.278,47</v>
          </cell>
        </row>
        <row r="6493">
          <cell r="A6493" t="str">
            <v>92547</v>
          </cell>
          <cell r="B6493" t="str">
            <v>SINAPI</v>
          </cell>
          <cell r="C6493" t="str">
            <v>92547</v>
          </cell>
          <cell r="D6493" t="str">
            <v>FABRICAÇÃO E INSTALAÇÃO DE TESOURA INTEIRA EM MADEIRA NÃO APARELHADA, VÃO DE 5 M, PARA TELHA CERÂMICA OU DE CONCRETO, INCLUSO IÇAMENTO. AF_07/2019</v>
          </cell>
          <cell r="E6493" t="str">
            <v>UN</v>
          </cell>
          <cell r="F6493" t="str">
            <v>1.304,14</v>
          </cell>
          <cell r="G6493" t="str">
            <v>1.353,72</v>
          </cell>
        </row>
        <row r="6494">
          <cell r="A6494" t="str">
            <v>92548</v>
          </cell>
          <cell r="B6494" t="str">
            <v>SINAPI</v>
          </cell>
          <cell r="C6494" t="str">
            <v>92548</v>
          </cell>
          <cell r="D6494" t="str">
            <v>FABRICAÇÃO E INSTALAÇÃO DE TESOURA INTEIRA EM MADEIRA NÃO APARELHADA, VÃO DE 6 M, PARA TELHA CERÂMICA OU DE CONCRETO, INCLUSO IÇAMENTO. AF_07/2019</v>
          </cell>
          <cell r="E6494" t="str">
            <v>UN</v>
          </cell>
          <cell r="F6494" t="str">
            <v>1.451,61</v>
          </cell>
          <cell r="G6494" t="str">
            <v>1.507,65</v>
          </cell>
        </row>
        <row r="6495">
          <cell r="A6495" t="str">
            <v>92549</v>
          </cell>
          <cell r="B6495" t="str">
            <v>SINAPI</v>
          </cell>
          <cell r="C6495" t="str">
            <v>92549</v>
          </cell>
          <cell r="D6495" t="str">
            <v>FABRICAÇÃO E INSTALAÇÃO DE TESOURA INTEIRA EM MADEIRA NÃO APARELHADA, VÃO DE 7 M, PARA TELHA CERÂMICA OU DE CONCRETO, INCLUSO IÇAMENTO. AF_07/2019</v>
          </cell>
          <cell r="E6495" t="str">
            <v>UN</v>
          </cell>
          <cell r="F6495" t="str">
            <v>1.805,17</v>
          </cell>
          <cell r="G6495" t="str">
            <v>1.885,40</v>
          </cell>
        </row>
        <row r="6496">
          <cell r="A6496" t="str">
            <v>92550</v>
          </cell>
          <cell r="B6496" t="str">
            <v>SINAPI</v>
          </cell>
          <cell r="C6496" t="str">
            <v>92550</v>
          </cell>
          <cell r="D6496" t="str">
            <v>FABRICAÇÃO E INSTALAÇÃO DE TESOURA INTEIRA EM MADEIRA NÃO APARELHADA, VÃO DE 8 M, PARA TELHA CERÂMICA OU DE CONCRETO, INCLUSO IÇAMENTO. AF_07/2019</v>
          </cell>
          <cell r="E6496" t="str">
            <v>UN</v>
          </cell>
          <cell r="F6496" t="str">
            <v>2.255,68</v>
          </cell>
          <cell r="G6496" t="str">
            <v>2.342,17</v>
          </cell>
        </row>
        <row r="6497">
          <cell r="A6497" t="str">
            <v>92551</v>
          </cell>
          <cell r="B6497" t="str">
            <v>SINAPI</v>
          </cell>
          <cell r="C6497" t="str">
            <v>92551</v>
          </cell>
          <cell r="D6497" t="str">
            <v>FABRICAÇÃO E INSTALAÇÃO DE TESOURA INTEIRA EM MADEIRA NÃO APARELHADA, VÃO DE 9 M, PARA TELHA CERÂMICA OU DE CONCRETO, INCLUSO IÇAMENTO. AF_07/2019</v>
          </cell>
          <cell r="E6497" t="str">
            <v>UN</v>
          </cell>
          <cell r="F6497" t="str">
            <v>2.352,53</v>
          </cell>
          <cell r="G6497" t="str">
            <v>2.439,02</v>
          </cell>
        </row>
        <row r="6498">
          <cell r="A6498" t="str">
            <v>92552</v>
          </cell>
          <cell r="B6498" t="str">
            <v>SINAPI</v>
          </cell>
          <cell r="C6498" t="str">
            <v>92552</v>
          </cell>
          <cell r="D6498" t="str">
            <v>FABRICAÇÃO E INSTALAÇÃO DE TESOURA INTEIRA EM MADEIRA NÃO APARELHADA, VÃO DE 10 M, PARA TELHA CERÂMICA OU DE CONCRETO, INCLUSO IÇAMENTO. AF_07/2019</v>
          </cell>
          <cell r="E6498" t="str">
            <v>UN</v>
          </cell>
          <cell r="F6498" t="str">
            <v>2.553,82</v>
          </cell>
          <cell r="G6498" t="str">
            <v>2.650,37</v>
          </cell>
        </row>
        <row r="6499">
          <cell r="A6499" t="str">
            <v>92553</v>
          </cell>
          <cell r="B6499" t="str">
            <v>SINAPI</v>
          </cell>
          <cell r="C6499" t="str">
            <v>92553</v>
          </cell>
          <cell r="D6499" t="str">
            <v>FABRICAÇÃO E INSTALAÇÃO DE TESOURA INTEIRA EM MADEIRA NÃO APARELHADA, VÃO DE 11 M, PARA TELHA CERÂMICA OU DE CONCRETO, INCLUSO IÇAMENTO. AF_07/2019</v>
          </cell>
          <cell r="E6499" t="str">
            <v>UN</v>
          </cell>
          <cell r="F6499" t="str">
            <v>2.916,92</v>
          </cell>
          <cell r="G6499" t="str">
            <v>3.037,65</v>
          </cell>
        </row>
        <row r="6500">
          <cell r="A6500" t="str">
            <v>92554</v>
          </cell>
          <cell r="B6500" t="str">
            <v>SINAPI</v>
          </cell>
          <cell r="C6500" t="str">
            <v>92554</v>
          </cell>
          <cell r="D6500" t="str">
            <v>FABRICAÇÃO E INSTALAÇÃO DE TESOURA INTEIRA EM MADEIRA NÃO APARELHADA, VÃO DE 12 M, PARA TELHA CERÂMICA OU DE CONCRETO, INCLUSO IÇAMENTO. AF_07/2019</v>
          </cell>
          <cell r="E6500" t="str">
            <v>UN</v>
          </cell>
          <cell r="F6500" t="str">
            <v>3.028,01</v>
          </cell>
          <cell r="G6500" t="str">
            <v>3.148,74</v>
          </cell>
        </row>
        <row r="6501">
          <cell r="A6501" t="str">
            <v>92555</v>
          </cell>
          <cell r="B6501" t="str">
            <v>SINAPI</v>
          </cell>
          <cell r="C6501" t="str">
            <v>92555</v>
          </cell>
          <cell r="D6501" t="str">
            <v>FABRICAÇÃO E INSTALAÇÃO DE TESOURA INTEIRA EM MADEIRA NÃO APARELHADA, VÃO DE 3 M, PARA TELHA ONDULADA DE FIBROCIMENTO, METÁLICA, PLÁSTICA OU TERMOACÚSTICA, INCLUSO IÇAMENTO. AF_07/2019</v>
          </cell>
          <cell r="E6501" t="str">
            <v>UN</v>
          </cell>
          <cell r="F6501" t="str">
            <v>986,64</v>
          </cell>
          <cell r="G6501" t="str">
            <v>1.024,13</v>
          </cell>
        </row>
        <row r="6502">
          <cell r="A6502" t="str">
            <v>92556</v>
          </cell>
          <cell r="B6502" t="str">
            <v>SINAPI</v>
          </cell>
          <cell r="C6502" t="str">
            <v>92556</v>
          </cell>
          <cell r="D6502" t="str">
            <v>FABRICAÇÃO E INSTALAÇÃO DE TESOURA INTEIRA EM MADEIRA NÃO APARELHADA, VÃO DE 4 M, PARA TELHA ONDULADA DE FIBROCIMENTO, METÁLICA, PLÁSTICA OU TERMOACÚSTICA, INCLUSO IÇAMENTO. AF_07/2019</v>
          </cell>
          <cell r="E6502" t="str">
            <v>UN</v>
          </cell>
          <cell r="F6502" t="str">
            <v>1.202,95</v>
          </cell>
          <cell r="G6502" t="str">
            <v>1.252,53</v>
          </cell>
        </row>
        <row r="6503">
          <cell r="A6503" t="str">
            <v>92557</v>
          </cell>
          <cell r="B6503" t="str">
            <v>SINAPI</v>
          </cell>
          <cell r="C6503" t="str">
            <v>92557</v>
          </cell>
          <cell r="D6503" t="str">
            <v>FABRICAÇÃO E INSTALAÇÃO DE TESOURA INTEIRA EM MADEIRA NÃO APARELHADA, VÃO DE 5 M, PARA TELHA ONDULADA DE FIBROCIMENTO, METÁLICA, PLÁSTICA OU TERMOACÚSTICA, INCLUSO IÇAMENTO. AF_07/2019</v>
          </cell>
          <cell r="E6503" t="str">
            <v>UN</v>
          </cell>
          <cell r="F6503" t="str">
            <v>1.278,20</v>
          </cell>
          <cell r="G6503" t="str">
            <v>1.327,78</v>
          </cell>
        </row>
        <row r="6504">
          <cell r="A6504" t="str">
            <v>92558</v>
          </cell>
          <cell r="B6504" t="str">
            <v>SINAPI</v>
          </cell>
          <cell r="C6504" t="str">
            <v>92558</v>
          </cell>
          <cell r="D6504" t="str">
            <v>FABRICAÇÃO E INSTALAÇÃO DE TESOURA INTEIRA EM MADEIRA NÃO APARELHADA, VÃO DE 6 M, PARA TELHA ONDULADA DE FIBROCIMENTO, METÁLICA, PLÁSTICA OU TERMOACÚSTICA, INCLUSO IÇAMENTO. AF_07/2019</v>
          </cell>
          <cell r="E6504" t="str">
            <v>UN</v>
          </cell>
          <cell r="F6504" t="str">
            <v>1.436,80</v>
          </cell>
          <cell r="G6504" t="str">
            <v>1.492,84</v>
          </cell>
        </row>
        <row r="6505">
          <cell r="A6505" t="str">
            <v>92559</v>
          </cell>
          <cell r="B6505" t="str">
            <v>SINAPI</v>
          </cell>
          <cell r="C6505" t="str">
            <v>92559</v>
          </cell>
          <cell r="D6505" t="str">
            <v>FABRICAÇÃO E INSTALAÇÃO DE TESOURA INTEIRA EM MADEIRA NÃO APARELHADA, VÃO DE 7 M, PARA TELHA ONDULADA DE FIBROCIMENTO, METÁLICA, PLÁSTICA OU TERMOACÚSTICA, INCLUSO IÇAMENTO. AF_07/2019</v>
          </cell>
          <cell r="E6505" t="str">
            <v>UN</v>
          </cell>
          <cell r="F6505" t="str">
            <v>1.777,60</v>
          </cell>
          <cell r="G6505" t="str">
            <v>1.857,83</v>
          </cell>
        </row>
        <row r="6506">
          <cell r="A6506" t="str">
            <v>92560</v>
          </cell>
          <cell r="B6506" t="str">
            <v>SINAPI</v>
          </cell>
          <cell r="C6506" t="str">
            <v>92560</v>
          </cell>
          <cell r="D6506" t="str">
            <v>FABRICAÇÃO E INSTALAÇÃO DE TESOURA INTEIRA EM MADEIRA NÃO APARELHADA, VÃO DE 8 M, PARA TELHA ONDULADA DE FIBROCIMENTO, METÁLICA, PLÁSTICA OU TERMOACÚSTICA, INCLUSO IÇAMENTO. AF_07/2019</v>
          </cell>
          <cell r="E6506" t="str">
            <v>UN</v>
          </cell>
          <cell r="F6506" t="str">
            <v>2.218,13</v>
          </cell>
          <cell r="G6506" t="str">
            <v>2.304,62</v>
          </cell>
        </row>
        <row r="6507">
          <cell r="A6507" t="str">
            <v>92561</v>
          </cell>
          <cell r="B6507" t="str">
            <v>SINAPI</v>
          </cell>
          <cell r="C6507" t="str">
            <v>92561</v>
          </cell>
          <cell r="D6507" t="str">
            <v>FABRICAÇÃO E INSTALAÇÃO DE TESOURA INTEIRA EM MADEIRA NÃO APARELHADA, VÃO DE 9 M, PARA TELHA ONDULADA DE FIBROCIMENTO, METÁLICA, PLÁSTICA OU TERMOACÚSTICA, INCLUSO IÇAMENTO. AF_07/2019</v>
          </cell>
          <cell r="E6507" t="str">
            <v>UN</v>
          </cell>
          <cell r="F6507" t="str">
            <v>2.316,00</v>
          </cell>
          <cell r="G6507" t="str">
            <v>2.402,49</v>
          </cell>
        </row>
        <row r="6508">
          <cell r="A6508" t="str">
            <v>92562</v>
          </cell>
          <cell r="B6508" t="str">
            <v>SINAPI</v>
          </cell>
          <cell r="C6508" t="str">
            <v>92562</v>
          </cell>
          <cell r="D6508" t="str">
            <v>FABRICAÇÃO E INSTALAÇÃO DE TESOURA INTEIRA EM MADEIRA NÃO APARELHADA, VÃO DE 10 M, PARA TELHA ONDULADA DE FIBROCIMENTO, METÁLICA, PLÁSTICA OU TERMOACÚSTICA, INCLUSO IÇAMENTO. AF_07/2019</v>
          </cell>
          <cell r="E6508" t="str">
            <v>UN</v>
          </cell>
          <cell r="F6508" t="str">
            <v>2.491,35</v>
          </cell>
          <cell r="G6508" t="str">
            <v>2.587,90</v>
          </cell>
        </row>
        <row r="6509">
          <cell r="A6509" t="str">
            <v>92563</v>
          </cell>
          <cell r="B6509" t="str">
            <v>SINAPI</v>
          </cell>
          <cell r="C6509" t="str">
            <v>92563</v>
          </cell>
          <cell r="D6509" t="str">
            <v>FABRICAÇÃO E INSTALAÇÃO DE TESOURA INTEIRA EM MADEIRA NÃO APARELHADA, VÃO DE 11 M, PARA TELHA ONDULADA DE FIBROCIMENTO, METÁLICA, PLÁSTICA OU TERMOACÚSTICA, INCLUSO IÇAMENTO. AF_07/2019</v>
          </cell>
          <cell r="E6509" t="str">
            <v>UN</v>
          </cell>
          <cell r="F6509" t="str">
            <v>2.843,87</v>
          </cell>
          <cell r="G6509" t="str">
            <v>2.964,60</v>
          </cell>
        </row>
        <row r="6510">
          <cell r="A6510" t="str">
            <v>92564</v>
          </cell>
          <cell r="B6510" t="str">
            <v>SINAPI</v>
          </cell>
          <cell r="C6510" t="str">
            <v>92564</v>
          </cell>
          <cell r="D6510" t="str">
            <v>FABRICAÇÃO E INSTALAÇÃO DE TESOURA INTEIRA EM MADEIRA NÃO APARELHADA, VÃO DE 12 M, PARA TELHA ONDULADA DE FIBROCIMENTO, METÁLICA, PLÁSTICA OU TERMOACÚSTICA, INCLUSO IÇAMENTO. AF_07/2019</v>
          </cell>
          <cell r="E6510" t="str">
            <v>UN</v>
          </cell>
          <cell r="F6510" t="str">
            <v>2.938,53</v>
          </cell>
          <cell r="G6510" t="str">
            <v>3.059,26</v>
          </cell>
        </row>
        <row r="6511">
          <cell r="A6511" t="str">
            <v>92565</v>
          </cell>
          <cell r="B6511" t="str">
            <v>SINAPI</v>
          </cell>
          <cell r="C6511" t="str">
            <v>92565</v>
          </cell>
          <cell r="D6511" t="str">
            <v>FABRICAÇÃO E INSTALAÇÃO DE ESTRUTURA PONTALETADA DE MADEIRA NÃO APARELHADA PARA TELHADOS COM ATÉ 2 ÁGUAS E PARA TELHA CERÂMICA OU DE CONCRETO, INCLUSO TRANSPORTE VERTICAL. AF_12/2015</v>
          </cell>
          <cell r="E6511" t="str">
            <v>M2</v>
          </cell>
          <cell r="F6511" t="str">
            <v>37,61</v>
          </cell>
          <cell r="G6511" t="str">
            <v>38,97</v>
          </cell>
        </row>
        <row r="6512">
          <cell r="A6512" t="str">
            <v>92566</v>
          </cell>
          <cell r="B6512" t="str">
            <v>SINAPI</v>
          </cell>
          <cell r="C6512" t="str">
            <v>92566</v>
          </cell>
          <cell r="D6512" t="str">
            <v>FABRICAÇÃO E INSTALAÇÃO DE ESTRUTURA PONTALETADA DE MADEIRA NÃO APARELHADA PARA TELHADOS COM ATÉ 2 ÁGUAS E PARA TELHA ONDULADA DE FIBROCIMENTO, METÁLICA, PLÁSTICA OU TERMOACÚSTICA, INCLUSO TRANSPORTE VERTICAL. AF_12/2015</v>
          </cell>
          <cell r="E6512" t="str">
            <v>M2</v>
          </cell>
          <cell r="F6512" t="str">
            <v>23,82</v>
          </cell>
          <cell r="G6512" t="str">
            <v>24,33</v>
          </cell>
        </row>
        <row r="6513">
          <cell r="A6513" t="str">
            <v>92567</v>
          </cell>
          <cell r="B6513" t="str">
            <v>SINAPI</v>
          </cell>
          <cell r="C6513" t="str">
            <v>92567</v>
          </cell>
          <cell r="D6513" t="str">
            <v>FABRICAÇÃO E INSTALAÇÃO DE ESTRUTURA PONTALETADA DE MADEIRA NÃO APARELHADA PARA TELHADOS COM MAIS QUE 2 ÁGUAS E PARA TELHA CERÂMICA OU DE CONCRETO, INCLUSO TRANSPORTE VERTICAL. AF_12/2015</v>
          </cell>
          <cell r="E6513" t="str">
            <v>M2</v>
          </cell>
          <cell r="F6513" t="str">
            <v>34,00</v>
          </cell>
          <cell r="G6513" t="str">
            <v>35,01</v>
          </cell>
        </row>
        <row r="6514">
          <cell r="A6514" t="str">
            <v>100379</v>
          </cell>
          <cell r="B6514" t="str">
            <v>SINAPI</v>
          </cell>
          <cell r="C6514" t="str">
            <v>100379</v>
          </cell>
          <cell r="D6514" t="str">
            <v>FABRICAÇÃO E INSTALAÇÃO DE PONTALETES DE MADEIRA NÃO APARELHADA PARA TELHADOS COM ATÉ 2 ÁGUAS E COM TELHA CERÂMICA OU DE CONCRETO EM EDIFÍCIO RESIDENCIAL TÉRREO, INCLUSO TRANSPORTE VERTICAL. AF_07/2019</v>
          </cell>
          <cell r="E6514" t="str">
            <v>M2</v>
          </cell>
          <cell r="F6514" t="str">
            <v>37,61</v>
          </cell>
          <cell r="G6514" t="str">
            <v>38,97</v>
          </cell>
        </row>
        <row r="6515">
          <cell r="A6515" t="str">
            <v>100380</v>
          </cell>
          <cell r="B6515" t="str">
            <v>SINAPI</v>
          </cell>
          <cell r="C6515" t="str">
            <v>100380</v>
          </cell>
          <cell r="D6515" t="str">
            <v>FABRICAÇÃO E INSTALAÇÃO DE PONTALETES DE MADEIRA NÃO APARELHADA PARA TELHADOS COM ATÉ 2 ÁGUAS E COM TELHA CERÂMICA OU DE CONCRETO EM EDIFÍCIO RESIDENCIAL DE MÚLTIPLOS PAVIMENTOS, INCLUSO TRANSPORTE VERTICAL. AF_07/2019</v>
          </cell>
          <cell r="E6515" t="str">
            <v>M2</v>
          </cell>
          <cell r="F6515" t="str">
            <v>49,35</v>
          </cell>
          <cell r="G6515" t="str">
            <v>51,51</v>
          </cell>
        </row>
        <row r="6516">
          <cell r="A6516" t="str">
            <v>100381</v>
          </cell>
          <cell r="B6516" t="str">
            <v>SINAPI</v>
          </cell>
          <cell r="C6516" t="str">
            <v>100381</v>
          </cell>
          <cell r="D6516" t="str">
            <v>FABRICAÇÃO E INSTALAÇÃO DE PONTALETES DE MADEIRA NÃO APARELHADA PARA TELHADOS COM ATÉ 2 ÁGUAS E COM TELHA CERÂMICA OU DE CONCRETO EM EDIFÍCIO INSTITUCIONAL TÉRREO, INCLUSO TRANSPORTE VERTICAL. AF_07/2019</v>
          </cell>
          <cell r="E6516" t="str">
            <v>M2</v>
          </cell>
          <cell r="F6516" t="str">
            <v>54,95</v>
          </cell>
          <cell r="G6516" t="str">
            <v>57,64</v>
          </cell>
        </row>
        <row r="6517">
          <cell r="A6517" t="str">
            <v>100383</v>
          </cell>
          <cell r="B6517" t="str">
            <v>SINAPI</v>
          </cell>
          <cell r="C6517" t="str">
            <v>100383</v>
          </cell>
          <cell r="D6517" t="str">
            <v>FABRICAÇÃO E INSTALAÇÃO DE PONTALETES DE MADEIRA NÃO APARELHADA PARA TELHADOS COM ATÉ 2 ÁGUAS E COM TELHA ONDULADA DE FIBROCIMENTO, ALUMÍNIO OU PLÁSTICA EM EDIFÍCIO RESIDENCIAL DE MÚLTIPLOS PAVIMENTOS, INCLUSO TRANSPORTE VERTICAL. AF_07/2019</v>
          </cell>
          <cell r="E6517" t="str">
            <v>M2</v>
          </cell>
          <cell r="F6517" t="str">
            <v>25,84</v>
          </cell>
          <cell r="G6517" t="str">
            <v>26,42</v>
          </cell>
        </row>
        <row r="6518">
          <cell r="A6518" t="str">
            <v>100384</v>
          </cell>
          <cell r="B6518" t="str">
            <v>SINAPI</v>
          </cell>
          <cell r="C6518" t="str">
            <v>100384</v>
          </cell>
          <cell r="D6518" t="str">
            <v>FABRICAÇÃO E INSTALAÇÃO DE PONTALETES DE MADEIRA NÃO APARELHADA PARA TELHADOS COM ATÉ 2 ÁGUAS E COM TELHA ONDULADA DE FIBROCIMENTO, ALUMÍNIO OU PLÁSTICA EM EDIFÍCIO INSTITUCIONAL TÉRREO, INCLUSO TRANSPORTE VERTICAL. AF_07/2019</v>
          </cell>
          <cell r="E6518" t="str">
            <v>M2</v>
          </cell>
          <cell r="F6518" t="str">
            <v>26,94</v>
          </cell>
          <cell r="G6518" t="str">
            <v>27,69</v>
          </cell>
        </row>
        <row r="6519">
          <cell r="A6519" t="str">
            <v>100385</v>
          </cell>
          <cell r="B6519" t="str">
            <v>SINAPI</v>
          </cell>
          <cell r="C6519" t="str">
            <v>100385</v>
          </cell>
          <cell r="D6519" t="str">
            <v>FABRICAÇÃO E INSTALAÇÃO DE PONTALETES DE MADEIRA NÃO APARELHADA PARA TELHADOS COM MAIS QUE 2 ÁGUAS E COM TELHA CERÂMICA OU DE CONCRETO EM EDIFÍCIO RESIDENCIAL TÉRREO, INCLUSO TRANSPORTE VERTICAL. AF_07/2019</v>
          </cell>
          <cell r="E6519" t="str">
            <v>M2</v>
          </cell>
          <cell r="F6519" t="str">
            <v>34,00</v>
          </cell>
          <cell r="G6519" t="str">
            <v>35,01</v>
          </cell>
        </row>
        <row r="6520">
          <cell r="A6520" t="str">
            <v>100386</v>
          </cell>
          <cell r="B6520" t="str">
            <v>SINAPI</v>
          </cell>
          <cell r="C6520" t="str">
            <v>100386</v>
          </cell>
          <cell r="D6520" t="str">
            <v>FABRICAÇÃO E INSTALAÇÃO DE PONTALETES DE MADEIRA NÃO APARELHADA PARA TELHADOS COM MAIS QUE 2 ÁGUAS E COM TELHA CERÂMICA OU DE CONCRETO EM EDIFÍCIO RESIDENCIAL DE MÚLTIPLOS PAVIMENTOS. AF_07/2019</v>
          </cell>
          <cell r="E6520" t="str">
            <v>M2</v>
          </cell>
          <cell r="F6520" t="str">
            <v>43,46</v>
          </cell>
          <cell r="G6520" t="str">
            <v>44,97</v>
          </cell>
        </row>
        <row r="6521">
          <cell r="A6521" t="str">
            <v>100387</v>
          </cell>
          <cell r="B6521" t="str">
            <v>SINAPI</v>
          </cell>
          <cell r="C6521" t="str">
            <v>100387</v>
          </cell>
          <cell r="D6521" t="str">
            <v>FABRICAÇÃO E INSTALAÇÃO DE PONTALETES DE MADEIRA NÃO APARELHADA PARA TELHADOS COM MAIS QUE 2 ÁGUAS E COM TELHA CERÂMICA OU DE CONCRETO EM EDIFÍCIO INSTITUCIONAL TÉRREO, INCLUSO TRANSPORTE VERTICAL. AF_07/2019</v>
          </cell>
          <cell r="E6521" t="str">
            <v>M2</v>
          </cell>
          <cell r="F6521" t="str">
            <v>53,09</v>
          </cell>
          <cell r="G6521" t="str">
            <v>55,06</v>
          </cell>
        </row>
        <row r="6522">
          <cell r="A6522" t="str">
            <v>100388</v>
          </cell>
          <cell r="B6522" t="str">
            <v>SINAPI</v>
          </cell>
          <cell r="C6522" t="str">
            <v>100388</v>
          </cell>
          <cell r="D6522" t="str">
            <v>RETIRADA E RECOLOCAÇÃO DE RIPA EM TELHADOS DE ATÉ 2 ÁGUAS COM TELHA CERÂMICA OU DE CONCRETO DE ENCAIXE, INCLUSO TRANSPORTE VERTICAL. AF_07/2019</v>
          </cell>
          <cell r="E6522" t="str">
            <v>M2</v>
          </cell>
          <cell r="F6522" t="str">
            <v>18,92</v>
          </cell>
          <cell r="G6522" t="str">
            <v>19,98</v>
          </cell>
        </row>
        <row r="6523">
          <cell r="A6523" t="str">
            <v>100389</v>
          </cell>
          <cell r="B6523" t="str">
            <v>SINAPI</v>
          </cell>
          <cell r="C6523" t="str">
            <v>100389</v>
          </cell>
          <cell r="D6523" t="str">
            <v>RETIRADA E RECOLOCAÇÃO DE CAIBRO EM TELHADOS DE ATÉ 2 ÁGUAS COM TELHA CERÂMICA OU DE CONCRETO DE ENCAIXE, INCLUSO TRANSPORTE VERTICAL. AF_07/2019</v>
          </cell>
          <cell r="E6523" t="str">
            <v>M2</v>
          </cell>
          <cell r="F6523" t="str">
            <v>16,52</v>
          </cell>
          <cell r="G6523" t="str">
            <v>17,64</v>
          </cell>
        </row>
        <row r="6524">
          <cell r="A6524" t="str">
            <v>100390</v>
          </cell>
          <cell r="B6524" t="str">
            <v>SINAPI</v>
          </cell>
          <cell r="C6524" t="str">
            <v>100390</v>
          </cell>
          <cell r="D6524" t="str">
            <v>RETIRADA E RECOLOCAÇÃO DE RIPA EM TELHADOS DE MAIS DE 2 ÁGUAS COM TELHA CERÂMICA OU DE CONCRETO DE ENCAIXE, INCLUSO TRANSPORTE VERTICAL. AF_07/2019</v>
          </cell>
          <cell r="E6524" t="str">
            <v>M2</v>
          </cell>
          <cell r="F6524" t="str">
            <v>22,31</v>
          </cell>
          <cell r="G6524" t="str">
            <v>23,75</v>
          </cell>
        </row>
        <row r="6525">
          <cell r="A6525" t="str">
            <v>100391</v>
          </cell>
          <cell r="B6525" t="str">
            <v>SINAPI</v>
          </cell>
          <cell r="C6525" t="str">
            <v>100391</v>
          </cell>
          <cell r="D6525" t="str">
            <v>RETIRADA E RECOLOCAÇÃO DE CAIBRO EM TELHADOS DE MAIS DE 2 ÁGUAS COM TELHA CERÂMICA OU DE CONCRETO DE ENCAIXE, INCLUSO TRANSPORTE VERTICAL. AF_07/2019</v>
          </cell>
          <cell r="E6525" t="str">
            <v>M2</v>
          </cell>
          <cell r="F6525" t="str">
            <v>18,80</v>
          </cell>
          <cell r="G6525" t="str">
            <v>20,19</v>
          </cell>
        </row>
        <row r="6526">
          <cell r="A6526" t="str">
            <v>100392</v>
          </cell>
          <cell r="B6526" t="str">
            <v>SINAPI</v>
          </cell>
          <cell r="C6526" t="str">
            <v>100392</v>
          </cell>
          <cell r="D6526" t="str">
            <v>RETIRADA E RECOLOCAÇÃO DE RIPA EM TELHADOS DE ATÉ 2 ÁGUAS COM TELHA CERÂMICA CAPA-CANAL, INCLUSO TRANSPORTE VERTICAL. AF_07/2019</v>
          </cell>
          <cell r="E6526" t="str">
            <v>M2</v>
          </cell>
          <cell r="F6526" t="str">
            <v>14,89</v>
          </cell>
          <cell r="G6526" t="str">
            <v>15,72</v>
          </cell>
        </row>
        <row r="6527">
          <cell r="A6527" t="str">
            <v>100393</v>
          </cell>
          <cell r="B6527" t="str">
            <v>SINAPI</v>
          </cell>
          <cell r="C6527" t="str">
            <v>100393</v>
          </cell>
          <cell r="D6527" t="str">
            <v>RETIRADA E RECOLOCAÇÃO DE CAIBRO EM TELHADOS DE ATÉ 2 ÁGUAS COM TELHA CERÂMICA CAPA-CANAL, INCLUSO TRANSPORTE VERTICAL. AF_07/2019</v>
          </cell>
          <cell r="E6527" t="str">
            <v>M2</v>
          </cell>
          <cell r="F6527" t="str">
            <v>18,99</v>
          </cell>
          <cell r="G6527" t="str">
            <v>20,28</v>
          </cell>
        </row>
        <row r="6528">
          <cell r="A6528" t="str">
            <v>100394</v>
          </cell>
          <cell r="B6528" t="str">
            <v>SINAPI</v>
          </cell>
          <cell r="C6528" t="str">
            <v>100394</v>
          </cell>
          <cell r="D6528" t="str">
            <v>RETIRADA E RECOLOCAÇÃO DE RIPA EM TELHADOS DE MAIS DE 2 ÁGUAS COM TELHA CERÂMICA CAPA-CANAL, INCLUSO TRANSPORTE VERTICAL. AF_07/2019</v>
          </cell>
          <cell r="E6528" t="str">
            <v>M2</v>
          </cell>
          <cell r="F6528" t="str">
            <v>17,56</v>
          </cell>
          <cell r="G6528" t="str">
            <v>18,69</v>
          </cell>
        </row>
        <row r="6529">
          <cell r="A6529" t="str">
            <v>100395</v>
          </cell>
          <cell r="B6529" t="str">
            <v>SINAPI</v>
          </cell>
          <cell r="C6529" t="str">
            <v>100395</v>
          </cell>
          <cell r="D6529" t="str">
            <v>RETIRADA E RECOLOCAÇÃO DE CAIBRO EM TELHADOS DE MAIS DE 2 ÁGUAS COM TELHA CERÂMICA CAPA-CANAL, INCLUSO TRANSPORTE VERTICAL. AF_07/2019</v>
          </cell>
          <cell r="E6529" t="str">
            <v>M2</v>
          </cell>
          <cell r="F6529" t="str">
            <v>22,41</v>
          </cell>
          <cell r="G6529" t="str">
            <v>24,07</v>
          </cell>
        </row>
        <row r="6530">
          <cell r="A6530" t="str">
            <v>94189</v>
          </cell>
          <cell r="B6530" t="str">
            <v>SINAPI</v>
          </cell>
          <cell r="C6530" t="str">
            <v>94189</v>
          </cell>
          <cell r="D6530" t="str">
            <v>TELHAMENTO COM TELHA DE CONCRETO DE ENCAIXE, COM ATÉ 2 ÁGUAS, INCLUSO TRANSPORTE VERTICAL. AF_07/2019</v>
          </cell>
          <cell r="E6530" t="str">
            <v>M2</v>
          </cell>
          <cell r="F6530" t="str">
            <v>33,74</v>
          </cell>
          <cell r="G6530" t="str">
            <v>34,29</v>
          </cell>
        </row>
        <row r="6531">
          <cell r="A6531" t="str">
            <v>94192</v>
          </cell>
          <cell r="B6531" t="str">
            <v>SINAPI</v>
          </cell>
          <cell r="C6531" t="str">
            <v>94192</v>
          </cell>
          <cell r="D6531" t="str">
            <v>TELHAMENTO COM TELHA DE CONCRETO DE ENCAIXE, COM MAIS DE 2 ÁGUAS, INCLUSO TRANSPORTE VERTICAL. AF_07/2019</v>
          </cell>
          <cell r="E6531" t="str">
            <v>M2</v>
          </cell>
          <cell r="F6531" t="str">
            <v>36,17</v>
          </cell>
          <cell r="G6531" t="str">
            <v>36,99</v>
          </cell>
        </row>
        <row r="6532">
          <cell r="A6532" t="str">
            <v>94195</v>
          </cell>
          <cell r="B6532" t="str">
            <v>SINAPI</v>
          </cell>
          <cell r="C6532" t="str">
            <v>94195</v>
          </cell>
          <cell r="D6532" t="str">
            <v>TELHAMENTO COM TELHA CERÂMICA DE ENCAIXE, TIPO PORTUGUESA, COM ATÉ 2 ÁGUAS, INCLUSO TRANSPORTE VERTICAL. AF_07/2019</v>
          </cell>
          <cell r="E6532" t="str">
            <v>M2</v>
          </cell>
          <cell r="F6532" t="str">
            <v>41,90</v>
          </cell>
          <cell r="G6532" t="str">
            <v>42,84</v>
          </cell>
        </row>
        <row r="6533">
          <cell r="A6533" t="str">
            <v>94198</v>
          </cell>
          <cell r="B6533" t="str">
            <v>SINAPI</v>
          </cell>
          <cell r="C6533" t="str">
            <v>94198</v>
          </cell>
          <cell r="D6533" t="str">
            <v>TELHAMENTO COM TELHA CERÂMICA DE ENCAIXE, TIPO PORTUGUESA, COM MAIS DE 2 ÁGUAS, INCLUSO TRANSPORTE VERTICAL. AF_07/2019</v>
          </cell>
          <cell r="E6533" t="str">
            <v>M2</v>
          </cell>
          <cell r="F6533" t="str">
            <v>45,11</v>
          </cell>
          <cell r="G6533" t="str">
            <v>46,41</v>
          </cell>
        </row>
        <row r="6534">
          <cell r="A6534" t="str">
            <v>94201</v>
          </cell>
          <cell r="B6534" t="str">
            <v>SINAPI</v>
          </cell>
          <cell r="C6534" t="str">
            <v>94201</v>
          </cell>
          <cell r="D6534" t="str">
            <v>TELHAMENTO COM TELHA CERÂMICA CAPA-CANAL, TIPO COLONIAL, COM ATÉ 2 ÁGUAS, INCLUSO TRANSPORTE VERTICAL. AF_07/2019</v>
          </cell>
          <cell r="E6534" t="str">
            <v>M2</v>
          </cell>
          <cell r="F6534" t="str">
            <v>59,44</v>
          </cell>
          <cell r="G6534" t="str">
            <v>60,92</v>
          </cell>
        </row>
        <row r="6535">
          <cell r="A6535" t="str">
            <v>94204</v>
          </cell>
          <cell r="B6535" t="str">
            <v>SINAPI</v>
          </cell>
          <cell r="C6535" t="str">
            <v>94204</v>
          </cell>
          <cell r="D6535" t="str">
            <v>TELHAMENTO COM TELHA CERÂMICA CAPA-CANAL, TIPO COLONIAL, COM MAIS DE 2 ÁGUAS, INCLUSO TRANSPORTE VERTICAL. AF_07/2019</v>
          </cell>
          <cell r="E6535" t="str">
            <v>M2</v>
          </cell>
          <cell r="F6535" t="str">
            <v>64,91</v>
          </cell>
          <cell r="G6535" t="str">
            <v>67,00</v>
          </cell>
        </row>
        <row r="6536">
          <cell r="A6536" t="str">
            <v>94224</v>
          </cell>
          <cell r="B6536" t="str">
            <v>SINAPI</v>
          </cell>
          <cell r="C6536" t="str">
            <v>94224</v>
          </cell>
          <cell r="D6536" t="str">
            <v>EMBOÇAMENTO COM ARGAMASSA TRAÇO 1:2:9 (CIMENTO, CAL E AREIA). AF_07/2019</v>
          </cell>
          <cell r="E6536" t="str">
            <v>M</v>
          </cell>
          <cell r="F6536" t="str">
            <v>23,02</v>
          </cell>
          <cell r="G6536" t="str">
            <v>25,30</v>
          </cell>
        </row>
        <row r="6537">
          <cell r="A6537" t="str">
            <v>94226</v>
          </cell>
          <cell r="B6537" t="str">
            <v>SINAPI</v>
          </cell>
          <cell r="C6537" t="str">
            <v>94226</v>
          </cell>
          <cell r="D6537" t="str">
            <v>SUBCOBERTURA COM MANTA PLÁSTICA REVESTIDA POR PELÍCULA DE ALUMÍNO, INCLUSO TRANSPORTE VERTICAL. AF_07/2019</v>
          </cell>
          <cell r="E6537" t="str">
            <v>M2</v>
          </cell>
          <cell r="F6537" t="str">
            <v>19,73</v>
          </cell>
          <cell r="G6537" t="str">
            <v>20,65</v>
          </cell>
        </row>
        <row r="6538">
          <cell r="A6538" t="str">
            <v>94232</v>
          </cell>
          <cell r="B6538" t="str">
            <v>SINAPI</v>
          </cell>
          <cell r="C6538" t="str">
            <v>94232</v>
          </cell>
          <cell r="D6538" t="str">
            <v>AMARRAÇÃO DE TELHAS CERÂMICAS OU DE CONCRETO. AF_07/2019</v>
          </cell>
          <cell r="E6538" t="str">
            <v>UN</v>
          </cell>
          <cell r="F6538" t="str">
            <v>2,58</v>
          </cell>
          <cell r="G6538" t="str">
            <v>2,86</v>
          </cell>
        </row>
        <row r="6539">
          <cell r="A6539" t="str">
            <v>94440</v>
          </cell>
          <cell r="B6539" t="str">
            <v>SINAPI</v>
          </cell>
          <cell r="C6539" t="str">
            <v>94440</v>
          </cell>
          <cell r="D6539" t="str">
            <v>TELHAMENTO COM TELHA CERÂMICA DE ENCAIXE, TIPO FRANCESA, COM ATÉ 2 ÁGUAS, INCLUSO TRANSPORTE VERTICAL. AF_07/2019</v>
          </cell>
          <cell r="E6539" t="str">
            <v>M2</v>
          </cell>
          <cell r="F6539" t="str">
            <v>41,90</v>
          </cell>
          <cell r="G6539" t="str">
            <v>42,84</v>
          </cell>
        </row>
        <row r="6540">
          <cell r="A6540" t="str">
            <v>94441</v>
          </cell>
          <cell r="B6540" t="str">
            <v>SINAPI</v>
          </cell>
          <cell r="C6540" t="str">
            <v>94441</v>
          </cell>
          <cell r="D6540" t="str">
            <v>TELHAMENTO COM TELHA CERÂMICA DE ENCAIXE, TIPO FRANCESA, COM MAIS DE 2 ÁGUAS, INCLUSO TRANSPORTE VERTICAL. AF_07/2019</v>
          </cell>
          <cell r="E6540" t="str">
            <v>M2</v>
          </cell>
          <cell r="F6540" t="str">
            <v>45,11</v>
          </cell>
          <cell r="G6540" t="str">
            <v>46,41</v>
          </cell>
        </row>
        <row r="6541">
          <cell r="A6541" t="str">
            <v>94442</v>
          </cell>
          <cell r="B6541" t="str">
            <v>SINAPI</v>
          </cell>
          <cell r="C6541" t="str">
            <v>94442</v>
          </cell>
          <cell r="D6541" t="str">
            <v>TELHAMENTO COM TELHA CERÂMICA DE ENCAIXE, TIPO ROMANA, COM ATÉ 2 ÁGUAS, INCLUSO TRANSPORTE VERTICAL. AF_07/2019</v>
          </cell>
          <cell r="E6541" t="str">
            <v>M2</v>
          </cell>
          <cell r="F6541" t="str">
            <v>41,90</v>
          </cell>
          <cell r="G6541" t="str">
            <v>42,84</v>
          </cell>
        </row>
        <row r="6542">
          <cell r="A6542" t="str">
            <v>94443</v>
          </cell>
          <cell r="B6542" t="str">
            <v>SINAPI</v>
          </cell>
          <cell r="C6542" t="str">
            <v>94443</v>
          </cell>
          <cell r="D6542" t="str">
            <v>TELHAMENTO COM TELHA CERÂMICA DE ENCAIXE, TIPO ROMANA, COM MAIS DE 2 ÁGUAS, INCLUSO TRANSPORTE VERTICAL. AF_07/2019</v>
          </cell>
          <cell r="E6542" t="str">
            <v>M2</v>
          </cell>
          <cell r="F6542" t="str">
            <v>45,11</v>
          </cell>
          <cell r="G6542" t="str">
            <v>46,41</v>
          </cell>
        </row>
        <row r="6543">
          <cell r="A6543" t="str">
            <v>94445</v>
          </cell>
          <cell r="B6543" t="str">
            <v>SINAPI</v>
          </cell>
          <cell r="C6543" t="str">
            <v>94445</v>
          </cell>
          <cell r="D6543" t="str">
            <v>TELHAMENTO COM TELHA CERÂMICA CAPA-CANAL, TIPO PLAN, COM ATÉ 2 ÁGUAS, INCLUSO TRANSPORTE VERTICAL. AF_07/2019</v>
          </cell>
          <cell r="E6543" t="str">
            <v>M2</v>
          </cell>
          <cell r="F6543" t="str">
            <v>59,44</v>
          </cell>
          <cell r="G6543" t="str">
            <v>60,92</v>
          </cell>
        </row>
        <row r="6544">
          <cell r="A6544" t="str">
            <v>94446</v>
          </cell>
          <cell r="B6544" t="str">
            <v>SINAPI</v>
          </cell>
          <cell r="C6544" t="str">
            <v>94446</v>
          </cell>
          <cell r="D6544" t="str">
            <v>TELHAMENTO COM TELHA CERÂMICA CAPA-CANAL, TIPO PLAN, COM MAIS DE 2 ÁGUAS, INCLUSO TRANSPORTE VERTICAL. AF_07/2019</v>
          </cell>
          <cell r="E6544" t="str">
            <v>M2</v>
          </cell>
          <cell r="F6544" t="str">
            <v>64,91</v>
          </cell>
          <cell r="G6544" t="str">
            <v>67,00</v>
          </cell>
        </row>
        <row r="6545">
          <cell r="A6545" t="str">
            <v>94447</v>
          </cell>
          <cell r="B6545" t="str">
            <v>SINAPI</v>
          </cell>
          <cell r="C6545" t="str">
            <v>94447</v>
          </cell>
          <cell r="D6545" t="str">
            <v>TELHAMENTO COM TELHA CERÂMICA CAPA-CANAL, TIPO PAULISTA, COM ATÉ 2 ÁGUAS, INCLUSO TRANSPORTE VERTICAL. AF_07/2019</v>
          </cell>
          <cell r="E6545" t="str">
            <v>M2</v>
          </cell>
          <cell r="F6545" t="str">
            <v>59,44</v>
          </cell>
          <cell r="G6545" t="str">
            <v>60,92</v>
          </cell>
        </row>
        <row r="6546">
          <cell r="A6546" t="str">
            <v>94448</v>
          </cell>
          <cell r="B6546" t="str">
            <v>SINAPI</v>
          </cell>
          <cell r="C6546" t="str">
            <v>94448</v>
          </cell>
          <cell r="D6546" t="str">
            <v>TELHAMENTO COM TELHA CERÂMICA CAPA-CANAL, TIPO PAULISTA, COM MAIS DE 2 ÁGUAS, INCLUSO TRANSPORTE VERTICAL. AF_07/2019</v>
          </cell>
          <cell r="E6546" t="str">
            <v>M2</v>
          </cell>
          <cell r="F6546" t="str">
            <v>64,91</v>
          </cell>
          <cell r="G6546" t="str">
            <v>67,00</v>
          </cell>
        </row>
        <row r="6547">
          <cell r="A6547" t="str">
            <v>94207</v>
          </cell>
          <cell r="B6547" t="str">
            <v>SINAPI</v>
          </cell>
          <cell r="C6547" t="str">
            <v>94207</v>
          </cell>
          <cell r="D6547" t="str">
            <v>TELHAMENTO COM TELHA ONDULADA DE FIBROCIMENTO E = 6 MM, COM RECOBRIMENTO LATERAL DE 1/4 DE ONDA PARA TELHADO COM INCLINAÇÃO MAIOR QUE 10°, COM ATÉ 2 ÁGUAS, INCLUSO IÇAMENTO. AF_07/2019</v>
          </cell>
          <cell r="E6547" t="str">
            <v>M2</v>
          </cell>
          <cell r="F6547" t="str">
            <v>43,67</v>
          </cell>
          <cell r="G6547" t="str">
            <v>44,37</v>
          </cell>
        </row>
        <row r="6548">
          <cell r="A6548" t="str">
            <v>94210</v>
          </cell>
          <cell r="B6548" t="str">
            <v>SINAPI</v>
          </cell>
          <cell r="C6548" t="str">
            <v>94210</v>
          </cell>
          <cell r="D6548" t="str">
            <v>TELHAMENTO COM TELHA ONDULADA DE FIBROCIMENTO E = 6 MM, COM RECOBRIMENTO LATERAL DE 1 1/4 DE ONDA PARA TELHADO COM INCLINAÇÃO MÁXIMA DE 10°, COM ATÉ 2 ÁGUAS, INCLUSO IÇAMENTO. AF_07/2019</v>
          </cell>
          <cell r="E6548" t="str">
            <v>M2</v>
          </cell>
          <cell r="F6548" t="str">
            <v>46,36</v>
          </cell>
          <cell r="G6548" t="str">
            <v>47,12</v>
          </cell>
        </row>
        <row r="6549">
          <cell r="A6549" t="str">
            <v>94218</v>
          </cell>
          <cell r="B6549" t="str">
            <v>SINAPI</v>
          </cell>
          <cell r="C6549" t="str">
            <v>94218</v>
          </cell>
          <cell r="D6549" t="str">
            <v>TELHAMENTO COM TELHA ESTRUTURAL DE FIBROCIMENTO E= 8 MM, COM ATÉ 2 ÁGUAS, INCLUSO IÇAMENTO. AF_07/2019_P</v>
          </cell>
          <cell r="E6549" t="str">
            <v>M2</v>
          </cell>
          <cell r="F6549" t="str">
            <v>110,85</v>
          </cell>
          <cell r="G6549" t="str">
            <v>111,61</v>
          </cell>
        </row>
        <row r="6550">
          <cell r="A6550" t="str">
            <v>94213</v>
          </cell>
          <cell r="B6550" t="str">
            <v>SINAPI</v>
          </cell>
          <cell r="C6550" t="str">
            <v>94213</v>
          </cell>
          <cell r="D6550" t="str">
            <v>TELHAMENTO COM TELHA DE AÇO/ALUMÍNIO E = 0,5 MM, COM ATÉ 2 ÁGUAS, INCLUSO IÇAMENTO. AF_07/2019</v>
          </cell>
          <cell r="E6550" t="str">
            <v>M2</v>
          </cell>
          <cell r="F6550" t="str">
            <v>92,78</v>
          </cell>
          <cell r="G6550" t="str">
            <v>93,27</v>
          </cell>
        </row>
        <row r="6551">
          <cell r="A6551" t="str">
            <v>94216</v>
          </cell>
          <cell r="B6551" t="str">
            <v>SINAPI</v>
          </cell>
          <cell r="C6551" t="str">
            <v>94216</v>
          </cell>
          <cell r="D6551" t="str">
            <v>TELHAMENTO COM TELHA METÁLICA TERMOACÚSTICA E = 30 MM, COM ATÉ 2 ÁGUAS, INCLUSO IÇAMENTO. AF_07/2019</v>
          </cell>
          <cell r="E6551" t="str">
            <v>M2</v>
          </cell>
          <cell r="F6551" t="str">
            <v>274,32</v>
          </cell>
          <cell r="G6551" t="str">
            <v>274,64</v>
          </cell>
        </row>
        <row r="6552">
          <cell r="A6552" t="str">
            <v>94219</v>
          </cell>
          <cell r="B6552" t="str">
            <v>SINAPI</v>
          </cell>
          <cell r="C6552" t="str">
            <v>94219</v>
          </cell>
          <cell r="D6552" t="str">
            <v>CUMEEIRA E ESPIGÃO PARA TELHA CERÂMICA EMBOÇADA COM ARGAMASSA TRAÇO 1:2:9 (CIMENTO, CAL E AREIA), PARA TELHADOS COM MAIS DE 2 ÁGUAS, INCLUSO TRANSPORTE VERTICAL. AF_07/2019</v>
          </cell>
          <cell r="E6552" t="str">
            <v>M</v>
          </cell>
          <cell r="F6552" t="str">
            <v>32,30</v>
          </cell>
          <cell r="G6552" t="str">
            <v>34,10</v>
          </cell>
        </row>
        <row r="6553">
          <cell r="A6553" t="str">
            <v>94220</v>
          </cell>
          <cell r="B6553" t="str">
            <v>SINAPI</v>
          </cell>
          <cell r="C6553" t="str">
            <v>94220</v>
          </cell>
          <cell r="D6553" t="str">
            <v>CUMEEIRA E ESPIGÃO PARA TELHA DE CONCRETO EMBOÇADA COM ARGAMASSA TRAÇO 1:2:9 (CIMENTO, CAL E AREIA), PARA TELHADOS COM MAIS DE 2 ÁGUAS, INCLUSO TRANSPORTE VERTICAL. AF_07/2019</v>
          </cell>
          <cell r="E6553" t="str">
            <v>M</v>
          </cell>
          <cell r="F6553" t="str">
            <v>46,37</v>
          </cell>
          <cell r="G6553" t="str">
            <v>48,17</v>
          </cell>
        </row>
        <row r="6554">
          <cell r="A6554" t="str">
            <v>94221</v>
          </cell>
          <cell r="B6554" t="str">
            <v>SINAPI</v>
          </cell>
          <cell r="C6554" t="str">
            <v>94221</v>
          </cell>
          <cell r="D6554" t="str">
            <v>CUMEEIRA PARA TELHA CERÂMICA EMBOÇADA COM ARGAMASSA TRAÇO 1:2:9 (CIMENTO, CAL E AREIA) PARA TELHADOS COM ATÉ 2 ÁGUAS, INCLUSO TRANSPORTE VERTICAL. AF_07/2019</v>
          </cell>
          <cell r="E6554" t="str">
            <v>M</v>
          </cell>
          <cell r="F6554" t="str">
            <v>25,95</v>
          </cell>
          <cell r="G6554" t="str">
            <v>27,05</v>
          </cell>
        </row>
        <row r="6555">
          <cell r="A6555" t="str">
            <v>94222</v>
          </cell>
          <cell r="B6555" t="str">
            <v>SINAPI</v>
          </cell>
          <cell r="C6555" t="str">
            <v>94222</v>
          </cell>
          <cell r="D6555" t="str">
            <v>CUMEEIRA PARA TELHA DE CONCRETO EMBOÇADA COM ARGAMASSA TRAÇO 1:2:9 (CIMENTO, CAL E AREIA) PARA TELHADOS COM ATÉ 2 ÁGUAS, INCLUSO TRANSPORTE VERTICAL. AF_07/2019</v>
          </cell>
          <cell r="E6555" t="str">
            <v>M</v>
          </cell>
          <cell r="F6555" t="str">
            <v>40,02</v>
          </cell>
          <cell r="G6555" t="str">
            <v>41,12</v>
          </cell>
        </row>
        <row r="6556">
          <cell r="A6556" t="str">
            <v>94223</v>
          </cell>
          <cell r="B6556" t="str">
            <v>SINAPI</v>
          </cell>
          <cell r="C6556" t="str">
            <v>94223</v>
          </cell>
          <cell r="D6556" t="str">
            <v>CUMEEIRA PARA TELHA DE FIBROCIMENTO ONDULADA E = 6 MM, INCLUSO ACESSÓRIOS DE FIXAÇÃO E IÇAMENTO. AF_07/2019</v>
          </cell>
          <cell r="E6556" t="str">
            <v>M</v>
          </cell>
          <cell r="F6556" t="str">
            <v>76,08</v>
          </cell>
          <cell r="G6556" t="str">
            <v>76,42</v>
          </cell>
        </row>
        <row r="6557">
          <cell r="A6557" t="str">
            <v>94451</v>
          </cell>
          <cell r="B6557" t="str">
            <v>SINAPI</v>
          </cell>
          <cell r="C6557" t="str">
            <v>94451</v>
          </cell>
          <cell r="D6557" t="str">
            <v>CUMEEIRA PARA TELHA DE FIBROCIMENTO ESTRUTURAL E = 6 MM, INCLUSO ACESSÓRIOS DE FIXAÇÃO E IÇAMENTO. AF_07/2019</v>
          </cell>
          <cell r="E6557" t="str">
            <v>M</v>
          </cell>
          <cell r="F6557" t="str">
            <v>84,57</v>
          </cell>
          <cell r="G6557" t="str">
            <v>84,93</v>
          </cell>
        </row>
        <row r="6558">
          <cell r="A6558" t="str">
            <v>100325</v>
          </cell>
          <cell r="B6558" t="str">
            <v>SINAPI</v>
          </cell>
          <cell r="C6558" t="str">
            <v>100325</v>
          </cell>
          <cell r="D6558" t="str">
            <v>CUMEEIRA SHED PARA TELHA ONDULADA DE FIBROCIMENTO, E = 6 MM, INCLUSO ACESSÓRIOS DE FIXAÇÃO E IÇAMENTO. AF_07/2019</v>
          </cell>
          <cell r="E6558" t="str">
            <v>M</v>
          </cell>
          <cell r="F6558" t="str">
            <v>82,20</v>
          </cell>
          <cell r="G6558" t="str">
            <v>82,45</v>
          </cell>
        </row>
        <row r="6559">
          <cell r="A6559" t="str">
            <v>100327</v>
          </cell>
          <cell r="B6559" t="str">
            <v>SINAPI</v>
          </cell>
          <cell r="C6559" t="str">
            <v>100327</v>
          </cell>
          <cell r="D6559" t="str">
            <v>RUFO EXTERNO/INTERNO EM CHAPA DE AÇO GALVANIZADO NÚMERO 26, CORTE DE 33 CM, INCLUSO IÇAMENTO. AF_07/2019</v>
          </cell>
          <cell r="E6559" t="str">
            <v>M</v>
          </cell>
          <cell r="F6559" t="str">
            <v>68,57</v>
          </cell>
          <cell r="G6559" t="str">
            <v>69,58</v>
          </cell>
        </row>
        <row r="6560">
          <cell r="A6560" t="str">
            <v>100328</v>
          </cell>
          <cell r="B6560" t="str">
            <v>SINAPI</v>
          </cell>
          <cell r="C6560" t="str">
            <v>100328</v>
          </cell>
          <cell r="D6560" t="str">
            <v>RETIRADA E RECOLOCAÇÃO DE  TELHA CERÂMICA DE ENCAIXE, COM ATÉ DUAS ÁGUAS, INCLUSO IÇAMENTO. AF_07/2019</v>
          </cell>
          <cell r="E6560" t="str">
            <v>M2</v>
          </cell>
          <cell r="F6560" t="str">
            <v>14,69</v>
          </cell>
          <cell r="G6560" t="str">
            <v>15,57</v>
          </cell>
        </row>
        <row r="6561">
          <cell r="A6561" t="str">
            <v>100329</v>
          </cell>
          <cell r="B6561" t="str">
            <v>SINAPI</v>
          </cell>
          <cell r="C6561" t="str">
            <v>100329</v>
          </cell>
          <cell r="D6561" t="str">
            <v>RETIRADA E RECOLOCAÇÃO DE  TELHA CERÂMICA DE ENCAIXE, COM MAIS DE DUAS ÁGUAS, INCLUSO IÇAMENTO. AF_07/2019</v>
          </cell>
          <cell r="E6561" t="str">
            <v>M2</v>
          </cell>
          <cell r="F6561" t="str">
            <v>17,91</v>
          </cell>
          <cell r="G6561" t="str">
            <v>19,14</v>
          </cell>
        </row>
        <row r="6562">
          <cell r="A6562" t="str">
            <v>100330</v>
          </cell>
          <cell r="B6562" t="str">
            <v>SINAPI</v>
          </cell>
          <cell r="C6562" t="str">
            <v>100330</v>
          </cell>
          <cell r="D6562" t="str">
            <v>RETIRADA E RECOLOCAÇÃO DE  TELHA CERÂMICA CAPA-CANAL, COM ATÉ DUAS ÁGUAS, INCLUSO IÇAMENTO. AF_07/2019</v>
          </cell>
          <cell r="E6562" t="str">
            <v>M2</v>
          </cell>
          <cell r="F6562" t="str">
            <v>19,94</v>
          </cell>
          <cell r="G6562" t="str">
            <v>21,13</v>
          </cell>
        </row>
        <row r="6563">
          <cell r="A6563" t="str">
            <v>100331</v>
          </cell>
          <cell r="B6563" t="str">
            <v>SINAPI</v>
          </cell>
          <cell r="C6563" t="str">
            <v>100331</v>
          </cell>
          <cell r="D6563" t="str">
            <v>RETIRADA E RECOLOCAÇÃO DE  TELHA CERÂMICA CAPA-CANAL, COM MAIS DE DUAS ÁGUAS, INCLUSO IÇAMENTO. AF_07/2019</v>
          </cell>
          <cell r="E6563" t="str">
            <v>M2</v>
          </cell>
          <cell r="F6563" t="str">
            <v>25,44</v>
          </cell>
          <cell r="G6563" t="str">
            <v>27,23</v>
          </cell>
        </row>
        <row r="6564">
          <cell r="A6564" t="str">
            <v>100434</v>
          </cell>
          <cell r="B6564" t="str">
            <v>SINAPI</v>
          </cell>
          <cell r="C6564" t="str">
            <v>100434</v>
          </cell>
          <cell r="D6564" t="str">
            <v>CALHA DE BEIRAL, SEMICIRCULAR DE PVC, DIAMETRO 125 MM, INCLUINDO CABECEIRAS, EMENDAS, BOCAIS, SUPORTES E VEDAÇÕES, EXCLUINDO CONDUTORES, INCLUSO TRANSPORTE VERTICAL. AF_07/2019</v>
          </cell>
          <cell r="E6564" t="str">
            <v>M</v>
          </cell>
          <cell r="F6564" t="str">
            <v>64,65</v>
          </cell>
          <cell r="G6564" t="str">
            <v>65,72</v>
          </cell>
        </row>
        <row r="6565">
          <cell r="A6565" t="str">
            <v>100435</v>
          </cell>
          <cell r="B6565" t="str">
            <v>SINAPI</v>
          </cell>
          <cell r="C6565" t="str">
            <v>100435</v>
          </cell>
          <cell r="D6565" t="str">
            <v>RUFO EM FIBROCIMENTO PARA TELHA ONDULADA E = 6 MM, ABA DE 26 CM, INCLUSO TRANSPORTE VERTICAL, EXCETO CONTRARRUFO. AF_07/2019</v>
          </cell>
          <cell r="E6565" t="str">
            <v>M</v>
          </cell>
          <cell r="F6565" t="str">
            <v>56,41</v>
          </cell>
          <cell r="G6565" t="str">
            <v>57,12</v>
          </cell>
        </row>
        <row r="6566">
          <cell r="A6566" t="str">
            <v>94227</v>
          </cell>
          <cell r="B6566" t="str">
            <v>SINAPI</v>
          </cell>
          <cell r="C6566" t="str">
            <v>94227</v>
          </cell>
          <cell r="D6566" t="str">
            <v>CALHA EM CHAPA DE AÇO GALVANIZADO NÚMERO 24, DESENVOLVIMENTO DE 33 CM, INCLUSO TRANSPORTE VERTICAL. AF_07/2019</v>
          </cell>
          <cell r="E6566" t="str">
            <v>M</v>
          </cell>
          <cell r="F6566" t="str">
            <v>76,21</v>
          </cell>
          <cell r="G6566" t="str">
            <v>77,43</v>
          </cell>
        </row>
        <row r="6567">
          <cell r="A6567" t="str">
            <v>94228</v>
          </cell>
          <cell r="B6567" t="str">
            <v>SINAPI</v>
          </cell>
          <cell r="C6567" t="str">
            <v>94228</v>
          </cell>
          <cell r="D6567" t="str">
            <v>CALHA EM CHAPA DE AÇO GALVANIZADO NÚMERO 24, DESENVOLVIMENTO DE 50 CM, INCLUSO TRANSPORTE VERTICAL. AF_07/2019</v>
          </cell>
          <cell r="E6567" t="str">
            <v>M</v>
          </cell>
          <cell r="F6567" t="str">
            <v>103,24</v>
          </cell>
          <cell r="G6567" t="str">
            <v>104,91</v>
          </cell>
        </row>
        <row r="6568">
          <cell r="A6568" t="str">
            <v>94229</v>
          </cell>
          <cell r="B6568" t="str">
            <v>SINAPI</v>
          </cell>
          <cell r="C6568" t="str">
            <v>94229</v>
          </cell>
          <cell r="D6568" t="str">
            <v>CALHA EM CHAPA DE AÇO GALVANIZADO NÚMERO 24, DESENVOLVIMENTO DE 100 CM, INCLUSO TRANSPORTE VERTICAL. AF_07/2019</v>
          </cell>
          <cell r="E6568" t="str">
            <v>M</v>
          </cell>
          <cell r="F6568" t="str">
            <v>200,22</v>
          </cell>
          <cell r="G6568" t="str">
            <v>203,20</v>
          </cell>
        </row>
        <row r="6569">
          <cell r="A6569" t="str">
            <v>94231</v>
          </cell>
          <cell r="B6569" t="str">
            <v>SINAPI</v>
          </cell>
          <cell r="C6569" t="str">
            <v>94231</v>
          </cell>
          <cell r="D6569" t="str">
            <v>RUFO EM CHAPA DE AÇO GALVANIZADO NÚMERO 24, CORTE DE 25 CM, INCLUSO TRANSPORTE VERTICAL. AF_07/2019</v>
          </cell>
          <cell r="E6569" t="str">
            <v>M</v>
          </cell>
          <cell r="F6569" t="str">
            <v>60,94</v>
          </cell>
          <cell r="G6569" t="str">
            <v>61,79</v>
          </cell>
        </row>
        <row r="6570">
          <cell r="A6570" t="str">
            <v>94449</v>
          </cell>
          <cell r="B6570" t="str">
            <v>SINAPI</v>
          </cell>
          <cell r="C6570" t="str">
            <v>94449</v>
          </cell>
          <cell r="D6570" t="str">
            <v>TELHAMENTO COM TELHA ONDULADA DE FIBRA DE VIDRO E = 0,6 MM, PARA TELHADO COM INCLINAÇÃO MAIOR QUE 10°, COM ATÉ 2 ÁGUAS, INCLUSO IÇAMENTO. AF_07/2019</v>
          </cell>
          <cell r="E6570" t="str">
            <v>M2</v>
          </cell>
          <cell r="F6570" t="str">
            <v>58,77</v>
          </cell>
          <cell r="G6570" t="str">
            <v>59,47</v>
          </cell>
        </row>
        <row r="6571">
          <cell r="A6571" t="str">
            <v>92255</v>
          </cell>
          <cell r="B6571" t="str">
            <v>SINAPI</v>
          </cell>
          <cell r="C6571" t="str">
            <v>92255</v>
          </cell>
          <cell r="D6571" t="str">
            <v>INSTALAÇÃO DE TESOURA (INTEIRA OU MEIA), EM AÇO, PARA VÃOS MAIORES OU IGUAIS A 3,0 M E MENORES QUE 6,0 M, INCLUSO IÇAMENTO. AF_07/2019</v>
          </cell>
          <cell r="E6571" t="str">
            <v>UN</v>
          </cell>
          <cell r="F6571" t="str">
            <v>171,11</v>
          </cell>
          <cell r="G6571" t="str">
            <v>181,28</v>
          </cell>
        </row>
        <row r="6572">
          <cell r="A6572" t="str">
            <v>92256</v>
          </cell>
          <cell r="B6572" t="str">
            <v>SINAPI</v>
          </cell>
          <cell r="C6572" t="str">
            <v>92256</v>
          </cell>
          <cell r="D6572" t="str">
            <v>INSTALAÇÃO DE TESOURA (INTEIRA OU MEIA), EM AÇO, PARA VÃOS MAIORES OU IGUAIS A 6,0 M E MENORES QUE 8,0 M, INCLUSO IÇAMENTO. AF_07/2019</v>
          </cell>
          <cell r="E6572" t="str">
            <v>UN</v>
          </cell>
          <cell r="F6572" t="str">
            <v>209,81</v>
          </cell>
          <cell r="G6572" t="str">
            <v>224,38</v>
          </cell>
        </row>
        <row r="6573">
          <cell r="A6573" t="str">
            <v>92257</v>
          </cell>
          <cell r="B6573" t="str">
            <v>SINAPI</v>
          </cell>
          <cell r="C6573" t="str">
            <v>92257</v>
          </cell>
          <cell r="D6573" t="str">
            <v>INSTALAÇÃO DE TESOURA (INTEIRA OU MEIA), EM AÇO, PARA VÃOS MAIORES OU IGUAIS A 8,0 M E MENORES QUE 10,0 M, INCLUSO IÇAMENTO. AF_07/2019</v>
          </cell>
          <cell r="E6573" t="str">
            <v>UN</v>
          </cell>
          <cell r="F6573" t="str">
            <v>248,17</v>
          </cell>
          <cell r="G6573" t="str">
            <v>267,10</v>
          </cell>
        </row>
        <row r="6574">
          <cell r="A6574" t="str">
            <v>92258</v>
          </cell>
          <cell r="B6574" t="str">
            <v>SINAPI</v>
          </cell>
          <cell r="C6574" t="str">
            <v>92258</v>
          </cell>
          <cell r="D6574" t="str">
            <v>INSTALAÇÃO DE TESOURA (INTEIRA OU MEIA), EM AÇO, PARA VÃOS MAIORES OU IGUAIS A 10,0 M E MENORES QUE 12,0 M, INCLUSO IÇAMENTO. AF_07/2019</v>
          </cell>
          <cell r="E6574" t="str">
            <v>UN</v>
          </cell>
          <cell r="F6574" t="str">
            <v>309,86</v>
          </cell>
          <cell r="G6574" t="str">
            <v>335,81</v>
          </cell>
        </row>
        <row r="6575">
          <cell r="A6575" t="str">
            <v>92568</v>
          </cell>
          <cell r="B6575" t="str">
            <v>SINAPI</v>
          </cell>
          <cell r="C6575" t="str">
            <v>92568</v>
          </cell>
          <cell r="D6575" t="str">
            <v>TRAMA DE AÇO COMPOSTA POR RIPAS, CAIBROS E TERÇAS PARA TELHADOS DE ATÉ 2 ÁGUAS PARA TELHA DE ENCAIXE DE CERÂMICA OU DE CONCRETO, INCLUSO TRANSPORTE VERTICAL. AF_07/2019</v>
          </cell>
          <cell r="E6575" t="str">
            <v>M2</v>
          </cell>
          <cell r="F6575" t="str">
            <v>152,80</v>
          </cell>
          <cell r="G6575" t="str">
            <v>154,14</v>
          </cell>
        </row>
        <row r="6576">
          <cell r="A6576" t="str">
            <v>92569</v>
          </cell>
          <cell r="B6576" t="str">
            <v>SINAPI</v>
          </cell>
          <cell r="C6576" t="str">
            <v>92569</v>
          </cell>
          <cell r="D6576" t="str">
            <v>TRAMA DE AÇO COMPOSTA POR RIPAS E CAIBROS PARA TELHADOS DE ATÉ 2 ÁGUAS PARA TELHA DE ENCAIXE DE CERÂMICA OU DE CONCRETO, INCLUSO TRANSPORTE VERTICAL. AF_07/2019</v>
          </cell>
          <cell r="E6576" t="str">
            <v>M2</v>
          </cell>
          <cell r="F6576" t="str">
            <v>85,53</v>
          </cell>
          <cell r="G6576" t="str">
            <v>86,14</v>
          </cell>
        </row>
        <row r="6577">
          <cell r="A6577" t="str">
            <v>92570</v>
          </cell>
          <cell r="B6577" t="str">
            <v>SINAPI</v>
          </cell>
          <cell r="C6577" t="str">
            <v>92570</v>
          </cell>
          <cell r="D6577" t="str">
            <v>TRAMA DE AÇO COMPOSTA POR RIPAS PARA TELHADOS DE ATÉ 2 ÁGUAS PARA TELHA DE ENCAIXE DE CERÂMICA OU DE CONCRETO, INCLUSO TRANSPORTE VERTICAL. AF_07/2019</v>
          </cell>
          <cell r="E6577" t="str">
            <v>M2</v>
          </cell>
          <cell r="F6577" t="str">
            <v>54,43</v>
          </cell>
          <cell r="G6577" t="str">
            <v>54,72</v>
          </cell>
        </row>
        <row r="6578">
          <cell r="A6578" t="str">
            <v>92571</v>
          </cell>
          <cell r="B6578" t="str">
            <v>SINAPI</v>
          </cell>
          <cell r="C6578" t="str">
            <v>92571</v>
          </cell>
          <cell r="D6578" t="str">
            <v>TRAMA DE AÇO COMPOSTA POR RIPAS, CAIBROS E TERÇAS PARA TELHADOS DE MAIS DE 2 ÁGUAS PARA TELHA DE ENCAIXE DE CERÂMICA OU DE CONCRETO, INCLUSO TRANSPORTE VERTICAL. AF_07/2019</v>
          </cell>
          <cell r="E6578" t="str">
            <v>M2</v>
          </cell>
          <cell r="F6578" t="str">
            <v>160,66</v>
          </cell>
          <cell r="G6578" t="str">
            <v>162,77</v>
          </cell>
        </row>
        <row r="6579">
          <cell r="A6579" t="str">
            <v>92572</v>
          </cell>
          <cell r="B6579" t="str">
            <v>SINAPI</v>
          </cell>
          <cell r="C6579" t="str">
            <v>92572</v>
          </cell>
          <cell r="D6579" t="str">
            <v>TRAMA DE AÇO COMPOSTA POR RIPAS E CAIBROS PARA TELHADOS DE MAIS DE 2 ÁGUAS PARA TELHA DE ENCAIXE DE CERÂMICA OU DE CONCRETO, INCLUSO TRANSPORTE VERTICAL. AF_07/2019</v>
          </cell>
          <cell r="E6579" t="str">
            <v>M2</v>
          </cell>
          <cell r="F6579" t="str">
            <v>96,88</v>
          </cell>
          <cell r="G6579" t="str">
            <v>97,96</v>
          </cell>
        </row>
        <row r="6580">
          <cell r="A6580" t="str">
            <v>92573</v>
          </cell>
          <cell r="B6580" t="str">
            <v>SINAPI</v>
          </cell>
          <cell r="C6580" t="str">
            <v>92573</v>
          </cell>
          <cell r="D6580" t="str">
            <v>TRAMA DE AÇO COMPOSTA POR RIPAS PARA TELHADOS DE MAIS DE 2 ÁGUAS PARA TELHA DE ENCAIXE DE CERÂMICA OU DE CONCRETO, INCLUSO TRANSPORTE VERTICAL, INCLUSO TRANSPORTE VERTICAL. AF_07/2019</v>
          </cell>
          <cell r="E6580" t="str">
            <v>M2</v>
          </cell>
          <cell r="F6580" t="str">
            <v>57,73</v>
          </cell>
          <cell r="G6580" t="str">
            <v>58,34</v>
          </cell>
        </row>
        <row r="6581">
          <cell r="A6581" t="str">
            <v>92574</v>
          </cell>
          <cell r="B6581" t="str">
            <v>SINAPI</v>
          </cell>
          <cell r="C6581" t="str">
            <v>92574</v>
          </cell>
          <cell r="D6581" t="str">
            <v>TRAMA DE AÇO COMPOSTA POR RIPAS, CAIBROS E TERÇAS PARA TELHADOS DE ATÉ 2 ÁGUAS PARA TELHA CERÂMICA CAPA-CANAL, INCLUSO TRANSPORTE VERTICAL. AF_07/2019</v>
          </cell>
          <cell r="E6581" t="str">
            <v>M2</v>
          </cell>
          <cell r="F6581" t="str">
            <v>155,06</v>
          </cell>
          <cell r="G6581" t="str">
            <v>156,53</v>
          </cell>
        </row>
        <row r="6582">
          <cell r="A6582" t="str">
            <v>92575</v>
          </cell>
          <cell r="B6582" t="str">
            <v>SINAPI</v>
          </cell>
          <cell r="C6582" t="str">
            <v>92575</v>
          </cell>
          <cell r="D6582" t="str">
            <v>TRAMA DE AÇO COMPOSTA POR RIPAS E CAIBROS PARA TELHADOS DE ATÉ 2 ÁGUAS PARA TELHA CERÂMICA CAPA-CANAL, INCLUSO TRANSPORTE VERTICAL. AF_07/2019</v>
          </cell>
          <cell r="E6582" t="str">
            <v>M2</v>
          </cell>
          <cell r="F6582" t="str">
            <v>78,16</v>
          </cell>
          <cell r="G6582" t="str">
            <v>78,75</v>
          </cell>
        </row>
        <row r="6583">
          <cell r="A6583" t="str">
            <v>92576</v>
          </cell>
          <cell r="B6583" t="str">
            <v>SINAPI</v>
          </cell>
          <cell r="C6583" t="str">
            <v>92576</v>
          </cell>
          <cell r="D6583" t="str">
            <v>TRAMA DE AÇO COMPOSTA POR RIPAS PARA TELHADOS DE ATÉ 2 ÁGUAS PARA TELHA CERÂMICA CAPA-CANAL, INCLUSO TRANSPORTE VERTICAL. AF_07/2019</v>
          </cell>
          <cell r="E6583" t="str">
            <v>M2</v>
          </cell>
          <cell r="F6583" t="str">
            <v>42,96</v>
          </cell>
          <cell r="G6583" t="str">
            <v>43,19</v>
          </cell>
        </row>
        <row r="6584">
          <cell r="A6584" t="str">
            <v>92577</v>
          </cell>
          <cell r="B6584" t="str">
            <v>SINAPI</v>
          </cell>
          <cell r="C6584" t="str">
            <v>92577</v>
          </cell>
          <cell r="D6584" t="str">
            <v>TRAMA DE AÇO COMPOSTA POR RIPAS, CAIBROS E TERÇAS PARA TELHADOS DE MAIS DE 2 ÁGUAS PARA TELHA CERÂMICA CAPA-CANAL, INCLUSO TRANSPORTE VERTICAL. AF_07/2019</v>
          </cell>
          <cell r="E6584" t="str">
            <v>M2</v>
          </cell>
          <cell r="F6584" t="str">
            <v>163,49</v>
          </cell>
          <cell r="G6584" t="str">
            <v>165,70</v>
          </cell>
        </row>
        <row r="6585">
          <cell r="A6585" t="str">
            <v>92578</v>
          </cell>
          <cell r="B6585" t="str">
            <v>SINAPI</v>
          </cell>
          <cell r="C6585" t="str">
            <v>92578</v>
          </cell>
          <cell r="D6585" t="str">
            <v>TRAMA DE AÇO COMPOSTA POR RIPAS E CAIBROS PARA TELHADOS DE MAIS DE 2 ÁGUAS PARA TELHA CERÂMICA CAPA-CANAL, INCLUSO TRANSPORTE VERTICAL. AF_07/2019</v>
          </cell>
          <cell r="E6585" t="str">
            <v>M2</v>
          </cell>
          <cell r="F6585" t="str">
            <v>82,84</v>
          </cell>
          <cell r="G6585" t="str">
            <v>83,84</v>
          </cell>
        </row>
        <row r="6586">
          <cell r="A6586" t="str">
            <v>92579</v>
          </cell>
          <cell r="B6586" t="str">
            <v>SINAPI</v>
          </cell>
          <cell r="C6586" t="str">
            <v>92579</v>
          </cell>
          <cell r="D6586" t="str">
            <v>TRAMA DE AÇO COMPOSTA POR RIPAS PARA TELHADOS DE MAIS DE 2 ÁGUAS PARA TELHA CERÂMICA CAPA-CANAL, INCLUSO TRANSPORTE VERTICAL. AF_07/2019</v>
          </cell>
          <cell r="E6586" t="str">
            <v>M2</v>
          </cell>
          <cell r="F6586" t="str">
            <v>45,59</v>
          </cell>
          <cell r="G6586" t="str">
            <v>46,09</v>
          </cell>
        </row>
        <row r="6587">
          <cell r="A6587" t="str">
            <v>92580</v>
          </cell>
          <cell r="B6587" t="str">
            <v>SINAPI</v>
          </cell>
          <cell r="C6587" t="str">
            <v>92580</v>
          </cell>
          <cell r="D6587" t="str">
            <v>TRAMA DE AÇO COMPOSTA POR TERÇAS PARA TELHADOS DE ATÉ 2 ÁGUAS PARA TELHA ONDULADA DE FIBROCIMENTO, METÁLICA, PLÁSTICA OU TERMOACÚSTICA, INCLUSO TRANSPORTE VERTICAL. AF_07/2019</v>
          </cell>
          <cell r="E6587" t="str">
            <v>M2</v>
          </cell>
          <cell r="F6587" t="str">
            <v>56,59</v>
          </cell>
          <cell r="G6587" t="str">
            <v>57,38</v>
          </cell>
        </row>
        <row r="6588">
          <cell r="A6588" t="str">
            <v>92581</v>
          </cell>
          <cell r="B6588" t="str">
            <v>SINAPI</v>
          </cell>
          <cell r="C6588" t="str">
            <v>92581</v>
          </cell>
          <cell r="D6588" t="str">
            <v>TRAMA DE AÇO COMPOSTA POR TERÇAS PARA TELHADOS DE ATÉ 2 ÁGUAS PARA TELHA ESTRUTURAL DE FIBROCIMENTO, INCLUSO TRANSPORTE VERTICAL. AF_07/2019</v>
          </cell>
          <cell r="E6588" t="str">
            <v>M2</v>
          </cell>
          <cell r="F6588" t="str">
            <v>59,29</v>
          </cell>
          <cell r="G6588" t="str">
            <v>60,02</v>
          </cell>
        </row>
        <row r="6589">
          <cell r="A6589" t="str">
            <v>92582</v>
          </cell>
          <cell r="B6589" t="str">
            <v>SINAPI</v>
          </cell>
          <cell r="C6589" t="str">
            <v>92582</v>
          </cell>
          <cell r="D6589" t="str">
            <v>FABRICAÇÃO E INSTALAÇÃO DE TESOURA INTEIRA EM AÇO, VÃO DE 3 M, PARA TELHA CERÂMICA OU DE CONCRETO, INCLUSO IÇAMENTO. AF_12/2015</v>
          </cell>
          <cell r="E6589" t="str">
            <v>UN</v>
          </cell>
          <cell r="F6589" t="str">
            <v>795,17</v>
          </cell>
          <cell r="G6589" t="str">
            <v>809,54</v>
          </cell>
        </row>
        <row r="6590">
          <cell r="A6590" t="str">
            <v>92584</v>
          </cell>
          <cell r="B6590" t="str">
            <v>SINAPI</v>
          </cell>
          <cell r="C6590" t="str">
            <v>92584</v>
          </cell>
          <cell r="D6590" t="str">
            <v>FABRICAÇÃO E INSTALAÇÃO DE TESOURA INTEIRA EM AÇO, VÃO DE 4 M, PARA TELHA CERÂMICA OU DE CONCRETO, INCLUSO IÇAMENTO. AF_12/2015</v>
          </cell>
          <cell r="E6590" t="str">
            <v>UN</v>
          </cell>
          <cell r="F6590" t="str">
            <v>943,67</v>
          </cell>
          <cell r="G6590" t="str">
            <v>958,04</v>
          </cell>
        </row>
        <row r="6591">
          <cell r="A6591" t="str">
            <v>92586</v>
          </cell>
          <cell r="B6591" t="str">
            <v>SINAPI</v>
          </cell>
          <cell r="C6591" t="str">
            <v>92586</v>
          </cell>
          <cell r="D6591" t="str">
            <v>FABRICAÇÃO E INSTALAÇÃO DE TESOURA INTEIRA EM AÇO, VÃO DE 5 M, PARA TELHA CERÂMICA OU DE CONCRETO, INCLUSO IÇAMENTO. AF_12/2015</v>
          </cell>
          <cell r="E6591" t="str">
            <v>UN</v>
          </cell>
          <cell r="F6591" t="str">
            <v>1.092,17</v>
          </cell>
          <cell r="G6591" t="str">
            <v>1.106,54</v>
          </cell>
        </row>
        <row r="6592">
          <cell r="A6592" t="str">
            <v>92588</v>
          </cell>
          <cell r="B6592" t="str">
            <v>SINAPI</v>
          </cell>
          <cell r="C6592" t="str">
            <v>92588</v>
          </cell>
          <cell r="D6592" t="str">
            <v>FABRICAÇÃO E INSTALAÇÃO DE TESOURA INTEIRA EM AÇO, VÃO DE 6 M, PARA TELHA CERÂMICA OU DE CONCRETO, INCLUSO IÇAMENTO. AF_12/2015</v>
          </cell>
          <cell r="E6592" t="str">
            <v>UN</v>
          </cell>
          <cell r="F6592" t="str">
            <v>1.379,31</v>
          </cell>
          <cell r="G6592" t="str">
            <v>1.400,17</v>
          </cell>
        </row>
        <row r="6593">
          <cell r="A6593" t="str">
            <v>92590</v>
          </cell>
          <cell r="B6593" t="str">
            <v>SINAPI</v>
          </cell>
          <cell r="C6593" t="str">
            <v>92590</v>
          </cell>
          <cell r="D6593" t="str">
            <v>FABRICAÇÃO E INSTALAÇÃO DE TESOURA INTEIRA EM AÇO, VÃO DE 7 M, PARA TELHA CERÂMICA OU DE CONCRETO, INCLUSO IÇAMENTO. AF_12/2015</v>
          </cell>
          <cell r="E6593" t="str">
            <v>UN</v>
          </cell>
          <cell r="F6593" t="str">
            <v>1.527,81</v>
          </cell>
          <cell r="G6593" t="str">
            <v>1.548,67</v>
          </cell>
        </row>
        <row r="6594">
          <cell r="A6594" t="str">
            <v>92592</v>
          </cell>
          <cell r="B6594" t="str">
            <v>SINAPI</v>
          </cell>
          <cell r="C6594" t="str">
            <v>92592</v>
          </cell>
          <cell r="D6594" t="str">
            <v>FABRICAÇÃO E INSTALAÇÃO DE TESOURA INTEIRA EM AÇO, VÃO DE 8 M, PARA TELHA CERÂMICA OU DE CONCRETO, INCLUSO IÇAMENTO. AF_12/2015</v>
          </cell>
          <cell r="E6594" t="str">
            <v>UN</v>
          </cell>
          <cell r="F6594" t="str">
            <v>1.714,67</v>
          </cell>
          <cell r="G6594" t="str">
            <v>1.739,89</v>
          </cell>
        </row>
        <row r="6595">
          <cell r="A6595" t="str">
            <v>92593</v>
          </cell>
          <cell r="B6595" t="str">
            <v>SINAPI</v>
          </cell>
          <cell r="C6595" t="str">
            <v>92593</v>
          </cell>
          <cell r="D6595" t="str">
            <v>(COMPOSIÇÃO REPRESENTATIVA) FABRICAÇÃO E INSTALAÇÃO DE TESOURA INTEIRA EM AÇO, PARA VÃOS DE 3 A 12 M E PARA QUALQUER TIPO DE TELHA, INCLUSO IÇAMENTO. AF_12/2015</v>
          </cell>
          <cell r="E6595" t="str">
            <v>KG</v>
          </cell>
          <cell r="F6595" t="str">
            <v>13,02</v>
          </cell>
          <cell r="G6595" t="str">
            <v>13,21</v>
          </cell>
        </row>
        <row r="6596">
          <cell r="A6596" t="str">
            <v>92594</v>
          </cell>
          <cell r="B6596" t="str">
            <v>SINAPI</v>
          </cell>
          <cell r="C6596" t="str">
            <v>92594</v>
          </cell>
          <cell r="D6596" t="str">
            <v>FABRICAÇÃO E INSTALAÇÃO DE TESOURA INTEIRA EM AÇO, VÃO DE 9 M, PARA TELHA CERÂMICA OU DE CONCRETO, INCLUSO IÇAMENTO. AF_12/2015</v>
          </cell>
          <cell r="E6596" t="str">
            <v>UN</v>
          </cell>
          <cell r="F6596" t="str">
            <v>2.000,68</v>
          </cell>
          <cell r="G6596" t="str">
            <v>2.028,00</v>
          </cell>
        </row>
        <row r="6597">
          <cell r="A6597" t="str">
            <v>92596</v>
          </cell>
          <cell r="B6597" t="str">
            <v>SINAPI</v>
          </cell>
          <cell r="C6597" t="str">
            <v>92596</v>
          </cell>
          <cell r="D6597" t="str">
            <v>FABRICAÇÃO E INSTALAÇÃO DE TESOURA INTEIRA EM AÇO, VÃO DE 10 M, PARA TELHA CERÂMICA OU DE CONCRETO, INCLUSO IÇAMENTO. AF_12/2015</v>
          </cell>
          <cell r="E6597" t="str">
            <v>UN</v>
          </cell>
          <cell r="F6597" t="str">
            <v>2.217,24</v>
          </cell>
          <cell r="G6597" t="str">
            <v>2.251,58</v>
          </cell>
        </row>
        <row r="6598">
          <cell r="A6598" t="str">
            <v>92598</v>
          </cell>
          <cell r="B6598" t="str">
            <v>SINAPI</v>
          </cell>
          <cell r="C6598" t="str">
            <v>92598</v>
          </cell>
          <cell r="D6598" t="str">
            <v>FABRICAÇÃO E INSTALAÇÃO DE TESOURA INTEIRA EM AÇO, VÃO DE 11 M, PARA TELHA CERÂMICA OU DE CONCRETO, INCLUSO IÇAMENTO. AF_12/2015</v>
          </cell>
          <cell r="E6598" t="str">
            <v>UN</v>
          </cell>
          <cell r="F6598" t="str">
            <v>2.365,73</v>
          </cell>
          <cell r="G6598" t="str">
            <v>2.400,07</v>
          </cell>
        </row>
        <row r="6599">
          <cell r="A6599" t="str">
            <v>92600</v>
          </cell>
          <cell r="B6599" t="str">
            <v>SINAPI</v>
          </cell>
          <cell r="C6599" t="str">
            <v>92600</v>
          </cell>
          <cell r="D6599" t="str">
            <v>FABRICAÇÃO E INSTALAÇÃO DE TESOURA INTEIRA EM AÇO, VÃO DE 12 M, PARA TELHA CERÂMICA OU DE CONCRETO, INCLUSO IÇAMENTO. AF_12/2015</v>
          </cell>
          <cell r="E6599" t="str">
            <v>UN</v>
          </cell>
          <cell r="F6599" t="str">
            <v>2.551,82</v>
          </cell>
          <cell r="G6599" t="str">
            <v>2.586,16</v>
          </cell>
        </row>
        <row r="6600">
          <cell r="A6600" t="str">
            <v>92602</v>
          </cell>
          <cell r="B6600" t="str">
            <v>SINAPI</v>
          </cell>
          <cell r="C6600" t="str">
            <v>92602</v>
          </cell>
          <cell r="D6600" t="str">
            <v>FABRICAÇÃO E INSTALAÇÃO DE TESOURA INTEIRA EM AÇO, VÃO DE 3 M, PARA TELHA ONDULADA DE FIBROCIMENTO, METÁLICA, PLÁSTICA OU TERMOACÚSTICA, INCLUSO IÇAMENTO.. AF_12/2015</v>
          </cell>
          <cell r="E6600" t="str">
            <v>UN</v>
          </cell>
          <cell r="F6600" t="str">
            <v>795,17</v>
          </cell>
          <cell r="G6600" t="str">
            <v>809,54</v>
          </cell>
        </row>
        <row r="6601">
          <cell r="A6601" t="str">
            <v>92604</v>
          </cell>
          <cell r="B6601" t="str">
            <v>SINAPI</v>
          </cell>
          <cell r="C6601" t="str">
            <v>92604</v>
          </cell>
          <cell r="D6601" t="str">
            <v>FABRICAÇÃO E INSTALAÇÃO DE TESOURA INTEIRA EM AÇO, VÃO DE 4 M, PARA TELHA ONDULADA DE FIBROCIMENTO, METÁLICA, PLÁSTICA OU TERMOACÚSTICA, INCLUSO IÇAMENTO. AF_12/2015</v>
          </cell>
          <cell r="E6601" t="str">
            <v>UN</v>
          </cell>
          <cell r="F6601" t="str">
            <v>906,08</v>
          </cell>
          <cell r="G6601" t="str">
            <v>920,45</v>
          </cell>
        </row>
        <row r="6602">
          <cell r="A6602" t="str">
            <v>92606</v>
          </cell>
          <cell r="B6602" t="str">
            <v>SINAPI</v>
          </cell>
          <cell r="C6602" t="str">
            <v>92606</v>
          </cell>
          <cell r="D6602" t="str">
            <v>FABRICAÇÃO E INSTALAÇÃO DE TESOURA INTEIRA EM AÇO, VÃO DE 5 M, PARA TELHA ONDULADA DE FIBROCIMENTO, METÁLICA, PLÁSTICA OU TERMOACÚSTICA, INCLUSO IÇAMENTO. AF_12/2015</v>
          </cell>
          <cell r="E6602" t="str">
            <v>UN</v>
          </cell>
          <cell r="F6602" t="str">
            <v>1.054,58</v>
          </cell>
          <cell r="G6602" t="str">
            <v>1.068,95</v>
          </cell>
        </row>
        <row r="6603">
          <cell r="A6603" t="str">
            <v>92608</v>
          </cell>
          <cell r="B6603" t="str">
            <v>SINAPI</v>
          </cell>
          <cell r="C6603" t="str">
            <v>92608</v>
          </cell>
          <cell r="D6603" t="str">
            <v>FABRICAÇÃO E INSTALAÇÃO DE TESOURA INTEIRA EM AÇO, VÃO DE 6 M, PARA TELHA ONDULADA DE FIBROCIMENTO, METÁLICA, PLÁSTICA OU TERMOACÚSTICA, INCLUSO IÇAMENTO. AF_12/2015</v>
          </cell>
          <cell r="E6603" t="str">
            <v>UN</v>
          </cell>
          <cell r="F6603" t="str">
            <v>1.304,13</v>
          </cell>
          <cell r="G6603" t="str">
            <v>1.324,99</v>
          </cell>
        </row>
        <row r="6604">
          <cell r="A6604" t="str">
            <v>92610</v>
          </cell>
          <cell r="B6604" t="str">
            <v>SINAPI</v>
          </cell>
          <cell r="C6604" t="str">
            <v>92610</v>
          </cell>
          <cell r="D6604" t="str">
            <v>FABRICAÇÃO E INSTALAÇÃO DE TESOURA INTEIRA EM AÇO, VÃO DE 7 M, PARA TELHA ONDULADA DE FIBROCIMENTO, METÁLICA, PLÁSTICA OU TERMOACÚSTICA, INCLUSO IÇAMENTO. AF_12/2015</v>
          </cell>
          <cell r="E6604" t="str">
            <v>UN</v>
          </cell>
          <cell r="F6604" t="str">
            <v>1.452,63</v>
          </cell>
          <cell r="G6604" t="str">
            <v>1.473,49</v>
          </cell>
        </row>
        <row r="6605">
          <cell r="A6605" t="str">
            <v>92612</v>
          </cell>
          <cell r="B6605" t="str">
            <v>SINAPI</v>
          </cell>
          <cell r="C6605" t="str">
            <v>92612</v>
          </cell>
          <cell r="D6605" t="str">
            <v>FABRICAÇÃO E INSTALAÇÃO DE TESOURA INTEIRA EM AÇO, VÃO DE 8 M, PARA TELHA ONDULADA DE FIBROCIMENTO, METÁLICA, PLÁSTICA OU TERMOACÚSTICA, INCLUSO IÇAMENTO, INCLUSO IÇAMENTO. AF_12/2015</v>
          </cell>
          <cell r="E6605" t="str">
            <v>UN</v>
          </cell>
          <cell r="F6605" t="str">
            <v>1.639,49</v>
          </cell>
          <cell r="G6605" t="str">
            <v>1.664,71</v>
          </cell>
        </row>
        <row r="6606">
          <cell r="A6606" t="str">
            <v>92614</v>
          </cell>
          <cell r="B6606" t="str">
            <v>SINAPI</v>
          </cell>
          <cell r="C6606" t="str">
            <v>92614</v>
          </cell>
          <cell r="D6606" t="str">
            <v>FABRICAÇÃO E INSTALAÇÃO DE TESOURA INTEIRA EM AÇO, VÃO DE 9 M, PARA TELHA ONDULADA DE FIBROCIMENTO, METÁLICA, PLÁSTICA OU TERMOACÚSTICA, INCLUSO IÇAMENTO. AF_12/2015</v>
          </cell>
          <cell r="E6606" t="str">
            <v>UN</v>
          </cell>
          <cell r="F6606" t="str">
            <v>1.850,33</v>
          </cell>
          <cell r="G6606" t="str">
            <v>1.877,65</v>
          </cell>
        </row>
        <row r="6607">
          <cell r="A6607" t="str">
            <v>92616</v>
          </cell>
          <cell r="B6607" t="str">
            <v>SINAPI</v>
          </cell>
          <cell r="C6607" t="str">
            <v>92616</v>
          </cell>
          <cell r="D6607" t="str">
            <v>FABRICAÇÃO E INSTALAÇÃO DE TESOURA INTEIRA EM AÇO, VÃO DE 10 M, PARA TELHA ONDULADA DE FIBROCIMENTO, METÁLICA, PLÁSTICA OU TERMOACÚSTICA, INCLUSO IÇAMENTO. AF_12/2015</v>
          </cell>
          <cell r="E6607" t="str">
            <v>UN</v>
          </cell>
          <cell r="F6607" t="str">
            <v>2.104,47</v>
          </cell>
          <cell r="G6607" t="str">
            <v>2.138,81</v>
          </cell>
        </row>
        <row r="6608">
          <cell r="A6608" t="str">
            <v>92618</v>
          </cell>
          <cell r="B6608" t="str">
            <v>SINAPI</v>
          </cell>
          <cell r="C6608" t="str">
            <v>92618</v>
          </cell>
          <cell r="D6608" t="str">
            <v>FABRICAÇÃO E INSTALAÇÃO DE TESOURA INTEIRA EM AÇO, VÃO DE 11 M, PARA TELHA ONDULADA DE FIBROCIMENTO, METÁLICA, PLÁSTICA OU TERMOACÚSTICA, INCLUSO IÇAMENTO. AF_12/2015</v>
          </cell>
          <cell r="E6608" t="str">
            <v>UN</v>
          </cell>
          <cell r="F6608" t="str">
            <v>2.252,97</v>
          </cell>
          <cell r="G6608" t="str">
            <v>2.287,31</v>
          </cell>
        </row>
        <row r="6609">
          <cell r="A6609" t="str">
            <v>92620</v>
          </cell>
          <cell r="B6609" t="str">
            <v>SINAPI</v>
          </cell>
          <cell r="C6609" t="str">
            <v>92620</v>
          </cell>
          <cell r="D6609" t="str">
            <v>FABRICAÇÃO E INSTALAÇÃO DE TESOURA INTEIRA EM AÇO, VÃO DE 12 M, PARA TELHA ONDULADA DE FIBROCIMENTO, METÁLICA, PLÁSTICA OU TERMOACÚSTICA, INCLUSO IÇAMENTO. AF_12/2015</v>
          </cell>
          <cell r="E6609" t="str">
            <v>UN</v>
          </cell>
          <cell r="F6609" t="str">
            <v>2.401,47</v>
          </cell>
          <cell r="G6609" t="str">
            <v>2.435,81</v>
          </cell>
        </row>
        <row r="6610">
          <cell r="A6610" t="str">
            <v>100357</v>
          </cell>
          <cell r="B6610" t="str">
            <v>SINAPI</v>
          </cell>
          <cell r="C6610" t="str">
            <v>100357</v>
          </cell>
          <cell r="D6610" t="str">
            <v>FABRICAÇÃO E INSTALAÇÃO DE MEIA TESOURA DE MADEIRA NÃO APARELHADA, COM VÃO DE 3 M, PARA TELHA CERÂMICA OU DE CONCRETO, INCLUSO IÇAMENTO. AF_07/2019</v>
          </cell>
          <cell r="E6610" t="str">
            <v>UN</v>
          </cell>
          <cell r="F6610" t="str">
            <v>1.043,34</v>
          </cell>
          <cell r="G6610" t="str">
            <v>1.080,83</v>
          </cell>
        </row>
        <row r="6611">
          <cell r="A6611" t="str">
            <v>100358</v>
          </cell>
          <cell r="B6611" t="str">
            <v>SINAPI</v>
          </cell>
          <cell r="C6611" t="str">
            <v>100358</v>
          </cell>
          <cell r="D6611" t="str">
            <v>FABRICAÇÃO E INSTALAÇÃO DE MEIA TESOURA DE MADEIRA NÃO APARELHADA, COM VÃO DE 4 M, PARA TELHA CERÂMICA OU DE CONCRETO, INCLUSO IÇAMENTO. AF_07/2019</v>
          </cell>
          <cell r="E6611" t="str">
            <v>UN</v>
          </cell>
          <cell r="F6611" t="str">
            <v>1.402,36</v>
          </cell>
          <cell r="G6611" t="str">
            <v>1.464,04</v>
          </cell>
        </row>
        <row r="6612">
          <cell r="A6612" t="str">
            <v>100359</v>
          </cell>
          <cell r="B6612" t="str">
            <v>SINAPI</v>
          </cell>
          <cell r="C6612" t="str">
            <v>100359</v>
          </cell>
          <cell r="D6612" t="str">
            <v>FABRICAÇÃO E INSTALAÇÃO DE MEIA TESOURA DE MADEIRA NÃO APARELHADA, COM VÃO DE 5 M, PARA TELHA CERÂMICA OU DE CONCRETO, INCLUSO IÇAMENTO. AF_07/2019</v>
          </cell>
          <cell r="E6612" t="str">
            <v>UN</v>
          </cell>
          <cell r="F6612" t="str">
            <v>1.479,36</v>
          </cell>
          <cell r="G6612" t="str">
            <v>1.541,04</v>
          </cell>
        </row>
        <row r="6613">
          <cell r="A6613" t="str">
            <v>100360</v>
          </cell>
          <cell r="B6613" t="str">
            <v>SINAPI</v>
          </cell>
          <cell r="C6613" t="str">
            <v>100360</v>
          </cell>
          <cell r="D6613" t="str">
            <v>FABRICAÇÃO E INSTALAÇÃO DE MEIA TESOURA DE MADEIRA NÃO APARELHADA, COM VÃO DE 6 M, PARA TELHA CERÂMICA OU DE CONCRETO, INCLUSO IÇAMENTO. AF_07/2019</v>
          </cell>
          <cell r="E6613" t="str">
            <v>UN</v>
          </cell>
          <cell r="F6613" t="str">
            <v>1.642,36</v>
          </cell>
          <cell r="G6613" t="str">
            <v>1.710,50</v>
          </cell>
        </row>
        <row r="6614">
          <cell r="A6614" t="str">
            <v>100361</v>
          </cell>
          <cell r="B6614" t="str">
            <v>SINAPI</v>
          </cell>
          <cell r="C6614" t="str">
            <v>100361</v>
          </cell>
          <cell r="D6614" t="str">
            <v>FABRICAÇÃO E INSTALAÇÃO DE MEIA TESOURA DE MADEIRA NÃO APARELHADA, COM VÃO DE 7 M, PARA TELHA CERÂMICA OU DE CONCRETO, INCLUSO IÇAMENTO. AF_07/2019</v>
          </cell>
          <cell r="E6614" t="str">
            <v>UN</v>
          </cell>
          <cell r="F6614" t="str">
            <v>2.034,22</v>
          </cell>
          <cell r="G6614" t="str">
            <v>2.126,54</v>
          </cell>
        </row>
        <row r="6615">
          <cell r="A6615" t="str">
            <v>100362</v>
          </cell>
          <cell r="B6615" t="str">
            <v>SINAPI</v>
          </cell>
          <cell r="C6615" t="str">
            <v>100362</v>
          </cell>
          <cell r="D6615" t="str">
            <v>FABRICAÇÃO E INSTALAÇÃO DE MEIA TESOURA DE MADEIRA NÃO APARELHADA, COM VÃO DE 8 M, PARA TELHA CERÂMICA OU DE CONCRETO, INCLUSO IÇAMENTO. AF_07/2019</v>
          </cell>
          <cell r="E6615" t="str">
            <v>UN</v>
          </cell>
          <cell r="F6615" t="str">
            <v>2.777,11</v>
          </cell>
          <cell r="G6615" t="str">
            <v>2.875,69</v>
          </cell>
        </row>
        <row r="6616">
          <cell r="A6616" t="str">
            <v>100363</v>
          </cell>
          <cell r="B6616" t="str">
            <v>SINAPI</v>
          </cell>
          <cell r="C6616" t="str">
            <v>100363</v>
          </cell>
          <cell r="D6616" t="str">
            <v>FABRICAÇÃO E INSTALAÇÃO DE MEIA TESOURA DE MADEIRA NÃO APARELHADA, COM VÃO DE 9 M, PARA TELHA CERÂMICA OU DE CONCRETO, INCLUSO IÇAMENTO. AF_07/2019</v>
          </cell>
          <cell r="E6616" t="str">
            <v>UN</v>
          </cell>
          <cell r="F6616" t="str">
            <v>2.871,00</v>
          </cell>
          <cell r="G6616" t="str">
            <v>2.969,58</v>
          </cell>
        </row>
        <row r="6617">
          <cell r="A6617" t="str">
            <v>100364</v>
          </cell>
          <cell r="B6617" t="str">
            <v>SINAPI</v>
          </cell>
          <cell r="C6617" t="str">
            <v>100364</v>
          </cell>
          <cell r="D6617" t="str">
            <v>FABRICAÇÃO E INSTALAÇÃO DE MEIA TESOURA DE MADEIRA NÃO APARELHADA, COM VÃO DE 10 M, PARA TELHA CERÂMICA OU DE CONCRETO, INCLUSO IÇAMENTO. AF_07/2019</v>
          </cell>
          <cell r="E6617" t="str">
            <v>UN</v>
          </cell>
          <cell r="F6617" t="str">
            <v>3.112,20</v>
          </cell>
          <cell r="G6617" t="str">
            <v>3.220,84</v>
          </cell>
        </row>
        <row r="6618">
          <cell r="A6618" t="str">
            <v>100365</v>
          </cell>
          <cell r="B6618" t="str">
            <v>SINAPI</v>
          </cell>
          <cell r="C6618" t="str">
            <v>100365</v>
          </cell>
          <cell r="D6618" t="str">
            <v>FABRICAÇÃO E INSTALAÇÃO DE MEIA TESOURA DE MADEIRA NÃO APARELHADA, COM VÃO DE 11 M, PARA TELHA CERÂMICA OU DE CONCRETO, INCLUSO IÇAMENTO. AF_07/2019</v>
          </cell>
          <cell r="E6618" t="str">
            <v>UN</v>
          </cell>
          <cell r="F6618" t="str">
            <v>3.560,87</v>
          </cell>
          <cell r="G6618" t="str">
            <v>3.693,70</v>
          </cell>
        </row>
        <row r="6619">
          <cell r="A6619" t="str">
            <v>100366</v>
          </cell>
          <cell r="B6619" t="str">
            <v>SINAPI</v>
          </cell>
          <cell r="C6619" t="str">
            <v>100366</v>
          </cell>
          <cell r="D6619" t="str">
            <v>FABRICAÇÃO E INSTALAÇÃO DE MEIA TESOURA DE MADEIRA NÃO APARELHADA, COM VÃO DE 12 M, PARA TELHA CERÂMICA OU DE CONCRETO, INCLUSO IÇAMENTO. AF_07/2019</v>
          </cell>
          <cell r="E6619" t="str">
            <v>UN</v>
          </cell>
          <cell r="F6619" t="str">
            <v>3.813,83</v>
          </cell>
          <cell r="G6619" t="str">
            <v>3.946,66</v>
          </cell>
        </row>
        <row r="6620">
          <cell r="A6620" t="str">
            <v>100367</v>
          </cell>
          <cell r="B6620" t="str">
            <v>SINAPI</v>
          </cell>
          <cell r="C6620" t="str">
            <v>100367</v>
          </cell>
          <cell r="D6620" t="str">
            <v>FABRICAÇÃO E INSTALAÇÃO DE MEIA TESOURA DE MADEIRA NÃO APARELHADA, COM VÃO DE 3 M, PARA TELHA ONDULADA DE FIBROCIMENTO, ALUMÍNIO, PLÁSTICA OU TERMOACÚSTICA, INCLUSO IÇAMENTO. AF_07/2019</v>
          </cell>
          <cell r="E6620" t="str">
            <v>UN</v>
          </cell>
          <cell r="F6620" t="str">
            <v>1.013,73</v>
          </cell>
          <cell r="G6620" t="str">
            <v>1.051,22</v>
          </cell>
        </row>
        <row r="6621">
          <cell r="A6621" t="str">
            <v>100368</v>
          </cell>
          <cell r="B6621" t="str">
            <v>SINAPI</v>
          </cell>
          <cell r="C6621" t="str">
            <v>100368</v>
          </cell>
          <cell r="D6621" t="str">
            <v>FABRICAÇÃO E INSTALAÇÃO DE MEIA TESOURA DE MADEIRA NÃO APARELHADA, COM VÃO DE 4 M, PARA TELHA ONDULADA DE FIBROCIMENTO, ALUMÍNIO, PLÁSTICA OU TERMOACÚSTICA, INCLUSO IÇAMENTO. AF_07/2019</v>
          </cell>
          <cell r="E6621" t="str">
            <v>UN</v>
          </cell>
          <cell r="F6621" t="str">
            <v>1.365,83</v>
          </cell>
          <cell r="G6621" t="str">
            <v>1.427,51</v>
          </cell>
        </row>
        <row r="6622">
          <cell r="A6622" t="str">
            <v>100369</v>
          </cell>
          <cell r="B6622" t="str">
            <v>SINAPI</v>
          </cell>
          <cell r="C6622" t="str">
            <v>100369</v>
          </cell>
          <cell r="D6622" t="str">
            <v>FABRICAÇÃO E INSTALAÇÃO DE MEIA TESOURA DE MADEIRA NÃO APARELHADA, COM VÃO DE 5 M, PARA TELHA ONDULADA DE FIBROCIMENTO, ALUMÍNIO, PLÁSTICA OU TERMOACÚSTICA, INCLUSO IÇAMENTO. AF_07/2019</v>
          </cell>
          <cell r="E6622" t="str">
            <v>UN</v>
          </cell>
          <cell r="F6622" t="str">
            <v>1.442,83</v>
          </cell>
          <cell r="G6622" t="str">
            <v>1.504,51</v>
          </cell>
        </row>
        <row r="6623">
          <cell r="A6623" t="str">
            <v>100370</v>
          </cell>
          <cell r="B6623" t="str">
            <v>SINAPI</v>
          </cell>
          <cell r="C6623" t="str">
            <v>100370</v>
          </cell>
          <cell r="D6623" t="str">
            <v>FABRICAÇÃO E INSTALAÇÃO DE MEIA TESOURA DE MADEIRA NÃO APARELHADA, COM VÃO DE 6 M, PARA TELHA ONDULADA DE FIBROCIMENTO, ALUMÍNIO, PLÁSTICA OU TERMOACÚSTICA, INCLUSO IÇAMENTO. AF_07/2019</v>
          </cell>
          <cell r="E6623" t="str">
            <v>UN</v>
          </cell>
          <cell r="F6623" t="str">
            <v>1.718,99</v>
          </cell>
          <cell r="G6623" t="str">
            <v>1.787,13</v>
          </cell>
        </row>
        <row r="6624">
          <cell r="A6624" t="str">
            <v>100371</v>
          </cell>
          <cell r="B6624" t="str">
            <v>SINAPI</v>
          </cell>
          <cell r="C6624" t="str">
            <v>100371</v>
          </cell>
          <cell r="D6624" t="str">
            <v>FABRICAÇÃO E INSTALAÇÃO DE MEIA TESOURA DE MADEIRA NÃO APARELHADA, COM VÃO DE 7 M, PARA TELHA ONDULADA DE FIBROCIMENTO, ALUMÍNIO, PLÁSTICA OU TERMOACÚSTICA, INCLUSO IÇAMENTO. AF_07/2019</v>
          </cell>
          <cell r="E6624" t="str">
            <v>UN</v>
          </cell>
          <cell r="F6624" t="str">
            <v>1.936,81</v>
          </cell>
          <cell r="G6624" t="str">
            <v>2.029,13</v>
          </cell>
        </row>
        <row r="6625">
          <cell r="A6625" t="str">
            <v>100372</v>
          </cell>
          <cell r="B6625" t="str">
            <v>SINAPI</v>
          </cell>
          <cell r="C6625" t="str">
            <v>100372</v>
          </cell>
          <cell r="D6625" t="str">
            <v>FABRICAÇÃO E INSTALAÇÃO DE MEIA TESOURA DE MADEIRA NÃO APARELHADA, COM VÃO DE 8 M, PARA TELHA ONDULADA DE FIBROCIMENTO, ALUMÍNIO, PLÁSTICA OU TERMOACÚSTICA, INCLUSO IÇAMENTO. AF_07/2019</v>
          </cell>
          <cell r="E6625" t="str">
            <v>UN</v>
          </cell>
          <cell r="F6625" t="str">
            <v>2.610,21</v>
          </cell>
          <cell r="G6625" t="str">
            <v>2.708,79</v>
          </cell>
        </row>
        <row r="6626">
          <cell r="A6626" t="str">
            <v>100373</v>
          </cell>
          <cell r="B6626" t="str">
            <v>SINAPI</v>
          </cell>
          <cell r="C6626" t="str">
            <v>100373</v>
          </cell>
          <cell r="D6626" t="str">
            <v>FABRICAÇÃO E INSTALAÇÃO DE MEIA TESOURA DE MADEIRA NÃO APARELHADA, COM VÃO DE 9 M, PARA TELHA ONDULADA DE FIBROCIMENTO, ALUMÍNIO, PLÁSTICA OU TERMOACÚSTICA, INCLUSO IÇAMENTO. AF_07/2019</v>
          </cell>
          <cell r="E6626" t="str">
            <v>UN</v>
          </cell>
          <cell r="F6626" t="str">
            <v>2.703,53</v>
          </cell>
          <cell r="G6626" t="str">
            <v>2.802,11</v>
          </cell>
        </row>
        <row r="6627">
          <cell r="A6627" t="str">
            <v>100374</v>
          </cell>
          <cell r="B6627" t="str">
            <v>SINAPI</v>
          </cell>
          <cell r="C6627" t="str">
            <v>100374</v>
          </cell>
          <cell r="D6627" t="str">
            <v>FABRICAÇÃO E INSTALAÇÃO DE MEIA TESOURA DE MADEIRA NÃO APARELHADA, COM VÃO DE 10 M, PARA TELHA ONDULADA DE FIBROCIMENTO, ALUMÍNIO, PLÁSTICA OU TERMOACÚSTICA, INCLUSO IÇAMENTO. AF_07/2019</v>
          </cell>
          <cell r="E6627" t="str">
            <v>UN</v>
          </cell>
          <cell r="F6627" t="str">
            <v>2.891,77</v>
          </cell>
          <cell r="G6627" t="str">
            <v>3.000,41</v>
          </cell>
        </row>
        <row r="6628">
          <cell r="A6628" t="str">
            <v>100375</v>
          </cell>
          <cell r="B6628" t="str">
            <v>SINAPI</v>
          </cell>
          <cell r="C6628" t="str">
            <v>100375</v>
          </cell>
          <cell r="D6628" t="str">
            <v>FABRICAÇÃO E INSTALAÇÃO DE MEIA TESOURA DE MADEIRA NÃO APARELHADA, COM VÃO DE 11 M, PARA TELHA ONDULADA DE FIBROCIMENTO, ALUMÍNIO, PLÁSTICA OU TERMOACÚSTICA, INCLUSO IÇAMENTO. AF_07/2019</v>
          </cell>
          <cell r="E6628" t="str">
            <v>UN</v>
          </cell>
          <cell r="F6628" t="str">
            <v>3.232,25</v>
          </cell>
          <cell r="G6628" t="str">
            <v>3.365,08</v>
          </cell>
        </row>
        <row r="6629">
          <cell r="A6629" t="str">
            <v>100376</v>
          </cell>
          <cell r="B6629" t="str">
            <v>SINAPI</v>
          </cell>
          <cell r="C6629" t="str">
            <v>100376</v>
          </cell>
          <cell r="D6629" t="str">
            <v>FABRICAÇÃO E INSTALAÇÃO DE MEIA TESOURA DE MADEIRA NÃO APARELHADA, COM VÃO DE 12 M, PARA TELHA ONDULADA DE FIBROCIMENTO, ALUMÍNIO, PLÁSTICA OU TERMOACÚSTICA, INCLUSO IÇAMENTO. AF_07/2019</v>
          </cell>
          <cell r="E6629" t="str">
            <v>UN</v>
          </cell>
          <cell r="F6629" t="str">
            <v>3.160,17</v>
          </cell>
          <cell r="G6629" t="str">
            <v>3.293,00</v>
          </cell>
        </row>
        <row r="6630">
          <cell r="A6630" t="str">
            <v>100377</v>
          </cell>
          <cell r="B6630" t="str">
            <v>SINAPI</v>
          </cell>
          <cell r="C6630" t="str">
            <v>100377</v>
          </cell>
          <cell r="D6630" t="str">
            <v>FABRICAÇÃO E INSTALAÇÃO DE TESOURA (INTEIRA OU MEIA) EM AÇO, VÃOS MAIORES OU IGUAIS A 3,0 M E MENORES OU IGUAL A 6,0 M, INCLUSO IÇAMENTO. AF_07/2019</v>
          </cell>
          <cell r="E6630" t="str">
            <v>KG</v>
          </cell>
          <cell r="F6630" t="str">
            <v>13,48</v>
          </cell>
          <cell r="G6630" t="str">
            <v>13,67</v>
          </cell>
        </row>
        <row r="6631">
          <cell r="A6631" t="str">
            <v>100378</v>
          </cell>
          <cell r="B6631" t="str">
            <v>SINAPI</v>
          </cell>
          <cell r="C6631" t="str">
            <v>100378</v>
          </cell>
          <cell r="D6631" t="str">
            <v>FABRICAÇÃO E INSTALAÇÃO DE TESOURA (INTEIRA OU MEIA) EM AÇO, VÃOS MAIORES QUE 6,0 M E MENORES QUE 12,0 M, INCLUSO IÇAMENTO. AF_07/2019</v>
          </cell>
          <cell r="E6631" t="str">
            <v>KG</v>
          </cell>
          <cell r="F6631" t="str">
            <v>12,69</v>
          </cell>
          <cell r="G6631" t="str">
            <v>12,87</v>
          </cell>
        </row>
        <row r="6632">
          <cell r="A6632" t="str">
            <v>100382</v>
          </cell>
          <cell r="B6632" t="str">
            <v>SINAPI</v>
          </cell>
          <cell r="C6632" t="str">
            <v>100382</v>
          </cell>
          <cell r="D6632" t="str">
            <v>FABRICAÇÃO E INSTALAÇÃO DE PONTALETES DE MADEIRA NÃO APARELHADA PARA TELHADOS COM ATÉ 2 ÁGUAS E COM TELHA ONDULADA DE FIBROCIMENTO, ALUMÍNIO OU PLÁSTICA EM EDIFÍCIO RESIDENCIAL TÉRREO, INCLUSO TRANSPORTE VERTICAL. AF_07/2019</v>
          </cell>
          <cell r="E6632" t="str">
            <v>M2</v>
          </cell>
          <cell r="F6632" t="str">
            <v>23,82</v>
          </cell>
          <cell r="G6632" t="str">
            <v>24,33</v>
          </cell>
        </row>
        <row r="6633">
          <cell r="A6633" t="str">
            <v>94444</v>
          </cell>
          <cell r="B6633" t="str">
            <v>SINAPI</v>
          </cell>
          <cell r="C6633" t="str">
            <v>94444</v>
          </cell>
          <cell r="D6633" t="str">
            <v>TELHAMENTO COM TELHA DE ENCAIXE, TIPO FRANCESA DE VIDRO, COM ATÉ 2 ÁGUAS, INCLUSO TRANSPORTE VERTICAL. AF_07/2019</v>
          </cell>
          <cell r="E6633" t="str">
            <v>M2</v>
          </cell>
          <cell r="F6633" t="str">
            <v>593,36</v>
          </cell>
          <cell r="G6633" t="str">
            <v>594,30</v>
          </cell>
        </row>
        <row r="6634">
          <cell r="A6634" t="str">
            <v>102661</v>
          </cell>
          <cell r="B6634" t="str">
            <v>SINAPI</v>
          </cell>
          <cell r="C6634" t="str">
            <v>102661</v>
          </cell>
          <cell r="D6634" t="str">
            <v>DRENO SUBSUPERFICIAL (SEÇÃO 0,40 X 0,40 M), COM TUBO DE PEAD CORRUGADO PERFURADO, DN 100 MM, ENCHIMENTO COM AREIA. AF_07/2021</v>
          </cell>
          <cell r="E6634" t="str">
            <v>M</v>
          </cell>
          <cell r="F6634" t="str">
            <v>25,37</v>
          </cell>
          <cell r="G6634" t="str">
            <v>26,05</v>
          </cell>
        </row>
        <row r="6635">
          <cell r="A6635" t="str">
            <v>102663</v>
          </cell>
          <cell r="B6635" t="str">
            <v>SINAPI</v>
          </cell>
          <cell r="C6635" t="str">
            <v>102663</v>
          </cell>
          <cell r="D6635" t="str">
            <v>DRENO SUBSUPERFICIAL (SEÇÃO 0,40 X 0,40 M), COM TUBO DE CONCRETO SIMPLES POROSO, DN 200 MM, ENCHIMENTO COM AREIA. AF_07/2021</v>
          </cell>
          <cell r="E6635" t="str">
            <v>M</v>
          </cell>
          <cell r="F6635" t="str">
            <v>44,21</v>
          </cell>
          <cell r="G6635" t="str">
            <v>45,27</v>
          </cell>
        </row>
        <row r="6636">
          <cell r="A6636" t="str">
            <v>102664</v>
          </cell>
          <cell r="B6636" t="str">
            <v>SINAPI</v>
          </cell>
          <cell r="C6636" t="str">
            <v>102664</v>
          </cell>
          <cell r="D6636" t="str">
            <v>DRENO SUBSUPERFICIAL (SEÇÃO 0,40 X 0,40 M), CEGO, ENCHIMENTO DE BRITA, ENVOLVIDO COM MANTA GEOTÊXTIL. AF_07/2021</v>
          </cell>
          <cell r="E6636" t="str">
            <v>M</v>
          </cell>
          <cell r="F6636" t="str">
            <v>36,80</v>
          </cell>
          <cell r="G6636" t="str">
            <v>37,47</v>
          </cell>
        </row>
        <row r="6637">
          <cell r="A6637" t="str">
            <v>102665</v>
          </cell>
          <cell r="B6637" t="str">
            <v>SINAPI</v>
          </cell>
          <cell r="C6637" t="str">
            <v>102665</v>
          </cell>
          <cell r="D6637" t="str">
            <v>DRENO SUBSUPERFICIAL (SEÇÃO 0,40 X 0,40 M), CEGO, ENCHIMENTO DE BRITA. AF_07/2021</v>
          </cell>
          <cell r="E6637" t="str">
            <v>M</v>
          </cell>
          <cell r="F6637" t="str">
            <v>17,72</v>
          </cell>
          <cell r="G6637" t="str">
            <v>18,34</v>
          </cell>
        </row>
        <row r="6638">
          <cell r="A6638" t="str">
            <v>102666</v>
          </cell>
          <cell r="B6638" t="str">
            <v>SINAPI</v>
          </cell>
          <cell r="C6638" t="str">
            <v>102666</v>
          </cell>
          <cell r="D6638" t="str">
            <v>DRENO SUBSUPERFICIAL (SEÇÃO 0,40 X 0,40 M), COM TUBO DE PEAD CORRUGADO PERFURADO, DN 100 MM, ENCHIMENTO COM BRITA, ENVOLVIDO COM MANTA GEOTÊXTIL. AF_07/2021</v>
          </cell>
          <cell r="E6638" t="str">
            <v>M</v>
          </cell>
          <cell r="F6638" t="str">
            <v>47,11</v>
          </cell>
          <cell r="G6638" t="str">
            <v>47,84</v>
          </cell>
        </row>
        <row r="6639">
          <cell r="A6639" t="str">
            <v>102669</v>
          </cell>
          <cell r="B6639" t="str">
            <v>SINAPI</v>
          </cell>
          <cell r="C6639" t="str">
            <v>102669</v>
          </cell>
          <cell r="D6639" t="str">
            <v>DRENO SUBSUPERFICIAL (SEÇÃO 0,40 X 0,40 M), COM TUBO DE CONCRETO SIMPLES POROSO, DN 200 MM, ENCHIMENTO COM BRITA, ENVOLVIDO COM MANTA GEOTÊXTIL. AF_07/2021</v>
          </cell>
          <cell r="E6639" t="str">
            <v>M</v>
          </cell>
          <cell r="F6639" t="str">
            <v>65,54</v>
          </cell>
          <cell r="G6639" t="str">
            <v>66,64</v>
          </cell>
        </row>
        <row r="6640">
          <cell r="A6640" t="str">
            <v>102670</v>
          </cell>
          <cell r="B6640" t="str">
            <v>SINAPI</v>
          </cell>
          <cell r="C6640" t="str">
            <v>102670</v>
          </cell>
          <cell r="D6640" t="str">
            <v>DRENO PROFUNDO (SEÇÃO 0,50 X 1,50 M), COM TUBO DE PEAD CORRUGADO PERFURADO, DN 100 MM, ENCHIMENTO COM AREIA, COM SELO DE ARGILA. AF_07/2021</v>
          </cell>
          <cell r="E6640" t="str">
            <v>M</v>
          </cell>
          <cell r="F6640" t="str">
            <v>67,29</v>
          </cell>
          <cell r="G6640" t="str">
            <v>68,99</v>
          </cell>
        </row>
        <row r="6641">
          <cell r="A6641" t="str">
            <v>102673</v>
          </cell>
          <cell r="B6641" t="str">
            <v>SINAPI</v>
          </cell>
          <cell r="C6641" t="str">
            <v>102673</v>
          </cell>
          <cell r="D6641" t="str">
            <v>DRENO PROFUNDO (SEÇÃO 0,50 X 1,50 M), COM TUBO DE CONCRETO SIMPLES POROSO, DN 200 MM, ENCHIMENTO COM AREIA, COM SELO DE ARGILA. AF_07/2021</v>
          </cell>
          <cell r="E6641" t="str">
            <v>M</v>
          </cell>
          <cell r="F6641" t="str">
            <v>109,20</v>
          </cell>
          <cell r="G6641" t="str">
            <v>112,95</v>
          </cell>
        </row>
        <row r="6642">
          <cell r="A6642" t="str">
            <v>102674</v>
          </cell>
          <cell r="B6642" t="str">
            <v>SINAPI</v>
          </cell>
          <cell r="C6642" t="str">
            <v>102674</v>
          </cell>
          <cell r="D6642" t="str">
            <v>DRENO PROFUNDO (SEÇÃO 0,50 X 1,50 M), COM TUBO DE PEAD CORRUGADO PERFURADO, DN 100 MM, ENCHIMENTO COM AREIA. AF_07/2021</v>
          </cell>
          <cell r="E6642" t="str">
            <v>M</v>
          </cell>
          <cell r="F6642" t="str">
            <v>69,31</v>
          </cell>
          <cell r="G6642" t="str">
            <v>70,59</v>
          </cell>
        </row>
        <row r="6643">
          <cell r="A6643" t="str">
            <v>102677</v>
          </cell>
          <cell r="B6643" t="str">
            <v>SINAPI</v>
          </cell>
          <cell r="C6643" t="str">
            <v>102677</v>
          </cell>
          <cell r="D6643" t="str">
            <v>DRENO PROFUNDO (SEÇÃO 0,50 X 1,50 M), COM TUBO DE CONCRETO SIMPLES POROSO, DN 200 MM, ENCHIMENTO COM AREIA. AF_07/2021</v>
          </cell>
          <cell r="E6643" t="str">
            <v>M</v>
          </cell>
          <cell r="F6643" t="str">
            <v>93,17</v>
          </cell>
          <cell r="G6643" t="str">
            <v>95,21</v>
          </cell>
        </row>
        <row r="6644">
          <cell r="A6644" t="str">
            <v>102678</v>
          </cell>
          <cell r="B6644" t="str">
            <v>SINAPI</v>
          </cell>
          <cell r="C6644" t="str">
            <v>102678</v>
          </cell>
          <cell r="D6644" t="str">
            <v>DRENO PROFUNDO (SEÇÃO 0,50 X 1,50 M), CEGO, ENCHIMENTO DE BRITA, ENVOLVIDO COM MANTA GEOTÊXTIL, COM SELO DE ARGILA. AF_07/2021</v>
          </cell>
          <cell r="E6644" t="str">
            <v>M</v>
          </cell>
          <cell r="F6644" t="str">
            <v>104,46</v>
          </cell>
          <cell r="G6644" t="str">
            <v>106,21</v>
          </cell>
        </row>
        <row r="6645">
          <cell r="A6645" t="str">
            <v>102679</v>
          </cell>
          <cell r="B6645" t="str">
            <v>SINAPI</v>
          </cell>
          <cell r="C6645" t="str">
            <v>102679</v>
          </cell>
          <cell r="D6645" t="str">
            <v>DRENO PROFUNDO (SEÇÃO 0,50 X 1,50 M), CEGO, ENCHIMENTO DE BRITA, ENVOLVIDO COM MANTA GEOTÊXTIL. AF_07/2021</v>
          </cell>
          <cell r="E6645" t="str">
            <v>M</v>
          </cell>
          <cell r="F6645" t="str">
            <v>109,16</v>
          </cell>
          <cell r="G6645" t="str">
            <v>110,38</v>
          </cell>
        </row>
        <row r="6646">
          <cell r="A6646" t="str">
            <v>102680</v>
          </cell>
          <cell r="B6646" t="str">
            <v>SINAPI</v>
          </cell>
          <cell r="C6646" t="str">
            <v>102680</v>
          </cell>
          <cell r="D6646" t="str">
            <v>DRENO PROFUNDO (SEÇÃO 0,50 X 1,50 M), COM TUBO DE PEAD CORRUGADO PERFURADO, DN 100 MM, ENCHIMENTO COM BRITA, ENVOLVIDO COM MANTA GEOTÊXTIL, COM SELO DE ARGILA. AF_07/2021</v>
          </cell>
          <cell r="E6646" t="str">
            <v>M</v>
          </cell>
          <cell r="F6646" t="str">
            <v>115,80</v>
          </cell>
          <cell r="G6646" t="str">
            <v>117,69</v>
          </cell>
        </row>
        <row r="6647">
          <cell r="A6647" t="str">
            <v>102683</v>
          </cell>
          <cell r="B6647" t="str">
            <v>SINAPI</v>
          </cell>
          <cell r="C6647" t="str">
            <v>102683</v>
          </cell>
          <cell r="D6647" t="str">
            <v>DRENO PROFUNDO (SEÇÃO 0,50 X 1,50 M), COM TUBO DE CONCRETO SIMPLES POROSO, DN 200 MM, ENCHIMENTO COM BRITA, ENVOLVIDO COM MANTA GEOTÊXTIL, COM SELO DE ARGILA. AF_07/2021</v>
          </cell>
          <cell r="E6647" t="str">
            <v>M</v>
          </cell>
          <cell r="F6647" t="str">
            <v>142,93</v>
          </cell>
          <cell r="G6647" t="str">
            <v>145,71</v>
          </cell>
        </row>
        <row r="6648">
          <cell r="A6648" t="str">
            <v>102684</v>
          </cell>
          <cell r="B6648" t="str">
            <v>SINAPI</v>
          </cell>
          <cell r="C6648" t="str">
            <v>102684</v>
          </cell>
          <cell r="D6648" t="str">
            <v>DRENO PROFUNDO (SEÇÃO 0,50 X 1,50 M), COM TUBO DE PEAD CORRUGADO PERFURADO, DN 100 MM, ENCHIMENTO COM BRITA, ENVOLVIDO COM MANTA GEOTÊXTIL. AF_07/2021</v>
          </cell>
          <cell r="E6648" t="str">
            <v>M</v>
          </cell>
          <cell r="F6648" t="str">
            <v>120,51</v>
          </cell>
          <cell r="G6648" t="str">
            <v>121,86</v>
          </cell>
        </row>
        <row r="6649">
          <cell r="A6649" t="str">
            <v>102687</v>
          </cell>
          <cell r="B6649" t="str">
            <v>SINAPI</v>
          </cell>
          <cell r="C6649" t="str">
            <v>102687</v>
          </cell>
          <cell r="D6649" t="str">
            <v>DRENO PROFUNDO (SEÇÃO 0,50 X 1,50 M), COM TUBO DE CONCRETO SIMPLES POROSO, DN 200 MM, ENCHIMENTO COM BRITA, ENVOLVIDO COM MANTA GEOTÊXTIL. AF_07/2021</v>
          </cell>
          <cell r="E6649" t="str">
            <v>M</v>
          </cell>
          <cell r="F6649" t="str">
            <v>143,95</v>
          </cell>
          <cell r="G6649" t="str">
            <v>146,07</v>
          </cell>
        </row>
        <row r="6650">
          <cell r="A6650" t="str">
            <v>102688</v>
          </cell>
          <cell r="B6650" t="str">
            <v>SINAPI</v>
          </cell>
          <cell r="C6650" t="str">
            <v>102688</v>
          </cell>
          <cell r="D6650" t="str">
            <v>DRENO ESPINHA DE PEIXE (SEÇÃO (0,40 X 0,40 M), COM TUBO DE PEAD CORRUGADO PERFURADO, DN 100 MM, ENCHIMENTO COM AREIA, INCLUSIVE CONEXÕES. AF_07/2021</v>
          </cell>
          <cell r="E6650" t="str">
            <v>M</v>
          </cell>
          <cell r="F6650" t="str">
            <v>31,80</v>
          </cell>
          <cell r="G6650" t="str">
            <v>32,84</v>
          </cell>
        </row>
        <row r="6651">
          <cell r="A6651" t="str">
            <v>102690</v>
          </cell>
          <cell r="B6651" t="str">
            <v>SINAPI</v>
          </cell>
          <cell r="C6651" t="str">
            <v>102690</v>
          </cell>
          <cell r="D6651" t="str">
            <v>DRENO ESPINHA DE PEIXE (SEÇÃO (0,40 X 0,40 M), COM TUBO DE PEAD CORRUGADO PERFURADO, DN 100 MM, ENCHIMENTO COM BRITA, ENVOLVIDO COM MANTA GEOTÊXTIL, INCLUSIVE CONEXÕES. AF_07/2021</v>
          </cell>
          <cell r="E6651" t="str">
            <v>M</v>
          </cell>
          <cell r="F6651" t="str">
            <v>53,54</v>
          </cell>
          <cell r="G6651" t="str">
            <v>54,63</v>
          </cell>
        </row>
        <row r="6652">
          <cell r="A6652" t="str">
            <v>102694</v>
          </cell>
          <cell r="B6652" t="str">
            <v>SINAPI</v>
          </cell>
          <cell r="C6652" t="str">
            <v>102694</v>
          </cell>
          <cell r="D6652" t="str">
            <v>DRENO ESPINHA DE PEIXE (SEÇÃO (0,50 X 0,80 M), COM TUBO DE PEAD CORRUGADO PERFURADO, DN 100 MM, ENCHIMENTO COM AREIA, INCLUSIVE CONEXÕES. AF_07/2021</v>
          </cell>
          <cell r="E6652" t="str">
            <v>M</v>
          </cell>
          <cell r="F6652" t="str">
            <v>52,53</v>
          </cell>
          <cell r="G6652" t="str">
            <v>53,92</v>
          </cell>
        </row>
        <row r="6653">
          <cell r="A6653" t="str">
            <v>102697</v>
          </cell>
          <cell r="B6653" t="str">
            <v>SINAPI</v>
          </cell>
          <cell r="C6653" t="str">
            <v>102697</v>
          </cell>
          <cell r="D6653" t="str">
            <v>DRENO ESPINHA DE PEIXE (SEÇÃO (0,50 X 0,80 M), COM TUBO DE PEAD CORRUGADO PERFURADO, DN 100 MM, ENCHIMENTO COM BRITA, ENVOLVIDO COM MANTA GEOTÊXTIL, INCLUSIVE CONEXÕES. AF_07/2021</v>
          </cell>
          <cell r="E6653" t="str">
            <v>M</v>
          </cell>
          <cell r="F6653" t="str">
            <v>85,53</v>
          </cell>
          <cell r="G6653" t="str">
            <v>87,00</v>
          </cell>
        </row>
        <row r="6654">
          <cell r="A6654" t="str">
            <v>102704</v>
          </cell>
          <cell r="B6654" t="str">
            <v>SINAPI</v>
          </cell>
          <cell r="C6654" t="str">
            <v>102704</v>
          </cell>
          <cell r="D6654" t="str">
            <v>TUBO DE PEAD CORRUGADO PERFURADO, DN 100 MM, PARA DRENO - FORNECIMENTO E ASSENTAMENTO. AF_07/2021</v>
          </cell>
          <cell r="E6654" t="str">
            <v>M</v>
          </cell>
          <cell r="F6654" t="str">
            <v>10,78</v>
          </cell>
          <cell r="G6654" t="str">
            <v>10,83</v>
          </cell>
        </row>
        <row r="6655">
          <cell r="A6655" t="str">
            <v>102706</v>
          </cell>
          <cell r="B6655" t="str">
            <v>SINAPI</v>
          </cell>
          <cell r="C6655" t="str">
            <v>102706</v>
          </cell>
          <cell r="D6655" t="str">
            <v>TUBO DE PVC CORRUGADO FLEXÍVEL PERFURADO, DN 100 MM, PARA DRENO - FORNECIMENTO E ASSENTAMENTO. AF_07/2021</v>
          </cell>
          <cell r="E6655" t="str">
            <v>M</v>
          </cell>
          <cell r="F6655" t="str">
            <v>12,45</v>
          </cell>
          <cell r="G6655" t="str">
            <v>12,50</v>
          </cell>
        </row>
        <row r="6656">
          <cell r="A6656" t="str">
            <v>102707</v>
          </cell>
          <cell r="B6656" t="str">
            <v>SINAPI</v>
          </cell>
          <cell r="C6656" t="str">
            <v>102707</v>
          </cell>
          <cell r="D6656" t="str">
            <v>TUBO DE CONCRETO SIMPLES POROSO, DN 200 MM, PARA DRENO - FORNECIMENTO E ASSENTAMENTO. AF_07/2021</v>
          </cell>
          <cell r="E6656" t="str">
            <v>M</v>
          </cell>
          <cell r="F6656" t="str">
            <v>32,01</v>
          </cell>
          <cell r="G6656" t="str">
            <v>32,55</v>
          </cell>
        </row>
        <row r="6657">
          <cell r="A6657" t="str">
            <v>102708</v>
          </cell>
          <cell r="B6657" t="str">
            <v>SINAPI</v>
          </cell>
          <cell r="C6657" t="str">
            <v>102708</v>
          </cell>
          <cell r="D6657" t="str">
            <v>LUVA DE PVC, SÉRIE NORMAL, PARA ESGOTO PREDIAL, DN 100 MM, INSTALADA EM DRENO  - FORNECIMENTO E INSTALAÇÃO. AF_07/2021</v>
          </cell>
          <cell r="E6657" t="str">
            <v>UN</v>
          </cell>
          <cell r="F6657" t="str">
            <v>25,42</v>
          </cell>
          <cell r="G6657" t="str">
            <v>27,25</v>
          </cell>
        </row>
        <row r="6658">
          <cell r="A6658" t="str">
            <v>102710</v>
          </cell>
          <cell r="B6658" t="str">
            <v>SINAPI</v>
          </cell>
          <cell r="C6658" t="str">
            <v>102710</v>
          </cell>
          <cell r="D6658" t="str">
            <v>JUNÇÃO SIMPLES DE PVC, 45 GRAUS, SÉRIE NORMAL, PARA ESGOTO PREDIAL, DN 100 MM, INSTALADA EM DRENO - FORNECIMENTO E INSTALAÇÃO. AF_07/2021</v>
          </cell>
          <cell r="E6658" t="str">
            <v>UN</v>
          </cell>
          <cell r="F6658" t="str">
            <v>63,16</v>
          </cell>
          <cell r="G6658" t="str">
            <v>66,82</v>
          </cell>
        </row>
        <row r="6659">
          <cell r="A6659" t="str">
            <v>102711</v>
          </cell>
          <cell r="B6659" t="str">
            <v>SINAPI</v>
          </cell>
          <cell r="C6659" t="str">
            <v>102711</v>
          </cell>
          <cell r="D6659" t="str">
            <v>JUNÇÃO DUPLA DE PVC, SÉRIE NORMAL, PARA ESGOTO PREDIAL, DN 100 X 100 X 100 MM, INSTALADA EM DRENO  - FORNECIMENTO E INSTALAÇÃO. AF_07/2021</v>
          </cell>
          <cell r="E6659" t="str">
            <v>UN</v>
          </cell>
          <cell r="F6659" t="str">
            <v>87,58</v>
          </cell>
          <cell r="G6659" t="str">
            <v>91,24</v>
          </cell>
        </row>
        <row r="6660">
          <cell r="A6660" t="str">
            <v>102712</v>
          </cell>
          <cell r="B6660" t="str">
            <v>SINAPI</v>
          </cell>
          <cell r="C6660" t="str">
            <v>102712</v>
          </cell>
          <cell r="D6660" t="str">
            <v>GEOTÊXTIL NÃO TECIDO 100% POLIÉSTER, RESISTÊNCIA A TRAÇÃO DE 9 KN/M (RT - 9), INSTALADO EM DRENO - FORNECIMENTO E INSTALAÇÃO. AF_07/2021</v>
          </cell>
          <cell r="E6660" t="str">
            <v>M2</v>
          </cell>
          <cell r="F6660" t="str">
            <v>7,46</v>
          </cell>
          <cell r="G6660" t="str">
            <v>7,51</v>
          </cell>
        </row>
        <row r="6661">
          <cell r="A6661" t="str">
            <v>102713</v>
          </cell>
          <cell r="B6661" t="str">
            <v>SINAPI</v>
          </cell>
          <cell r="C6661" t="str">
            <v>102713</v>
          </cell>
          <cell r="D6661" t="str">
            <v>GEOTÊXTIL NÃO TECIDO 100% POLIÉSTER, RESISTÊNCIA A TRAÇÃO DE 14 KN/M (RT - 14), INSTALADO EM DRENO - FORNECIMENTO E INSTALAÇÃO. AF_07/2021</v>
          </cell>
          <cell r="E6661" t="str">
            <v>M2</v>
          </cell>
          <cell r="F6661" t="str">
            <v>10,23</v>
          </cell>
          <cell r="G6661" t="str">
            <v>10,28</v>
          </cell>
        </row>
        <row r="6662">
          <cell r="A6662" t="str">
            <v>102715</v>
          </cell>
          <cell r="B6662" t="str">
            <v>SINAPI</v>
          </cell>
          <cell r="C6662" t="str">
            <v>102715</v>
          </cell>
          <cell r="D6662" t="str">
            <v>GEOTÊXTIL NÃO TECIDO 100% POLIÉSTER, RESISTÊNCIA A TRAÇÃO DE 26 KN/M (RT - 26), INSTALADO EM DRENO - FORNECIMENTO E INSTALAÇÃO. AF_07/2021</v>
          </cell>
          <cell r="E6662" t="str">
            <v>M2</v>
          </cell>
          <cell r="F6662" t="str">
            <v>20,19</v>
          </cell>
          <cell r="G6662" t="str">
            <v>20,24</v>
          </cell>
        </row>
        <row r="6663">
          <cell r="A6663" t="str">
            <v>102716</v>
          </cell>
          <cell r="B6663" t="str">
            <v>SINAPI</v>
          </cell>
          <cell r="C6663" t="str">
            <v>102716</v>
          </cell>
          <cell r="D6663" t="str">
            <v>ENCHIMENTO DE AREIA PARA DRENO, LANÇAMENTO MECANIZADO. AF_07/2021</v>
          </cell>
          <cell r="E6663" t="str">
            <v>M3</v>
          </cell>
          <cell r="F6663" t="str">
            <v>75,71</v>
          </cell>
          <cell r="G6663" t="str">
            <v>77,22</v>
          </cell>
        </row>
        <row r="6664">
          <cell r="A6664" t="str">
            <v>102717</v>
          </cell>
          <cell r="B6664" t="str">
            <v>SINAPI</v>
          </cell>
          <cell r="C6664" t="str">
            <v>102717</v>
          </cell>
          <cell r="D6664" t="str">
            <v>ENCHIMENTO DE BRITA PARA DRENO, LANÇAMENTO MECANIZADO. AF_07/2021</v>
          </cell>
          <cell r="E6664" t="str">
            <v>M3</v>
          </cell>
          <cell r="F6664" t="str">
            <v>93,17</v>
          </cell>
          <cell r="G6664" t="str">
            <v>94,68</v>
          </cell>
        </row>
        <row r="6665">
          <cell r="A6665" t="str">
            <v>102718</v>
          </cell>
          <cell r="B6665" t="str">
            <v>SINAPI</v>
          </cell>
          <cell r="C6665" t="str">
            <v>102718</v>
          </cell>
          <cell r="D6665" t="str">
            <v>ENCHIMENTO DE AREIA PARA DRENO, LANÇAMENTO MANUAL. AF_07/2021</v>
          </cell>
          <cell r="E6665" t="str">
            <v>M3</v>
          </cell>
          <cell r="F6665" t="str">
            <v>87,07</v>
          </cell>
          <cell r="G6665" t="str">
            <v>90,62</v>
          </cell>
        </row>
        <row r="6666">
          <cell r="A6666" t="str">
            <v>102719</v>
          </cell>
          <cell r="B6666" t="str">
            <v>SINAPI</v>
          </cell>
          <cell r="C6666" t="str">
            <v>102719</v>
          </cell>
          <cell r="D6666" t="str">
            <v>ENCHIMENTO DE BRITA PARA DRENO, LANÇAMENTO MANUAL. AF_07/2021</v>
          </cell>
          <cell r="E6666" t="str">
            <v>M3</v>
          </cell>
          <cell r="F6666" t="str">
            <v>104,53</v>
          </cell>
          <cell r="G6666" t="str">
            <v>108,08</v>
          </cell>
        </row>
        <row r="6667">
          <cell r="A6667" t="str">
            <v>102722</v>
          </cell>
          <cell r="B6667" t="str">
            <v>SINAPI</v>
          </cell>
          <cell r="C6667" t="str">
            <v>102722</v>
          </cell>
          <cell r="D6667" t="str">
            <v>DRENO EM MURO DE CONTENÇÃO, EXECUTADO NO PÉ DO MURO, COM TUBO DE PEAD CORRUGADO FLEXÍVEL PERFURADO, ENCHIMENTO COM BRITA, ENVOLVIDO COM MANTA GEOTÊXTIL. AF_07/2021</v>
          </cell>
          <cell r="E6667" t="str">
            <v>M</v>
          </cell>
          <cell r="F6667" t="str">
            <v>45,41</v>
          </cell>
          <cell r="G6667" t="str">
            <v>46,62</v>
          </cell>
        </row>
        <row r="6668">
          <cell r="A6668" t="str">
            <v>102723</v>
          </cell>
          <cell r="B6668" t="str">
            <v>SINAPI</v>
          </cell>
          <cell r="C6668" t="str">
            <v>102723</v>
          </cell>
          <cell r="D6668" t="str">
            <v>DRENO EM MURO DE CONTENÇÃO, EXECUTADO NO PÉ DO MURO, COM TUBO DE PVC CORRUGADO FLEXÍVEL PERFURADO, ENCHIMENTO COM BRITA, ENVOLVIDO COM MANTA GEOTÊXTIL. AF_07/2021</v>
          </cell>
          <cell r="E6668" t="str">
            <v>M</v>
          </cell>
          <cell r="F6668" t="str">
            <v>45,89</v>
          </cell>
          <cell r="G6668" t="str">
            <v>47,10</v>
          </cell>
        </row>
        <row r="6669">
          <cell r="A6669" t="str">
            <v>102724</v>
          </cell>
          <cell r="B6669" t="str">
            <v>SINAPI</v>
          </cell>
          <cell r="C6669" t="str">
            <v>102724</v>
          </cell>
          <cell r="D6669" t="str">
            <v>DRENO BARBACÃ, DN 100 MM, COM MATERIAL DRENANTE. AF_07/2021</v>
          </cell>
          <cell r="E6669" t="str">
            <v>UN</v>
          </cell>
          <cell r="F6669" t="str">
            <v>29,42</v>
          </cell>
          <cell r="G6669" t="str">
            <v>30,58</v>
          </cell>
        </row>
        <row r="6670">
          <cell r="A6670" t="str">
            <v>102725</v>
          </cell>
          <cell r="B6670" t="str">
            <v>SINAPI</v>
          </cell>
          <cell r="C6670" t="str">
            <v>102725</v>
          </cell>
          <cell r="D6670" t="str">
            <v>DRENO BARBACÃ, DN 75 MM, COM MATERIAL DRENANTE. AF_07/2021</v>
          </cell>
          <cell r="E6670" t="str">
            <v>UN</v>
          </cell>
          <cell r="F6670" t="str">
            <v>28,06</v>
          </cell>
          <cell r="G6670" t="str">
            <v>29,22</v>
          </cell>
        </row>
        <row r="6671">
          <cell r="A6671" t="str">
            <v>102726</v>
          </cell>
          <cell r="B6671" t="str">
            <v>SINAPI</v>
          </cell>
          <cell r="C6671" t="str">
            <v>102726</v>
          </cell>
          <cell r="D6671" t="str">
            <v>DRENO BARBACÃ, DN 50 MM, COM MATERIAL DRENANTE. AF_07/2021</v>
          </cell>
          <cell r="E6671" t="str">
            <v>UN</v>
          </cell>
          <cell r="F6671" t="str">
            <v>25,10</v>
          </cell>
          <cell r="G6671" t="str">
            <v>26,26</v>
          </cell>
        </row>
        <row r="6672">
          <cell r="A6672" t="str">
            <v>103653</v>
          </cell>
          <cell r="B6672" t="str">
            <v>SINAPI</v>
          </cell>
          <cell r="C6672" t="str">
            <v>103653</v>
          </cell>
          <cell r="D6672" t="str">
            <v>GEOTÊXTIL NÃO TECIDO 100% POLIÉSTER, RESISTÊNCIA A TRAÇÃO DE 31 KN/M (RT-31), INSTALADO EM DRENO - FORNECIMENTO E INSTALAÇÃO. AF_07/2021</v>
          </cell>
          <cell r="E6672" t="str">
            <v>M2</v>
          </cell>
          <cell r="F6672" t="str">
            <v>24,12</v>
          </cell>
          <cell r="G6672" t="str">
            <v>24,17</v>
          </cell>
        </row>
        <row r="6673">
          <cell r="A6673" t="str">
            <v>92743</v>
          </cell>
          <cell r="B6673" t="str">
            <v>SINAPI</v>
          </cell>
          <cell r="C6673" t="str">
            <v>92743</v>
          </cell>
          <cell r="D6673" t="str">
            <v>MURO DE GABIÃO, ENCHIMENTO COM PEDRA DE MÃO TIPO RACHÃO, DE GRAVIDADE, COM GAIOLAS DE COMPRIMENTO IGUAL A 2 M, PARA MUROS COM ALTURA MENOR OU IGUAL A 4 M  FORNECIMENTO E EXECUÇÃO. AF_12/2015</v>
          </cell>
          <cell r="E6673" t="str">
            <v>M3</v>
          </cell>
          <cell r="F6673" t="str">
            <v>565,42</v>
          </cell>
          <cell r="G6673" t="str">
            <v>581,01</v>
          </cell>
        </row>
        <row r="6674">
          <cell r="A6674" t="str">
            <v>92744</v>
          </cell>
          <cell r="B6674" t="str">
            <v>SINAPI</v>
          </cell>
          <cell r="C6674" t="str">
            <v>92744</v>
          </cell>
          <cell r="D6674" t="str">
            <v>MURO DE GABIÃO, ENCHIMENTO COM PEDRA DE MÃO TIPO RACHÃO, DE GRAVIDADE, COM GAIOLAS DE COMPRIMENTO IGUAL A 5 M, PARA MUROS COM ALTURA MENOR OU IGUAL A 4 M  FORNECIMENTO E EXECUÇÃO. AF_12/2015</v>
          </cell>
          <cell r="E6674" t="str">
            <v>M3</v>
          </cell>
          <cell r="F6674" t="str">
            <v>529,87</v>
          </cell>
          <cell r="G6674" t="str">
            <v>537,41</v>
          </cell>
        </row>
        <row r="6675">
          <cell r="A6675" t="str">
            <v>92745</v>
          </cell>
          <cell r="B6675" t="str">
            <v>SINAPI</v>
          </cell>
          <cell r="C6675" t="str">
            <v>92745</v>
          </cell>
          <cell r="D6675" t="str">
            <v>MURO DE GABIÃO, ENCHIMENTO COM PEDRA DE MÃO TIPO RACHÃO, DE GRAVIDADE, COM GAIOLAS DE COMPRIMENTO IGUAL A 2 M, PARA MUROS COM ALTURA MAIOR QUE 4 M E MENOR OU IGUAL A 6 M  FORNECIMENTO E EXECUÇÃO. AF_12/2015</v>
          </cell>
          <cell r="E6675" t="str">
            <v>M3</v>
          </cell>
          <cell r="F6675" t="str">
            <v>705,72</v>
          </cell>
          <cell r="G6675" t="str">
            <v>724,51</v>
          </cell>
        </row>
        <row r="6676">
          <cell r="A6676" t="str">
            <v>92746</v>
          </cell>
          <cell r="B6676" t="str">
            <v>SINAPI</v>
          </cell>
          <cell r="C6676" t="str">
            <v>92746</v>
          </cell>
          <cell r="D6676" t="str">
            <v>MURO DE GABIÃO, ENCHIMENTO COM PEDRA DE MÃO TIPO RACHÃO, DE GRAVIDADE, COM GAIOLAS DE COMPRIMENTO IGUAL A 5 M, PARA MUROS COM ALTURA MAIOR QUE 4 M E MENOR OU IGUAL A 6 M   FORNECIMENTO E EXECUÇÃO. AF_12/2015</v>
          </cell>
          <cell r="E6676" t="str">
            <v>M3</v>
          </cell>
          <cell r="F6676" t="str">
            <v>635,02</v>
          </cell>
          <cell r="G6676" t="str">
            <v>645,63</v>
          </cell>
        </row>
        <row r="6677">
          <cell r="A6677" t="str">
            <v>92747</v>
          </cell>
          <cell r="B6677" t="str">
            <v>SINAPI</v>
          </cell>
          <cell r="C6677" t="str">
            <v>92747</v>
          </cell>
          <cell r="D6677" t="str">
            <v>MURO DE GABIÃO, ENCHIMENTO COM PEDRA DE MÃO TIPO RACHÃO, DE GRAVIDADE, COM GAIOLAS DE COMPRIMENTO IGUAL A 2 M, PARA MUROS COM ALTURA MAIOR QUE 6 M E MENOR OU IGUAL A 10 M   FORNECIMENTO E EXECUÇÃO. AF_12/2015</v>
          </cell>
          <cell r="E6677" t="str">
            <v>M3</v>
          </cell>
          <cell r="F6677" t="str">
            <v>785,65</v>
          </cell>
          <cell r="G6677" t="str">
            <v>806,26</v>
          </cell>
        </row>
        <row r="6678">
          <cell r="A6678" t="str">
            <v>92748</v>
          </cell>
          <cell r="B6678" t="str">
            <v>SINAPI</v>
          </cell>
          <cell r="C6678" t="str">
            <v>92748</v>
          </cell>
          <cell r="D6678" t="str">
            <v>MURO DE GABIÃO, ENCHIMENTO COM PEDRA DE MÃO TIPO RACHÃO, DE GRAVIDADE, COM GAIOLAS DE COMPRIMENTO IGUAL A 5 M, PARA MUROS COM ALTURA MAIOR QUE 6 M E MENOR OU IGUAL A 10 M FORNECIMENTO E EXECUÇÃO. AF_12/2015</v>
          </cell>
          <cell r="E6678" t="str">
            <v>M3</v>
          </cell>
          <cell r="F6678" t="str">
            <v>695,32</v>
          </cell>
          <cell r="G6678" t="str">
            <v>707,75</v>
          </cell>
        </row>
        <row r="6679">
          <cell r="A6679" t="str">
            <v>92749</v>
          </cell>
          <cell r="B6679" t="str">
            <v>SINAPI</v>
          </cell>
          <cell r="C6679" t="str">
            <v>92749</v>
          </cell>
          <cell r="D6679" t="str">
            <v>MURO DE GABIÃO, ENCHIMENTO COM PEDRA DE MÃO TIPO RACHÃO, COM SOLO REFORÇADO, PARA MUROS COM ALTURA MENOR OU IGUAL A 4 M   FORNECIMENTO E EXECUÇÃO. AF_12/2015</v>
          </cell>
          <cell r="E6679" t="str">
            <v>M3</v>
          </cell>
          <cell r="F6679" t="str">
            <v>809,69</v>
          </cell>
          <cell r="G6679" t="str">
            <v>825,13</v>
          </cell>
        </row>
        <row r="6680">
          <cell r="A6680" t="str">
            <v>92750</v>
          </cell>
          <cell r="B6680" t="str">
            <v>SINAPI</v>
          </cell>
          <cell r="C6680" t="str">
            <v>92750</v>
          </cell>
          <cell r="D6680" t="str">
            <v>MURO DE GABIÃO, ENCHIMENTO COM PEDRA DE MÃO TIPO RACHÃO, COM SOLO REFORÇADO, PARA MUROS COM ALTURA MAIOR QUE 4 M E MENOR OU IGUAL A 12 M   FORNECIMENTO E EXECUÇÃO. AF_12/2015</v>
          </cell>
          <cell r="E6680" t="str">
            <v>M3</v>
          </cell>
          <cell r="F6680" t="str">
            <v>1.400,28</v>
          </cell>
          <cell r="G6680" t="str">
            <v>1.421,49</v>
          </cell>
        </row>
        <row r="6681">
          <cell r="A6681" t="str">
            <v>92751</v>
          </cell>
          <cell r="B6681" t="str">
            <v>SINAPI</v>
          </cell>
          <cell r="C6681" t="str">
            <v>92751</v>
          </cell>
          <cell r="D6681" t="str">
            <v>MURO DE GABIÃO, ENCHIMENTO COM PEDRA DE MÃO TIPO RACHÃO, COM SOLO REFORÇADO, PARA MUROS COM ALTURA MAIOR QUE 12 M E MENOR OU IGUAL A 20 M    FORNECIMENTO E EXECUÇÃO. AF_12/2015</v>
          </cell>
          <cell r="E6681" t="str">
            <v>M3</v>
          </cell>
          <cell r="F6681" t="str">
            <v>1.743,17</v>
          </cell>
          <cell r="G6681" t="str">
            <v>1.767,64</v>
          </cell>
        </row>
        <row r="6682">
          <cell r="A6682" t="str">
            <v>92752</v>
          </cell>
          <cell r="B6682" t="str">
            <v>SINAPI</v>
          </cell>
          <cell r="C6682" t="str">
            <v>92752</v>
          </cell>
          <cell r="D6682" t="str">
            <v>MURO DE GABIÃO, ENCHIMENTO COM PEDRA DE MÃO TIPO RACHÃO, COM SOLO REFORÇADO, PARA MUROS COM ALTURA MAIOR QUE 20 M E MENOR OU IGUAL A 28 M   FORNECIMENTO E EXECUÇÃO. AF_12/2015</v>
          </cell>
          <cell r="E6682" t="str">
            <v>M3</v>
          </cell>
          <cell r="F6682" t="str">
            <v>2.084,56</v>
          </cell>
          <cell r="G6682" t="str">
            <v>2.112,17</v>
          </cell>
        </row>
        <row r="6683">
          <cell r="A6683" t="str">
            <v>92753</v>
          </cell>
          <cell r="B6683" t="str">
            <v>SINAPI</v>
          </cell>
          <cell r="C6683" t="str">
            <v>92753</v>
          </cell>
          <cell r="D6683" t="str">
            <v>MURO DE GABIÃO, ENCHIMENTO COM RESÍDUO DE CONSTRUÇÃO E DEMOLIÇÃO, DE GRAVIDADE, COM GAIOLA TRAPEZOIDAL DE COMPRIMENTO IGUAL A 2 M, PARA MUROS COM ALTURA MENOR OU IGUAL A 2 M   FORNECIMENTO E EXECUÇÃO. AF_12/2015</v>
          </cell>
          <cell r="E6683" t="str">
            <v>M3</v>
          </cell>
          <cell r="F6683" t="str">
            <v>554,92</v>
          </cell>
          <cell r="G6683" t="str">
            <v>565,80</v>
          </cell>
        </row>
        <row r="6684">
          <cell r="A6684" t="str">
            <v>92754</v>
          </cell>
          <cell r="B6684" t="str">
            <v>SINAPI</v>
          </cell>
          <cell r="C6684" t="str">
            <v>92754</v>
          </cell>
          <cell r="D6684" t="str">
            <v>MURO DE GABIÃO, ENCHIMENTO COM RESÍDUO DE CONSTRUÇÃO E DEMOLIÇÃO, DE GRAVIDADE, COM GAIOLA TRAPEZOIDAL DE COMPRIMENTO IGUAL A 2 M, PARA MUROS COM ALTURA MAIOR QUE 2 M E MENOR OU IGUAL A 4 M    FORNECIMENTO E EXECUÇÃO. AF_12/2015</v>
          </cell>
          <cell r="E6684" t="str">
            <v>M3</v>
          </cell>
          <cell r="F6684" t="str">
            <v>506,36</v>
          </cell>
          <cell r="G6684" t="str">
            <v>516,39</v>
          </cell>
        </row>
        <row r="6685">
          <cell r="A6685" t="str">
            <v>92755</v>
          </cell>
          <cell r="B6685" t="str">
            <v>SINAPI</v>
          </cell>
          <cell r="C6685" t="str">
            <v>92755</v>
          </cell>
          <cell r="D6685" t="str">
            <v>PROTEÇÃO SUPERFICIAL DE CANAL EM GABIÃO TIPO COLCHÃO, ALTURA DE 17 CENTÍMETROS, ENCHIMENTO COM PEDRA DE MÃO TIPO RACHÃO - FORNECIMENTO E EXECUÇÃO. AF_12/2015</v>
          </cell>
          <cell r="E6685" t="str">
            <v>M2</v>
          </cell>
          <cell r="F6685" t="str">
            <v>210,33</v>
          </cell>
          <cell r="G6685" t="str">
            <v>215,47</v>
          </cell>
        </row>
        <row r="6686">
          <cell r="A6686" t="str">
            <v>92756</v>
          </cell>
          <cell r="B6686" t="str">
            <v>SINAPI</v>
          </cell>
          <cell r="C6686" t="str">
            <v>92756</v>
          </cell>
          <cell r="D6686" t="str">
            <v>PROTEÇÃO SUPERFICIAL DE CANAL EM GABIÃO TIPO COLCHÃO, ALTURA DE 23 CENTÍMETROS, ENCHIMENTO COM PEDRA DE MÃO TIPO RACHÃO - FORNECIMENTO E EXECUÇÃO. AF_12/2015</v>
          </cell>
          <cell r="E6686" t="str">
            <v>M2</v>
          </cell>
          <cell r="F6686" t="str">
            <v>238,39</v>
          </cell>
          <cell r="G6686" t="str">
            <v>244,50</v>
          </cell>
        </row>
        <row r="6687">
          <cell r="A6687" t="str">
            <v>92757</v>
          </cell>
          <cell r="B6687" t="str">
            <v>SINAPI</v>
          </cell>
          <cell r="C6687" t="str">
            <v>92757</v>
          </cell>
          <cell r="D6687" t="str">
            <v>PROTEÇÃO SUPERFICIAL DE CANAL EM GABIÃO TIPO COLCHÃO, ALTURA DE 30 CENTÍMETROS, ENCHIMENTO COM PEDRA DE MÃO TIPO RACHÃO - FORNECIMENTO E EXECUÇÃO. AF_12/2015</v>
          </cell>
          <cell r="E6687" t="str">
            <v>M2</v>
          </cell>
          <cell r="F6687" t="str">
            <v>272,47</v>
          </cell>
          <cell r="G6687" t="str">
            <v>279,71</v>
          </cell>
        </row>
        <row r="6688">
          <cell r="A6688" t="str">
            <v>92758</v>
          </cell>
          <cell r="B6688" t="str">
            <v>SINAPI</v>
          </cell>
          <cell r="C6688" t="str">
            <v>92758</v>
          </cell>
          <cell r="D6688" t="str">
            <v>PROTEÇÃO SUPERFICIAL DE CANAL EM GABIÃO TIPO SACO, DIÂMETRO DE 65 CENTÍMETROS, ENCHIMENTO MANUAL COM PEDRA DE MÃO TIPO RACHÃO - FORNECIMENTO E EXECUÇÃO. AF_12/2015</v>
          </cell>
          <cell r="E6688" t="str">
            <v>M3</v>
          </cell>
          <cell r="F6688" t="str">
            <v>624,89</v>
          </cell>
          <cell r="G6688" t="str">
            <v>636,12</v>
          </cell>
        </row>
        <row r="6689">
          <cell r="A6689" t="str">
            <v>91069</v>
          </cell>
          <cell r="B6689" t="str">
            <v>SINAPI</v>
          </cell>
          <cell r="C6689" t="str">
            <v>91069</v>
          </cell>
          <cell r="D6689" t="str">
            <v>EXECUÇÃO DE REVESTIMENTO DE CONCRETO PROJETADO COM ESPESSURA DE 7 CM, ARMADO COM TELA, INCLINAÇÃO MENOR QUE 90°, APLICAÇÃO CONTÍNUA, UTILIZANDO EQUIPAMENTO DE PROJEÇÃO COM 6 M³/H DE CAPACIDADE. AF_01/2016</v>
          </cell>
          <cell r="E6689" t="str">
            <v>M2</v>
          </cell>
          <cell r="F6689" t="str">
            <v>106,49</v>
          </cell>
          <cell r="G6689" t="str">
            <v>109,75</v>
          </cell>
        </row>
        <row r="6690">
          <cell r="A6690" t="str">
            <v>91070</v>
          </cell>
          <cell r="B6690" t="str">
            <v>SINAPI</v>
          </cell>
          <cell r="C6690" t="str">
            <v>91070</v>
          </cell>
          <cell r="D6690" t="str">
            <v>EXECUÇÃO DE REVESTIMENTO DE CONCRETO PROJETADO COM ESPESSURA DE 10 CM, ARMADO COM TELA, INCLINAÇÃO MENOR QUE 90°, APLICAÇÃO CONTÍNUA, UTILIZANDO EQUIPAMENTO DE PROJEÇÃO COM 6 M³/H DE CAPACIDADE. AF_01/2016</v>
          </cell>
          <cell r="E6690" t="str">
            <v>M2</v>
          </cell>
          <cell r="F6690" t="str">
            <v>116,36</v>
          </cell>
          <cell r="G6690" t="str">
            <v>119,81</v>
          </cell>
        </row>
        <row r="6691">
          <cell r="A6691" t="str">
            <v>91071</v>
          </cell>
          <cell r="B6691" t="str">
            <v>SINAPI</v>
          </cell>
          <cell r="C6691" t="str">
            <v>91071</v>
          </cell>
          <cell r="D6691" t="str">
            <v>EXECUÇÃO DE REVESTIMENTO DE CONCRETO PROJETADO COM ESPESSURA DE 7 CM, ARMADO COM TELA, INCLINAÇÃO DE 90°, APLICAÇÃO CONTÍNUA, UTILIZANDO EQUIPAMENTO DE PROJEÇÃO COM 6 M³/H DE CAPACIDADE. AF_01/2016</v>
          </cell>
          <cell r="E6691" t="str">
            <v>M2</v>
          </cell>
          <cell r="F6691" t="str">
            <v>149,22</v>
          </cell>
          <cell r="G6691" t="str">
            <v>156,77</v>
          </cell>
        </row>
        <row r="6692">
          <cell r="A6692" t="str">
            <v>91072</v>
          </cell>
          <cell r="B6692" t="str">
            <v>SINAPI</v>
          </cell>
          <cell r="C6692" t="str">
            <v>91072</v>
          </cell>
          <cell r="D6692" t="str">
            <v>EXECUÇÃO DE REVESTIMENTO DE CONCRETO PROJETADO COM ESPESSURA DE 10 CM, ARMADO COM TELA, INCLINAÇÃO DE 90°, APLICAÇÃO CONTÍNUA, UTILIZANDO EQUIPAMENTO DE PROJEÇÃO COM 6 M³/H DE CAPACIDADE. AF_01/2016</v>
          </cell>
          <cell r="E6692" t="str">
            <v>M2</v>
          </cell>
          <cell r="F6692" t="str">
            <v>159,03</v>
          </cell>
          <cell r="G6692" t="str">
            <v>166,79</v>
          </cell>
        </row>
        <row r="6693">
          <cell r="A6693" t="str">
            <v>91073</v>
          </cell>
          <cell r="B6693" t="str">
            <v>SINAPI</v>
          </cell>
          <cell r="C6693" t="str">
            <v>91073</v>
          </cell>
          <cell r="D6693" t="str">
            <v>EXECUÇÃO DE REVESTIMENTO DE CONCRETO PROJETADO COM ESPESSURA DE 7 CM, ARMADO COM TELA, INCLINAÇÃO MENOR QUE 90°, APLICAÇÃO CONTÍNUA, UTILIZANDO EQUIPAMENTO DE PROJEÇÃO COM 3 M³/H DE CAPACIDADE. AF_01/2016</v>
          </cell>
          <cell r="E6693" t="str">
            <v>M2</v>
          </cell>
          <cell r="F6693" t="str">
            <v>121,43</v>
          </cell>
          <cell r="G6693" t="str">
            <v>126,40</v>
          </cell>
        </row>
        <row r="6694">
          <cell r="A6694" t="str">
            <v>91074</v>
          </cell>
          <cell r="B6694" t="str">
            <v>SINAPI</v>
          </cell>
          <cell r="C6694" t="str">
            <v>91074</v>
          </cell>
          <cell r="D6694" t="str">
            <v>EXECUÇÃO DE REVESTIMENTO DE CONCRETO PROJETADO COM ESPESSURA DE 10 CM, ARMADO COM TELA, INCLINAÇÃO MENOR QUE 90°, APLICAÇÃO CONTÍNUA, UTILIZANDO EQUIPAMENTO DE PROJEÇÃO COM 3 M³/H DE CAPACIDADE. AF_01/2016</v>
          </cell>
          <cell r="E6694" t="str">
            <v>M2</v>
          </cell>
          <cell r="F6694" t="str">
            <v>132,85</v>
          </cell>
          <cell r="G6694" t="str">
            <v>138,18</v>
          </cell>
        </row>
        <row r="6695">
          <cell r="A6695" t="str">
            <v>91075</v>
          </cell>
          <cell r="B6695" t="str">
            <v>SINAPI</v>
          </cell>
          <cell r="C6695" t="str">
            <v>91075</v>
          </cell>
          <cell r="D6695" t="str">
            <v>EXECUÇÃO DE REVESTIMENTO DE CONCRETO PROJETADO COM ESPESSURA DE 7 CM, ARMADO COM TELA, INCLINAÇÃO DE 90°, APLICAÇÃO CONTÍNUA, UTILIZANDO EQUIPAMENTO DE PROJEÇÃO COM 3 M³/H DE CAPACIDADE. AF_01/2016</v>
          </cell>
          <cell r="E6695" t="str">
            <v>M2</v>
          </cell>
          <cell r="F6695" t="str">
            <v>166,40</v>
          </cell>
          <cell r="G6695" t="str">
            <v>176,14</v>
          </cell>
        </row>
        <row r="6696">
          <cell r="A6696" t="str">
            <v>91076</v>
          </cell>
          <cell r="B6696" t="str">
            <v>SINAPI</v>
          </cell>
          <cell r="C6696" t="str">
            <v>91076</v>
          </cell>
          <cell r="D6696" t="str">
            <v>EXECUÇÃO DE REVESTIMENTO DE CONCRETO PROJETADO COM ESPESSURA DE 10 CM, ARMADO COM TELA, INCLINAÇÃO DE 90°, APLICAÇÃO CONTÍNUA, UTILIZANDO EQUIPAMENTO DE PROJEÇÃO COM 3 M³/H DE CAPACIDADE. AF_01/2016</v>
          </cell>
          <cell r="E6696" t="str">
            <v>M2</v>
          </cell>
          <cell r="F6696" t="str">
            <v>177,81</v>
          </cell>
          <cell r="G6696" t="str">
            <v>187,92</v>
          </cell>
        </row>
        <row r="6697">
          <cell r="A6697" t="str">
            <v>91077</v>
          </cell>
          <cell r="B6697" t="str">
            <v>SINAPI</v>
          </cell>
          <cell r="C6697" t="str">
            <v>91077</v>
          </cell>
          <cell r="D6697" t="str">
            <v>EXECUÇÃO DE REVESTIMENTO DE CONCRETO PROJETADO COM ESPESSURA DE 7 CM, ARMADO COM FIBRAS DE AÇO, INCLINAÇÃO MENOR QUE 90°, APLICAÇÃO CONTÍNUA, UTILIZANDO EQUIPAMENTO DE PROJEÇÃO COM 6 M³/H DE CAPACIDADE. AF_01/2016</v>
          </cell>
          <cell r="E6697" t="str">
            <v>M2</v>
          </cell>
          <cell r="F6697" t="str">
            <v>115,33</v>
          </cell>
          <cell r="G6697" t="str">
            <v>117,58</v>
          </cell>
        </row>
        <row r="6698">
          <cell r="A6698" t="str">
            <v>91078</v>
          </cell>
          <cell r="B6698" t="str">
            <v>SINAPI</v>
          </cell>
          <cell r="C6698" t="str">
            <v>91078</v>
          </cell>
          <cell r="D6698" t="str">
            <v>EXECUÇÃO DE REVESTIMENTO DE CONCRETO PROJETADO COM ESPESSURA DE 10 CM, ARMADO COM FIBRAS DE AÇO, INCLINAÇÃO MENOR QUE 90°, APLICAÇÃO CONTÍNUA, UTILIZANDO EQUIPAMENTO DE PROJEÇÃO COM 6 M³/H DE CAPACIDADE. AF_01/2016</v>
          </cell>
          <cell r="E6698" t="str">
            <v>M2</v>
          </cell>
          <cell r="F6698" t="str">
            <v>134,66</v>
          </cell>
          <cell r="G6698" t="str">
            <v>137,08</v>
          </cell>
        </row>
        <row r="6699">
          <cell r="A6699" t="str">
            <v>91079</v>
          </cell>
          <cell r="B6699" t="str">
            <v>SINAPI</v>
          </cell>
          <cell r="C6699" t="str">
            <v>91079</v>
          </cell>
          <cell r="D6699" t="str">
            <v>EXECUÇÃO DE REVESTIMENTO DE CONCRETO PROJETADO COM ESPESSURA DE 7 CM, ARMADO COM FIBRAS DE AÇO, INCLINAÇÃO DE 90°, APLICAÇÃO CONTÍNUA, UTILIZANDO EQUIPAMENTO DE PROJEÇÃO COM 6 M³/H DE CAPACIDADE. AF_01/2016</v>
          </cell>
          <cell r="E6699" t="str">
            <v>M2</v>
          </cell>
          <cell r="F6699" t="str">
            <v>121,19</v>
          </cell>
          <cell r="G6699" t="str">
            <v>124,00</v>
          </cell>
        </row>
        <row r="6700">
          <cell r="A6700" t="str">
            <v>91080</v>
          </cell>
          <cell r="B6700" t="str">
            <v>SINAPI</v>
          </cell>
          <cell r="C6700" t="str">
            <v>91080</v>
          </cell>
          <cell r="D6700" t="str">
            <v>EXECUÇÃO DE REVESTIMENTO DE CONCRETO PROJETADO COM ESPESSURA DE 10 CM, ARMADO COM FIBRAS DE AÇO, INCLINAÇÃO DE 90°, APLICAÇÃO CONTÍNUA, UTILIZANDO EQUIPAMENTO DE PROJEÇÃO COM 6 M³/H DE CAPACIDADE. AF_01/2016</v>
          </cell>
          <cell r="E6700" t="str">
            <v>M2</v>
          </cell>
          <cell r="F6700" t="str">
            <v>140,30</v>
          </cell>
          <cell r="G6700" t="str">
            <v>143,29</v>
          </cell>
        </row>
        <row r="6701">
          <cell r="A6701" t="str">
            <v>91081</v>
          </cell>
          <cell r="B6701" t="str">
            <v>SINAPI</v>
          </cell>
          <cell r="C6701" t="str">
            <v>91081</v>
          </cell>
          <cell r="D6701" t="str">
            <v>EXECUÇÃO DE REVESTIMENTO DE CONCRETO PROJETADO COM ESPESSURA DE 7 CM, ARMADO COM FIBRAS DE AÇO, INCLINAÇÃO MENOR QUE 90°, APLICAÇÃO CONTÍNUA, UTILIZANDO EQUIPAMENTO DE PROJEÇÃO COM 3 M³/H DE CAPACIDADE. AF_01/2016</v>
          </cell>
          <cell r="E6701" t="str">
            <v>M2</v>
          </cell>
          <cell r="F6701" t="str">
            <v>132,08</v>
          </cell>
          <cell r="G6701" t="str">
            <v>136,16</v>
          </cell>
        </row>
        <row r="6702">
          <cell r="A6702" t="str">
            <v>91082</v>
          </cell>
          <cell r="B6702" t="str">
            <v>SINAPI</v>
          </cell>
          <cell r="C6702" t="str">
            <v>91082</v>
          </cell>
          <cell r="D6702" t="str">
            <v>EXECUÇÃO DE REVESTIMENTO DE CONCRETO PROJETADO COM ESPESSURA DE 10 CM, ARMADO COM FIBRAS DE AÇO, INCLINAÇÃO MENOR QUE 90°, APLICAÇÃO CONTÍNUA, UTILIZANDO EQUIPAMENTO DE PROJEÇÃO COM 3 M³/H DE CAPACIDADE. AF_01/2016</v>
          </cell>
          <cell r="E6702" t="str">
            <v>M2</v>
          </cell>
          <cell r="F6702" t="str">
            <v>152,78</v>
          </cell>
          <cell r="G6702" t="str">
            <v>157,18</v>
          </cell>
        </row>
        <row r="6703">
          <cell r="A6703" t="str">
            <v>91083</v>
          </cell>
          <cell r="B6703" t="str">
            <v>SINAPI</v>
          </cell>
          <cell r="C6703" t="str">
            <v>91083</v>
          </cell>
          <cell r="D6703" t="str">
            <v>EXECUÇÃO DE REVESTIMENTO DE CONCRETO PROJETADO COM ESPESSURA DE 7 CM, ARMADO COM FIBRAS DE AÇO, INCLINAÇÃO DE 90°, APLICAÇÃO CONTÍNUA, UTILIZANDO EQUIPAMENTO DE PROJEÇÃO COM 3 M³/H DE CAPACIDADE. AF_01/2016</v>
          </cell>
          <cell r="E6703" t="str">
            <v>M2</v>
          </cell>
          <cell r="F6703" t="str">
            <v>142,33</v>
          </cell>
          <cell r="G6703" t="str">
            <v>147,47</v>
          </cell>
        </row>
        <row r="6704">
          <cell r="A6704" t="str">
            <v>91084</v>
          </cell>
          <cell r="B6704" t="str">
            <v>SINAPI</v>
          </cell>
          <cell r="C6704" t="str">
            <v>91084</v>
          </cell>
          <cell r="D6704" t="str">
            <v>EXECUÇÃO DE REVESTIMENTO DE CONCRETO PROJETADO COM ESPESSURA DE 10 CM, ARMADO COM FIBRAS DE AÇO, INCLINAÇÃO DE 90°, APLICAÇÃO CONTÍNUA, UTILIZANDO EQUIPAMENTO DE PROJEÇÃO COM 3 M³/H DE CAPACIDADE. AF_01/2016</v>
          </cell>
          <cell r="E6704" t="str">
            <v>M2</v>
          </cell>
          <cell r="F6704" t="str">
            <v>162,73</v>
          </cell>
          <cell r="G6704" t="str">
            <v>168,17</v>
          </cell>
        </row>
        <row r="6705">
          <cell r="A6705" t="str">
            <v>91086</v>
          </cell>
          <cell r="B6705" t="str">
            <v>SINAPI</v>
          </cell>
          <cell r="C6705" t="str">
            <v>91086</v>
          </cell>
          <cell r="D6705" t="str">
            <v>EXECUÇÃO DE REVESTIMENTO DE CONCRETO PROJETADO COM ESPESSURA DE 7 CM, ARMADO COM TELA, INCLINAÇÃO MENOR QUE 90°, APLICAÇÃO DESCONTÍNUA, UTILIZANDO EQUIPAMENTO DE PROJEÇÃO COM 6 M³/H DE CAPACIDADE. AF_01/2016</v>
          </cell>
          <cell r="E6705" t="str">
            <v>M2</v>
          </cell>
          <cell r="F6705" t="str">
            <v>117,97</v>
          </cell>
          <cell r="G6705" t="str">
            <v>122,35</v>
          </cell>
        </row>
        <row r="6706">
          <cell r="A6706" t="str">
            <v>91087</v>
          </cell>
          <cell r="B6706" t="str">
            <v>SINAPI</v>
          </cell>
          <cell r="C6706" t="str">
            <v>91087</v>
          </cell>
          <cell r="D6706" t="str">
            <v>EXECUÇÃO DE REVESTIMENTO DE CONCRETO PROJETADO COM ESPESSURA DE 10 CM, ARMADO COM TELA, INCLINAÇÃO MENOR QUE 90°, APLICAÇÃO DESCONTÍNUA, UTILIZANDO EQUIPAMENTO DE PROJEÇÃO COM 6 M³/H DE CAPACIDADE. AF_01/2016</v>
          </cell>
          <cell r="E6706" t="str">
            <v>M2</v>
          </cell>
          <cell r="F6706" t="str">
            <v>128,20</v>
          </cell>
          <cell r="G6706" t="str">
            <v>132,79</v>
          </cell>
        </row>
        <row r="6707">
          <cell r="A6707" t="str">
            <v>91088</v>
          </cell>
          <cell r="B6707" t="str">
            <v>SINAPI</v>
          </cell>
          <cell r="C6707" t="str">
            <v>91088</v>
          </cell>
          <cell r="D6707" t="str">
            <v>EXECUÇÃO DE REVESTIMENTO DE CONCRETO PROJETADO COM ESPESSURA DE 7 CM, ARMADO COM TELA, INCLINAÇÃO DE 90°, APLICAÇÃO DESCONTÍNUA, UTILIZANDO EQUIPAMENTO DE PROJEÇÃO COM 6 M³/H DE CAPACIDADE. AF_01/2016</v>
          </cell>
          <cell r="E6707" t="str">
            <v>M2</v>
          </cell>
          <cell r="F6707" t="str">
            <v>162,07</v>
          </cell>
          <cell r="G6707" t="str">
            <v>170,91</v>
          </cell>
        </row>
        <row r="6708">
          <cell r="A6708" t="str">
            <v>91089</v>
          </cell>
          <cell r="B6708" t="str">
            <v>SINAPI</v>
          </cell>
          <cell r="C6708" t="str">
            <v>91089</v>
          </cell>
          <cell r="D6708" t="str">
            <v>EXECUÇÃO DE REVESTIMENTO DE CONCRETO PROJETADO COM ESPESSURA DE 10 CM, ARMADO COM TELA, INCLINAÇÃO DE 90°, APLICAÇÃO DESCONTÍNUA, UTILIZANDO EQUIPAMENTO DE PROJEÇÃO COM 6 M³/H DE CAPACIDADE. AF_01/2016</v>
          </cell>
          <cell r="E6708" t="str">
            <v>M2</v>
          </cell>
          <cell r="F6708" t="str">
            <v>172,43</v>
          </cell>
          <cell r="G6708" t="str">
            <v>181,51</v>
          </cell>
        </row>
        <row r="6709">
          <cell r="A6709" t="str">
            <v>91090</v>
          </cell>
          <cell r="B6709" t="str">
            <v>SINAPI</v>
          </cell>
          <cell r="C6709" t="str">
            <v>91090</v>
          </cell>
          <cell r="D6709" t="str">
            <v>EXECUÇÃO DE REVESTIMENTO DE CONCRETO PROJETADO COM ESPESSURA DE 7 CM, ARMADO COM TELA, INCLINAÇÃO MENOR QUE 90°, APLICAÇÃO DESCONTÍNUA, UTILIZANDO EQUIPAMENTO DE PROJEÇÃO COM 3 M³/H DE CAPACIDADE. AF_01/2016</v>
          </cell>
          <cell r="E6709" t="str">
            <v>M2</v>
          </cell>
          <cell r="F6709" t="str">
            <v>130,75</v>
          </cell>
          <cell r="G6709" t="str">
            <v>136,69</v>
          </cell>
        </row>
        <row r="6710">
          <cell r="A6710" t="str">
            <v>91091</v>
          </cell>
          <cell r="B6710" t="str">
            <v>SINAPI</v>
          </cell>
          <cell r="C6710" t="str">
            <v>91091</v>
          </cell>
          <cell r="D6710" t="str">
            <v>EXECUÇÃO DE REVESTIMENTO DE CONCRETO PROJETADO COM ESPESSURA DE 10 CM, ARMADO COM TELA, INCLINAÇÃO MENOR QUE 90°, APLICAÇÃO DESCONTÍNUA, UTILIZANDO EQUIPAMENTO DE PROJEÇÃO COM 3 M³/H DE CAPACIDADE. AF_01/2016</v>
          </cell>
          <cell r="E6710" t="str">
            <v>M2</v>
          </cell>
          <cell r="F6710" t="str">
            <v>142,72</v>
          </cell>
          <cell r="G6710" t="str">
            <v>149,07</v>
          </cell>
        </row>
        <row r="6711">
          <cell r="A6711" t="str">
            <v>91092</v>
          </cell>
          <cell r="B6711" t="str">
            <v>SINAPI</v>
          </cell>
          <cell r="C6711" t="str">
            <v>91092</v>
          </cell>
          <cell r="D6711" t="str">
            <v>EXECUÇÃO DE REVESTIMENTO DE CONCRETO PROJETADO COM ESPESSURA DE 7 CM, ARMADO COM TELA, INCLINAÇÃO DE 90°, APLICAÇÃO DESCONTÍNUA, UTILIZANDO EQUIPAMENTO DE PROJEÇÃO COM 3 M³/H DE CAPACIDADE. AF_01/2016</v>
          </cell>
          <cell r="E6711" t="str">
            <v>M2</v>
          </cell>
          <cell r="F6711" t="str">
            <v>176,60</v>
          </cell>
          <cell r="G6711" t="str">
            <v>187,42</v>
          </cell>
        </row>
        <row r="6712">
          <cell r="A6712" t="str">
            <v>91093</v>
          </cell>
          <cell r="B6712" t="str">
            <v>SINAPI</v>
          </cell>
          <cell r="C6712" t="str">
            <v>91093</v>
          </cell>
          <cell r="D6712" t="str">
            <v>EXECUÇÃO DE REVESTIMENTO DE CONCRETO PROJETADO COM ESPESSURA DE 10 CM, ARMADO COM TELA, INCLINAÇÃO DE 90°, APLICAÇÃO DESCONTÍNUA, UTILIZANDO EQUIPAMENTO DE PROJEÇÃO COM 3 M³/H DE CAPACIDADE. AF_01/2016</v>
          </cell>
          <cell r="E6712" t="str">
            <v>M2</v>
          </cell>
          <cell r="F6712" t="str">
            <v>188,87</v>
          </cell>
          <cell r="G6712" t="str">
            <v>200,12</v>
          </cell>
        </row>
        <row r="6713">
          <cell r="A6713" t="str">
            <v>91094</v>
          </cell>
          <cell r="B6713" t="str">
            <v>SINAPI</v>
          </cell>
          <cell r="C6713" t="str">
            <v>91094</v>
          </cell>
          <cell r="D6713" t="str">
            <v>EXECUÇÃO DE REVESTIMENTO DE CONCRETO PROJETADO COM ESPESSURA DE 7 CM, ARMADO COM FIBRAS DE AÇO, INCLINAÇÃO MENOR QUE 90°, APLICAÇÃO DESCONTÍNUA, UTILIZANDO EQUIPAMENTO DE PROJEÇÃO COM 6 M³/H DE CAPACIDADE. AF_01/2016</v>
          </cell>
          <cell r="E6713" t="str">
            <v>M2</v>
          </cell>
          <cell r="F6713" t="str">
            <v>122,20</v>
          </cell>
          <cell r="G6713" t="str">
            <v>125,20</v>
          </cell>
        </row>
        <row r="6714">
          <cell r="A6714" t="str">
            <v>91095</v>
          </cell>
          <cell r="B6714" t="str">
            <v>SINAPI</v>
          </cell>
          <cell r="C6714" t="str">
            <v>91095</v>
          </cell>
          <cell r="D6714" t="str">
            <v>EXECUÇÃO DE REVESTIMENTO DE CONCRETO PROJETADO COM ESPESSURA DE 10 CM, ARMADO COM FIBRAS DE AÇO, INCLINAÇÃO MENOR QUE 90°, APLICAÇÃO DESCONTÍNUA, UTILIZANDO EQUIPAMENTO DE PROJEÇÃO COM 6 M³/H DE CAPACIDADE. AF_01/2016</v>
          </cell>
          <cell r="E6714" t="str">
            <v>M2</v>
          </cell>
          <cell r="F6714" t="str">
            <v>141,98</v>
          </cell>
          <cell r="G6714" t="str">
            <v>145,19</v>
          </cell>
        </row>
        <row r="6715">
          <cell r="A6715" t="str">
            <v>91096</v>
          </cell>
          <cell r="B6715" t="str">
            <v>SINAPI</v>
          </cell>
          <cell r="C6715" t="str">
            <v>91096</v>
          </cell>
          <cell r="D6715" t="str">
            <v>EXECUÇÃO DE REVESTIMENTO DE CONCRETO PROJETADO COM ESPESSURA DE 7 CM, ARMADO COM FIBRAS DE AÇO, INCLINAÇÃO DE 90°, APLICAÇÃO DESCONTÍNUA, UTILIZANDO EQUIPAMENTO DE PROJEÇÃO COM 6 M³/H DE CAPACIDADE. AF_01/2016</v>
          </cell>
          <cell r="E6715" t="str">
            <v>M2</v>
          </cell>
          <cell r="F6715" t="str">
            <v>124,85</v>
          </cell>
          <cell r="G6715" t="str">
            <v>128,13</v>
          </cell>
        </row>
        <row r="6716">
          <cell r="A6716" t="str">
            <v>91097</v>
          </cell>
          <cell r="B6716" t="str">
            <v>SINAPI</v>
          </cell>
          <cell r="C6716" t="str">
            <v>91097</v>
          </cell>
          <cell r="D6716" t="str">
            <v>EXECUÇÃO DE REVESTIMENTO DE CONCRETO PROJETADO COM ESPESSURA DE 10 CM, ARMADO COM FIBRAS DE AÇO, INCLINAÇÃO DE 90°, APLICAÇÃO DESCONTÍNUA, UTILIZANDO EQUIPAMENTO DE PROJEÇÃO COM 6 M³/H DE CAPACIDADE. AF_01/2016</v>
          </cell>
          <cell r="E6716" t="str">
            <v>M2</v>
          </cell>
          <cell r="F6716" t="str">
            <v>144,44</v>
          </cell>
          <cell r="G6716" t="str">
            <v>147,91</v>
          </cell>
        </row>
        <row r="6717">
          <cell r="A6717" t="str">
            <v>91098</v>
          </cell>
          <cell r="B6717" t="str">
            <v>SINAPI</v>
          </cell>
          <cell r="C6717" t="str">
            <v>91098</v>
          </cell>
          <cell r="D6717" t="str">
            <v>EXECUÇÃO DE REVESTIMENTO DE CONCRETO PROJETADO COM ESPESSURA DE 7 CM, ARMADO COM FIBRAS DE AÇO, INCLINAÇÃO MENOR QUE 90°, APLICAÇÃO DESCONTÍNUA, UTILIZANDO EQUIPAMENTO DE PROJEÇÃO COM 3 M³/H DE CAPACIDADE. AF_01/2016</v>
          </cell>
          <cell r="E6717" t="str">
            <v>M2</v>
          </cell>
          <cell r="F6717" t="str">
            <v>138,75</v>
          </cell>
          <cell r="G6717" t="str">
            <v>143,62</v>
          </cell>
        </row>
        <row r="6718">
          <cell r="A6718" t="str">
            <v>91099</v>
          </cell>
          <cell r="B6718" t="str">
            <v>SINAPI</v>
          </cell>
          <cell r="C6718" t="str">
            <v>91099</v>
          </cell>
          <cell r="D6718" t="str">
            <v>EXECUÇÃO DE REVESTIMENTO DE CONCRETO PROJETADO COM ESPESSURA DE 10 CM, ARMADO COM FIBRAS DE AÇO, INCLINAÇÃO MENOR QUE 90°, APLICAÇÃO DESCONTÍNUA, UTILIZANDO EQUIPAMENTO DE PROJEÇÃO COM 3 M³/H DE CAPACIDADE. AF_01/2016</v>
          </cell>
          <cell r="E6718" t="str">
            <v>M2</v>
          </cell>
          <cell r="F6718" t="str">
            <v>160,01</v>
          </cell>
          <cell r="G6718" t="str">
            <v>165,25</v>
          </cell>
        </row>
        <row r="6719">
          <cell r="A6719" t="str">
            <v>91100</v>
          </cell>
          <cell r="B6719" t="str">
            <v>SINAPI</v>
          </cell>
          <cell r="C6719" t="str">
            <v>91100</v>
          </cell>
          <cell r="D6719" t="str">
            <v>EXECUÇÃO DE REVESTIMENTO DE CONCRETO PROJETADO COM ESPESSURA DE 7 CM, ARMADO COM FIBRAS DE AÇO, INCLINAÇÃO DE 90°, APLICAÇÃO DESCONTÍNUA, UTILIZANDO EQUIPAMENTO DE PROJEÇÃO COM 3 M³/H DE CAPACIDADE. AF_01/2016</v>
          </cell>
          <cell r="E6719" t="str">
            <v>M2</v>
          </cell>
          <cell r="F6719" t="str">
            <v>146,64</v>
          </cell>
          <cell r="G6719" t="str">
            <v>152,35</v>
          </cell>
        </row>
        <row r="6720">
          <cell r="A6720" t="str">
            <v>91101</v>
          </cell>
          <cell r="B6720" t="str">
            <v>SINAPI</v>
          </cell>
          <cell r="C6720" t="str">
            <v>91101</v>
          </cell>
          <cell r="D6720" t="str">
            <v>EXECUÇÃO DE REVESTIMENTO DE CONCRETO PROJETADO COM ESPESSURA DE 10 CM, ARMADO COM FIBRAS DE AÇO, INCLINAÇÃO DE 90°, APLICAÇÃO DESCONTÍNUA, UTILIZANDO EQUIPAMENTO DE PROJEÇÃO COM 3 M³/H DE CAPACIDADE. AF_01/2016</v>
          </cell>
          <cell r="E6720" t="str">
            <v>M2</v>
          </cell>
          <cell r="F6720" t="str">
            <v>167,74</v>
          </cell>
          <cell r="G6720" t="str">
            <v>173,80</v>
          </cell>
        </row>
        <row r="6721">
          <cell r="A6721" t="str">
            <v>93952</v>
          </cell>
          <cell r="B6721" t="str">
            <v>SINAPI</v>
          </cell>
          <cell r="C6721" t="str">
            <v>93952</v>
          </cell>
          <cell r="D6721" t="str">
            <v>EXECUÇÃO DE GRAMPO PARA SOLO GRAMPEADO COM COMPRIMENTO MENOR OU IGUAL A 4 M, DIÂMETRO DE 10 CM, PERFURAÇÃO COM EQUIPAMENTO MANUAL E ARMADURA COM DIÂMETRO DE 16 MM. AF_05/2016</v>
          </cell>
          <cell r="E6721" t="str">
            <v>M</v>
          </cell>
          <cell r="F6721" t="str">
            <v>204,06</v>
          </cell>
          <cell r="G6721" t="str">
            <v>216,89</v>
          </cell>
        </row>
        <row r="6722">
          <cell r="A6722" t="str">
            <v>93953</v>
          </cell>
          <cell r="B6722" t="str">
            <v>SINAPI</v>
          </cell>
          <cell r="C6722" t="str">
            <v>93953</v>
          </cell>
          <cell r="D6722" t="str">
            <v>EXECUÇÃO DE GRAMPO PARA SOLO GRAMPEADO COM COMPRIMENTO MAIOR QUE 4 M E MENOR OU IGUAL A 6 M, DIÂMETRO DE 10 CM, PERFURAÇÃO COM EQUIPAMENTO MANUAL E ARMADURA COM DIÂMETRO DE 16 MM. AF_05/2016</v>
          </cell>
          <cell r="E6722" t="str">
            <v>M</v>
          </cell>
          <cell r="F6722" t="str">
            <v>189,30</v>
          </cell>
          <cell r="G6722" t="str">
            <v>200,75</v>
          </cell>
        </row>
        <row r="6723">
          <cell r="A6723" t="str">
            <v>93954</v>
          </cell>
          <cell r="B6723" t="str">
            <v>SINAPI</v>
          </cell>
          <cell r="C6723" t="str">
            <v>93954</v>
          </cell>
          <cell r="D6723" t="str">
            <v>EXECUÇÃO DE GRAMPO PARA SOLO GRAMPEADO COM COMPRIMENTO MAIOR QUE 6 M E MENOR OU IGUAL A 8 M, DIÂMETRO DE 10 CM, PERFURAÇÃO COM EQUIPAMENTO MANUAL E ARMADURA COM DIÂMETRO DE 16 MM. AF_05/2016</v>
          </cell>
          <cell r="E6723" t="str">
            <v>M</v>
          </cell>
          <cell r="F6723" t="str">
            <v>180,45</v>
          </cell>
          <cell r="G6723" t="str">
            <v>191,07</v>
          </cell>
        </row>
        <row r="6724">
          <cell r="A6724" t="str">
            <v>93955</v>
          </cell>
          <cell r="B6724" t="str">
            <v>SINAPI</v>
          </cell>
          <cell r="C6724" t="str">
            <v>93955</v>
          </cell>
          <cell r="D6724" t="str">
            <v>EXECUÇÃO DE GRAMPO PARA SOLO GRAMPEADO COM COMPRIMENTO MAIOR QUE 8 M E MENOR OU IGUAL A 10 M, DIÂMETRO DE 10 CM, PERFURAÇÃO COM EQUIPAMENTO MANUAL E ARMADURA COM DIÂMETRO DE 16 MM. AF_05/2016</v>
          </cell>
          <cell r="E6724" t="str">
            <v>M</v>
          </cell>
          <cell r="F6724" t="str">
            <v>174,21</v>
          </cell>
          <cell r="G6724" t="str">
            <v>184,22</v>
          </cell>
        </row>
        <row r="6725">
          <cell r="A6725" t="str">
            <v>93956</v>
          </cell>
          <cell r="B6725" t="str">
            <v>SINAPI</v>
          </cell>
          <cell r="C6725" t="str">
            <v>93956</v>
          </cell>
          <cell r="D6725" t="str">
            <v>EXECUÇÃO DE GRAMPO PARA SOLO GRAMPEADO COM COMPRIMENTO MAIOR QUE 10 M, DIÂMETRO DE 10 CM, PERFURAÇÃO COM EQUIPAMENTO MANUAL E ARMADURA COM DIÂMETRO DE 16 MM. AF_05/2016</v>
          </cell>
          <cell r="E6725" t="str">
            <v>M</v>
          </cell>
          <cell r="F6725" t="str">
            <v>169,22</v>
          </cell>
          <cell r="G6725" t="str">
            <v>178,83</v>
          </cell>
        </row>
        <row r="6726">
          <cell r="A6726" t="str">
            <v>93957</v>
          </cell>
          <cell r="B6726" t="str">
            <v>SINAPI</v>
          </cell>
          <cell r="C6726" t="str">
            <v>93957</v>
          </cell>
          <cell r="D6726" t="str">
            <v>EXECUÇÃO DE GRAMPO PARA SOLO GRAMPEADO COM COMPRIMENTO MENOR OU IGUAL A 4 M, DIÂMETRO DE 10 CM, PERFURAÇÃO COM EQUIPAMENTO MANUAL E ARMADURA COM DIÂMETRO DE 20 MM. AF_05/2016</v>
          </cell>
          <cell r="E6726" t="str">
            <v>M</v>
          </cell>
          <cell r="F6726" t="str">
            <v>218,54</v>
          </cell>
          <cell r="G6726" t="str">
            <v>231,60</v>
          </cell>
        </row>
        <row r="6727">
          <cell r="A6727" t="str">
            <v>93958</v>
          </cell>
          <cell r="B6727" t="str">
            <v>SINAPI</v>
          </cell>
          <cell r="C6727" t="str">
            <v>93958</v>
          </cell>
          <cell r="D6727" t="str">
            <v>EXECUÇÃO DE GRAMPO PARA SOLO GRAMPEADO COM COMPRIMENTO MAIOR QUE 4 M E MENOR OU IGUAL A 6 M, DIÂMETRO DE 10 CM, PERFURAÇÃO COM EQUIPAMENTO MANUAL E ARMADURA COM DIÂMETRO DE 20 MM. AF_05/2016</v>
          </cell>
          <cell r="E6727" t="str">
            <v>M</v>
          </cell>
          <cell r="F6727" t="str">
            <v>202,88</v>
          </cell>
          <cell r="G6727" t="str">
            <v>214,49</v>
          </cell>
        </row>
        <row r="6728">
          <cell r="A6728" t="str">
            <v>93959</v>
          </cell>
          <cell r="B6728" t="str">
            <v>SINAPI</v>
          </cell>
          <cell r="C6728" t="str">
            <v>93959</v>
          </cell>
          <cell r="D6728" t="str">
            <v>EXECUÇÃO DE GRAMPO PARA SOLO GRAMPEADO COM COMPRIMENTO MAIOR QUE 6 M E MENOR OU IGUAL A 8 M, DIÂMETRO DE 10 CM, PERFURAÇÃO COM EQUIPAMENTO MANUAL E ARMADURA COM DIÂMETRO DE 20 MM. AF_05/2016</v>
          </cell>
          <cell r="E6728" t="str">
            <v>M</v>
          </cell>
          <cell r="F6728" t="str">
            <v>193,60</v>
          </cell>
          <cell r="G6728" t="str">
            <v>204,36</v>
          </cell>
        </row>
        <row r="6729">
          <cell r="A6729" t="str">
            <v>93960</v>
          </cell>
          <cell r="B6729" t="str">
            <v>SINAPI</v>
          </cell>
          <cell r="C6729" t="str">
            <v>93960</v>
          </cell>
          <cell r="D6729" t="str">
            <v>EXECUÇÃO DE GRAMPO PARA SOLO GRAMPEADO COM COMPRIMENTO MAIOR QUE 8 M E MENOR OU IGUAL A 10 M, DIÂMETRO DE 10 CM, PERFURAÇÃO COM EQUIPAMENTO MANUAL E ARMADURA COM DIÂMETRO DE 20 MM. AF_05/2016</v>
          </cell>
          <cell r="E6729" t="str">
            <v>M</v>
          </cell>
          <cell r="F6729" t="str">
            <v>187,07</v>
          </cell>
          <cell r="G6729" t="str">
            <v>197,21</v>
          </cell>
        </row>
        <row r="6730">
          <cell r="A6730" t="str">
            <v>93961</v>
          </cell>
          <cell r="B6730" t="str">
            <v>SINAPI</v>
          </cell>
          <cell r="C6730" t="str">
            <v>93961</v>
          </cell>
          <cell r="D6730" t="str">
            <v>EXECUÇÃO DE GRAMPO PARA SOLO GRAMPEADO COM COMPRIMENTO MAIOR QUE 10 M, DIÂMETRO DE 10 CM, PERFURAÇÃO COM EQUIPAMENTO MANUAL E ARMADURA COM DIÂMETRO DE 20 MM. AF_05/2016</v>
          </cell>
          <cell r="E6730" t="str">
            <v>M</v>
          </cell>
          <cell r="F6730" t="str">
            <v>181,94</v>
          </cell>
          <cell r="G6730" t="str">
            <v>191,63</v>
          </cell>
        </row>
        <row r="6731">
          <cell r="A6731" t="str">
            <v>93962</v>
          </cell>
          <cell r="B6731" t="str">
            <v>SINAPI</v>
          </cell>
          <cell r="C6731" t="str">
            <v>93962</v>
          </cell>
          <cell r="D6731" t="str">
            <v>EXECUÇÃO DE GRAMPO PARA SOLO GRAMPEADO COM COMPRIMENTO MENOR OU IGUAL A 4 M, DIÂMETRO DE 7 CM, PERFURAÇÃO COM EQUIPAMENTO MANUAL E ARMADURA COM DIÂMETRO DE 16 MM. AF_05/2016</v>
          </cell>
          <cell r="E6731" t="str">
            <v>M</v>
          </cell>
          <cell r="F6731" t="str">
            <v>192,82</v>
          </cell>
          <cell r="G6731" t="str">
            <v>205,20</v>
          </cell>
        </row>
        <row r="6732">
          <cell r="A6732" t="str">
            <v>93963</v>
          </cell>
          <cell r="B6732" t="str">
            <v>SINAPI</v>
          </cell>
          <cell r="C6732" t="str">
            <v>93963</v>
          </cell>
          <cell r="D6732" t="str">
            <v>EXECUÇÃO DE GRAMPO PARA SOLO GRAMPEADO COM COMPRIMENTO MAIOR QUE 4 E MENOR OU IGUAL A 6 M, DIÂMETRO DE 7 CM, PERFURAÇÃO COM EQUIPAMENTO MANUAL E ARMADURA COM DIÂMETRO DE 16 MM. AF_05/2016</v>
          </cell>
          <cell r="E6732" t="str">
            <v>M</v>
          </cell>
          <cell r="F6732" t="str">
            <v>178,08</v>
          </cell>
          <cell r="G6732" t="str">
            <v>189,08</v>
          </cell>
        </row>
        <row r="6733">
          <cell r="A6733" t="str">
            <v>93964</v>
          </cell>
          <cell r="B6733" t="str">
            <v>SINAPI</v>
          </cell>
          <cell r="C6733" t="str">
            <v>93964</v>
          </cell>
          <cell r="D6733" t="str">
            <v>EXECUÇÃO DE GRAMPO PARA SOLO GRAMPEADO COM COMPRIMENTO MAIOR QUE 6 M E MENOR OU IGUAL A 8 M, DIÂMETRO DE 7 CM, PERFURAÇÃO COM EQUIPAMENTO MANUAL E ARMADURA COM DIÂMETRO DE 16 MM. AF_05/2016</v>
          </cell>
          <cell r="E6733" t="str">
            <v>M</v>
          </cell>
          <cell r="F6733" t="str">
            <v>169,29</v>
          </cell>
          <cell r="G6733" t="str">
            <v>179,47</v>
          </cell>
        </row>
        <row r="6734">
          <cell r="A6734" t="str">
            <v>93965</v>
          </cell>
          <cell r="B6734" t="str">
            <v>SINAPI</v>
          </cell>
          <cell r="C6734" t="str">
            <v>93965</v>
          </cell>
          <cell r="D6734" t="str">
            <v>EXECUÇÃO DE GRAMPO PARA SOLO GRAMPEADO COM COMPRIMENTO MAIOR QUE 8 M E MENOR OU IGUAL A 10 M, DIÂMETRO DE 7 CM, PERFURAÇÃO COM EQUIPAMENTO MANUAL E ARMADURA COM DIÂMETRO DE 16 MM. AF_05/2016</v>
          </cell>
          <cell r="E6734" t="str">
            <v>M</v>
          </cell>
          <cell r="F6734" t="str">
            <v>160,58</v>
          </cell>
          <cell r="G6734" t="str">
            <v>169,84</v>
          </cell>
        </row>
        <row r="6735">
          <cell r="A6735" t="str">
            <v>93966</v>
          </cell>
          <cell r="B6735" t="str">
            <v>SINAPI</v>
          </cell>
          <cell r="C6735" t="str">
            <v>93966</v>
          </cell>
          <cell r="D6735" t="str">
            <v>EXECUÇÃO DE GRAMPO PARA SOLO GRAMPEADO COM COMPRIMENTO MAIOR QUE 10 M, DIÂMETRO DE 7 CM, PERFURAÇÃO COM EQUIPAMENTO MANUAL E ARMADURA COM DIÂMETRO DE 16 MM. AF_05/2016</v>
          </cell>
          <cell r="E6735" t="str">
            <v>M</v>
          </cell>
          <cell r="F6735" t="str">
            <v>158,15</v>
          </cell>
          <cell r="G6735" t="str">
            <v>167,31</v>
          </cell>
        </row>
        <row r="6736">
          <cell r="A6736" t="str">
            <v>93967</v>
          </cell>
          <cell r="B6736" t="str">
            <v>SINAPI</v>
          </cell>
          <cell r="C6736" t="str">
            <v>93967</v>
          </cell>
          <cell r="D6736" t="str">
            <v>EXECUÇÃO DE GRAMPO PARA SOLO GRAMPEADO COM COMPRIMENTO MENOR OU IGUAL A 4 M, DIÂMETRO DE 7 CM, PERFURAÇÃO COM EQUIPAMENTO MANUAL E ARMADURA COM DIÂMETRO DE 20 MM. AF_05/2016</v>
          </cell>
          <cell r="E6736" t="str">
            <v>M</v>
          </cell>
          <cell r="F6736" t="str">
            <v>207,28</v>
          </cell>
          <cell r="G6736" t="str">
            <v>219,89</v>
          </cell>
        </row>
        <row r="6737">
          <cell r="A6737" t="str">
            <v>93968</v>
          </cell>
          <cell r="B6737" t="str">
            <v>SINAPI</v>
          </cell>
          <cell r="C6737" t="str">
            <v>93968</v>
          </cell>
          <cell r="D6737" t="str">
            <v>EXECUÇÃO DE GRAMPO PARA SOLO GRAMPEADO COM COMPRIMENTO MAIOR QUE 4 E MENOR OU IGUAL A 6 M, DIÂMETRO DE 7 CM, PERFURAÇÃO COM EQUIPAMENTO MANUAL E ARMADURA COM DIÂMETRO DE 20 MM. AF_05/2016</v>
          </cell>
          <cell r="E6737" t="str">
            <v>M</v>
          </cell>
          <cell r="F6737" t="str">
            <v>191,68</v>
          </cell>
          <cell r="G6737" t="str">
            <v>202,84</v>
          </cell>
        </row>
        <row r="6738">
          <cell r="A6738" t="str">
            <v>93969</v>
          </cell>
          <cell r="B6738" t="str">
            <v>SINAPI</v>
          </cell>
          <cell r="C6738" t="str">
            <v>93969</v>
          </cell>
          <cell r="D6738" t="str">
            <v>EXECUÇÃO DE GRAMPO PARA SOLO GRAMPEADO COM COMPRIMENTO MAIOR QUE 6 M E MENOR OU IGUAL A 8 M, DIÂMETRO DE 7 CM, PERFURAÇÃO COM EQUIPAMENTO MANUAL E ARMADURA COM DIÂMETRO DE 20 MM. AF_05/2016</v>
          </cell>
          <cell r="E6738" t="str">
            <v>M</v>
          </cell>
          <cell r="F6738" t="str">
            <v>182,43</v>
          </cell>
          <cell r="G6738" t="str">
            <v>192,73</v>
          </cell>
        </row>
        <row r="6739">
          <cell r="A6739" t="str">
            <v>93970</v>
          </cell>
          <cell r="B6739" t="str">
            <v>SINAPI</v>
          </cell>
          <cell r="C6739" t="str">
            <v>93970</v>
          </cell>
          <cell r="D6739" t="str">
            <v>EXECUÇÃO DE GRAMPO PARA SOLO GRAMPEADO COM COMPRIMENTO MAIOR QUE 8 MENOR OU IGUAL A 10 M, DIÂMETRO DE 7 CM, PERFURAÇÃO COM EQUIPAMENTO MANUAL E ARMADURA COM DIÂMETRO DE 20 MM. AF_05/2016</v>
          </cell>
          <cell r="E6739" t="str">
            <v>M</v>
          </cell>
          <cell r="F6739" t="str">
            <v>175,94</v>
          </cell>
          <cell r="G6739" t="str">
            <v>185,64</v>
          </cell>
        </row>
        <row r="6740">
          <cell r="A6740" t="str">
            <v>93971</v>
          </cell>
          <cell r="B6740" t="str">
            <v>SINAPI</v>
          </cell>
          <cell r="C6740" t="str">
            <v>93971</v>
          </cell>
          <cell r="D6740" t="str">
            <v>EXECUÇÃO DE GRAMPO PARA SOLO GRAMPEADO COM COMPRIMENTO MAIOR QUE 10 M, DIÂMETRO DE 7 CM, PERFURAÇÃO COM EQUIPAMENTO MANUAL E ARMADURA COM DIÂMETRO DE 20 MM. AF_05/2016</v>
          </cell>
          <cell r="E6740" t="str">
            <v>M</v>
          </cell>
          <cell r="F6740" t="str">
            <v>165,21</v>
          </cell>
          <cell r="G6740" t="str">
            <v>174,24</v>
          </cell>
        </row>
        <row r="6741">
          <cell r="A6741" t="str">
            <v>95108</v>
          </cell>
          <cell r="B6741" t="str">
            <v>SINAPI</v>
          </cell>
          <cell r="C6741" t="str">
            <v>95108</v>
          </cell>
          <cell r="D6741" t="str">
            <v>EXECUÇÃO DE PROTEÇÃO DA CABEÇA DO TIRANTE COM USO DE FÔRMAS EM CHAPA COMPENSADA PLASTIFICADA DE MADEIRA E CONCRETO FCK =15 MPA. AF_07/2016</v>
          </cell>
          <cell r="E6741" t="str">
            <v>UN</v>
          </cell>
          <cell r="F6741" t="str">
            <v>28,59</v>
          </cell>
          <cell r="G6741" t="str">
            <v>31,26</v>
          </cell>
        </row>
        <row r="6742">
          <cell r="A6742" t="str">
            <v>100332</v>
          </cell>
          <cell r="B6742" t="str">
            <v>SINAPI</v>
          </cell>
          <cell r="C6742" t="str">
            <v>100332</v>
          </cell>
          <cell r="D6742" t="str">
            <v>CONTENÇÃO EM PERFIL PRANCHADO COM PRANCHÃO DE MADEIRA, PERFIS ESPAÇADOS A 1,5 M PARA 1 SUBSOLO. AF_07/2019</v>
          </cell>
          <cell r="E6742" t="str">
            <v>M2</v>
          </cell>
          <cell r="F6742" t="str">
            <v>977,54</v>
          </cell>
          <cell r="G6742" t="str">
            <v>987,47</v>
          </cell>
        </row>
        <row r="6743">
          <cell r="A6743" t="str">
            <v>100333</v>
          </cell>
          <cell r="B6743" t="str">
            <v>SINAPI</v>
          </cell>
          <cell r="C6743" t="str">
            <v>100333</v>
          </cell>
          <cell r="D6743" t="str">
            <v>CONTENÇÃO EM PERFIL PRANCHADO COM PRANCHÃO DE MADEIRA, PERFIS ESPAÇADOS A 1,5 M PARA 2 OU MAIS SUBSOLOS. AF_07/2019</v>
          </cell>
          <cell r="E6743" t="str">
            <v>M2</v>
          </cell>
          <cell r="F6743" t="str">
            <v>585,35</v>
          </cell>
          <cell r="G6743" t="str">
            <v>592,49</v>
          </cell>
        </row>
        <row r="6744">
          <cell r="A6744" t="str">
            <v>100334</v>
          </cell>
          <cell r="B6744" t="str">
            <v>SINAPI</v>
          </cell>
          <cell r="C6744" t="str">
            <v>100334</v>
          </cell>
          <cell r="D6744" t="str">
            <v>CONTENÇÃO EM PERFIL PRANCHADO COM PRANCHÃO DE MADEIRA, PERFIS ESPAÇADOS A 2 M PARA 1 SUBSOLO. AF_07/2019</v>
          </cell>
          <cell r="E6744" t="str">
            <v>M2</v>
          </cell>
          <cell r="F6744" t="str">
            <v>765,49</v>
          </cell>
          <cell r="G6744" t="str">
            <v>773,73</v>
          </cell>
        </row>
        <row r="6745">
          <cell r="A6745" t="str">
            <v>100335</v>
          </cell>
          <cell r="B6745" t="str">
            <v>SINAPI</v>
          </cell>
          <cell r="C6745" t="str">
            <v>100335</v>
          </cell>
          <cell r="D6745" t="str">
            <v>CONTENÇÃO EM PERFIL PRANCHADO COM PRANCHÃO DE MADEIRA, PERFIS ESPAÇADOS A 2 M PARA 2 OU MAIS SUBSOLOS. AF_07/2019</v>
          </cell>
          <cell r="E6745" t="str">
            <v>M2</v>
          </cell>
          <cell r="F6745" t="str">
            <v>471,35</v>
          </cell>
          <cell r="G6745" t="str">
            <v>477,50</v>
          </cell>
        </row>
        <row r="6746">
          <cell r="A6746" t="str">
            <v>100341</v>
          </cell>
          <cell r="B6746" t="str">
            <v>SINAPI</v>
          </cell>
          <cell r="C6746" t="str">
            <v>100341</v>
          </cell>
          <cell r="D6746" t="str">
            <v>FABRICAÇÃO, MONTAGEM E DESMONTAGEM DE FÔRMA PARA CORTINA DE CONTENÇÃO, EM CHAPA DE MADEIRA COMPENSADA PLASTIFICADA, E = 18 MM, 10 UTILIZAÇÕES. AF_07/2019</v>
          </cell>
          <cell r="E6746" t="str">
            <v>M2</v>
          </cell>
          <cell r="F6746" t="str">
            <v>35,28</v>
          </cell>
          <cell r="G6746" t="str">
            <v>37,15</v>
          </cell>
        </row>
        <row r="6747">
          <cell r="A6747" t="str">
            <v>100342</v>
          </cell>
          <cell r="B6747" t="str">
            <v>SINAPI</v>
          </cell>
          <cell r="C6747" t="str">
            <v>100342</v>
          </cell>
          <cell r="D6747" t="str">
            <v>ARMAÇÃO DE CORTINA DE CONTENÇÃO EM CONCRETO ARMADO, COM AÇO CA-50 DE 6,3 MM - MONTAGEM. AF_07/2019</v>
          </cell>
          <cell r="E6747" t="str">
            <v>KG</v>
          </cell>
          <cell r="F6747" t="str">
            <v>15,42</v>
          </cell>
          <cell r="G6747" t="str">
            <v>15,88</v>
          </cell>
        </row>
        <row r="6748">
          <cell r="A6748">
            <v>100343</v>
          </cell>
          <cell r="B6748" t="str">
            <v>SINAPI</v>
          </cell>
          <cell r="C6748">
            <v>100343</v>
          </cell>
          <cell r="D6748" t="str">
            <v>ARMAÇÃO DE CORTINA DE CONTENÇÃO EM CONCRETO ARMADO, COM AÇO CA-50 DE 8 MM - MONTAGEM. AF_07/2019</v>
          </cell>
          <cell r="E6748" t="str">
            <v>KG</v>
          </cell>
          <cell r="F6748">
            <v>14.57</v>
          </cell>
          <cell r="G6748">
            <v>14.89</v>
          </cell>
        </row>
        <row r="6749">
          <cell r="A6749" t="str">
            <v>100344</v>
          </cell>
          <cell r="B6749" t="str">
            <v>SINAPI</v>
          </cell>
          <cell r="C6749" t="str">
            <v>100344</v>
          </cell>
          <cell r="D6749" t="str">
            <v>ARMAÇÃO DE CORTINA DE CONTENÇÃO EM CONCRETO ARMADO, COM AÇO CA-50 DE 10 MM - MONTAGEM. AF_07/2019</v>
          </cell>
          <cell r="E6749" t="str">
            <v>KG</v>
          </cell>
          <cell r="F6749" t="str">
            <v>13,06</v>
          </cell>
          <cell r="G6749" t="str">
            <v>13,29</v>
          </cell>
        </row>
        <row r="6750">
          <cell r="A6750" t="str">
            <v>100345</v>
          </cell>
          <cell r="B6750" t="str">
            <v>SINAPI</v>
          </cell>
          <cell r="C6750" t="str">
            <v>100345</v>
          </cell>
          <cell r="D6750" t="str">
            <v>ARMAÇÃO DE CORTINA DE CONTENÇÃO EM CONCRETO ARMADO, COM AÇO CA-50 DE 12,5 MM - MONTAGEM. AF_07/2019</v>
          </cell>
          <cell r="E6750" t="str">
            <v>KG</v>
          </cell>
          <cell r="F6750" t="str">
            <v>11,06</v>
          </cell>
          <cell r="G6750" t="str">
            <v>11,21</v>
          </cell>
        </row>
        <row r="6751">
          <cell r="A6751" t="str">
            <v>100346</v>
          </cell>
          <cell r="B6751" t="str">
            <v>SINAPI</v>
          </cell>
          <cell r="C6751" t="str">
            <v>100346</v>
          </cell>
          <cell r="D6751" t="str">
            <v>ARMAÇÃO DE CORTINA DE CONTENÇÃO EM CONCRETO ARMADO, COM AÇO CA-50 DE 16 MM - MONTAGEM. AF_07/2019</v>
          </cell>
          <cell r="E6751" t="str">
            <v>KG</v>
          </cell>
          <cell r="F6751" t="str">
            <v>10,52</v>
          </cell>
          <cell r="G6751" t="str">
            <v>10,62</v>
          </cell>
        </row>
        <row r="6752">
          <cell r="A6752" t="str">
            <v>100347</v>
          </cell>
          <cell r="B6752" t="str">
            <v>SINAPI</v>
          </cell>
          <cell r="C6752" t="str">
            <v>100347</v>
          </cell>
          <cell r="D6752" t="str">
            <v>ARMAÇÃO DE CORTINA DE CONTENÇÃO EM CONCRETO ARMADO, COM AÇO CA-50 DE 20 MM - MONTAGEM. AF_07/2019</v>
          </cell>
          <cell r="E6752" t="str">
            <v>KG</v>
          </cell>
          <cell r="F6752" t="str">
            <v>11,87</v>
          </cell>
          <cell r="G6752" t="str">
            <v>11,94</v>
          </cell>
        </row>
        <row r="6753">
          <cell r="A6753" t="str">
            <v>100348</v>
          </cell>
          <cell r="B6753" t="str">
            <v>SINAPI</v>
          </cell>
          <cell r="C6753" t="str">
            <v>100348</v>
          </cell>
          <cell r="D6753" t="str">
            <v>ARMAÇÃO DE CORTINA DE CONTENÇÃO EM CONCRETO ARMADO, COM AÇO CA-50 DE 25 MM - MONTAGEM. AF_07/2019</v>
          </cell>
          <cell r="E6753" t="str">
            <v>KG</v>
          </cell>
          <cell r="F6753" t="str">
            <v>11,62</v>
          </cell>
          <cell r="G6753" t="str">
            <v>11,65</v>
          </cell>
        </row>
        <row r="6754">
          <cell r="A6754" t="str">
            <v>100349</v>
          </cell>
          <cell r="B6754" t="str">
            <v>SINAPI</v>
          </cell>
          <cell r="C6754" t="str">
            <v>100349</v>
          </cell>
          <cell r="D6754" t="str">
            <v>CONCRETAGEM DE CORTINA DE CONTENÇÃO, ATRAVÉS DE BOMBA   LANÇAMENTO, ADENSAMENTO E ACABAMENTO. AF_07/2019</v>
          </cell>
          <cell r="E6754" t="str">
            <v>M3</v>
          </cell>
          <cell r="F6754" t="str">
            <v>482,28</v>
          </cell>
          <cell r="G6754" t="str">
            <v>485,24</v>
          </cell>
        </row>
        <row r="6755">
          <cell r="A6755" t="str">
            <v>102989</v>
          </cell>
          <cell r="B6755" t="str">
            <v>SINAPI</v>
          </cell>
          <cell r="C6755" t="str">
            <v>102989</v>
          </cell>
          <cell r="D6755" t="str">
            <v>CANALETA MEIA CANA PRÉ-MOLDADA DE CONCRETO (D = 20 CM) - FORNECIMENTO E INSTALAÇÃO. AF_08/2021</v>
          </cell>
          <cell r="E6755" t="str">
            <v>M</v>
          </cell>
          <cell r="F6755" t="str">
            <v>29,02</v>
          </cell>
          <cell r="G6755" t="str">
            <v>30,23</v>
          </cell>
        </row>
        <row r="6756">
          <cell r="A6756" t="str">
            <v>102990</v>
          </cell>
          <cell r="B6756" t="str">
            <v>SINAPI</v>
          </cell>
          <cell r="C6756" t="str">
            <v>102990</v>
          </cell>
          <cell r="D6756" t="str">
            <v>CANALETA MEIA CANA PRÉ-MOLDADA DE CONCRETO (D = 30 CM) - FORNECIMENTO E INSTALAÇÃO. AF_08/2021</v>
          </cell>
          <cell r="E6756" t="str">
            <v>M</v>
          </cell>
          <cell r="F6756" t="str">
            <v>35,15</v>
          </cell>
          <cell r="G6756" t="str">
            <v>36,61</v>
          </cell>
        </row>
        <row r="6757">
          <cell r="A6757" t="str">
            <v>102991</v>
          </cell>
          <cell r="B6757" t="str">
            <v>SINAPI</v>
          </cell>
          <cell r="C6757" t="str">
            <v>102991</v>
          </cell>
          <cell r="D6757" t="str">
            <v>CANALETA MEIA CANA PRÉ-MOLDADA DE CONCRETO (D = 40 CM) - FORNECIMENTO E INSTALAÇÃO. AF_08/2021</v>
          </cell>
          <cell r="E6757" t="str">
            <v>M</v>
          </cell>
          <cell r="F6757" t="str">
            <v>45,42</v>
          </cell>
          <cell r="G6757" t="str">
            <v>47,25</v>
          </cell>
        </row>
        <row r="6758">
          <cell r="A6758" t="str">
            <v>102992</v>
          </cell>
          <cell r="B6758" t="str">
            <v>SINAPI</v>
          </cell>
          <cell r="C6758" t="str">
            <v>102992</v>
          </cell>
          <cell r="D6758" t="str">
            <v>CANALETA MEIA CANA PRÉ-MOLDADA DE CONCRETO (D = 50 CM) - FORNECIMENTO E INSTALAÇÃO. AF_08/2021</v>
          </cell>
          <cell r="E6758" t="str">
            <v>M</v>
          </cell>
          <cell r="F6758" t="str">
            <v>65,26</v>
          </cell>
          <cell r="G6758" t="str">
            <v>67,32</v>
          </cell>
        </row>
        <row r="6759">
          <cell r="A6759" t="str">
            <v>102993</v>
          </cell>
          <cell r="B6759" t="str">
            <v>SINAPI</v>
          </cell>
          <cell r="C6759" t="str">
            <v>102993</v>
          </cell>
          <cell r="D6759" t="str">
            <v>CANALETA MEIA CANA PRÉ-MOLDADA DE CONCRETO (D = 60 CM) - FORNECIMENTO E INSTALAÇÃO. AF_08/2021</v>
          </cell>
          <cell r="E6759" t="str">
            <v>M</v>
          </cell>
          <cell r="F6759" t="str">
            <v>85,15</v>
          </cell>
          <cell r="G6759" t="str">
            <v>87,90</v>
          </cell>
        </row>
        <row r="6760">
          <cell r="A6760" t="str">
            <v>102994</v>
          </cell>
          <cell r="B6760" t="str">
            <v>SINAPI</v>
          </cell>
          <cell r="C6760" t="str">
            <v>102994</v>
          </cell>
          <cell r="D6760" t="str">
            <v>CANALETA MEIA CANA PRÉ-MOLDADA DE CONCRETO (D = 80 CM) - FORNECIMENTO E INSTALAÇÃO. AF_08/2021</v>
          </cell>
          <cell r="E6760" t="str">
            <v>M</v>
          </cell>
          <cell r="F6760" t="str">
            <v>141,57</v>
          </cell>
          <cell r="G6760" t="str">
            <v>144,81</v>
          </cell>
        </row>
        <row r="6761">
          <cell r="A6761" t="str">
            <v>102995</v>
          </cell>
          <cell r="B6761" t="str">
            <v>SINAPI</v>
          </cell>
          <cell r="C6761" t="str">
            <v>102995</v>
          </cell>
          <cell r="D6761" t="str">
            <v>EXECUÇÃO DE CANALETA DE CONCRETO MOLDADO IN LOCO, ESPESSURA DE 0,07 M, GEOMETRIA TRAPEZOIDAL (DIMENSÕES INTERNAS: B=0,6 M; B=0,147 M; H=0,2 M). AF_08/2021</v>
          </cell>
          <cell r="E6761" t="str">
            <v>M</v>
          </cell>
          <cell r="F6761" t="str">
            <v>41,76</v>
          </cell>
          <cell r="G6761" t="str">
            <v>44,00</v>
          </cell>
        </row>
        <row r="6762">
          <cell r="A6762" t="str">
            <v>102996</v>
          </cell>
          <cell r="B6762" t="str">
            <v>SINAPI</v>
          </cell>
          <cell r="C6762" t="str">
            <v>102996</v>
          </cell>
          <cell r="D6762" t="str">
            <v>EXECUÇÃO DE CANALETA DE CONCRETO MOLDADO IN LOCO, ESPESSURA DE 0,07 M, GEOMETRIA TRAPEZOIDAL (DIMENSÕES INTERNAS: B=0,9 M; B=0,246 M; H=0,3 M). AF_08/2021</v>
          </cell>
          <cell r="E6762" t="str">
            <v>M</v>
          </cell>
          <cell r="F6762" t="str">
            <v>58,93</v>
          </cell>
          <cell r="G6762" t="str">
            <v>62,07</v>
          </cell>
        </row>
        <row r="6763">
          <cell r="A6763" t="str">
            <v>102997</v>
          </cell>
          <cell r="B6763" t="str">
            <v>SINAPI</v>
          </cell>
          <cell r="C6763" t="str">
            <v>102997</v>
          </cell>
          <cell r="D6763" t="str">
            <v>EXECUÇÃO DE CANALETA DE CONCRETO MOLDADO IN LOCO, ESPESSURA DE 0,08 M, GEOMETRIA TRAPEZOIDAL (DIMENSÕES INTERNAS: B=1M; B=0,5 M; H=0,25 M). AF_08/2021</v>
          </cell>
          <cell r="E6763" t="str">
            <v>M</v>
          </cell>
          <cell r="F6763" t="str">
            <v>77,94</v>
          </cell>
          <cell r="G6763" t="str">
            <v>81,76</v>
          </cell>
        </row>
        <row r="6764">
          <cell r="A6764" t="str">
            <v>102998</v>
          </cell>
          <cell r="B6764" t="str">
            <v>SINAPI</v>
          </cell>
          <cell r="C6764" t="str">
            <v>102998</v>
          </cell>
          <cell r="D6764" t="str">
            <v>EXECUÇÃO DE CANALETA DE CONCRETO MOLDADO IN LOCO, ESPESSURA DE 0,08 M, GEOMETRIA TRAPEZOIDAL (DIMENSÕES INTERNAS: B=1,074 M; B=0,534 M; H=0,27 M). AF_08/2021</v>
          </cell>
          <cell r="E6764" t="str">
            <v>M</v>
          </cell>
          <cell r="F6764" t="str">
            <v>74,80</v>
          </cell>
          <cell r="G6764" t="str">
            <v>78,58</v>
          </cell>
        </row>
        <row r="6765">
          <cell r="A6765" t="str">
            <v>102999</v>
          </cell>
          <cell r="B6765" t="str">
            <v>SINAPI</v>
          </cell>
          <cell r="C6765" t="str">
            <v>102999</v>
          </cell>
          <cell r="D6765" t="str">
            <v>EXECUÇÃO DE CANALETA DE CONCRETO MOLDADO IN LOCO, ESPESSURA DE 0,08 M, GEOMETRIA TRAPEZOIDAL (DIMENSÕES INTERNAS: B=1,4 M; B=0,7 M; H=0,35 M). AF_08/2021</v>
          </cell>
          <cell r="E6765" t="str">
            <v>M</v>
          </cell>
          <cell r="F6765" t="str">
            <v>94,57</v>
          </cell>
          <cell r="G6765" t="str">
            <v>99,33</v>
          </cell>
        </row>
        <row r="6766">
          <cell r="A6766" t="str">
            <v>103000</v>
          </cell>
          <cell r="B6766" t="str">
            <v>SINAPI</v>
          </cell>
          <cell r="C6766" t="str">
            <v>103000</v>
          </cell>
          <cell r="D6766" t="str">
            <v>EXECUÇÃO DE CANALETA DE CONCRETO MOLDADO IN LOCO, ESPESSURA DE 0,08 M, GEOMETRIA TRAPEZOIDAL (DIMENSÕES INTERNAS: B=1,474 M; B=0,934 M; H=0,27 M). AF_08/2021</v>
          </cell>
          <cell r="E6766" t="str">
            <v>M</v>
          </cell>
          <cell r="F6766" t="str">
            <v>94,95</v>
          </cell>
          <cell r="G6766" t="str">
            <v>99,73</v>
          </cell>
        </row>
        <row r="6767">
          <cell r="A6767" t="str">
            <v>103001</v>
          </cell>
          <cell r="B6767" t="str">
            <v>SINAPI</v>
          </cell>
          <cell r="C6767" t="str">
            <v>103001</v>
          </cell>
          <cell r="D6767" t="str">
            <v>GRELHA DE FERRO FUNDIDO SIMPLES COM REQUADRO, 150 X 1000 MM, ASSENTADA COM ARGAMASSA 1 : 3 CIMENTO: AREIA - FORNECIMENTO E INSTALAÇÃO. AF_08/2021</v>
          </cell>
          <cell r="E6767" t="str">
            <v>UN</v>
          </cell>
          <cell r="F6767" t="str">
            <v>246,49</v>
          </cell>
          <cell r="G6767" t="str">
            <v>248,88</v>
          </cell>
        </row>
        <row r="6768">
          <cell r="A6768" t="str">
            <v>103002</v>
          </cell>
          <cell r="B6768" t="str">
            <v>SINAPI</v>
          </cell>
          <cell r="C6768" t="str">
            <v>103002</v>
          </cell>
          <cell r="D6768" t="str">
            <v>GRELHA DE FERRO FUNDIDO SIMPLES COM REQUADRO, 200 X 1000 MM, ASSENTADA COM ARGAMASSA 1 : 3 CIMENTO: AREIA - FORNECIMENTO E INSTALAÇÃO. AF_08/2021</v>
          </cell>
          <cell r="E6768" t="str">
            <v>UN</v>
          </cell>
          <cell r="F6768" t="str">
            <v>307,94</v>
          </cell>
          <cell r="G6768" t="str">
            <v>310,42</v>
          </cell>
        </row>
        <row r="6769">
          <cell r="A6769" t="str">
            <v>103003</v>
          </cell>
          <cell r="B6769" t="str">
            <v>SINAPI</v>
          </cell>
          <cell r="C6769" t="str">
            <v>103003</v>
          </cell>
          <cell r="D6769" t="str">
            <v>GRELHA DE FERRO FUNDIDO SIMPLES COM REQUADRO, 300 X 1000 MM, ASSENTADA COM ARGAMASSA 1 : 3 CIMENTO: AREIA - FORNECIMENTO E INSTALAÇÃO. AF_08/2021</v>
          </cell>
          <cell r="E6769" t="str">
            <v>UN</v>
          </cell>
          <cell r="F6769" t="str">
            <v>430,88</v>
          </cell>
          <cell r="G6769" t="str">
            <v>433,55</v>
          </cell>
        </row>
        <row r="6770">
          <cell r="A6770" t="str">
            <v>103005</v>
          </cell>
          <cell r="B6770" t="str">
            <v>SINAPI</v>
          </cell>
          <cell r="C6770" t="str">
            <v>103005</v>
          </cell>
          <cell r="D6770" t="str">
            <v>CAIXA COM GRELHA RETANGULAR DE FERRO FUNDIDO, EM ALVENARIA COM TIJOLOS CERÂMICOS MACIÇOS, DIMENSÕES INTERNAS: 0,15 X 1,00 X 0,3 M. AF_08/2021</v>
          </cell>
          <cell r="E6770" t="str">
            <v>UN</v>
          </cell>
          <cell r="F6770" t="str">
            <v>568,19</v>
          </cell>
          <cell r="G6770" t="str">
            <v>587,56</v>
          </cell>
        </row>
        <row r="6771">
          <cell r="A6771" t="str">
            <v>103006</v>
          </cell>
          <cell r="B6771" t="str">
            <v>SINAPI</v>
          </cell>
          <cell r="C6771" t="str">
            <v>103006</v>
          </cell>
          <cell r="D6771" t="str">
            <v>CAIXA COM GRELHA RETANGULAR DE FERRO FUNDIDO, EM ALVENARIA COM TIJOLOS CERÂMICOS MACIÇOS, DIMENSÕES INTERNAS: 0,20 X 1,00 X 0,4 M. AF_08/2021</v>
          </cell>
          <cell r="E6771" t="str">
            <v>UN</v>
          </cell>
          <cell r="F6771" t="str">
            <v>771,03</v>
          </cell>
          <cell r="G6771" t="str">
            <v>797,65</v>
          </cell>
        </row>
        <row r="6772">
          <cell r="A6772" t="str">
            <v>103007</v>
          </cell>
          <cell r="B6772" t="str">
            <v>SINAPI</v>
          </cell>
          <cell r="C6772" t="str">
            <v>103007</v>
          </cell>
          <cell r="D6772" t="str">
            <v>CAIXA COM GRELHA RETANGULAR DE FERRO FUNDIDO, EM ALVENARIA COM TIJOLOS CERÂMICOS MACIÇOS, DIMENSÕES INTERNAS: 0,30 X 1,00 X 0,5 M. AF_08/2021</v>
          </cell>
          <cell r="E6772" t="str">
            <v>UN</v>
          </cell>
          <cell r="F6772" t="str">
            <v>1.025,56</v>
          </cell>
          <cell r="G6772" t="str">
            <v>1.059,41</v>
          </cell>
        </row>
        <row r="6773">
          <cell r="A6773" t="str">
            <v>97933</v>
          </cell>
          <cell r="B6773" t="str">
            <v>SINAPI</v>
          </cell>
          <cell r="C6773" t="str">
            <v>97933</v>
          </cell>
          <cell r="D6773" t="str">
            <v>CAIXA COM GRELHA SIMPLES RETANGULAR, EM CONCRETO PRÉ-MOLDADO, DIMENSÕES INTERNAS: 0,6X1,0X1,0 M. AF_12/2020</v>
          </cell>
          <cell r="E6773" t="str">
            <v>UN</v>
          </cell>
          <cell r="F6773" t="str">
            <v>913,74</v>
          </cell>
          <cell r="G6773" t="str">
            <v>917,47</v>
          </cell>
        </row>
        <row r="6774">
          <cell r="A6774" t="str">
            <v>97934</v>
          </cell>
          <cell r="B6774" t="str">
            <v>SINAPI</v>
          </cell>
          <cell r="C6774" t="str">
            <v>97934</v>
          </cell>
          <cell r="D6774" t="str">
            <v>CAIXA COM GRELHA DUPLA RETANGULAR, EM CONCRETO PRÉ-MOLDADO, DIMENSÕES INTERNAS: 0,6X2,2X1,0 M. AF_12/2020</v>
          </cell>
          <cell r="E6774" t="str">
            <v>UN</v>
          </cell>
          <cell r="F6774" t="str">
            <v>1.946,36</v>
          </cell>
          <cell r="G6774" t="str">
            <v>2.001,40</v>
          </cell>
        </row>
        <row r="6775">
          <cell r="A6775" t="str">
            <v>97935</v>
          </cell>
          <cell r="B6775" t="str">
            <v>SINAPI</v>
          </cell>
          <cell r="C6775" t="str">
            <v>97935</v>
          </cell>
          <cell r="D6775" t="str">
            <v>CAIXA PARA BOCA DE LOBO SIMPLES RETANGULAR, EM CONCRETO PRÉ-MOLDADO, DIMENSÕES INTERNAS: 0,6X1,0X1,2 M. AF_12/2020</v>
          </cell>
          <cell r="E6775" t="str">
            <v>UN</v>
          </cell>
          <cell r="F6775" t="str">
            <v>739,35</v>
          </cell>
          <cell r="G6775" t="str">
            <v>752,93</v>
          </cell>
        </row>
        <row r="6776">
          <cell r="A6776" t="str">
            <v>97936</v>
          </cell>
          <cell r="B6776" t="str">
            <v>SINAPI</v>
          </cell>
          <cell r="C6776" t="str">
            <v>97936</v>
          </cell>
          <cell r="D6776" t="str">
            <v>CAIXA PARA BOCA DE LOBO DUPLA RETANGULAR, EM CONCRETO PRÉ-MOLDADO, DIMENSÕES INTERNAS: 0,6X2,2X1,2 M. AF_12/2020</v>
          </cell>
          <cell r="E6776" t="str">
            <v>UN</v>
          </cell>
          <cell r="F6776" t="str">
            <v>1.648,07</v>
          </cell>
          <cell r="G6776" t="str">
            <v>1.730,92</v>
          </cell>
        </row>
        <row r="6777">
          <cell r="A6777" t="str">
            <v>97947</v>
          </cell>
          <cell r="B6777" t="str">
            <v>SINAPI</v>
          </cell>
          <cell r="C6777" t="str">
            <v>97947</v>
          </cell>
          <cell r="D6777" t="str">
            <v>CAIXA COM GRELHA SIMPLES RETANGULAR, EM ALVENARIA COM TIJOLOS CERÂMICOS MACIÇOS, DIMENSÕES INTERNAS: 0,5X1X1 M. AF_12/2020</v>
          </cell>
          <cell r="E6777" t="str">
            <v>UN</v>
          </cell>
          <cell r="F6777" t="str">
            <v>1.564,04</v>
          </cell>
          <cell r="G6777" t="str">
            <v>1.625,68</v>
          </cell>
        </row>
        <row r="6778">
          <cell r="A6778" t="str">
            <v>97948</v>
          </cell>
          <cell r="B6778" t="str">
            <v>SINAPI</v>
          </cell>
          <cell r="C6778" t="str">
            <v>97948</v>
          </cell>
          <cell r="D6778" t="str">
            <v>CAIXA COM GRELHA DUPLA RETANGULAR, EM ALVENARIA COM TIJOLOS CERÂMICOS MACIÇOS, DIMENSÕES INTERNAS: 0,5X2,2X1 M. AF_12/2020</v>
          </cell>
          <cell r="E6778" t="str">
            <v>UN</v>
          </cell>
          <cell r="F6778" t="str">
            <v>2.889,49</v>
          </cell>
          <cell r="G6778" t="str">
            <v>3.003,22</v>
          </cell>
        </row>
        <row r="6779">
          <cell r="A6779" t="str">
            <v>97949</v>
          </cell>
          <cell r="B6779" t="str">
            <v>SINAPI</v>
          </cell>
          <cell r="C6779" t="str">
            <v>97949</v>
          </cell>
          <cell r="D6779" t="str">
            <v>CAIXA PARA BOCA DE LOBO SIMPLES RETANGULAR, EM ALVENARIA COM TIJOLOS CERÂMICOS MACIÇOS, DIMENSÕES INTERNAS: 0,6X1X1,2 M. AF_12/2020</v>
          </cell>
          <cell r="E6779" t="str">
            <v>UN</v>
          </cell>
          <cell r="F6779" t="str">
            <v>1.571,99</v>
          </cell>
          <cell r="G6779" t="str">
            <v>1.656,34</v>
          </cell>
        </row>
        <row r="6780">
          <cell r="A6780" t="str">
            <v>97950</v>
          </cell>
          <cell r="B6780" t="str">
            <v>SINAPI</v>
          </cell>
          <cell r="C6780" t="str">
            <v>97950</v>
          </cell>
          <cell r="D6780" t="str">
            <v>CAIXA PARA BOCA DE LOBO DUPLA RETANGULAR, EM ALVENARIA COM TIJOLOS CERÂMICOS MACIÇOS, DIMENSÕES INTERNAS: 0,6X2,2X1,2 M. AF_12/2020</v>
          </cell>
          <cell r="E6780" t="str">
            <v>UN</v>
          </cell>
          <cell r="F6780" t="str">
            <v>2.775,71</v>
          </cell>
          <cell r="G6780" t="str">
            <v>2.927,74</v>
          </cell>
        </row>
        <row r="6781">
          <cell r="A6781" t="str">
            <v>97951</v>
          </cell>
          <cell r="B6781" t="str">
            <v>SINAPI</v>
          </cell>
          <cell r="C6781" t="str">
            <v>97951</v>
          </cell>
          <cell r="D6781" t="str">
            <v>CAIXA PARA BOCA DE LOBO COMBINADA COM GRELHA RETANGULAR, EM ALVENARIA COM TIJOLOS CERÂMICOS MACIÇOS, DIMENSÕES INTERNAS: 1,3X1X1,2 M. AF_12/2020</v>
          </cell>
          <cell r="E6781" t="str">
            <v>UN</v>
          </cell>
          <cell r="F6781" t="str">
            <v>2.513,37</v>
          </cell>
          <cell r="G6781" t="str">
            <v>2.628,42</v>
          </cell>
        </row>
        <row r="6782">
          <cell r="A6782" t="str">
            <v>97952</v>
          </cell>
          <cell r="B6782" t="str">
            <v>SINAPI</v>
          </cell>
          <cell r="C6782" t="str">
            <v>97952</v>
          </cell>
          <cell r="D6782" t="str">
            <v>CAIXA PARA BOCA DE LOBO DUPLA COMBINADA COM GRELHA RETANGULAR, EM ALVENARIA COM TIJOLOS CERÂMICOS MACIÇOS, DIMENSÕES INTERNAS: 1,3X2,2X1,2 M. AF_12/2020</v>
          </cell>
          <cell r="E6782" t="str">
            <v>UN</v>
          </cell>
          <cell r="F6782" t="str">
            <v>4.349,97</v>
          </cell>
          <cell r="G6782" t="str">
            <v>4.548,45</v>
          </cell>
        </row>
        <row r="6783">
          <cell r="A6783" t="str">
            <v>97953</v>
          </cell>
          <cell r="B6783" t="str">
            <v>SINAPI</v>
          </cell>
          <cell r="C6783" t="str">
            <v>97953</v>
          </cell>
          <cell r="D6783" t="str">
            <v>CAIXA COM GRELHA SIMPLES RETANGULAR, EM ALVENARIA COM BLOCOS DE CONCRETO, DIMENSÕES INTERNAS: 0,5X1X1 M. AF_12/2020</v>
          </cell>
          <cell r="E6783" t="str">
            <v>UN</v>
          </cell>
          <cell r="F6783" t="str">
            <v>1.149,92</v>
          </cell>
          <cell r="G6783" t="str">
            <v>1.191,58</v>
          </cell>
        </row>
        <row r="6784">
          <cell r="A6784" t="str">
            <v>97955</v>
          </cell>
          <cell r="B6784" t="str">
            <v>SINAPI</v>
          </cell>
          <cell r="C6784" t="str">
            <v>97955</v>
          </cell>
          <cell r="D6784" t="str">
            <v>CAIXA COM GRELHA DUPLA RETANGULAR, EM ALVENARIA COM BLOCOS DE CONCRETO, DIMENSÕES INTERNAS: 0,5X2,2X1 M. AF_12/2020</v>
          </cell>
          <cell r="E6784" t="str">
            <v>UN</v>
          </cell>
          <cell r="F6784" t="str">
            <v>2.478,76</v>
          </cell>
          <cell r="G6784" t="str">
            <v>2.567,23</v>
          </cell>
        </row>
        <row r="6785">
          <cell r="A6785" t="str">
            <v>97956</v>
          </cell>
          <cell r="B6785" t="str">
            <v>SINAPI</v>
          </cell>
          <cell r="C6785" t="str">
            <v>97956</v>
          </cell>
          <cell r="D6785" t="str">
            <v>CAIXA PARA BOCA DE LOBO SIMPLES RETANGULAR, EM ALVENARIA COM BLOCOS DE CONCRETO, DIMENSÕES INTERNAS: 0,6X1X1,2 M. AF_12/2020</v>
          </cell>
          <cell r="E6785" t="str">
            <v>UN</v>
          </cell>
          <cell r="F6785" t="str">
            <v>1.213,08</v>
          </cell>
          <cell r="G6785" t="str">
            <v>1.277,43</v>
          </cell>
        </row>
        <row r="6786">
          <cell r="A6786" t="str">
            <v>97957</v>
          </cell>
          <cell r="B6786" t="str">
            <v>SINAPI</v>
          </cell>
          <cell r="C6786" t="str">
            <v>97957</v>
          </cell>
          <cell r="D6786" t="str">
            <v>CAIXA PARA BOCA DE LOBO DUPLA RETANGULAR, EM ALVENARIA COM BLOCOS DE CONCRETO, DIMENSÕES INTERNAS: 0,6X2,2X1,2 M. AF_12/2020</v>
          </cell>
          <cell r="E6786" t="str">
            <v>UN</v>
          </cell>
          <cell r="F6786" t="str">
            <v>2.190,12</v>
          </cell>
          <cell r="G6786" t="str">
            <v>2.310,49</v>
          </cell>
        </row>
        <row r="6787">
          <cell r="A6787" t="str">
            <v>97961</v>
          </cell>
          <cell r="B6787" t="str">
            <v>SINAPI</v>
          </cell>
          <cell r="C6787" t="str">
            <v>97961</v>
          </cell>
          <cell r="D6787" t="str">
            <v>CAIXA PARA BOCA DE LOBO COMBINADA COM GRELHA RETANGULAR, EM ALVENARIA COM BLOCOS DE CONCRETO, DIMENSÕES INTERNAS: 1,3X1X1,2 M. AF_12/2020</v>
          </cell>
          <cell r="E6787" t="str">
            <v>UN</v>
          </cell>
          <cell r="F6787" t="str">
            <v>1.990,80</v>
          </cell>
          <cell r="G6787" t="str">
            <v>2.078,21</v>
          </cell>
        </row>
        <row r="6788">
          <cell r="A6788" t="str">
            <v>97973</v>
          </cell>
          <cell r="B6788" t="str">
            <v>SINAPI</v>
          </cell>
          <cell r="C6788" t="str">
            <v>97973</v>
          </cell>
          <cell r="D6788" t="str">
            <v>CAIXA PARA BOCA DE LOBO DUPLA COMBINADA COM GRELHA RETANGULAR, EM ALVENARIA COM BLOCOS DE CONCRETO, DIMENSÕES INTERNAS: 1,3X2,2X1,2 M. AF_12/2020</v>
          </cell>
          <cell r="E6788" t="str">
            <v>UN</v>
          </cell>
          <cell r="F6788" t="str">
            <v>3.742,01</v>
          </cell>
          <cell r="G6788" t="str">
            <v>3.903,93</v>
          </cell>
        </row>
        <row r="6789">
          <cell r="A6789" t="str">
            <v>97974</v>
          </cell>
          <cell r="B6789" t="str">
            <v>SINAPI</v>
          </cell>
          <cell r="C6789" t="str">
            <v>97974</v>
          </cell>
          <cell r="D6789" t="str">
            <v>POÇO DE INSPEÇÃO CIRCULAR PARA ESGOTO, EM CONCRETO PRÉ-MOLDADO, DIÂMETRO INTERNO = 0,6 M, PROFUNDIDADE = 1 M, EXCLUINDO TAMPÃO. AF_12/2020</v>
          </cell>
          <cell r="E6789" t="str">
            <v>UN</v>
          </cell>
          <cell r="F6789" t="str">
            <v>411,47</v>
          </cell>
          <cell r="G6789" t="str">
            <v>421,56</v>
          </cell>
        </row>
        <row r="6790">
          <cell r="A6790" t="str">
            <v>97975</v>
          </cell>
          <cell r="B6790" t="str">
            <v>SINAPI</v>
          </cell>
          <cell r="C6790" t="str">
            <v>97975</v>
          </cell>
          <cell r="D6790" t="str">
            <v>POÇO DE INSPEÇÃO CIRCULAR PARA ESGOTO, EM CONCRETO PRÉ-MOLDADO, DIÂMETRO INTERNO = 0,6 M, PROFUNDIDADE = 1,5 M, EXCLUINDO TAMPÃO. AF_12/2020</v>
          </cell>
          <cell r="E6790" t="str">
            <v>UN</v>
          </cell>
          <cell r="F6790" t="str">
            <v>430,82</v>
          </cell>
          <cell r="G6790" t="str">
            <v>442,17</v>
          </cell>
        </row>
        <row r="6791">
          <cell r="A6791" t="str">
            <v>97976</v>
          </cell>
          <cell r="B6791" t="str">
            <v>SINAPI</v>
          </cell>
          <cell r="C6791" t="str">
            <v>97976</v>
          </cell>
          <cell r="D6791" t="str">
            <v>POÇO DE INSPEÇÃO CIRCULAR PARA ESGOTO, EM ALVENARIA COM TIJOLOS CERÂMICOS MACIÇOS, DIÂMETRO INTERNO = 0,6 M, PROFUNDIDADE = 1 M, EXCLUINDO TAMPÃO. AF_12/2020</v>
          </cell>
          <cell r="E6791" t="str">
            <v>UN</v>
          </cell>
          <cell r="F6791" t="str">
            <v>989,04</v>
          </cell>
          <cell r="G6791" t="str">
            <v>1.041,51</v>
          </cell>
        </row>
        <row r="6792">
          <cell r="A6792" t="str">
            <v>97977</v>
          </cell>
          <cell r="B6792" t="str">
            <v>SINAPI</v>
          </cell>
          <cell r="C6792" t="str">
            <v>97977</v>
          </cell>
          <cell r="D6792" t="str">
            <v>POÇO DE INSPEÇÃO CIRCULAR PARA ESGOTO, EM ALVENARIA COM TIJOLOS CERÂMICOS MACIÇOS, DIÂMETRO INTERNO = 0,6 M, PROFUNDIDADE = 1,5 M, EXCLUINDO TAMPÃO. AF_12/2020</v>
          </cell>
          <cell r="E6792" t="str">
            <v>UN</v>
          </cell>
          <cell r="F6792" t="str">
            <v>1.397,63</v>
          </cell>
          <cell r="G6792" t="str">
            <v>1.474,75</v>
          </cell>
        </row>
        <row r="6793">
          <cell r="A6793" t="str">
            <v>97978</v>
          </cell>
          <cell r="B6793" t="str">
            <v>SINAPI</v>
          </cell>
          <cell r="C6793" t="str">
            <v>97978</v>
          </cell>
          <cell r="D6793" t="str">
            <v>BASE PARA POÇO DE VISITA CIRCULAR PARA ESGOTO, EM CONCRETO PRÉ-MOLDADO, DIÂMETRO INTERNO = 0,8 M, PROFUNDIDADE = 1,45 M, EXCLUINDO TAMPÃO. AF_12/2020</v>
          </cell>
          <cell r="E6793" t="str">
            <v>UN</v>
          </cell>
          <cell r="F6793" t="str">
            <v>815,76</v>
          </cell>
          <cell r="G6793" t="str">
            <v>842,70</v>
          </cell>
        </row>
        <row r="6794">
          <cell r="A6794" t="str">
            <v>97980</v>
          </cell>
          <cell r="B6794" t="str">
            <v>SINAPI</v>
          </cell>
          <cell r="C6794" t="str">
            <v>97980</v>
          </cell>
          <cell r="D6794" t="str">
            <v>BASE PARA POÇO DE VISITA CIRCULAR PARA  ESGOTO, EM ALVENARIA COM TIJOLOS CERÂMICOS MACIÇOS, DIÂMETRO INTERNO = 0,8 M, PROFUNDIDADE = 1,45 M, EXCLUINDO TAMPÃO. AF_12/2020</v>
          </cell>
          <cell r="E6794" t="str">
            <v>UN</v>
          </cell>
          <cell r="F6794" t="str">
            <v>1.841,06</v>
          </cell>
          <cell r="G6794" t="str">
            <v>1.938,55</v>
          </cell>
        </row>
        <row r="6795">
          <cell r="A6795" t="str">
            <v>97981</v>
          </cell>
          <cell r="B6795" t="str">
            <v>SINAPI</v>
          </cell>
          <cell r="C6795" t="str">
            <v>97981</v>
          </cell>
          <cell r="D6795" t="str">
            <v>ACRÉSCIMO PARA POÇO DE VISITA CIRCULAR PARA ESGOTO, EM ALVENARIA COM TIJOLOS CERÂMICOS MACIÇOS, DIÂMETRO INTERNO = 0,8 M. AF_12/2020</v>
          </cell>
          <cell r="E6795" t="str">
            <v>M</v>
          </cell>
          <cell r="F6795" t="str">
            <v>1.062,14</v>
          </cell>
          <cell r="G6795" t="str">
            <v>1.124,62</v>
          </cell>
        </row>
        <row r="6796">
          <cell r="A6796" t="str">
            <v>97983</v>
          </cell>
          <cell r="B6796" t="str">
            <v>SINAPI</v>
          </cell>
          <cell r="C6796" t="str">
            <v>97983</v>
          </cell>
          <cell r="D6796" t="str">
            <v>ACRÉSCIMO PARA POÇO DE VISITA CIRCULAR PARA ESGOTO, EM CONCRETO PRÉ-MOLDADO, DIÂMETRO INTERNO = 1 M. AF_12/2020</v>
          </cell>
          <cell r="E6796" t="str">
            <v>M</v>
          </cell>
          <cell r="F6796" t="str">
            <v>442,05</v>
          </cell>
          <cell r="G6796" t="str">
            <v>446,43</v>
          </cell>
        </row>
        <row r="6797">
          <cell r="A6797" t="str">
            <v>97985</v>
          </cell>
          <cell r="B6797" t="str">
            <v>SINAPI</v>
          </cell>
          <cell r="C6797" t="str">
            <v>97985</v>
          </cell>
          <cell r="D6797" t="str">
            <v>ACRÉSCIMO PARA POÇO DE VISITA CIRCULAR PARA  ESGOTO, EM ALVENARIA COM TIJOLOS CERÂMICOS MACIÇOS, DIÂMETRO INTERNO = 1 M. AF_12/2020</v>
          </cell>
          <cell r="E6797" t="str">
            <v>M</v>
          </cell>
          <cell r="F6797" t="str">
            <v>1.284,18</v>
          </cell>
          <cell r="G6797" t="str">
            <v>1.360,48</v>
          </cell>
        </row>
        <row r="6798">
          <cell r="A6798" t="str">
            <v>97987</v>
          </cell>
          <cell r="B6798" t="str">
            <v>SINAPI</v>
          </cell>
          <cell r="C6798" t="str">
            <v>97987</v>
          </cell>
          <cell r="D6798" t="str">
            <v>ACRÉSCIMO PARA POÇO DE VISITA CIRCULAR PARA ESGOTO, EM CONCRETO PRÉ-MOLDADO, DIÂMETRO INTERNO = 1,2 M. AF_12/2020</v>
          </cell>
          <cell r="E6798" t="str">
            <v>M</v>
          </cell>
          <cell r="F6798" t="str">
            <v>588,19</v>
          </cell>
          <cell r="G6798" t="str">
            <v>593,33</v>
          </cell>
        </row>
        <row r="6799">
          <cell r="A6799" t="str">
            <v>97988</v>
          </cell>
          <cell r="B6799" t="str">
            <v>SINAPI</v>
          </cell>
          <cell r="C6799" t="str">
            <v>97988</v>
          </cell>
          <cell r="D6799" t="str">
            <v>BASE PARA POÇO DE VISITA CIRCULAR PARA  ESGOTO, EM ALVENARIA COM TIJOLOS CERÂMICOS MACIÇOS, DIÂMETRO INTERNO = 1,2 M, PROFUNDIDADE = 1,45 M, EXCLUINDO TAMPÃO. AF_12/2020</v>
          </cell>
          <cell r="E6799" t="str">
            <v>UN</v>
          </cell>
          <cell r="F6799" t="str">
            <v>2.710,63</v>
          </cell>
          <cell r="G6799" t="str">
            <v>2.848,90</v>
          </cell>
        </row>
        <row r="6800">
          <cell r="A6800" t="str">
            <v>97989</v>
          </cell>
          <cell r="B6800" t="str">
            <v>SINAPI</v>
          </cell>
          <cell r="C6800" t="str">
            <v>97989</v>
          </cell>
          <cell r="D6800" t="str">
            <v>ACRÉSCIMO PARA POÇO DE VISITA CIRCULAR PARA ESGOTO, EM ALVENARIA COM TIJOLOS CERÂMICOS MACIÇOS, DIÂMETRO INTERNO = 1,2 M. AF_12/2020</v>
          </cell>
          <cell r="E6800" t="str">
            <v>M</v>
          </cell>
          <cell r="F6800" t="str">
            <v>1.506,28</v>
          </cell>
          <cell r="G6800" t="str">
            <v>1.596,38</v>
          </cell>
        </row>
        <row r="6801">
          <cell r="A6801" t="str">
            <v>97991</v>
          </cell>
          <cell r="B6801" t="str">
            <v>SINAPI</v>
          </cell>
          <cell r="C6801" t="str">
            <v>97991</v>
          </cell>
          <cell r="D6801" t="str">
            <v>ACRÉSCIMO PARA POÇO DE VISITA CIRCULAR PARA  ESGOTO, EM CONCRETO PRÉ-MOLDADO, DIÂMETRO INTERNO = 1,5 M. AF_12/2020</v>
          </cell>
          <cell r="E6801" t="str">
            <v>M</v>
          </cell>
          <cell r="F6801" t="str">
            <v>846,28</v>
          </cell>
          <cell r="G6801" t="str">
            <v>852,84</v>
          </cell>
        </row>
        <row r="6802">
          <cell r="A6802" t="str">
            <v>97992</v>
          </cell>
          <cell r="B6802" t="str">
            <v>SINAPI</v>
          </cell>
          <cell r="C6802" t="str">
            <v>97992</v>
          </cell>
          <cell r="D6802" t="str">
            <v>BASE PARA POÇO DE VISITA CIRCULAR PARA ESGOTO, EM ALVENARIA COM TIJOLOS CERÂMICOS MACIÇOS, DIÂMETRO INTERNO = 1,5 M, PROFUNDIDADE = 1,45 M, EXCLUINDO TAMPÃO. AF_12/2020</v>
          </cell>
          <cell r="E6802" t="str">
            <v>UN</v>
          </cell>
          <cell r="F6802" t="str">
            <v>3.481,85</v>
          </cell>
          <cell r="G6802" t="str">
            <v>3.653,84</v>
          </cell>
        </row>
        <row r="6803">
          <cell r="A6803" t="str">
            <v>97993</v>
          </cell>
          <cell r="B6803" t="str">
            <v>SINAPI</v>
          </cell>
          <cell r="C6803" t="str">
            <v>97993</v>
          </cell>
          <cell r="D6803" t="str">
            <v>ACRÉSCIMO PARA POÇO DE VISITA CIRCULAR PARA  ESGOTO, EM ALVENARIA COM TIJOLOS CERÂMICOS MACIÇOS, DIÂMETRO INTERNO = 1,5 M. AF_12/2020</v>
          </cell>
          <cell r="E6803" t="str">
            <v>M</v>
          </cell>
          <cell r="F6803" t="str">
            <v>1.839,36</v>
          </cell>
          <cell r="G6803" t="str">
            <v>1.950,21</v>
          </cell>
        </row>
        <row r="6804">
          <cell r="A6804" t="str">
            <v>97994</v>
          </cell>
          <cell r="B6804" t="str">
            <v>SINAPI</v>
          </cell>
          <cell r="C6804" t="str">
            <v>97994</v>
          </cell>
          <cell r="D6804" t="str">
            <v>BASE PARA POÇO DE VISITA RETANGULAR PARA  ESGOTO, EM ALVENARIA COM BLOCOS DE CONCRETO, DIMENSÕES INTERNAS = 1X1 M, PROFUNDIDADE = 1,45 M, EXCLUINDO TAMPÃO. AF_12/2020</v>
          </cell>
          <cell r="E6804" t="str">
            <v>UN</v>
          </cell>
          <cell r="F6804" t="str">
            <v>2.262,90</v>
          </cell>
          <cell r="G6804" t="str">
            <v>2.382,31</v>
          </cell>
        </row>
        <row r="6805">
          <cell r="A6805" t="str">
            <v>97995</v>
          </cell>
          <cell r="B6805" t="str">
            <v>SINAPI</v>
          </cell>
          <cell r="C6805" t="str">
            <v>97995</v>
          </cell>
          <cell r="D6805" t="str">
            <v>ACRÉSCIMO PARA POÇO DE VISITA RETANGULAR PARA ESGOTO, EM ALVENARIA COM BLOCOS DE CONCRETO, DIMENSÕES INTERNAS = 1X1 M. AF_12/2020</v>
          </cell>
          <cell r="E6805" t="str">
            <v>M</v>
          </cell>
          <cell r="F6805" t="str">
            <v>1.121,94</v>
          </cell>
          <cell r="G6805" t="str">
            <v>1.190,15</v>
          </cell>
        </row>
        <row r="6806">
          <cell r="A6806" t="str">
            <v>97996</v>
          </cell>
          <cell r="B6806" t="str">
            <v>SINAPI</v>
          </cell>
          <cell r="C6806" t="str">
            <v>97996</v>
          </cell>
          <cell r="D6806" t="str">
            <v>BASE PARA POÇO DE VISITA RETANGULAR PARA ESGOTO, EM ALVENARIA COM BLOCOS DE CONCRETO, DIMENSÕES INTERNAS = 1X1,5 M, PROFUNDIDADE = 1,45 M, EXCLUINDO TAMPÃO. AF_12/2020</v>
          </cell>
          <cell r="E6806" t="str">
            <v>UN</v>
          </cell>
          <cell r="F6806" t="str">
            <v>2.863,79</v>
          </cell>
          <cell r="G6806" t="str">
            <v>3.013,94</v>
          </cell>
        </row>
        <row r="6807">
          <cell r="A6807" t="str">
            <v>97997</v>
          </cell>
          <cell r="B6807" t="str">
            <v>SINAPI</v>
          </cell>
          <cell r="C6807" t="str">
            <v>97997</v>
          </cell>
          <cell r="D6807" t="str">
            <v>ACRÉSCIMO PARA POÇO DE VISITA RETANGULAR PARA ESGOTO, EM ALVENARIA COM BLOCOS DE CONCRETO, DIMENSÕES INTERNAS = 1X1,5 M. AF_12/2020</v>
          </cell>
          <cell r="E6807" t="str">
            <v>M</v>
          </cell>
          <cell r="F6807" t="str">
            <v>1.340,65</v>
          </cell>
          <cell r="G6807" t="str">
            <v>1.422,36</v>
          </cell>
        </row>
        <row r="6808">
          <cell r="A6808" t="str">
            <v>97999</v>
          </cell>
          <cell r="B6808" t="str">
            <v>SINAPI</v>
          </cell>
          <cell r="C6808" t="str">
            <v>97999</v>
          </cell>
          <cell r="D6808" t="str">
            <v>ACRÉSCIMO PARA POÇO DE VISITA RETANGULAR PARA ESGOTO, EM ALVENARIA COM BLOCOS DE CONCRETO, DIMENSÕES INTERNAS = 1X2 M. AF_12/2020</v>
          </cell>
          <cell r="E6808" t="str">
            <v>M</v>
          </cell>
          <cell r="F6808" t="str">
            <v>1.559,38</v>
          </cell>
          <cell r="G6808" t="str">
            <v>1.654,60</v>
          </cell>
        </row>
        <row r="6809">
          <cell r="A6809" t="str">
            <v>98001</v>
          </cell>
          <cell r="B6809" t="str">
            <v>SINAPI</v>
          </cell>
          <cell r="C6809" t="str">
            <v>98001</v>
          </cell>
          <cell r="D6809" t="str">
            <v>ACRÉSCIMO PARA POÇO DE VISITA RETANGULAR PARA ESGOTO, EM ALVENARIA COM BLOCOS DE CONCRETO, DIMENSÕES INTERNAS = 1X2,5 M. AF_12/2020</v>
          </cell>
          <cell r="E6809" t="str">
            <v>M</v>
          </cell>
          <cell r="F6809" t="str">
            <v>1.778,10</v>
          </cell>
          <cell r="G6809" t="str">
            <v>1.886,81</v>
          </cell>
        </row>
        <row r="6810">
          <cell r="A6810" t="str">
            <v>98002</v>
          </cell>
          <cell r="B6810" t="str">
            <v>SINAPI</v>
          </cell>
          <cell r="C6810" t="str">
            <v>98002</v>
          </cell>
          <cell r="D6810" t="str">
            <v>BASE PARA POÇO DE VISITA RETANGULAR PARA ESGOTO, EM ALVENARIA COM BLOCOS DE CONCRETO, DIMENSÕES INTERNAS = 1X3 M, PROFUNDIDADE = 1,45 M, EXCLUINDO TAMPÃO. AF_12/2020</v>
          </cell>
          <cell r="E6810" t="str">
            <v>UN</v>
          </cell>
          <cell r="F6810" t="str">
            <v>4.701,95</v>
          </cell>
          <cell r="G6810" t="str">
            <v>4.944,33</v>
          </cell>
        </row>
        <row r="6811">
          <cell r="A6811" t="str">
            <v>98003</v>
          </cell>
          <cell r="B6811" t="str">
            <v>SINAPI</v>
          </cell>
          <cell r="C6811" t="str">
            <v>98003</v>
          </cell>
          <cell r="D6811" t="str">
            <v>ACRÉSCIMO PARA POÇO DE VISITA RETANGULAR PARA ESGOTO, EM ALVENARIA COM BLOCOS DE CONCRETO, DIMENSÕES INTERNAS = 1X3 M. AF_12/2020</v>
          </cell>
          <cell r="E6811" t="str">
            <v>M</v>
          </cell>
          <cell r="F6811" t="str">
            <v>1.996,87</v>
          </cell>
          <cell r="G6811" t="str">
            <v>2.119,11</v>
          </cell>
        </row>
        <row r="6812">
          <cell r="A6812" t="str">
            <v>98005</v>
          </cell>
          <cell r="B6812" t="str">
            <v>SINAPI</v>
          </cell>
          <cell r="C6812" t="str">
            <v>98005</v>
          </cell>
          <cell r="D6812" t="str">
            <v>ACRÉSCIMO PARA POÇO DE VISITA RETANGULAR PARA ESGOTO, EM ALVENARIA COM BLOCOS DE CONCRETO, DIMENSÕES INTERNAS = 1X3,5 M. AF_12/2020</v>
          </cell>
          <cell r="E6812" t="str">
            <v>M</v>
          </cell>
          <cell r="F6812" t="str">
            <v>2.215,59</v>
          </cell>
          <cell r="G6812" t="str">
            <v>2.351,34</v>
          </cell>
        </row>
        <row r="6813">
          <cell r="A6813" t="str">
            <v>98006</v>
          </cell>
          <cell r="B6813" t="str">
            <v>SINAPI</v>
          </cell>
          <cell r="C6813" t="str">
            <v>98006</v>
          </cell>
          <cell r="D6813" t="str">
            <v>BASE PARA POÇO DE VISITA RETANGULAR PARA ESGOTO, EM ALVENARIA COM BLOCOS DE CONCRETO, DIMENSÕES INTERNAS = 1X4 M, PROFUNDIDADE = 1,45 M, EXCLUINDO TAMPÃO. AF_12/2020</v>
          </cell>
          <cell r="E6813" t="str">
            <v>UN</v>
          </cell>
          <cell r="F6813" t="str">
            <v>5.907,84</v>
          </cell>
          <cell r="G6813" t="str">
            <v>6.211,74</v>
          </cell>
        </row>
        <row r="6814">
          <cell r="A6814" t="str">
            <v>98007</v>
          </cell>
          <cell r="B6814" t="str">
            <v>SINAPI</v>
          </cell>
          <cell r="C6814" t="str">
            <v>98007</v>
          </cell>
          <cell r="D6814" t="str">
            <v>ACRÉSCIMO PARA POÇO DE VISITA RETANGULAR PARA ESGOTO, EM ALVENARIA COM BLOCOS DE CONCRETO, DIMENSÕES INTERNAS = 1X4 M. AF_12/2020</v>
          </cell>
          <cell r="E6814" t="str">
            <v>M</v>
          </cell>
          <cell r="F6814" t="str">
            <v>2.434,32</v>
          </cell>
          <cell r="G6814" t="str">
            <v>2.583,57</v>
          </cell>
        </row>
        <row r="6815">
          <cell r="A6815" t="str">
            <v>98008</v>
          </cell>
          <cell r="B6815" t="str">
            <v>SINAPI</v>
          </cell>
          <cell r="C6815" t="str">
            <v>98008</v>
          </cell>
          <cell r="D6815" t="str">
            <v>BASE PARA POÇO DE VISITA RETANGULAR PARA ESGOTO, EM ALVENARIA COM BLOCOS DE CONCRETO, DIMENSÕES INTERNAS = 1,5X1,5 M, PROFUNDIDADE = 1,45 M, EXCLUINDO TAMPÃO . AF_12/2020</v>
          </cell>
          <cell r="E6815" t="str">
            <v>UN</v>
          </cell>
          <cell r="F6815" t="str">
            <v>3.547,80</v>
          </cell>
          <cell r="G6815" t="str">
            <v>3.728,49</v>
          </cell>
        </row>
        <row r="6816">
          <cell r="A6816" t="str">
            <v>98009</v>
          </cell>
          <cell r="B6816" t="str">
            <v>SINAPI</v>
          </cell>
          <cell r="C6816" t="str">
            <v>98009</v>
          </cell>
          <cell r="D6816" t="str">
            <v>ACRÉSCIMO PARA POÇO DE VISITA RETANGULAR PARA ESGOTO, EM ALVENARIA COM BLOCOS DE CONCRETO, DIMENSÕES INTERNAS = 1,5X1,5 M. AF_12/2020</v>
          </cell>
          <cell r="E6816" t="str">
            <v>M</v>
          </cell>
          <cell r="F6816" t="str">
            <v>1.559,38</v>
          </cell>
          <cell r="G6816" t="str">
            <v>1.654,60</v>
          </cell>
        </row>
        <row r="6817">
          <cell r="A6817" t="str">
            <v>98010</v>
          </cell>
          <cell r="B6817" t="str">
            <v>SINAPI</v>
          </cell>
          <cell r="C6817" t="str">
            <v>98010</v>
          </cell>
          <cell r="D6817" t="str">
            <v>BASE PARA POÇO DE VISITA RETANGULAR PARA ESGOTO, EM ALVENARIA COM BLOCOS DE CONCRETO, DIMENSÕES INTERNAS = 1,5X2 M, PROFUNDIDADE = 1,45 M, EXCLUINDO TAMPÃO. AF_12/2020</v>
          </cell>
          <cell r="E6817" t="str">
            <v>UN</v>
          </cell>
          <cell r="F6817" t="str">
            <v>4.337,15</v>
          </cell>
          <cell r="G6817" t="str">
            <v>4.554,45</v>
          </cell>
        </row>
        <row r="6818">
          <cell r="A6818" t="str">
            <v>98011</v>
          </cell>
          <cell r="B6818" t="str">
            <v>SINAPI</v>
          </cell>
          <cell r="C6818" t="str">
            <v>98011</v>
          </cell>
          <cell r="D6818" t="str">
            <v>ACRÉSCIMO PARA POÇO DE VISITA RETANGULAR PARA ESGOTO, EM ALVENARIA COM BLOCOS DE CONCRETO, DIMENSÕES INTERNAS = 1,5X2 M. AF_12/2020</v>
          </cell>
          <cell r="E6818" t="str">
            <v>M</v>
          </cell>
          <cell r="F6818" t="str">
            <v>1.778,10</v>
          </cell>
          <cell r="G6818" t="str">
            <v>1.886,81</v>
          </cell>
        </row>
        <row r="6819">
          <cell r="A6819" t="str">
            <v>98012</v>
          </cell>
          <cell r="B6819" t="str">
            <v>SINAPI</v>
          </cell>
          <cell r="C6819" t="str">
            <v>98012</v>
          </cell>
          <cell r="D6819" t="str">
            <v>BASE PARA POÇO DE VISITA RETANGULAR PARA ESGOTO, EM ALVENARIA COM BLOCOS DE CONCRETO, DIMENSÕES INTERNAS = 1,5X2,5 M, PROFUNDIDADE = 1,45 M, EXCLUINDO TAMPÃO. AF_12/2020</v>
          </cell>
          <cell r="E6819" t="str">
            <v>UN</v>
          </cell>
          <cell r="F6819" t="str">
            <v>5.098,02</v>
          </cell>
          <cell r="G6819" t="str">
            <v>5.351,91</v>
          </cell>
        </row>
        <row r="6820">
          <cell r="A6820" t="str">
            <v>98013</v>
          </cell>
          <cell r="B6820" t="str">
            <v>SINAPI</v>
          </cell>
          <cell r="C6820" t="str">
            <v>98013</v>
          </cell>
          <cell r="D6820" t="str">
            <v>ACRÉSCIMO PARA POÇO DE VISITA RETANGULAR PARA ESGOTO, EM ALVENARIA COM BLOCOS DE CONCRETO, DIMENSÕES INTERNAS = 1,5X2,5 M. AF_12/2020</v>
          </cell>
          <cell r="E6820" t="str">
            <v>M</v>
          </cell>
          <cell r="F6820" t="str">
            <v>1.996,87</v>
          </cell>
          <cell r="G6820" t="str">
            <v>2.119,11</v>
          </cell>
        </row>
        <row r="6821">
          <cell r="A6821" t="str">
            <v>98014</v>
          </cell>
          <cell r="B6821" t="str">
            <v>SINAPI</v>
          </cell>
          <cell r="C6821" t="str">
            <v>98014</v>
          </cell>
          <cell r="D6821" t="str">
            <v>BASE PARA POÇO DE VISITA RETANGULAR PARA ESGOTO, EM ALVENARIA COM BLOCOS DE CONCRETO, DIMENSÕES INTERNAS = 1,5X3 M, PROFUNDIDADE = 1,45 M, EXCLUINDO TAMPÃO. AF_12/2020</v>
          </cell>
          <cell r="E6821" t="str">
            <v>UN</v>
          </cell>
          <cell r="F6821" t="str">
            <v>5.858,85</v>
          </cell>
          <cell r="G6821" t="str">
            <v>6.149,34</v>
          </cell>
        </row>
        <row r="6822">
          <cell r="A6822" t="str">
            <v>98015</v>
          </cell>
          <cell r="B6822" t="str">
            <v>SINAPI</v>
          </cell>
          <cell r="C6822" t="str">
            <v>98015</v>
          </cell>
          <cell r="D6822" t="str">
            <v>ACRÉSCIMO PARA POÇO DE VISITA RETANGULAR PARA ESGOTO, EM ALVENARIA COM BLOCOS DE CONCRETO, DIMENSÕES INTERNAS = 1,5X3 M. AF_12/2020</v>
          </cell>
          <cell r="E6822" t="str">
            <v>M</v>
          </cell>
          <cell r="F6822" t="str">
            <v>2.215,59</v>
          </cell>
          <cell r="G6822" t="str">
            <v>2.351,34</v>
          </cell>
        </row>
        <row r="6823">
          <cell r="A6823" t="str">
            <v>98016</v>
          </cell>
          <cell r="B6823" t="str">
            <v>SINAPI</v>
          </cell>
          <cell r="C6823" t="str">
            <v>98016</v>
          </cell>
          <cell r="D6823" t="str">
            <v>BASE PARA POÇO DE VISITA RETANGULAR PARA ESGOTO, EM ALVENARIA COM BLOCOS DE CONCRETO, DIMENSÕES INTERNAS = 1,5X3,5 M, PROFUNDIDADE = 1,45 M, EXCLUINDO TAMPÃO. AF_12/2020</v>
          </cell>
          <cell r="E6823" t="str">
            <v>UN</v>
          </cell>
          <cell r="F6823" t="str">
            <v>6.623,63</v>
          </cell>
          <cell r="G6823" t="str">
            <v>6.950,73</v>
          </cell>
        </row>
        <row r="6824">
          <cell r="A6824" t="str">
            <v>98017</v>
          </cell>
          <cell r="B6824" t="str">
            <v>SINAPI</v>
          </cell>
          <cell r="C6824" t="str">
            <v>98017</v>
          </cell>
          <cell r="D6824" t="str">
            <v>ACRÉSCIMO PARA POÇO DE VISITA RETANGULAR PARA ESGOTO, EM ALVENARIA COM BLOCOS DE CONCRETO, DIMENSÕES INTERNAS = 1,5X3,5 M. AF_12/2020</v>
          </cell>
          <cell r="E6824" t="str">
            <v>M</v>
          </cell>
          <cell r="F6824" t="str">
            <v>2.434,32</v>
          </cell>
          <cell r="G6824" t="str">
            <v>2.583,57</v>
          </cell>
        </row>
        <row r="6825">
          <cell r="A6825" t="str">
            <v>98018</v>
          </cell>
          <cell r="B6825" t="str">
            <v>SINAPI</v>
          </cell>
          <cell r="C6825" t="str">
            <v>98018</v>
          </cell>
          <cell r="D6825" t="str">
            <v>BASE PARA POÇO DE VISITA RETANGULAR PARA ESGOTO, EM ALVENARIA COM BLOCOS DE CONCRETO, DIMENSÕES INTERNAS = 1,5X4 M, PROFUNDIDADE = 1,45 M, EXCLUINDO TAMPÃO. AF_12/2020</v>
          </cell>
          <cell r="E6825" t="str">
            <v>UN</v>
          </cell>
          <cell r="F6825" t="str">
            <v>7.380,62</v>
          </cell>
          <cell r="G6825" t="str">
            <v>7.744,33</v>
          </cell>
        </row>
        <row r="6826">
          <cell r="A6826" t="str">
            <v>98019</v>
          </cell>
          <cell r="B6826" t="str">
            <v>SINAPI</v>
          </cell>
          <cell r="C6826" t="str">
            <v>98019</v>
          </cell>
          <cell r="D6826" t="str">
            <v>ACRÉSCIMO PARA POÇO DE VISITA RETANGULAR PARA ESGOTO, EM ALVENARIA COM BLOCOS DE CONCRETO, DIMENSÕES INTERNAS = 1,5X4 M. AF_12/2020</v>
          </cell>
          <cell r="E6826" t="str">
            <v>M</v>
          </cell>
          <cell r="F6826" t="str">
            <v>2.672,75</v>
          </cell>
          <cell r="G6826" t="str">
            <v>2.836,60</v>
          </cell>
        </row>
        <row r="6827">
          <cell r="A6827" t="str">
            <v>98020</v>
          </cell>
          <cell r="B6827" t="str">
            <v>SINAPI</v>
          </cell>
          <cell r="C6827" t="str">
            <v>98020</v>
          </cell>
          <cell r="D6827" t="str">
            <v>BASE PARA POÇO DE VISITA RETANGULAR PARA ESGOTO, EM ALVENARIA COM BLOCOS DE CONCRETO, DIMENSÕES INTERNAS = 2X2 M, PROFUNDIDADE = 1,45 M, EXCLUINDO TAMPÃO. AF_12/2020</v>
          </cell>
          <cell r="E6827" t="str">
            <v>UN</v>
          </cell>
          <cell r="F6827" t="str">
            <v>5.228,97</v>
          </cell>
          <cell r="G6827" t="str">
            <v>5.488,61</v>
          </cell>
        </row>
        <row r="6828">
          <cell r="A6828" t="str">
            <v>98021</v>
          </cell>
          <cell r="B6828" t="str">
            <v>SINAPI</v>
          </cell>
          <cell r="C6828" t="str">
            <v>98021</v>
          </cell>
          <cell r="D6828" t="str">
            <v>ACRÉSCIMO PARA POÇO DE VISITA RETANGULAR PARA ESGOTO, EM ALVENARIA COM BLOCOS DE CONCRETO, DIMENSÕES INTERNAS = 2X2 M. AF_12/2020</v>
          </cell>
          <cell r="E6828" t="str">
            <v>M</v>
          </cell>
          <cell r="F6828" t="str">
            <v>2.016,63</v>
          </cell>
          <cell r="G6828" t="str">
            <v>2.139,96</v>
          </cell>
        </row>
        <row r="6829">
          <cell r="A6829" t="str">
            <v>98022</v>
          </cell>
          <cell r="B6829" t="str">
            <v>SINAPI</v>
          </cell>
          <cell r="C6829" t="str">
            <v>98022</v>
          </cell>
          <cell r="D6829" t="str">
            <v>BASE PARA POÇO DE VISITA RETANGULAR PARA ESGOTO, EM ALVENARIA COM BLOCOS DE CONCRETO, DIMENSÕES INTERNAS = 2X2,5 M, PROFUNDIDADE = 1,45 M, EXCLUINDO TAMPÃO. AF_12/2020</v>
          </cell>
          <cell r="E6829" t="str">
            <v>UN</v>
          </cell>
          <cell r="F6829" t="str">
            <v>6.138,65</v>
          </cell>
          <cell r="G6829" t="str">
            <v>6.441,34</v>
          </cell>
        </row>
        <row r="6830">
          <cell r="A6830" t="str">
            <v>98023</v>
          </cell>
          <cell r="B6830" t="str">
            <v>SINAPI</v>
          </cell>
          <cell r="C6830" t="str">
            <v>98023</v>
          </cell>
          <cell r="D6830" t="str">
            <v>ACRÉSCIMO PARA POÇO DE VISITA RETANGULAR PARA ESGOTO, EM ALVENARIA COM BLOCOS DE CONCRETO, DIMENSÕES INTERNAS = 2X2,5 M. AF_12/2020</v>
          </cell>
          <cell r="E6830" t="str">
            <v>M</v>
          </cell>
          <cell r="F6830" t="str">
            <v>2.235,31</v>
          </cell>
          <cell r="G6830" t="str">
            <v>2.372,14</v>
          </cell>
        </row>
        <row r="6831">
          <cell r="A6831" t="str">
            <v>98024</v>
          </cell>
          <cell r="B6831" t="str">
            <v>SINAPI</v>
          </cell>
          <cell r="C6831" t="str">
            <v>98024</v>
          </cell>
          <cell r="D6831" t="str">
            <v>BASE PARA POÇO DE VISITA RETANGULAR PARA ESGOTO, EM ALVENARIA COM BLOCOS DE CONCRETO, DIMENSÕES INTERNAS = 2X3 M, PROFUNDIDADE = 1,45 M, EXCLUINDO TAMPÃO. AF_12/2020</v>
          </cell>
          <cell r="E6831" t="str">
            <v>UN</v>
          </cell>
          <cell r="F6831" t="str">
            <v>7.105,63</v>
          </cell>
          <cell r="G6831" t="str">
            <v>7.450,74</v>
          </cell>
        </row>
        <row r="6832">
          <cell r="A6832" t="str">
            <v>98025</v>
          </cell>
          <cell r="B6832" t="str">
            <v>SINAPI</v>
          </cell>
          <cell r="C6832" t="str">
            <v>98025</v>
          </cell>
          <cell r="D6832" t="str">
            <v>ACRÉSCIMO PARA POÇO DE VISITA RETANGULAR PARA ESGOTO, EM ALVENARIA COM BLOCOS DE CONCRETO, DIMENSÕES INTERNAS = 2X3 M. AF_12/2020</v>
          </cell>
          <cell r="E6832" t="str">
            <v>M</v>
          </cell>
          <cell r="F6832" t="str">
            <v>2.454,09</v>
          </cell>
          <cell r="G6832" t="str">
            <v>2.604,43</v>
          </cell>
        </row>
        <row r="6833">
          <cell r="A6833" t="str">
            <v>98026</v>
          </cell>
          <cell r="B6833" t="str">
            <v>SINAPI</v>
          </cell>
          <cell r="C6833" t="str">
            <v>98026</v>
          </cell>
          <cell r="D6833" t="str">
            <v>BASE PARA POÇO DE VISITA RETANGULAR PARA ESGOTO, EM ALVENARIA COM BLOCOS DE CONCRETO, DIMENSÕES INTERNAS = 2X3,5 M, PROFUNDIDADE = 1,45 M, EXCLUINDO TAMPÃO. AF_12/2020</v>
          </cell>
          <cell r="E6833" t="str">
            <v>UN</v>
          </cell>
          <cell r="F6833" t="str">
            <v>8.017,69</v>
          </cell>
          <cell r="G6833" t="str">
            <v>8.405,25</v>
          </cell>
        </row>
        <row r="6834">
          <cell r="A6834" t="str">
            <v>98027</v>
          </cell>
          <cell r="B6834" t="str">
            <v>SINAPI</v>
          </cell>
          <cell r="C6834" t="str">
            <v>98027</v>
          </cell>
          <cell r="D6834" t="str">
            <v>ACRÉSCIMO PARA POÇO DE VISITA RETANGULAR PARA ESGOTO, EM ALVENARIA COM BLOCOS DE CONCRETO, DIMENSÕES INTERNAS = 2X3,5 M. AF_12/2020</v>
          </cell>
          <cell r="E6834" t="str">
            <v>M</v>
          </cell>
          <cell r="F6834" t="str">
            <v>2.672,75</v>
          </cell>
          <cell r="G6834" t="str">
            <v>2.836,60</v>
          </cell>
        </row>
        <row r="6835">
          <cell r="A6835" t="str">
            <v>98028</v>
          </cell>
          <cell r="B6835" t="str">
            <v>SINAPI</v>
          </cell>
          <cell r="C6835" t="str">
            <v>98028</v>
          </cell>
          <cell r="D6835" t="str">
            <v>BASE PARA POÇO DE VISITA RETANGULAR PARA ESGOTO, EM ALVENARIA COM BLOCOS DE CONCRETO, DIMENSÕES INTERNAS = 2X4 M, PROFUNDIDADE = 1,45 M, EXCLUINDO TAMPÃO. AF_12/2020</v>
          </cell>
          <cell r="E6835" t="str">
            <v>UN</v>
          </cell>
          <cell r="F6835" t="str">
            <v>8.929,85</v>
          </cell>
          <cell r="G6835" t="str">
            <v>9.359,80</v>
          </cell>
        </row>
        <row r="6836">
          <cell r="A6836" t="str">
            <v>98029</v>
          </cell>
          <cell r="B6836" t="str">
            <v>SINAPI</v>
          </cell>
          <cell r="C6836" t="str">
            <v>98029</v>
          </cell>
          <cell r="D6836" t="str">
            <v>ACRÉSCIMO PARA POÇO DE VISITA RETANGULAR PARA ESGOTO, EM ALVENARIA COM BLOCOS DE CONCRETO, DIMENSÕES INTERNAS = 2X4 M. AF_12/2020</v>
          </cell>
          <cell r="E6836" t="str">
            <v>M</v>
          </cell>
          <cell r="F6836" t="str">
            <v>2.895,58</v>
          </cell>
          <cell r="G6836" t="str">
            <v>3.073,17</v>
          </cell>
        </row>
        <row r="6837">
          <cell r="A6837" t="str">
            <v>98030</v>
          </cell>
          <cell r="B6837" t="str">
            <v>SINAPI</v>
          </cell>
          <cell r="C6837" t="str">
            <v>98030</v>
          </cell>
          <cell r="D6837" t="str">
            <v>BASE PARA POÇO DE VISITA RETANGULAR PARA ESGOTO, EM ALVENARIA COM BLOCOS DE CONCRETO, DIMENSÕES INTERNAS = 2,5X2,5 M, PROFUNDIDADE = 1,45 M, EXCLUINDO TAMPÃO. AF_12/2020</v>
          </cell>
          <cell r="E6837" t="str">
            <v>UN</v>
          </cell>
          <cell r="F6837" t="str">
            <v>7.269,89</v>
          </cell>
          <cell r="G6837" t="str">
            <v>7.612,77</v>
          </cell>
        </row>
        <row r="6838">
          <cell r="A6838" t="str">
            <v>98031</v>
          </cell>
          <cell r="B6838" t="str">
            <v>SINAPI</v>
          </cell>
          <cell r="C6838" t="str">
            <v>98031</v>
          </cell>
          <cell r="D6838" t="str">
            <v>ACRÉSCIMO PARA POÇO DE VISITA RETANGULAR PARA ESGOTO, EM ALVENARIA COM BLOCOS DE CONCRETO, DIMENSÕES INTERNAS = 2,5X2,5 M. AF_12/2020</v>
          </cell>
          <cell r="E6838" t="str">
            <v>M</v>
          </cell>
          <cell r="F6838" t="str">
            <v>2.458,20</v>
          </cell>
          <cell r="G6838" t="str">
            <v>2.608,78</v>
          </cell>
        </row>
        <row r="6839">
          <cell r="A6839" t="str">
            <v>98032</v>
          </cell>
          <cell r="B6839" t="str">
            <v>SINAPI</v>
          </cell>
          <cell r="C6839" t="str">
            <v>98032</v>
          </cell>
          <cell r="D6839" t="str">
            <v>BASE PARA POÇO DE VISITA RETANGULAR PARA ESGOTO, EM ALVENARIA COM BLOCOS DE CONCRETO, DIMENSÕES INTERNAS = 2,5X3 M, PROFUNDIDADE = 1,45 M, EXCLUINDO TAMPÃO. AF_12/2020</v>
          </cell>
          <cell r="E6839" t="str">
            <v>UN</v>
          </cell>
          <cell r="F6839" t="str">
            <v>8.368,36</v>
          </cell>
          <cell r="G6839" t="str">
            <v>8.759,68</v>
          </cell>
        </row>
        <row r="6840">
          <cell r="A6840" t="str">
            <v>98033</v>
          </cell>
          <cell r="B6840" t="str">
            <v>SINAPI</v>
          </cell>
          <cell r="C6840" t="str">
            <v>98033</v>
          </cell>
          <cell r="D6840" t="str">
            <v>ACRÉSCIMO PARA POÇO DE VISITA RETANGULAR PARA ESGOTO, EM ALVENARIA COM BLOCOS DE CONCRETO, DIMENSÕES INTERNAS = 2,5X3 M. AF_12/2020</v>
          </cell>
          <cell r="E6840" t="str">
            <v>M</v>
          </cell>
          <cell r="F6840" t="str">
            <v>2.676,87</v>
          </cell>
          <cell r="G6840" t="str">
            <v>2.840,95</v>
          </cell>
        </row>
        <row r="6841">
          <cell r="A6841" t="str">
            <v>98034</v>
          </cell>
          <cell r="B6841" t="str">
            <v>SINAPI</v>
          </cell>
          <cell r="C6841" t="str">
            <v>98034</v>
          </cell>
          <cell r="D6841" t="str">
            <v>BASE PARA POÇO DE VISITA RETANGULAR PARA ESGOTO, EM ALVENARIA COM BLOCOS DE CONCRETO, DIMENSÕES INTERNAS = 2,5X3,5 M, PROFUNDIDADE = 1,45 M, EXCLUINDO TAMPÃO. AF_12/2020</v>
          </cell>
          <cell r="E6841" t="str">
            <v>UN</v>
          </cell>
          <cell r="F6841" t="str">
            <v>9.466,86</v>
          </cell>
          <cell r="G6841" t="str">
            <v>9.906,55</v>
          </cell>
        </row>
        <row r="6842">
          <cell r="A6842" t="str">
            <v>98035</v>
          </cell>
          <cell r="B6842" t="str">
            <v>SINAPI</v>
          </cell>
          <cell r="C6842" t="str">
            <v>98035</v>
          </cell>
          <cell r="D6842" t="str">
            <v>ACRÉSCIMO PARA POÇO DE VISITA RETANGULAR PARA ESGOTO, EM ALVENARIA COM BLOCOS DE CONCRETO, DIMENSÕES INTERNAS = 2,5X3,5 M. AF_12/2020</v>
          </cell>
          <cell r="E6842" t="str">
            <v>M</v>
          </cell>
          <cell r="F6842" t="str">
            <v>2.895,58</v>
          </cell>
          <cell r="G6842" t="str">
            <v>3.073,17</v>
          </cell>
        </row>
        <row r="6843">
          <cell r="A6843" t="str">
            <v>98036</v>
          </cell>
          <cell r="B6843" t="str">
            <v>SINAPI</v>
          </cell>
          <cell r="C6843" t="str">
            <v>98036</v>
          </cell>
          <cell r="D6843" t="str">
            <v>BASE PARA POÇO DE VISITA RETANGULAR PARA ESGOTO, EM ALVENARIA COM BLOCOS DE CONCRETO, DIMENSÕES INTERNAS = 2,5X4 M, PROFUNDIDADE = 1,45 M, EXCLUINDO TAMPÃO. AF_12/2020</v>
          </cell>
          <cell r="E6843" t="str">
            <v>UN</v>
          </cell>
          <cell r="F6843" t="str">
            <v>10.565,33</v>
          </cell>
          <cell r="G6843" t="str">
            <v>11.053,42</v>
          </cell>
        </row>
        <row r="6844">
          <cell r="A6844" t="str">
            <v>98037</v>
          </cell>
          <cell r="B6844" t="str">
            <v>SINAPI</v>
          </cell>
          <cell r="C6844" t="str">
            <v>98037</v>
          </cell>
          <cell r="D6844" t="str">
            <v>ACRÉSCIMO PARA POÇO DE VISITA RETANGULAR PARA ESGOTO, EM ALVENARIA COM BLOCOS DE CONCRETO, DIMENSÕES INTERNAS = 2,5X4 M. AF_12/2020</v>
          </cell>
          <cell r="E6844" t="str">
            <v>M</v>
          </cell>
          <cell r="F6844" t="str">
            <v>3.118,41</v>
          </cell>
          <cell r="G6844" t="str">
            <v>3.309,71</v>
          </cell>
        </row>
        <row r="6845">
          <cell r="A6845" t="str">
            <v>98038</v>
          </cell>
          <cell r="B6845" t="str">
            <v>SINAPI</v>
          </cell>
          <cell r="C6845" t="str">
            <v>98038</v>
          </cell>
          <cell r="D6845" t="str">
            <v>BASE PARA POÇO DE VISITA RETANGULAR PARA ESGOTO, EM ALVENARIA COM BLOCOS DE CONCRETO, DIMENSÕES INTERNAS = 3X3 M, PROFUNDIDADE = 1,45 M, EXCLUINDO TAMPÃO. AF_12/2020</v>
          </cell>
          <cell r="E6845" t="str">
            <v>UN</v>
          </cell>
          <cell r="F6845" t="str">
            <v>9.666,82</v>
          </cell>
          <cell r="G6845" t="str">
            <v>10.112,45</v>
          </cell>
        </row>
        <row r="6846">
          <cell r="A6846" t="str">
            <v>98039</v>
          </cell>
          <cell r="B6846" t="str">
            <v>SINAPI</v>
          </cell>
          <cell r="C6846" t="str">
            <v>98039</v>
          </cell>
          <cell r="D6846" t="str">
            <v>ACRÉSCIMO PARA POÇO DE VISITA RETANGULAR PARA ESGOTO, EM ALVENARIA COM BLOCOS DE CONCRETO, DIMENSÕES INTERNAS = 3X3 M. AF_12/2020</v>
          </cell>
          <cell r="E6846" t="str">
            <v>M</v>
          </cell>
          <cell r="F6846" t="str">
            <v>2.899,70</v>
          </cell>
          <cell r="G6846" t="str">
            <v>3.077,52</v>
          </cell>
        </row>
        <row r="6847">
          <cell r="A6847" t="str">
            <v>98040</v>
          </cell>
          <cell r="B6847" t="str">
            <v>SINAPI</v>
          </cell>
          <cell r="C6847" t="str">
            <v>98040</v>
          </cell>
          <cell r="D6847" t="str">
            <v>BASE PARA POÇO DE VISITA RETANGULAR PARA ESGOTO, EM ALVENARIA COM BLOCOS DE CONCRETO, DIMENSÕES INTERNAS = 3X3,5 M, PROFUNDIDADE = 1,45 M, EXCLUINDO TAMPÃO. AF_12/2020</v>
          </cell>
          <cell r="E6847" t="str">
            <v>UN</v>
          </cell>
          <cell r="F6847" t="str">
            <v>10.929,83</v>
          </cell>
          <cell r="G6847" t="str">
            <v>11.429,73</v>
          </cell>
        </row>
        <row r="6848">
          <cell r="A6848" t="str">
            <v>98041</v>
          </cell>
          <cell r="B6848" t="str">
            <v>SINAPI</v>
          </cell>
          <cell r="C6848" t="str">
            <v>98041</v>
          </cell>
          <cell r="D6848" t="str">
            <v>ACRÉSCIMO PARA POÇO DE VISITA RETANGULAR PARA ESGOTO, EM ALVENARIA COM BLOCOS DE CONCRETO, DIMENSÕES INTERNAS = 3X3,5 M. AF_12/2020</v>
          </cell>
          <cell r="E6848" t="str">
            <v>M</v>
          </cell>
          <cell r="F6848" t="str">
            <v>3.118,41</v>
          </cell>
          <cell r="G6848" t="str">
            <v>3.309,71</v>
          </cell>
        </row>
        <row r="6849">
          <cell r="A6849" t="str">
            <v>98042</v>
          </cell>
          <cell r="B6849" t="str">
            <v>SINAPI</v>
          </cell>
          <cell r="C6849" t="str">
            <v>98042</v>
          </cell>
          <cell r="D6849" t="str">
            <v>BASE PARA POÇO DE VISITA RETANGULAR PARA ESGOTO, EM ALVENARIA COM BLOCOS DE CONCRETO, DIMENSÕES INTERNAS = 3X4 M, PROFUNDIDADE = 1,45 M, EXCLUINDO TAMPÃO. AF_12/2020</v>
          </cell>
          <cell r="E6849" t="str">
            <v>UN</v>
          </cell>
          <cell r="F6849" t="str">
            <v>12.192,84</v>
          </cell>
          <cell r="G6849" t="str">
            <v>12.747,02</v>
          </cell>
        </row>
        <row r="6850">
          <cell r="A6850" t="str">
            <v>98043</v>
          </cell>
          <cell r="B6850" t="str">
            <v>SINAPI</v>
          </cell>
          <cell r="C6850" t="str">
            <v>98043</v>
          </cell>
          <cell r="D6850" t="str">
            <v>ACRÉSCIMO PARA POÇO DE VISITA RETANGULAR PARA ESGOTO, EM ALVENARIA COM BLOCOS DE CONCRETO, DIMENSÕES INTERNAS = 3X4 M. AF_12/2020</v>
          </cell>
          <cell r="E6850" t="str">
            <v>M</v>
          </cell>
          <cell r="F6850" t="str">
            <v>3.341,24</v>
          </cell>
          <cell r="G6850" t="str">
            <v>3.546,32</v>
          </cell>
        </row>
        <row r="6851">
          <cell r="A6851" t="str">
            <v>98044</v>
          </cell>
          <cell r="B6851" t="str">
            <v>SINAPI</v>
          </cell>
          <cell r="C6851" t="str">
            <v>98044</v>
          </cell>
          <cell r="D6851" t="str">
            <v>BASE PARA POÇO DE VISITA RETANGULAR PARA ESGOTO, EM ALVENARIA COM BLOCOS DE CONCRETO, DIMENSÕES INTERNAS = 3,5X3,5 M, PROFUNDIDADE = 1,45 M, EXCLUINDO TAMPÃO. AF_12/2020</v>
          </cell>
          <cell r="E6851" t="str">
            <v>UN</v>
          </cell>
          <cell r="F6851" t="str">
            <v>12.382,27</v>
          </cell>
          <cell r="G6851" t="str">
            <v>12.941,96</v>
          </cell>
        </row>
        <row r="6852">
          <cell r="A6852" t="str">
            <v>98045</v>
          </cell>
          <cell r="B6852" t="str">
            <v>SINAPI</v>
          </cell>
          <cell r="C6852" t="str">
            <v>98045</v>
          </cell>
          <cell r="D6852" t="str">
            <v>ACRÉSCIMO PARA POÇO DE VISITA RETANGULAR PARA ESGOTO, EM ALVENARIA COM BLOCOS DE CONCRETO, DIMENSÕES INTERNAS = 3,5X3,5 M. AF_12/2020</v>
          </cell>
          <cell r="E6852" t="str">
            <v>M</v>
          </cell>
          <cell r="F6852" t="str">
            <v>3.341,24</v>
          </cell>
          <cell r="G6852" t="str">
            <v>3.546,32</v>
          </cell>
        </row>
        <row r="6853">
          <cell r="A6853" t="str">
            <v>98046</v>
          </cell>
          <cell r="B6853" t="str">
            <v>SINAPI</v>
          </cell>
          <cell r="C6853" t="str">
            <v>98046</v>
          </cell>
          <cell r="D6853" t="str">
            <v>BASE PARA POÇO DE VISITA RETANGULAR PARA ESGOTO, EM ALVENARIA COM BLOCOS DE CONCRETO, DIMENSÕES INTERNAS = 3,5X4 M, PROFUNDIDADE = 1,45 M, EXCLUINDO TAMPÃO. AF_12/2020</v>
          </cell>
          <cell r="E6853" t="str">
            <v>UN</v>
          </cell>
          <cell r="F6853" t="str">
            <v>13.820,32</v>
          </cell>
          <cell r="G6853" t="str">
            <v>14.440,55</v>
          </cell>
        </row>
        <row r="6854">
          <cell r="A6854" t="str">
            <v>98047</v>
          </cell>
          <cell r="B6854" t="str">
            <v>SINAPI</v>
          </cell>
          <cell r="C6854" t="str">
            <v>98047</v>
          </cell>
          <cell r="D6854" t="str">
            <v>ACRÉSCIMO PARA POÇO DE VISITA RETANGULAR PARA ESGOTO, EM ALVENARIA COM BLOCOS DE CONCRETO, DIMENSÕES INTERNAS = 3,5X4 M. AF_12/2020</v>
          </cell>
          <cell r="E6854" t="str">
            <v>M</v>
          </cell>
          <cell r="F6854" t="str">
            <v>3.564,09</v>
          </cell>
          <cell r="G6854" t="str">
            <v>3.782,88</v>
          </cell>
        </row>
        <row r="6855">
          <cell r="A6855" t="str">
            <v>98048</v>
          </cell>
          <cell r="B6855" t="str">
            <v>SINAPI</v>
          </cell>
          <cell r="C6855" t="str">
            <v>98048</v>
          </cell>
          <cell r="D6855" t="str">
            <v>BASE PARA POÇO DE VISITA RETANGULAR PARA ESGOTO, EM ALVENARIA COM BLOCOS DE CONCRETO, DIMENSÕES INTERNAS = 4X4 M, PROFUNDIDADE = 1,45 M, EXCLUINDO TAMPÃO. AF_12/2020</v>
          </cell>
          <cell r="E6855" t="str">
            <v>UN</v>
          </cell>
          <cell r="F6855" t="str">
            <v>16.088,54</v>
          </cell>
          <cell r="G6855" t="str">
            <v>16.786,02</v>
          </cell>
        </row>
        <row r="6856">
          <cell r="A6856" t="str">
            <v>98049</v>
          </cell>
          <cell r="B6856" t="str">
            <v>SINAPI</v>
          </cell>
          <cell r="C6856" t="str">
            <v>98049</v>
          </cell>
          <cell r="D6856" t="str">
            <v>ACRÉSCIMO PARA POÇO DE VISITA RETANGULAR PARA ESGOTO, EM ALVENARIA COM BLOCOS DE CONCRETO, DIMENSÕES INTERNAS = 4X4 M. AF_12/2020</v>
          </cell>
          <cell r="E6856" t="str">
            <v>M</v>
          </cell>
          <cell r="F6856" t="str">
            <v>3.746,63</v>
          </cell>
          <cell r="G6856" t="str">
            <v>3.976,93</v>
          </cell>
        </row>
        <row r="6857">
          <cell r="A6857" t="str">
            <v>98050</v>
          </cell>
          <cell r="B6857" t="str">
            <v>SINAPI</v>
          </cell>
          <cell r="C6857" t="str">
            <v>98050</v>
          </cell>
          <cell r="D6857" t="str">
            <v>CHAMINÉ CIRCULAR PARA POÇO DE VISITA PARA ESGOTO, EM CONCRETO PRÉ-MOLDADO, DIÂMETRO INTERNO = 0,6 M. AF_12/2020</v>
          </cell>
          <cell r="E6857" t="str">
            <v>M</v>
          </cell>
          <cell r="F6857" t="str">
            <v>244,81</v>
          </cell>
          <cell r="G6857" t="str">
            <v>247,05</v>
          </cell>
        </row>
        <row r="6858">
          <cell r="A6858" t="str">
            <v>98051</v>
          </cell>
          <cell r="B6858" t="str">
            <v>SINAPI</v>
          </cell>
          <cell r="C6858" t="str">
            <v>98051</v>
          </cell>
          <cell r="D6858" t="str">
            <v>CHAMINÉ CIRCULAR PARA POÇO DE VISITA PARA ESGOTO, EM ALVENARIA COM TIJOLOS CERÂMICOS MACIÇOS, DIÂMETRO INTERNO = 0,6 M. AF_12/2020</v>
          </cell>
          <cell r="E6858" t="str">
            <v>M</v>
          </cell>
          <cell r="F6858" t="str">
            <v>846,08</v>
          </cell>
          <cell r="G6858" t="str">
            <v>895,08</v>
          </cell>
        </row>
        <row r="6859">
          <cell r="A6859" t="str">
            <v>98405</v>
          </cell>
          <cell r="B6859" t="str">
            <v>SINAPI</v>
          </cell>
          <cell r="C6859" t="str">
            <v>98405</v>
          </cell>
          <cell r="D6859" t="str">
            <v>BASE PARA POÇO DE VISITA CIRCULAR PARA  ESGOTO, EM ALVENARIA COM TIJOLOS CERÂMICOS MACIÇOS, DIÂMETRO INTERNO = 1 M, PROFUNDIDADE = 1,45 M, EXCLUINDO TAMPÃO. AF_12/2020</v>
          </cell>
          <cell r="E6859" t="str">
            <v>UN</v>
          </cell>
          <cell r="F6859" t="str">
            <v>2.275,57</v>
          </cell>
          <cell r="G6859" t="str">
            <v>2.393,99</v>
          </cell>
        </row>
        <row r="6860">
          <cell r="A6860" t="str">
            <v>98406</v>
          </cell>
          <cell r="B6860" t="str">
            <v>SINAPI</v>
          </cell>
          <cell r="C6860" t="str">
            <v>98406</v>
          </cell>
          <cell r="D6860" t="str">
            <v>BASE PARA POÇO DE VISITA RETANGULAR PARA ESGOTO, EM ALVENARIA COM BLOCOS DE CONCRETO, DIMENSÕES INTERNAS = 1X3,5 M, PROFUNDIDADE = 1,45 M, EXCLUINDO TAMPÃO. AF_12/2020</v>
          </cell>
          <cell r="E6860" t="str">
            <v>UN</v>
          </cell>
          <cell r="F6860" t="str">
            <v>5.307,26</v>
          </cell>
          <cell r="G6860" t="str">
            <v>5.580,41</v>
          </cell>
        </row>
        <row r="6861">
          <cell r="A6861" t="str">
            <v>98407</v>
          </cell>
          <cell r="B6861" t="str">
            <v>SINAPI</v>
          </cell>
          <cell r="C6861" t="str">
            <v>98407</v>
          </cell>
          <cell r="D6861" t="str">
            <v>BASE PARA POÇO DE VISITA RETANGULAR PARA ESGOTO, EM ALVENARIA COM BLOCOS DE CONCRETO, DIMENSÕES INTERNAS = 1X2 M, PROFUNDIDADE = 1,45 M, EXCLUINDO TAMPÃO. AF_12/2020</v>
          </cell>
          <cell r="E6861" t="str">
            <v>UN</v>
          </cell>
          <cell r="F6861" t="str">
            <v>3.464,51</v>
          </cell>
          <cell r="G6861" t="str">
            <v>3.645,39</v>
          </cell>
        </row>
        <row r="6862">
          <cell r="A6862" t="str">
            <v>98408</v>
          </cell>
          <cell r="B6862" t="str">
            <v>SINAPI</v>
          </cell>
          <cell r="C6862" t="str">
            <v>98408</v>
          </cell>
          <cell r="D6862" t="str">
            <v>BASE PARA POÇO DE VISITA RETANGULAR PARA ESGOTO, EM ALVENARIA COM BLOCOS DE CONCRETO, DIMENSÕES INTERNAS = 1X2,5 M, PROFUNDIDADE = 1,45 M, EXCLUINDO TAMPÃO. AF_12/2020</v>
          </cell>
          <cell r="E6862" t="str">
            <v>UN</v>
          </cell>
          <cell r="F6862" t="str">
            <v>4.065,35</v>
          </cell>
          <cell r="G6862" t="str">
            <v>4.276,99</v>
          </cell>
        </row>
        <row r="6863">
          <cell r="A6863" t="str">
            <v>98409</v>
          </cell>
          <cell r="B6863" t="str">
            <v>SINAPI</v>
          </cell>
          <cell r="C6863" t="str">
            <v>98409</v>
          </cell>
          <cell r="D6863" t="str">
            <v>ACRÉSCIMO PARA POÇO DE VISITA CIRCULAR PARA ESGOTO, EM CONCRETO PRÉ-MOLDADO, DIÂMETRO INTERNO = 0,8 M. AF_12/2020</v>
          </cell>
          <cell r="E6863" t="str">
            <v>M</v>
          </cell>
          <cell r="F6863" t="str">
            <v>334,90</v>
          </cell>
          <cell r="G6863" t="str">
            <v>338,56</v>
          </cell>
        </row>
        <row r="6864">
          <cell r="A6864" t="str">
            <v>98410</v>
          </cell>
          <cell r="B6864" t="str">
            <v>SINAPI</v>
          </cell>
          <cell r="C6864" t="str">
            <v>98410</v>
          </cell>
          <cell r="D6864" t="str">
            <v>BASE PARA POÇO DE VISITA CIRCULAR PARA ESGOTO, EM CONCRETO PRÉ-MOLDADO, DIÂMETRO INTERNO = 1 M, PROFUNDIDADE = 1,45 M, EXCLUINDO TAMPÃO. AF_12/2020</v>
          </cell>
          <cell r="E6864" t="str">
            <v>UN</v>
          </cell>
          <cell r="F6864" t="str">
            <v>1.065,57</v>
          </cell>
          <cell r="G6864" t="str">
            <v>1.094,13</v>
          </cell>
        </row>
        <row r="6865">
          <cell r="A6865" t="str">
            <v>98414</v>
          </cell>
          <cell r="B6865" t="str">
            <v>SINAPI</v>
          </cell>
          <cell r="C6865" t="str">
            <v>98414</v>
          </cell>
          <cell r="D6865" t="str">
            <v>BASE PARA POÇO DE VISITA CIRCULAR PARA  ESGOTO, EM CONCRETO PRÉ-MOLDADO, DIÂMETRO INTERNO = 1 M, PROFUNDIDADE = 1,45 M, EXCLUINDO TAMPÃO. AF_12/2020</v>
          </cell>
          <cell r="E6865" t="str">
            <v>UN</v>
          </cell>
          <cell r="F6865" t="str">
            <v>1.050,35</v>
          </cell>
          <cell r="G6865" t="str">
            <v>1.078,83</v>
          </cell>
        </row>
        <row r="6866">
          <cell r="A6866" t="str">
            <v>98415</v>
          </cell>
          <cell r="B6866" t="str">
            <v>SINAPI</v>
          </cell>
          <cell r="C6866" t="str">
            <v>98415</v>
          </cell>
          <cell r="D6866" t="str">
            <v>(COMPOSIÇÃO REPRESENTATIVA) POÇO DE VISITA CIRCULAR PARA ESGOTO, EM CONCRETO PRÉ-MOLDADO, DIÂMETRO INTERNO = 1,0 M, PROFUNDIDADE ATÉ 1,50 M, EXCLUINDO TAMPÃO. AF_04/2018</v>
          </cell>
          <cell r="E6866" t="str">
            <v>UN</v>
          </cell>
          <cell r="F6866" t="str">
            <v>1.210,74</v>
          </cell>
          <cell r="G6866" t="str">
            <v>1.249,78</v>
          </cell>
        </row>
        <row r="6867">
          <cell r="A6867" t="str">
            <v>98416</v>
          </cell>
          <cell r="B6867" t="str">
            <v>SINAPI</v>
          </cell>
          <cell r="C6867" t="str">
            <v>98416</v>
          </cell>
          <cell r="D6867" t="str">
            <v>(COMPOSIÇÃO REPRESENTATIVA) POÇO DE VISITA CIRCULAR PARA ESGOTO, EM CONCRETO PRÉ-MOLDADO, DIÂMETRO INTERNO = 1,0 M, PROFUNDIDADE DE 1,50 A 2,00 M, EXCLUINDO TAMPÃO. AF_04/2018</v>
          </cell>
          <cell r="E6867" t="str">
            <v>UN</v>
          </cell>
          <cell r="F6867" t="str">
            <v>1.271,37</v>
          </cell>
          <cell r="G6867" t="str">
            <v>1.302,04</v>
          </cell>
        </row>
        <row r="6868">
          <cell r="A6868" t="str">
            <v>98417</v>
          </cell>
          <cell r="B6868" t="str">
            <v>SINAPI</v>
          </cell>
          <cell r="C6868" t="str">
            <v>98417</v>
          </cell>
          <cell r="D6868" t="str">
            <v>(COMPOSIÇÃO REPRESENTATIVA) POÇO DE VISITA CIRCULAR PARA ESGOTO, EM CONCRETO PRÉ-MOLDADO, DIÂMETRO INTERNO = 1,0 M, PROFUNDIDADE DE 2,00 A 2,50 M, EXCLUINDO TAMPÃO. AF_04/2018</v>
          </cell>
          <cell r="E6868" t="str">
            <v>UN</v>
          </cell>
          <cell r="F6868" t="str">
            <v>1.492,40</v>
          </cell>
          <cell r="G6868" t="str">
            <v>1.525,26</v>
          </cell>
        </row>
        <row r="6869">
          <cell r="A6869" t="str">
            <v>98418</v>
          </cell>
          <cell r="B6869" t="str">
            <v>SINAPI</v>
          </cell>
          <cell r="C6869" t="str">
            <v>98418</v>
          </cell>
          <cell r="D6869" t="str">
            <v>(COMPOSIÇÃO REPRESENTATIVA) POÇO DE VISITA CIRCULAR PARA ESGOTO, EM CONCRETO PRÉ-MOLDADO, DIÂMETRO INTERNO = 1,0 M, PROFUNDIDADE DE 2,50 A 3,00 M, EXCLUINDO TAMPÃO. AF_04/2018</v>
          </cell>
          <cell r="E6869" t="str">
            <v>UN</v>
          </cell>
          <cell r="F6869" t="str">
            <v>1.614,80</v>
          </cell>
          <cell r="G6869" t="str">
            <v>1.648,78</v>
          </cell>
        </row>
        <row r="6870">
          <cell r="A6870" t="str">
            <v>98419</v>
          </cell>
          <cell r="B6870" t="str">
            <v>SINAPI</v>
          </cell>
          <cell r="C6870" t="str">
            <v>98419</v>
          </cell>
          <cell r="D6870" t="str">
            <v>(COMPOSIÇÃO REPRESENTATIVA) POÇO DE VISITA CIRCULAR PARA ESGOTO, EM CONCRETO PRÉ-MOLDADO, DIÂMETRO INTERNO = 1,0 M, PROFUNDIDADE DE 3,00 A 3,50 M, EXCLUINDO TAMPÃO. AF_04/2018</v>
          </cell>
          <cell r="E6870" t="str">
            <v>UN</v>
          </cell>
          <cell r="F6870" t="str">
            <v>1.737,21</v>
          </cell>
          <cell r="G6870" t="str">
            <v>1.772,31</v>
          </cell>
        </row>
        <row r="6871">
          <cell r="A6871" t="str">
            <v>98420</v>
          </cell>
          <cell r="B6871" t="str">
            <v>SINAPI</v>
          </cell>
          <cell r="C6871" t="str">
            <v>98420</v>
          </cell>
          <cell r="D6871" t="str">
            <v>(COMPOSIÇÃO REPRESENTATIVA) POÇO DE VISITA CIRCULAR PARA ESGOTO, EM CONCRETO PRÉ-MOLDADO, DIÂMETRO INTERNO = 1,0 M, PROFUNDIDADE ATÉ 1,50 M, INCLUINDO TAMPÃO DE FERRO FUNDIDO, DIÂMETRO DE 60 CM. AF_04/2018</v>
          </cell>
          <cell r="E6871" t="str">
            <v>UN</v>
          </cell>
          <cell r="F6871" t="str">
            <v>1.783,83</v>
          </cell>
          <cell r="G6871" t="str">
            <v>1.819,56</v>
          </cell>
        </row>
        <row r="6872">
          <cell r="A6872" t="str">
            <v>98421</v>
          </cell>
          <cell r="B6872" t="str">
            <v>SINAPI</v>
          </cell>
          <cell r="C6872" t="str">
            <v>98421</v>
          </cell>
          <cell r="D6872" t="str">
            <v>(COMPOSIÇÃO REPRESENTATIVA) POÇO DE VISITA CIRCULAR PARA ESGOTO, EM CONCRETO PRÉ-MOLDADO, DIÂMETRO INTERNO = 1,0 M, PROFUNDIDADE DE 1,50 A 2,00 M, INCLUINDO TAMPÃO DE FERRO FUNDIDO, DIÂMETRO DE 60 CM. AF_04/2018</v>
          </cell>
          <cell r="E6872" t="str">
            <v>UN</v>
          </cell>
          <cell r="F6872" t="str">
            <v>2.004,85</v>
          </cell>
          <cell r="G6872" t="str">
            <v>2.042,77</v>
          </cell>
        </row>
        <row r="6873">
          <cell r="A6873" t="str">
            <v>98422</v>
          </cell>
          <cell r="B6873" t="str">
            <v>SINAPI</v>
          </cell>
          <cell r="C6873" t="str">
            <v>98422</v>
          </cell>
          <cell r="D6873" t="str">
            <v>(COMPOSIÇÃO REPRESENTATIVA) POÇO DE VISITA CIRCULAR PARA ESGOTO, EM CONCRETO PRÉ-MOLDADO, DIÂMETRO INTERNO = 1,0 M, PROFUNDIDADE DE 2,00 A 2,50 M, INCLUINDO TAMPÃO DE FERRO FUNDIDO, DIÂMETRO DE 60 CM. AF_04/2018</v>
          </cell>
          <cell r="E6873" t="str">
            <v>UN</v>
          </cell>
          <cell r="F6873" t="str">
            <v>2.225,88</v>
          </cell>
          <cell r="G6873" t="str">
            <v>2.265,99</v>
          </cell>
        </row>
        <row r="6874">
          <cell r="A6874" t="str">
            <v>98423</v>
          </cell>
          <cell r="B6874" t="str">
            <v>SINAPI</v>
          </cell>
          <cell r="C6874" t="str">
            <v>98423</v>
          </cell>
          <cell r="D6874" t="str">
            <v>(COMPOSIÇÃO REPRESENTATIVA) POÇO DE VISITA CIRCULAR PARA ESGOTO, EM CONCRETO PRÉ-MOLDADO, DIÂMETRO INTERNO = 1,0 M, PROFUNDIDADE DE 2,50 A 3,00 M, INCLUINDO TAMPÃO DE FERRO FUNDIDO, DIÂMETRO DE 60 CM. AF_04/2018</v>
          </cell>
          <cell r="E6874" t="str">
            <v>UN</v>
          </cell>
          <cell r="F6874" t="str">
            <v>2.348,28</v>
          </cell>
          <cell r="G6874" t="str">
            <v>2.389,51</v>
          </cell>
        </row>
        <row r="6875">
          <cell r="A6875" t="str">
            <v>98424</v>
          </cell>
          <cell r="B6875" t="str">
            <v>SINAPI</v>
          </cell>
          <cell r="C6875" t="str">
            <v>98424</v>
          </cell>
          <cell r="D6875" t="str">
            <v>(COMPOSIÇÃO REPRESENTATIVA) POÇO DE VISITA CIRCULAR PARA ESGOTO, EM CONCRETO PRÉ-MOLDADO, DIÂMETRO INTERNO = 1,0 M, PROFUNDIDADE DE 3,00 A 3,50 M, INCLUINDO TAMPÃO DE FERRO FUNDIDO, DIÂMETRO DE 60 CM. AF_04/2018</v>
          </cell>
          <cell r="E6875" t="str">
            <v>UN</v>
          </cell>
          <cell r="F6875" t="str">
            <v>2.470,69</v>
          </cell>
          <cell r="G6875" t="str">
            <v>2.513,04</v>
          </cell>
        </row>
        <row r="6876">
          <cell r="A6876" t="str">
            <v>98425</v>
          </cell>
          <cell r="B6876" t="str">
            <v>SINAPI</v>
          </cell>
          <cell r="C6876" t="str">
            <v>98425</v>
          </cell>
          <cell r="D6876" t="str">
            <v>(COMPOSIÇÃO REPRESENTATIVA) POÇO DE VISITA CIRCULAR PARA ESGOTO, EM ALVENARIA COM TIJOLOS CERÂMICOS MACIÇOS, DIÂMETRO INTERNO = 1,2 M, PROFUNDIDADE ATÉ 1,50 M, EXCLUINDO TAMPÃO. AF_04/2018</v>
          </cell>
          <cell r="E6876" t="str">
            <v>UN</v>
          </cell>
          <cell r="F6876" t="str">
            <v>2.710,63</v>
          </cell>
          <cell r="G6876" t="str">
            <v>2.848,90</v>
          </cell>
        </row>
        <row r="6877">
          <cell r="A6877" t="str">
            <v>98426</v>
          </cell>
          <cell r="B6877" t="str">
            <v>SINAPI</v>
          </cell>
          <cell r="C6877" t="str">
            <v>98426</v>
          </cell>
          <cell r="D6877" t="str">
            <v>(COMPOSIÇÃO REPRESENTATIVA) POÇO DE VISITA CIRCULAR PARA ESGOTO, EM ALVENARIA COM TIJOLOS CERÂMICOS MACIÇOS, DIÂMETRO INTERNO = 1,2 M, PROFUNDIDADE DE 1,50 A 2,00 M, EXCLUINDO TAMPÃO. AF_04/2018</v>
          </cell>
          <cell r="E6877" t="str">
            <v>UN</v>
          </cell>
          <cell r="F6877" t="str">
            <v>3.463,77</v>
          </cell>
          <cell r="G6877" t="str">
            <v>3.647,09</v>
          </cell>
        </row>
        <row r="6878">
          <cell r="A6878" t="str">
            <v>98427</v>
          </cell>
          <cell r="B6878" t="str">
            <v>SINAPI</v>
          </cell>
          <cell r="C6878" t="str">
            <v>98427</v>
          </cell>
          <cell r="D6878" t="str">
            <v>(COMPOSIÇÃO REPRESENTATIVA) POÇO DE VISITA CIRCULAR PARA ESGOTO, EM ALVENARIA COM TIJOLOS CERÂMICOS MACIÇOS, DIÂMETRO INTERNO = 1,2 M, PROFUNDIDADE DE 2,00 A 2,50 M, EXCLUINDO TAMPÃO. AF_04/2018</v>
          </cell>
          <cell r="E6878" t="str">
            <v>UN</v>
          </cell>
          <cell r="F6878" t="str">
            <v>4.216,91</v>
          </cell>
          <cell r="G6878" t="str">
            <v>4.445,28</v>
          </cell>
        </row>
        <row r="6879">
          <cell r="A6879" t="str">
            <v>98428</v>
          </cell>
          <cell r="B6879" t="str">
            <v>SINAPI</v>
          </cell>
          <cell r="C6879" t="str">
            <v>98428</v>
          </cell>
          <cell r="D6879" t="str">
            <v>(COMPOSIÇÃO REPRESENTATIVA) POÇO DE VISITA CIRCULAR PARA ESGOTO, EM ALVENARIA COM TIJOLOS CERÂMICOS MACIÇOS, DIÂMETRO INTERNO = 1,2 M, PROFUNDIDADE DE 2,50 A 3,00 M, EXCLUINDO TAMPÃO. AF_04/2018</v>
          </cell>
          <cell r="E6879" t="str">
            <v>UN</v>
          </cell>
          <cell r="F6879" t="str">
            <v>4.639,95</v>
          </cell>
          <cell r="G6879" t="str">
            <v>4.892,82</v>
          </cell>
        </row>
        <row r="6880">
          <cell r="A6880" t="str">
            <v>98429</v>
          </cell>
          <cell r="B6880" t="str">
            <v>SINAPI</v>
          </cell>
          <cell r="C6880" t="str">
            <v>98429</v>
          </cell>
          <cell r="D6880" t="str">
            <v>(COMPOSIÇÃO REPRESENTATIVA) POÇO DE VISITA CIRCULAR PARA ESGOTO, EM ALVENARIA COM TIJOLOS CERÂMICOS MACIÇOS, DIÂMETRO INTERNO = 1,2 M, PROFUNDIDADE DE 3,00 A 3,50 M, EXCLUINDO TAMPÃO. AF_04/2018</v>
          </cell>
          <cell r="E6880" t="str">
            <v>UN</v>
          </cell>
          <cell r="F6880" t="str">
            <v>5.062,99</v>
          </cell>
          <cell r="G6880" t="str">
            <v>5.340,36</v>
          </cell>
        </row>
        <row r="6881">
          <cell r="A6881" t="str">
            <v>98430</v>
          </cell>
          <cell r="B6881" t="str">
            <v>SINAPI</v>
          </cell>
          <cell r="C6881" t="str">
            <v>98430</v>
          </cell>
          <cell r="D6881" t="str">
            <v>(COMPOSIÇÃO REPRESENTATIVA) POÇO DE VISITA CIRCULAR PARA ESGOTO, EM ALVENARIA COM TIJOLOS CERÂMICOS MACIÇOS, DIÂMETRO INTERNO = 1,2 M, PROFUNDIDADE ATÉ 1,50 M, INCLUINDO TAMPÃO DE FERRO FUNDIDO, DIÂMETRO DE 60 CM. AF_04/2018</v>
          </cell>
          <cell r="E6881" t="str">
            <v>UN</v>
          </cell>
          <cell r="F6881" t="str">
            <v>3.444,11</v>
          </cell>
          <cell r="G6881" t="str">
            <v>3.589,63</v>
          </cell>
        </row>
        <row r="6882">
          <cell r="A6882" t="str">
            <v>98431</v>
          </cell>
          <cell r="B6882" t="str">
            <v>SINAPI</v>
          </cell>
          <cell r="C6882" t="str">
            <v>98431</v>
          </cell>
          <cell r="D6882" t="str">
            <v>(COMPOSIÇÃO REPRESENTATIVA) POÇO DE VISITA CIRCULAR PARA ESGOTO, EM ALVENARIA COM TIJOLOS CERÂMICOS MACIÇOS, DIÂMETRO INTERNO = 1,2 M, PROFUNDIDADE DE 1,50 A 2,00 M, INCLUINDO TAMPÃO DE FERRO FUNDIDO, DIÂMETRO DE 60 CM. AF_04/2018</v>
          </cell>
          <cell r="E6882" t="str">
            <v>UN</v>
          </cell>
          <cell r="F6882" t="str">
            <v>4.197,25</v>
          </cell>
          <cell r="G6882" t="str">
            <v>4.387,82</v>
          </cell>
        </row>
        <row r="6883">
          <cell r="A6883" t="str">
            <v>98432</v>
          </cell>
          <cell r="B6883" t="str">
            <v>SINAPI</v>
          </cell>
          <cell r="C6883" t="str">
            <v>98432</v>
          </cell>
          <cell r="D6883" t="str">
            <v>(COMPOSIÇÃO REPRESENTATIVA) POÇO DE VISITA CIRCULAR PARA ESGOTO, EM ALVENARIA COM TIJOLOS CERÂMICOS MACIÇOS, DIÂMETRO INTERNO = 1,2 M, PROFUNDIDADE DE 2,00 A 2,50 M, INCLUINDO TAMPÃO DE FERRO FUNDIDO, DIÂMETRO DE 60 CM. AF_04/2018</v>
          </cell>
          <cell r="E6883" t="str">
            <v>UN</v>
          </cell>
          <cell r="F6883" t="str">
            <v>4.950,39</v>
          </cell>
          <cell r="G6883" t="str">
            <v>5.186,01</v>
          </cell>
        </row>
        <row r="6884">
          <cell r="A6884" t="str">
            <v>98433</v>
          </cell>
          <cell r="B6884" t="str">
            <v>SINAPI</v>
          </cell>
          <cell r="C6884" t="str">
            <v>98433</v>
          </cell>
          <cell r="D6884" t="str">
            <v>(COMPOSIÇÃO REPRESENTATIVA) POÇO DE VISITA CIRCULAR PARA ESGOTO, EM ALVENARIA COM TIJOLOS CERÂMICOS MACIÇOS, DIÂMETRO INTERNO = 1,2 M, PROFUNDIDADE DE 2,50 A 3,00 M, INCLUINDO TAMPÃO DE FERRO FUNDIDO, DIÂMETRO DE 60 CM. AF_04/2018</v>
          </cell>
          <cell r="E6884" t="str">
            <v>UN</v>
          </cell>
          <cell r="F6884" t="str">
            <v>5.373,43</v>
          </cell>
          <cell r="G6884" t="str">
            <v>5.633,55</v>
          </cell>
        </row>
        <row r="6885">
          <cell r="A6885" t="str">
            <v>98434</v>
          </cell>
          <cell r="B6885" t="str">
            <v>SINAPI</v>
          </cell>
          <cell r="C6885" t="str">
            <v>98434</v>
          </cell>
          <cell r="D6885" t="str">
            <v>(COMPOSIÇÃO REPRESENTATIVA) POÇO DE VISITA CIRCULAR PARA ESGOTO, EM ALVENARIA COM TIJOLOS CERÂMICOS MACIÇOS, DIÂMETRO INTERNO = 1,2 M, PROFUNDIDADE DE 3,00 A 3,50 M, INCLUINDO TAMPÃO DE FERRO FUNDIDO, DIÂMETRO DE 60 CM. AF_04/2018</v>
          </cell>
          <cell r="E6885" t="str">
            <v>UN</v>
          </cell>
          <cell r="F6885" t="str">
            <v>5.796,47</v>
          </cell>
          <cell r="G6885" t="str">
            <v>6.081,09</v>
          </cell>
        </row>
        <row r="6886">
          <cell r="A6886" t="str">
            <v>99240</v>
          </cell>
          <cell r="B6886" t="str">
            <v>SINAPI</v>
          </cell>
          <cell r="C6886" t="str">
            <v>99240</v>
          </cell>
          <cell r="D6886" t="str">
            <v>ACRÉSCIMO PARA POÇO DE VISITA CIRCULAR PARA DRENAGEM, EM CONCRETO PRÉ-MOLDADO, DIÂMETRO INTERNO = 1,2 M. AF_12/2020</v>
          </cell>
          <cell r="E6886" t="str">
            <v>M</v>
          </cell>
          <cell r="F6886" t="str">
            <v>584,72</v>
          </cell>
          <cell r="G6886" t="str">
            <v>589,84</v>
          </cell>
        </row>
        <row r="6887">
          <cell r="A6887" t="str">
            <v>99241</v>
          </cell>
          <cell r="B6887" t="str">
            <v>SINAPI</v>
          </cell>
          <cell r="C6887" t="str">
            <v>99241</v>
          </cell>
          <cell r="D6887" t="str">
            <v>ACRÉSCIMO PARA POÇO DE VISITA RETANGULAR PARA DRENAGEM, EM ALVENARIA COM BLOCOS DE CONCRETO, DIMENSÕES INTERNAS = 1,5X1,5 M. AF_12/2020</v>
          </cell>
          <cell r="E6887" t="str">
            <v>M</v>
          </cell>
          <cell r="F6887" t="str">
            <v>1.486,51</v>
          </cell>
          <cell r="G6887" t="str">
            <v>1.581,32</v>
          </cell>
        </row>
        <row r="6888">
          <cell r="A6888" t="str">
            <v>99242</v>
          </cell>
          <cell r="B6888" t="str">
            <v>SINAPI</v>
          </cell>
          <cell r="C6888" t="str">
            <v>99242</v>
          </cell>
          <cell r="D6888" t="str">
            <v>BASE PARA POÇO DE VISITA CIRCULAR PARA DRENAGEM, EM ALVENARIA COM TIJOLOS CERÂMICOS MACIÇOS, DIÂMETRO INTERNO = 1,2 M, PROFUNDIDADE = 1,45 M, EXCLUINDO TAMPÃO. AF_12/2020</v>
          </cell>
          <cell r="E6888" t="str">
            <v>UN</v>
          </cell>
          <cell r="F6888" t="str">
            <v>2.611,55</v>
          </cell>
          <cell r="G6888" t="str">
            <v>2.749,25</v>
          </cell>
        </row>
        <row r="6889">
          <cell r="A6889" t="str">
            <v>99243</v>
          </cell>
          <cell r="B6889" t="str">
            <v>SINAPI</v>
          </cell>
          <cell r="C6889" t="str">
            <v>99243</v>
          </cell>
          <cell r="D6889" t="str">
            <v>ACRÉSCIMO PARA POÇO DE VISITA CIRCULAR PARA DRENAGEM, EM ALVENARIA COM TIJOLOS CERÂMICOS MACIÇOS, DIÂMETRO INTERNO = 1,2 M. AF_12/2020</v>
          </cell>
          <cell r="E6889" t="str">
            <v>M</v>
          </cell>
          <cell r="F6889" t="str">
            <v>1.412,44</v>
          </cell>
          <cell r="G6889" t="str">
            <v>1.502,01</v>
          </cell>
        </row>
        <row r="6890">
          <cell r="A6890" t="str">
            <v>99244</v>
          </cell>
          <cell r="B6890" t="str">
            <v>SINAPI</v>
          </cell>
          <cell r="C6890" t="str">
            <v>99244</v>
          </cell>
          <cell r="D6890" t="str">
            <v>BASE PARA POÇO DE VISITA RETANGULAR PARA DRENAGEM, EM ALVENARIA COM BLOCOS DE CONCRETO, DIMENSÕES INTERNAS = 1,5X2 M, PROFUNDIDADE = 1,45 M, EXCLUINDO TAMPÃO. AF_12/2020</v>
          </cell>
          <cell r="E6890" t="str">
            <v>UN</v>
          </cell>
          <cell r="F6890" t="str">
            <v>4.218,10</v>
          </cell>
          <cell r="G6890" t="str">
            <v>4.434,73</v>
          </cell>
        </row>
        <row r="6891">
          <cell r="A6891" t="str">
            <v>99246</v>
          </cell>
          <cell r="B6891" t="str">
            <v>SINAPI</v>
          </cell>
          <cell r="C6891" t="str">
            <v>99246</v>
          </cell>
          <cell r="D6891" t="str">
            <v>ACRÉSCIMO PARA POÇO DE VISITA CIRCULAR PARA DRENAGEM, EM CONCRETO PRÉ-MOLDADO, DIÂMETRO INTERNO = 1,5 M. AF_12/2020</v>
          </cell>
          <cell r="E6891" t="str">
            <v>M</v>
          </cell>
          <cell r="F6891" t="str">
            <v>841,54</v>
          </cell>
          <cell r="G6891" t="str">
            <v>848,07</v>
          </cell>
        </row>
        <row r="6892">
          <cell r="A6892" t="str">
            <v>99247</v>
          </cell>
          <cell r="B6892" t="str">
            <v>SINAPI</v>
          </cell>
          <cell r="C6892" t="str">
            <v>99247</v>
          </cell>
          <cell r="D6892" t="str">
            <v>ACRÉSCIMO PARA POÇO DE VISITA RETANGULAR PARA DRENAGEM, EM ALVENARIA COM BLOCOS DE CONCRETO, DIMENSÕES INTERNAS = 1,5X2 M. AF_12/2020</v>
          </cell>
          <cell r="E6892" t="str">
            <v>M</v>
          </cell>
          <cell r="F6892" t="str">
            <v>1.694,53</v>
          </cell>
          <cell r="G6892" t="str">
            <v>1.802,77</v>
          </cell>
        </row>
        <row r="6893">
          <cell r="A6893" t="str">
            <v>99248</v>
          </cell>
          <cell r="B6893" t="str">
            <v>SINAPI</v>
          </cell>
          <cell r="C6893" t="str">
            <v>99248</v>
          </cell>
          <cell r="D6893" t="str">
            <v>BASE PARA POÇO DE VISITA CIRCULAR PARA DRENAGEM, EM ALVENARIA COM TIJOLOS CERÂMICOS MACIÇOS, DIÂMETRO INTERNO = 1,5 M, PROFUNDIDADE = 1,45 M, EXCLUINDO TAMPÃO. AF_12/2020</v>
          </cell>
          <cell r="E6893" t="str">
            <v>UN</v>
          </cell>
          <cell r="F6893" t="str">
            <v>3.962,83</v>
          </cell>
          <cell r="G6893" t="str">
            <v>4.167,47</v>
          </cell>
        </row>
        <row r="6894">
          <cell r="A6894" t="str">
            <v>99249</v>
          </cell>
          <cell r="B6894" t="str">
            <v>SINAPI</v>
          </cell>
          <cell r="C6894" t="str">
            <v>99249</v>
          </cell>
          <cell r="D6894" t="str">
            <v>ACRÉSCIMO PARA POÇO DE VISITA CIRCULAR PARA DRENAGEM, EM ALVENARIA COM TIJOLOS CERÂMICOS MACIÇOS, DIÂMETRO INTERNO = 1,5 M. AF_12/2020</v>
          </cell>
          <cell r="E6894" t="str">
            <v>M</v>
          </cell>
          <cell r="F6894" t="str">
            <v>1.730,91</v>
          </cell>
          <cell r="G6894" t="str">
            <v>1.841,15</v>
          </cell>
        </row>
        <row r="6895">
          <cell r="A6895" t="str">
            <v>99252</v>
          </cell>
          <cell r="B6895" t="str">
            <v>SINAPI</v>
          </cell>
          <cell r="C6895" t="str">
            <v>99252</v>
          </cell>
          <cell r="D6895" t="str">
            <v>BASE PARA POÇO DE VISITA RETANGULAR PARA DRENAGEM, EM ALVENARIA COM BLOCOS DE CONCRETO, DIMENSÕES INTERNAS = 1X1 M, PROFUNDIDADE = 1,45 M, EXCLUINDO TAMPÃO. AF_12/2020</v>
          </cell>
          <cell r="E6895" t="str">
            <v>UN</v>
          </cell>
          <cell r="F6895" t="str">
            <v>2.200,85</v>
          </cell>
          <cell r="G6895" t="str">
            <v>2.319,90</v>
          </cell>
        </row>
        <row r="6896">
          <cell r="A6896" t="str">
            <v>99254</v>
          </cell>
          <cell r="B6896" t="str">
            <v>SINAPI</v>
          </cell>
          <cell r="C6896" t="str">
            <v>99254</v>
          </cell>
          <cell r="D6896" t="str">
            <v>ACRÉSCIMO PARA POÇO DE VISITA RETANGULAR PARA DRENAGEM, EM ALVENARIA COM BLOCOS DE CONCRETO, DIMENSÕES INTERNAS = 1X1 M. AF_12/2020</v>
          </cell>
          <cell r="E6896" t="str">
            <v>M</v>
          </cell>
          <cell r="F6896" t="str">
            <v>1.070,50</v>
          </cell>
          <cell r="G6896" t="str">
            <v>1.138,42</v>
          </cell>
        </row>
        <row r="6897">
          <cell r="A6897" t="str">
            <v>99256</v>
          </cell>
          <cell r="B6897" t="str">
            <v>SINAPI</v>
          </cell>
          <cell r="C6897" t="str">
            <v>99256</v>
          </cell>
          <cell r="D6897" t="str">
            <v>BASE PARA POÇO DE VISITA RETANGULAR PARA DRENAGEM, EM ALVENARIA COM BLOCOS DE CONCRETO, DIMENSÕES INTERNAS = 1,5X2,5 M, PROFUNDIDADE = 1,45 M, EXCLUINDO TAMPÃO. AF_12/2020</v>
          </cell>
          <cell r="E6897" t="str">
            <v>UN</v>
          </cell>
          <cell r="F6897" t="str">
            <v>4.966,79</v>
          </cell>
          <cell r="G6897" t="str">
            <v>5.219,90</v>
          </cell>
        </row>
        <row r="6898">
          <cell r="A6898" t="str">
            <v>99259</v>
          </cell>
          <cell r="B6898" t="str">
            <v>SINAPI</v>
          </cell>
          <cell r="C6898" t="str">
            <v>99259</v>
          </cell>
          <cell r="D6898" t="str">
            <v>BASE PARA POÇO DE VISITA RETANGULAR PARA DRENAGEM, EM ALVENARIA COM BLOCOS DE CONCRETO, DIMENSÕES INTERNAS = 1X1,5 M, PROFUNDIDADE = 1,45 M, EXCLUINDO TAMPÃO. AF_12/2020</v>
          </cell>
          <cell r="E6898" t="str">
            <v>UN</v>
          </cell>
          <cell r="F6898" t="str">
            <v>2.784,59</v>
          </cell>
          <cell r="G6898" t="str">
            <v>2.934,30</v>
          </cell>
        </row>
        <row r="6899">
          <cell r="A6899" t="str">
            <v>99261</v>
          </cell>
          <cell r="B6899" t="str">
            <v>SINAPI</v>
          </cell>
          <cell r="C6899" t="str">
            <v>99261</v>
          </cell>
          <cell r="D6899" t="str">
            <v>ACRÉSCIMO PARA POÇO DE VISITA RETANGULAR PARA DRENAGEM, EM ALVENARIA COM BLOCOS DE CONCRETO, DIMENSÕES INTERNAS = 1X1,5 M. AF_12/2020</v>
          </cell>
          <cell r="E6899" t="str">
            <v>M</v>
          </cell>
          <cell r="F6899" t="str">
            <v>1.278,50</v>
          </cell>
          <cell r="G6899" t="str">
            <v>1.359,86</v>
          </cell>
        </row>
        <row r="6900">
          <cell r="A6900" t="str">
            <v>99263</v>
          </cell>
          <cell r="B6900" t="str">
            <v>SINAPI</v>
          </cell>
          <cell r="C6900" t="str">
            <v>99263</v>
          </cell>
          <cell r="D6900" t="str">
            <v>ACRÉSCIMO PARA POÇO DE VISITA RETANGULAR PARA DRENAGEM, EM ALVENARIA COM BLOCOS DE CONCRETO, DIMENSÕES INTERNAS = 1,5X2,5 M. AF_12/2020</v>
          </cell>
          <cell r="E6900" t="str">
            <v>M</v>
          </cell>
          <cell r="F6900" t="str">
            <v>1.902,57</v>
          </cell>
          <cell r="G6900" t="str">
            <v>2.024,28</v>
          </cell>
        </row>
        <row r="6901">
          <cell r="A6901" t="str">
            <v>99265</v>
          </cell>
          <cell r="B6901" t="str">
            <v>SINAPI</v>
          </cell>
          <cell r="C6901" t="str">
            <v>99265</v>
          </cell>
          <cell r="D6901" t="str">
            <v>BASE PARA POÇO DE VISITA RETANGULAR PARA DRENAGEM, EM ALVENARIA COM BLOCOS DE CONCRETO, DIMENSÕES INTERNAS = 1X2 M, PROFUNDIDADE = 1,45 M, EXCLUINDO TAMPÃO. AF_12/2020</v>
          </cell>
          <cell r="E6901" t="str">
            <v>UN</v>
          </cell>
          <cell r="F6901" t="str">
            <v>3.368,17</v>
          </cell>
          <cell r="G6901" t="str">
            <v>3.548,52</v>
          </cell>
        </row>
        <row r="6902">
          <cell r="A6902" t="str">
            <v>99266</v>
          </cell>
          <cell r="B6902" t="str">
            <v>SINAPI</v>
          </cell>
          <cell r="C6902" t="str">
            <v>99266</v>
          </cell>
          <cell r="D6902" t="str">
            <v>ACRÉSCIMO PARA POÇO DE VISITA RETANGULAR PARA DRENAGEM, EM ALVENARIA COM BLOCOS DE CONCRETO, DIMENSÕES INTERNAS = 1X2 M. AF_12/2020</v>
          </cell>
          <cell r="E6902" t="str">
            <v>M</v>
          </cell>
          <cell r="F6902" t="str">
            <v>1.486,51</v>
          </cell>
          <cell r="G6902" t="str">
            <v>1.581,32</v>
          </cell>
        </row>
        <row r="6903">
          <cell r="A6903" t="str">
            <v>99267</v>
          </cell>
          <cell r="B6903" t="str">
            <v>SINAPI</v>
          </cell>
          <cell r="C6903" t="str">
            <v>99267</v>
          </cell>
          <cell r="D6903" t="str">
            <v>BASE PARA POÇO DE VISITA RETANGULAR PARA DRENAGEM, EM ALVENARIA COM BLOCOS DE CONCRETO, DIMENSÕES INTERNAS = 1X2,5 M, PROFUNDIDADE = 1,45 M, EXCLUINDO TAMPÃO. AF_12/2020</v>
          </cell>
          <cell r="E6903" t="str">
            <v>UN</v>
          </cell>
          <cell r="F6903" t="str">
            <v>3.953,91</v>
          </cell>
          <cell r="G6903" t="str">
            <v>4.164,92</v>
          </cell>
        </row>
        <row r="6904">
          <cell r="A6904" t="str">
            <v>99268</v>
          </cell>
          <cell r="B6904" t="str">
            <v>SINAPI</v>
          </cell>
          <cell r="C6904" t="str">
            <v>99268</v>
          </cell>
          <cell r="D6904" t="str">
            <v>POÇO DE INSPEÇÃO CIRCULAR PARA DRENAGEM, EM CONCRETO PRÉ-MOLDADO, DIÂMETRO INTERNO = 0,6 M, PROFUNDIDADE = 1 M, EXCLUINDO TAMPÃO. AF_12/2020</v>
          </cell>
          <cell r="E6904" t="str">
            <v>UN</v>
          </cell>
          <cell r="F6904" t="str">
            <v>407,03</v>
          </cell>
          <cell r="G6904" t="str">
            <v>417,10</v>
          </cell>
        </row>
        <row r="6905">
          <cell r="A6905" t="str">
            <v>99269</v>
          </cell>
          <cell r="B6905" t="str">
            <v>SINAPI</v>
          </cell>
          <cell r="C6905" t="str">
            <v>99269</v>
          </cell>
          <cell r="D6905" t="str">
            <v>ACRÉSCIMO PARA POÇO DE VISITA RETANGULAR PARA DRENAGEM, EM ALVENARIA COM BLOCOS DE CONCRETO, DIMENSÕES INTERNAS = 1X2,5 M. AF_12/2020</v>
          </cell>
          <cell r="E6905" t="str">
            <v>M</v>
          </cell>
          <cell r="F6905" t="str">
            <v>1.694,53</v>
          </cell>
          <cell r="G6905" t="str">
            <v>1.802,77</v>
          </cell>
        </row>
        <row r="6906">
          <cell r="A6906" t="str">
            <v>99270</v>
          </cell>
          <cell r="B6906" t="str">
            <v>SINAPI</v>
          </cell>
          <cell r="C6906" t="str">
            <v>99270</v>
          </cell>
          <cell r="D6906" t="str">
            <v>POÇO DE INSPEÇÃO CIRCULAR PARA DRENAGEM, EM CONCRETO PRÉ-MOLDADO, DIÂMETRO INTERNO = 0,6 M, PROFUNDIDADE = 1,5 M, EXCLUINDO TAMPÃO. AF_12/2020</v>
          </cell>
          <cell r="E6906" t="str">
            <v>UN</v>
          </cell>
          <cell r="F6906" t="str">
            <v>569,09</v>
          </cell>
          <cell r="G6906" t="str">
            <v>580,41</v>
          </cell>
        </row>
        <row r="6907">
          <cell r="A6907" t="str">
            <v>99271</v>
          </cell>
          <cell r="B6907" t="str">
            <v>SINAPI</v>
          </cell>
          <cell r="C6907" t="str">
            <v>99271</v>
          </cell>
          <cell r="D6907" t="str">
            <v>BASE PARA POÇO DE VISITA RETANGULAR PARA DRENAGEM, EM ALVENARIA COM BLOCOS DE CONCRETO, DIMENSÕES INTERNAS = 1,5X3 M, PROFUNDIDADE = 1,45 M, EXCLUINDO TAMPÃO. AF_12/2020</v>
          </cell>
          <cell r="E6907" t="str">
            <v>UN</v>
          </cell>
          <cell r="F6907" t="str">
            <v>5.696,87</v>
          </cell>
          <cell r="G6907" t="str">
            <v>5.986,44</v>
          </cell>
        </row>
        <row r="6908">
          <cell r="A6908" t="str">
            <v>99272</v>
          </cell>
          <cell r="B6908" t="str">
            <v>SINAPI</v>
          </cell>
          <cell r="C6908" t="str">
            <v>99272</v>
          </cell>
          <cell r="D6908" t="str">
            <v>POÇO DE INSPEÇÃO CIRCULAR PARA DRENAGEM, EM ALVENARIA COM TIJOLOS CERÂMICOS MACIÇOS, DIÂMETRO INTERNO = 0,6 M, PROFUNDIDADE = 1 M, EXCLUINDO TAMPÃO. AF_12/2020</v>
          </cell>
          <cell r="E6908" t="str">
            <v>UN</v>
          </cell>
          <cell r="F6908" t="str">
            <v>944,43</v>
          </cell>
          <cell r="G6908" t="str">
            <v>996,66</v>
          </cell>
        </row>
        <row r="6909">
          <cell r="A6909" t="str">
            <v>99273</v>
          </cell>
          <cell r="B6909" t="str">
            <v>SINAPI</v>
          </cell>
          <cell r="C6909" t="str">
            <v>99273</v>
          </cell>
          <cell r="D6909" t="str">
            <v>POÇO DE INSPEÇÃO CIRCULAR PARA DRENAGEM, EM ALVENARIA COM TIJOLOS CERÂMICOS MACIÇOS, DIÂMETRO INTERNO = 0,6 M, PROFUNDIDADE = 1,5 M, EXCLUINDO TAMPÃO. AF_12/2020</v>
          </cell>
          <cell r="E6909" t="str">
            <v>UN</v>
          </cell>
          <cell r="F6909" t="str">
            <v>1.338,17</v>
          </cell>
          <cell r="G6909" t="str">
            <v>1.414,85</v>
          </cell>
        </row>
        <row r="6910">
          <cell r="A6910" t="str">
            <v>99274</v>
          </cell>
          <cell r="B6910" t="str">
            <v>SINAPI</v>
          </cell>
          <cell r="C6910" t="str">
            <v>99274</v>
          </cell>
          <cell r="D6910" t="str">
            <v>BASE PARA POÇO DE VISITA RETANGULAR PARA DRENAGEM, EM ALVENARIA COM BLOCOS DE CONCRETO, DIMENSÕES INTERNAS = 1X3 M, PROFUNDIDADE = 1,45 M, EXCLUINDO TAMPÃO. AF_12/2020</v>
          </cell>
          <cell r="E6910" t="str">
            <v>UN</v>
          </cell>
          <cell r="F6910" t="str">
            <v>4.571,40</v>
          </cell>
          <cell r="G6910" t="str">
            <v>4.813,04</v>
          </cell>
        </row>
        <row r="6911">
          <cell r="A6911" t="str">
            <v>99275</v>
          </cell>
          <cell r="B6911" t="str">
            <v>SINAPI</v>
          </cell>
          <cell r="C6911" t="str">
            <v>99275</v>
          </cell>
          <cell r="D6911" t="str">
            <v>BASE PARA POÇO DE VISITA CIRCULAR PARA DRENAGEM, EM CONCRETO PRÉ-MOLDADO, DIÂMETRO INTERNO = 0,8 M, PROFUNDIDADE = 1,45 M, EXCLUINDO TAMPÃO. AF_12/2020</v>
          </cell>
          <cell r="E6911" t="str">
            <v>UN</v>
          </cell>
          <cell r="F6911" t="str">
            <v>807,06</v>
          </cell>
          <cell r="G6911" t="str">
            <v>833,95</v>
          </cell>
        </row>
        <row r="6912">
          <cell r="A6912" t="str">
            <v>99276</v>
          </cell>
          <cell r="B6912" t="str">
            <v>SINAPI</v>
          </cell>
          <cell r="C6912" t="str">
            <v>99276</v>
          </cell>
          <cell r="D6912" t="str">
            <v>ACRÉSCIMO PARA POÇO DE VISITA RETANGULAR PARA DRENAGEM, EM ALVENARIA COM BLOCOS DE CONCRETO, DIMENSÕES INTERNAS = 1,5X3 M. AF_12/2020</v>
          </cell>
          <cell r="E6912" t="str">
            <v>M</v>
          </cell>
          <cell r="F6912" t="str">
            <v>2.110,57</v>
          </cell>
          <cell r="G6912" t="str">
            <v>2.245,72</v>
          </cell>
        </row>
        <row r="6913">
          <cell r="A6913" t="str">
            <v>99277</v>
          </cell>
          <cell r="B6913" t="str">
            <v>SINAPI</v>
          </cell>
          <cell r="C6913" t="str">
            <v>99277</v>
          </cell>
          <cell r="D6913" t="str">
            <v>ACRÉSCIMO PARA POÇO DE VISITA RETANGULAR PARA DRENAGEM, EM ALVENARIA COM BLOCOS DE CONCRETO, DIMENSÕES INTERNAS = 1X3 M. AF_12/2020</v>
          </cell>
          <cell r="E6913" t="str">
            <v>M</v>
          </cell>
          <cell r="F6913" t="str">
            <v>1.902,57</v>
          </cell>
          <cell r="G6913" t="str">
            <v>2.024,28</v>
          </cell>
        </row>
        <row r="6914">
          <cell r="A6914" t="str">
            <v>99278</v>
          </cell>
          <cell r="B6914" t="str">
            <v>SINAPI</v>
          </cell>
          <cell r="C6914" t="str">
            <v>99278</v>
          </cell>
          <cell r="D6914" t="str">
            <v>ACRÉSCIMO PARA POÇO DE VISITA CIRCULAR PARA DRENAGEM, EM CONCRETO PRÉ-MOLDADO, DIÂMETRO INTERNO = 0,8 M. AF_12/2020</v>
          </cell>
          <cell r="E6914" t="str">
            <v>M</v>
          </cell>
          <cell r="F6914" t="str">
            <v>332,79</v>
          </cell>
          <cell r="G6914" t="str">
            <v>336,44</v>
          </cell>
        </row>
        <row r="6915">
          <cell r="A6915" t="str">
            <v>99279</v>
          </cell>
          <cell r="B6915" t="str">
            <v>SINAPI</v>
          </cell>
          <cell r="C6915" t="str">
            <v>99279</v>
          </cell>
          <cell r="D6915" t="str">
            <v>BASE PARA POÇO DE VISITA RETANGULAR PARA DRENAGEM, EM ALVENARIA COM BLOCOS DE CONCRETO, DIMENSÕES INTERNAS = 1X3,5 M, PROFUNDIDADE = 1,45 M, EXCLUINDO TAMPÃO. AF_12/2020</v>
          </cell>
          <cell r="E6915" t="str">
            <v>UN</v>
          </cell>
          <cell r="F6915" t="str">
            <v>5.159,57</v>
          </cell>
          <cell r="G6915" t="str">
            <v>5.431,90</v>
          </cell>
        </row>
        <row r="6916">
          <cell r="A6916" t="str">
            <v>99280</v>
          </cell>
          <cell r="B6916" t="str">
            <v>SINAPI</v>
          </cell>
          <cell r="C6916" t="str">
            <v>99280</v>
          </cell>
          <cell r="D6916" t="str">
            <v>BASE PARA POÇO DE VISITA CIRCULAR PARA DRENAGEM, EM ALVENARIA COM TIJOLOS CERÂMICOS MACIÇOS, DIÂMETRO INTERNO = 0,8 M, PROFUNDIDADE = 1,45 M, EXCLUINDO TAMPÃO. AF_12/2020</v>
          </cell>
          <cell r="E6916" t="str">
            <v>UN</v>
          </cell>
          <cell r="F6916" t="str">
            <v>1.762,91</v>
          </cell>
          <cell r="G6916" t="str">
            <v>1.859,97</v>
          </cell>
        </row>
        <row r="6917">
          <cell r="A6917" t="str">
            <v>99281</v>
          </cell>
          <cell r="B6917" t="str">
            <v>SINAPI</v>
          </cell>
          <cell r="C6917" t="str">
            <v>99281</v>
          </cell>
          <cell r="D6917" t="str">
            <v>ACRÉSCIMO PARA POÇO DE VISITA RETANGULAR PARA DRENAGEM, EM ALVENARIA COM BLOCOS DE CONCRETO, DIMENSÕES INTERNAS = 1X3,5 M. AF_12/2020</v>
          </cell>
          <cell r="E6917" t="str">
            <v>M</v>
          </cell>
          <cell r="F6917" t="str">
            <v>2.110,57</v>
          </cell>
          <cell r="G6917" t="str">
            <v>2.245,72</v>
          </cell>
        </row>
        <row r="6918">
          <cell r="A6918" t="str">
            <v>99282</v>
          </cell>
          <cell r="B6918" t="str">
            <v>SINAPI</v>
          </cell>
          <cell r="C6918" t="str">
            <v>99282</v>
          </cell>
          <cell r="D6918" t="str">
            <v>ACRÉSCIMO PARA POÇO DE VISITA RETANGULAR PARA DRENAGEM, EM ALVENARIA COM BLOCOS DE CONCRETO, DIMENSÕES INTERNAS = 2,5X2,5 M. AF_12/2020</v>
          </cell>
          <cell r="E6918" t="str">
            <v>M</v>
          </cell>
          <cell r="F6918" t="str">
            <v>2.338,57</v>
          </cell>
          <cell r="G6918" t="str">
            <v>2.488,48</v>
          </cell>
        </row>
        <row r="6919">
          <cell r="A6919" t="str">
            <v>99283</v>
          </cell>
          <cell r="B6919" t="str">
            <v>SINAPI</v>
          </cell>
          <cell r="C6919" t="str">
            <v>99283</v>
          </cell>
          <cell r="D6919" t="str">
            <v>ACRÉSCIMO PARA POÇO DE VISITA CIRCULAR PARA DRENAGEM, EM ALVENARIA COM TIJOLOS CERÂMICOS MACIÇOS, DIÂMETRO INTERNO = 0,8 M. AF_12/2020</v>
          </cell>
          <cell r="E6919" t="str">
            <v>M</v>
          </cell>
          <cell r="F6919" t="str">
            <v>987,76</v>
          </cell>
          <cell r="G6919" t="str">
            <v>1.049,81</v>
          </cell>
        </row>
        <row r="6920">
          <cell r="A6920" t="str">
            <v>99284</v>
          </cell>
          <cell r="B6920" t="str">
            <v>SINAPI</v>
          </cell>
          <cell r="C6920" t="str">
            <v>99284</v>
          </cell>
          <cell r="D6920" t="str">
            <v>BASE PARA POÇO DE VISITA RETANGULAR PARA DRENAGEM, EM ALVENARIA COM BLOCOS DE CONCRETO, DIMENSÕES INTERNAS = 1,5X3,5 M, PROFUNDIDADE = 1,45 M, EXCLUINDO TAMPÃO. AF_12/2020</v>
          </cell>
          <cell r="E6920" t="str">
            <v>UN</v>
          </cell>
          <cell r="F6920" t="str">
            <v>6.436,35</v>
          </cell>
          <cell r="G6920" t="str">
            <v>6.762,42</v>
          </cell>
        </row>
        <row r="6921">
          <cell r="A6921" t="str">
            <v>99285</v>
          </cell>
          <cell r="B6921" t="str">
            <v>SINAPI</v>
          </cell>
          <cell r="C6921" t="str">
            <v>99285</v>
          </cell>
          <cell r="D6921" t="str">
            <v>BASE PARA POÇO DE VISITA CIRCULAR PARA DRENAGEM, EM CONCRETO PRÉ-MOLDADO, DIÂMETRO INTERNO = 1 M, PROFUNDIDADE = 1,45 M, EXCLUINDO TAMPÃO. AF_05/2018</v>
          </cell>
          <cell r="E6921" t="str">
            <v>UN</v>
          </cell>
          <cell r="F6921" t="str">
            <v>1.136,58</v>
          </cell>
          <cell r="G6921" t="str">
            <v>1.171,72</v>
          </cell>
        </row>
        <row r="6922">
          <cell r="A6922" t="str">
            <v>99286</v>
          </cell>
          <cell r="B6922" t="str">
            <v>SINAPI</v>
          </cell>
          <cell r="C6922" t="str">
            <v>99286</v>
          </cell>
          <cell r="D6922" t="str">
            <v>BASE PARA POÇO DE VISITA RETANGULAR PARA DRENAGEM, EM ALVENARIA COM BLOCOS DE CONCRETO, DIMENSÕES INTERNAS = 1X4 M, PROFUNDIDADE = 1,45 M, EXCLUINDO TAMPÃO. AF_12/2020</v>
          </cell>
          <cell r="E6922" t="str">
            <v>UN</v>
          </cell>
          <cell r="F6922" t="str">
            <v>5.743,05</v>
          </cell>
          <cell r="G6922" t="str">
            <v>6.046,01</v>
          </cell>
        </row>
        <row r="6923">
          <cell r="A6923" t="str">
            <v>99287</v>
          </cell>
          <cell r="B6923" t="str">
            <v>SINAPI</v>
          </cell>
          <cell r="C6923" t="str">
            <v>99287</v>
          </cell>
          <cell r="D6923" t="str">
            <v>BASE PARA POÇO DE VISITA RETANGULAR PARA DRENAGEM, EM ALVENARIA COM BLOCOS DE CONCRETO, DIMENSÕES INTERNAS = 2,5X3 M, PROFUNDIDADE = 1,45 M, EXCLUINDO TAMPÃO. AF_12/2020</v>
          </cell>
          <cell r="E6923" t="str">
            <v>UN</v>
          </cell>
          <cell r="F6923" t="str">
            <v>8.135,01</v>
          </cell>
          <cell r="G6923" t="str">
            <v>8.525,02</v>
          </cell>
        </row>
        <row r="6924">
          <cell r="A6924" t="str">
            <v>99288</v>
          </cell>
          <cell r="B6924" t="str">
            <v>SINAPI</v>
          </cell>
          <cell r="C6924" t="str">
            <v>99288</v>
          </cell>
          <cell r="D6924" t="str">
            <v>ACRÉSCIMO PARA POÇO DE VISITA CIRCULAR PARA DRENAGEM, EM CONCRETO PRÉ-MOLDADO, DIÂMETRO INTERNO = 1 M. AF_12/2020</v>
          </cell>
          <cell r="E6924" t="str">
            <v>M</v>
          </cell>
          <cell r="F6924" t="str">
            <v>439,28</v>
          </cell>
          <cell r="G6924" t="str">
            <v>443,65</v>
          </cell>
        </row>
        <row r="6925">
          <cell r="A6925" t="str">
            <v>99289</v>
          </cell>
          <cell r="B6925" t="str">
            <v>SINAPI</v>
          </cell>
          <cell r="C6925" t="str">
            <v>99289</v>
          </cell>
          <cell r="D6925" t="str">
            <v>ACRÉSCIMO PARA POÇO DE VISITA RETANGULAR PARA DRENAGEM, EM ALVENARIA COM BLOCOS DE CONCRETO, DIMENSÕES INTERNAS = 1X4 M. AF_12/2020</v>
          </cell>
          <cell r="E6925" t="str">
            <v>M</v>
          </cell>
          <cell r="F6925" t="str">
            <v>2.299,26</v>
          </cell>
          <cell r="G6925" t="str">
            <v>2.445,00</v>
          </cell>
        </row>
        <row r="6926">
          <cell r="A6926" t="str">
            <v>99290</v>
          </cell>
          <cell r="B6926" t="str">
            <v>SINAPI</v>
          </cell>
          <cell r="C6926" t="str">
            <v>99290</v>
          </cell>
          <cell r="D6926" t="str">
            <v>BASE PARA POÇO DE VISITA RETANGULAR PARA DRENAGEM, EM ALVENARIA COM BLOCOS DE CONCRETO, DIMENSÕES INTERNAS = 1,5X1,5 M, PROFUNDIDADE = 1,45 M, EXCLUINDO TAMPÃO. AF_12/2020</v>
          </cell>
          <cell r="E6926" t="str">
            <v>UN</v>
          </cell>
          <cell r="F6926" t="str">
            <v>3.450,23</v>
          </cell>
          <cell r="G6926" t="str">
            <v>3.630,37</v>
          </cell>
        </row>
        <row r="6927">
          <cell r="A6927" t="str">
            <v>99291</v>
          </cell>
          <cell r="B6927" t="str">
            <v>SINAPI</v>
          </cell>
          <cell r="C6927" t="str">
            <v>99291</v>
          </cell>
          <cell r="D6927" t="str">
            <v>ACRÉSCIMO PARA POÇO DE VISITA RETANGULAR PARA DRENAGEM, EM ALVENARIA COM BLOCOS DE CONCRETO, DIMENSÕES INTERNAS = 1,5X3,5 M. AF_12/2020</v>
          </cell>
          <cell r="E6927" t="str">
            <v>M</v>
          </cell>
          <cell r="F6927" t="str">
            <v>2.318,59</v>
          </cell>
          <cell r="G6927" t="str">
            <v>2.467,19</v>
          </cell>
        </row>
        <row r="6928">
          <cell r="A6928" t="str">
            <v>99292</v>
          </cell>
          <cell r="B6928" t="str">
            <v>SINAPI</v>
          </cell>
          <cell r="C6928" t="str">
            <v>99292</v>
          </cell>
          <cell r="D6928" t="str">
            <v>BASE PARA POÇO DE VISITA CIRCULAR PARA DRENAGEM, EM ALVENARIA COM TIJOLOS CERÂMICOS MACIÇOS, DIÂMETRO INTERNO = 1 M, PROFUNDIDADE = 1,45 M, EXCLUINDO TAMPÃO. AF_12/2020</v>
          </cell>
          <cell r="E6928" t="str">
            <v>UN</v>
          </cell>
          <cell r="F6928" t="str">
            <v>2.186,48</v>
          </cell>
          <cell r="G6928" t="str">
            <v>2.304,39</v>
          </cell>
        </row>
        <row r="6929">
          <cell r="A6929" t="str">
            <v>99293</v>
          </cell>
          <cell r="B6929" t="str">
            <v>SINAPI</v>
          </cell>
          <cell r="C6929" t="str">
            <v>99293</v>
          </cell>
          <cell r="D6929" t="str">
            <v>ACRÉSCIMO PARA POÇO DE VISITA CIRCULAR PARA DRENAGEM, EM ALVENARIA COM TIJOLOS CERÂMICOS MACIÇOS, DIÂMETRO INTERNO = 1 M. AF_12/2020</v>
          </cell>
          <cell r="E6929" t="str">
            <v>M</v>
          </cell>
          <cell r="F6929" t="str">
            <v>1.200,07</v>
          </cell>
          <cell r="G6929" t="str">
            <v>1.275,90</v>
          </cell>
        </row>
        <row r="6930">
          <cell r="A6930" t="str">
            <v>99294</v>
          </cell>
          <cell r="B6930" t="str">
            <v>SINAPI</v>
          </cell>
          <cell r="C6930" t="str">
            <v>99294</v>
          </cell>
          <cell r="D6930" t="str">
            <v>BASE PARA POÇO DE VISITA RETANGULAR PARA DRENAGEM, EM ALVENARIA COM BLOCOS DE CONCRETO, DIMENSÕES INTERNAS = 1,5X4 M, PROFUNDIDADE = 1,45 M, EXCLUINDO TAMPÃO. AF_12/2020</v>
          </cell>
          <cell r="E6930" t="str">
            <v>UN</v>
          </cell>
          <cell r="F6930" t="str">
            <v>7.115,16</v>
          </cell>
          <cell r="G6930" t="str">
            <v>7.477,72</v>
          </cell>
        </row>
        <row r="6931">
          <cell r="A6931" t="str">
            <v>99296</v>
          </cell>
          <cell r="B6931" t="str">
            <v>SINAPI</v>
          </cell>
          <cell r="C6931" t="str">
            <v>99296</v>
          </cell>
          <cell r="D6931" t="str">
            <v>ACRÉSCIMO PARA POÇO DE VISITA RETANGULAR PARA DRENAGEM, EM ALVENARIA COM BLOCOS DE CONCRETO, DIMENSÕES INTERNAS = 2,5X3 M. AF_12/2020</v>
          </cell>
          <cell r="E6931" t="str">
            <v>M</v>
          </cell>
          <cell r="F6931" t="str">
            <v>2.546,53</v>
          </cell>
          <cell r="G6931" t="str">
            <v>2.709,88</v>
          </cell>
        </row>
        <row r="6932">
          <cell r="A6932" t="str">
            <v>99297</v>
          </cell>
          <cell r="B6932" t="str">
            <v>SINAPI</v>
          </cell>
          <cell r="C6932" t="str">
            <v>99297</v>
          </cell>
          <cell r="D6932" t="str">
            <v>ACRÉSCIMO PARA POÇO DE VISITA RETANGULAR PARA DRENAGEM, EM ALVENARIA COM BLOCOS DE CONCRETO, DIMENSÕES INTERNAS = 1,5X4 M. AF_12/2020</v>
          </cell>
          <cell r="E6932" t="str">
            <v>M</v>
          </cell>
          <cell r="F6932" t="str">
            <v>2.543,09</v>
          </cell>
          <cell r="G6932" t="str">
            <v>2.706,21</v>
          </cell>
        </row>
        <row r="6933">
          <cell r="A6933" t="str">
            <v>99298</v>
          </cell>
          <cell r="B6933" t="str">
            <v>SINAPI</v>
          </cell>
          <cell r="C6933" t="str">
            <v>99298</v>
          </cell>
          <cell r="D6933" t="str">
            <v>BASE PARA POÇO DE VISITA RETANGULAR PARA DRENAGEM, EM ALVENARIA COM BLOCOS DE CONCRETO, DIMENSÕES INTERNAS = 2,5X3,5 M, PROFUNDIDADE = 1,45 M, EXCLUINDO TAMPÃO. AF_12/2020</v>
          </cell>
          <cell r="E6933" t="str">
            <v>UN</v>
          </cell>
          <cell r="F6933" t="str">
            <v>9.201,99</v>
          </cell>
          <cell r="G6933" t="str">
            <v>9.640,19</v>
          </cell>
        </row>
        <row r="6934">
          <cell r="A6934" t="str">
            <v>99299</v>
          </cell>
          <cell r="B6934" t="str">
            <v>SINAPI</v>
          </cell>
          <cell r="C6934" t="str">
            <v>99299</v>
          </cell>
          <cell r="D6934" t="str">
            <v>ACRÉSCIMO PARA POÇO DE VISITA RETANGULAR PARA DRENAGEM, EM ALVENARIA COM BLOCOS DE CONCRETO, DIMENSÕES INTERNAS = 2,5X3,5 M. AF_12/2020</v>
          </cell>
          <cell r="E6934" t="str">
            <v>M</v>
          </cell>
          <cell r="F6934" t="str">
            <v>2.754,52</v>
          </cell>
          <cell r="G6934" t="str">
            <v>2.931,31</v>
          </cell>
        </row>
        <row r="6935">
          <cell r="A6935" t="str">
            <v>99300</v>
          </cell>
          <cell r="B6935" t="str">
            <v>SINAPI</v>
          </cell>
          <cell r="C6935" t="str">
            <v>99300</v>
          </cell>
          <cell r="D6935" t="str">
            <v>BASE PARA POÇO DE VISITA RETANGULAR PARA DRENAGEM, EM ALVENARIA COM BLOCOS DE CONCRETO, DIMENSÕES INTERNAS = 2,5X4 M, PROFUNDIDADE = 1,45 M, EXCLUINDO TAMPÃO. AF_12/2020</v>
          </cell>
          <cell r="E6935" t="str">
            <v>UN</v>
          </cell>
          <cell r="F6935" t="str">
            <v>10.269,10</v>
          </cell>
          <cell r="G6935" t="str">
            <v>10.755,52</v>
          </cell>
        </row>
        <row r="6936">
          <cell r="A6936" t="str">
            <v>99301</v>
          </cell>
          <cell r="B6936" t="str">
            <v>SINAPI</v>
          </cell>
          <cell r="C6936" t="str">
            <v>99301</v>
          </cell>
          <cell r="D6936" t="str">
            <v>BASE PARA POÇO DE VISITA RETANGULAR PARA DRENAGEM, EM ALVENARIA COM BLOCOS DE CONCRETO, DIMENSÕES INTERNAS = 2X2 M, PROFUNDIDADE = 1,45 M, EXCLUINDO TAMPÃO. AF_12/2020</v>
          </cell>
          <cell r="E6936" t="str">
            <v>UN</v>
          </cell>
          <cell r="F6936" t="str">
            <v>5.089,46</v>
          </cell>
          <cell r="G6936" t="str">
            <v>5.348,90</v>
          </cell>
        </row>
        <row r="6937">
          <cell r="A6937" t="str">
            <v>99302</v>
          </cell>
          <cell r="B6937" t="str">
            <v>SINAPI</v>
          </cell>
          <cell r="C6937" t="str">
            <v>99302</v>
          </cell>
          <cell r="D6937" t="str">
            <v>ACRÉSCIMO PARA POÇO DE VISITA RETANGULAR PARA DRENAGEM, EM ALVENARIA COM BLOCOS DE CONCRETO, DIMENSÕES INTERNAS = 2,5X4 M. AF_12/2020</v>
          </cell>
          <cell r="E6937" t="str">
            <v>M</v>
          </cell>
          <cell r="F6937" t="str">
            <v>2.965,97</v>
          </cell>
          <cell r="G6937" t="str">
            <v>3.156,42</v>
          </cell>
        </row>
        <row r="6938">
          <cell r="A6938" t="str">
            <v>99303</v>
          </cell>
          <cell r="B6938" t="str">
            <v>SINAPI</v>
          </cell>
          <cell r="C6938" t="str">
            <v>99303</v>
          </cell>
          <cell r="D6938" t="str">
            <v>BASE PARA POÇO DE VISITA RETANGULAR PARA DRENAGEM, EM ALVENARIA COM BLOCOS DE CONCRETO, DIMENSÕES INTERNAS = 3X3 M, PROFUNDIDADE = 1,45 M, EXCLUINDO TAMPÃO. AF_12/2020</v>
          </cell>
          <cell r="E6938" t="str">
            <v>UN</v>
          </cell>
          <cell r="F6938" t="str">
            <v>9.395,96</v>
          </cell>
          <cell r="G6938" t="str">
            <v>9.840,07</v>
          </cell>
        </row>
        <row r="6939">
          <cell r="A6939" t="str">
            <v>99304</v>
          </cell>
          <cell r="B6939" t="str">
            <v>SINAPI</v>
          </cell>
          <cell r="C6939" t="str">
            <v>99304</v>
          </cell>
          <cell r="D6939" t="str">
            <v>ACRÉSCIMO PARA POÇO DE VISITA RETANGULAR PARA DRENAGEM, EM ALVENARIA COM BLOCOS DE CONCRETO, DIMENSÕES INTERNAS = 3X3 M. AF_12/2020</v>
          </cell>
          <cell r="E6939" t="str">
            <v>M</v>
          </cell>
          <cell r="F6939" t="str">
            <v>2.757,97</v>
          </cell>
          <cell r="G6939" t="str">
            <v>2.934,99</v>
          </cell>
        </row>
        <row r="6940">
          <cell r="A6940" t="str">
            <v>99305</v>
          </cell>
          <cell r="B6940" t="str">
            <v>SINAPI</v>
          </cell>
          <cell r="C6940" t="str">
            <v>99305</v>
          </cell>
          <cell r="D6940" t="str">
            <v>BASE PARA POÇO DE VISITA RETANGULAR PARA DRENAGEM, EM ALVENARIA COM BLOCOS DE CONCRETO, DIMENSÕES INTERNAS = 3X3,5 M, PROFUNDIDADE = 1,45 M, EXCLUINDO TAMPÃO. AF_12/2020</v>
          </cell>
          <cell r="E6940" t="str">
            <v>UN</v>
          </cell>
          <cell r="F6940" t="str">
            <v>10.623,03</v>
          </cell>
          <cell r="G6940" t="str">
            <v>11.121,21</v>
          </cell>
        </row>
        <row r="6941">
          <cell r="A6941" t="str">
            <v>99306</v>
          </cell>
          <cell r="B6941" t="str">
            <v>SINAPI</v>
          </cell>
          <cell r="C6941" t="str">
            <v>99306</v>
          </cell>
          <cell r="D6941" t="str">
            <v>ACRÉSCIMO PARA POÇO DE VISITA RETANGULAR PARA DRENAGEM, EM ALVENARIA COM BLOCOS DE CONCRETO, DIMENSÕES INTERNAS = 3X3,5 M. AF_12/2020</v>
          </cell>
          <cell r="E6941" t="str">
            <v>M</v>
          </cell>
          <cell r="F6941" t="str">
            <v>2.965,97</v>
          </cell>
          <cell r="G6941" t="str">
            <v>3.156,42</v>
          </cell>
        </row>
        <row r="6942">
          <cell r="A6942" t="str">
            <v>99307</v>
          </cell>
          <cell r="B6942" t="str">
            <v>SINAPI</v>
          </cell>
          <cell r="C6942" t="str">
            <v>99307</v>
          </cell>
          <cell r="D6942" t="str">
            <v>ACRÉSCIMO PARA POÇO DE VISITA RETANGULAR PARA DRENAGEM, EM ALVENARIA COM BLOCOS DE CONCRETO, DIMENSÕES INTERNAS = 2X2 M. AF_12/2020</v>
          </cell>
          <cell r="E6942" t="str">
            <v>M</v>
          </cell>
          <cell r="F6942" t="str">
            <v>2.002,57</v>
          </cell>
          <cell r="G6942" t="str">
            <v>2.134,35</v>
          </cell>
        </row>
        <row r="6943">
          <cell r="A6943" t="str">
            <v>99308</v>
          </cell>
          <cell r="B6943" t="str">
            <v>SINAPI</v>
          </cell>
          <cell r="C6943" t="str">
            <v>99308</v>
          </cell>
          <cell r="D6943" t="str">
            <v>BASE PARA POÇO DE VISITA RETANGULAR PARA DRENAGEM, EM ALVENARIA COM BLOCOS DE CONCRETO, DIMENSÕES INTERNAS = 3X4 M, PROFUNDIDADE = 1,45 M, EXCLUINDO TAMPÃO. AF_12/2020</v>
          </cell>
          <cell r="E6943" t="str">
            <v>UN</v>
          </cell>
          <cell r="F6943" t="str">
            <v>11.846,01</v>
          </cell>
          <cell r="G6943" t="str">
            <v>12.398,26</v>
          </cell>
        </row>
        <row r="6944">
          <cell r="A6944" t="str">
            <v>99309</v>
          </cell>
          <cell r="B6944" t="str">
            <v>SINAPI</v>
          </cell>
          <cell r="C6944" t="str">
            <v>99309</v>
          </cell>
          <cell r="D6944" t="str">
            <v>ACRÉSCIMO PARA POÇO DE VISITA RETANGULAR PARA DRENAGEM, EM ALVENARIA COM BLOCOS DE CONCRETO, DIMENSÕES INTERNAS = 3X4 M. AF_12/2020</v>
          </cell>
          <cell r="E6944" t="str">
            <v>M</v>
          </cell>
          <cell r="F6944" t="str">
            <v>3.177,41</v>
          </cell>
          <cell r="G6944" t="str">
            <v>3.381,56</v>
          </cell>
        </row>
        <row r="6945">
          <cell r="A6945" t="str">
            <v>99310</v>
          </cell>
          <cell r="B6945" t="str">
            <v>SINAPI</v>
          </cell>
          <cell r="C6945" t="str">
            <v>99310</v>
          </cell>
          <cell r="D6945" t="str">
            <v>BASE PARA POÇO DE VISITA RETANGULAR PARA DRENAGEM, EM ALVENARIA COM BLOCOS DE CONCRETO, DIMENSÕES INTERNAS = 3,5X3,5 M, PROFUNDIDADE = 1,45 M, EXCLUINDO TAMPÃO. AF_12/2020</v>
          </cell>
          <cell r="E6945" t="str">
            <v>UN</v>
          </cell>
          <cell r="F6945" t="str">
            <v>12.046,66</v>
          </cell>
          <cell r="G6945" t="str">
            <v>12.604,83</v>
          </cell>
        </row>
        <row r="6946">
          <cell r="A6946" t="str">
            <v>99311</v>
          </cell>
          <cell r="B6946" t="str">
            <v>SINAPI</v>
          </cell>
          <cell r="C6946" t="str">
            <v>99311</v>
          </cell>
          <cell r="D6946" t="str">
            <v>ACRÉSCIMO PARA POÇO DE VISITA RETANGULAR PARA DRENAGEM, EM ALVENARIA COM BLOCOS DE CONCRETO, DIMENSÕES INTERNAS = 3,5X3,5 M. AF_12/2020</v>
          </cell>
          <cell r="E6946" t="str">
            <v>M</v>
          </cell>
          <cell r="F6946" t="str">
            <v>3.177,41</v>
          </cell>
          <cell r="G6946" t="str">
            <v>3.381,56</v>
          </cell>
        </row>
        <row r="6947">
          <cell r="A6947" t="str">
            <v>99312</v>
          </cell>
          <cell r="B6947" t="str">
            <v>SINAPI</v>
          </cell>
          <cell r="C6947" t="str">
            <v>99312</v>
          </cell>
          <cell r="D6947" t="str">
            <v>BASE PARA POÇO DE VISITA RETANGULAR PARA DRENAGEM, EM ALVENARIA COM BLOCOS DE CONCRETO, DIMENSÕES INTERNAS = 2X2,5 M, PROFUNDIDADE = 1,45 M, EXCLUINDO TAMPÃO. AF_12/2020</v>
          </cell>
          <cell r="E6947" t="str">
            <v>UN</v>
          </cell>
          <cell r="F6947" t="str">
            <v>5.968,34</v>
          </cell>
          <cell r="G6947" t="str">
            <v>6.270,08</v>
          </cell>
        </row>
        <row r="6948">
          <cell r="A6948" t="str">
            <v>99313</v>
          </cell>
          <cell r="B6948" t="str">
            <v>SINAPI</v>
          </cell>
          <cell r="C6948" t="str">
            <v>99313</v>
          </cell>
          <cell r="D6948" t="str">
            <v>BASE PARA POÇO DE VISITA RETANGULAR PARA DRENAGEM, EM ALVENARIA COM BLOCOS DE CONCRETO, DIMENSÕES INTERNAS = 3,5X4 M, PROFUNDIDADE = 1,45 M, EXCLUINDO TAMPÃO. AF_12/2020</v>
          </cell>
          <cell r="E6948" t="str">
            <v>UN</v>
          </cell>
          <cell r="F6948" t="str">
            <v>13.431,06</v>
          </cell>
          <cell r="G6948" t="str">
            <v>14.049,09</v>
          </cell>
        </row>
        <row r="6949">
          <cell r="A6949" t="str">
            <v>99314</v>
          </cell>
          <cell r="B6949" t="str">
            <v>SINAPI</v>
          </cell>
          <cell r="C6949" t="str">
            <v>99314</v>
          </cell>
          <cell r="D6949" t="str">
            <v>ACRÉSCIMO PARA POÇO DE VISITA RETANGULAR PARA DRENAGEM, EM ALVENARIA COM BLOCOS DE CONCRETO, DIMENSÕES INTERNAS = 3,5X4 M. AF_12/2020</v>
          </cell>
          <cell r="E6949" t="str">
            <v>M</v>
          </cell>
          <cell r="F6949" t="str">
            <v>3.388,87</v>
          </cell>
          <cell r="G6949" t="str">
            <v>3.606,68</v>
          </cell>
        </row>
        <row r="6950">
          <cell r="A6950" t="str">
            <v>99315</v>
          </cell>
          <cell r="B6950" t="str">
            <v>SINAPI</v>
          </cell>
          <cell r="C6950" t="str">
            <v>99315</v>
          </cell>
          <cell r="D6950" t="str">
            <v>BASE PARA POÇO DE VISITA RETANGULAR PARA DRENAGEM, EM ALVENARIA COM BLOCOS DE CONCRETO, DIMENSÕES INTERNAS = 4X4 M, PROFUNDIDADE = 1,45 M, EXCLUINDO TAMPÃO. AF_12/2020</v>
          </cell>
          <cell r="E6950" t="str">
            <v>UN</v>
          </cell>
          <cell r="F6950" t="str">
            <v>15.012,06</v>
          </cell>
          <cell r="G6950" t="str">
            <v>15.695,95</v>
          </cell>
        </row>
        <row r="6951">
          <cell r="A6951" t="str">
            <v>99317</v>
          </cell>
          <cell r="B6951" t="str">
            <v>SINAPI</v>
          </cell>
          <cell r="C6951" t="str">
            <v>99317</v>
          </cell>
          <cell r="D6951" t="str">
            <v>ACRÉSCIMO PARA POÇO DE VISITA RETANGULAR PARA DRENAGEM, EM ALVENARIA COM BLOCOS DE CONCRETO, DIMENSÕES INTERNAS = 2X2,5 M. AF_12/2020</v>
          </cell>
          <cell r="E6951" t="str">
            <v>M</v>
          </cell>
          <cell r="F6951" t="str">
            <v>2.127,07</v>
          </cell>
          <cell r="G6951" t="str">
            <v>2.263,29</v>
          </cell>
        </row>
        <row r="6952">
          <cell r="A6952" t="str">
            <v>99318</v>
          </cell>
          <cell r="B6952" t="str">
            <v>SINAPI</v>
          </cell>
          <cell r="C6952" t="str">
            <v>99318</v>
          </cell>
          <cell r="D6952" t="str">
            <v>CHAMINÉ CIRCULAR PARA POÇO DE VISITA PARA DRENAGEM, EM CONCRETO PRÉ-MOLDADO, DIÂMETRO INTERNO = 0,6 M. AF_12/2020</v>
          </cell>
          <cell r="E6952" t="str">
            <v>M</v>
          </cell>
          <cell r="F6952" t="str">
            <v>243,86</v>
          </cell>
          <cell r="G6952" t="str">
            <v>246,10</v>
          </cell>
        </row>
        <row r="6953">
          <cell r="A6953" t="str">
            <v>99319</v>
          </cell>
          <cell r="B6953" t="str">
            <v>SINAPI</v>
          </cell>
          <cell r="C6953" t="str">
            <v>99319</v>
          </cell>
          <cell r="D6953" t="str">
            <v>CHAMINÉ CIRCULAR PARA POÇO DE VISITA PARA DRENAGEM, EM ALVENARIA COM TIJOLOS CERÂMICOS MACIÇOS, DIÂMETRO INTERNO = 0,6 M. AF_12/2020</v>
          </cell>
          <cell r="E6953" t="str">
            <v>M</v>
          </cell>
          <cell r="F6953" t="str">
            <v>783,85</v>
          </cell>
          <cell r="G6953" t="str">
            <v>832,51</v>
          </cell>
        </row>
        <row r="6954">
          <cell r="A6954" t="str">
            <v>99320</v>
          </cell>
          <cell r="B6954" t="str">
            <v>SINAPI</v>
          </cell>
          <cell r="C6954" t="str">
            <v>99320</v>
          </cell>
          <cell r="D6954" t="str">
            <v>BASE PARA POÇO DE VISITA RETANGULAR PARA DRENAGEM, EM ALVENARIA COM BLOCOS DE CONCRETO, DIMENSÕES INTERNAS = 2X3 M, PROFUNDIDADE = 1,45 M, EXCLUINDO TAMPÃO. AF_12/2020</v>
          </cell>
          <cell r="E6954" t="str">
            <v>UN</v>
          </cell>
          <cell r="F6954" t="str">
            <v>6.910,03</v>
          </cell>
          <cell r="G6954" t="str">
            <v>7.254,04</v>
          </cell>
        </row>
        <row r="6955">
          <cell r="A6955" t="str">
            <v>99321</v>
          </cell>
          <cell r="B6955" t="str">
            <v>SINAPI</v>
          </cell>
          <cell r="C6955" t="str">
            <v>99321</v>
          </cell>
          <cell r="D6955" t="str">
            <v>ACRÉSCIMO PARA POÇO DE VISITA RETANGULAR PARA DRENAGEM, EM ALVENARIA COM BLOCOS DE CONCRETO, DIMENSÕES INTERNAS = 2X3 M. AF_12/2020</v>
          </cell>
          <cell r="E6955" t="str">
            <v>M</v>
          </cell>
          <cell r="F6955" t="str">
            <v>2.335,13</v>
          </cell>
          <cell r="G6955" t="str">
            <v>2.484,80</v>
          </cell>
        </row>
        <row r="6956">
          <cell r="A6956" t="str">
            <v>99322</v>
          </cell>
          <cell r="B6956" t="str">
            <v>SINAPI</v>
          </cell>
          <cell r="C6956" t="str">
            <v>99322</v>
          </cell>
          <cell r="D6956" t="str">
            <v>BASE PARA POÇO DE VISITA RETANGULAR PARA DRENAGEM, EM ALVENARIA COM BLOCOS DE CONCRETO, DIMENSÕES INTERNAS = 2X3,5 M, PROFUNDIDADE = 1,45 M, EXCLUINDO TAMPÃO. AF_12/2020</v>
          </cell>
          <cell r="E6956" t="str">
            <v>UN</v>
          </cell>
          <cell r="F6956" t="str">
            <v>7.796,80</v>
          </cell>
          <cell r="G6956" t="str">
            <v>8.183,11</v>
          </cell>
        </row>
        <row r="6957">
          <cell r="A6957" t="str">
            <v>99323</v>
          </cell>
          <cell r="B6957" t="str">
            <v>SINAPI</v>
          </cell>
          <cell r="C6957" t="str">
            <v>99323</v>
          </cell>
          <cell r="D6957" t="str">
            <v>ACRÉSCIMO PARA POÇO DE VISITA RETANGULAR PARA DRENAGEM, EM ALVENARIA COM BLOCOS DE CONCRETO, DIMENSÕES INTERNAS = 2X3,5 M. AF_12/2020</v>
          </cell>
          <cell r="E6957" t="str">
            <v>M</v>
          </cell>
          <cell r="F6957" t="str">
            <v>2.543,09</v>
          </cell>
          <cell r="G6957" t="str">
            <v>2.706,21</v>
          </cell>
        </row>
        <row r="6958">
          <cell r="A6958" t="str">
            <v>99324</v>
          </cell>
          <cell r="B6958" t="str">
            <v>SINAPI</v>
          </cell>
          <cell r="C6958" t="str">
            <v>99324</v>
          </cell>
          <cell r="D6958" t="str">
            <v>BASE PARA POÇO DE VISITA RETANGULAR PARA DRENAGEM, EM ALVENARIA COM BLOCOS DE CONCRETO, DIMENSÕES INTERNAS = 2X4 M, PROFUNDIDADE = 1,45 M, EXCLUINDO TAMPÃO. AF_12/2020</v>
          </cell>
          <cell r="E6958" t="str">
            <v>UN</v>
          </cell>
          <cell r="F6958" t="str">
            <v>8.683,66</v>
          </cell>
          <cell r="G6958" t="str">
            <v>9.112,22</v>
          </cell>
        </row>
        <row r="6959">
          <cell r="A6959" t="str">
            <v>99325</v>
          </cell>
          <cell r="B6959" t="str">
            <v>SINAPI</v>
          </cell>
          <cell r="C6959" t="str">
            <v>99325</v>
          </cell>
          <cell r="D6959" t="str">
            <v>ACRÉSCIMO PARA POÇO DE VISITA RETANGULAR PARA DRENAGEM, EM ALVENARIA COM BLOCOS DE CONCRETO, DIMENSÕES INTERNAS = 2X4 M. AF_12/2020</v>
          </cell>
          <cell r="E6959" t="str">
            <v>M</v>
          </cell>
          <cell r="F6959" t="str">
            <v>2.754,52</v>
          </cell>
          <cell r="G6959" t="str">
            <v>2.931,31</v>
          </cell>
        </row>
        <row r="6960">
          <cell r="A6960" t="str">
            <v>99326</v>
          </cell>
          <cell r="B6960" t="str">
            <v>SINAPI</v>
          </cell>
          <cell r="C6960" t="str">
            <v>99326</v>
          </cell>
          <cell r="D6960" t="str">
            <v>BASE PARA POÇO DE VISITA RETANGULAR PARA DRENAGEM, EM ALVENARIA COM BLOCOS DE CONCRETO, DIMENSÕES INTERNAS = 2,5X2,5 M, PROFUNDIDADE = 1,45 M, EXCLUINDO TAMPÃO. AF_12/2020</v>
          </cell>
          <cell r="E6960" t="str">
            <v>UN</v>
          </cell>
          <cell r="F6960" t="str">
            <v>7.067,77</v>
          </cell>
          <cell r="G6960" t="str">
            <v>7.409,51</v>
          </cell>
        </row>
        <row r="6961">
          <cell r="A6961" t="str">
            <v>99327</v>
          </cell>
          <cell r="B6961" t="str">
            <v>SINAPI</v>
          </cell>
          <cell r="C6961" t="str">
            <v>99327</v>
          </cell>
          <cell r="D6961" t="str">
            <v>ACRÉSCIMO PARA POÇO DE VISITA RETANGULAR PARA DRENAGEM, EM ALVENARIA COM BLOCOS DE CONCRETO, DIMENSÕES INTERNAS = 4X4 M. AF_12/2020</v>
          </cell>
          <cell r="E6961" t="str">
            <v>M</v>
          </cell>
          <cell r="F6961" t="str">
            <v>3.566,60</v>
          </cell>
          <cell r="G6961" t="str">
            <v>3.795,88</v>
          </cell>
        </row>
        <row r="6962">
          <cell r="A6962" t="str">
            <v>101800</v>
          </cell>
          <cell r="B6962" t="str">
            <v>SINAPI</v>
          </cell>
          <cell r="C6962" t="str">
            <v>101800</v>
          </cell>
          <cell r="D6962" t="str">
            <v>CAIXA COM GRELHA RETANGULAR DE FERRO FUNDIDO, EM ALVENARIA COM TIJOLOS CERÂMICOS MACIÇOS, DIMENSÕES INTERNAS: 0,30 X 1,00 X 1,00. AF_12/2020</v>
          </cell>
          <cell r="E6962" t="str">
            <v>UN</v>
          </cell>
          <cell r="F6962" t="str">
            <v>1.334,34</v>
          </cell>
          <cell r="G6962" t="str">
            <v>1.382,58</v>
          </cell>
        </row>
        <row r="6963">
          <cell r="A6963" t="str">
            <v>101801</v>
          </cell>
          <cell r="B6963" t="str">
            <v>SINAPI</v>
          </cell>
          <cell r="C6963" t="str">
            <v>101801</v>
          </cell>
          <cell r="D6963" t="str">
            <v>CAIXA COM GRELHA RETANGULAR DE FERRO FUNDIDO, EM ALVENARIA COM BLOCOS DE CONCRETO, DIMENSÕES INTERNAS: 0,30 X 1,00 X 1,00. AF_12/2020</v>
          </cell>
          <cell r="E6963" t="str">
            <v>UN</v>
          </cell>
          <cell r="F6963" t="str">
            <v>1.045,74</v>
          </cell>
          <cell r="G6963" t="str">
            <v>1.080,44</v>
          </cell>
        </row>
        <row r="6964">
          <cell r="A6964" t="str">
            <v>101806</v>
          </cell>
          <cell r="B6964" t="str">
            <v>SINAPI</v>
          </cell>
          <cell r="C6964" t="str">
            <v>101806</v>
          </cell>
          <cell r="D6964" t="str">
            <v>CAIXA ENTERRADA DISTRIBUIDORA DE VAZÃO (SUMIDOUROS MÚLTIPLOS), RETANGULAR, EM ALVENARIA COM TIJOLOS MACIÇOS, DIMENSÕES INTERNAS: 0,60 X 0,60 X 0,50 M. AF_12/2020</v>
          </cell>
          <cell r="E6964" t="str">
            <v>UN</v>
          </cell>
          <cell r="F6964" t="str">
            <v>471,67</v>
          </cell>
          <cell r="G6964" t="str">
            <v>504,15</v>
          </cell>
        </row>
        <row r="6965">
          <cell r="A6965" t="str">
            <v>101807</v>
          </cell>
          <cell r="B6965" t="str">
            <v>SINAPI</v>
          </cell>
          <cell r="C6965" t="str">
            <v>101807</v>
          </cell>
          <cell r="D6965" t="str">
            <v>CAIXA ENTERRADA DISTRIBUIDORA DE VAZÃO (SUMIDOUROS MÚLTIPLOS), RETANGULAR, EM ALVENARIA COM BLOCOS DE CONCRETO, DIMENSÕES INTERNAS: 0,60 X 0,60 X 0,50 M. AF_12/2020</v>
          </cell>
          <cell r="E6965" t="str">
            <v>UN</v>
          </cell>
          <cell r="F6965" t="str">
            <v>417,95</v>
          </cell>
          <cell r="G6965" t="str">
            <v>447,40</v>
          </cell>
        </row>
        <row r="6966">
          <cell r="A6966" t="str">
            <v>101808</v>
          </cell>
          <cell r="B6966" t="str">
            <v>SINAPI</v>
          </cell>
          <cell r="C6966" t="str">
            <v>101808</v>
          </cell>
          <cell r="D6966" t="str">
            <v>CAIXA ENTERRADA DISTRIBUIDORA DE VAZÃO (SUMIDOUROS MÚLTIPLOS), RETANGULAR, EM CONCRETO PRÉ-MOLDADO, DIMENSÕES INTERNAS: 0,60 X 0,60 X 0,50 M. AF_12/2020</v>
          </cell>
          <cell r="E6966" t="str">
            <v>UN</v>
          </cell>
          <cell r="F6966" t="str">
            <v>442,02</v>
          </cell>
          <cell r="G6966" t="str">
            <v>448,38</v>
          </cell>
        </row>
        <row r="6967">
          <cell r="A6967" t="str">
            <v>101809</v>
          </cell>
          <cell r="B6967" t="str">
            <v>SINAPI</v>
          </cell>
          <cell r="C6967" t="str">
            <v>101809</v>
          </cell>
          <cell r="D6967" t="str">
            <v>BASE PARA POCO DE VISITA RETANGULAR PARA ESGOTO E DRENAGEM, EM CONCRETO ESTRUTURAL, DIMENSÕES INTERNAS DE 90X150 M, PROFUNDIDADE DE 1,25 M, EXCLUINDO TAMPÃO. AF_12/2020</v>
          </cell>
          <cell r="E6967" t="str">
            <v>UN</v>
          </cell>
          <cell r="F6967" t="str">
            <v>2.558,11</v>
          </cell>
          <cell r="G6967" t="str">
            <v>2.681,27</v>
          </cell>
        </row>
        <row r="6968">
          <cell r="A6968" t="str">
            <v>102139</v>
          </cell>
          <cell r="B6968" t="str">
            <v>SINAPI</v>
          </cell>
          <cell r="C6968" t="str">
            <v>102139</v>
          </cell>
          <cell r="D6968" t="str">
            <v>BASE PARA POÇO DE VISITA CIRCULAR PARA  ESGOTO, EM CONCRETO PRÉ-MOLDADO, DIÂMETRO INTERNO = 1,2 M, PROFUNDIDADE = 1,45 M, EXCLUINDO TAMPÃO. AF_12/2020</v>
          </cell>
          <cell r="E6968" t="str">
            <v>UN</v>
          </cell>
          <cell r="F6968" t="str">
            <v>1.470,55</v>
          </cell>
          <cell r="G6968" t="str">
            <v>1.508,21</v>
          </cell>
        </row>
        <row r="6969">
          <cell r="A6969" t="str">
            <v>102141</v>
          </cell>
          <cell r="B6969" t="str">
            <v>SINAPI</v>
          </cell>
          <cell r="C6969" t="str">
            <v>102141</v>
          </cell>
          <cell r="D6969" t="str">
            <v>BASE PARA POÇO DE VISITA CIRCULAR PARA  ESGOTO, EM CONCRETO PRÉ-MOLDADO, DIÂMETRO INTERNO = 1,5 M, PROFUNDIDADE = 1,45 M, EXCLUINDO TAMPÃO. AF_12/2020</v>
          </cell>
          <cell r="E6969" t="str">
            <v>UN</v>
          </cell>
          <cell r="F6969" t="str">
            <v>2.357,15</v>
          </cell>
          <cell r="G6969" t="str">
            <v>2.411,86</v>
          </cell>
        </row>
        <row r="6970">
          <cell r="A6970" t="str">
            <v>102142</v>
          </cell>
          <cell r="B6970" t="str">
            <v>SINAPI</v>
          </cell>
          <cell r="C6970" t="str">
            <v>102142</v>
          </cell>
          <cell r="D6970" t="str">
            <v>BASE PARA POÇO DE VISITA CIRCULAR PARA DRENAGEM, EM CONCRETO PRÉ-MOLDADO, DIÂMETRO INTERNO = 1,5 M, PROFUNDIDADE = 1,45 M, EXCLUINDO TAMPÃO. AF_12/2020</v>
          </cell>
          <cell r="E6970" t="str">
            <v>UN</v>
          </cell>
          <cell r="F6970" t="str">
            <v>2.317,84</v>
          </cell>
          <cell r="G6970" t="str">
            <v>2.372,33</v>
          </cell>
        </row>
        <row r="6971">
          <cell r="A6971" t="str">
            <v>102457</v>
          </cell>
          <cell r="B6971" t="str">
            <v>SINAPI</v>
          </cell>
          <cell r="C6971" t="str">
            <v>102457</v>
          </cell>
          <cell r="D6971" t="str">
            <v>BASE PARA POÇO DE VISITA CIRCULAR PARA DRENAGEM, EM CONCRETO PRÉ-MOLDADO, DIÂMETRO INTERNO = 1,2 M, PROFUNDIDADE = 1,45 M, EXCLUINDO TAMPÃO. AF_05/2021</v>
          </cell>
          <cell r="E6971" t="str">
            <v>UN</v>
          </cell>
          <cell r="F6971" t="str">
            <v>1.447,24</v>
          </cell>
          <cell r="G6971" t="str">
            <v>1.484,77</v>
          </cell>
        </row>
        <row r="6972">
          <cell r="A6972" t="str">
            <v>94263</v>
          </cell>
          <cell r="B6972" t="str">
            <v>SINAPI</v>
          </cell>
          <cell r="C6972" t="str">
            <v>94263</v>
          </cell>
          <cell r="D6972" t="str">
            <v>GUIA (MEIO-FIO) CONCRETO, MOLDADA  IN LOCO  EM TRECHO RETO COM EXTRUSORA, 13 CM BASE X 22 CM ALTURA. AF_06/2016</v>
          </cell>
          <cell r="E6972" t="str">
            <v>M</v>
          </cell>
          <cell r="F6972" t="str">
            <v>29,27</v>
          </cell>
          <cell r="G6972" t="str">
            <v>31,15</v>
          </cell>
        </row>
        <row r="6973">
          <cell r="A6973" t="str">
            <v>94264</v>
          </cell>
          <cell r="B6973" t="str">
            <v>SINAPI</v>
          </cell>
          <cell r="C6973" t="str">
            <v>94264</v>
          </cell>
          <cell r="D6973" t="str">
            <v>GUIA (MEIO-FIO) CONCRETO, MOLDADA  IN LOCO  EM TRECHO CURVO COM EXTRUSORA, 13 CM BASE X 22 CM ALTURA. AF_06/2016</v>
          </cell>
          <cell r="E6973" t="str">
            <v>M</v>
          </cell>
          <cell r="F6973" t="str">
            <v>32,84</v>
          </cell>
          <cell r="G6973" t="str">
            <v>35,07</v>
          </cell>
        </row>
        <row r="6974">
          <cell r="A6974" t="str">
            <v>94265</v>
          </cell>
          <cell r="B6974" t="str">
            <v>SINAPI</v>
          </cell>
          <cell r="C6974" t="str">
            <v>94265</v>
          </cell>
          <cell r="D6974" t="str">
            <v>GUIA (MEIO-FIO) CONCRETO, MOLDADA  IN LOCO  EM TRECHO RETO COM EXTRUSORA, 15 CM BASE X 30 CM ALTURA. AF_06/2016</v>
          </cell>
          <cell r="E6974" t="str">
            <v>M</v>
          </cell>
          <cell r="F6974" t="str">
            <v>37,70</v>
          </cell>
          <cell r="G6974" t="str">
            <v>39,69</v>
          </cell>
        </row>
        <row r="6975">
          <cell r="A6975" t="str">
            <v>94266</v>
          </cell>
          <cell r="B6975" t="str">
            <v>SINAPI</v>
          </cell>
          <cell r="C6975" t="str">
            <v>94266</v>
          </cell>
          <cell r="D6975" t="str">
            <v>GUIA (MEIO-FIO) CONCRETO, MOLDADA  IN LOCO  EM TRECHO CURVO COM EXTRUSORA, 15 CM BASE X 30 CM ALTURA. AF_06/2016</v>
          </cell>
          <cell r="E6975" t="str">
            <v>M</v>
          </cell>
          <cell r="F6975" t="str">
            <v>41,78</v>
          </cell>
          <cell r="G6975" t="str">
            <v>44,19</v>
          </cell>
        </row>
        <row r="6976">
          <cell r="A6976" t="str">
            <v>94267</v>
          </cell>
          <cell r="B6976" t="str">
            <v>SINAPI</v>
          </cell>
          <cell r="C6976" t="str">
            <v>94267</v>
          </cell>
          <cell r="D6976" t="str">
            <v>GUIA (MEIO-FIO) E SARJETA CONJUGADOS DE CONCRETO, MOLDADA  IN LOCO  EM TRECHO RETO COM EXTRUSORA, 45 CM BASE (15 CM BASE DA GUIA + 30 CM BASE DA SARJETA) X 22 CM ALTURA. AF_06/2016</v>
          </cell>
          <cell r="E6976" t="str">
            <v>M</v>
          </cell>
          <cell r="F6976" t="str">
            <v>44,17</v>
          </cell>
          <cell r="G6976" t="str">
            <v>46,28</v>
          </cell>
        </row>
        <row r="6977">
          <cell r="A6977" t="str">
            <v>94268</v>
          </cell>
          <cell r="B6977" t="str">
            <v>SINAPI</v>
          </cell>
          <cell r="C6977" t="str">
            <v>94268</v>
          </cell>
          <cell r="D6977" t="str">
            <v>GUIA (MEIO-FIO) E SARJETA CONJUGADOS DE CONCRETO, MOLDADA  IN LOCO  EM TRECHO CURVO COM EXTRUSORA, 45 CM BASE (15 CM BASE DA GUIA + 30 CM BASE DA SARJETA) X 22 CM ALTURA. AF_06/2016</v>
          </cell>
          <cell r="E6977" t="str">
            <v>M</v>
          </cell>
          <cell r="F6977" t="str">
            <v>48,68</v>
          </cell>
          <cell r="G6977" t="str">
            <v>51,24</v>
          </cell>
        </row>
        <row r="6978">
          <cell r="A6978" t="str">
            <v>94269</v>
          </cell>
          <cell r="B6978" t="str">
            <v>SINAPI</v>
          </cell>
          <cell r="C6978" t="str">
            <v>94269</v>
          </cell>
          <cell r="D6978" t="str">
            <v>GUIA (MEIO-FIO) E SARJETA CONJUGADOS DE CONCRETO, MOLDADA  IN LOCO  EM TRECHO RETO COM EXTRUSORA, 60 CM BASE (15 CM BASE DA GUIA + 45 CM BASE DA SARJETA) X 26 CM ALTURA. AF_06/2016</v>
          </cell>
          <cell r="E6978" t="str">
            <v>M</v>
          </cell>
          <cell r="F6978" t="str">
            <v>62,31</v>
          </cell>
          <cell r="G6978" t="str">
            <v>64,86</v>
          </cell>
        </row>
        <row r="6979">
          <cell r="A6979" t="str">
            <v>94270</v>
          </cell>
          <cell r="B6979" t="str">
            <v>SINAPI</v>
          </cell>
          <cell r="C6979" t="str">
            <v>94270</v>
          </cell>
          <cell r="D6979" t="str">
            <v>GUIA (MEIO-FIO) E SARJETA CONJUGADOS DE CONCRETO, MOLDADA IN LOCO  EM TRECHO CURVO COM EXTRUSORA, 60 CM BASE (15 CM BASE DA GUIA + 45 CM BASE DA SARJETA) X 26 CM ALTURA. AF_06/2016</v>
          </cell>
          <cell r="E6979" t="str">
            <v>M</v>
          </cell>
          <cell r="F6979" t="str">
            <v>68,59</v>
          </cell>
          <cell r="G6979" t="str">
            <v>71,78</v>
          </cell>
        </row>
        <row r="6980">
          <cell r="A6980" t="str">
            <v>94271</v>
          </cell>
          <cell r="B6980" t="str">
            <v>SINAPI</v>
          </cell>
          <cell r="C6980" t="str">
            <v>94271</v>
          </cell>
          <cell r="D6980" t="str">
            <v>GUIA (MEIO-FIO) E SARJETA CONJUGADOS DE CONCRETO, MOLDADA  IN LOCO  EM TRECHO RETO COM EXTRUSORA, 65 CM BASE (15 CM BASE DA GUIA + 50 CM BASE DA SARJETA) X 26 CM ALTURA. AF_06/2016</v>
          </cell>
          <cell r="E6980" t="str">
            <v>M</v>
          </cell>
          <cell r="F6980" t="str">
            <v>76,00</v>
          </cell>
          <cell r="G6980" t="str">
            <v>79,07</v>
          </cell>
        </row>
        <row r="6981">
          <cell r="A6981" t="str">
            <v>94272</v>
          </cell>
          <cell r="B6981" t="str">
            <v>SINAPI</v>
          </cell>
          <cell r="C6981" t="str">
            <v>94272</v>
          </cell>
          <cell r="D6981" t="str">
            <v>GUIA (MEIO-FIO) E SARJETA CONJUGADOS DE CONCRETO, MOLDADA  IN LOCO  EM TRECHO CURVO COM EXTRUSORA, 65 CM BASE (15 CM BASE DA GUIA + 50 CM BASE DA SARJETA) X 26 CM ALTURA. AF_06/2016</v>
          </cell>
          <cell r="E6981" t="str">
            <v>M</v>
          </cell>
          <cell r="F6981" t="str">
            <v>84,37</v>
          </cell>
          <cell r="G6981" t="str">
            <v>88,29</v>
          </cell>
        </row>
        <row r="6982">
          <cell r="A6982" t="str">
            <v>94273</v>
          </cell>
          <cell r="B6982" t="str">
            <v>SINAPI</v>
          </cell>
          <cell r="C6982" t="str">
            <v>94273</v>
          </cell>
          <cell r="D6982" t="str">
            <v>ASSENTAMENTO DE GUIA (MEIO-FIO) EM TRECHO RETO, CONFECCIONADA EM CONCRETO PRÉ-FABRICADO, DIMENSÕES 100X15X13X30 CM (COMPRIMENTO X BASE INFERIOR X BASE SUPERIOR X ALTURA), PARA VIAS URBANAS (USO VIÁRIO). AF_06/2016</v>
          </cell>
          <cell r="E6982" t="str">
            <v>M</v>
          </cell>
          <cell r="F6982" t="str">
            <v>45,53</v>
          </cell>
          <cell r="G6982" t="str">
            <v>47,54</v>
          </cell>
        </row>
        <row r="6983">
          <cell r="A6983" t="str">
            <v>94274</v>
          </cell>
          <cell r="B6983" t="str">
            <v>SINAPI</v>
          </cell>
          <cell r="C6983" t="str">
            <v>94274</v>
          </cell>
          <cell r="D6983" t="str">
            <v>ASSENTAMENTO DE GUIA (MEIO-FIO) EM TRECHO CURVO, CONFECCIONADA EM CONCRETO PRÉ-FABRICADO, DIMENSÕES 100X15X13X30 CM (COMPRIMENTO X BASE INFERIOR X BASE SUPERIOR X ALTURA), PARA VIAS URBANAS (USO VIÁRIO). AF_06/2016</v>
          </cell>
          <cell r="E6983" t="str">
            <v>M</v>
          </cell>
          <cell r="F6983" t="str">
            <v>49,56</v>
          </cell>
          <cell r="G6983" t="str">
            <v>52,02</v>
          </cell>
        </row>
        <row r="6984">
          <cell r="A6984" t="str">
            <v>94275</v>
          </cell>
          <cell r="B6984" t="str">
            <v>SINAPI</v>
          </cell>
          <cell r="C6984" t="str">
            <v>94275</v>
          </cell>
          <cell r="D6984" t="str">
            <v>ASSENTAMENTO DE GUIA (MEIO-FIO) EM TRECHO RETO, CONFECCIONADA EM CONCRETO PRÉ-FABRICADO, DIMENSÕES 100X15X13X20 CM (COMPRIMENTO X BASE INFERIOR X BASE SUPERIOR X ALTURA), PARA URBANIZAÇÃO INTERNA DE EMPREENDIMENTOS. AF_06/2016_P</v>
          </cell>
          <cell r="E6984" t="str">
            <v>M</v>
          </cell>
          <cell r="F6984" t="str">
            <v>43,48</v>
          </cell>
          <cell r="G6984" t="str">
            <v>45,31</v>
          </cell>
        </row>
        <row r="6985">
          <cell r="A6985" t="str">
            <v>94276</v>
          </cell>
          <cell r="B6985" t="str">
            <v>SINAPI</v>
          </cell>
          <cell r="C6985" t="str">
            <v>94276</v>
          </cell>
          <cell r="D6985" t="str">
            <v>ASSENTAMENTO DE GUIA (MEIO-FIO) EM TRECHO CURVO, CONFECCIONADA EM CONCRETO PRÉ-FABRICADO, DIMENSÕES 100X15X13X20 CM (COMPRIMENTO X BASE INFERIOR X BASE SUPERIOR X ALTURA), PARA URBANIZAÇÃO INTERNA DE EMPREENDIMENTOS. AF_06/2016_P</v>
          </cell>
          <cell r="E6985" t="str">
            <v>M</v>
          </cell>
          <cell r="F6985" t="str">
            <v>47,51</v>
          </cell>
          <cell r="G6985" t="str">
            <v>49,78</v>
          </cell>
        </row>
        <row r="6986">
          <cell r="A6986" t="str">
            <v>94277</v>
          </cell>
          <cell r="B6986" t="str">
            <v>SINAPI</v>
          </cell>
          <cell r="C6986" t="str">
            <v>94277</v>
          </cell>
          <cell r="D6986" t="str">
            <v>ASSENTAMENTO DE GUIA (MEIO-FIO) EM TRECHO RETO, CONFECCIONADA EM CONCRETO PRÉ-FABRICADO, DIMENSÕES 80X08X08X25 CM (COMPRIMENTO X BASE INFERIOR X BASE SUPERIOR X ALTURA), PARA URBANIZAÇÃO INTERNA DE EMPREENDIMENTOS. AF_06/2016</v>
          </cell>
          <cell r="E6986" t="str">
            <v>M</v>
          </cell>
          <cell r="F6986" t="str">
            <v>36,28</v>
          </cell>
          <cell r="G6986" t="str">
            <v>37,95</v>
          </cell>
        </row>
        <row r="6987">
          <cell r="A6987" t="str">
            <v>94278</v>
          </cell>
          <cell r="B6987" t="str">
            <v>SINAPI</v>
          </cell>
          <cell r="C6987" t="str">
            <v>94278</v>
          </cell>
          <cell r="D6987" t="str">
            <v>ASSENTAMENTO DE GUIA (MEIO-FIO) EM TRECHO CURVO, CONFECCIONADA EM CONCRETO PRÉ-FABRICADO, DIMENSÕES 80X08X08X25 CM (COMPRIMENTO X BASE INFERIOR X BASE SUPERIOR X ALTURA), PARA URBANIZAÇÃO INTERNA DE EMPREENDIMENTOS. AF_06/2016</v>
          </cell>
          <cell r="E6987" t="str">
            <v>M</v>
          </cell>
          <cell r="F6987" t="str">
            <v>40,31</v>
          </cell>
          <cell r="G6987" t="str">
            <v>42,44</v>
          </cell>
        </row>
        <row r="6988">
          <cell r="A6988" t="str">
            <v>94279</v>
          </cell>
          <cell r="B6988" t="str">
            <v>SINAPI</v>
          </cell>
          <cell r="C6988" t="str">
            <v>94279</v>
          </cell>
          <cell r="D6988" t="str">
            <v>ASSENTAMENTO DE GUIA (MEIO-FIO) EM TRECHO RETO, CONFECCIONADA EM CONCRETO PRÉ-FABRICADO, DIMENSÕES 39X6,5X6,5X19 CM (COMPRIMENTO X BASE INFERIOR X BASE SUPERIOR X ALTURA), PARA DELIMITAÇÃO DE JARDINS, PRAÇAS OU PASSEIOS. AF_05/2016</v>
          </cell>
          <cell r="E6988" t="str">
            <v>M</v>
          </cell>
          <cell r="F6988" t="str">
            <v>41,41</v>
          </cell>
          <cell r="G6988" t="str">
            <v>42,96</v>
          </cell>
        </row>
        <row r="6989">
          <cell r="A6989" t="str">
            <v>94280</v>
          </cell>
          <cell r="B6989" t="str">
            <v>SINAPI</v>
          </cell>
          <cell r="C6989" t="str">
            <v>94280</v>
          </cell>
          <cell r="D6989" t="str">
            <v>ASSENTAMENTO DE GUIA (MEIO-FIO) EM TRECHO CURVO, CONFECCIONADA EM CONCRETO PRÉ-FABRICADO, DIMENSÕES 39X6,5X6,5X19 CM (COMPRIMENTO X BASE INFERIOR X BASE SUPERIOR X ALTURA), PARA DELIMITAÇÃO DE JARDINS, PRAÇAS OU PASSEIOS. AF_05/2016</v>
          </cell>
          <cell r="E6989" t="str">
            <v>M</v>
          </cell>
          <cell r="F6989" t="str">
            <v>45,44</v>
          </cell>
          <cell r="G6989" t="str">
            <v>47,43</v>
          </cell>
        </row>
        <row r="6990">
          <cell r="A6990" t="str">
            <v>94281</v>
          </cell>
          <cell r="B6990" t="str">
            <v>SINAPI</v>
          </cell>
          <cell r="C6990" t="str">
            <v>94281</v>
          </cell>
          <cell r="D6990" t="str">
            <v>EXECUÇÃO DE SARJETA DE CONCRETO USINADO, MOLDADA  IN LOCO  EM TRECHO RETO, 30 CM BASE X 15 CM ALTURA. AF_06/2016</v>
          </cell>
          <cell r="E6990" t="str">
            <v>M</v>
          </cell>
          <cell r="F6990" t="str">
            <v>47,31</v>
          </cell>
          <cell r="G6990" t="str">
            <v>49,81</v>
          </cell>
        </row>
        <row r="6991">
          <cell r="A6991" t="str">
            <v>94282</v>
          </cell>
          <cell r="B6991" t="str">
            <v>SINAPI</v>
          </cell>
          <cell r="C6991" t="str">
            <v>94282</v>
          </cell>
          <cell r="D6991" t="str">
            <v>EXECUÇÃO DE SARJETA DE CONCRETO USINADO, MOLDADA  IN LOCO  EM TRECHO CURVO, 30 CM BASE X 15 CM ALTURA. AF_06/2016</v>
          </cell>
          <cell r="E6991" t="str">
            <v>M</v>
          </cell>
          <cell r="F6991" t="str">
            <v>59,58</v>
          </cell>
          <cell r="G6991" t="str">
            <v>63,43</v>
          </cell>
        </row>
        <row r="6992">
          <cell r="A6992" t="str">
            <v>94283</v>
          </cell>
          <cell r="B6992" t="str">
            <v>SINAPI</v>
          </cell>
          <cell r="C6992" t="str">
            <v>94283</v>
          </cell>
          <cell r="D6992" t="str">
            <v>EXECUÇÃO DE SARJETA DE CONCRETO USINADO, MOLDADA  IN LOCO  EM TRECHO RETO, 45 CM BASE X 15 CM ALTURA. AF_06/2016</v>
          </cell>
          <cell r="E6992" t="str">
            <v>M</v>
          </cell>
          <cell r="F6992" t="str">
            <v>59,66</v>
          </cell>
          <cell r="G6992" t="str">
            <v>62,39</v>
          </cell>
        </row>
        <row r="6993">
          <cell r="A6993" t="str">
            <v>94284</v>
          </cell>
          <cell r="B6993" t="str">
            <v>SINAPI</v>
          </cell>
          <cell r="C6993" t="str">
            <v>94284</v>
          </cell>
          <cell r="D6993" t="str">
            <v>EXECUÇÃO DE SARJETA DE CONCRETO USINADO, MOLDADA  IN LOCO  EM TRECHO CURVO, 45 CM BASE X 15 CM ALTURA. AF_06/2016</v>
          </cell>
          <cell r="E6993" t="str">
            <v>M</v>
          </cell>
          <cell r="F6993" t="str">
            <v>71,94</v>
          </cell>
          <cell r="G6993" t="str">
            <v>76,01</v>
          </cell>
        </row>
        <row r="6994">
          <cell r="A6994" t="str">
            <v>94285</v>
          </cell>
          <cell r="B6994" t="str">
            <v>SINAPI</v>
          </cell>
          <cell r="C6994" t="str">
            <v>94285</v>
          </cell>
          <cell r="D6994" t="str">
            <v>EXECUÇÃO DE SARJETA DE CONCRETO USINADO, MOLDADA  IN LOCO  EM TRECHO RETO, 60 CM BASE X 15 CM ALTURA. AF_06/2016</v>
          </cell>
          <cell r="E6994" t="str">
            <v>M</v>
          </cell>
          <cell r="F6994" t="str">
            <v>71,45</v>
          </cell>
          <cell r="G6994" t="str">
            <v>74,33</v>
          </cell>
        </row>
        <row r="6995">
          <cell r="A6995" t="str">
            <v>94286</v>
          </cell>
          <cell r="B6995" t="str">
            <v>SINAPI</v>
          </cell>
          <cell r="C6995" t="str">
            <v>94286</v>
          </cell>
          <cell r="D6995" t="str">
            <v>EXECUÇÃO DE SARJETA DE CONCRETO USINADO, MOLDADA  IN LOCO  EM TRECHO CURVO, 60 CM BASE X 15 CM ALTURA. AF_06/2016</v>
          </cell>
          <cell r="E6995" t="str">
            <v>M</v>
          </cell>
          <cell r="F6995" t="str">
            <v>83,71</v>
          </cell>
          <cell r="G6995" t="str">
            <v>87,95</v>
          </cell>
        </row>
        <row r="6996">
          <cell r="A6996" t="str">
            <v>94287</v>
          </cell>
          <cell r="B6996" t="str">
            <v>SINAPI</v>
          </cell>
          <cell r="C6996" t="str">
            <v>94287</v>
          </cell>
          <cell r="D6996" t="str">
            <v>EXECUÇÃO DE SARJETA DE CONCRETO USINADO, MOLDADA  IN LOCO  EM TRECHO RETO, 30 CM BASE X 10 CM ALTURA. AF_06/2016</v>
          </cell>
          <cell r="E6996" t="str">
            <v>M</v>
          </cell>
          <cell r="F6996" t="str">
            <v>37,26</v>
          </cell>
          <cell r="G6996" t="str">
            <v>39,54</v>
          </cell>
        </row>
        <row r="6997">
          <cell r="A6997" t="str">
            <v>94288</v>
          </cell>
          <cell r="B6997" t="str">
            <v>SINAPI</v>
          </cell>
          <cell r="C6997" t="str">
            <v>94288</v>
          </cell>
          <cell r="D6997" t="str">
            <v>EXECUÇÃO DE SARJETA DE CONCRETO USINADO, MOLDADA  IN LOCO  EM TRECHO CURVO, 30 CM BASE X 10 CM ALTURA. AF_06/2016</v>
          </cell>
          <cell r="E6997" t="str">
            <v>M</v>
          </cell>
          <cell r="F6997" t="str">
            <v>48,00</v>
          </cell>
          <cell r="G6997" t="str">
            <v>51,46</v>
          </cell>
        </row>
        <row r="6998">
          <cell r="A6998" t="str">
            <v>94289</v>
          </cell>
          <cell r="B6998" t="str">
            <v>SINAPI</v>
          </cell>
          <cell r="C6998" t="str">
            <v>94289</v>
          </cell>
          <cell r="D6998" t="str">
            <v>EXECUÇÃO DE SARJETA DE CONCRETO USINADO, MOLDADA  IN LOCO  EM TRECHO RETO, 45 CM BASE X 10 CM ALTURA. AF_06/2016</v>
          </cell>
          <cell r="E6998" t="str">
            <v>M</v>
          </cell>
          <cell r="F6998" t="str">
            <v>46,16</v>
          </cell>
          <cell r="G6998" t="str">
            <v>48,63</v>
          </cell>
        </row>
        <row r="6999">
          <cell r="A6999" t="str">
            <v>94290</v>
          </cell>
          <cell r="B6999" t="str">
            <v>SINAPI</v>
          </cell>
          <cell r="C6999" t="str">
            <v>94290</v>
          </cell>
          <cell r="D6999" t="str">
            <v>EXECUÇÃO DE SARJETA DE CONCRETO USINADO, MOLDADA  IN LOCO  EM TRECHO CURVO, 45 CM BASE X 10 CM ALTURA. AF_06/2016</v>
          </cell>
          <cell r="E6999" t="str">
            <v>M</v>
          </cell>
          <cell r="F6999" t="str">
            <v>56,89</v>
          </cell>
          <cell r="G6999" t="str">
            <v>60,55</v>
          </cell>
        </row>
        <row r="7000">
          <cell r="A7000" t="str">
            <v>94291</v>
          </cell>
          <cell r="B7000" t="str">
            <v>SINAPI</v>
          </cell>
          <cell r="C7000" t="str">
            <v>94291</v>
          </cell>
          <cell r="D7000" t="str">
            <v>EXECUÇÃO DE SARJETA DE CONCRETO USINADO, MOLDADA  IN LOCO  EM TRECHO RETO, 60 CM BASE X 10 CM ALTURA. AF_06/2016</v>
          </cell>
          <cell r="E7000" t="str">
            <v>M</v>
          </cell>
          <cell r="F7000" t="str">
            <v>54,52</v>
          </cell>
          <cell r="G7000" t="str">
            <v>57,13</v>
          </cell>
        </row>
        <row r="7001">
          <cell r="A7001" t="str">
            <v>94292</v>
          </cell>
          <cell r="B7001" t="str">
            <v>SINAPI</v>
          </cell>
          <cell r="C7001" t="str">
            <v>94292</v>
          </cell>
          <cell r="D7001" t="str">
            <v>EXECUÇÃO DE SARJETA DE CONCRETO USINADO, MOLDADA  IN LOCO  EM TRECHO CURVO, 60 CM BASE X 10 CM ALTURA. AF_06/2016</v>
          </cell>
          <cell r="E7001" t="str">
            <v>M</v>
          </cell>
          <cell r="F7001" t="str">
            <v>65,25</v>
          </cell>
          <cell r="G7001" t="str">
            <v>69,05</v>
          </cell>
        </row>
        <row r="7002">
          <cell r="A7002" t="str">
            <v>94293</v>
          </cell>
          <cell r="B7002" t="str">
            <v>SINAPI</v>
          </cell>
          <cell r="C7002" t="str">
            <v>94293</v>
          </cell>
          <cell r="D7002" t="str">
            <v>EXECUÇÃO DE SARJETÃO DE CONCRETO USINADO, MOLDADA  IN LOCO  EM TRECHO RETO, 100 CM BASE X 20 CM ALTURA. AF_06/2016</v>
          </cell>
          <cell r="E7002" t="str">
            <v>M</v>
          </cell>
          <cell r="F7002" t="str">
            <v>140,42</v>
          </cell>
          <cell r="G7002" t="str">
            <v>144,58</v>
          </cell>
        </row>
        <row r="7003">
          <cell r="A7003" t="str">
            <v>94294</v>
          </cell>
          <cell r="B7003" t="str">
            <v>SINAPI</v>
          </cell>
          <cell r="C7003" t="str">
            <v>94294</v>
          </cell>
          <cell r="D7003" t="str">
            <v>EXECUÇÃO DE ESCORAS DE CONCRETO PARA CONTENÇÃO DE GUIAS PRÉ-FABRICADAS. AF_06/2016</v>
          </cell>
          <cell r="E7003" t="str">
            <v>M</v>
          </cell>
          <cell r="F7003" t="str">
            <v>7,09</v>
          </cell>
          <cell r="G7003" t="str">
            <v>7,47</v>
          </cell>
        </row>
        <row r="7004">
          <cell r="A7004" t="str">
            <v>102727</v>
          </cell>
          <cell r="B7004" t="str">
            <v>SINAPI</v>
          </cell>
          <cell r="C7004" t="str">
            <v>102727</v>
          </cell>
          <cell r="D7004" t="str">
            <v>FABRICAÇÃO, MONTAGEM E DESMONTAGEM DE FÔRMA PARA BOCA PARA BUEIRO, EM CHAPA DE MADEIRA COMPENSADA RESINADA, E = 17 MM, 2 UTILIZAÇÕES. AF_07/2021</v>
          </cell>
          <cell r="E7004" t="str">
            <v>M2</v>
          </cell>
          <cell r="F7004" t="str">
            <v>89,98</v>
          </cell>
          <cell r="G7004" t="str">
            <v>94,45</v>
          </cell>
        </row>
        <row r="7005">
          <cell r="A7005" t="str">
            <v>102728</v>
          </cell>
          <cell r="B7005" t="str">
            <v>SINAPI</v>
          </cell>
          <cell r="C7005" t="str">
            <v>102728</v>
          </cell>
          <cell r="D7005" t="str">
            <v>ARMAÇÃO DE MURO ALA E MURO TESTA UTILIZANDO AÇO CA-50 DE 6,3 MM - MONTAGEM. AF_07/2021</v>
          </cell>
          <cell r="E7005" t="str">
            <v>KG</v>
          </cell>
          <cell r="F7005" t="str">
            <v>15,81</v>
          </cell>
          <cell r="G7005" t="str">
            <v>16,31</v>
          </cell>
        </row>
        <row r="7006">
          <cell r="A7006" t="str">
            <v>102729</v>
          </cell>
          <cell r="B7006" t="str">
            <v>SINAPI</v>
          </cell>
          <cell r="C7006" t="str">
            <v>102729</v>
          </cell>
          <cell r="D7006" t="str">
            <v>ARMAÇÃO DE MURO ALA E MURO TESTA UTILIZANDO AÇO CA-50 DE 8 MM - MONTAGEM. AF_07/2021</v>
          </cell>
          <cell r="E7006" t="str">
            <v>KG</v>
          </cell>
          <cell r="F7006" t="str">
            <v>14,86</v>
          </cell>
          <cell r="G7006" t="str">
            <v>15,21</v>
          </cell>
        </row>
        <row r="7007">
          <cell r="A7007" t="str">
            <v>102730</v>
          </cell>
          <cell r="B7007" t="str">
            <v>SINAPI</v>
          </cell>
          <cell r="C7007" t="str">
            <v>102730</v>
          </cell>
          <cell r="D7007" t="str">
            <v>ARMAÇÃO DE MURO ALA E MURO TESTA UTILIZANDO AÇO CA-50 DE 10 MM - MONTAGEM. AF_07/2021</v>
          </cell>
          <cell r="E7007" t="str">
            <v>KG</v>
          </cell>
          <cell r="F7007" t="str">
            <v>13,28</v>
          </cell>
          <cell r="G7007" t="str">
            <v>13,52</v>
          </cell>
        </row>
        <row r="7008">
          <cell r="A7008" t="str">
            <v>102731</v>
          </cell>
          <cell r="B7008" t="str">
            <v>SINAPI</v>
          </cell>
          <cell r="C7008" t="str">
            <v>102731</v>
          </cell>
          <cell r="D7008" t="str">
            <v>ARMAÇÃO DE MURO ALA E MURO TESTA UTILIZANDO AÇO CA-50 DE 12,5 MM - MONTAGEM. AF_07/2021</v>
          </cell>
          <cell r="E7008" t="str">
            <v>KG</v>
          </cell>
          <cell r="F7008" t="str">
            <v>11,20</v>
          </cell>
          <cell r="G7008" t="str">
            <v>11,37</v>
          </cell>
        </row>
        <row r="7009">
          <cell r="A7009" t="str">
            <v>102732</v>
          </cell>
          <cell r="B7009" t="str">
            <v>SINAPI</v>
          </cell>
          <cell r="C7009" t="str">
            <v>102732</v>
          </cell>
          <cell r="D7009" t="str">
            <v>ARMAÇÃO DE MURO ALA E MURO TESTA UTILIZANDO AÇO CA-50 DE 16 MM - MONTAGEM. AF_07/2021</v>
          </cell>
          <cell r="E7009" t="str">
            <v>KG</v>
          </cell>
          <cell r="F7009" t="str">
            <v>10,63</v>
          </cell>
          <cell r="G7009" t="str">
            <v>10,74</v>
          </cell>
        </row>
        <row r="7010">
          <cell r="A7010" t="str">
            <v>102733</v>
          </cell>
          <cell r="B7010" t="str">
            <v>SINAPI</v>
          </cell>
          <cell r="C7010" t="str">
            <v>102733</v>
          </cell>
          <cell r="D7010" t="str">
            <v>ARMAÇÃO DE MURO ALA E MURO TESTA UTILIZANDO AÇO CA-50 DE 20 MM - MONTAGEM. AF_07/2021</v>
          </cell>
          <cell r="E7010" t="str">
            <v>KG</v>
          </cell>
          <cell r="F7010" t="str">
            <v>11,93</v>
          </cell>
          <cell r="G7010" t="str">
            <v>12,01</v>
          </cell>
        </row>
        <row r="7011">
          <cell r="A7011" t="str">
            <v>102734</v>
          </cell>
          <cell r="B7011" t="str">
            <v>SINAPI</v>
          </cell>
          <cell r="C7011" t="str">
            <v>102734</v>
          </cell>
          <cell r="D7011" t="str">
            <v>ARMAÇÃO DE SOLEIRA UTILIZANDO AÇO CA-50 DE 6,3 MM - MONTAGEM. AF_07/2021</v>
          </cell>
          <cell r="E7011" t="str">
            <v>KG</v>
          </cell>
          <cell r="F7011" t="str">
            <v>14,72</v>
          </cell>
          <cell r="G7011" t="str">
            <v>15,07</v>
          </cell>
        </row>
        <row r="7012">
          <cell r="A7012" t="str">
            <v>102735</v>
          </cell>
          <cell r="B7012" t="str">
            <v>SINAPI</v>
          </cell>
          <cell r="C7012" t="str">
            <v>102735</v>
          </cell>
          <cell r="D7012" t="str">
            <v>ARMAÇÃO DE SOLEIRA UTILIZANDO AÇO CA-50 DE 8 MM - MONTAGEM. AF_07/2021</v>
          </cell>
          <cell r="E7012" t="str">
            <v>KG</v>
          </cell>
          <cell r="F7012" t="str">
            <v>13,97</v>
          </cell>
          <cell r="G7012" t="str">
            <v>14,21</v>
          </cell>
        </row>
        <row r="7013">
          <cell r="A7013" t="str">
            <v>102736</v>
          </cell>
          <cell r="B7013" t="str">
            <v>SINAPI</v>
          </cell>
          <cell r="C7013" t="str">
            <v>102736</v>
          </cell>
          <cell r="D7013" t="str">
            <v>CONCRETAGEM DE BOCA PARA BUEIRO, FCK = 20 MPA, COM USO DE BOMBA - LANÇAMENTO, ADENSAMENTO E ACABAMENTO. AF_07/2021</v>
          </cell>
          <cell r="E7013" t="str">
            <v>M3</v>
          </cell>
          <cell r="F7013" t="str">
            <v>471,27</v>
          </cell>
          <cell r="G7013" t="str">
            <v>475,96</v>
          </cell>
        </row>
        <row r="7014">
          <cell r="A7014" t="str">
            <v>102737</v>
          </cell>
          <cell r="B7014" t="str">
            <v>SINAPI</v>
          </cell>
          <cell r="C7014" t="str">
            <v>102737</v>
          </cell>
          <cell r="D7014" t="str">
            <v>BOCA PARA BUEIRO SIMPLES TUBULAR D = 40 CM EM CONCRETO, ALAS COM ESCONSIDADE DE 0°, INCLUINDO FÔRMAS E MATERIAIS. AF_07/2021</v>
          </cell>
          <cell r="E7014" t="str">
            <v>UN</v>
          </cell>
          <cell r="F7014" t="str">
            <v>994,41</v>
          </cell>
          <cell r="G7014" t="str">
            <v>1.026,08</v>
          </cell>
        </row>
        <row r="7015">
          <cell r="A7015" t="str">
            <v>102738</v>
          </cell>
          <cell r="B7015" t="str">
            <v>SINAPI</v>
          </cell>
          <cell r="C7015" t="str">
            <v>102738</v>
          </cell>
          <cell r="D7015" t="str">
            <v>BOCA PARA BUEIRO SIMPLES TUBULAR D = 60 CM EM CONCRETO, ALAS COM ESCONSIDADE DE 0°, INCLUINDO FÔRMAS E MATERIAIS. AF_07/2021</v>
          </cell>
          <cell r="E7015" t="str">
            <v>UN</v>
          </cell>
          <cell r="F7015" t="str">
            <v>2.040,00</v>
          </cell>
          <cell r="G7015" t="str">
            <v>2.102,22</v>
          </cell>
        </row>
        <row r="7016">
          <cell r="A7016" t="str">
            <v>102739</v>
          </cell>
          <cell r="B7016" t="str">
            <v>SINAPI</v>
          </cell>
          <cell r="C7016" t="str">
            <v>102739</v>
          </cell>
          <cell r="D7016" t="str">
            <v>BOCA PARA BUEIRO SIMPLES TUBULAR D = 80 CM EM CONCRETO, ALAS COM ESCONSIDADE DE 0°, INCLUINDO FÔRMAS E MATERIAIS. AF_07/2021</v>
          </cell>
          <cell r="E7016" t="str">
            <v>UN</v>
          </cell>
          <cell r="F7016" t="str">
            <v>3.424,99</v>
          </cell>
          <cell r="G7016" t="str">
            <v>3.526,86</v>
          </cell>
        </row>
        <row r="7017">
          <cell r="A7017" t="str">
            <v>102740</v>
          </cell>
          <cell r="B7017" t="str">
            <v>SINAPI</v>
          </cell>
          <cell r="C7017" t="str">
            <v>102740</v>
          </cell>
          <cell r="D7017" t="str">
            <v>BOCA PARA BUEIRO SIMPLES TUBULAR D = 100 CM EM CONCRETO, ALAS COM ESCONSIDADE DE 0°, INCLUINDO FÔRMAS E MATERIAIS. AF_07/2021</v>
          </cell>
          <cell r="E7017" t="str">
            <v>UN</v>
          </cell>
          <cell r="F7017" t="str">
            <v>5.142,09</v>
          </cell>
          <cell r="G7017" t="str">
            <v>5.291,39</v>
          </cell>
        </row>
        <row r="7018">
          <cell r="A7018" t="str">
            <v>102741</v>
          </cell>
          <cell r="B7018" t="str">
            <v>SINAPI</v>
          </cell>
          <cell r="C7018" t="str">
            <v>102741</v>
          </cell>
          <cell r="D7018" t="str">
            <v>BOCA PARA BUEIRO SIMPLES TUBULAR D = 120 CM EM CONCRETO, ALAS COM ESCONSIDADE DE 0°, INCLUINDO FÔRMAS E MATERIAIS. AF_07/2021</v>
          </cell>
          <cell r="E7018" t="str">
            <v>UN</v>
          </cell>
          <cell r="F7018" t="str">
            <v>7.226,30</v>
          </cell>
          <cell r="G7018" t="str">
            <v>7.431,47</v>
          </cell>
        </row>
        <row r="7019">
          <cell r="A7019" t="str">
            <v>102742</v>
          </cell>
          <cell r="B7019" t="str">
            <v>SINAPI</v>
          </cell>
          <cell r="C7019" t="str">
            <v>102742</v>
          </cell>
          <cell r="D7019" t="str">
            <v>BOCA PARA BUEIRO SIMPLES TUBULAR D = 150 CM EM CONCRETO, ALAS COM ESCONSIDADE DE 0°, INCLUINDO FÔRMAS E MATERIAIS. AF_07/2021</v>
          </cell>
          <cell r="E7019" t="str">
            <v>UN</v>
          </cell>
          <cell r="F7019" t="str">
            <v>12.524,77</v>
          </cell>
          <cell r="G7019" t="str">
            <v>12.872,14</v>
          </cell>
        </row>
        <row r="7020">
          <cell r="A7020" t="str">
            <v>102743</v>
          </cell>
          <cell r="B7020" t="str">
            <v>SINAPI</v>
          </cell>
          <cell r="C7020" t="str">
            <v>102743</v>
          </cell>
          <cell r="D7020" t="str">
            <v>BOCA PARA BUEIRO DUPLO TUBULAR D = 80 CM EM CONCRETO, ALAS COM ESCONSIDADE DE 0°, INCLUINDO FÔRMAS E MATERIAIS. AF_07/2021</v>
          </cell>
          <cell r="E7020" t="str">
            <v>UN</v>
          </cell>
          <cell r="F7020" t="str">
            <v>4.133,31</v>
          </cell>
          <cell r="G7020" t="str">
            <v>4.256,00</v>
          </cell>
        </row>
        <row r="7021">
          <cell r="A7021" t="str">
            <v>102744</v>
          </cell>
          <cell r="B7021" t="str">
            <v>SINAPI</v>
          </cell>
          <cell r="C7021" t="str">
            <v>102744</v>
          </cell>
          <cell r="D7021" t="str">
            <v>BOCA PARA BUEIRO DUPLO TUBULAR D = 100 CM EM CONCRETO, ALAS COM ESCONSIDADE DE 0°, INCLUINDO FÔRMAS E MATERIAIS. AF_07/2021</v>
          </cell>
          <cell r="E7021" t="str">
            <v>UN</v>
          </cell>
          <cell r="F7021" t="str">
            <v>6.203,97</v>
          </cell>
          <cell r="G7021" t="str">
            <v>6.383,51</v>
          </cell>
        </row>
        <row r="7022">
          <cell r="A7022" t="str">
            <v>102745</v>
          </cell>
          <cell r="B7022" t="str">
            <v>SINAPI</v>
          </cell>
          <cell r="C7022" t="str">
            <v>102745</v>
          </cell>
          <cell r="D7022" t="str">
            <v>BOCA PARA BUEIRO DUPLO TUBULAR D = 120 CM EM CONCRETO, ALAS COM ESCONSIDADE DE 0°, INCLUINDO FÔRMAS E MATERIAIS. AF_07/2021</v>
          </cell>
          <cell r="E7022" t="str">
            <v>UN</v>
          </cell>
          <cell r="F7022" t="str">
            <v>8.732,75</v>
          </cell>
          <cell r="G7022" t="str">
            <v>8.979,50</v>
          </cell>
        </row>
        <row r="7023">
          <cell r="A7023" t="str">
            <v>102746</v>
          </cell>
          <cell r="B7023" t="str">
            <v>SINAPI</v>
          </cell>
          <cell r="C7023" t="str">
            <v>102746</v>
          </cell>
          <cell r="D7023" t="str">
            <v>BOCA PARA BUEIRO DUPLO TUBULAR D = 150 CM EM CONCRETO, ALAS COM ESCONSIDADE DE 0°, INCLUINDO FÔRMAS E MATERIAIS. AF_07/2021</v>
          </cell>
          <cell r="E7023" t="str">
            <v>UN</v>
          </cell>
          <cell r="F7023" t="str">
            <v>15.154,85</v>
          </cell>
          <cell r="G7023" t="str">
            <v>15.572,41</v>
          </cell>
        </row>
        <row r="7024">
          <cell r="A7024" t="str">
            <v>102747</v>
          </cell>
          <cell r="B7024" t="str">
            <v>SINAPI</v>
          </cell>
          <cell r="C7024" t="str">
            <v>102747</v>
          </cell>
          <cell r="D7024" t="str">
            <v>BOCA PARA BUEIRO TRIPLO TUBULAR D = 100 CM EM CONCRETO, ALAS COM ESCONSIDADE DE 0°, INCLUINDO FÔRMAS E MATERIAIS. AF_07/2021</v>
          </cell>
          <cell r="E7024" t="str">
            <v>UN</v>
          </cell>
          <cell r="F7024" t="str">
            <v>7.690,87</v>
          </cell>
          <cell r="G7024" t="str">
            <v>7.910,88</v>
          </cell>
        </row>
        <row r="7025">
          <cell r="A7025" t="str">
            <v>102748</v>
          </cell>
          <cell r="B7025" t="str">
            <v>SINAPI</v>
          </cell>
          <cell r="C7025" t="str">
            <v>102748</v>
          </cell>
          <cell r="D7025" t="str">
            <v>BOCA PARA BUEIRO TRIPLO TUBULAR D = 120 CM EM CONCRETO, ALAS COM ESCONSIDADE DE 0°, INCLUINDO FÔRMAS E MATERIAIS. AF_07/2021</v>
          </cell>
          <cell r="E7025" t="str">
            <v>UN</v>
          </cell>
          <cell r="F7025" t="str">
            <v>10.778,79</v>
          </cell>
          <cell r="G7025" t="str">
            <v>11.080,12</v>
          </cell>
        </row>
        <row r="7026">
          <cell r="A7026" t="str">
            <v>102749</v>
          </cell>
          <cell r="B7026" t="str">
            <v>SINAPI</v>
          </cell>
          <cell r="C7026" t="str">
            <v>102749</v>
          </cell>
          <cell r="D7026" t="str">
            <v>BOCA PARA BUEIRO TRIPLO TUBULAR D = 150 CM EM CONCRETO, ALAS COM ESCONSIDADE DE 0°, INCLUINDO FÔRMAS E MATERIAIS. AF_07/2021</v>
          </cell>
          <cell r="E7026" t="str">
            <v>UN</v>
          </cell>
          <cell r="F7026" t="str">
            <v>18.522,89</v>
          </cell>
          <cell r="G7026" t="str">
            <v>19.027,79</v>
          </cell>
        </row>
        <row r="7027">
          <cell r="A7027" t="str">
            <v>102750</v>
          </cell>
          <cell r="B7027" t="str">
            <v>SINAPI</v>
          </cell>
          <cell r="C7027" t="str">
            <v>102750</v>
          </cell>
          <cell r="D7027" t="str">
            <v>BOCA PARA BUEIRO SIMPLES TUBULAR D = 60 CM EM CONCRETO, ALAS COM ESCONSIDADE DE 30°, INCLUINDO FÔRMAS E MATERIAIS. AF_07/2021</v>
          </cell>
          <cell r="E7027" t="str">
            <v>UN</v>
          </cell>
          <cell r="F7027" t="str">
            <v>2.489,76</v>
          </cell>
          <cell r="G7027" t="str">
            <v>2.564,44</v>
          </cell>
        </row>
        <row r="7028">
          <cell r="A7028" t="str">
            <v>102751</v>
          </cell>
          <cell r="B7028" t="str">
            <v>SINAPI</v>
          </cell>
          <cell r="C7028" t="str">
            <v>102751</v>
          </cell>
          <cell r="D7028" t="str">
            <v>BOCA PARA BUEIRO SIMPLES TUBULAR D = 80 CM EM CONCRETO, ALAS COM ESCONSIDADE DE 30°, INCLUINDO FÔRMAS E MATERIAIS. AF_07/2021</v>
          </cell>
          <cell r="E7028" t="str">
            <v>UN</v>
          </cell>
          <cell r="F7028" t="str">
            <v>4.341,74</v>
          </cell>
          <cell r="G7028" t="str">
            <v>4.466,25</v>
          </cell>
        </row>
        <row r="7029">
          <cell r="A7029" t="str">
            <v>102752</v>
          </cell>
          <cell r="B7029" t="str">
            <v>SINAPI</v>
          </cell>
          <cell r="C7029" t="str">
            <v>102752</v>
          </cell>
          <cell r="D7029" t="str">
            <v>BOCA PARA BUEIRO SIMPLES TUBULAR D = 100 CM EM CONCRETO, ALAS COM ESCONSIDADE DE 30°, INCLUINDO FÔRMAS E MATERIAIS. AF_07/2021</v>
          </cell>
          <cell r="E7029" t="str">
            <v>UN</v>
          </cell>
          <cell r="F7029" t="str">
            <v>6.934,95</v>
          </cell>
          <cell r="G7029" t="str">
            <v>7.127,21</v>
          </cell>
        </row>
        <row r="7030">
          <cell r="A7030" t="str">
            <v>102753</v>
          </cell>
          <cell r="B7030" t="str">
            <v>SINAPI</v>
          </cell>
          <cell r="C7030" t="str">
            <v>102753</v>
          </cell>
          <cell r="D7030" t="str">
            <v>BOCA PARA BUEIRO SIMPLES TUBULAR D = 120 CM EM CONCRETO, ALAS COM ESCONSIDADE DE 30°, INCLUINDO FÔRMAS E MATERIAIS. AF_07/2021</v>
          </cell>
          <cell r="E7030" t="str">
            <v>UN</v>
          </cell>
          <cell r="F7030" t="str">
            <v>10.289,43</v>
          </cell>
          <cell r="G7030" t="str">
            <v>10.566,29</v>
          </cell>
        </row>
        <row r="7031">
          <cell r="A7031" t="str">
            <v>102754</v>
          </cell>
          <cell r="B7031" t="str">
            <v>SINAPI</v>
          </cell>
          <cell r="C7031" t="str">
            <v>102754</v>
          </cell>
          <cell r="D7031" t="str">
            <v>BOCA PARA BUEIRO SIMPLES TUBULAR D = 150 CM EM CONCRETO, ALAS COM ESCONSIDADE DE 30°, INCLUINDO FÔRMAS E MATERIAIS. AF_07/2021</v>
          </cell>
          <cell r="E7031" t="str">
            <v>UN</v>
          </cell>
          <cell r="F7031" t="str">
            <v>19.573,40</v>
          </cell>
          <cell r="G7031" t="str">
            <v>20.085,11</v>
          </cell>
        </row>
        <row r="7032">
          <cell r="A7032" t="str">
            <v>102755</v>
          </cell>
          <cell r="B7032" t="str">
            <v>SINAPI</v>
          </cell>
          <cell r="C7032" t="str">
            <v>102755</v>
          </cell>
          <cell r="D7032" t="str">
            <v>BOCA PARA BUEIRO DUPLO TUBULAR D = 100 CM EM CONCRETO, ALAS COM ESCONSIDADE DE 30°, INCLUINDO FÔRMAS E MATERIAIS. AF_07/2021</v>
          </cell>
          <cell r="E7032" t="str">
            <v>UN</v>
          </cell>
          <cell r="F7032" t="str">
            <v>9.678,73</v>
          </cell>
          <cell r="G7032" t="str">
            <v>9.940,66</v>
          </cell>
        </row>
        <row r="7033">
          <cell r="A7033" t="str">
            <v>102756</v>
          </cell>
          <cell r="B7033" t="str">
            <v>SINAPI</v>
          </cell>
          <cell r="C7033" t="str">
            <v>102756</v>
          </cell>
          <cell r="D7033" t="str">
            <v>BOCA PARA BUEIRO DUPLO TUBULAR D = 120 CM EM CONCRETO, ALAS COM ESCONSIDADE DE 30°, INCLUINDO FÔRMAS E MATERIAIS. AF_07/2021</v>
          </cell>
          <cell r="E7033" t="str">
            <v>UN</v>
          </cell>
          <cell r="F7033" t="str">
            <v>14.408,12</v>
          </cell>
          <cell r="G7033" t="str">
            <v>14.786,09</v>
          </cell>
        </row>
        <row r="7034">
          <cell r="A7034" t="str">
            <v>102757</v>
          </cell>
          <cell r="B7034" t="str">
            <v>SINAPI</v>
          </cell>
          <cell r="C7034" t="str">
            <v>102757</v>
          </cell>
          <cell r="D7034" t="str">
            <v>BOCA PARA BUEIRO DUPLO TUBULAR D = 150 CM EM CONCRETO, ALAS COM ESCONSIDADE DE 30°, INCLUINDO FÔRMAS E MATERIAIS. AF_07/2021</v>
          </cell>
          <cell r="E7034" t="str">
            <v>UN</v>
          </cell>
          <cell r="F7034" t="str">
            <v>26.820,57</v>
          </cell>
          <cell r="G7034" t="str">
            <v>27.503,79</v>
          </cell>
        </row>
        <row r="7035">
          <cell r="A7035" t="str">
            <v>102758</v>
          </cell>
          <cell r="B7035" t="str">
            <v>SINAPI</v>
          </cell>
          <cell r="C7035" t="str">
            <v>102758</v>
          </cell>
          <cell r="D7035" t="str">
            <v>BOCA PARA BUEIRO TRIPLO TUBULAR D = 100 CM EM CONCRETO, ALAS COM ESCONSIDADE DE 30°, INCLUINDO FÔRMAS E MATERIAIS. AF_07/2021</v>
          </cell>
          <cell r="E7035" t="str">
            <v>UN</v>
          </cell>
          <cell r="F7035" t="str">
            <v>12.436,21</v>
          </cell>
          <cell r="G7035" t="str">
            <v>12.768,22</v>
          </cell>
        </row>
        <row r="7036">
          <cell r="A7036" t="str">
            <v>102759</v>
          </cell>
          <cell r="B7036" t="str">
            <v>SINAPI</v>
          </cell>
          <cell r="C7036" t="str">
            <v>102759</v>
          </cell>
          <cell r="D7036" t="str">
            <v>BOCA PARA BUEIRO TRIPLO TUBULAR D = 120 CM EM CONCRETO, ALAS COM ESCONSIDADE DE 30°, INCLUINDO FÔRMAS E MATERIAIS. AF_07/2021</v>
          </cell>
          <cell r="E7036" t="str">
            <v>UN</v>
          </cell>
          <cell r="F7036" t="str">
            <v>18.547,62</v>
          </cell>
          <cell r="G7036" t="str">
            <v>19.027,34</v>
          </cell>
        </row>
        <row r="7037">
          <cell r="A7037" t="str">
            <v>102760</v>
          </cell>
          <cell r="B7037" t="str">
            <v>SINAPI</v>
          </cell>
          <cell r="C7037" t="str">
            <v>102760</v>
          </cell>
          <cell r="D7037" t="str">
            <v>BOCA PARA BUEIRO TRIPLO TUBULAR D = 150 CM EM CONCRETO, ALAS COM ESCONSIDADE DE 30°, INCLUINDO FÔRMAS E MATERIAIS. AF_07/2021</v>
          </cell>
          <cell r="E7037" t="str">
            <v>UN</v>
          </cell>
          <cell r="F7037" t="str">
            <v>34.208,33</v>
          </cell>
          <cell r="G7037" t="str">
            <v>35.067,38</v>
          </cell>
        </row>
        <row r="7038">
          <cell r="A7038" t="str">
            <v>102761</v>
          </cell>
          <cell r="B7038" t="str">
            <v>SINAPI</v>
          </cell>
          <cell r="C7038" t="str">
            <v>102761</v>
          </cell>
          <cell r="D7038" t="str">
            <v>BOCA PARA BUEIRO SIMPLES CELULAR 150 X 150 CM EM CONCRETO, ALAS COM ESCONSIDADE DE 30°, INCLUINDO FÔRMAS E MATERIAIS. AF_07/2021</v>
          </cell>
          <cell r="E7038" t="str">
            <v>UN</v>
          </cell>
          <cell r="F7038" t="str">
            <v>11.871,15</v>
          </cell>
          <cell r="G7038" t="str">
            <v>12.244,28</v>
          </cell>
        </row>
        <row r="7039">
          <cell r="A7039" t="str">
            <v>102762</v>
          </cell>
          <cell r="B7039" t="str">
            <v>SINAPI</v>
          </cell>
          <cell r="C7039" t="str">
            <v>102762</v>
          </cell>
          <cell r="D7039" t="str">
            <v>BOCA PARA BUEIRO SIMPLES CELULAR 200 X 200 CM EM CONCRETO, ALAS COM ESCONSIDADE DE 30°, INCLUINDO FÔRMAS E MATERIAIS. AF_07/2021</v>
          </cell>
          <cell r="E7039" t="str">
            <v>UN</v>
          </cell>
          <cell r="F7039" t="str">
            <v>18.331,35</v>
          </cell>
          <cell r="G7039" t="str">
            <v>18.865,17</v>
          </cell>
        </row>
        <row r="7040">
          <cell r="A7040" t="str">
            <v>102763</v>
          </cell>
          <cell r="B7040" t="str">
            <v>SINAPI</v>
          </cell>
          <cell r="C7040" t="str">
            <v>102763</v>
          </cell>
          <cell r="D7040" t="str">
            <v>BOCA PARA BUEIRO SIMPLES CELULAR 250 X 250 CM EM CONCRETO, ALAS COM ESCONSIDADE DE 30°, INCLUINDO FÔRMAS E MATERIAIS. AF_07/2021</v>
          </cell>
          <cell r="E7040" t="str">
            <v>UN</v>
          </cell>
          <cell r="F7040" t="str">
            <v>25.546,27</v>
          </cell>
          <cell r="G7040" t="str">
            <v>26.265,61</v>
          </cell>
        </row>
        <row r="7041">
          <cell r="A7041" t="str">
            <v>102764</v>
          </cell>
          <cell r="B7041" t="str">
            <v>SINAPI</v>
          </cell>
          <cell r="C7041" t="str">
            <v>102764</v>
          </cell>
          <cell r="D7041" t="str">
            <v>BOCA PARA BUEIRO SIMPLES CELULAR 300 X 300 CM EM CONCRETO, ALAS COM ESCONSIDADE DE 30°, INCLUINDO FÔRMAS E MATERIAIS. AF_07/2021</v>
          </cell>
          <cell r="E7041" t="str">
            <v>UN</v>
          </cell>
          <cell r="F7041" t="str">
            <v>36.109,34</v>
          </cell>
          <cell r="G7041" t="str">
            <v>37.051,33</v>
          </cell>
        </row>
        <row r="7042">
          <cell r="A7042" t="str">
            <v>102765</v>
          </cell>
          <cell r="B7042" t="str">
            <v>SINAPI</v>
          </cell>
          <cell r="C7042" t="str">
            <v>102765</v>
          </cell>
          <cell r="D7042" t="str">
            <v>BOCA PARA BUEIRO DUPLO CELULAR 150 X 150 CM EM CONCRETO, ALAS COM ESCONSIDADE DE 30°, INCLUINDO FÔRMAS E MATERIAIS. AF_07/2021</v>
          </cell>
          <cell r="E7042" t="str">
            <v>UN</v>
          </cell>
          <cell r="F7042" t="str">
            <v>14.689,53</v>
          </cell>
          <cell r="G7042" t="str">
            <v>15.150,94</v>
          </cell>
        </row>
        <row r="7043">
          <cell r="A7043" t="str">
            <v>102766</v>
          </cell>
          <cell r="B7043" t="str">
            <v>SINAPI</v>
          </cell>
          <cell r="C7043" t="str">
            <v>102766</v>
          </cell>
          <cell r="D7043" t="str">
            <v>BOCA PARA BUEIRO DUPLO CELULAR 200 X 200 CM EM CONCRETO, ALAS COM ESCONSIDADE DE 30°, INCLUINDO FÔRMAS E MATERIAIS. AF_07/2021</v>
          </cell>
          <cell r="E7043" t="str">
            <v>UN</v>
          </cell>
          <cell r="F7043" t="str">
            <v>22.128,79</v>
          </cell>
          <cell r="G7043" t="str">
            <v>22.773,45</v>
          </cell>
        </row>
        <row r="7044">
          <cell r="A7044" t="str">
            <v>102767</v>
          </cell>
          <cell r="B7044" t="str">
            <v>SINAPI</v>
          </cell>
          <cell r="C7044" t="str">
            <v>102767</v>
          </cell>
          <cell r="D7044" t="str">
            <v>BOCA PARA BUEIRO DUPLO CELULAR 250 X 250 CM EM CONCRETO, ALAS COM ESCONSIDADE DE 30°, INCLUINDO FÔRMAS E MATERIAIS. AF_07/2021</v>
          </cell>
          <cell r="E7044" t="str">
            <v>UN</v>
          </cell>
          <cell r="F7044" t="str">
            <v>31.109,87</v>
          </cell>
          <cell r="G7044" t="str">
            <v>31.981,30</v>
          </cell>
        </row>
        <row r="7045">
          <cell r="A7045" t="str">
            <v>102768</v>
          </cell>
          <cell r="B7045" t="str">
            <v>SINAPI</v>
          </cell>
          <cell r="C7045" t="str">
            <v>102768</v>
          </cell>
          <cell r="D7045" t="str">
            <v>BOCA PARA BUEIRO DUPLO CELULAR 300 X 300 CM EM CONCRETO, ALAS COM ESCONSIDADE DE 30°, INCLUINDO FÔRMAS E MATERIAIS. AF_07/2021</v>
          </cell>
          <cell r="E7045" t="str">
            <v>UN</v>
          </cell>
          <cell r="F7045" t="str">
            <v>43.607,66</v>
          </cell>
          <cell r="G7045" t="str">
            <v>44.735,65</v>
          </cell>
        </row>
        <row r="7046">
          <cell r="A7046" t="str">
            <v>102769</v>
          </cell>
          <cell r="B7046" t="str">
            <v>SINAPI</v>
          </cell>
          <cell r="C7046" t="str">
            <v>102769</v>
          </cell>
          <cell r="D7046" t="str">
            <v>BOCA PARA BUEIRO TRIPLO CELULAR 150 X 150 CM EM CONCRETO, ALAS COM ESCONSIDADE DE 30°, INCLUINDO FÔRMAS E MATERIAIS. AF_07/2021</v>
          </cell>
          <cell r="E7046" t="str">
            <v>UN</v>
          </cell>
          <cell r="F7046" t="str">
            <v>16.912,29</v>
          </cell>
          <cell r="G7046" t="str">
            <v>17.434,46</v>
          </cell>
        </row>
        <row r="7047">
          <cell r="A7047" t="str">
            <v>102770</v>
          </cell>
          <cell r="B7047" t="str">
            <v>SINAPI</v>
          </cell>
          <cell r="C7047" t="str">
            <v>102770</v>
          </cell>
          <cell r="D7047" t="str">
            <v>BOCA PARA BUEIRO TRIPLO CELULAR 200 X 200 CM EM CONCRETO, ALAS COM ESCONSIDADE DE 30°, INCLUINDO FÔRMAS E MATERIAIS. AF_07/2021</v>
          </cell>
          <cell r="E7047" t="str">
            <v>UN</v>
          </cell>
          <cell r="F7047" t="str">
            <v>25.984,55</v>
          </cell>
          <cell r="G7047" t="str">
            <v>26.740,45</v>
          </cell>
        </row>
        <row r="7048">
          <cell r="A7048" t="str">
            <v>102771</v>
          </cell>
          <cell r="B7048" t="str">
            <v>SINAPI</v>
          </cell>
          <cell r="C7048" t="str">
            <v>102771</v>
          </cell>
          <cell r="D7048" t="str">
            <v>BOCA PARA BUEIRO TRIPLO CELULAR 250 X 250 CM EM CONCRETO, ALAS COM ESCONSIDADE DE 30°, INCLUINDO FÔRMAS E MATERIAIS. AF_07/2021</v>
          </cell>
          <cell r="E7048" t="str">
            <v>UN</v>
          </cell>
          <cell r="F7048" t="str">
            <v>36.506,17</v>
          </cell>
          <cell r="G7048" t="str">
            <v>37.527,59</v>
          </cell>
        </row>
        <row r="7049">
          <cell r="A7049" t="str">
            <v>102772</v>
          </cell>
          <cell r="B7049" t="str">
            <v>SINAPI</v>
          </cell>
          <cell r="C7049" t="str">
            <v>102772</v>
          </cell>
          <cell r="D7049" t="str">
            <v>BOCA PARA BUEIRO TRIPLO CELULAR 300 X 300 CM EM CONCRETO, ALAS COM ESCONSIDADE DE 30°, INCLUINDO FÔRMAS E MATERIAIS. AF_07/2021</v>
          </cell>
          <cell r="E7049" t="str">
            <v>UN</v>
          </cell>
          <cell r="F7049" t="str">
            <v>51.669,85</v>
          </cell>
          <cell r="G7049" t="str">
            <v>52.993,25</v>
          </cell>
        </row>
        <row r="7050">
          <cell r="A7050" t="str">
            <v>102773</v>
          </cell>
          <cell r="B7050" t="str">
            <v>SINAPI</v>
          </cell>
          <cell r="C7050" t="str">
            <v>102773</v>
          </cell>
          <cell r="D7050" t="str">
            <v>BOCA PARA BUEIRO SIMPLES TUBULAR D = 40 CM EM GABIÃO, ALAS COM ESCONSIDADE DE 45°, INCLUINDO FÔRMAS E MATERIAIS. AF_07/2021</v>
          </cell>
          <cell r="E7050" t="str">
            <v>UN</v>
          </cell>
          <cell r="F7050" t="str">
            <v>6.907,26</v>
          </cell>
          <cell r="G7050" t="str">
            <v>7.093,08</v>
          </cell>
        </row>
        <row r="7051">
          <cell r="A7051" t="str">
            <v>102774</v>
          </cell>
          <cell r="B7051" t="str">
            <v>SINAPI</v>
          </cell>
          <cell r="C7051" t="str">
            <v>102774</v>
          </cell>
          <cell r="D7051" t="str">
            <v>BOCA PARA BUEIRO SIMPLES TUBULAR D = 60 CM EM GABIÃO, ALAS COM ESCONSIDADE DE 45°, INCLUINDO FÔRMAS E MATERIAIS. AF_07/2021</v>
          </cell>
          <cell r="E7051" t="str">
            <v>UN</v>
          </cell>
          <cell r="F7051" t="str">
            <v>6.907,26</v>
          </cell>
          <cell r="G7051" t="str">
            <v>7.093,08</v>
          </cell>
        </row>
        <row r="7052">
          <cell r="A7052" t="str">
            <v>102775</v>
          </cell>
          <cell r="B7052" t="str">
            <v>SINAPI</v>
          </cell>
          <cell r="C7052" t="str">
            <v>102775</v>
          </cell>
          <cell r="D7052" t="str">
            <v>BOCA PARA BUEIRO SIMPLES TUBULAR D = 80 CM EM GABIÃO, ALAS COM ESCONSIDADE DE 45°, INCLUINDO FÔRMAS E MATERIAIS. AF_07/2021</v>
          </cell>
          <cell r="E7052" t="str">
            <v>UN</v>
          </cell>
          <cell r="F7052" t="str">
            <v>10.299,78</v>
          </cell>
          <cell r="G7052" t="str">
            <v>10.579,14</v>
          </cell>
        </row>
        <row r="7053">
          <cell r="A7053" t="str">
            <v>102776</v>
          </cell>
          <cell r="B7053" t="str">
            <v>SINAPI</v>
          </cell>
          <cell r="C7053" t="str">
            <v>102776</v>
          </cell>
          <cell r="D7053" t="str">
            <v>BOCA PARA BUEIRO SIMPLES TUBULAR D = 100 CM EM GABIÃO, ALAS COM ESCONSIDADE DE 45°, INCLUINDO FÔRMAS E MATERIAIS. AF_07/2021</v>
          </cell>
          <cell r="E7053" t="str">
            <v>UN</v>
          </cell>
          <cell r="F7053" t="str">
            <v>10.299,78</v>
          </cell>
          <cell r="G7053" t="str">
            <v>10.579,14</v>
          </cell>
        </row>
        <row r="7054">
          <cell r="A7054" t="str">
            <v>102777</v>
          </cell>
          <cell r="B7054" t="str">
            <v>SINAPI</v>
          </cell>
          <cell r="C7054" t="str">
            <v>102777</v>
          </cell>
          <cell r="D7054" t="str">
            <v>BOCA PARA BUEIRO SIMPLES TUBULAR D = 120 CM EM GABIÃO, ALAS COM ESCONSIDADE DE 45°, INCLUINDO FÔRMAS E MATERIAIS. AF_07/2021</v>
          </cell>
          <cell r="E7054" t="str">
            <v>UN</v>
          </cell>
          <cell r="F7054" t="str">
            <v>15.582,63</v>
          </cell>
          <cell r="G7054" t="str">
            <v>16.006,72</v>
          </cell>
        </row>
        <row r="7055">
          <cell r="A7055" t="str">
            <v>102778</v>
          </cell>
          <cell r="B7055" t="str">
            <v>SINAPI</v>
          </cell>
          <cell r="C7055" t="str">
            <v>102778</v>
          </cell>
          <cell r="D7055" t="str">
            <v>BOCA PARA BUEIRO SIMPLES TUBULAR D = 150 CM EM GABIÃO, ALAS COM ESCONSIDADE DE 45°, INCLUINDO FÔRMAS E MATERIAIS. AF_07/2021</v>
          </cell>
          <cell r="E7055" t="str">
            <v>UN</v>
          </cell>
          <cell r="F7055" t="str">
            <v>23.208,76</v>
          </cell>
          <cell r="G7055" t="str">
            <v>23.660,82</v>
          </cell>
        </row>
        <row r="7056">
          <cell r="A7056" t="str">
            <v>102779</v>
          </cell>
          <cell r="B7056" t="str">
            <v>SINAPI</v>
          </cell>
          <cell r="C7056" t="str">
            <v>102779</v>
          </cell>
          <cell r="D7056" t="str">
            <v>BOCA PARA BUEIRO DUPLO TUBULAR D = 40 CM EM GABIÃO, ALAS COM ESCONSIDADE DE 45°, INCLUINDO FÔRMAS E MATERIAIS. AF_07/2021</v>
          </cell>
          <cell r="E7056" t="str">
            <v>UN</v>
          </cell>
          <cell r="F7056" t="str">
            <v>6.907,26</v>
          </cell>
          <cell r="G7056" t="str">
            <v>7.093,08</v>
          </cell>
        </row>
        <row r="7057">
          <cell r="A7057" t="str">
            <v>102780</v>
          </cell>
          <cell r="B7057" t="str">
            <v>SINAPI</v>
          </cell>
          <cell r="C7057" t="str">
            <v>102780</v>
          </cell>
          <cell r="D7057" t="str">
            <v>BOCA PARA BUEIRO DUPLO TUBULAR D = 60 CM EM GABIÃO, ALAS COM ESCONSIDADE DE 45°, INCLUINDO FÔRMAS E MATERIAIS. AF_07/2021</v>
          </cell>
          <cell r="E7057" t="str">
            <v>UN</v>
          </cell>
          <cell r="F7057" t="str">
            <v>7.949,46</v>
          </cell>
          <cell r="G7057" t="str">
            <v>8.163,09</v>
          </cell>
        </row>
        <row r="7058">
          <cell r="A7058" t="str">
            <v>102781</v>
          </cell>
          <cell r="B7058" t="str">
            <v>SINAPI</v>
          </cell>
          <cell r="C7058" t="str">
            <v>102781</v>
          </cell>
          <cell r="D7058" t="str">
            <v>BOCA PARA BUEIRO DUPLO TUBULAR D = 80 CM EM GABIÃO, ALAS COM ESCONSIDADE DE 45°, INCLUINDO FÔRMAS E MATERIAIS. AF_07/2021</v>
          </cell>
          <cell r="E7058" t="str">
            <v>UN</v>
          </cell>
          <cell r="F7058" t="str">
            <v>11.766,04</v>
          </cell>
          <cell r="G7058" t="str">
            <v>12.084,90</v>
          </cell>
        </row>
        <row r="7059">
          <cell r="A7059" t="str">
            <v>102782</v>
          </cell>
          <cell r="B7059" t="str">
            <v>SINAPI</v>
          </cell>
          <cell r="C7059" t="str">
            <v>102782</v>
          </cell>
          <cell r="D7059" t="str">
            <v>BOCA PARA BUEIRO DUPLO TUBULAR D = 100 CM EM GABIÃO, ALAS COM ESCONSIDADE DE 45°, INCLUINDO FÔRMAS E MATERIAIS. AF_07/2021</v>
          </cell>
          <cell r="E7059" t="str">
            <v>UN</v>
          </cell>
          <cell r="F7059" t="str">
            <v>13.090,11</v>
          </cell>
          <cell r="G7059" t="str">
            <v>13.416,27</v>
          </cell>
        </row>
        <row r="7060">
          <cell r="A7060" t="str">
            <v>102783</v>
          </cell>
          <cell r="B7060" t="str">
            <v>SINAPI</v>
          </cell>
          <cell r="C7060" t="str">
            <v>102783</v>
          </cell>
          <cell r="D7060" t="str">
            <v>BOCA PARA BUEIRO DUPLO TUBULAR D = 120 CM EM GABIÃO, ALAS COM ESCONSIDADE DE 45°, INCLUINDO FÔRMAS E MATERIAIS. AF_07/2021</v>
          </cell>
          <cell r="E7060" t="str">
            <v>UN</v>
          </cell>
          <cell r="F7060" t="str">
            <v>17.330,76</v>
          </cell>
          <cell r="G7060" t="str">
            <v>17.773,85</v>
          </cell>
        </row>
        <row r="7061">
          <cell r="A7061" t="str">
            <v>102784</v>
          </cell>
          <cell r="B7061" t="str">
            <v>SINAPI</v>
          </cell>
          <cell r="C7061" t="str">
            <v>102784</v>
          </cell>
          <cell r="D7061" t="str">
            <v>BOCA PARA BUEIRO DUPLO TUBULAR D = 150 CM EM GABIÃO, ALAS COM ESCONSIDADE DE 45°, INCLUINDO FÔRMAS E MATERIAIS. AF_07/2021</v>
          </cell>
          <cell r="E7061" t="str">
            <v>UN</v>
          </cell>
          <cell r="F7061" t="str">
            <v>27.021,82</v>
          </cell>
          <cell r="G7061" t="str">
            <v>27.487,87</v>
          </cell>
        </row>
        <row r="7062">
          <cell r="A7062" t="str">
            <v>102785</v>
          </cell>
          <cell r="B7062" t="str">
            <v>SINAPI</v>
          </cell>
          <cell r="C7062" t="str">
            <v>102785</v>
          </cell>
          <cell r="D7062" t="str">
            <v>BOCA PARA BUEIRO TRIPLO TUBULAR D = 40 CM EM GABIÃO, ALAS COM ESCONSIDADE DE 45°, INCLUINDO FÔRMAS E MATERIAIS. AF_07/2021</v>
          </cell>
          <cell r="E7062" t="str">
            <v>UN</v>
          </cell>
          <cell r="F7062" t="str">
            <v>7.949,46</v>
          </cell>
          <cell r="G7062" t="str">
            <v>8.163,09</v>
          </cell>
        </row>
        <row r="7063">
          <cell r="A7063" t="str">
            <v>102786</v>
          </cell>
          <cell r="B7063" t="str">
            <v>SINAPI</v>
          </cell>
          <cell r="C7063" t="str">
            <v>102786</v>
          </cell>
          <cell r="D7063" t="str">
            <v>BOCA PARA BUEIRO TRIPLO TUBULAR D = 60 CM EM GABIÃO, ALAS COM ESCONSIDADE DE 45°, INCLUINDO FÔRMAS E MATERIAIS. AF_07/2021</v>
          </cell>
          <cell r="E7063" t="str">
            <v>UN</v>
          </cell>
          <cell r="F7063" t="str">
            <v>8.849,46</v>
          </cell>
          <cell r="G7063" t="str">
            <v>9.058,70</v>
          </cell>
        </row>
        <row r="7064">
          <cell r="A7064" t="str">
            <v>102787</v>
          </cell>
          <cell r="B7064" t="str">
            <v>SINAPI</v>
          </cell>
          <cell r="C7064" t="str">
            <v>102787</v>
          </cell>
          <cell r="D7064" t="str">
            <v>BOCA PARA BUEIRO TRIPLO TUBULAR D = 80 CM EM GABIÃO, ALAS COM ESCONSIDADE DE 45°, INCLUINDO FÔRMAS E MATERIAIS. AF_07/2021</v>
          </cell>
          <cell r="E7064" t="str">
            <v>UN</v>
          </cell>
          <cell r="F7064" t="str">
            <v>13.090,11</v>
          </cell>
          <cell r="G7064" t="str">
            <v>13.416,27</v>
          </cell>
        </row>
        <row r="7065">
          <cell r="A7065" t="str">
            <v>102788</v>
          </cell>
          <cell r="B7065" t="str">
            <v>SINAPI</v>
          </cell>
          <cell r="C7065" t="str">
            <v>102788</v>
          </cell>
          <cell r="D7065" t="str">
            <v>BOCA PARA BUEIRO TRIPLO TUBULAR D = 100 CM EM GABIÃO, ALAS COM ESCONSIDADE DE 45°, INCLUINDO FÔRMAS E MATERIAIS. AF_07/2021</v>
          </cell>
          <cell r="E7065" t="str">
            <v>UN</v>
          </cell>
          <cell r="F7065" t="str">
            <v>14.387,51</v>
          </cell>
          <cell r="G7065" t="str">
            <v>14.714,93</v>
          </cell>
        </row>
        <row r="7066">
          <cell r="A7066" t="str">
            <v>102789</v>
          </cell>
          <cell r="B7066" t="str">
            <v>SINAPI</v>
          </cell>
          <cell r="C7066" t="str">
            <v>102789</v>
          </cell>
          <cell r="D7066" t="str">
            <v>BOCA PARA BUEIRO TRIPLO TUBULAR D = 120 CM EM GABIÃO, ALAS COM ESCONSIDADE DE 45°, INCLUINDO FÔRMAS E MATERIAIS. AF_07/2021</v>
          </cell>
          <cell r="E7066" t="str">
            <v>UN</v>
          </cell>
          <cell r="F7066" t="str">
            <v>18.918,91</v>
          </cell>
          <cell r="G7066" t="str">
            <v>19.344,77</v>
          </cell>
        </row>
        <row r="7067">
          <cell r="A7067" t="str">
            <v>102790</v>
          </cell>
          <cell r="B7067" t="str">
            <v>SINAPI</v>
          </cell>
          <cell r="C7067" t="str">
            <v>102790</v>
          </cell>
          <cell r="D7067" t="str">
            <v>BOCA PARA BUEIRO TRIPLO TUBULAR D = 150 CM EM GABIÃO, ALAS COM ESCONSIDADE DE 45°, INCLUINDO FÔRMAS E MATERIAIS. AF_07/2021</v>
          </cell>
          <cell r="E7067" t="str">
            <v>UN</v>
          </cell>
          <cell r="F7067" t="str">
            <v>31.279,26</v>
          </cell>
          <cell r="G7067" t="str">
            <v>31.859,92</v>
          </cell>
        </row>
        <row r="7068">
          <cell r="A7068" t="str">
            <v>102791</v>
          </cell>
          <cell r="B7068" t="str">
            <v>SINAPI</v>
          </cell>
          <cell r="C7068" t="str">
            <v>102791</v>
          </cell>
          <cell r="D7068" t="str">
            <v>BOCA PARA BUEIRO SIMPLES CELULAR 150 X 150 CM EM GABIÃO, ALAS COM ESCONSIDADE DE 45°, INCLUINDO FÔRMAS E MATERIAIS. AF_07/2021</v>
          </cell>
          <cell r="E7068" t="str">
            <v>UN</v>
          </cell>
          <cell r="F7068" t="str">
            <v>25.155,56</v>
          </cell>
          <cell r="G7068" t="str">
            <v>25.767,35</v>
          </cell>
        </row>
        <row r="7069">
          <cell r="A7069" t="str">
            <v>102792</v>
          </cell>
          <cell r="B7069" t="str">
            <v>SINAPI</v>
          </cell>
          <cell r="C7069" t="str">
            <v>102792</v>
          </cell>
          <cell r="D7069" t="str">
            <v>BOCA PARA BUEIRO SIMPLES CELULAR 200 X 200 CM EM GABIÃO, ALAS COM ESCONSIDADE DE 45°, INCLUINDO FÔRMAS E MATERIAIS. AF_07/2021</v>
          </cell>
          <cell r="E7069" t="str">
            <v>UN</v>
          </cell>
          <cell r="F7069" t="str">
            <v>40.911,71</v>
          </cell>
          <cell r="G7069" t="str">
            <v>41.846,33</v>
          </cell>
        </row>
        <row r="7070">
          <cell r="A7070" t="str">
            <v>102793</v>
          </cell>
          <cell r="B7070" t="str">
            <v>SINAPI</v>
          </cell>
          <cell r="C7070" t="str">
            <v>102793</v>
          </cell>
          <cell r="D7070" t="str">
            <v>BOCA PARA BUEIRO SIMPLES CELULAR 250 X 250 CM EM GABIÃO, ALAS COM ESCONSIDADE DE 45°, INCLUINDO FÔRMAS E MATERIAIS. AF_07/2021</v>
          </cell>
          <cell r="E7070" t="str">
            <v>UN</v>
          </cell>
          <cell r="F7070" t="str">
            <v>55.093,12</v>
          </cell>
          <cell r="G7070" t="str">
            <v>56.252,28</v>
          </cell>
        </row>
        <row r="7071">
          <cell r="A7071" t="str">
            <v>102794</v>
          </cell>
          <cell r="B7071" t="str">
            <v>SINAPI</v>
          </cell>
          <cell r="C7071" t="str">
            <v>102794</v>
          </cell>
          <cell r="D7071" t="str">
            <v>BOCA PARA BUEIRO SIMPLES CELULAR 300 X 300 CM EM GABIÃO, ALAS COM ESCONSIDADE DE 45°, INCLUINDO FÔRMAS E MATERIAIS. AF_07/2021</v>
          </cell>
          <cell r="E7071" t="str">
            <v>UN</v>
          </cell>
          <cell r="F7071" t="str">
            <v>78.887,18</v>
          </cell>
          <cell r="G7071" t="str">
            <v>80.508,74</v>
          </cell>
        </row>
        <row r="7072">
          <cell r="A7072" t="str">
            <v>102795</v>
          </cell>
          <cell r="B7072" t="str">
            <v>SINAPI</v>
          </cell>
          <cell r="C7072" t="str">
            <v>102795</v>
          </cell>
          <cell r="D7072" t="str">
            <v>BOCA PARA BUEIRO DUPLO CELULAR 150 X 150 CM EM GABIÃO, ALAS COM ESCONSIDADE DE 45°, INCLUINDO FÔRMAS E MATERIAIS. AF_07/2021</v>
          </cell>
          <cell r="E7072" t="str">
            <v>UN</v>
          </cell>
          <cell r="F7072" t="str">
            <v>26.850,83</v>
          </cell>
          <cell r="G7072" t="str">
            <v>27.503,05</v>
          </cell>
        </row>
        <row r="7073">
          <cell r="A7073" t="str">
            <v>102796</v>
          </cell>
          <cell r="B7073" t="str">
            <v>SINAPI</v>
          </cell>
          <cell r="C7073" t="str">
            <v>102796</v>
          </cell>
          <cell r="D7073" t="str">
            <v>BOCA PARA BUEIRO DUPLO CELULAR 200 X 200 CM EM GABIÃO, ALAS COM ESCONSIDADE DE 45°, INCLUINDO FÔRMAS E MATERIAIS. AF_07/2021</v>
          </cell>
          <cell r="E7073" t="str">
            <v>UN</v>
          </cell>
          <cell r="F7073" t="str">
            <v>43.295,37</v>
          </cell>
          <cell r="G7073" t="str">
            <v>44.274,34</v>
          </cell>
        </row>
        <row r="7074">
          <cell r="A7074" t="str">
            <v>102797</v>
          </cell>
          <cell r="B7074" t="str">
            <v>SINAPI</v>
          </cell>
          <cell r="C7074" t="str">
            <v>102797</v>
          </cell>
          <cell r="D7074" t="str">
            <v>BOCA PARA BUEIRO DUPLO CELULAR 250 X 250 CM EM GABIÃO, ALAS COM ESCONSIDADE DE 45°, INCLUINDO FÔRMAS E MATERIAIS. AF_07/2021</v>
          </cell>
          <cell r="E7074" t="str">
            <v>UN</v>
          </cell>
          <cell r="F7074" t="str">
            <v>61.399,27</v>
          </cell>
          <cell r="G7074" t="str">
            <v>62.742,57</v>
          </cell>
        </row>
        <row r="7075">
          <cell r="A7075" t="str">
            <v>102798</v>
          </cell>
          <cell r="B7075" t="str">
            <v>SINAPI</v>
          </cell>
          <cell r="C7075" t="str">
            <v>102798</v>
          </cell>
          <cell r="D7075" t="str">
            <v>BOCA PARA BUEIRO DUPLO CELULAR 300 X 300 CM EM GABIÃO, ALAS COM ESCONSIDADE DE 45°, INCLUINDO FÔRMAS E MATERIAIS. AF_07/2021</v>
          </cell>
          <cell r="E7075" t="str">
            <v>UN</v>
          </cell>
          <cell r="F7075" t="str">
            <v>75.124,72</v>
          </cell>
          <cell r="G7075" t="str">
            <v>76.742,10</v>
          </cell>
        </row>
        <row r="7076">
          <cell r="A7076" t="str">
            <v>102799</v>
          </cell>
          <cell r="B7076" t="str">
            <v>SINAPI</v>
          </cell>
          <cell r="C7076" t="str">
            <v>102799</v>
          </cell>
          <cell r="D7076" t="str">
            <v>BOCA PARA BUEIRO TRIPLO CELULAR 150 X 150 CM EM GABIÃO, ALAS COM ESCONSIDADE DE 45°, INCLUINDO FÔRMAS E MATERIAIS. AF_07/2021</v>
          </cell>
          <cell r="E7076" t="str">
            <v>UN</v>
          </cell>
          <cell r="F7076" t="str">
            <v>27.416,25</v>
          </cell>
          <cell r="G7076" t="str">
            <v>28.084,06</v>
          </cell>
        </row>
        <row r="7077">
          <cell r="A7077" t="str">
            <v>102800</v>
          </cell>
          <cell r="B7077" t="str">
            <v>SINAPI</v>
          </cell>
          <cell r="C7077" t="str">
            <v>102800</v>
          </cell>
          <cell r="D7077" t="str">
            <v>BOCA PARA BUEIRO TRIPLO CELULAR 200 X 200 CM EM GABIÃO, ALAS COM ESCONSIDADE DE 45°, INCLUINDO FÔRMAS E MATERIAIS. AF_07/2021</v>
          </cell>
          <cell r="E7077" t="str">
            <v>UN</v>
          </cell>
          <cell r="F7077" t="str">
            <v>47.534,43</v>
          </cell>
          <cell r="G7077" t="str">
            <v>48.612,43</v>
          </cell>
        </row>
        <row r="7078">
          <cell r="A7078" t="str">
            <v>102801</v>
          </cell>
          <cell r="B7078" t="str">
            <v>SINAPI</v>
          </cell>
          <cell r="C7078" t="str">
            <v>102801</v>
          </cell>
          <cell r="D7078" t="str">
            <v>BOCA PARA BUEIRO TRIPLO CELULAR 250 X 250 CM EM GABIÃO, ALAS COM ESCONSIDADE DE 45°, INCLUINDO FÔRMAS E MATERIAIS. AF_07/2021</v>
          </cell>
          <cell r="E7078" t="str">
            <v>UN</v>
          </cell>
          <cell r="F7078" t="str">
            <v>66.573,88</v>
          </cell>
          <cell r="G7078" t="str">
            <v>68.019,88</v>
          </cell>
        </row>
        <row r="7079">
          <cell r="A7079" t="str">
            <v>102802</v>
          </cell>
          <cell r="B7079" t="str">
            <v>SINAPI</v>
          </cell>
          <cell r="C7079" t="str">
            <v>102802</v>
          </cell>
          <cell r="D7079" t="str">
            <v>BOCA PARA BUEIRO TRIPLO CELULAR 300 X 300 CM EM GABIÃO, ALAS COM ESCONSIDADE DE 45°, INCLUINDO FÔRMAS E MATERIAIS. AF_07/2021</v>
          </cell>
          <cell r="E7079" t="str">
            <v>UN</v>
          </cell>
          <cell r="F7079" t="str">
            <v>79.821,80</v>
          </cell>
          <cell r="G7079" t="str">
            <v>81.540,07</v>
          </cell>
        </row>
        <row r="7080">
          <cell r="A7080" t="str">
            <v>101570</v>
          </cell>
          <cell r="B7080" t="str">
            <v>SINAPI</v>
          </cell>
          <cell r="C7080" t="str">
            <v>101570</v>
          </cell>
          <cell r="D7080" t="str">
            <v>ESCORAMENTO DE VALA, TIPO PONTALETEAMENTO, COM PROFUNDIDADE DE 0 A 1,5 M, LARGURA MENOR QUE 1,5 M. AF_08/2020</v>
          </cell>
          <cell r="E7080" t="str">
            <v>M2</v>
          </cell>
          <cell r="F7080" t="str">
            <v>21,97</v>
          </cell>
          <cell r="G7080" t="str">
            <v>23,67</v>
          </cell>
        </row>
        <row r="7081">
          <cell r="A7081" t="str">
            <v>101571</v>
          </cell>
          <cell r="B7081" t="str">
            <v>SINAPI</v>
          </cell>
          <cell r="C7081" t="str">
            <v>101571</v>
          </cell>
          <cell r="D7081" t="str">
            <v>ESCORAMENTO DE VALA, TIPO PONTALETEAMENTO, COM PROFUNDIDADE DE 0 A 1,5 M, LARGURA MAIOR OU IGUAL A 1,5 M E MENOR QUE 2,5 M. AF_08/2020</v>
          </cell>
          <cell r="E7081" t="str">
            <v>M2</v>
          </cell>
          <cell r="F7081" t="str">
            <v>29,67</v>
          </cell>
          <cell r="G7081" t="str">
            <v>32,17</v>
          </cell>
        </row>
        <row r="7082">
          <cell r="A7082" t="str">
            <v>101572</v>
          </cell>
          <cell r="B7082" t="str">
            <v>SINAPI</v>
          </cell>
          <cell r="C7082" t="str">
            <v>101572</v>
          </cell>
          <cell r="D7082" t="str">
            <v>ESCORAMENTO DE VALA, TIPO PONTALETEAMENTO, COM PROFUNDIDADE DE 1,5 A 3,0 M, LARGURA MENOR QUE 1,5 M. AF_08/2020</v>
          </cell>
          <cell r="E7082" t="str">
            <v>M2</v>
          </cell>
          <cell r="F7082" t="str">
            <v>17,29</v>
          </cell>
          <cell r="G7082" t="str">
            <v>18,54</v>
          </cell>
        </row>
        <row r="7083">
          <cell r="A7083" t="str">
            <v>101573</v>
          </cell>
          <cell r="B7083" t="str">
            <v>SINAPI</v>
          </cell>
          <cell r="C7083" t="str">
            <v>101573</v>
          </cell>
          <cell r="D7083" t="str">
            <v>ESCORAMENTO DE VALA, TIPO PONTALETEAMENTO, COM PROFUNDIDADE DE 1,5 A 3,0 M, LARGURA MAIOR OU IGUAL A 1,5 M E MENOR QUE 2,5 M. AF_08/2020</v>
          </cell>
          <cell r="E7083" t="str">
            <v>M2</v>
          </cell>
          <cell r="F7083" t="str">
            <v>24,99</v>
          </cell>
          <cell r="G7083" t="str">
            <v>27,06</v>
          </cell>
        </row>
        <row r="7084">
          <cell r="A7084" t="str">
            <v>101574</v>
          </cell>
          <cell r="B7084" t="str">
            <v>SINAPI</v>
          </cell>
          <cell r="C7084" t="str">
            <v>101574</v>
          </cell>
          <cell r="D7084" t="str">
            <v>ESCORAMENTO DE VALA, TIPO PONTALETEAMENTO, COM PROFUNDIDADE DE 3,0 A 4,5 M, LARGURA MENOR QUE 1,5 M. AF_08/2020</v>
          </cell>
          <cell r="E7084" t="str">
            <v>M2</v>
          </cell>
          <cell r="F7084" t="str">
            <v>13,33</v>
          </cell>
          <cell r="G7084" t="str">
            <v>14,16</v>
          </cell>
        </row>
        <row r="7085">
          <cell r="A7085" t="str">
            <v>101575</v>
          </cell>
          <cell r="B7085" t="str">
            <v>SINAPI</v>
          </cell>
          <cell r="C7085" t="str">
            <v>101575</v>
          </cell>
          <cell r="D7085" t="str">
            <v>ESCORAMENTO DE VALA, TIPO PONTALETEAMENTO, COM PROFUNDIDADE DE 3,0 A 4,5 M, LARGURA MAIOR OU IGUAL A 1,5 M E MENOR QUE 2,5 M. AF_08/2020</v>
          </cell>
          <cell r="E7085" t="str">
            <v>M2</v>
          </cell>
          <cell r="F7085" t="str">
            <v>21,17</v>
          </cell>
          <cell r="G7085" t="str">
            <v>22,80</v>
          </cell>
        </row>
        <row r="7086">
          <cell r="A7086" t="str">
            <v>101576</v>
          </cell>
          <cell r="B7086" t="str">
            <v>SINAPI</v>
          </cell>
          <cell r="C7086" t="str">
            <v>101576</v>
          </cell>
          <cell r="D7086" t="str">
            <v>ESCORAMENTO DE VALA, TIPO DESCONTÍNUO, COM PROFUNDIDADE DE 0 A 1,5 M, LARGURA MENOR QUE 1,5 M. AF_08/2020</v>
          </cell>
          <cell r="E7086" t="str">
            <v>M2</v>
          </cell>
          <cell r="F7086" t="str">
            <v>40,01</v>
          </cell>
          <cell r="G7086" t="str">
            <v>42,22</v>
          </cell>
        </row>
        <row r="7087">
          <cell r="A7087" t="str">
            <v>101577</v>
          </cell>
          <cell r="B7087" t="str">
            <v>SINAPI</v>
          </cell>
          <cell r="C7087" t="str">
            <v>101577</v>
          </cell>
          <cell r="D7087" t="str">
            <v>ESCORAMENTO DE VALA, TIPO DESCONTÍNUO, COM PROFUNDIDADE DE 0 A 1,5 M, LARGURA MAIOR OU IGUAL A 1,5 M E MENOR QUE 2,5 M. AF_08/2020</v>
          </cell>
          <cell r="E7087" t="str">
            <v>M2</v>
          </cell>
          <cell r="F7087" t="str">
            <v>49,87</v>
          </cell>
          <cell r="G7087" t="str">
            <v>53,12</v>
          </cell>
        </row>
        <row r="7088">
          <cell r="A7088" t="str">
            <v>101578</v>
          </cell>
          <cell r="B7088" t="str">
            <v>SINAPI</v>
          </cell>
          <cell r="C7088" t="str">
            <v>101578</v>
          </cell>
          <cell r="D7088" t="str">
            <v>ESCORAMENTO DE VALA, TIPO DESCONTÍNUO, COM PROFUNDIDADE DE 1,5 M A 3,0 M, LARGURA MENOR QUE 1,5 M. AF_08/2020</v>
          </cell>
          <cell r="E7088" t="str">
            <v>M2</v>
          </cell>
          <cell r="F7088" t="str">
            <v>33,21</v>
          </cell>
          <cell r="G7088" t="str">
            <v>34,84</v>
          </cell>
        </row>
        <row r="7089">
          <cell r="A7089" t="str">
            <v>101579</v>
          </cell>
          <cell r="B7089" t="str">
            <v>SINAPI</v>
          </cell>
          <cell r="C7089" t="str">
            <v>101579</v>
          </cell>
          <cell r="D7089" t="str">
            <v>ESCORAMENTO DE VALA, TIPO DESCONTÍNUO, COM PROFUNDIDADE DE 1,5 A 3,0 M, LARGURA MAIOR OU IGUAL A 1,5 M E MENOR QUE 2,5 M. AF_08/2020</v>
          </cell>
          <cell r="E7089" t="str">
            <v>M2</v>
          </cell>
          <cell r="F7089" t="str">
            <v>43,06</v>
          </cell>
          <cell r="G7089" t="str">
            <v>45,75</v>
          </cell>
        </row>
        <row r="7090">
          <cell r="A7090" t="str">
            <v>101580</v>
          </cell>
          <cell r="B7090" t="str">
            <v>SINAPI</v>
          </cell>
          <cell r="C7090" t="str">
            <v>101580</v>
          </cell>
          <cell r="D7090" t="str">
            <v>ESCORAMENTO DE VALA, TIPO DESCONTÍNUO, COM PROFUNDIDADE DE 3,0 A 4,5 M, LARGURA MENOR QUE 1,5 M. AF_08/2020</v>
          </cell>
          <cell r="E7090" t="str">
            <v>M2</v>
          </cell>
          <cell r="F7090" t="str">
            <v>29,67</v>
          </cell>
          <cell r="G7090" t="str">
            <v>30,73</v>
          </cell>
        </row>
        <row r="7091">
          <cell r="A7091" t="str">
            <v>101581</v>
          </cell>
          <cell r="B7091" t="str">
            <v>SINAPI</v>
          </cell>
          <cell r="C7091" t="str">
            <v>101581</v>
          </cell>
          <cell r="D7091" t="str">
            <v>ESCORAMENTO DE VALA, TIPO DESCONTÍNUO, COM PROFUNDIDADE DE 3,0 A 4,5 M, LARGURA MAIOR OU IGUAL A 1,5 E MENOR QUE 2,5 M. AF_08/2020</v>
          </cell>
          <cell r="E7091" t="str">
            <v>M2</v>
          </cell>
          <cell r="F7091" t="str">
            <v>39,66</v>
          </cell>
          <cell r="G7091" t="str">
            <v>41,78</v>
          </cell>
        </row>
        <row r="7092">
          <cell r="A7092" t="str">
            <v>101582</v>
          </cell>
          <cell r="B7092" t="str">
            <v>SINAPI</v>
          </cell>
          <cell r="C7092" t="str">
            <v>101582</v>
          </cell>
          <cell r="D7092" t="str">
            <v>ESCORAMENTO DE VALA, TIPO CONTÍNUO, COM PROFUNDIDADE DE 0 A 1,5 M, LARGURA MENOR QUE 1,5 M. AF_08/2020</v>
          </cell>
          <cell r="E7092" t="str">
            <v>M2</v>
          </cell>
          <cell r="F7092" t="str">
            <v>65,86</v>
          </cell>
          <cell r="G7092" t="str">
            <v>69,33</v>
          </cell>
        </row>
        <row r="7093">
          <cell r="A7093" t="str">
            <v>101583</v>
          </cell>
          <cell r="B7093" t="str">
            <v>SINAPI</v>
          </cell>
          <cell r="C7093" t="str">
            <v>101583</v>
          </cell>
          <cell r="D7093" t="str">
            <v>ESCORAMENTO DE VALA, TIPO CONTÍNUO, COM PROFUNDIDADE DE 0 A 1,5 M, LARGURA MAIOR OU IGUAL A 1,5 M E MENOR QUE 2,5 M. AF_08/2020</v>
          </cell>
          <cell r="E7093" t="str">
            <v>M2</v>
          </cell>
          <cell r="F7093" t="str">
            <v>81,20</v>
          </cell>
          <cell r="G7093" t="str">
            <v>86,35</v>
          </cell>
        </row>
        <row r="7094">
          <cell r="A7094" t="str">
            <v>101584</v>
          </cell>
          <cell r="B7094" t="str">
            <v>SINAPI</v>
          </cell>
          <cell r="C7094" t="str">
            <v>101584</v>
          </cell>
          <cell r="D7094" t="str">
            <v>ESCORAMENTO DE VALA, TIPO CONTÍNUO, COM PROFUNDIDADE DE 1,5 M A 3,0 M, LARGURA MENOR QUE 1,5 M. AF_08/2020</v>
          </cell>
          <cell r="E7094" t="str">
            <v>M2</v>
          </cell>
          <cell r="F7094" t="str">
            <v>54,34</v>
          </cell>
          <cell r="G7094" t="str">
            <v>56,92</v>
          </cell>
        </row>
        <row r="7095">
          <cell r="A7095" t="str">
            <v>101585</v>
          </cell>
          <cell r="B7095" t="str">
            <v>SINAPI</v>
          </cell>
          <cell r="C7095" t="str">
            <v>101585</v>
          </cell>
          <cell r="D7095" t="str">
            <v>ESCORAMENTO DE VALA, TIPO CONTÍNUO, COM PROFUNDIDADE DE 1,5 A 3,0 M, LARGURA MAIOR OU IGUAL A 1,5 M E MENOR QUE 2,5 M. AF_08/2020</v>
          </cell>
          <cell r="E7095" t="str">
            <v>M2</v>
          </cell>
          <cell r="F7095" t="str">
            <v>69,69</v>
          </cell>
          <cell r="G7095" t="str">
            <v>73,93</v>
          </cell>
        </row>
        <row r="7096">
          <cell r="A7096" t="str">
            <v>101586</v>
          </cell>
          <cell r="B7096" t="str">
            <v>SINAPI</v>
          </cell>
          <cell r="C7096" t="str">
            <v>101586</v>
          </cell>
          <cell r="D7096" t="str">
            <v>ESCORAMENTO DE VALA, TIPO CONTÍNUO, COM PROFUNDIDADE DE 3,0 A 4,5 M, LARGURA MENOR QUE 1,5 M. AF_08/2020</v>
          </cell>
          <cell r="E7096" t="str">
            <v>M2</v>
          </cell>
          <cell r="F7096" t="str">
            <v>47,36</v>
          </cell>
          <cell r="G7096" t="str">
            <v>49,04</v>
          </cell>
        </row>
        <row r="7097">
          <cell r="A7097" t="str">
            <v>101587</v>
          </cell>
          <cell r="B7097" t="str">
            <v>SINAPI</v>
          </cell>
          <cell r="C7097" t="str">
            <v>101587</v>
          </cell>
          <cell r="D7097" t="str">
            <v>ESCORAMENTO DE VALA, TIPO CONTÍNUO, COM PROFUNDIDADE DE 3,0 A 4,5 M, LARGURA MAIOR OU IGUAL A 1,5 E MENOR QUE 2,5 M. AF_08/2020</v>
          </cell>
          <cell r="E7097" t="str">
            <v>M2</v>
          </cell>
          <cell r="F7097" t="str">
            <v>62,84</v>
          </cell>
          <cell r="G7097" t="str">
            <v>66,19</v>
          </cell>
        </row>
        <row r="7098">
          <cell r="A7098" t="str">
            <v>101588</v>
          </cell>
          <cell r="B7098" t="str">
            <v>SINAPI</v>
          </cell>
          <cell r="C7098" t="str">
            <v>101588</v>
          </cell>
          <cell r="D7098" t="str">
            <v>ESCORAMENTO DE VALA, TIPO CONTÍNUO COM PERFIL METÁLICO "U", COM PROFUNDIDADE DE 0 A 1,5 M, LARGURA MENOR QUE 1,5 M. AF_08/2020</v>
          </cell>
          <cell r="E7098" t="str">
            <v>M2</v>
          </cell>
          <cell r="F7098" t="str">
            <v>87,72</v>
          </cell>
          <cell r="G7098" t="str">
            <v>92,42</v>
          </cell>
        </row>
        <row r="7099">
          <cell r="A7099" t="str">
            <v>101589</v>
          </cell>
          <cell r="B7099" t="str">
            <v>SINAPI</v>
          </cell>
          <cell r="C7099" t="str">
            <v>101589</v>
          </cell>
          <cell r="D7099" t="str">
            <v>ESCORAMENTO DE VALA,TIPO CONTÍNUO COM PERFIL METÁLICO "U", COM PROFUNDIDADE DE 0 A 1,5 M, LARGURA MAIOR OU IGUAL A 1,5 E MENOR QUE 2,5 M. AF_08/2020</v>
          </cell>
          <cell r="E7099" t="str">
            <v>M2</v>
          </cell>
          <cell r="F7099" t="str">
            <v>127,60</v>
          </cell>
          <cell r="G7099" t="str">
            <v>134,55</v>
          </cell>
        </row>
        <row r="7100">
          <cell r="A7100" t="str">
            <v>101590</v>
          </cell>
          <cell r="B7100" t="str">
            <v>SINAPI</v>
          </cell>
          <cell r="C7100" t="str">
            <v>101590</v>
          </cell>
          <cell r="D7100" t="str">
            <v>ESCORAMENTO DE VALA, TIPO CONTÍNUO COM PERFIL METÁLICO "U", COM PROFUNDIDADE DE 1,5 A 3,0 M, LARGURA MENOR QUE 1,5 M. AF_08/2020</v>
          </cell>
          <cell r="E7100" t="str">
            <v>M2</v>
          </cell>
          <cell r="F7100" t="str">
            <v>66,51</v>
          </cell>
          <cell r="G7100" t="str">
            <v>69,99</v>
          </cell>
        </row>
        <row r="7101">
          <cell r="A7101" t="str">
            <v>101591</v>
          </cell>
          <cell r="B7101" t="str">
            <v>SINAPI</v>
          </cell>
          <cell r="C7101" t="str">
            <v>101591</v>
          </cell>
          <cell r="D7101" t="str">
            <v>ESCORAMENTO DE VALA, TIPO CONTÍNUO COM PERFIL METÁLICO "U", COM PROFUNDIDADE DE 1,5 A 3,0 M, LARGURA MAIOR OU IGUAL 1,5 M E MENOR QUE 2,5 M. AF_08/2020</v>
          </cell>
          <cell r="E7101" t="str">
            <v>M2</v>
          </cell>
          <cell r="F7101" t="str">
            <v>106,38</v>
          </cell>
          <cell r="G7101" t="str">
            <v>112,12</v>
          </cell>
        </row>
        <row r="7102">
          <cell r="A7102" t="str">
            <v>101592</v>
          </cell>
          <cell r="B7102" t="str">
            <v>SINAPI</v>
          </cell>
          <cell r="C7102" t="str">
            <v>101592</v>
          </cell>
          <cell r="D7102" t="str">
            <v>ESCORAMENTO DE VALA, TIPO CONTÍNUO COM PERFIL METÁLICO "U", COM PROFUNDIDADE DE 3,0 A 4,5 M, LARGURA MENOR QUE 1,5 M. AF_08/2020</v>
          </cell>
          <cell r="E7102" t="str">
            <v>M2</v>
          </cell>
          <cell r="F7102" t="str">
            <v>46,95</v>
          </cell>
          <cell r="G7102" t="str">
            <v>49,24</v>
          </cell>
        </row>
        <row r="7103">
          <cell r="A7103" t="str">
            <v>101593</v>
          </cell>
          <cell r="B7103" t="str">
            <v>SINAPI</v>
          </cell>
          <cell r="C7103" t="str">
            <v>101593</v>
          </cell>
          <cell r="D7103" t="str">
            <v>ESCORAMENTO DE VALA, TIPO CONTÍNUO COM PERFIL METÁLICO "U", COM PROFUNDIDADE DE 3,0 A 4,5 M, LARGURA MAIOR OU IGUAL A 1,5 M E MENOR QUE 2,5 M. AF_08/2020</v>
          </cell>
          <cell r="E7103" t="str">
            <v>M2</v>
          </cell>
          <cell r="F7103" t="str">
            <v>86,95</v>
          </cell>
          <cell r="G7103" t="str">
            <v>91,47</v>
          </cell>
        </row>
        <row r="7104">
          <cell r="A7104" t="str">
            <v>101600</v>
          </cell>
          <cell r="B7104" t="str">
            <v>SINAPI</v>
          </cell>
          <cell r="C7104" t="str">
            <v>101600</v>
          </cell>
          <cell r="D7104" t="str">
            <v>ESCORAMENTO DE VALA, TIPO BLINDAGEM, COM PROFUNDIDADE DE 0 A 1,5 M, LARGURA MENOR QUE 1,5 M - EXECUÇÃO, NÃO INCLUI MATERIAL. AF_08/2020</v>
          </cell>
          <cell r="E7104" t="str">
            <v>M2</v>
          </cell>
          <cell r="F7104" t="str">
            <v>16,35</v>
          </cell>
          <cell r="G7104" t="str">
            <v>17,28</v>
          </cell>
        </row>
        <row r="7105">
          <cell r="A7105" t="str">
            <v>101601</v>
          </cell>
          <cell r="B7105" t="str">
            <v>SINAPI</v>
          </cell>
          <cell r="C7105" t="str">
            <v>101601</v>
          </cell>
          <cell r="D7105" t="str">
            <v>ESCORAMENTO DE VALA, TIPO BLINDAGEM COM PROFUNDIDADE DE 0 A 1,5 M, LARGURA MAIOR OU IGUAL A 1,5 M E MENOR QUE 2,5 M - EXECUÇÃO, NÃO INCLUI MATERIAL. AF_08/2020</v>
          </cell>
          <cell r="E7105" t="str">
            <v>M2</v>
          </cell>
          <cell r="F7105" t="str">
            <v>24,22</v>
          </cell>
          <cell r="G7105" t="str">
            <v>25,58</v>
          </cell>
        </row>
        <row r="7106">
          <cell r="A7106" t="str">
            <v>101602</v>
          </cell>
          <cell r="B7106" t="str">
            <v>SINAPI</v>
          </cell>
          <cell r="C7106" t="str">
            <v>101602</v>
          </cell>
          <cell r="D7106" t="str">
            <v>ESCORAMENTO DE VALA, TIPO BLINDAGEM, COM PROFUNDIDADE DE 1,5 A 3,0 M, LARGURA MENOR QUE 1,5 M - EXECUÇÃO, NÃO INCLUI MATERIAL. AF_08/2020</v>
          </cell>
          <cell r="E7106" t="str">
            <v>M2</v>
          </cell>
          <cell r="F7106" t="str">
            <v>12,12</v>
          </cell>
          <cell r="G7106" t="str">
            <v>12,81</v>
          </cell>
        </row>
        <row r="7107">
          <cell r="A7107" t="str">
            <v>101603</v>
          </cell>
          <cell r="B7107" t="str">
            <v>SINAPI</v>
          </cell>
          <cell r="C7107" t="str">
            <v>101603</v>
          </cell>
          <cell r="D7107" t="str">
            <v>ESCORAMENTO DE VALA, TIPO BLINDAGEM, COM PROFUNDIDADE DE 1,5 A 3,0 M, LARGURA MAIOR OU IGUAL A 1,5 M E MENOR QUE 2,5 M - EXECUÇÃO, NÃO INCLUI MATERIAL. AF_08/2020</v>
          </cell>
          <cell r="E7107" t="str">
            <v>M2</v>
          </cell>
          <cell r="F7107" t="str">
            <v>19,98</v>
          </cell>
          <cell r="G7107" t="str">
            <v>21,13</v>
          </cell>
        </row>
        <row r="7108">
          <cell r="A7108" t="str">
            <v>101604</v>
          </cell>
          <cell r="B7108" t="str">
            <v>SINAPI</v>
          </cell>
          <cell r="C7108" t="str">
            <v>101604</v>
          </cell>
          <cell r="D7108" t="str">
            <v>ESCORAMENTO DE VALA, TIPO BLINDAGEM, COM PROFUNDIDADE DE 3,0 A 4,5 M, LARGURA MENOR QUE 1,5 M - EXECUÇÃO, NÃO INCLUI MATERIAL. AF_08/2020</v>
          </cell>
          <cell r="E7108" t="str">
            <v>M2</v>
          </cell>
          <cell r="F7108" t="str">
            <v>7,93</v>
          </cell>
          <cell r="G7108" t="str">
            <v>8,39</v>
          </cell>
        </row>
        <row r="7109">
          <cell r="A7109" t="str">
            <v>101605</v>
          </cell>
          <cell r="B7109" t="str">
            <v>SINAPI</v>
          </cell>
          <cell r="C7109" t="str">
            <v>101605</v>
          </cell>
          <cell r="D7109" t="str">
            <v>ESCORAMENTO DE VALA, TIPO BLINDAGEM, COM PROFUNDIDADE DE 3,0 A 4,5 M, LARGURA MAIOR OU IGUAL A 1,5 M E MENOR QUE 2,5 M - EXECUÇÃO, NÃO INCLUI MATERIAL. AF_08/2020</v>
          </cell>
          <cell r="E7109" t="str">
            <v>M2</v>
          </cell>
          <cell r="F7109" t="str">
            <v>15,80</v>
          </cell>
          <cell r="G7109" t="str">
            <v>16,69</v>
          </cell>
        </row>
        <row r="7110">
          <cell r="A7110" t="str">
            <v>90788</v>
          </cell>
          <cell r="B7110" t="str">
            <v>SINAPI</v>
          </cell>
          <cell r="C7110" t="str">
            <v>90788</v>
          </cell>
          <cell r="D7110" t="str">
            <v>KIT DE PORTA-PRONTA DE MADEIRA EM ACABAMENTO MELAMÍNICO BRANCO, FOLHA LEVE OU MÉDIA, 60X210CM, EXCLUSIVE FECHADURA, FIXAÇÃO COM PREENCHIMENTO PARCIAL DE ESPUMA EXPANSIVA - FORNECIMENTO E INSTALAÇÃO. AF_12/2019</v>
          </cell>
          <cell r="E7110" t="str">
            <v>UN</v>
          </cell>
          <cell r="F7110" t="str">
            <v>807,87</v>
          </cell>
          <cell r="G7110" t="str">
            <v>809,65</v>
          </cell>
        </row>
        <row r="7111">
          <cell r="A7111" t="str">
            <v>90789</v>
          </cell>
          <cell r="B7111" t="str">
            <v>SINAPI</v>
          </cell>
          <cell r="C7111" t="str">
            <v>90789</v>
          </cell>
          <cell r="D7111" t="str">
            <v>KIT DE PORTA-PRONTA DE MADEIRA EM ACABAMENTO MELAMÍNICO BRANCO, FOLHA LEVE OU MÉDIA, 70X210CM, EXCLUSIVE FECHADURA, FIXAÇÃO COM PREENCHIMENTO PARCIAL DE ESPUMA EXPANSIVA - FORNECIMENTO E INSTALAÇÃO. AF_12/2019</v>
          </cell>
          <cell r="E7111" t="str">
            <v>UN</v>
          </cell>
          <cell r="F7111" t="str">
            <v>809,53</v>
          </cell>
          <cell r="G7111" t="str">
            <v>811,49</v>
          </cell>
        </row>
        <row r="7112">
          <cell r="A7112" t="str">
            <v>90790</v>
          </cell>
          <cell r="B7112" t="str">
            <v>SINAPI</v>
          </cell>
          <cell r="C7112" t="str">
            <v>90790</v>
          </cell>
          <cell r="D7112" t="str">
            <v>KIT DE PORTA-PRONTA DE MADEIRA EM ACABAMENTO MELAMÍNICO BRANCO, FOLHA LEVE OU MÉDIA, 80X210CM, EXCLUSIVE FECHADURA, FIXAÇÃO COM PREENCHIMENTO PARCIAL DE ESPUMA EXPANSIVA - FORNECIMENTO E INSTALAÇÃO. AF_12/2019</v>
          </cell>
          <cell r="E7112" t="str">
            <v>UN</v>
          </cell>
          <cell r="F7112" t="str">
            <v>834,96</v>
          </cell>
          <cell r="G7112" t="str">
            <v>837,10</v>
          </cell>
        </row>
        <row r="7113">
          <cell r="A7113" t="str">
            <v>90791</v>
          </cell>
          <cell r="B7113" t="str">
            <v>SINAPI</v>
          </cell>
          <cell r="C7113" t="str">
            <v>90791</v>
          </cell>
          <cell r="D7113" t="str">
            <v>KIT DE PORTA-PRONTA DE MADEIRA EM ACABAMENTO MELAMÍNICO BRANCO, FOLHA PESADA OU SUPERPESADA, 80X210CM, FIXAÇÃO COM PREENCHIMENTO PARCIAL DE ESPUMA EXPANSIVA - FORNECIMENTO E INSTALAÇÃO. AF_12/2019</v>
          </cell>
          <cell r="E7113" t="str">
            <v>UN</v>
          </cell>
          <cell r="F7113" t="str">
            <v>978,57</v>
          </cell>
          <cell r="G7113" t="str">
            <v>981,46</v>
          </cell>
        </row>
        <row r="7114">
          <cell r="A7114" t="str">
            <v>90793</v>
          </cell>
          <cell r="B7114" t="str">
            <v>SINAPI</v>
          </cell>
          <cell r="C7114" t="str">
            <v>90793</v>
          </cell>
          <cell r="D7114" t="str">
            <v>KIT DE PORTA-PRONTA DE MADEIRA EM ACABAMENTO MELAMÍNICO BRANCO, FOLHA PESADA OU SUPERPESADA, 90X210CM, FIXAÇÃO COM PREENCHIMENTO TOTAL DE ESPUMA EXPANSIVA - FORNECIMENTO E INSTALAÇÃO. AF_12/2019</v>
          </cell>
          <cell r="E7114" t="str">
            <v>UN</v>
          </cell>
          <cell r="F7114" t="str">
            <v>1.034,41</v>
          </cell>
          <cell r="G7114" t="str">
            <v>1.038,00</v>
          </cell>
        </row>
        <row r="7115">
          <cell r="A7115" t="str">
            <v>90794</v>
          </cell>
          <cell r="B7115" t="str">
            <v>SINAPI</v>
          </cell>
          <cell r="C7115" t="str">
            <v>90794</v>
          </cell>
          <cell r="D7115" t="str">
            <v>KIT DE PORTA-PRONTA DE MADEIRA EM ACABAMENTO MELAMÍNICO BRANCO, FOLHA LEVE OU MÉDIA, E BATENTE METÁLICO, 60X210CM, FIXAÇÃO COM ARGAMASSA - FORNECIMENTO E INSTALAÇÃO. AF_12/2019</v>
          </cell>
          <cell r="E7115" t="str">
            <v>UN</v>
          </cell>
          <cell r="F7115" t="str">
            <v>693,19</v>
          </cell>
          <cell r="G7115" t="str">
            <v>700,48</v>
          </cell>
        </row>
        <row r="7116">
          <cell r="A7116" t="str">
            <v>90795</v>
          </cell>
          <cell r="B7116" t="str">
            <v>SINAPI</v>
          </cell>
          <cell r="C7116" t="str">
            <v>90795</v>
          </cell>
          <cell r="D7116" t="str">
            <v>KIT DE PORTA-PRONTA DE MADEIRA EM ACABAMENTO MELAMÍNICO BRANCO, FOLHA LEVE OU MÉDIA, E BATENTE METÁLICO, 70X210CM, FIXAÇÃO COM ARGAMASSA - FORNECIMENTO E INSTALAÇÃO. AF_12/2019</v>
          </cell>
          <cell r="E7116" t="str">
            <v>UN</v>
          </cell>
          <cell r="F7116" t="str">
            <v>700,02</v>
          </cell>
          <cell r="G7116" t="str">
            <v>708,06</v>
          </cell>
        </row>
        <row r="7117">
          <cell r="A7117" t="str">
            <v>90796</v>
          </cell>
          <cell r="B7117" t="str">
            <v>SINAPI</v>
          </cell>
          <cell r="C7117" t="str">
            <v>90796</v>
          </cell>
          <cell r="D7117" t="str">
            <v>KIT DE PORTA-PRONTA DE MADEIRA EM ACABAMENTO MELAMÍNICO BRANCO, FOLHA LEVE OU MÉDIA, E BATENTE METÁLICO, 80X210CM, FIXAÇÃO COM ARGAMASSA - FORNECIMENTO E INSTALAÇÃO. AF_12/2019</v>
          </cell>
          <cell r="E7117" t="str">
            <v>UN</v>
          </cell>
          <cell r="F7117" t="str">
            <v>706,85</v>
          </cell>
          <cell r="G7117" t="str">
            <v>715,64</v>
          </cell>
        </row>
        <row r="7118">
          <cell r="A7118" t="str">
            <v>90797</v>
          </cell>
          <cell r="B7118" t="str">
            <v>SINAPI</v>
          </cell>
          <cell r="C7118" t="str">
            <v>90797</v>
          </cell>
          <cell r="D7118" t="str">
            <v>KIT DE PORTA-PRONTA DE MADEIRA EM ACABAMENTO MELAMÍNICO BRANCO, FOLHA LEVE OU MÉDIA, E BATENTE METÁLICO, 90X210CM, FIXAÇÃO COM ARGAMASSA - FORNECIMENTO E INSTALAÇÃO. AF_12/2019</v>
          </cell>
          <cell r="E7118" t="str">
            <v>UN</v>
          </cell>
          <cell r="F7118" t="str">
            <v>713,68</v>
          </cell>
          <cell r="G7118" t="str">
            <v>723,23</v>
          </cell>
        </row>
        <row r="7119">
          <cell r="A7119" t="str">
            <v>90798</v>
          </cell>
          <cell r="B7119" t="str">
            <v>SINAPI</v>
          </cell>
          <cell r="C7119" t="str">
            <v>90798</v>
          </cell>
          <cell r="D7119" t="str">
            <v>KIT DE PORTA-PRONTA DE MADEIRA EM ACABAMENTO MELAMÍNICO BRANCO, FOLHA PESADA OU SUPERPESADA, E BATENTE METÁLICO, 80X210CM, FIXAÇÃO COM ARGAMASSA - FORNECIMENTO E INSTALAÇÃO. AF_12/2019</v>
          </cell>
          <cell r="E7119" t="str">
            <v>UN</v>
          </cell>
          <cell r="F7119" t="str">
            <v>1.036,96</v>
          </cell>
          <cell r="G7119" t="str">
            <v>1.046,87</v>
          </cell>
        </row>
        <row r="7120">
          <cell r="A7120" t="str">
            <v>90799</v>
          </cell>
          <cell r="B7120" t="str">
            <v>SINAPI</v>
          </cell>
          <cell r="C7120" t="str">
            <v>90799</v>
          </cell>
          <cell r="D7120" t="str">
            <v>KIT DE PORTA-PRONTA DE MADEIRA EM ACABAMENTO MELAMÍNICO BRANCO, FOLHA PESADA OU SUPERPESADA, E BATENTE METÁLICO, 90X210CM, FIXAÇÃO COM ARGAMASSA - FORNECIMENTO E INSTALAÇÃO. AF_12/2019</v>
          </cell>
          <cell r="E7120" t="str">
            <v>UN</v>
          </cell>
          <cell r="F7120" t="str">
            <v>1.070,13</v>
          </cell>
          <cell r="G7120" t="str">
            <v>1.080,87</v>
          </cell>
        </row>
        <row r="7121">
          <cell r="A7121" t="str">
            <v>90801</v>
          </cell>
          <cell r="B7121" t="str">
            <v>SINAPI</v>
          </cell>
          <cell r="C7121" t="str">
            <v>90801</v>
          </cell>
          <cell r="D7121" t="str">
            <v>BATENTE PARA PORTA DE MADEIRA, PADRÃO MÉDIO - FORNECIMENTO E MONTAGEM. AF_12/2019</v>
          </cell>
          <cell r="E7121" t="str">
            <v>UN</v>
          </cell>
          <cell r="F7121" t="str">
            <v>324,96</v>
          </cell>
          <cell r="G7121" t="str">
            <v>335,52</v>
          </cell>
        </row>
        <row r="7122">
          <cell r="A7122" t="str">
            <v>90806</v>
          </cell>
          <cell r="B7122" t="str">
            <v>SINAPI</v>
          </cell>
          <cell r="C7122" t="str">
            <v>90806</v>
          </cell>
          <cell r="D7122" t="str">
            <v>BATENTE PARA PORTA DE MADEIRA, FIXAÇÃO COM ARGAMASSA, PADRÃO MÉDIO - FORNECIMENTO E INSTALAÇÃO. AF_12/2019_P</v>
          </cell>
          <cell r="E7122" t="str">
            <v>UN</v>
          </cell>
          <cell r="F7122" t="str">
            <v>408,16</v>
          </cell>
          <cell r="G7122" t="str">
            <v>426,55</v>
          </cell>
        </row>
        <row r="7123">
          <cell r="A7123" t="str">
            <v>90820</v>
          </cell>
          <cell r="B7123" t="str">
            <v>SINAPI</v>
          </cell>
          <cell r="C7123" t="str">
            <v>90820</v>
          </cell>
          <cell r="D7123" t="str">
            <v>PORTA DE MADEIRA PARA PINTURA, SEMI-OCA (LEVE OU MÉDIA), 60X210CM, ESPESSURA DE 3,5CM, INCLUSO DOBRADIÇAS - FORNECIMENTO E INSTALAÇÃO. AF_12/2019</v>
          </cell>
          <cell r="E7123" t="str">
            <v>UN</v>
          </cell>
          <cell r="F7123" t="str">
            <v>336,58</v>
          </cell>
          <cell r="G7123" t="str">
            <v>341,53</v>
          </cell>
        </row>
        <row r="7124">
          <cell r="A7124" t="str">
            <v>90821</v>
          </cell>
          <cell r="B7124" t="str">
            <v>SINAPI</v>
          </cell>
          <cell r="C7124" t="str">
            <v>90821</v>
          </cell>
          <cell r="D7124" t="str">
            <v>PORTA DE MADEIRA PARA PINTURA, SEMI-OCA (LEVE OU MÉDIA), 70X210CM, ESPESSURA DE 3,5CM, INCLUSO DOBRADIÇAS - FORNECIMENTO E INSTALAÇÃO. AF_12/2019</v>
          </cell>
          <cell r="E7124" t="str">
            <v>UN</v>
          </cell>
          <cell r="F7124" t="str">
            <v>342,93</v>
          </cell>
          <cell r="G7124" t="str">
            <v>348,39</v>
          </cell>
        </row>
        <row r="7125">
          <cell r="A7125" t="str">
            <v>90822</v>
          </cell>
          <cell r="B7125" t="str">
            <v>SINAPI</v>
          </cell>
          <cell r="C7125" t="str">
            <v>90822</v>
          </cell>
          <cell r="D7125" t="str">
            <v>PORTA DE MADEIRA PARA PINTURA, SEMI-OCA (LEVE OU MÉDIA), 80X210CM, ESPESSURA DE 3,5CM, INCLUSO DOBRADIÇAS - FORNECIMENTO E INSTALAÇÃO. AF_12/2019</v>
          </cell>
          <cell r="E7125" t="str">
            <v>UN</v>
          </cell>
          <cell r="F7125" t="str">
            <v>365,99</v>
          </cell>
          <cell r="G7125" t="str">
            <v>371,96</v>
          </cell>
        </row>
        <row r="7126">
          <cell r="A7126" t="str">
            <v>90823</v>
          </cell>
          <cell r="B7126" t="str">
            <v>SINAPI</v>
          </cell>
          <cell r="C7126" t="str">
            <v>90823</v>
          </cell>
          <cell r="D7126" t="str">
            <v>PORTA DE MADEIRA PARA PINTURA, SEMI-OCA (LEVE OU MÉDIA), 90X210CM, ESPESSURA DE 3,5CM, INCLUSO DOBRADIÇAS - FORNECIMENTO E INSTALAÇÃO. AF_12/2019</v>
          </cell>
          <cell r="E7126" t="str">
            <v>UN</v>
          </cell>
          <cell r="F7126" t="str">
            <v>444,02</v>
          </cell>
          <cell r="G7126" t="str">
            <v>450,51</v>
          </cell>
        </row>
        <row r="7127">
          <cell r="A7127" t="str">
            <v>90824</v>
          </cell>
          <cell r="B7127" t="str">
            <v>SINAPI</v>
          </cell>
          <cell r="C7127" t="str">
            <v>90824</v>
          </cell>
          <cell r="D7127" t="str">
            <v>PORTA DE MADEIRA PARA PINTURA, SEMI-OCA (PESADA OU SUPERPESADA), 80X210CM, ESPESSURA DE 3,5CM, INCLUSO DOBRADIÇAS - FORNECIMENTO E INSTALAÇÃO. AF_12/2019</v>
          </cell>
          <cell r="E7127" t="str">
            <v>UN</v>
          </cell>
          <cell r="F7127" t="str">
            <v>624,02</v>
          </cell>
          <cell r="G7127" t="str">
            <v>632,29</v>
          </cell>
        </row>
        <row r="7128">
          <cell r="A7128" t="str">
            <v>90825</v>
          </cell>
          <cell r="B7128" t="str">
            <v>SINAPI</v>
          </cell>
          <cell r="C7128" t="str">
            <v>90825</v>
          </cell>
          <cell r="D7128" t="str">
            <v>PORTA DE MADEIRA, MACIÇA (PESADA OU SUPERPESADA), 90X210CM, ESPESSURA DE 3,5CM, INCLUSO DOBRADIÇAS - FORNECIMENTO E INSTALAÇÃO. AF_12/2019</v>
          </cell>
          <cell r="E7128" t="str">
            <v>UN</v>
          </cell>
          <cell r="F7128" t="str">
            <v>692,08</v>
          </cell>
          <cell r="G7128" t="str">
            <v>701,06</v>
          </cell>
        </row>
        <row r="7129">
          <cell r="A7129" t="str">
            <v>90830</v>
          </cell>
          <cell r="B7129" t="str">
            <v>SINAPI</v>
          </cell>
          <cell r="C7129" t="str">
            <v>90830</v>
          </cell>
          <cell r="D7129" t="str">
            <v>FECHADURA DE EMBUTIR COM CILINDRO, EXTERNA, COMPLETA, ACABAMENTO PADRÃO MÉDIO, INCLUSO EXECUÇÃO DE FURO - FORNECIMENTO E INSTALAÇÃO. AF_12/2019</v>
          </cell>
          <cell r="E7129" t="str">
            <v>UN</v>
          </cell>
          <cell r="F7129" t="str">
            <v>188,65</v>
          </cell>
          <cell r="G7129" t="str">
            <v>192,52</v>
          </cell>
        </row>
        <row r="7130">
          <cell r="A7130" t="str">
            <v>90831</v>
          </cell>
          <cell r="B7130" t="str">
            <v>SINAPI</v>
          </cell>
          <cell r="C7130" t="str">
            <v>90831</v>
          </cell>
          <cell r="D7130" t="str">
            <v>FECHADURA DE EMBUTIR PARA PORTA DE BANHEIRO, COMPLETA, ACABAMENTO PADRÃO MÉDIO, INCLUSO EXECUÇÃO DE FURO - FORNECIMENTO E INSTALAÇÃO. AF_12/2019</v>
          </cell>
          <cell r="E7130" t="str">
            <v>UN</v>
          </cell>
          <cell r="F7130" t="str">
            <v>166,09</v>
          </cell>
          <cell r="G7130" t="str">
            <v>169,05</v>
          </cell>
        </row>
        <row r="7131">
          <cell r="A7131" t="str">
            <v>90841</v>
          </cell>
          <cell r="B7131" t="str">
            <v>SINAPI</v>
          </cell>
          <cell r="C7131" t="str">
            <v>90841</v>
          </cell>
          <cell r="D7131" t="str">
            <v>KIT DE PORTA DE MADEIRA PARA PINTURA, SEMI-OCA (LEVE OU MÉDIA), PADRÃO MÉDIO, 60X210CM, ESPESSURA DE 3,5CM, ITENS INCLUSOS: DOBRADIÇAS, MONTAGEM E INSTALAÇÃO DO BATENTE, FECHADURA COM EXECUÇÃO DO FURO - FORNECIMENTO E INSTALAÇÃO. AF_12/2019</v>
          </cell>
          <cell r="E7131" t="str">
            <v>UN</v>
          </cell>
          <cell r="F7131" t="str">
            <v>1.027,66</v>
          </cell>
          <cell r="G7131" t="str">
            <v>1.056,55</v>
          </cell>
        </row>
        <row r="7132">
          <cell r="A7132" t="str">
            <v>90842</v>
          </cell>
          <cell r="B7132" t="str">
            <v>SINAPI</v>
          </cell>
          <cell r="C7132" t="str">
            <v>90842</v>
          </cell>
          <cell r="D7132" t="str">
            <v>KIT DE PORTA DE MADEIRA PARA PINTURA, SEMI-OCA (LEVE OU MÉDIA), PADRÃO MÉDIO, 70X210CM, ESPESSURA DE 3,5CM, ITENS INCLUSOS: DOBRADIÇAS, MONTAGEM E INSTALAÇÃO DO BATENTE, FECHADURA COM EXECUÇÃO DO FURO - FORNECIMENTO E INSTALAÇÃO. AF_12/2019</v>
          </cell>
          <cell r="E7132" t="str">
            <v>UN</v>
          </cell>
          <cell r="F7132" t="str">
            <v>1.036,44</v>
          </cell>
          <cell r="G7132" t="str">
            <v>1.065,90</v>
          </cell>
        </row>
        <row r="7133">
          <cell r="A7133" t="str">
            <v>90843</v>
          </cell>
          <cell r="B7133" t="str">
            <v>SINAPI</v>
          </cell>
          <cell r="C7133" t="str">
            <v>90843</v>
          </cell>
          <cell r="D7133" t="str">
            <v>KIT DE PORTA DE MADEIRA PARA PINTURA, SEMI-OCA (LEVE OU MÉDIA), PADRÃO MÉDIO, 80X210CM, ESPESSURA DE 3,5CM, ITENS INCLUSOS: DOBRADIÇAS, MONTAGEM E INSTALAÇÃO DO BATENTE, FECHADURA COM EXECUÇÃO DO FURO - FORNECIMENTO E INSTALAÇÃO. AF_12/2019</v>
          </cell>
          <cell r="E7133" t="str">
            <v>UN</v>
          </cell>
          <cell r="F7133" t="str">
            <v>1.084,50</v>
          </cell>
          <cell r="G7133" t="str">
            <v>1.115,43</v>
          </cell>
        </row>
        <row r="7134">
          <cell r="A7134" t="str">
            <v>90844</v>
          </cell>
          <cell r="B7134" t="str">
            <v>SINAPI</v>
          </cell>
          <cell r="C7134" t="str">
            <v>90844</v>
          </cell>
          <cell r="D7134" t="str">
            <v>KIT DE PORTA DE MADEIRA PARA PINTURA, SEMI-OCA (LEVE OU MÉDIA), PADRÃO MÉDIO, 90X210CM, ESPESSURA DE 3,5CM, ITENS INCLUSOS: DOBRADIÇAS, MONTAGEM E INSTALAÇÃO DO BATENTE, FECHADURA COM EXECUÇÃO DO FURO - FORNECIMENTO E INSTALAÇÃO. AF_12/2019</v>
          </cell>
          <cell r="E7134" t="str">
            <v>UN</v>
          </cell>
          <cell r="F7134" t="str">
            <v>1.164,96</v>
          </cell>
          <cell r="G7134" t="str">
            <v>1.196,46</v>
          </cell>
        </row>
        <row r="7135">
          <cell r="A7135" t="str">
            <v>90845</v>
          </cell>
          <cell r="B7135" t="str">
            <v>SINAPI</v>
          </cell>
          <cell r="C7135" t="str">
            <v>90845</v>
          </cell>
          <cell r="D7135" t="str">
            <v>KIT DE PORTA DE MADEIRA PARA PINTURA, SEMI-OCA (PESADA OU SUPERPESADA), PADRÃO MÉDIO, 80X210CM, ESPESSURA DE 3,5CM, ITENS INCLUSOS: DOBRADIÇAS, MONTAGEM E INSTALAÇÃO DO BATENTE, FECHADURA COM EXECUÇÃO DO FURO - FORNECIMENTO E INSTALAÇÃO. AF_12/2019</v>
          </cell>
          <cell r="E7135" t="str">
            <v>UN</v>
          </cell>
          <cell r="F7135" t="str">
            <v>1.342,53</v>
          </cell>
          <cell r="G7135" t="str">
            <v>1.375,76</v>
          </cell>
        </row>
        <row r="7136">
          <cell r="A7136" t="str">
            <v>90846</v>
          </cell>
          <cell r="B7136" t="str">
            <v>SINAPI</v>
          </cell>
          <cell r="C7136" t="str">
            <v>90846</v>
          </cell>
          <cell r="D7136" t="str">
            <v>KIT DE PORTA DE MADEIRA PARA PINTURA, SEMI-OCA (PESADA OU SUPERPESADA), PADRÃO MÉDIO, 90X210CM, ESPESSURA DE 3,5CM, ITENS INCLUSOS: DOBRADIÇAS, MONTAGEM E INSTALAÇÃO DO BATENTE, FECHADURA COM EXECUÇÃO DO FURO - FORNECIMENTO E INSTALAÇÃO. AF_12/2019</v>
          </cell>
          <cell r="E7136" t="str">
            <v>UN</v>
          </cell>
          <cell r="F7136" t="str">
            <v>1.413,02</v>
          </cell>
          <cell r="G7136" t="str">
            <v>1.447,01</v>
          </cell>
        </row>
        <row r="7137">
          <cell r="A7137" t="str">
            <v>90847</v>
          </cell>
          <cell r="B7137" t="str">
            <v>SINAPI</v>
          </cell>
          <cell r="C7137" t="str">
            <v>90847</v>
          </cell>
          <cell r="D7137" t="str">
            <v>KIT DE PORTA DE MADEIRA PARA PINTURA, SEMI-OCA (LEVE OU MÉDIA), PADRÃO MÉDIO, 60X210CM, ESPESSURA DE 3,5CM, ITENS INCLUSOS: DOBRADIÇAS, MONTAGEM E INSTALAÇÃO DO BATENTE, SEM FECHADURA - FORNECIMENTO E INSTALAÇÃO. AF_12/2019</v>
          </cell>
          <cell r="E7137" t="str">
            <v>UN</v>
          </cell>
          <cell r="F7137" t="str">
            <v>861,57</v>
          </cell>
          <cell r="G7137" t="str">
            <v>887,50</v>
          </cell>
        </row>
        <row r="7138">
          <cell r="A7138" t="str">
            <v>90848</v>
          </cell>
          <cell r="B7138" t="str">
            <v>SINAPI</v>
          </cell>
          <cell r="C7138" t="str">
            <v>90848</v>
          </cell>
          <cell r="D7138" t="str">
            <v>KIT DE PORTA DE MADEIRA PARA PINTURA, SEMI-OCA (LEVE OU MÉDIA), PADRÃO MÉDIO, 70X210CM, ESPESSURA DE 3,5CM, ITENS INCLUSOS: DOBRADIÇAS, MONTAGEM E INSTALAÇÃO DO BATENTE, SEM FECHADURA - FORNECIMENTO E INSTALAÇÃO. AF_12/2019</v>
          </cell>
          <cell r="E7138" t="str">
            <v>UN</v>
          </cell>
          <cell r="F7138" t="str">
            <v>870,35</v>
          </cell>
          <cell r="G7138" t="str">
            <v>896,85</v>
          </cell>
        </row>
        <row r="7139">
          <cell r="A7139" t="str">
            <v>90849</v>
          </cell>
          <cell r="B7139" t="str">
            <v>SINAPI</v>
          </cell>
          <cell r="C7139" t="str">
            <v>90849</v>
          </cell>
          <cell r="D7139" t="str">
            <v>KIT DE PORTA DE MADEIRA PARA PINTURA, SEMI-OCA (LEVE OU MÉDIA), PADRÃO MÉDIO, 80X210CM, ESPESSURA DE 3,5CM, ITENS INCLUSOS: DOBRADIÇAS, MONTAGEM E INSTALAÇÃO DO BATENTE, SEM FECHADURA - FORNECIMENTO E INSTALAÇÃO. AF_12/2019</v>
          </cell>
          <cell r="E7139" t="str">
            <v>UN</v>
          </cell>
          <cell r="F7139" t="str">
            <v>895,85</v>
          </cell>
          <cell r="G7139" t="str">
            <v>922,91</v>
          </cell>
        </row>
        <row r="7140">
          <cell r="A7140" t="str">
            <v>90850</v>
          </cell>
          <cell r="B7140" t="str">
            <v>SINAPI</v>
          </cell>
          <cell r="C7140" t="str">
            <v>90850</v>
          </cell>
          <cell r="D7140" t="str">
            <v>KIT DE PORTA DE MADEIRA PARA PINTURA, SEMI-OCA (LEVE OU MÉDIA), PADRÃO MÉDIO, 90X210CM, ESPESSURA DE 3,5CM, ITENS INCLUSOS: DOBRADIÇAS, MONTAGEM E INSTALAÇÃO DO BATENTE, SEM FECHADURA - FORNECIMENTO E INSTALAÇÃO. AF_12/2019</v>
          </cell>
          <cell r="E7140" t="str">
            <v>UN</v>
          </cell>
          <cell r="F7140" t="str">
            <v>976,31</v>
          </cell>
          <cell r="G7140" t="str">
            <v>1.003,94</v>
          </cell>
        </row>
        <row r="7141">
          <cell r="A7141" t="str">
            <v>90851</v>
          </cell>
          <cell r="B7141" t="str">
            <v>SINAPI</v>
          </cell>
          <cell r="C7141" t="str">
            <v>90851</v>
          </cell>
          <cell r="D7141" t="str">
            <v>KIT DE PORTA DE MADEIRA PARA PINTURA, SEMI-OCA (PESADA OU SUPERPESADA), PADRÃO MÉDIO, 80X210CM, ESPESSURA DE 3,5CM, ITENS INCLUSOS: DOBRADIÇAS, MONTAGEM E INSTALAÇÃO DO BATENTE, SEM FECHADURA - FORNECIMENTO E INSTALAÇÃO. AF_12/2019</v>
          </cell>
          <cell r="E7141" t="str">
            <v>UN</v>
          </cell>
          <cell r="F7141" t="str">
            <v>1.153,88</v>
          </cell>
          <cell r="G7141" t="str">
            <v>1.183,24</v>
          </cell>
        </row>
        <row r="7142">
          <cell r="A7142" t="str">
            <v>90852</v>
          </cell>
          <cell r="B7142" t="str">
            <v>SINAPI</v>
          </cell>
          <cell r="C7142" t="str">
            <v>90852</v>
          </cell>
          <cell r="D7142" t="str">
            <v>KIT DE PORTA DE MADEIRA PARA PINTURA, SEMI-OCA (PESADA OU SUPERPESADA), PADRÃO MÉDIO, 90X210CM, ESPESSURA DE 3,5CM, ITENS INCLUSOS: DOBRADIÇAS, MONTAGEM E INSTALAÇÃO DO BATENTE, SEM FECHADURA - FORNECIMENTO E INSTALAÇÃO. AF_12/2019</v>
          </cell>
          <cell r="E7142" t="str">
            <v>UN</v>
          </cell>
          <cell r="F7142" t="str">
            <v>1.224,37</v>
          </cell>
          <cell r="G7142" t="str">
            <v>1.254,49</v>
          </cell>
        </row>
        <row r="7143">
          <cell r="A7143" t="str">
            <v>91009</v>
          </cell>
          <cell r="B7143" t="str">
            <v>SINAPI</v>
          </cell>
          <cell r="C7143" t="str">
            <v>91009</v>
          </cell>
          <cell r="D7143" t="str">
            <v>PORTA DE MADEIRA PARA VERNIZ, SEMI-OCA (LEVE OU MÉDIA), 60X210CM, ESPESSURA DE 3,5CM, INCLUSO DOBRADIÇAS - FORNECIMENTO E INSTALAÇÃO. AF_12/2019</v>
          </cell>
          <cell r="E7143" t="str">
            <v>UN</v>
          </cell>
          <cell r="F7143" t="str">
            <v>347,58</v>
          </cell>
          <cell r="G7143" t="str">
            <v>352,53</v>
          </cell>
        </row>
        <row r="7144">
          <cell r="A7144" t="str">
            <v>91010</v>
          </cell>
          <cell r="B7144" t="str">
            <v>SINAPI</v>
          </cell>
          <cell r="C7144" t="str">
            <v>91010</v>
          </cell>
          <cell r="D7144" t="str">
            <v>PORTA DE MADEIRA PARA VERNIZ, SEMI-OCA (LEVE OU MÉDIA), 70X210CM, ESPESSURA DE 3,5CM, INCLUSO DOBRADIÇAS - FORNECIMENTO E INSTALAÇÃO. AF_12/2019</v>
          </cell>
          <cell r="E7144" t="str">
            <v>UN</v>
          </cell>
          <cell r="F7144" t="str">
            <v>354,46</v>
          </cell>
          <cell r="G7144" t="str">
            <v>359,92</v>
          </cell>
        </row>
        <row r="7145">
          <cell r="A7145" t="str">
            <v>91011</v>
          </cell>
          <cell r="B7145" t="str">
            <v>SINAPI</v>
          </cell>
          <cell r="C7145" t="str">
            <v>91011</v>
          </cell>
          <cell r="D7145" t="str">
            <v>PORTA DE MADEIRA PARA VERNIZ, SEMI-OCA (LEVE OU MÉDIA), 80X210CM, ESPESSURA DE 3,5CM, INCLUSO DOBRADIÇAS - FORNECIMENTO E INSTALAÇÃO. AF_12/2019</v>
          </cell>
          <cell r="E7145" t="str">
            <v>UN</v>
          </cell>
          <cell r="F7145" t="str">
            <v>410,67</v>
          </cell>
          <cell r="G7145" t="str">
            <v>416,64</v>
          </cell>
        </row>
        <row r="7146">
          <cell r="A7146" t="str">
            <v>91012</v>
          </cell>
          <cell r="B7146" t="str">
            <v>SINAPI</v>
          </cell>
          <cell r="C7146" t="str">
            <v>91012</v>
          </cell>
          <cell r="D7146" t="str">
            <v>PORTA DE MADEIRA PARA VERNIZ, SEMI-OCA (LEVE OU MÉDIA), 90X210CM, ESPESSURA DE 3,5CM, INCLUSO DOBRADIÇAS - FORNECIMENTO E INSTALAÇÃO. AF_12/2019</v>
          </cell>
          <cell r="E7146" t="str">
            <v>UN</v>
          </cell>
          <cell r="F7146" t="str">
            <v>453,77</v>
          </cell>
          <cell r="G7146" t="str">
            <v>460,26</v>
          </cell>
        </row>
        <row r="7147">
          <cell r="A7147" t="str">
            <v>91013</v>
          </cell>
          <cell r="B7147" t="str">
            <v>SINAPI</v>
          </cell>
          <cell r="C7147" t="str">
            <v>91013</v>
          </cell>
          <cell r="D7147" t="str">
            <v>KIT DE PORTA DE MADEIRA PARA VERNIZ, SEMI-OCA (LEVE OU MÉDIA), PADRÃO MÉDIO, 60X210CM, ESPESSURA DE 3,5CM, ITENS INCLUSOS: DOBRADIÇAS, MONTAGEM E INSTALAÇÃO DO BATENTE, SEM FECHADURA - FORNECIMENTO E INSTALAÇÃO. AF_12/2019</v>
          </cell>
          <cell r="E7147" t="str">
            <v>UN</v>
          </cell>
          <cell r="F7147" t="str">
            <v>872,57</v>
          </cell>
          <cell r="G7147" t="str">
            <v>898,50</v>
          </cell>
        </row>
        <row r="7148">
          <cell r="A7148" t="str">
            <v>91014</v>
          </cell>
          <cell r="B7148" t="str">
            <v>SINAPI</v>
          </cell>
          <cell r="C7148" t="str">
            <v>91014</v>
          </cell>
          <cell r="D7148" t="str">
            <v>KIT DE PORTA DE MADEIRA PARA VERNIZ, SEMI-OCA (LEVE OU MÉDIA), PADRÃO MÉDIO, 70X210CM, ESPESSURA DE 3,5CM, ITENS INCLUSOS: DOBRADIÇAS, MONTAGEM E INSTALAÇÃO DO BATENTE, SEM FECHADURA - FORNECIMENTO E INSTALAÇÃO. AF_12/2019</v>
          </cell>
          <cell r="E7148" t="str">
            <v>UN</v>
          </cell>
          <cell r="F7148" t="str">
            <v>881,88</v>
          </cell>
          <cell r="G7148" t="str">
            <v>908,38</v>
          </cell>
        </row>
        <row r="7149">
          <cell r="A7149" t="str">
            <v>91015</v>
          </cell>
          <cell r="B7149" t="str">
            <v>SINAPI</v>
          </cell>
          <cell r="C7149" t="str">
            <v>91015</v>
          </cell>
          <cell r="D7149" t="str">
            <v>KIT DE PORTA DE MADEIRA PARA VERNIZ, SEMI-OCA (LEVE OU MÉDIA), PADRÃO MÉDIO, 80X210CM, ESPESSURA DE 3,5CM, ITENS INCLUSOS: DOBRADIÇAS, MONTAGEM E INSTALAÇÃO DO BATENTE, SEM FECHADURA - FORNECIMENTO E INSTALAÇÃO. AF_12/2019</v>
          </cell>
          <cell r="E7149" t="str">
            <v>UN</v>
          </cell>
          <cell r="F7149" t="str">
            <v>940,53</v>
          </cell>
          <cell r="G7149" t="str">
            <v>967,59</v>
          </cell>
        </row>
        <row r="7150">
          <cell r="A7150" t="str">
            <v>91016</v>
          </cell>
          <cell r="B7150" t="str">
            <v>SINAPI</v>
          </cell>
          <cell r="C7150" t="str">
            <v>91016</v>
          </cell>
          <cell r="D7150" t="str">
            <v>KIT DE PORTA DE MADEIRA PARA VERNIZ, SEMI-OCA (LEVE OU MÉDIA), PADRÃO MÉDIO, 90X210CM, ESPESSURA DE 3,5CM, ITENS INCLUSOS: DOBRADIÇAS, MONTAGEM E INSTALAÇÃO DO BATENTE, SEM FECHADURA - FORNECIMENTO E INSTALAÇÃO. AF_12/2019</v>
          </cell>
          <cell r="E7150" t="str">
            <v>UN</v>
          </cell>
          <cell r="F7150" t="str">
            <v>986,06</v>
          </cell>
          <cell r="G7150" t="str">
            <v>1.013,69</v>
          </cell>
        </row>
        <row r="7151">
          <cell r="A7151" t="str">
            <v>91287</v>
          </cell>
          <cell r="B7151" t="str">
            <v>SINAPI</v>
          </cell>
          <cell r="C7151" t="str">
            <v>91287</v>
          </cell>
          <cell r="D7151" t="str">
            <v>BATENTE PARA PORTA DE MADEIRA, PADRÃO POPULAR - FORNECIMENTO E MONTAGEM. AF_12/2019</v>
          </cell>
          <cell r="E7151" t="str">
            <v>UN</v>
          </cell>
          <cell r="F7151" t="str">
            <v>237,80</v>
          </cell>
          <cell r="G7151" t="str">
            <v>248,39</v>
          </cell>
        </row>
        <row r="7152">
          <cell r="A7152" t="str">
            <v>91292</v>
          </cell>
          <cell r="B7152" t="str">
            <v>SINAPI</v>
          </cell>
          <cell r="C7152" t="str">
            <v>91292</v>
          </cell>
          <cell r="D7152" t="str">
            <v>BATENTE PARA PORTA DE MADEIRA, FIXAÇÃO COM ARGAMASSA, PADRÃO POPULAR. FORNECIMENTO E INSTALAÇÃO. AF_12/2019_P</v>
          </cell>
          <cell r="E7152" t="str">
            <v>UN</v>
          </cell>
          <cell r="F7152" t="str">
            <v>321,00</v>
          </cell>
          <cell r="G7152" t="str">
            <v>339,42</v>
          </cell>
        </row>
        <row r="7153">
          <cell r="A7153" t="str">
            <v>91295</v>
          </cell>
          <cell r="B7153" t="str">
            <v>SINAPI</v>
          </cell>
          <cell r="C7153" t="str">
            <v>91295</v>
          </cell>
          <cell r="D7153" t="str">
            <v>PORTA DE MADEIRA FRISADA, SEMI-OCA (LEVE OU MÉDIA), 60X210CM, ESPESSURA DE 3CM, INCLUSO DOBRADIÇAS - FORNECIMENTO E INSTALAÇÃO. AF_12/2019</v>
          </cell>
          <cell r="E7153" t="str">
            <v>UN</v>
          </cell>
          <cell r="F7153" t="str">
            <v>357,11</v>
          </cell>
          <cell r="G7153" t="str">
            <v>362,06</v>
          </cell>
        </row>
        <row r="7154">
          <cell r="A7154" t="str">
            <v>91296</v>
          </cell>
          <cell r="B7154" t="str">
            <v>SINAPI</v>
          </cell>
          <cell r="C7154" t="str">
            <v>91296</v>
          </cell>
          <cell r="D7154" t="str">
            <v>PORTA DE MADEIRA FRISADA, SEMI-OCA (LEVE OU MÉDIA), 70X210CM, ESPESSURA DE 3CM, INCLUSO DOBRADIÇAS - FORNECIMENTO E INSTALAÇÃO. AF_12/2019</v>
          </cell>
          <cell r="E7154" t="str">
            <v>UN</v>
          </cell>
          <cell r="F7154" t="str">
            <v>381,08</v>
          </cell>
          <cell r="G7154" t="str">
            <v>386,54</v>
          </cell>
        </row>
        <row r="7155">
          <cell r="A7155" t="str">
            <v>91297</v>
          </cell>
          <cell r="B7155" t="str">
            <v>SINAPI</v>
          </cell>
          <cell r="C7155" t="str">
            <v>91297</v>
          </cell>
          <cell r="D7155" t="str">
            <v>PORTA DE MADEIRA FRISADA, SEMI-OCA (LEVE OU MÉDIA), 80X210CM, ESPESSURA DE 3,5CM, INCLUSO DOBRADIÇAS - FORNECIMENTO E INSTALAÇÃO. AF_12/2019</v>
          </cell>
          <cell r="E7155" t="str">
            <v>UN</v>
          </cell>
          <cell r="F7155" t="str">
            <v>417,02</v>
          </cell>
          <cell r="G7155" t="str">
            <v>422,99</v>
          </cell>
        </row>
        <row r="7156">
          <cell r="A7156" t="str">
            <v>91298</v>
          </cell>
          <cell r="B7156" t="str">
            <v>SINAPI</v>
          </cell>
          <cell r="C7156" t="str">
            <v>91298</v>
          </cell>
          <cell r="D7156" t="str">
            <v>PORTA DE MADEIRA TIPO VENEZIANA, 80X210CM, ESPESSURA DE 3CM, INCLUSO DOBRADIÇAS - FORNECIMENTO E INSTALAÇÃO. AF_12/2019</v>
          </cell>
          <cell r="E7156" t="str">
            <v>UN</v>
          </cell>
          <cell r="F7156" t="str">
            <v>800,22</v>
          </cell>
          <cell r="G7156" t="str">
            <v>806,19</v>
          </cell>
        </row>
        <row r="7157">
          <cell r="A7157" t="str">
            <v>91299</v>
          </cell>
          <cell r="B7157" t="str">
            <v>SINAPI</v>
          </cell>
          <cell r="C7157" t="str">
            <v>91299</v>
          </cell>
          <cell r="D7157" t="str">
            <v>PORTA DE MADEIRA, TIPO MEXICANA, MACIÇA (PESADA OU SUPERPESADA), 80X210CM, ESPESSURA DE 3,5CM, INCLUSO DOBRADIÇAS - FORNECIMENTO E INSTALAÇÃO. AF_12/2019</v>
          </cell>
          <cell r="E7157" t="str">
            <v>UN</v>
          </cell>
          <cell r="F7157" t="str">
            <v>1.107,99</v>
          </cell>
          <cell r="G7157" t="str">
            <v>1.116,26</v>
          </cell>
        </row>
        <row r="7158">
          <cell r="A7158" t="str">
            <v>91304</v>
          </cell>
          <cell r="B7158" t="str">
            <v>SINAPI</v>
          </cell>
          <cell r="C7158" t="str">
            <v>91304</v>
          </cell>
          <cell r="D7158" t="str">
            <v>FECHADURA DE EMBUTIR COM CILINDRO, EXTERNA, COMPLETA, ACABAMENTO PADRÃO POPULAR, INCLUSO EXECUÇÃO DE FURO - FORNECIMENTO E INSTALAÇÃO. AF_12/2019</v>
          </cell>
          <cell r="E7158" t="str">
            <v>UN</v>
          </cell>
          <cell r="F7158" t="str">
            <v>112,45</v>
          </cell>
          <cell r="G7158" t="str">
            <v>116,32</v>
          </cell>
        </row>
        <row r="7159">
          <cell r="A7159" t="str">
            <v>91305</v>
          </cell>
          <cell r="B7159" t="str">
            <v>SINAPI</v>
          </cell>
          <cell r="C7159" t="str">
            <v>91305</v>
          </cell>
          <cell r="D7159" t="str">
            <v>FECHADURA DE EMBUTIR PARA PORTA DE BANHEIRO, COMPLETA, ACABAMENTO PADRÃO POPULAR, INCLUSO EXECUÇÃO DE FURO - FORNECIMENTO E INSTALAÇÃO. AF_12/2019</v>
          </cell>
          <cell r="E7159" t="str">
            <v>UN</v>
          </cell>
          <cell r="F7159" t="str">
            <v>113,67</v>
          </cell>
          <cell r="G7159" t="str">
            <v>116,63</v>
          </cell>
        </row>
        <row r="7160">
          <cell r="A7160" t="str">
            <v>91306</v>
          </cell>
          <cell r="B7160" t="str">
            <v>SINAPI</v>
          </cell>
          <cell r="C7160" t="str">
            <v>91306</v>
          </cell>
          <cell r="D7160" t="str">
            <v>FECHADURA DE EMBUTIR PARA PORTAS INTERNAS, COMPLETA, ACABAMENTO PADRÃO MÉDIO, COM EXECUÇÃO DE FURO - FORNECIMENTO E INSTALAÇÃO. AF_12/2019</v>
          </cell>
          <cell r="E7160" t="str">
            <v>UN</v>
          </cell>
          <cell r="F7160" t="str">
            <v>166,09</v>
          </cell>
          <cell r="G7160" t="str">
            <v>169,05</v>
          </cell>
        </row>
        <row r="7161">
          <cell r="A7161" t="str">
            <v>91307</v>
          </cell>
          <cell r="B7161" t="str">
            <v>SINAPI</v>
          </cell>
          <cell r="C7161" t="str">
            <v>91307</v>
          </cell>
          <cell r="D7161" t="str">
            <v>FECHADURA DE EMBUTIR PARA PORTAS INTERNAS, COMPLETA, ACABAMENTO PADRÃO POPULAR, COM EXECUÇÃO DE FURO - FORNECIMENTO E INSTALAÇÃO. AF_12/2019</v>
          </cell>
          <cell r="E7161" t="str">
            <v>UN</v>
          </cell>
          <cell r="F7161" t="str">
            <v>95,98</v>
          </cell>
          <cell r="G7161" t="str">
            <v>98,94</v>
          </cell>
        </row>
        <row r="7162">
          <cell r="A7162" t="str">
            <v>91312</v>
          </cell>
          <cell r="B7162" t="str">
            <v>SINAPI</v>
          </cell>
          <cell r="C7162" t="str">
            <v>91312</v>
          </cell>
          <cell r="D7162" t="str">
            <v>KIT DE PORTA DE MADEIRA PARA PINTURA, SEMI-OCA (LEVE OU MÉDIA), PADRÃO POPULAR, 60X210CM, ESPESSURA DE 3,5CM, ITENS INCLUSOS: DOBRADIÇAS, MONTAGEM E INSTALAÇÃO DO BATENTE, FECHADURA COM EXECUÇÃO DO FURO - FORNECIMENTO E INSTALAÇÃO. AF_12/2019</v>
          </cell>
          <cell r="E7162" t="str">
            <v>UN</v>
          </cell>
          <cell r="F7162" t="str">
            <v>850,45</v>
          </cell>
          <cell r="G7162" t="str">
            <v>879,37</v>
          </cell>
        </row>
        <row r="7163">
          <cell r="A7163" t="str">
            <v>91313</v>
          </cell>
          <cell r="B7163" t="str">
            <v>SINAPI</v>
          </cell>
          <cell r="C7163" t="str">
            <v>91313</v>
          </cell>
          <cell r="D7163" t="str">
            <v>KIT DE PORTA DE MADEIRA PARA PINTURA, SEMI-OCA (LEVE OU MÉDIA), PADRÃO POPULAR, 70X210CM, ESPESSURA DE 3,5CM, ITENS INCLUSOS: DOBRADIÇAS, MONTAGEM E INSTALAÇÃO DO BATENTE, FECHADURA COM EXECUÇÃO DO FURO - FORNECIMENTO E INSTALAÇÃO. AF_12/2019</v>
          </cell>
          <cell r="E7163" t="str">
            <v>UN</v>
          </cell>
          <cell r="F7163" t="str">
            <v>840,76</v>
          </cell>
          <cell r="G7163" t="str">
            <v>870,24</v>
          </cell>
        </row>
        <row r="7164">
          <cell r="A7164" t="str">
            <v>91314</v>
          </cell>
          <cell r="B7164" t="str">
            <v>SINAPI</v>
          </cell>
          <cell r="C7164" t="str">
            <v>91314</v>
          </cell>
          <cell r="D7164" t="str">
            <v>KIT DE PORTA DE MADEIRA PARA PINTURA, SEMI-OCA (LEVE OU MÉDIA), PADRÃO POPULAR, 80X210CM, ESPESSURA DE 3,5CM, ITENS INCLUSOS: DOBRADIÇAS, MONTAGEM E INSTALAÇÃO DO BATENTE, FECHADURA COM EXECUÇÃO DO FURO - FORNECIMENTO E INSTALAÇÃO. AF_12/2019</v>
          </cell>
          <cell r="E7164" t="str">
            <v>UN</v>
          </cell>
          <cell r="F7164" t="str">
            <v>881,94</v>
          </cell>
          <cell r="G7164" t="str">
            <v>912,90</v>
          </cell>
        </row>
        <row r="7165">
          <cell r="A7165" t="str">
            <v>91315</v>
          </cell>
          <cell r="B7165" t="str">
            <v>SINAPI</v>
          </cell>
          <cell r="C7165" t="str">
            <v>91315</v>
          </cell>
          <cell r="D7165" t="str">
            <v>KIT DE PORTA DE MADEIRA PARA PINTURA, SEMI-OCA (LEVE OU MÉDIA), PADRÃO POPULAR, 90X210CM, ESPESSURA DE 3,5CM, ITENS INCLUSOS: DOBRADIÇAS, MONTAGEM E INSTALAÇÃO DO BATENTE, FECHADURA COM EXECUÇÃO DO FURO - FORNECIMENTO E INSTALAÇÃO. AF_12/2019</v>
          </cell>
          <cell r="E7165" t="str">
            <v>UN</v>
          </cell>
          <cell r="F7165" t="str">
            <v>961,62</v>
          </cell>
          <cell r="G7165" t="str">
            <v>993,15</v>
          </cell>
        </row>
        <row r="7166">
          <cell r="A7166" t="str">
            <v>91316</v>
          </cell>
          <cell r="B7166" t="str">
            <v>SINAPI</v>
          </cell>
          <cell r="C7166" t="str">
            <v>91316</v>
          </cell>
          <cell r="D7166" t="str">
            <v>KIT DE PORTA DE MADEIRA PARA PINTURA, SEMI-OCA (PESADA OU SUPERPESADA), PADRÃO POPULAR, 80X210CM, ESPESSURA DE 3,5CM, ITENS INCLUSOS: DOBRADIÇAS, MONTAGEM E INSTALAÇÃO DO BATENTE, FECHADURA COM EXECUÇÃO DO FURO - FORNECIMENTO E INSTALAÇÃO. AF_12/2019</v>
          </cell>
          <cell r="E7166" t="str">
            <v>UN</v>
          </cell>
          <cell r="F7166" t="str">
            <v>1.139,97</v>
          </cell>
          <cell r="G7166" t="str">
            <v>1.173,23</v>
          </cell>
        </row>
        <row r="7167">
          <cell r="A7167" t="str">
            <v>91317</v>
          </cell>
          <cell r="B7167" t="str">
            <v>SINAPI</v>
          </cell>
          <cell r="C7167" t="str">
            <v>91317</v>
          </cell>
          <cell r="D7167" t="str">
            <v>KIT DE PORTA DE MADEIRA PARA PINTURA, SEMI-OCA (PESADA OU SUPERPESADA), PADRÃO POPULAR, 90X210CM, ESPESSURA DE 3,5CM, ITENS INCLUSOS: DOBRADIÇAS, MONTAGEM E INSTALAÇÃO DO BATENTE, FECHADURA COM EXECUÇÃO DO FURO - FORNECIMENTO E INSTALAÇÃO. AF_12/2019</v>
          </cell>
          <cell r="E7167" t="str">
            <v>UN</v>
          </cell>
          <cell r="F7167" t="str">
            <v>1.209,68</v>
          </cell>
          <cell r="G7167" t="str">
            <v>1.243,70</v>
          </cell>
        </row>
        <row r="7168">
          <cell r="A7168" t="str">
            <v>91318</v>
          </cell>
          <cell r="B7168" t="str">
            <v>SINAPI</v>
          </cell>
          <cell r="C7168" t="str">
            <v>91318</v>
          </cell>
          <cell r="D7168" t="str">
            <v>KIT DE PORTA DE MADEIRA PARA PINTURA, SEMI-OCA (LEVE OU MÉDIA), PADRÃO POPULAR, 60X210CM, ESPESSURA DE 3,5CM, ITENS INCLUSOS: DOBRADIÇAS, MONTAGEM E INSTALAÇÃO DO BATENTE, SEM FECHADURA - FORNECIMENTO E INSTALAÇÃO. AF_12/2019</v>
          </cell>
          <cell r="E7168" t="str">
            <v>UN</v>
          </cell>
          <cell r="F7168" t="str">
            <v>736,78</v>
          </cell>
          <cell r="G7168" t="str">
            <v>762,74</v>
          </cell>
        </row>
        <row r="7169">
          <cell r="A7169" t="str">
            <v>91319</v>
          </cell>
          <cell r="B7169" t="str">
            <v>SINAPI</v>
          </cell>
          <cell r="C7169" t="str">
            <v>91319</v>
          </cell>
          <cell r="D7169" t="str">
            <v>KIT DE PORTA DE MADEIRA PARA PINTURA, SEMI-OCA (LEVE OU MÉDIA), PADRÃO POPULAR, 70X210CM, ESPESSURA DE 3,5CM, ITENS INCLUSOS: DOBRADIÇAS, MONTAGEM E INSTALAÇÃO DO BATENTE, SEM FECHADURA - FORNECIMENTO E INSTALAÇÃO. AF_12/2019</v>
          </cell>
          <cell r="E7169" t="str">
            <v>UN</v>
          </cell>
          <cell r="F7169" t="str">
            <v>744,78</v>
          </cell>
          <cell r="G7169" t="str">
            <v>771,30</v>
          </cell>
        </row>
        <row r="7170">
          <cell r="A7170" t="str">
            <v>91320</v>
          </cell>
          <cell r="B7170" t="str">
            <v>SINAPI</v>
          </cell>
          <cell r="C7170" t="str">
            <v>91320</v>
          </cell>
          <cell r="D7170" t="str">
            <v>KIT DE PORTA DE MADEIRA PARA PINTURA, SEMI-OCA (LEVE OU MÉDIA), PADRÃO POPULAR, 80X210CM, ESPESSURA DE 3,5CM, ITENS INCLUSOS: DOBRADIÇAS, MONTAGEM E INSTALAÇÃO DO BATENTE, SEM FECHADURA - FORNECIMENTO E INSTALAÇÃO. AF_12/2019</v>
          </cell>
          <cell r="E7170" t="str">
            <v>UN</v>
          </cell>
          <cell r="F7170" t="str">
            <v>769,49</v>
          </cell>
          <cell r="G7170" t="str">
            <v>796,58</v>
          </cell>
        </row>
        <row r="7171">
          <cell r="A7171" t="str">
            <v>91321</v>
          </cell>
          <cell r="B7171" t="str">
            <v>SINAPI</v>
          </cell>
          <cell r="C7171" t="str">
            <v>91321</v>
          </cell>
          <cell r="D7171" t="str">
            <v>KIT DE PORTA DE MADEIRA PARA PINTURA, SEMI-OCA (LEVE OU MÉDIA), PADRÃO POPULAR, 90X210CM, ESPESSURA DE 3,5CM, ITENS INCLUSOS: DOBRADIÇAS, MONTAGEM E INSTALAÇÃO DO BATENTE, SEM FECHADURA - FORNECIMENTO E INSTALAÇÃO. AF_12/2019</v>
          </cell>
          <cell r="E7171" t="str">
            <v>UN</v>
          </cell>
          <cell r="F7171" t="str">
            <v>849,17</v>
          </cell>
          <cell r="G7171" t="str">
            <v>876,83</v>
          </cell>
        </row>
        <row r="7172">
          <cell r="A7172" t="str">
            <v>91322</v>
          </cell>
          <cell r="B7172" t="str">
            <v>SINAPI</v>
          </cell>
          <cell r="C7172" t="str">
            <v>91322</v>
          </cell>
          <cell r="D7172" t="str">
            <v>KIT DE PORTA DE MADEIRA PARA PINTURA, SEMI-OCA (PESADA OU SUPERPESADA), PADRÃO POPULAR, 80X210CM, ESPESSURA DE 3,5CM, ITENS INCLUSOS: DOBRADIÇAS, MONTAGEM E INSTALAÇÃO DO BATENTE, SEM FECHADURA - FORNECIMENTO E INSTALAÇÃO. AF_12/2019</v>
          </cell>
          <cell r="E7172" t="str">
            <v>UN</v>
          </cell>
          <cell r="F7172" t="str">
            <v>1.027,52</v>
          </cell>
          <cell r="G7172" t="str">
            <v>1.056,91</v>
          </cell>
        </row>
        <row r="7173">
          <cell r="A7173" t="str">
            <v>91323</v>
          </cell>
          <cell r="B7173" t="str">
            <v>SINAPI</v>
          </cell>
          <cell r="C7173" t="str">
            <v>91323</v>
          </cell>
          <cell r="D7173" t="str">
            <v>KIT DE PORTA DE MADEIRA PARA PINTURA, SEMI-OCA (PESADA OU SUPERPESADA), PADRÃO POPULAR, 90X210CM, ESPESSURA DE 3,5CM, ITENS INCLUSOS: DOBRADIÇAS, MONTAGEM E INSTALAÇÃO DO BATENTE, SEM FECHADURA - FORNECIMENTO E INSTALAÇÃO. AF_12/2019</v>
          </cell>
          <cell r="E7173" t="str">
            <v>UN</v>
          </cell>
          <cell r="F7173" t="str">
            <v>1.097,23</v>
          </cell>
          <cell r="G7173" t="str">
            <v>1.127,38</v>
          </cell>
        </row>
        <row r="7174">
          <cell r="A7174" t="str">
            <v>91324</v>
          </cell>
          <cell r="B7174" t="str">
            <v>SINAPI</v>
          </cell>
          <cell r="C7174" t="str">
            <v>91324</v>
          </cell>
          <cell r="D7174" t="str">
            <v>KIT DE PORTA DE MADEIRA PARA VERNIZ, SEMI-OCA (LEVE OU MÉDIA), PADRÃO POPULAR, 60X210CM, ESPESSURA DE 3,5CM, ITENS INCLUSOS: DOBRADIÇAS, MONTAGEM E INSTALAÇÃO DO BATENTE, SEM FECHADURA - FORNECIMENTO E INSTALAÇÃO. AF_12/2019</v>
          </cell>
          <cell r="E7174" t="str">
            <v>UN</v>
          </cell>
          <cell r="F7174" t="str">
            <v>747,78</v>
          </cell>
          <cell r="G7174" t="str">
            <v>773,74</v>
          </cell>
        </row>
        <row r="7175">
          <cell r="A7175" t="str">
            <v>91325</v>
          </cell>
          <cell r="B7175" t="str">
            <v>SINAPI</v>
          </cell>
          <cell r="C7175" t="str">
            <v>91325</v>
          </cell>
          <cell r="D7175" t="str">
            <v>KIT DE PORTA DE MADEIRA PARA VERNIZ, SEMI-OCA (LEVE OU MÉDIA), PADRÃO POPULAR, 70X210CM, ESPESSURA DE 3,5CM, ITENS INCLUSOS: DOBRADIÇAS, MONTAGEM E INSTALAÇÃO DO BATENTE, SEM FECHADURA - FORNECIMENTO E INSTALAÇÃO. AF_12/2019</v>
          </cell>
          <cell r="E7175" t="str">
            <v>UN</v>
          </cell>
          <cell r="F7175" t="str">
            <v>756,31</v>
          </cell>
          <cell r="G7175" t="str">
            <v>782,83</v>
          </cell>
        </row>
        <row r="7176">
          <cell r="A7176" t="str">
            <v>91326</v>
          </cell>
          <cell r="B7176" t="str">
            <v>SINAPI</v>
          </cell>
          <cell r="C7176" t="str">
            <v>91326</v>
          </cell>
          <cell r="D7176" t="str">
            <v>KIT DE PORTA DE MADEIRA PARA VERNIZ, SEMI-OCA (LEVE OU MÉDIA), PADRÃO POPULAR, 80X210CM, ESPESSURA DE 3,5CM, ITENS INCLUSOS: DOBRADIÇAS, MONTAGEM E INSTALAÇÃO DO BATENTE, SEM FECHADURA - FORNECIMENTO E INSTALAÇÃO. AF_12/2019</v>
          </cell>
          <cell r="E7176" t="str">
            <v>UN</v>
          </cell>
          <cell r="F7176" t="str">
            <v>814,17</v>
          </cell>
          <cell r="G7176" t="str">
            <v>841,26</v>
          </cell>
        </row>
        <row r="7177">
          <cell r="A7177" t="str">
            <v>91327</v>
          </cell>
          <cell r="B7177" t="str">
            <v>SINAPI</v>
          </cell>
          <cell r="C7177" t="str">
            <v>91327</v>
          </cell>
          <cell r="D7177" t="str">
            <v>KIT DE PORTA DE MADEIRA PARA VERNIZ, SEMI-OCA (LEVE OU MÉDIA), PADRÃO POPULAR, 90X210CM, ESPESSURA DE 3,5CM, ITENS INCLUSOS: DOBRADIÇAS, MONTAGEM E INSTALAÇÃO DO BATENTE, SEM FECHADURA - FORNECIMENTO E INSTALAÇÃO. AF_12/2019</v>
          </cell>
          <cell r="E7177" t="str">
            <v>UN</v>
          </cell>
          <cell r="F7177" t="str">
            <v>858,92</v>
          </cell>
          <cell r="G7177" t="str">
            <v>886,58</v>
          </cell>
        </row>
        <row r="7178">
          <cell r="A7178" t="str">
            <v>91328</v>
          </cell>
          <cell r="B7178" t="str">
            <v>SINAPI</v>
          </cell>
          <cell r="C7178" t="str">
            <v>91328</v>
          </cell>
          <cell r="D7178" t="str">
            <v>KIT DE PORTA DE MADEIRA FRISADA, SEMI-OCA (LEVE OU MÉDIA), PADRÃO MÉDIO 60X210CM, ESPESSURA DE 3CM, ITENS INCLUSOS: DOBRADIÇAS, MONTAGEM E INSTALAÇÃO DO BATENTE, SEM FECHADURA - FORNECIMENTO E INSTALAÇÃO. AF_12/2019</v>
          </cell>
          <cell r="E7178" t="str">
            <v>UN</v>
          </cell>
          <cell r="F7178" t="str">
            <v>882,10</v>
          </cell>
          <cell r="G7178" t="str">
            <v>908,03</v>
          </cell>
        </row>
        <row r="7179">
          <cell r="A7179" t="str">
            <v>91329</v>
          </cell>
          <cell r="B7179" t="str">
            <v>SINAPI</v>
          </cell>
          <cell r="C7179" t="str">
            <v>91329</v>
          </cell>
          <cell r="D7179" t="str">
            <v>KIT DE PORTA DE MADEIRA FRISADA, SEMI-OCA (LEVE OU MÉDIA), PADRÃO POPULAR, 60X210CM, ESPESSURA DE 3CM, ITENS INCLUSOS: DOBRADIÇAS, MONTAGEM E INSTALAÇÃO DO BATENTE, SEM FECHADURA - FORNECIMENTO E INSTALAÇÃO. AF_12/2019</v>
          </cell>
          <cell r="E7179" t="str">
            <v>UN</v>
          </cell>
          <cell r="F7179" t="str">
            <v>757,31</v>
          </cell>
          <cell r="G7179" t="str">
            <v>783,27</v>
          </cell>
        </row>
        <row r="7180">
          <cell r="A7180" t="str">
            <v>91330</v>
          </cell>
          <cell r="B7180" t="str">
            <v>SINAPI</v>
          </cell>
          <cell r="C7180" t="str">
            <v>91330</v>
          </cell>
          <cell r="D7180" t="str">
            <v>KIT DE PORTA DE MADEIRA FRISADA, SEMI-OCA (LEVE OU MÉDIA), PADRÃO MÉDIO, 70X210CM, ESPESSURA DE 3CM, ITENS INCLUSOS: DOBRADIÇAS, MONTAGEM E INSTALAÇÃO DO BATENTE, SEM FECHADURA - FORNECIMENTO E INSTALAÇÃO. AF_12/2019</v>
          </cell>
          <cell r="E7180" t="str">
            <v>UN</v>
          </cell>
          <cell r="F7180" t="str">
            <v>908,50</v>
          </cell>
          <cell r="G7180" t="str">
            <v>935,00</v>
          </cell>
        </row>
        <row r="7181">
          <cell r="A7181" t="str">
            <v>91331</v>
          </cell>
          <cell r="B7181" t="str">
            <v>SINAPI</v>
          </cell>
          <cell r="C7181" t="str">
            <v>91331</v>
          </cell>
          <cell r="D7181" t="str">
            <v>KIT DE PORTA DE MADEIRA FRISADA, SEMI-OCA (LEVE OU MÉDIA), PADRÃO POPULAR, 70X210CM, ESPESSURA DE 3CM, ITENS INCLUSOS: DOBRADIÇAS, MONTAGEM E INSTALAÇÃO DO BATENTE, SEM FECHADURA - FORNECIMENTO E INSTALAÇÃO. AF_12/2019</v>
          </cell>
          <cell r="E7181" t="str">
            <v>UN</v>
          </cell>
          <cell r="F7181" t="str">
            <v>782,93</v>
          </cell>
          <cell r="G7181" t="str">
            <v>809,45</v>
          </cell>
        </row>
        <row r="7182">
          <cell r="A7182" t="str">
            <v>91332</v>
          </cell>
          <cell r="B7182" t="str">
            <v>SINAPI</v>
          </cell>
          <cell r="C7182" t="str">
            <v>91332</v>
          </cell>
          <cell r="D7182" t="str">
            <v>KIT DE PORTA DE MADEIRA FRISADA, SEMI-OCA (LEVE OU MÉDIA), PADRÃO MÉDIO, 80X210CM, ESPESSURA DE 3,5CM, ITENS INCLUSOS: DOBRADIÇAS, MONTAGEM E INSTALAÇÃO DO BATENTE, SEM FECHADURA - FORNECIMENTO E INSTALAÇÃO. AF_12/2019</v>
          </cell>
          <cell r="E7182" t="str">
            <v>UN</v>
          </cell>
          <cell r="F7182" t="str">
            <v>946,88</v>
          </cell>
          <cell r="G7182" t="str">
            <v>973,94</v>
          </cell>
        </row>
        <row r="7183">
          <cell r="A7183" t="str">
            <v>91333</v>
          </cell>
          <cell r="B7183" t="str">
            <v>SINAPI</v>
          </cell>
          <cell r="C7183" t="str">
            <v>91333</v>
          </cell>
          <cell r="D7183" t="str">
            <v>KIT DE PORTA DE MADEIRA FRISADA, SEMI-OCA (LEVE OU MÉDIA), PADRÃO POPULAR, 80X210CM, ESPESSURA DE 3,5CM, ITENS INCLUSOS: DOBRADIÇAS, MONTAGEM E INSTALAÇÃO DO BATENTE, SEM FECHADURA - FORNECIMENTO E INSTALAÇÃO. AF_12/2019</v>
          </cell>
          <cell r="E7183" t="str">
            <v>UN</v>
          </cell>
          <cell r="F7183" t="str">
            <v>820,52</v>
          </cell>
          <cell r="G7183" t="str">
            <v>847,61</v>
          </cell>
        </row>
        <row r="7184">
          <cell r="A7184" t="str">
            <v>91334</v>
          </cell>
          <cell r="B7184" t="str">
            <v>SINAPI</v>
          </cell>
          <cell r="C7184" t="str">
            <v>91334</v>
          </cell>
          <cell r="D7184" t="str">
            <v>KIT DE PORTA DE MADEIRA TIPO VENEZIANA, PADRÃO MÉDIO, 80X210CM, ESPESSURA DE 3CM, ITENS INCLUSOS: DOBRADIÇAS, MONTAGEM E INSTALAÇÃO DO BATENTE, SEM FECHADURA - FORNECIMENTO E INSTALAÇÃO. AF_12/2019</v>
          </cell>
          <cell r="E7184" t="str">
            <v>UN</v>
          </cell>
          <cell r="F7184" t="str">
            <v>1.330,08</v>
          </cell>
          <cell r="G7184" t="str">
            <v>1.357,14</v>
          </cell>
        </row>
        <row r="7185">
          <cell r="A7185" t="str">
            <v>91335</v>
          </cell>
          <cell r="B7185" t="str">
            <v>SINAPI</v>
          </cell>
          <cell r="C7185" t="str">
            <v>91335</v>
          </cell>
          <cell r="D7185" t="str">
            <v>KIT DE PORTA DE MADEIRA TIPO VENEZIANA, PADRÃO POPULAR, 80X210CM, ESPESSURA DE 3CM, ITENS INCLUSOS: DOBRADIÇAS, MONTAGEM E INSTALAÇÃO DO BATENTE, SEM FECHADURA - FORNECIMENTO E INSTALAÇÃO. AF_12/2019</v>
          </cell>
          <cell r="E7185" t="str">
            <v>UN</v>
          </cell>
          <cell r="F7185" t="str">
            <v>1.203,72</v>
          </cell>
          <cell r="G7185" t="str">
            <v>1.230,81</v>
          </cell>
        </row>
        <row r="7186">
          <cell r="A7186" t="str">
            <v>91336</v>
          </cell>
          <cell r="B7186" t="str">
            <v>SINAPI</v>
          </cell>
          <cell r="C7186" t="str">
            <v>91336</v>
          </cell>
          <cell r="D7186" t="str">
            <v>KIT DE PORTA DE MADEIRA TIPO MEXICANA, MACIÇA (PESADA OU SUPERPESADA), PADRÃO MÉDIO, 80X210CM, ESPESSURA DE 3CM, ITENS INCLUSOS: DOBRADIÇAS, MONTAGEM E INSTALAÇÃO DO BATENTE, SEM FECHADURA - FORNECIMENTO E INSTALAÇÃO. AF_12/2019</v>
          </cell>
          <cell r="E7186" t="str">
            <v>UN</v>
          </cell>
          <cell r="F7186" t="str">
            <v>1.637,85</v>
          </cell>
          <cell r="G7186" t="str">
            <v>1.667,21</v>
          </cell>
        </row>
        <row r="7187">
          <cell r="A7187" t="str">
            <v>91337</v>
          </cell>
          <cell r="B7187" t="str">
            <v>SINAPI</v>
          </cell>
          <cell r="C7187" t="str">
            <v>91337</v>
          </cell>
          <cell r="D7187" t="str">
            <v>KIT DE PORTA DE MADEIRA TIPO MEXICANA, MACIÇA (PESADA OU SUPERPESADA), PADRÃO POPULAR, 80X210CM, ESPESSURA DE 3CM, ITENS INCLUSOS: DOBRADIÇAS, MONTAGEM E INSTALAÇÃO DO BATENTE, SEM FECHADURA - FORNECIMENTO E INSTALAÇÃO. AF_12/2019</v>
          </cell>
          <cell r="E7187" t="str">
            <v>UN</v>
          </cell>
          <cell r="F7187" t="str">
            <v>1.511,49</v>
          </cell>
          <cell r="G7187" t="str">
            <v>1.540,88</v>
          </cell>
        </row>
        <row r="7188">
          <cell r="A7188" t="str">
            <v>100659</v>
          </cell>
          <cell r="B7188" t="str">
            <v>SINAPI</v>
          </cell>
          <cell r="C7188" t="str">
            <v>100659</v>
          </cell>
          <cell r="D7188" t="str">
            <v>ALIZAR DE 5X1,5CM PARA PORTA FIXADO COM PREGOS, PADRÃO MÉDIO - FORNECIMENTO E INSTALAÇÃO. AF_12/2019</v>
          </cell>
          <cell r="E7188" t="str">
            <v>M</v>
          </cell>
          <cell r="F7188" t="str">
            <v>12,17</v>
          </cell>
          <cell r="G7188" t="str">
            <v>12,44</v>
          </cell>
        </row>
        <row r="7189">
          <cell r="A7189" t="str">
            <v>100660</v>
          </cell>
          <cell r="B7189" t="str">
            <v>SINAPI</v>
          </cell>
          <cell r="C7189" t="str">
            <v>100660</v>
          </cell>
          <cell r="D7189" t="str">
            <v>ALIZAR DE 5X1,5CM PARA PORTA FIXADO COM PREGOS, PADRÃO POPULAR - FORNECIMENTO E INSTALAÇÃO. AF_12/2019</v>
          </cell>
          <cell r="E7189" t="str">
            <v>M</v>
          </cell>
          <cell r="F7189" t="str">
            <v>8,25</v>
          </cell>
          <cell r="G7189" t="str">
            <v>8,52</v>
          </cell>
        </row>
        <row r="7190">
          <cell r="A7190" t="str">
            <v>100675</v>
          </cell>
          <cell r="B7190" t="str">
            <v>SINAPI</v>
          </cell>
          <cell r="C7190" t="str">
            <v>100675</v>
          </cell>
          <cell r="D7190" t="str">
            <v>KIT DE PORTA-PRONTA DE MADEIRA EM ACABAMENTO MELAMÍNICO BRANCO, FOLHA LEVE OU MÉDIA, 90X210, EXCLUSIVE FECHADURA, FIXAÇÃO COM PREENCHIMENTO TOTAL DE ESPUMA EXPANSIVA - FORNECIMENTO E INSTALAÇÃO. AF_12/2019</v>
          </cell>
          <cell r="E7190" t="str">
            <v>UN</v>
          </cell>
          <cell r="F7190" t="str">
            <v>921,86</v>
          </cell>
          <cell r="G7190" t="str">
            <v>924,49</v>
          </cell>
        </row>
        <row r="7191">
          <cell r="A7191" t="str">
            <v>100676</v>
          </cell>
          <cell r="B7191" t="str">
            <v>SINAPI</v>
          </cell>
          <cell r="C7191" t="str">
            <v>100676</v>
          </cell>
          <cell r="D7191" t="str">
            <v>BATENTE PARA PORTA COM BANDEIRA, FIXAÇÃO COM PARAFUSO E BUCHA. AF_12/2019</v>
          </cell>
          <cell r="E7191" t="str">
            <v>UN</v>
          </cell>
          <cell r="F7191" t="str">
            <v>197,85</v>
          </cell>
          <cell r="G7191" t="str">
            <v>206,27</v>
          </cell>
        </row>
        <row r="7192">
          <cell r="A7192" t="str">
            <v>100678</v>
          </cell>
          <cell r="B7192" t="str">
            <v>SINAPI</v>
          </cell>
          <cell r="C7192" t="str">
            <v>100678</v>
          </cell>
          <cell r="D7192" t="str">
            <v>KIT DE PORTA DE MADEIRA PARA VERNIZ, SEMI-OCA (LEVE OU MÉDIA), PADRÃO MÉDIO, 60X210CM, ESPESSURA DE 3,5CM, ITENS INCLUSOS: DOBRADIÇAS, MONTAGEM E INSTALAÇÃO DE BATENTE, FECHADURA COM EXECUÇÃO DO FURO - FORNECIMENTO E INSTALAÇÃO. AF_12/2019</v>
          </cell>
          <cell r="E7192" t="str">
            <v>UN</v>
          </cell>
          <cell r="F7192" t="str">
            <v>1.038,66</v>
          </cell>
          <cell r="G7192" t="str">
            <v>1.067,55</v>
          </cell>
        </row>
        <row r="7193">
          <cell r="A7193" t="str">
            <v>100679</v>
          </cell>
          <cell r="B7193" t="str">
            <v>SINAPI</v>
          </cell>
          <cell r="C7193" t="str">
            <v>100679</v>
          </cell>
          <cell r="D7193" t="str">
            <v>KIT DE PORTA DE MADEIRA PARA VERNIZ, SEMI-OCA (LEVE OU MÉDIA), PADRÃO POPULAR, 60X210CM, ESPESSURA DE 3,5CM, ITENS INCLUSOS: DOBRADIÇAS, MONTAGEM E INSTALAÇÃO DE BATENTE, FECHADURA COM EXECUÇÃO DO FURO - FORNECIMENTO E INSTALAÇÃO. AF_12/2019</v>
          </cell>
          <cell r="E7193" t="str">
            <v>UN</v>
          </cell>
          <cell r="F7193" t="str">
            <v>861,45</v>
          </cell>
          <cell r="G7193" t="str">
            <v>890,37</v>
          </cell>
        </row>
        <row r="7194">
          <cell r="A7194" t="str">
            <v>100680</v>
          </cell>
          <cell r="B7194" t="str">
            <v>SINAPI</v>
          </cell>
          <cell r="C7194" t="str">
            <v>100680</v>
          </cell>
          <cell r="D7194" t="str">
            <v>KIT DE PORTA DE MADEIRA PARA VERNIZ, SEMI-OCA (LEVE OU MÉDIA), PADRÃO MÉDIO, 70X210CM, ESPESSURA DE 3,5CM, ITENS INCLUSOS: DOBRADIÇAS, MONTAGEM E INSTALAÇÃO DE BATENTE, FECHADURA COM EXECUÇÃO DO FURO - FORNECIMENTO E INSTALAÇÃO. AF_12/2019</v>
          </cell>
          <cell r="E7194" t="str">
            <v>UN</v>
          </cell>
          <cell r="F7194" t="str">
            <v>1.047,97</v>
          </cell>
          <cell r="G7194" t="str">
            <v>1.077,43</v>
          </cell>
        </row>
        <row r="7195">
          <cell r="A7195" t="str">
            <v>100681</v>
          </cell>
          <cell r="B7195" t="str">
            <v>SINAPI</v>
          </cell>
          <cell r="C7195" t="str">
            <v>100681</v>
          </cell>
          <cell r="D7195" t="str">
            <v>KIT DE PORTA DE MADEIRA FRISADA, SEMI-OCA (LEVE OU MÉDIA), PADRÃO MÉDIO, 70X210CM, ESPESSURA DE 3CM, ITENS INCLUSOS: DOBRADIÇAS, MONTAGEM E INSTALAÇÃO DE BATENTE, FECHADURA COM EXECUÇÃO DO FURO - FORNECIMENTO E INSTALAÇÃO. AF_12/2019</v>
          </cell>
          <cell r="E7195" t="str">
            <v>UN</v>
          </cell>
          <cell r="F7195" t="str">
            <v>1.074,59</v>
          </cell>
          <cell r="G7195" t="str">
            <v>1.104,05</v>
          </cell>
        </row>
        <row r="7196">
          <cell r="A7196" t="str">
            <v>100682</v>
          </cell>
          <cell r="B7196" t="str">
            <v>SINAPI</v>
          </cell>
          <cell r="C7196" t="str">
            <v>100682</v>
          </cell>
          <cell r="D7196" t="str">
            <v>KIT DE PORTA DE MADEIRA FRISADA, SEMI-OCA (LEVE OU MÉDIA), PADRÃO POPULAR, 70X210CM, ESPESSURA DE 3CM, ITENS INCLUSOS: DOBRADIÇAS, MONTAGEM E INSTALAÇÃO DE BATENTE, FECHADURA COM EXECUÇÃO DO FURO - FORNECIMENTO E INSTALAÇÃO. AF_12/2019</v>
          </cell>
          <cell r="E7196" t="str">
            <v>UN</v>
          </cell>
          <cell r="F7196" t="str">
            <v>878,91</v>
          </cell>
          <cell r="G7196" t="str">
            <v>908,39</v>
          </cell>
        </row>
        <row r="7197">
          <cell r="A7197" t="str">
            <v>100683</v>
          </cell>
          <cell r="B7197" t="str">
            <v>SINAPI</v>
          </cell>
          <cell r="C7197" t="str">
            <v>100683</v>
          </cell>
          <cell r="D7197" t="str">
            <v>KIT DE PORTA DE MADEIRA PARA VERNIZ, SEMI-OCA (LEVE OU MÉDIA), PADRÃO MÉDIO, 80X210CM, ESPESSURA DE 3,5CM, ITENS INCLUSOS: DOBRADIÇAS, MONTAGEM E INSTALAÇÃO DE BATENTE, FECHADURA COM EXECUÇÃO DO FURO - FORNECIMENTO E INSTALAÇÃO. AF_12/2019</v>
          </cell>
          <cell r="E7197" t="str">
            <v>UN</v>
          </cell>
          <cell r="F7197" t="str">
            <v>1.129,18</v>
          </cell>
          <cell r="G7197" t="str">
            <v>1.160,11</v>
          </cell>
        </row>
        <row r="7198">
          <cell r="A7198" t="str">
            <v>100684</v>
          </cell>
          <cell r="B7198" t="str">
            <v>SINAPI</v>
          </cell>
          <cell r="C7198" t="str">
            <v>100684</v>
          </cell>
          <cell r="D7198" t="str">
            <v>KIT DE PORTA DE MADEIRA PARA VERNIZ, SEMI-OCA (LEVE OU MÉDIA), PADRÃO POPULAR, 80X210CM, ESPESSURA DE 3,5CM, ITENS INCLUSOS: DOBRADIÇAS, MONTAGEM E INSTALAÇÃO DE BATENTE, FECHADURA COM EXECUÇÃO DO FURO - FORNECIMENTO E INSTALAÇÃO. AF_12/2019</v>
          </cell>
          <cell r="E7198" t="str">
            <v>UN</v>
          </cell>
          <cell r="F7198" t="str">
            <v>926,62</v>
          </cell>
          <cell r="G7198" t="str">
            <v>957,58</v>
          </cell>
        </row>
        <row r="7199">
          <cell r="A7199" t="str">
            <v>100685</v>
          </cell>
          <cell r="B7199" t="str">
            <v>SINAPI</v>
          </cell>
          <cell r="C7199" t="str">
            <v>100685</v>
          </cell>
          <cell r="D7199" t="str">
            <v>KIT DE PORTA DE MADEIRA PARA VERNIZ, SEMI-OCA (LEVE OU MÉDIA), PADRÃO MÉDIO, 90X210CM, ESPESSURA DE 3,5CM, ITENS INCLUSOS: DOBRADIÇAS, MONTAGEM E INSTALAÇÃO DE BATENTE, FECHADURA COM EXECUÇÃO DO FURO - FORNECIMENTO E INSTALAÇÃO. AF_12/2019</v>
          </cell>
          <cell r="E7199" t="str">
            <v>UN</v>
          </cell>
          <cell r="F7199" t="str">
            <v>1.174,71</v>
          </cell>
          <cell r="G7199" t="str">
            <v>1.206,21</v>
          </cell>
        </row>
        <row r="7200">
          <cell r="A7200" t="str">
            <v>100686</v>
          </cell>
          <cell r="B7200" t="str">
            <v>SINAPI</v>
          </cell>
          <cell r="C7200" t="str">
            <v>100686</v>
          </cell>
          <cell r="D7200" t="str">
            <v>KIT DE PORTA DE MADEIRA PARA VERNIZ, SEMI-OCA (LEVE OU MÉDIA), PADRÃO POPULAR, 90X210CM, ESPESSURA DE 3CM, ITENS INCLUSOS: DOBRADIÇAS, MONTAGEM E INSTALAÇÃO DE BATENTE, FECHADURA COM EXECUÇÃO DO FURO - FORNECIMENTO E INSTALAÇÃO. AF_12/2019</v>
          </cell>
          <cell r="E7200" t="str">
            <v>UN</v>
          </cell>
          <cell r="F7200" t="str">
            <v>971,37</v>
          </cell>
          <cell r="G7200" t="str">
            <v>1.002,90</v>
          </cell>
        </row>
        <row r="7201">
          <cell r="A7201" t="str">
            <v>100687</v>
          </cell>
          <cell r="B7201" t="str">
            <v>SINAPI</v>
          </cell>
          <cell r="C7201" t="str">
            <v>100687</v>
          </cell>
          <cell r="D7201" t="str">
            <v>KIT DE PORTA DE MADEIRA FRISADA, SEMI-OCA (LEVE OU MÉDIA), PADRÃO MÉDIO, 60X210CM, ESPESSURA DE 3,5CM, ITENS INCLUSOS: DOBRADIÇAS, MONTAGEM E INSTALAÇÃO DE BATENTE, FECHADURA COM EXECUÇÃO DO FURO - FORNECIMENTO E INSTALAÇÃO. AF_12/2019</v>
          </cell>
          <cell r="E7201" t="str">
            <v>UN</v>
          </cell>
          <cell r="F7201" t="str">
            <v>1.048,19</v>
          </cell>
          <cell r="G7201" t="str">
            <v>1.077,08</v>
          </cell>
        </row>
        <row r="7202">
          <cell r="A7202" t="str">
            <v>100688</v>
          </cell>
          <cell r="B7202" t="str">
            <v>SINAPI</v>
          </cell>
          <cell r="C7202" t="str">
            <v>100688</v>
          </cell>
          <cell r="D7202" t="str">
            <v>KIT DE PORTA DE MADEIRA FRISADA, SEMI-OCA (LEVE OU MÉDIA), PADRÃO POPULAR, 60X210CM, ESPESSURA DE 3CM, ITENS INCLUSOS: DOBRADIÇAS, MONTAGEM E INSTALAÇÃO DE BATENTE, FECHADURA COM EXECUÇÃO DO FURO - FORNECIMENTO E INSTALAÇÃO. AF_12/2019</v>
          </cell>
          <cell r="E7202" t="str">
            <v>UN</v>
          </cell>
          <cell r="F7202" t="str">
            <v>870,98</v>
          </cell>
          <cell r="G7202" t="str">
            <v>899,90</v>
          </cell>
        </row>
        <row r="7203">
          <cell r="A7203" t="str">
            <v>100689</v>
          </cell>
          <cell r="B7203" t="str">
            <v>SINAPI</v>
          </cell>
          <cell r="C7203" t="str">
            <v>100689</v>
          </cell>
          <cell r="D7203" t="str">
            <v>KIT DE PORTA DE MADEIRA FRISADA, SEMI-OCA (LEVE OU MÉDIA), PADRÃO MÉDIO, 80X210CM, ESPESSURA DE 3,5CM, ITENS INCLUSOS: DOBRADIÇAS, MONTAGEM E INSTALAÇÃO DE BATENTE, FECHADURA COM EXECUÇÃO DO FURO - FORNECIMENTO E INSTALAÇÃO. AF_12/2019</v>
          </cell>
          <cell r="E7203" t="str">
            <v>UN</v>
          </cell>
          <cell r="F7203" t="str">
            <v>1.135,53</v>
          </cell>
          <cell r="G7203" t="str">
            <v>1.166,46</v>
          </cell>
        </row>
        <row r="7204">
          <cell r="A7204" t="str">
            <v>100690</v>
          </cell>
          <cell r="B7204" t="str">
            <v>SINAPI</v>
          </cell>
          <cell r="C7204" t="str">
            <v>100690</v>
          </cell>
          <cell r="D7204" t="str">
            <v>KIT DE PORTA DE MADEIRA FRISADA, SEMI-OCA (LEVE OU MÉDIA), PADRÃO POPULAR, 80X210CM, ESPESSURA DE 3,5CM, ITENS INCLUSOS: DOBRADIÇAS, MONTAGEM E INSTALAÇÃO DE BATENTE, FECHADURA COM EXECUÇÃO DO FURO - FORNECIMENTO E INSTALAÇÃO. AF_12/2019</v>
          </cell>
          <cell r="E7204" t="str">
            <v>UN</v>
          </cell>
          <cell r="F7204" t="str">
            <v>932,97</v>
          </cell>
          <cell r="G7204" t="str">
            <v>963,93</v>
          </cell>
        </row>
        <row r="7205">
          <cell r="A7205" t="str">
            <v>100691</v>
          </cell>
          <cell r="B7205" t="str">
            <v>SINAPI</v>
          </cell>
          <cell r="C7205" t="str">
            <v>100691</v>
          </cell>
          <cell r="D7205" t="str">
            <v>KIT DE PORTA DE MADEIRA TIPO VENEZIANA, 80X210CM (ESPESSURA DE 3CM), PADRÃO MÉDIO, ITENS INCLUSOS: DOBRADIÇAS, MONTAGEM E INSTALAÇÃO DE BATENTE, FECHADURA COM EXECUÇÃO DO FURO - FORNECIMENTO E INSTALAÇÃO. AF_12/2019</v>
          </cell>
          <cell r="E7205" t="str">
            <v>UN</v>
          </cell>
          <cell r="F7205" t="str">
            <v>1.518,73</v>
          </cell>
          <cell r="G7205" t="str">
            <v>1.549,66</v>
          </cell>
        </row>
        <row r="7206">
          <cell r="A7206" t="str">
            <v>100692</v>
          </cell>
          <cell r="B7206" t="str">
            <v>SINAPI</v>
          </cell>
          <cell r="C7206" t="str">
            <v>100692</v>
          </cell>
          <cell r="D7206" t="str">
            <v>KIT DE PORTA DE MADEIRA TIPO VENEZIANA, 80X210CM (ESPESSURA DE 3CM), PADRÃO POPULAR, ITENS INCLUSOS: DOBRADIÇAS, MONTAGEM E INSTALAÇÃO DE BATENTE, FECHADURA COM EXECUÇÃO DO FURO - FORNECIMENTO E INSTALAÇÃO. AF_12/2019</v>
          </cell>
          <cell r="E7206" t="str">
            <v>UN</v>
          </cell>
          <cell r="F7206" t="str">
            <v>1.316,17</v>
          </cell>
          <cell r="G7206" t="str">
            <v>1.347,13</v>
          </cell>
        </row>
        <row r="7207">
          <cell r="A7207" t="str">
            <v>100693</v>
          </cell>
          <cell r="B7207" t="str">
            <v>SINAPI</v>
          </cell>
          <cell r="C7207" t="str">
            <v>100693</v>
          </cell>
          <cell r="D7207" t="str">
            <v>KIT DE PORTA DE MADEIRA TIPO MEXICANA, MACIÇA (PESADA OU SUPERPESADA), PADRÃO MÉDIO, 80X210CM, ESPESSURA DE 3,5CM, ITENS INCLUSOS: DOBRADIÇAS, MONTAGEM E INSTALAÇÃO DE BATENTE, FECHADURA COM EXECUÇÃO DO FURO - FORNECIMENTO E INSTALAÇÃO. AF_12/2019</v>
          </cell>
          <cell r="E7207" t="str">
            <v>UN</v>
          </cell>
          <cell r="F7207" t="str">
            <v>1.826,50</v>
          </cell>
          <cell r="G7207" t="str">
            <v>1.859,73</v>
          </cell>
        </row>
        <row r="7208">
          <cell r="A7208" t="str">
            <v>100694</v>
          </cell>
          <cell r="B7208" t="str">
            <v>SINAPI</v>
          </cell>
          <cell r="C7208" t="str">
            <v>100694</v>
          </cell>
          <cell r="D7208" t="str">
            <v>KIT DE PORTA DE MADEIRA TIPO MEXICANA, MACIÇA (PESADA OU SUPERPESADA), PADRÃO POPULAR, 80X210CM, ESPESSURA DE 3,5CM, ITENS INCLUSOS: DOBRADIÇAS, MONTAGEM E INSTALAÇÃO DE BATENTE, FECHADURA COM EXECUÇÃO DO FURO - FORNECIMENTO E INSTALAÇÃO. AF_12/2019</v>
          </cell>
          <cell r="E7208" t="str">
            <v>UN</v>
          </cell>
          <cell r="F7208" t="str">
            <v>1.623,94</v>
          </cell>
          <cell r="G7208" t="str">
            <v>1.657,20</v>
          </cell>
        </row>
        <row r="7209">
          <cell r="A7209" t="str">
            <v>100695</v>
          </cell>
          <cell r="B7209" t="str">
            <v>SINAPI</v>
          </cell>
          <cell r="C7209" t="str">
            <v>100695</v>
          </cell>
          <cell r="D7209" t="str">
            <v>RECOLOCAÇÃO DE FOLHAS DE PORTA DE MADEIRA LEVE OU MÉDIA DE 60CM DE LARGURA, CONSIDERANDO REAPROVEITAMENTO DO MATERIAL. AF_12/2019</v>
          </cell>
          <cell r="E7209" t="str">
            <v>UN</v>
          </cell>
          <cell r="F7209" t="str">
            <v>56,69</v>
          </cell>
          <cell r="G7209" t="str">
            <v>62,83</v>
          </cell>
        </row>
        <row r="7210">
          <cell r="A7210" t="str">
            <v>100696</v>
          </cell>
          <cell r="B7210" t="str">
            <v>SINAPI</v>
          </cell>
          <cell r="C7210" t="str">
            <v>100696</v>
          </cell>
          <cell r="D7210" t="str">
            <v>RECOLOCAÇÃO DE FOLHAS DE PORTA DE MADEIRA LEVE OU MÉDIA DE 70CM DE LARGURA, CONSIDERANDO REAPROVEITAMENTO DO MATERIAL. AF_12/2019</v>
          </cell>
          <cell r="E7210" t="str">
            <v>UN</v>
          </cell>
          <cell r="F7210" t="str">
            <v>63,03</v>
          </cell>
          <cell r="G7210" t="str">
            <v>69,88</v>
          </cell>
        </row>
        <row r="7211">
          <cell r="A7211" t="str">
            <v>100697</v>
          </cell>
          <cell r="B7211" t="str">
            <v>SINAPI</v>
          </cell>
          <cell r="C7211" t="str">
            <v>100697</v>
          </cell>
          <cell r="D7211" t="str">
            <v>RECOLOCAÇÃO DE FOLHAS DE PORTA DE MADEIRA LEVE OU MÉDIA DE 80CM DE LARGURA, CONSIDERANDO REAPROVEITAMENTO DO MATERIAL. AF_12/2019</v>
          </cell>
          <cell r="E7211" t="str">
            <v>UN</v>
          </cell>
          <cell r="F7211" t="str">
            <v>69,42</v>
          </cell>
          <cell r="G7211" t="str">
            <v>76,99</v>
          </cell>
        </row>
        <row r="7212">
          <cell r="A7212" t="str">
            <v>100698</v>
          </cell>
          <cell r="B7212" t="str">
            <v>SINAPI</v>
          </cell>
          <cell r="C7212" t="str">
            <v>100698</v>
          </cell>
          <cell r="D7212" t="str">
            <v>RECOLOCAÇÃO DE FOLHAS DE PORTA DE MADEIRA LEVE OU MÉDIA DE 90CM DE LARGURA, CONSIDERANDO REAPROVEITAMENTO DO MATERIAL. AF_12/2019</v>
          </cell>
          <cell r="E7212" t="str">
            <v>UN</v>
          </cell>
          <cell r="F7212" t="str">
            <v>75,79</v>
          </cell>
          <cell r="G7212" t="str">
            <v>84,07</v>
          </cell>
        </row>
        <row r="7213">
          <cell r="A7213" t="str">
            <v>100699</v>
          </cell>
          <cell r="B7213" t="str">
            <v>SINAPI</v>
          </cell>
          <cell r="C7213" t="str">
            <v>100699</v>
          </cell>
          <cell r="D7213" t="str">
            <v>RECOLOCAÇÃO DE FOLHAS DE PORTA DE MADEIRA PESADA OU SUPERPESADA DE 80CM DE LARGURA, CONSIDERANDO REAPROVEITAMENTO DO MATERIAL. AF_12/2019</v>
          </cell>
          <cell r="E7213" t="str">
            <v>UN</v>
          </cell>
          <cell r="F7213" t="str">
            <v>90,08</v>
          </cell>
          <cell r="G7213" t="str">
            <v>99,96</v>
          </cell>
        </row>
        <row r="7214">
          <cell r="A7214" t="str">
            <v>100700</v>
          </cell>
          <cell r="B7214" t="str">
            <v>SINAPI</v>
          </cell>
          <cell r="C7214" t="str">
            <v>100700</v>
          </cell>
          <cell r="D7214" t="str">
            <v>PORTA DE MADEIRA COMPENSADA LISA PARA PINTURA, 120X210X3,5CM, 2 FOLHAS, INCLUSO ADUELA 2A, ALIZAR 2A E DOBRADIÇAS. AF_12/2019</v>
          </cell>
          <cell r="E7214" t="str">
            <v>UN</v>
          </cell>
          <cell r="F7214" t="str">
            <v>847,48</v>
          </cell>
          <cell r="G7214" t="str">
            <v>866,72</v>
          </cell>
        </row>
        <row r="7215">
          <cell r="A7215" t="str">
            <v>100712</v>
          </cell>
          <cell r="B7215" t="str">
            <v>SINAPI</v>
          </cell>
          <cell r="C7215" t="str">
            <v>100712</v>
          </cell>
          <cell r="D7215" t="str">
            <v>KIT DE PORTA DE MADEIRA PARA VERNIZ, SEMI-OCA (LEVE OU MÉDIA), PADRÃO POPULAR, 70X210CM, ESPESSURA DE 3,5CM, ITENS INCLUSOS: DOBRADIÇAS, MONTAGEM E INSTALAÇÃO DE BATENTE, FECHADURA COM EXECUÇÃO DO FURO - FORNECIMENTO E INSTALAÇÃO. AF_12/2019</v>
          </cell>
          <cell r="E7215" t="str">
            <v>UN</v>
          </cell>
          <cell r="F7215" t="str">
            <v>852,29</v>
          </cell>
          <cell r="G7215" t="str">
            <v>881,77</v>
          </cell>
        </row>
        <row r="7216">
          <cell r="A7216" t="str">
            <v>100665</v>
          </cell>
          <cell r="B7216" t="str">
            <v>SINAPI</v>
          </cell>
          <cell r="C7216" t="str">
            <v>100665</v>
          </cell>
          <cell r="D7216" t="str">
            <v>JANELA DE MADEIRA - CEDRINHO/ANGELIM OU EQUIVALENTE DA REGIÃO - DE ABRIR COM 4 FOLHAS (2 VENEZIANAS E 2 GUILHOTINAS PARA VIDRO), COM BATENTE, ALIZAR E FERRAGENS. EXCLUSIVE VIDROS, ACABAMENTO E CONTRAMARCO. FORNECIMENTO E INSTALAÇÃO. AF_12/2019</v>
          </cell>
          <cell r="E7216" t="str">
            <v>M2</v>
          </cell>
          <cell r="F7216" t="str">
            <v>995,92</v>
          </cell>
          <cell r="G7216" t="str">
            <v>1.002,60</v>
          </cell>
        </row>
        <row r="7217">
          <cell r="A7217" t="str">
            <v>100666</v>
          </cell>
          <cell r="B7217" t="str">
            <v>SINAPI</v>
          </cell>
          <cell r="C7217" t="str">
            <v>100666</v>
          </cell>
          <cell r="D7217" t="str">
            <v>JANELA DE MADEIRA (PINUS/EUCALIPTO OU EQUIV.) DE ABRIR COM 4 FOLHAS (2 VENEZIANAS E 2 GUILHOTINAS PARA VIDRO), COM BATENTE, ALIZAR E FERRAGENS. EXCLUSIVE VIDROS, ACABAMENTO E CONTRAMARCO. FORNECIMENTO E INSTALAÇÃO. AF_12/2019</v>
          </cell>
          <cell r="E7217" t="str">
            <v>M2</v>
          </cell>
          <cell r="F7217" t="str">
            <v>786,88</v>
          </cell>
          <cell r="G7217" t="str">
            <v>793,56</v>
          </cell>
        </row>
        <row r="7218">
          <cell r="A7218" t="str">
            <v>100667</v>
          </cell>
          <cell r="B7218" t="str">
            <v>SINAPI</v>
          </cell>
          <cell r="C7218" t="str">
            <v>100667</v>
          </cell>
          <cell r="D7218" t="str">
            <v>JANELA DE MADEIRA (IMBUIA/CEDRO OU EQUIV.) DE ABRIR COM 4 FOLHAS (2 VENEZIANAS E 2 GUILHOTINAS PARA VIDRO), COM BATENTE, ALIZAR E FERRAGENS. EXCLUSIVE VIDROS, ACABAMENTO E CONTRAMARCO. FORNECIMENTO E INSTALAÇÃO. AF_12/2019</v>
          </cell>
          <cell r="E7218" t="str">
            <v>M2</v>
          </cell>
          <cell r="F7218" t="str">
            <v>1.291,44</v>
          </cell>
          <cell r="G7218" t="str">
            <v>1.298,12</v>
          </cell>
        </row>
        <row r="7219">
          <cell r="A7219" t="str">
            <v>100668</v>
          </cell>
          <cell r="B7219" t="str">
            <v>SINAPI</v>
          </cell>
          <cell r="C7219" t="str">
            <v>100668</v>
          </cell>
          <cell r="D7219" t="str">
            <v>JANELA DE MADEIRA (CEDRINHO/ANGELIM OU EQUIV.) TIPO MAXIM-AR, PARA VIDRO, COM BATENTE, ALIZAR E FERRAGENS. EXCLUSIVE VIDRO, ACABAMENTO E CONTRAMARCO. FORNECIMENTO E INSTALAÇÃO. AF_12/2019</v>
          </cell>
          <cell r="E7219" t="str">
            <v>M2</v>
          </cell>
          <cell r="F7219" t="str">
            <v>1.554,00</v>
          </cell>
          <cell r="G7219" t="str">
            <v>1.569,04</v>
          </cell>
        </row>
        <row r="7220">
          <cell r="A7220" t="str">
            <v>100669</v>
          </cell>
          <cell r="B7220" t="str">
            <v>SINAPI</v>
          </cell>
          <cell r="C7220" t="str">
            <v>100669</v>
          </cell>
          <cell r="D7220" t="str">
            <v>JANELA DE MADEIRA (PINUS/EUCALIPTO OU EQUIV.) TIPO BASCULANTE COM 2 FOLHAS PARA VIDRO, COM BATENTE, ALIZAR E FERRAGENS. EXCLUSIVE VIDROS, ACABAMENTO E CONTRAMARCO. FORNECIMENTO E INSTALAÇÃO. AF_12/2019</v>
          </cell>
          <cell r="E7220" t="str">
            <v>M2</v>
          </cell>
          <cell r="F7220" t="str">
            <v>927,99</v>
          </cell>
          <cell r="G7220" t="str">
            <v>937,62</v>
          </cell>
        </row>
        <row r="7221">
          <cell r="A7221" t="str">
            <v>100670</v>
          </cell>
          <cell r="B7221" t="str">
            <v>SINAPI</v>
          </cell>
          <cell r="C7221" t="str">
            <v>100670</v>
          </cell>
          <cell r="D7221" t="str">
            <v>JANELA DE MADEIRA (CEDRINHO/ANGELIM OU EQUIV.) DE CORRER COM 6 FOLHAS (2 VENEZ. FIXAS, 2 VENEZ. DE CORRER E 2 DE CORRER PARA VIDRO), COM BATENTE, ALIZAR E FERRAGENS. EXCLUSIVE VIDROS, ACABAMENTO E CONTRAMARCO. FORNECIMENTO E INSTALAÇÃO. AF_12/2019</v>
          </cell>
          <cell r="E7221" t="str">
            <v>M2</v>
          </cell>
          <cell r="F7221" t="str">
            <v>1.246,68</v>
          </cell>
          <cell r="G7221" t="str">
            <v>1.254,12</v>
          </cell>
        </row>
        <row r="7222">
          <cell r="A7222" t="str">
            <v>100671</v>
          </cell>
          <cell r="B7222" t="str">
            <v>SINAPI</v>
          </cell>
          <cell r="C7222" t="str">
            <v>100671</v>
          </cell>
          <cell r="D7222" t="str">
            <v>JANELA DE MADEIRA (IMBUIA/CEDRO OU EQUIV) DE CORRER COM 6 FOLHAS (2 VENEZIANAS FIXAS, 2 VENEZIANAS DE CORRER E 2 DE CORRER PARA VIDRO), COM BATENTE, ALIZAR E FERRAGENS. EXCLUSIVE VIDROS, ACABAMENTO E CONTRAMARCO. FORNECIMENTO E INSTALAÇÃO. AF_12/2019</v>
          </cell>
          <cell r="E7222" t="str">
            <v>M2</v>
          </cell>
          <cell r="F7222" t="str">
            <v>1.547,18</v>
          </cell>
          <cell r="G7222" t="str">
            <v>1.554,62</v>
          </cell>
        </row>
        <row r="7223">
          <cell r="A7223" t="str">
            <v>100672</v>
          </cell>
          <cell r="B7223" t="str">
            <v>SINAPI</v>
          </cell>
          <cell r="C7223" t="str">
            <v>100672</v>
          </cell>
          <cell r="D7223" t="str">
            <v>JANELA DE MADEIRA (PINUS/EUCALIPTO OU EQUIV.) DE CORRER COM 6 FOLHAS (2 VENEZ. FIXAS, 2 VENEZ. DE CORRER E 2 DE CORRER PARA VIDRO), COM BATENTE, ALIZAR E FERRAGENS. EXCLUSIVE VIDROS, ACABAMENTO E CONTRAMARCO. FORNECIMENTO EINSTALAÇÃO. AF_12/2019</v>
          </cell>
          <cell r="E7223" t="str">
            <v>M2</v>
          </cell>
          <cell r="F7223" t="str">
            <v>999,10</v>
          </cell>
          <cell r="G7223" t="str">
            <v>1.006,54</v>
          </cell>
        </row>
        <row r="7224">
          <cell r="A7224" t="str">
            <v>100701</v>
          </cell>
          <cell r="B7224" t="str">
            <v>SINAPI</v>
          </cell>
          <cell r="C7224" t="str">
            <v>100701</v>
          </cell>
          <cell r="D7224" t="str">
            <v>PORTA DE FERRO, DE ABRIR, TIPO GRADE COM CHAPA, COM GUARNIÇÕES. AF_12/2019</v>
          </cell>
          <cell r="E7224" t="str">
            <v>M2</v>
          </cell>
          <cell r="F7224" t="str">
            <v>597,07</v>
          </cell>
          <cell r="G7224" t="str">
            <v>599,07</v>
          </cell>
        </row>
        <row r="7225">
          <cell r="A7225" t="str">
            <v>94559</v>
          </cell>
          <cell r="B7225" t="str">
            <v>SINAPI</v>
          </cell>
          <cell r="C7225" t="str">
            <v>94559</v>
          </cell>
          <cell r="D7225" t="str">
            <v>JANELA DE AÇO TIPO BASCULANTE PARA VIDROS, COM BATENTE, FERRAGENS E PINTURA ANTICORROSIVA. EXCLUSIVE VIDROS, ACABAMENTO, ALIZAR E CONTRAMARCO. FORNECIMENTO E INSTALAÇÃO. AF_12/2019</v>
          </cell>
          <cell r="E7225" t="str">
            <v>M2</v>
          </cell>
          <cell r="F7225" t="str">
            <v>805,89</v>
          </cell>
          <cell r="G7225" t="str">
            <v>824,03</v>
          </cell>
        </row>
        <row r="7226">
          <cell r="A7226" t="str">
            <v>94562</v>
          </cell>
          <cell r="B7226" t="str">
            <v>SINAPI</v>
          </cell>
          <cell r="C7226" t="str">
            <v>94562</v>
          </cell>
          <cell r="D7226" t="str">
            <v>JANELA DE AÇO DE CORRER COM 4 FOLHAS PARA VIDRO, COM BATENTE, FERRAGENS E PINTURA ANTICORROSIVA. EXCLUSIVE VIDROS, ALIZAR E CONTRAMARCO. FORNECIMENTO E INSTALAÇÃO. AF_12/2019</v>
          </cell>
          <cell r="E7226" t="str">
            <v>M2</v>
          </cell>
          <cell r="F7226" t="str">
            <v>779,85</v>
          </cell>
          <cell r="G7226" t="str">
            <v>788,13</v>
          </cell>
        </row>
        <row r="7227">
          <cell r="A7227" t="str">
            <v>94587</v>
          </cell>
          <cell r="B7227" t="str">
            <v>SINAPI</v>
          </cell>
          <cell r="C7227" t="str">
            <v>94587</v>
          </cell>
          <cell r="D7227" t="str">
            <v>CONTRAMARCO DE AÇO, FIXAÇÃO COM ARGAMASSA - FORNECIMENTO E INSTALAÇÃO. AF_12/2019</v>
          </cell>
          <cell r="E7227" t="str">
            <v>M</v>
          </cell>
          <cell r="F7227" t="str">
            <v>70,82</v>
          </cell>
          <cell r="G7227" t="str">
            <v>73,42</v>
          </cell>
        </row>
        <row r="7228">
          <cell r="A7228" t="str">
            <v>94588</v>
          </cell>
          <cell r="B7228" t="str">
            <v>SINAPI</v>
          </cell>
          <cell r="C7228" t="str">
            <v>94588</v>
          </cell>
          <cell r="D7228" t="str">
            <v>CONTRAMARCO DE AÇO, FIXAÇÃO COM PARAFUSO - FORNECIMENTO E INSTALAÇÃO. AF_12/2019</v>
          </cell>
          <cell r="E7228" t="str">
            <v>M</v>
          </cell>
          <cell r="F7228" t="str">
            <v>64,19</v>
          </cell>
          <cell r="G7228" t="str">
            <v>65,54</v>
          </cell>
        </row>
        <row r="7229">
          <cell r="A7229" t="str">
            <v>99837</v>
          </cell>
          <cell r="B7229" t="str">
            <v>SINAPI</v>
          </cell>
          <cell r="C7229" t="str">
            <v>99837</v>
          </cell>
          <cell r="D7229" t="str">
            <v>GUARDA-CORPO DE AÇO GALVANIZADO DE 1,10M, MONTANTES TUBULARES DE 1.1/4" ESPAÇADOS DE 1,20M, TRAVESSA SUPERIOR DE 1.1/2", GRADIL FORMADO POR TUBOS HORIZONTAIS DE 1" E VERTICAIS DE 3/4", FIXADO COM CHUMBADOR MECÂNICO. AF_04/2019_P</v>
          </cell>
          <cell r="E7229" t="str">
            <v>M</v>
          </cell>
          <cell r="F7229" t="str">
            <v>632,29</v>
          </cell>
          <cell r="G7229" t="str">
            <v>657,82</v>
          </cell>
        </row>
        <row r="7230">
          <cell r="A7230" t="str">
            <v>99839</v>
          </cell>
          <cell r="B7230" t="str">
            <v>SINAPI</v>
          </cell>
          <cell r="C7230" t="str">
            <v>99839</v>
          </cell>
          <cell r="D7230" t="str">
            <v>GUARDA-CORPO DE AÇO GALVANIZADO DE 1,10M DE ALTURA, MONTANTES TUBULARES DE 1.1/2 ESPAÇADOS DE 1,20M, TRAVESSA SUPERIOR DE 2, GRADIL FORMADO POR BARRAS CHATAS EM FERRO DE 32X4,8MM, FIXADO COM CHUMBADOR MECÂNICO. AF_04/2019_P</v>
          </cell>
          <cell r="E7230" t="str">
            <v>M</v>
          </cell>
          <cell r="F7230" t="str">
            <v>516,79</v>
          </cell>
          <cell r="G7230" t="str">
            <v>543,56</v>
          </cell>
        </row>
        <row r="7231">
          <cell r="A7231" t="str">
            <v>99841</v>
          </cell>
          <cell r="B7231" t="str">
            <v>SINAPI</v>
          </cell>
          <cell r="C7231" t="str">
            <v>99841</v>
          </cell>
          <cell r="D7231" t="str">
            <v>GUARDA-CORPO PANORÂMICO COM PERFIS DE ALUMÍNIO E VIDRO LAMINADO 8 MM, FIXADO COM CHUMBADOR MECÂNICO. AF_04/2019_P</v>
          </cell>
          <cell r="E7231" t="str">
            <v>M</v>
          </cell>
          <cell r="F7231" t="str">
            <v>1.422,81</v>
          </cell>
          <cell r="G7231" t="str">
            <v>1.438,34</v>
          </cell>
        </row>
        <row r="7232">
          <cell r="A7232" t="str">
            <v>99855</v>
          </cell>
          <cell r="B7232" t="str">
            <v>SINAPI</v>
          </cell>
          <cell r="C7232" t="str">
            <v>99855</v>
          </cell>
          <cell r="D7232" t="str">
            <v>CORRIMÃO SIMPLES, DIÂMETRO EXTERNO = 1 1/2", EM AÇO GALVANIZADO. AF_04/2019_P</v>
          </cell>
          <cell r="E7232" t="str">
            <v>M</v>
          </cell>
          <cell r="F7232" t="str">
            <v>114,91</v>
          </cell>
          <cell r="G7232" t="str">
            <v>119,31</v>
          </cell>
        </row>
        <row r="7233">
          <cell r="A7233" t="str">
            <v>99857</v>
          </cell>
          <cell r="B7233" t="str">
            <v>SINAPI</v>
          </cell>
          <cell r="C7233" t="str">
            <v>99857</v>
          </cell>
          <cell r="D7233" t="str">
            <v>CORRIMÃO SIMPLES, DIÂMETRO EXTERNO = 1 1/2", EM ALUMÍNIO. AF_04/2019_P</v>
          </cell>
          <cell r="E7233" t="str">
            <v>M</v>
          </cell>
          <cell r="F7233" t="str">
            <v>87,75</v>
          </cell>
          <cell r="G7233" t="str">
            <v>93,91</v>
          </cell>
        </row>
        <row r="7234">
          <cell r="A7234" t="str">
            <v>99861</v>
          </cell>
          <cell r="B7234" t="str">
            <v>SINAPI</v>
          </cell>
          <cell r="C7234" t="str">
            <v>99861</v>
          </cell>
          <cell r="D7234" t="str">
            <v>GRADIL EM FERRO FIXADO EM VÃOS DE JANELAS, FORMADO POR BARRAS CHATAS DE 25X4,8 MM. AF_04/2019</v>
          </cell>
          <cell r="E7234" t="str">
            <v>M2</v>
          </cell>
          <cell r="F7234" t="str">
            <v>630,87</v>
          </cell>
          <cell r="G7234" t="str">
            <v>670,30</v>
          </cell>
        </row>
        <row r="7235">
          <cell r="A7235" t="str">
            <v>99862</v>
          </cell>
          <cell r="B7235" t="str">
            <v>SINAPI</v>
          </cell>
          <cell r="C7235" t="str">
            <v>99862</v>
          </cell>
          <cell r="D7235" t="str">
            <v>GRADIL EM ALUMÍNIO FIXADO EM VÃOS DE JANELAS, FORMADO POR TUBOS DE 3/4". AF_04/2019</v>
          </cell>
          <cell r="E7235" t="str">
            <v>M2</v>
          </cell>
          <cell r="F7235" t="str">
            <v>581,12</v>
          </cell>
          <cell r="G7235" t="str">
            <v>622,05</v>
          </cell>
        </row>
        <row r="7236">
          <cell r="A7236" t="str">
            <v>90838</v>
          </cell>
          <cell r="B7236" t="str">
            <v>SINAPI</v>
          </cell>
          <cell r="C7236" t="str">
            <v>90838</v>
          </cell>
          <cell r="D7236" t="str">
            <v>PORTA CORTA-FOGO 90X210X4CM - FORNECIMENTO E INSTALAÇÃO. AF_12/2019</v>
          </cell>
          <cell r="E7236" t="str">
            <v>UN</v>
          </cell>
          <cell r="F7236" t="str">
            <v>1.500,18</v>
          </cell>
          <cell r="G7236" t="str">
            <v>1.514,41</v>
          </cell>
        </row>
        <row r="7237">
          <cell r="A7237" t="str">
            <v>91338</v>
          </cell>
          <cell r="B7237" t="str">
            <v>SINAPI</v>
          </cell>
          <cell r="C7237" t="str">
            <v>91338</v>
          </cell>
          <cell r="D7237" t="str">
            <v>PORTA DE ALUMÍNIO DE ABRIR COM LAMBRI, COM GUARNIÇÃO, FIXAÇÃO COM PARAFUSOS - FORNECIMENTO E INSTALAÇÃO. AF_12/2019</v>
          </cell>
          <cell r="E7237" t="str">
            <v>M2</v>
          </cell>
          <cell r="F7237" t="str">
            <v>768,13</v>
          </cell>
          <cell r="G7237" t="str">
            <v>769,52</v>
          </cell>
        </row>
        <row r="7238">
          <cell r="A7238" t="str">
            <v>91341</v>
          </cell>
          <cell r="B7238" t="str">
            <v>SINAPI</v>
          </cell>
          <cell r="C7238" t="str">
            <v>91341</v>
          </cell>
          <cell r="D7238" t="str">
            <v>PORTA EM ALUMÍNIO DE ABRIR TIPO VENEZIANA COM GUARNIÇÃO, FIXAÇÃO COM PARAFUSOS - FORNECIMENTO E INSTALAÇÃO. AF_12/2019</v>
          </cell>
          <cell r="E7238" t="str">
            <v>M2</v>
          </cell>
          <cell r="F7238" t="str">
            <v>598,40</v>
          </cell>
          <cell r="G7238" t="str">
            <v>599,87</v>
          </cell>
        </row>
        <row r="7239">
          <cell r="A7239" t="str">
            <v>94805</v>
          </cell>
          <cell r="B7239" t="str">
            <v>SINAPI</v>
          </cell>
          <cell r="C7239" t="str">
            <v>94805</v>
          </cell>
          <cell r="D7239" t="str">
            <v>PORTA DE ALUMÍNIO DE ABRIR PARA VIDRO SEM GUARNIÇÃO, 87X210CM, FIXAÇÃO COM PARAFUSOS, INCLUSIVE VIDROS - FORNECIMENTO E INSTALAÇÃO. AF_12/2019</v>
          </cell>
          <cell r="E7239" t="str">
            <v>UN</v>
          </cell>
          <cell r="F7239" t="str">
            <v>768,72</v>
          </cell>
          <cell r="G7239" t="str">
            <v>771,24</v>
          </cell>
        </row>
        <row r="7240">
          <cell r="A7240" t="str">
            <v>94806</v>
          </cell>
          <cell r="B7240" t="str">
            <v>SINAPI</v>
          </cell>
          <cell r="C7240" t="str">
            <v>94806</v>
          </cell>
          <cell r="D7240" t="str">
            <v>PORTA EM AÇO DE ABRIR PARA VIDRO SEM GUARNIÇÃO, 87X210CM, FIXAÇÃO COM PARAFUSOS, EXCLUSIVE VIDROS - FORNECIMENTO E INSTALAÇÃO. AF_12/2019</v>
          </cell>
          <cell r="E7240" t="str">
            <v>UN</v>
          </cell>
          <cell r="F7240" t="str">
            <v>706,22</v>
          </cell>
          <cell r="G7240" t="str">
            <v>709,78</v>
          </cell>
        </row>
        <row r="7241">
          <cell r="A7241" t="str">
            <v>94807</v>
          </cell>
          <cell r="B7241" t="str">
            <v>SINAPI</v>
          </cell>
          <cell r="C7241" t="str">
            <v>94807</v>
          </cell>
          <cell r="D7241" t="str">
            <v>PORTA EM AÇO DE ABRIR TIPO VENEZIANA SEM GUARNIÇÃO, 87X210CM, FIXAÇÃO COM PARAFUSOS - FORNECIMENTO E INSTALAÇÃO. AF_12/2019</v>
          </cell>
          <cell r="E7241" t="str">
            <v>UN</v>
          </cell>
          <cell r="F7241" t="str">
            <v>644,12</v>
          </cell>
          <cell r="G7241" t="str">
            <v>647,86</v>
          </cell>
        </row>
        <row r="7242">
          <cell r="A7242" t="str">
            <v>100702</v>
          </cell>
          <cell r="B7242" t="str">
            <v>SINAPI</v>
          </cell>
          <cell r="C7242" t="str">
            <v>100702</v>
          </cell>
          <cell r="D7242" t="str">
            <v>PORTA DE CORRER DE ALUMÍNIO, COM DUAS FOLHAS PARA VIDRO, INCLUSO VIDRO LISO INCOLOR, FECHADURA E PUXADOR, SEM ALIZAR. AF_12/2019</v>
          </cell>
          <cell r="E7242" t="str">
            <v>M2</v>
          </cell>
          <cell r="F7242" t="str">
            <v>423,75</v>
          </cell>
          <cell r="G7242" t="str">
            <v>424,84</v>
          </cell>
        </row>
        <row r="7243">
          <cell r="A7243" t="str">
            <v>102188</v>
          </cell>
          <cell r="B7243" t="str">
            <v>SINAPI</v>
          </cell>
          <cell r="C7243" t="str">
            <v>102188</v>
          </cell>
          <cell r="D7243" t="str">
            <v>MOLA HIDRAULICA DE PISO PARA PORTA DE VIDRO TEMPERADO. AF_01/2021</v>
          </cell>
          <cell r="E7243" t="str">
            <v>UN</v>
          </cell>
          <cell r="F7243" t="str">
            <v>1.042,80</v>
          </cell>
          <cell r="G7243" t="str">
            <v>1.050,90</v>
          </cell>
        </row>
        <row r="7244">
          <cell r="A7244" t="str">
            <v>102189</v>
          </cell>
          <cell r="B7244" t="str">
            <v>SINAPI</v>
          </cell>
          <cell r="C7244" t="str">
            <v>102189</v>
          </cell>
          <cell r="D7244" t="str">
            <v>JOGO DE FERRAGENS CROMADAS PARA PORTA DE VIDRO TEMPERADO, UMA FOLHA COMPOSTO DE DOBRADICAS SUPERIOR E INFERIOR, TRINCO, FECHADURA, CONTRA FECHADURA COM CAPUCHINHO SEM MOLA E PUXADOR. AF_01/2021</v>
          </cell>
          <cell r="E7244" t="str">
            <v>UN</v>
          </cell>
          <cell r="F7244" t="str">
            <v>263,46</v>
          </cell>
          <cell r="G7244" t="str">
            <v>272,47</v>
          </cell>
        </row>
        <row r="7245">
          <cell r="A7245" t="str">
            <v>100703</v>
          </cell>
          <cell r="B7245" t="str">
            <v>SINAPI</v>
          </cell>
          <cell r="C7245" t="str">
            <v>100703</v>
          </cell>
          <cell r="D7245" t="str">
            <v>PUXADOR CENTRAL PARA ESQUADRIA DE MADEIRA. AF_12/2019</v>
          </cell>
          <cell r="E7245" t="str">
            <v>UN</v>
          </cell>
          <cell r="F7245" t="str">
            <v>30,31</v>
          </cell>
          <cell r="G7245" t="str">
            <v>31,59</v>
          </cell>
        </row>
        <row r="7246">
          <cell r="A7246" t="str">
            <v>100704</v>
          </cell>
          <cell r="B7246" t="str">
            <v>SINAPI</v>
          </cell>
          <cell r="C7246" t="str">
            <v>100704</v>
          </cell>
          <cell r="D7246" t="str">
            <v>PORTA CADEADO ZINCADO OXIDADO PRETO COM CADEADO DE AÇO INOX, LARGURA DE *50* MM. AF_12/2019</v>
          </cell>
          <cell r="E7246" t="str">
            <v>UN</v>
          </cell>
          <cell r="F7246" t="str">
            <v>64,09</v>
          </cell>
          <cell r="G7246" t="str">
            <v>66,15</v>
          </cell>
        </row>
        <row r="7247">
          <cell r="A7247" t="str">
            <v>100705</v>
          </cell>
          <cell r="B7247" t="str">
            <v>SINAPI</v>
          </cell>
          <cell r="C7247" t="str">
            <v>100705</v>
          </cell>
          <cell r="D7247" t="str">
            <v>TARJETA TIPO LIVRE/OCUPADO PARA PORTA DE BANHEIRO. AF_12/2019</v>
          </cell>
          <cell r="E7247" t="str">
            <v>UN</v>
          </cell>
          <cell r="F7247" t="str">
            <v>74,13</v>
          </cell>
          <cell r="G7247" t="str">
            <v>77,65</v>
          </cell>
        </row>
        <row r="7248">
          <cell r="A7248" t="str">
            <v>100706</v>
          </cell>
          <cell r="B7248" t="str">
            <v>SINAPI</v>
          </cell>
          <cell r="C7248" t="str">
            <v>100706</v>
          </cell>
          <cell r="D7248" t="str">
            <v>CREMONA EM LATÃO CROMADO OU POLIDO, COMPLETA. AF_12/2019</v>
          </cell>
          <cell r="E7248" t="str">
            <v>UN</v>
          </cell>
          <cell r="F7248" t="str">
            <v>66,49</v>
          </cell>
          <cell r="G7248" t="str">
            <v>71,06</v>
          </cell>
        </row>
        <row r="7249">
          <cell r="A7249" t="str">
            <v>100707</v>
          </cell>
          <cell r="B7249" t="str">
            <v>SINAPI</v>
          </cell>
          <cell r="C7249" t="str">
            <v>100707</v>
          </cell>
          <cell r="D7249" t="str">
            <v>FECHO DE EMBUTIR TIPO UNHA 22CM. AF_12/2019</v>
          </cell>
          <cell r="E7249" t="str">
            <v>UN</v>
          </cell>
          <cell r="F7249" t="str">
            <v>135,58</v>
          </cell>
          <cell r="G7249" t="str">
            <v>139,93</v>
          </cell>
        </row>
        <row r="7250">
          <cell r="A7250" t="str">
            <v>100708</v>
          </cell>
          <cell r="B7250" t="str">
            <v>SINAPI</v>
          </cell>
          <cell r="C7250" t="str">
            <v>100708</v>
          </cell>
          <cell r="D7250" t="str">
            <v>FECHO DE EMBUTIR TIPO UNHA 40CM. AF_12/2019</v>
          </cell>
          <cell r="E7250" t="str">
            <v>UN</v>
          </cell>
          <cell r="F7250" t="str">
            <v>169,60</v>
          </cell>
          <cell r="G7250" t="str">
            <v>174,43</v>
          </cell>
        </row>
        <row r="7251">
          <cell r="A7251" t="str">
            <v>100709</v>
          </cell>
          <cell r="B7251" t="str">
            <v>SINAPI</v>
          </cell>
          <cell r="C7251" t="str">
            <v>100709</v>
          </cell>
          <cell r="D7251" t="str">
            <v>DOBRADIÇA EM AÇO/FERRO, 3" X 21/2", E=1,9 A 2MM, SEN ANEL, CROMADO OU ZINCADO, TAMPA BOLA, COM PARAFUSOS. AF_12/2019</v>
          </cell>
          <cell r="E7251" t="str">
            <v>UN</v>
          </cell>
          <cell r="F7251" t="str">
            <v>48,69</v>
          </cell>
          <cell r="G7251" t="str">
            <v>52,22</v>
          </cell>
        </row>
        <row r="7252">
          <cell r="A7252" t="str">
            <v>100710</v>
          </cell>
          <cell r="B7252" t="str">
            <v>SINAPI</v>
          </cell>
          <cell r="C7252" t="str">
            <v>100710</v>
          </cell>
          <cell r="D7252" t="str">
            <v>DOBRADIÇA TIPO VAI E VEM EM LATÃO POLIDO 3". AF_12/2019</v>
          </cell>
          <cell r="E7252" t="str">
            <v>UN</v>
          </cell>
          <cell r="F7252" t="str">
            <v>132,73</v>
          </cell>
          <cell r="G7252" t="str">
            <v>137,45</v>
          </cell>
        </row>
        <row r="7253">
          <cell r="A7253" t="str">
            <v>102151</v>
          </cell>
          <cell r="B7253" t="str">
            <v>SINAPI</v>
          </cell>
          <cell r="C7253" t="str">
            <v>102151</v>
          </cell>
          <cell r="D7253" t="str">
            <v>INSTALAÇÃO DE VIDRO LISO INCOLOR, E = 3 MM, EM ESQUADRIA DE MADEIRA, FIXADO COM BAGUETE. AF_01/2021</v>
          </cell>
          <cell r="E7253" t="str">
            <v>M2</v>
          </cell>
          <cell r="F7253" t="str">
            <v>203,70</v>
          </cell>
          <cell r="G7253" t="str">
            <v>206,58</v>
          </cell>
        </row>
        <row r="7254">
          <cell r="A7254" t="str">
            <v>102152</v>
          </cell>
          <cell r="B7254" t="str">
            <v>SINAPI</v>
          </cell>
          <cell r="C7254" t="str">
            <v>102152</v>
          </cell>
          <cell r="D7254" t="str">
            <v>INSTALAÇÃO DE VIDRO LISO, E = 4 MM, EM ESQUADRIA DE MADEIRA, FIXADO COM BAGUETE. AF_01/2021</v>
          </cell>
          <cell r="E7254" t="str">
            <v>M2</v>
          </cell>
          <cell r="F7254" t="str">
            <v>258,03</v>
          </cell>
          <cell r="G7254" t="str">
            <v>260,91</v>
          </cell>
        </row>
        <row r="7255">
          <cell r="A7255" t="str">
            <v>102153</v>
          </cell>
          <cell r="B7255" t="str">
            <v>SINAPI</v>
          </cell>
          <cell r="C7255" t="str">
            <v>102153</v>
          </cell>
          <cell r="D7255" t="str">
            <v>INSTALAÇÃO DE VIDRO LISO FUME, E = 4 MM, EM ESQUADRIA DE MADEIRA, FIXADO COM BAGUETE. AF_01/2021</v>
          </cell>
          <cell r="E7255" t="str">
            <v>M2</v>
          </cell>
          <cell r="F7255" t="str">
            <v>330,47</v>
          </cell>
          <cell r="G7255" t="str">
            <v>333,35</v>
          </cell>
        </row>
        <row r="7256">
          <cell r="A7256" t="str">
            <v>102154</v>
          </cell>
          <cell r="B7256" t="str">
            <v>SINAPI</v>
          </cell>
          <cell r="C7256" t="str">
            <v>102154</v>
          </cell>
          <cell r="D7256" t="str">
            <v>INSTALAÇÃO DE VIDRO LISO INCOLOR, E = 5 MM, EM ESQUADRIA DE MADEIRA, FIXADO COM BAGUETE. AF_01/2021</v>
          </cell>
          <cell r="E7256" t="str">
            <v>M2</v>
          </cell>
          <cell r="F7256" t="str">
            <v>286,30</v>
          </cell>
          <cell r="G7256" t="str">
            <v>288,60</v>
          </cell>
        </row>
        <row r="7257">
          <cell r="A7257" t="str">
            <v>102155</v>
          </cell>
          <cell r="B7257" t="str">
            <v>SINAPI</v>
          </cell>
          <cell r="C7257" t="str">
            <v>102155</v>
          </cell>
          <cell r="D7257" t="str">
            <v>INSTALAÇÃO DE VIDRO LISO FUME, E = 5 MM, EM ESQUADRIA DE MADEIRA, FIXADO COM BAGUETE. AF_01/2021</v>
          </cell>
          <cell r="E7257" t="str">
            <v>M2</v>
          </cell>
          <cell r="F7257" t="str">
            <v>345,54</v>
          </cell>
          <cell r="G7257" t="str">
            <v>347,84</v>
          </cell>
        </row>
        <row r="7258">
          <cell r="A7258" t="str">
            <v>102156</v>
          </cell>
          <cell r="B7258" t="str">
            <v>SINAPI</v>
          </cell>
          <cell r="C7258" t="str">
            <v>102156</v>
          </cell>
          <cell r="D7258" t="str">
            <v>INSTALAÇÃO DE VIDRO LISO INCOLOR, E = 6 MM, EM ESQUADRIA DE MADEIRA, FIXADO COM BAGUETE. AF_01/2021</v>
          </cell>
          <cell r="E7258" t="str">
            <v>M2</v>
          </cell>
          <cell r="F7258" t="str">
            <v>333,00</v>
          </cell>
          <cell r="G7258" t="str">
            <v>334,76</v>
          </cell>
        </row>
        <row r="7259">
          <cell r="A7259" t="str">
            <v>102157</v>
          </cell>
          <cell r="B7259" t="str">
            <v>SINAPI</v>
          </cell>
          <cell r="C7259" t="str">
            <v>102157</v>
          </cell>
          <cell r="D7259" t="str">
            <v>INSTALAÇÃO DE VIDRO LISO FUME, E = 6 MM, EM ESQUADRIA DE MADEIRA, FIXADO COM BAGUETE. AF_01/2021</v>
          </cell>
          <cell r="E7259" t="str">
            <v>M2</v>
          </cell>
          <cell r="F7259" t="str">
            <v>459,78</v>
          </cell>
          <cell r="G7259" t="str">
            <v>461,54</v>
          </cell>
        </row>
        <row r="7260">
          <cell r="A7260" t="str">
            <v>102158</v>
          </cell>
          <cell r="B7260" t="str">
            <v>SINAPI</v>
          </cell>
          <cell r="C7260" t="str">
            <v>102158</v>
          </cell>
          <cell r="D7260" t="str">
            <v>INSTALAÇÃO DE VIDRO LISO INCOLOR, E = 8 MM, EM ESQUADRIA DE MADEIRA, FIXADO COM BAGUETE. AF_01/2021</v>
          </cell>
          <cell r="E7260" t="str">
            <v>M2</v>
          </cell>
          <cell r="F7260" t="str">
            <v>467,80</v>
          </cell>
          <cell r="G7260" t="str">
            <v>469,11</v>
          </cell>
        </row>
        <row r="7261">
          <cell r="A7261" t="str">
            <v>102159</v>
          </cell>
          <cell r="B7261" t="str">
            <v>SINAPI</v>
          </cell>
          <cell r="C7261" t="str">
            <v>102159</v>
          </cell>
          <cell r="D7261" t="str">
            <v>INSTALAÇÃO DE VIDRO LISO INCOLOR, E = 10 MM, EM ESQUADRIA DE MADEIRA, FIXADO COM BAGUETE. AF_01/2021</v>
          </cell>
          <cell r="E7261" t="str">
            <v>M2</v>
          </cell>
          <cell r="F7261" t="str">
            <v>559,67</v>
          </cell>
          <cell r="G7261" t="str">
            <v>560,81</v>
          </cell>
        </row>
        <row r="7262">
          <cell r="A7262" t="str">
            <v>102160</v>
          </cell>
          <cell r="B7262" t="str">
            <v>SINAPI</v>
          </cell>
          <cell r="C7262" t="str">
            <v>102160</v>
          </cell>
          <cell r="D7262" t="str">
            <v>INSTALAÇÃO DE VIDRO IMPRESSO, E = 4 MM, EM ESQUADRIA DE MADEIRA, FIXADO COM BAGUETE. AF_01/2021</v>
          </cell>
          <cell r="E7262" t="str">
            <v>M2</v>
          </cell>
          <cell r="F7262" t="str">
            <v>221,81</v>
          </cell>
          <cell r="G7262" t="str">
            <v>224,69</v>
          </cell>
        </row>
        <row r="7263">
          <cell r="A7263" t="str">
            <v>102161</v>
          </cell>
          <cell r="B7263" t="str">
            <v>SINAPI</v>
          </cell>
          <cell r="C7263" t="str">
            <v>102161</v>
          </cell>
          <cell r="D7263" t="str">
            <v>INSTALAÇÃO DE VIDRO LISO INCOLOR, E = 3 MM, EM ESQUADRIA DE ALUMÍNIO OU PVC, FIXADO COM BAGUETE. AF_01/2021_P</v>
          </cell>
          <cell r="E7263" t="str">
            <v>M2</v>
          </cell>
          <cell r="F7263" t="str">
            <v>291,08</v>
          </cell>
          <cell r="G7263" t="str">
            <v>294,57</v>
          </cell>
        </row>
        <row r="7264">
          <cell r="A7264" t="str">
            <v>102162</v>
          </cell>
          <cell r="B7264" t="str">
            <v>SINAPI</v>
          </cell>
          <cell r="C7264" t="str">
            <v>102162</v>
          </cell>
          <cell r="D7264" t="str">
            <v>INSTALAÇÃO DE VIDRO LISO INCOLOR, E = 4 MM, EM ESQUADRIA DE ALUMÍNIO OU PVC, FIXADO COM BAGUETE. AF_01/2021_P</v>
          </cell>
          <cell r="E7264" t="str">
            <v>M2</v>
          </cell>
          <cell r="F7264" t="str">
            <v>345,41</v>
          </cell>
          <cell r="G7264" t="str">
            <v>348,90</v>
          </cell>
        </row>
        <row r="7265">
          <cell r="A7265" t="str">
            <v>102163</v>
          </cell>
          <cell r="B7265" t="str">
            <v>SINAPI</v>
          </cell>
          <cell r="C7265" t="str">
            <v>102163</v>
          </cell>
          <cell r="D7265" t="str">
            <v>INSTALAÇÃO DE VIDRO LISO FUME, E = 4 MM, EM ESQUADRIA DE ALUMÍNIO OU PVC, FIXADO COM BAGUETE. AF_01/2021_P</v>
          </cell>
          <cell r="E7265" t="str">
            <v>M2</v>
          </cell>
          <cell r="F7265" t="str">
            <v>417,85</v>
          </cell>
          <cell r="G7265" t="str">
            <v>421,34</v>
          </cell>
        </row>
        <row r="7266">
          <cell r="A7266" t="str">
            <v>102164</v>
          </cell>
          <cell r="B7266" t="str">
            <v>SINAPI</v>
          </cell>
          <cell r="C7266" t="str">
            <v>102164</v>
          </cell>
          <cell r="D7266" t="str">
            <v>INSTALAÇÃO DE VIDRO LISO INCOLOR, E = 5 MM, EM ESQUADRIA DE ALUMÍNIO OU PVC, FIXADO COM BAGUETE. AF_01/2021_P</v>
          </cell>
          <cell r="E7266" t="str">
            <v>M2</v>
          </cell>
          <cell r="F7266" t="str">
            <v>357,61</v>
          </cell>
          <cell r="G7266" t="str">
            <v>360,40</v>
          </cell>
        </row>
        <row r="7267">
          <cell r="A7267" t="str">
            <v>102165</v>
          </cell>
          <cell r="B7267" t="str">
            <v>SINAPI</v>
          </cell>
          <cell r="C7267" t="str">
            <v>102165</v>
          </cell>
          <cell r="D7267" t="str">
            <v>INSTALAÇÃO DE VIDRO LISO FUME, E = 5 MM, EM ESQUADRIA DE ALUMÍNIO OU PVC, FIXADO COM BAGUETE. AF_01/2021_P</v>
          </cell>
          <cell r="E7267" t="str">
            <v>M2</v>
          </cell>
          <cell r="F7267" t="str">
            <v>416,85</v>
          </cell>
          <cell r="G7267" t="str">
            <v>419,64</v>
          </cell>
        </row>
        <row r="7268">
          <cell r="A7268" t="str">
            <v>102166</v>
          </cell>
          <cell r="B7268" t="str">
            <v>SINAPI</v>
          </cell>
          <cell r="C7268" t="str">
            <v>102166</v>
          </cell>
          <cell r="D7268" t="str">
            <v>INSTALAÇÃO DE VIDRO LISO INCOLOR, E = 6 MM, EM ESQUADRIA DE ALUMÍNIO OU PVC, FIXADO COM BAGUETE. AF_01/2021_P</v>
          </cell>
          <cell r="E7268" t="str">
            <v>M2</v>
          </cell>
          <cell r="F7268" t="str">
            <v>388,21</v>
          </cell>
          <cell r="G7268" t="str">
            <v>390,35</v>
          </cell>
        </row>
        <row r="7269">
          <cell r="A7269" t="str">
            <v>102167</v>
          </cell>
          <cell r="B7269" t="str">
            <v>SINAPI</v>
          </cell>
          <cell r="C7269" t="str">
            <v>102167</v>
          </cell>
          <cell r="D7269" t="str">
            <v>INSTALAÇÃO DE VIDRO LISO FUME, E = 6 MM, EM ESQUADRIA DE ALUMÍNIO OU PVC, FIXADO COM BAGUETE. AF_01/2021_P</v>
          </cell>
          <cell r="E7269" t="str">
            <v>M2</v>
          </cell>
          <cell r="F7269" t="str">
            <v>514,99</v>
          </cell>
          <cell r="G7269" t="str">
            <v>517,13</v>
          </cell>
        </row>
        <row r="7270">
          <cell r="A7270" t="str">
            <v>102168</v>
          </cell>
          <cell r="B7270" t="str">
            <v>SINAPI</v>
          </cell>
          <cell r="C7270" t="str">
            <v>102168</v>
          </cell>
          <cell r="D7270" t="str">
            <v>INSTALAÇÃO DE VIDRO LISO INCOLOR, E = 8 MM, EM ESQUADRIA DE ALUMÍNIO OU PVC, FIXADO COM BAGUETE. AF_01/2021_P</v>
          </cell>
          <cell r="E7270" t="str">
            <v>M2</v>
          </cell>
          <cell r="F7270" t="str">
            <v>508,72</v>
          </cell>
          <cell r="G7270" t="str">
            <v>510,31</v>
          </cell>
        </row>
        <row r="7271">
          <cell r="A7271" t="str">
            <v>102169</v>
          </cell>
          <cell r="B7271" t="str">
            <v>SINAPI</v>
          </cell>
          <cell r="C7271" t="str">
            <v>102169</v>
          </cell>
          <cell r="D7271" t="str">
            <v>INSTALAÇÃO DE VIDRO LISO INCOLOR, E = 10 MM, EM ESQUADRIA DE ALUMÍNIO OU PVC, FIXADO COM BAGUETE. AF_01/2021_P</v>
          </cell>
          <cell r="E7271" t="str">
            <v>M2</v>
          </cell>
          <cell r="F7271" t="str">
            <v>595,28</v>
          </cell>
          <cell r="G7271" t="str">
            <v>596,68</v>
          </cell>
        </row>
        <row r="7272">
          <cell r="A7272" t="str">
            <v>102170</v>
          </cell>
          <cell r="B7272" t="str">
            <v>SINAPI</v>
          </cell>
          <cell r="C7272" t="str">
            <v>102170</v>
          </cell>
          <cell r="D7272" t="str">
            <v>INSTALAÇÃO DE VIDRO IMPRESSO, E = 4 MM, EM ESQUADRIA DE ALUMÍNIO OU PVC, FIXADO COM BAGUETE. AF_01/2021_P</v>
          </cell>
          <cell r="E7272" t="str">
            <v>M2</v>
          </cell>
          <cell r="F7272" t="str">
            <v>309,19</v>
          </cell>
          <cell r="G7272" t="str">
            <v>312,68</v>
          </cell>
        </row>
        <row r="7273">
          <cell r="A7273" t="str">
            <v>102171</v>
          </cell>
          <cell r="B7273" t="str">
            <v>SINAPI</v>
          </cell>
          <cell r="C7273" t="str">
            <v>102171</v>
          </cell>
          <cell r="D7273" t="str">
            <v>INSTALAÇÃO DE VIDRO ARAMADO, E = 6 MM, EM ESQUADRIA DE ALUMÍNIO OU PVC, FIXADO COM BAGUETE. AF_01/2021_P</v>
          </cell>
          <cell r="E7273" t="str">
            <v>M2</v>
          </cell>
          <cell r="F7273" t="str">
            <v>647,39</v>
          </cell>
          <cell r="G7273" t="str">
            <v>650,18</v>
          </cell>
        </row>
        <row r="7274">
          <cell r="A7274" t="str">
            <v>102172</v>
          </cell>
          <cell r="B7274" t="str">
            <v>SINAPI</v>
          </cell>
          <cell r="C7274" t="str">
            <v>102172</v>
          </cell>
          <cell r="D7274" t="str">
            <v>INSTALAÇÃO DE VIDRO ARAMADO, E = 7 MM, EM ESQUADRIA DE ALUMÍNIO OU PVC, FIXADO COM BAGUETE. AF_01/2021_P</v>
          </cell>
          <cell r="E7274" t="str">
            <v>M2</v>
          </cell>
          <cell r="F7274" t="str">
            <v>641,77</v>
          </cell>
          <cell r="G7274" t="str">
            <v>643,91</v>
          </cell>
        </row>
        <row r="7275">
          <cell r="A7275" t="str">
            <v>102176</v>
          </cell>
          <cell r="B7275" t="str">
            <v>SINAPI</v>
          </cell>
          <cell r="C7275" t="str">
            <v>102176</v>
          </cell>
          <cell r="D7275" t="str">
            <v>INSTALAÇÃO DE VIDRO LAMINADO, E = 8 MM (4+4), ENCAIXADO EM PERFIL U. AF_01/2021_P</v>
          </cell>
          <cell r="E7275" t="str">
            <v>M2</v>
          </cell>
          <cell r="F7275" t="str">
            <v>1.200,26</v>
          </cell>
          <cell r="G7275" t="str">
            <v>1.207,68</v>
          </cell>
        </row>
        <row r="7276">
          <cell r="A7276" t="str">
            <v>102177</v>
          </cell>
          <cell r="B7276" t="str">
            <v>SINAPI</v>
          </cell>
          <cell r="C7276" t="str">
            <v>102177</v>
          </cell>
          <cell r="D7276" t="str">
            <v>INSTALAÇÃO DE VIDRO LAMINADO, E = 12 MM (4+4+4), ENCAIXADO EM PERFIL U. AF_01/2021_P</v>
          </cell>
          <cell r="E7276" t="str">
            <v>M2</v>
          </cell>
          <cell r="F7276" t="str">
            <v>2.496,41</v>
          </cell>
          <cell r="G7276" t="str">
            <v>2.503,16</v>
          </cell>
        </row>
        <row r="7277">
          <cell r="A7277" t="str">
            <v>102178</v>
          </cell>
          <cell r="B7277" t="str">
            <v>SINAPI</v>
          </cell>
          <cell r="C7277" t="str">
            <v>102178</v>
          </cell>
          <cell r="D7277" t="str">
            <v>INSTALAÇÃO DE VIDRO LAMINADO, E = 15 MM (5+5+5), ENCAIXADO EM PERFIL U. AF_01/2021_P</v>
          </cell>
          <cell r="E7277" t="str">
            <v>M2</v>
          </cell>
          <cell r="F7277" t="str">
            <v>2.880,99</v>
          </cell>
          <cell r="G7277" t="str">
            <v>2.887,16</v>
          </cell>
        </row>
        <row r="7278">
          <cell r="A7278" t="str">
            <v>102179</v>
          </cell>
          <cell r="B7278" t="str">
            <v>SINAPI</v>
          </cell>
          <cell r="C7278" t="str">
            <v>102179</v>
          </cell>
          <cell r="D7278" t="str">
            <v>INSTALAÇÃO DE VIDRO TEMPERADO, E = 6 MM, ENCAIXADO EM PERFIL U. AF_01/2021_P</v>
          </cell>
          <cell r="E7278" t="str">
            <v>M2</v>
          </cell>
          <cell r="F7278" t="str">
            <v>353,40</v>
          </cell>
          <cell r="G7278" t="str">
            <v>360,47</v>
          </cell>
        </row>
        <row r="7279">
          <cell r="A7279" t="str">
            <v>102180</v>
          </cell>
          <cell r="B7279" t="str">
            <v>SINAPI</v>
          </cell>
          <cell r="C7279" t="str">
            <v>102180</v>
          </cell>
          <cell r="D7279" t="str">
            <v>INSTALAÇÃO DE VIDRO TEMPERADO, E = 8 MM, ENCAIXADO EM PERFIL U. AF_01/2021_P</v>
          </cell>
          <cell r="E7279" t="str">
            <v>M2</v>
          </cell>
          <cell r="F7279" t="str">
            <v>410,92</v>
          </cell>
          <cell r="G7279" t="str">
            <v>417,65</v>
          </cell>
        </row>
        <row r="7280">
          <cell r="A7280" t="str">
            <v>102181</v>
          </cell>
          <cell r="B7280" t="str">
            <v>SINAPI</v>
          </cell>
          <cell r="C7280" t="str">
            <v>102181</v>
          </cell>
          <cell r="D7280" t="str">
            <v>INSTALAÇÃO DE VIDRO TEMPERADO, E = 10 MM, ENCAIXADO EM PERFIL U. AF_01/2021_P</v>
          </cell>
          <cell r="E7280" t="str">
            <v>M2</v>
          </cell>
          <cell r="F7280" t="str">
            <v>488,73</v>
          </cell>
          <cell r="G7280" t="str">
            <v>495,05</v>
          </cell>
        </row>
        <row r="7281">
          <cell r="A7281" t="str">
            <v>102182</v>
          </cell>
          <cell r="B7281" t="str">
            <v>SINAPI</v>
          </cell>
          <cell r="C7281" t="str">
            <v>102182</v>
          </cell>
          <cell r="D7281" t="str">
            <v>PORTA PIVOTANTE DE VIDRO TEMPERADO, 90X210 CM, ESPESSURA 10 MM, INCLUSIVE ACESSÓRIOS. AF_01/2021</v>
          </cell>
          <cell r="E7281" t="str">
            <v>UN</v>
          </cell>
          <cell r="F7281" t="str">
            <v>1.038,74</v>
          </cell>
          <cell r="G7281" t="str">
            <v>1.047,29</v>
          </cell>
        </row>
        <row r="7282">
          <cell r="A7282" t="str">
            <v>102183</v>
          </cell>
          <cell r="B7282" t="str">
            <v>SINAPI</v>
          </cell>
          <cell r="C7282" t="str">
            <v>102183</v>
          </cell>
          <cell r="D7282" t="str">
            <v>PORTA PIVOTANTE DE VIDRO TEMPERADO, 2 FOLHAS DE 90X210 CM, ESPESSURA DE 10MM, INCLUSIVE ACESSÓRIOS. AF_01/2021</v>
          </cell>
          <cell r="E7282" t="str">
            <v>UN</v>
          </cell>
          <cell r="F7282" t="str">
            <v>2.088,29</v>
          </cell>
          <cell r="G7282" t="str">
            <v>2.106,57</v>
          </cell>
        </row>
        <row r="7283">
          <cell r="A7283" t="str">
            <v>102184</v>
          </cell>
          <cell r="B7283" t="str">
            <v>SINAPI</v>
          </cell>
          <cell r="C7283" t="str">
            <v>102184</v>
          </cell>
          <cell r="D7283" t="str">
            <v>PORTA DE ABRIR COM MOLA HIDRÁULICA, EM VIDRO TEMPERADO, 90X210 CM, ESPESSURA 10 MM, INCLUSIVE ACESSÓRIOS. AF_01/2021</v>
          </cell>
          <cell r="E7283" t="str">
            <v>UN</v>
          </cell>
          <cell r="F7283" t="str">
            <v>2.061,40</v>
          </cell>
          <cell r="G7283" t="str">
            <v>2.075,90</v>
          </cell>
        </row>
        <row r="7284">
          <cell r="A7284" t="str">
            <v>102185</v>
          </cell>
          <cell r="B7284" t="str">
            <v>SINAPI</v>
          </cell>
          <cell r="C7284" t="str">
            <v>102185</v>
          </cell>
          <cell r="D7284" t="str">
            <v>PORTA DE ABRIR COM MOLA HIDRÁULICA, EM VIDRO TEMPERADO, 2 FOLHAS DE 90X210 CM, ESPESSURA DD 10MM, INCLUSIVE ACESSÓRIOS. AF_01/2021</v>
          </cell>
          <cell r="E7284" t="str">
            <v>UN</v>
          </cell>
          <cell r="F7284" t="str">
            <v>4.133,33</v>
          </cell>
          <cell r="G7284" t="str">
            <v>4.163,45</v>
          </cell>
        </row>
        <row r="7285">
          <cell r="A7285" t="str">
            <v>102190</v>
          </cell>
          <cell r="B7285" t="str">
            <v>SINAPI</v>
          </cell>
          <cell r="C7285" t="str">
            <v>102190</v>
          </cell>
          <cell r="D7285" t="str">
            <v>REMOÇÃO DE VIDRO LISO COMUM DE ESQUADRIA COM BAGUETE DE MADEIRA. AF_01/2021</v>
          </cell>
          <cell r="E7285" t="str">
            <v>M2</v>
          </cell>
          <cell r="F7285" t="str">
            <v>16,64</v>
          </cell>
          <cell r="G7285" t="str">
            <v>18,43</v>
          </cell>
        </row>
        <row r="7286">
          <cell r="A7286" t="str">
            <v>102191</v>
          </cell>
          <cell r="B7286" t="str">
            <v>SINAPI</v>
          </cell>
          <cell r="C7286" t="str">
            <v>102191</v>
          </cell>
          <cell r="D7286" t="str">
            <v>REMOÇÃO DE VIDRO LISO COMUM DE ESQUADRIA COM BAGUETE DE ALUMÍNIO OU PVC. AF_01/2021</v>
          </cell>
          <cell r="E7286" t="str">
            <v>M2</v>
          </cell>
          <cell r="F7286" t="str">
            <v>20,22</v>
          </cell>
          <cell r="G7286" t="str">
            <v>22,39</v>
          </cell>
        </row>
        <row r="7287">
          <cell r="A7287" t="str">
            <v>102192</v>
          </cell>
          <cell r="B7287" t="str">
            <v>SINAPI</v>
          </cell>
          <cell r="C7287" t="str">
            <v>102192</v>
          </cell>
          <cell r="D7287" t="str">
            <v>REMOÇÃO DE VIDRO TEMPERADO FIXADO EM PERFIL U. AF_01/2021</v>
          </cell>
          <cell r="E7287" t="str">
            <v>M2</v>
          </cell>
          <cell r="F7287" t="str">
            <v>14,43</v>
          </cell>
          <cell r="G7287" t="str">
            <v>15,98</v>
          </cell>
        </row>
        <row r="7288">
          <cell r="A7288" t="str">
            <v>94569</v>
          </cell>
          <cell r="B7288" t="str">
            <v>SINAPI</v>
          </cell>
          <cell r="C7288" t="str">
            <v>94569</v>
          </cell>
          <cell r="D7288" t="str">
            <v>JANELA DE ALUMÍNIO TIPO MAXIM-AR, COM VIDROS, BATENTE E FERRAGENS. EXCLUSIVE ALIZAR, ACABAMENTO E CONTRAMARCO. FORNECIMENTO E INSTALAÇÃO. AF_12/2019</v>
          </cell>
          <cell r="E7288" t="str">
            <v>M2</v>
          </cell>
          <cell r="F7288" t="str">
            <v>604,46</v>
          </cell>
          <cell r="G7288" t="str">
            <v>611,07</v>
          </cell>
        </row>
        <row r="7289">
          <cell r="A7289" t="str">
            <v>94570</v>
          </cell>
          <cell r="B7289" t="str">
            <v>SINAPI</v>
          </cell>
          <cell r="C7289" t="str">
            <v>94570</v>
          </cell>
          <cell r="D7289" t="str">
            <v>JANELA DE ALUMÍNIO DE CORRER COM 2 FOLHAS PARA VIDROS, COM VIDROS, BATENTE, ACABAMENTO COM ACETATO OU BRILHANTE E FERRAGENS. EXCLUSIVE ALIZAR E CONTRAMARCO. FORNECIMENTO E INSTALAÇÃO. AF_12/2019</v>
          </cell>
          <cell r="E7289" t="str">
            <v>M2</v>
          </cell>
          <cell r="F7289" t="str">
            <v>312,03</v>
          </cell>
          <cell r="G7289" t="str">
            <v>314,04</v>
          </cell>
        </row>
        <row r="7290">
          <cell r="A7290" t="str">
            <v>94572</v>
          </cell>
          <cell r="B7290" t="str">
            <v>SINAPI</v>
          </cell>
          <cell r="C7290" t="str">
            <v>94572</v>
          </cell>
          <cell r="D7290" t="str">
            <v>JANELA DE ALUMÍNIO DE CORRER COM 3 FOLHAS (2 VENEZIANAS E 1 PARA VIDRO), COM VIDROS, BATENTE E FERRAGENS. EXCLUSIVE ACABAMENTO, ALIZAR E CONTRAMARCO. FORNECIMENTO E INSTALAÇÃO. AF_12/2019</v>
          </cell>
          <cell r="E7290" t="str">
            <v>M2</v>
          </cell>
          <cell r="F7290" t="str">
            <v>443,44</v>
          </cell>
          <cell r="G7290" t="str">
            <v>446,15</v>
          </cell>
        </row>
        <row r="7291">
          <cell r="A7291" t="str">
            <v>94573</v>
          </cell>
          <cell r="B7291" t="str">
            <v>SINAPI</v>
          </cell>
          <cell r="C7291" t="str">
            <v>94573</v>
          </cell>
          <cell r="D7291" t="str">
            <v>JANELA DE ALUMÍNIO DE CORRER COM 4 FOLHAS PARA VIDROS, COM VIDROS, BATENTE, ACABAMENTO COM ACETATO OU BRILHANTE E FERRAGENS. EXCLUSIVE ALIZAR E CONTRAMARCO. FORNECIMENTO E INSTALAÇÃO. AF_12/2019</v>
          </cell>
          <cell r="E7291" t="str">
            <v>M2</v>
          </cell>
          <cell r="F7291" t="str">
            <v>361,65</v>
          </cell>
          <cell r="G7291" t="str">
            <v>365,37</v>
          </cell>
        </row>
        <row r="7292">
          <cell r="A7292" t="str">
            <v>94580</v>
          </cell>
          <cell r="B7292" t="str">
            <v>SINAPI</v>
          </cell>
          <cell r="C7292" t="str">
            <v>94580</v>
          </cell>
          <cell r="D7292" t="str">
            <v>JANELA DE ALUMÍNIO DE CORRER COM 6 FOLHAS (2 VENEZIANAS FIXAS, 2 VENEZIANAS DE CORRER E 2 PARA VIDRO), COM VIDROS, BATENTE, ACABAMENTO COM ACETATO OU BRILHANTE E FERRAGENS. EXCLUSIVE ALIZAR E CONTRAMARCO. FORNECIMENTO E INSTALAÇÃO. AF_12/2019</v>
          </cell>
          <cell r="E7292" t="str">
            <v>M2</v>
          </cell>
          <cell r="F7292" t="str">
            <v>494,30</v>
          </cell>
          <cell r="G7292" t="str">
            <v>498,64</v>
          </cell>
        </row>
        <row r="7293">
          <cell r="A7293" t="str">
            <v>94589</v>
          </cell>
          <cell r="B7293" t="str">
            <v>SINAPI</v>
          </cell>
          <cell r="C7293" t="str">
            <v>94589</v>
          </cell>
          <cell r="D7293" t="str">
            <v>CONTRAMARCO DE ALUMÍNIO, FIXAÇÃO COM ARGAMASSA - FORNECIMENTO E INSTALAÇÃO. AF_12/2019</v>
          </cell>
          <cell r="E7293" t="str">
            <v>M</v>
          </cell>
          <cell r="F7293" t="str">
            <v>19,46</v>
          </cell>
          <cell r="G7293" t="str">
            <v>20,85</v>
          </cell>
        </row>
        <row r="7294">
          <cell r="A7294" t="str">
            <v>94590</v>
          </cell>
          <cell r="B7294" t="str">
            <v>SINAPI</v>
          </cell>
          <cell r="C7294" t="str">
            <v>94590</v>
          </cell>
          <cell r="D7294" t="str">
            <v>CONTRAMARCO DE ALUMÍNIO, FIXAÇÃO COM PARAFUSO - FORNECIMENTO E INSTALAÇÃO. AF_12/2019</v>
          </cell>
          <cell r="E7294" t="str">
            <v>M</v>
          </cell>
          <cell r="F7294" t="str">
            <v>16,88</v>
          </cell>
          <cell r="G7294" t="str">
            <v>17,46</v>
          </cell>
        </row>
        <row r="7295">
          <cell r="A7295" t="str">
            <v>100674</v>
          </cell>
          <cell r="B7295" t="str">
            <v>SINAPI</v>
          </cell>
          <cell r="C7295" t="str">
            <v>100674</v>
          </cell>
          <cell r="D7295" t="str">
            <v>JANELA FIXA DE ALUMÍNIO PARA VIDRO, COM VIDRO, BATENTE E FERRAGENS. EXCLUSIVE ACABAMENTO, ALIZAR E CONTRAMARCO. FORNECIMENTO E INSTALAÇÃO. AF_12/2019</v>
          </cell>
          <cell r="E7295" t="str">
            <v>M2</v>
          </cell>
          <cell r="F7295" t="str">
            <v>645,94</v>
          </cell>
          <cell r="G7295" t="str">
            <v>648,73</v>
          </cell>
        </row>
        <row r="7296">
          <cell r="A7296" t="str">
            <v>101096</v>
          </cell>
          <cell r="B7296" t="str">
            <v>SINAPI</v>
          </cell>
          <cell r="C7296" t="str">
            <v>101096</v>
          </cell>
          <cell r="D7296" t="str">
            <v>TUBULÃO A CÉU ABERTO, DIÂMETRO DO FUSTE DE 70CM, ESCAVAÇÃO MANUAL, SEM ALARGAMENTO DE BASE, CONCRETO FEITO EM OBRA E LANÇADO COM JERICA. AF_05/2020</v>
          </cell>
          <cell r="E7296" t="str">
            <v>M3</v>
          </cell>
          <cell r="F7296" t="str">
            <v>1.056,58</v>
          </cell>
          <cell r="G7296" t="str">
            <v>1.124,93</v>
          </cell>
        </row>
        <row r="7297">
          <cell r="A7297" t="str">
            <v>101097</v>
          </cell>
          <cell r="B7297" t="str">
            <v>SINAPI</v>
          </cell>
          <cell r="C7297" t="str">
            <v>101097</v>
          </cell>
          <cell r="D7297" t="str">
            <v>TUBULÃO A CÉU ABERTO, DIÂMETRO DO FUSTE DE 80CM, ESCAVAÇÃO MANUAL, SEM ALARGAMENTO DE BASE, CONCRETO FEITO EM OBRA E LANÇADO COM JERICA. AF_05/2020</v>
          </cell>
          <cell r="E7297" t="str">
            <v>M3</v>
          </cell>
          <cell r="F7297" t="str">
            <v>1.000,24</v>
          </cell>
          <cell r="G7297" t="str">
            <v>1.061,51</v>
          </cell>
        </row>
        <row r="7298">
          <cell r="A7298" t="str">
            <v>101098</v>
          </cell>
          <cell r="B7298" t="str">
            <v>SINAPI</v>
          </cell>
          <cell r="C7298" t="str">
            <v>101098</v>
          </cell>
          <cell r="D7298" t="str">
            <v>TUBULÃO A CÉU ABERTO, DIÂMETRO DO FUSTE DE 100CM, ESCAVAÇÃO MANUAL, SEM ALARGAMENTO DE BASE, CONCRETO FEITO EM OBRA E LANÇADO COM JERICA. AF_05/2020</v>
          </cell>
          <cell r="E7298" t="str">
            <v>M3</v>
          </cell>
          <cell r="F7298" t="str">
            <v>931,49</v>
          </cell>
          <cell r="G7298" t="str">
            <v>982,93</v>
          </cell>
        </row>
        <row r="7299">
          <cell r="A7299" t="str">
            <v>101099</v>
          </cell>
          <cell r="B7299" t="str">
            <v>SINAPI</v>
          </cell>
          <cell r="C7299" t="str">
            <v>101099</v>
          </cell>
          <cell r="D7299" t="str">
            <v>TUBULÃO A CÉU ABERTO, DIÂMETRO DO FUSTE DE 120CM, ESCAVAÇÃO MANUAL, SEM ALARGAMENTO DE BASE, CONCRETO FEITO EM OBRA E LANÇADO COM JERICA. AF_05/2020</v>
          </cell>
          <cell r="E7299" t="str">
            <v>M3</v>
          </cell>
          <cell r="F7299" t="str">
            <v>849,42</v>
          </cell>
          <cell r="G7299" t="str">
            <v>894,35</v>
          </cell>
        </row>
        <row r="7300">
          <cell r="A7300" t="str">
            <v>101100</v>
          </cell>
          <cell r="B7300" t="str">
            <v>SINAPI</v>
          </cell>
          <cell r="C7300" t="str">
            <v>101100</v>
          </cell>
          <cell r="D7300" t="str">
            <v>TUBULÃO A CÉU ABERTO, DIÂMETRO DO FUSTE DE 70CM, ESCAVAÇÃO MECÂNICA, SEM ALARGAMENTO DE BASE, CONCRETO FEITO EM OBRA E LANÇADO COM JERICA. AF_05/2020</v>
          </cell>
          <cell r="E7300" t="str">
            <v>M3</v>
          </cell>
          <cell r="F7300" t="str">
            <v>767,80</v>
          </cell>
          <cell r="G7300" t="str">
            <v>789,55</v>
          </cell>
        </row>
        <row r="7301">
          <cell r="A7301" t="str">
            <v>101101</v>
          </cell>
          <cell r="B7301" t="str">
            <v>SINAPI</v>
          </cell>
          <cell r="C7301" t="str">
            <v>101101</v>
          </cell>
          <cell r="D7301" t="str">
            <v>TUBULÃO A CÉU ABERTO, DIÂMETRO DO FUSTE DE 80CM, ESCAVAÇÃO MECÂNICA, SEM ALARGAMENTO DE BASE, CONCRETO FEITO EM OBRA E LANÇADO COM JERICA. AF_05/2020</v>
          </cell>
          <cell r="E7301" t="str">
            <v>M3</v>
          </cell>
          <cell r="F7301" t="str">
            <v>750,60</v>
          </cell>
          <cell r="G7301" t="str">
            <v>771,23</v>
          </cell>
        </row>
        <row r="7302">
          <cell r="A7302" t="str">
            <v>101102</v>
          </cell>
          <cell r="B7302" t="str">
            <v>SINAPI</v>
          </cell>
          <cell r="C7302" t="str">
            <v>101102</v>
          </cell>
          <cell r="D7302" t="str">
            <v>TUBULÃO A CÉU ABERTO, DIÂMETRO DO FUSTE DE 100CM, ESCAVAÇÃO MECÂNICA, SEM ALARGAMENTO DE BASE, CONCRETO FEITO EM OBRA E LANÇADO COM JERICA. AF_05/2020</v>
          </cell>
          <cell r="E7302" t="str">
            <v>M3</v>
          </cell>
          <cell r="F7302" t="str">
            <v>735,90</v>
          </cell>
          <cell r="G7302" t="str">
            <v>754,82</v>
          </cell>
        </row>
        <row r="7303">
          <cell r="A7303" t="str">
            <v>101103</v>
          </cell>
          <cell r="B7303" t="str">
            <v>SINAPI</v>
          </cell>
          <cell r="C7303" t="str">
            <v>101103</v>
          </cell>
          <cell r="D7303" t="str">
            <v>TUBULÃO A CÉU ABERTO, DIÂMETRO DO FUSTE DE 120CM, ESCAVAÇÃO MECÂNICA, SEM ALARGAMENTO DE BASE, CONCRETO FEITO EM OBRA E LANÇADO COM JERICA. AF_05/2020</v>
          </cell>
          <cell r="E7303" t="str">
            <v>M3</v>
          </cell>
          <cell r="F7303" t="str">
            <v>688,92</v>
          </cell>
          <cell r="G7303" t="str">
            <v>706,62</v>
          </cell>
        </row>
        <row r="7304">
          <cell r="A7304" t="str">
            <v>101104</v>
          </cell>
          <cell r="B7304" t="str">
            <v>SINAPI</v>
          </cell>
          <cell r="C7304" t="str">
            <v>101104</v>
          </cell>
          <cell r="D7304" t="str">
            <v>TUBULÃO A CÉU ABERTO, DIÂMETRO DO FUSTE DE 70CM, ESCAVAÇÃO MANUAL, SEM ALARGAMENTO DE BASE, CONCRETO USINADO E LANÇADO COM BOMBA OU DIRETAMENTE DO CAMINHÃO. AF_05/2020</v>
          </cell>
          <cell r="E7304" t="str">
            <v>M3</v>
          </cell>
          <cell r="F7304" t="str">
            <v>1.061,50</v>
          </cell>
          <cell r="G7304" t="str">
            <v>1.117,09</v>
          </cell>
        </row>
        <row r="7305">
          <cell r="A7305" t="str">
            <v>101105</v>
          </cell>
          <cell r="B7305" t="str">
            <v>SINAPI</v>
          </cell>
          <cell r="C7305" t="str">
            <v>101105</v>
          </cell>
          <cell r="D7305" t="str">
            <v>TUBULÃO A CÉU ABERTO, DIÂMETRO DO FUSTE DE 80CM, ESCAVAÇÃO MANUAL, SEM ALARGAMENTO DE BASE, CONCRETO USINADO E LANÇADO COM BOMBA OU DIRETAMENTE DO CAMINHÃO. AF_05/2020</v>
          </cell>
          <cell r="E7305" t="str">
            <v>M3</v>
          </cell>
          <cell r="F7305" t="str">
            <v>1.005,30</v>
          </cell>
          <cell r="G7305" t="str">
            <v>1.054,05</v>
          </cell>
        </row>
        <row r="7306">
          <cell r="A7306" t="str">
            <v>101106</v>
          </cell>
          <cell r="B7306" t="str">
            <v>SINAPI</v>
          </cell>
          <cell r="C7306" t="str">
            <v>101106</v>
          </cell>
          <cell r="D7306" t="str">
            <v>TUBULÃO A CÉU ABERTO, DIÂMETRO DO FUSTE DE 100CM, ESCAVAÇÃO MANUAL, SEM ALARGAMENTO DE BASE, CONCRETO USINADO E LANÇADO COM BOMBA OU DIRETAMENTE DO CAMINHÃO. AF_05/2020</v>
          </cell>
          <cell r="E7306" t="str">
            <v>M3</v>
          </cell>
          <cell r="F7306" t="str">
            <v>937,19</v>
          </cell>
          <cell r="G7306" t="str">
            <v>976,51</v>
          </cell>
        </row>
        <row r="7307">
          <cell r="A7307" t="str">
            <v>101107</v>
          </cell>
          <cell r="B7307" t="str">
            <v>SINAPI</v>
          </cell>
          <cell r="C7307" t="str">
            <v>101107</v>
          </cell>
          <cell r="D7307" t="str">
            <v>TUBULÃO A CÉU ABERTO, DIÂMETRO DO FUSTE DE 120CM, ESCAVAÇÃO MANUAL, SEM ALARGAMENTO DE BASE, CONCRETO USINADO E LANÇADO COM BOMBA OU DIRETAMENTE DO CAMINHÃO. AF_05/2020</v>
          </cell>
          <cell r="E7307" t="str">
            <v>M3</v>
          </cell>
          <cell r="F7307" t="str">
            <v>855,37</v>
          </cell>
          <cell r="G7307" t="str">
            <v>888,63</v>
          </cell>
        </row>
        <row r="7308">
          <cell r="A7308" t="str">
            <v>101108</v>
          </cell>
          <cell r="B7308" t="str">
            <v>SINAPI</v>
          </cell>
          <cell r="C7308" t="str">
            <v>101108</v>
          </cell>
          <cell r="D7308" t="str">
            <v>TUBULÃO A CÉU ABERTO, DIÂMETRO DO FUSTE DE 70CM, ESCAVAÇÃO MECÂNICA, SEM ALARGAMENTO DE BASE, CONCRETO USINADO E LANÇADO COM BOMBA OU DIRETAMENTE DO CAMINHÃO. AF_05/2020</v>
          </cell>
          <cell r="E7308" t="str">
            <v>M3</v>
          </cell>
          <cell r="F7308" t="str">
            <v>768,09</v>
          </cell>
          <cell r="G7308" t="str">
            <v>776,37</v>
          </cell>
        </row>
        <row r="7309">
          <cell r="A7309" t="str">
            <v>101109</v>
          </cell>
          <cell r="B7309" t="str">
            <v>SINAPI</v>
          </cell>
          <cell r="C7309" t="str">
            <v>101109</v>
          </cell>
          <cell r="D7309" t="str">
            <v>TUBULÃO A CÉU ABERTO, DIÂMETRO DO FUSTE DE 80CM, ESCAVAÇÃO MECÂNICA, SEM ALARGAMENTO DE BASE, CONCRETO USINADO E LANÇADO COM BOMBA OU DIRETAMENTE DO CAMINHÃO. AF_05/2020</v>
          </cell>
          <cell r="E7309" t="str">
            <v>M3</v>
          </cell>
          <cell r="F7309" t="str">
            <v>751,26</v>
          </cell>
          <cell r="G7309" t="str">
            <v>758,71</v>
          </cell>
        </row>
        <row r="7310">
          <cell r="A7310" t="str">
            <v>101110</v>
          </cell>
          <cell r="B7310" t="str">
            <v>SINAPI</v>
          </cell>
          <cell r="C7310" t="str">
            <v>101110</v>
          </cell>
          <cell r="D7310" t="str">
            <v>TUBULÃO A CÉU ABERTO, DIÂMETRO DO FUSTE DE 100CM, ESCAVAÇÃO MECÂNICA, SEM ALARGAMENTO DE BASE, CONCRETO USINADO E LANÇADO COM BOMBA OU DIRETAMENTE DO CAMINHÃO. AF_05/2020</v>
          </cell>
          <cell r="E7310" t="str">
            <v>M3</v>
          </cell>
          <cell r="F7310" t="str">
            <v>737,73</v>
          </cell>
          <cell r="G7310" t="str">
            <v>743,95</v>
          </cell>
        </row>
        <row r="7311">
          <cell r="A7311" t="str">
            <v>101111</v>
          </cell>
          <cell r="B7311" t="str">
            <v>SINAPI</v>
          </cell>
          <cell r="C7311" t="str">
            <v>101111</v>
          </cell>
          <cell r="D7311" t="str">
            <v>TUBULÃO A CÉU ABERTO, DIÂMETRO DO FUSTE DE 120CM, ESCAVAÇÃO MECÂNICA, SEM ALARGAMENTO DE BASE, CONCRETO USINADO E LANÇADO COM BOMBA OU DIRETAMENTE DO CAMINHÃO. AF_05/2020</v>
          </cell>
          <cell r="E7311" t="str">
            <v>M3</v>
          </cell>
          <cell r="F7311" t="str">
            <v>691,52</v>
          </cell>
          <cell r="G7311" t="str">
            <v>697,06</v>
          </cell>
        </row>
        <row r="7312">
          <cell r="A7312" t="str">
            <v>101112</v>
          </cell>
          <cell r="B7312" t="str">
            <v>SINAPI</v>
          </cell>
          <cell r="C7312" t="str">
            <v>101112</v>
          </cell>
          <cell r="D7312" t="str">
            <v>ALARGAMENTO DE BASE DE TUBULÃO A CÉU ABERTO, ESCAVAÇÃO MANUAL, CONCRETO FEITO EM OBRA E LANÇADO COM JERICA. AF_05/2020</v>
          </cell>
          <cell r="E7312" t="str">
            <v>M3</v>
          </cell>
          <cell r="F7312" t="str">
            <v>711,70</v>
          </cell>
          <cell r="G7312" t="str">
            <v>753,70</v>
          </cell>
        </row>
        <row r="7313">
          <cell r="A7313" t="str">
            <v>101113</v>
          </cell>
          <cell r="B7313" t="str">
            <v>SINAPI</v>
          </cell>
          <cell r="C7313" t="str">
            <v>101113</v>
          </cell>
          <cell r="D7313" t="str">
            <v>ALARGAMENTO DE BASE DE TUBULÃO A CÉU ABERTO, ESCAVAÇÃO MANUAL, CONCRETO USINADO E LANÇADO COM BOMBA OU DIRETAMENTE DO CAMINHÃO. AF_05/2020</v>
          </cell>
          <cell r="E7313" t="str">
            <v>M3</v>
          </cell>
          <cell r="F7313" t="str">
            <v>720,98</v>
          </cell>
          <cell r="G7313" t="str">
            <v>750,48</v>
          </cell>
        </row>
        <row r="7314">
          <cell r="A7314" t="str">
            <v>95601</v>
          </cell>
          <cell r="B7314" t="str">
            <v>SINAPI</v>
          </cell>
          <cell r="C7314" t="str">
            <v>95601</v>
          </cell>
          <cell r="D7314" t="str">
            <v>ARRASAMENTO MECANICO DE ESTACA DE CONCRETO ARMADO, DIAMETROS DE ATÉ 40 CM. AF_05/2021</v>
          </cell>
          <cell r="E7314" t="str">
            <v>UN</v>
          </cell>
          <cell r="F7314" t="str">
            <v>15,94</v>
          </cell>
          <cell r="G7314" t="str">
            <v>17,66</v>
          </cell>
        </row>
        <row r="7315">
          <cell r="A7315" t="str">
            <v>95602</v>
          </cell>
          <cell r="B7315" t="str">
            <v>SINAPI</v>
          </cell>
          <cell r="C7315" t="str">
            <v>95602</v>
          </cell>
          <cell r="D7315" t="str">
            <v>ARRASAMENTO MECANICO DE ESTACA DE CONCRETO ARMADO, DIAMETROS DE 41 CM A 60 CM. AF_05/2021</v>
          </cell>
          <cell r="E7315" t="str">
            <v>UN</v>
          </cell>
          <cell r="F7315" t="str">
            <v>25,50</v>
          </cell>
          <cell r="G7315" t="str">
            <v>28,28</v>
          </cell>
        </row>
        <row r="7316">
          <cell r="A7316" t="str">
            <v>95603</v>
          </cell>
          <cell r="B7316" t="str">
            <v>SINAPI</v>
          </cell>
          <cell r="C7316" t="str">
            <v>95603</v>
          </cell>
          <cell r="D7316" t="str">
            <v>ARRASAMENTO MECANICO DE ESTACA DE CONCRETO ARMADO, DIAMETROS DE 61 CM A 80 CM. AF_05/2021</v>
          </cell>
          <cell r="E7316" t="str">
            <v>UN</v>
          </cell>
          <cell r="F7316" t="str">
            <v>43,52</v>
          </cell>
          <cell r="G7316" t="str">
            <v>48,24</v>
          </cell>
        </row>
        <row r="7317">
          <cell r="A7317" t="str">
            <v>95604</v>
          </cell>
          <cell r="B7317" t="str">
            <v>SINAPI</v>
          </cell>
          <cell r="C7317" t="str">
            <v>95604</v>
          </cell>
          <cell r="D7317" t="str">
            <v>ARRASAMENTO MECANICO DE ESTACA DE CONCRETO ARMADO, DIAMETROS DE 81 CM A 100 CM. AF_05/2021</v>
          </cell>
          <cell r="E7317" t="str">
            <v>UN</v>
          </cell>
          <cell r="F7317" t="str">
            <v>67,53</v>
          </cell>
          <cell r="G7317" t="str">
            <v>74,86</v>
          </cell>
        </row>
        <row r="7318">
          <cell r="A7318" t="str">
            <v>95605</v>
          </cell>
          <cell r="B7318" t="str">
            <v>SINAPI</v>
          </cell>
          <cell r="C7318" t="str">
            <v>95605</v>
          </cell>
          <cell r="D7318" t="str">
            <v>ARRASAMENTO MECANICO DE ESTACA DE CONCRETO ARMADO, DIAMETROS DE 101 CM A 150 CM. AF_05/2021</v>
          </cell>
          <cell r="E7318" t="str">
            <v>UN</v>
          </cell>
          <cell r="F7318" t="str">
            <v>124,00</v>
          </cell>
          <cell r="G7318" t="str">
            <v>137,47</v>
          </cell>
        </row>
        <row r="7319">
          <cell r="A7319" t="str">
            <v>95607</v>
          </cell>
          <cell r="B7319" t="str">
            <v>SINAPI</v>
          </cell>
          <cell r="C7319" t="str">
            <v>95607</v>
          </cell>
          <cell r="D7319" t="str">
            <v>ARRASAMENTO DE ESTACA METÁLICA, PERFIL LAMINADO TIPO  I  FAMÍLIA 250. AF_05/2021</v>
          </cell>
          <cell r="E7319" t="str">
            <v>UN</v>
          </cell>
          <cell r="F7319" t="str">
            <v>14,08</v>
          </cell>
          <cell r="G7319" t="str">
            <v>15,39</v>
          </cell>
        </row>
        <row r="7320">
          <cell r="A7320" t="str">
            <v>95608</v>
          </cell>
          <cell r="B7320" t="str">
            <v>SINAPI</v>
          </cell>
          <cell r="C7320" t="str">
            <v>95608</v>
          </cell>
          <cell r="D7320" t="str">
            <v>ARRASAMENTO MECÂNICO DE ESTACA METÁLICA, PERFIL LAMINADO TIPO  H - FAMÍLIA 250. AF_05/2021</v>
          </cell>
          <cell r="E7320" t="str">
            <v>UN</v>
          </cell>
          <cell r="F7320" t="str">
            <v>20,43</v>
          </cell>
          <cell r="G7320" t="str">
            <v>22,32</v>
          </cell>
        </row>
        <row r="7321">
          <cell r="A7321" t="str">
            <v>95609</v>
          </cell>
          <cell r="B7321" t="str">
            <v>SINAPI</v>
          </cell>
          <cell r="C7321" t="str">
            <v>95609</v>
          </cell>
          <cell r="D7321" t="str">
            <v>ARRASAMENTO MECÂNICO DE ESTACA METÁLICA, PERFIL LAMINADO TIPO  H - FAMÍLIA 310. AF_05/2021</v>
          </cell>
          <cell r="E7321" t="str">
            <v>UN</v>
          </cell>
          <cell r="F7321" t="str">
            <v>25,91</v>
          </cell>
          <cell r="G7321" t="str">
            <v>28,31</v>
          </cell>
        </row>
        <row r="7322">
          <cell r="A7322" t="str">
            <v>100651</v>
          </cell>
          <cell r="B7322" t="str">
            <v>SINAPI</v>
          </cell>
          <cell r="C7322" t="str">
            <v>100651</v>
          </cell>
          <cell r="D7322" t="str">
            <v>ESTACA HÉLICE CONTÍNUA, DIÂMETRO DE 30 CM, INCLUSO CONCRETO FCK=30MPA E ARMADURA MÍNIMA (EXCLUSIVE MOBILIZAÇÃO, DESMOBILIZAÇÃO E BOMBEAMENTO). AF_12/2019</v>
          </cell>
          <cell r="E7322" t="str">
            <v>M</v>
          </cell>
          <cell r="F7322" t="str">
            <v>116,89</v>
          </cell>
          <cell r="G7322" t="str">
            <v>118,53</v>
          </cell>
        </row>
        <row r="7323">
          <cell r="A7323" t="str">
            <v>100652</v>
          </cell>
          <cell r="B7323" t="str">
            <v>SINAPI</v>
          </cell>
          <cell r="C7323" t="str">
            <v>100652</v>
          </cell>
          <cell r="D7323" t="str">
            <v>ESTACA HÉLICE CONTÍNUA , DIÂMETRO DE 50 CM, INCLUSO CONCRETO FCK=30MPA E ARMADURA MÍNIMA (EXCLUSIVE MOBILIZAÇÃO, DESMOBILIZAÇÃO E BOMBEAMENTO). AF_12/2019</v>
          </cell>
          <cell r="E7323" t="str">
            <v>M</v>
          </cell>
          <cell r="F7323" t="str">
            <v>215,60</v>
          </cell>
          <cell r="G7323" t="str">
            <v>217,72</v>
          </cell>
        </row>
        <row r="7324">
          <cell r="A7324" t="str">
            <v>100653</v>
          </cell>
          <cell r="B7324" t="str">
            <v>SINAPI</v>
          </cell>
          <cell r="C7324" t="str">
            <v>100653</v>
          </cell>
          <cell r="D7324" t="str">
            <v>ESTACA HÉLICE CONTÍNUA, DIÂMETRO DE 70 CM, INCLUSO CONCRETO FCK=30MPA E ARMADURA MÍNIMA (EXCLUSIVE MOBILIZAÇÃO, DESMOBILIZAÇÃO E BOMBEAMENTO). AF_12/2019</v>
          </cell>
          <cell r="E7324" t="str">
            <v>M</v>
          </cell>
          <cell r="F7324" t="str">
            <v>353,88</v>
          </cell>
          <cell r="G7324" t="str">
            <v>356,50</v>
          </cell>
        </row>
        <row r="7325">
          <cell r="A7325" t="str">
            <v>100654</v>
          </cell>
          <cell r="B7325" t="str">
            <v>SINAPI</v>
          </cell>
          <cell r="C7325" t="str">
            <v>100654</v>
          </cell>
          <cell r="D7325" t="str">
            <v>ESTACA HÉLICE CONTÍNUA, DIÂMETRO DE 80 CM, INCLUSO CONCRETO FCK=30MPA E ARMADURA MÍNIMA (EXCLUSIVE MOBILIZAÇÃO, DESMOBILIZAÇÃO E BOMBEAMENTO). AF_12/2019.</v>
          </cell>
          <cell r="E7325" t="str">
            <v>M</v>
          </cell>
          <cell r="F7325" t="str">
            <v>487,30</v>
          </cell>
          <cell r="G7325" t="str">
            <v>490,40</v>
          </cell>
        </row>
        <row r="7326">
          <cell r="A7326" t="str">
            <v>100655</v>
          </cell>
          <cell r="B7326" t="str">
            <v>SINAPI</v>
          </cell>
          <cell r="C7326" t="str">
            <v>100655</v>
          </cell>
          <cell r="D7326" t="str">
            <v>ESTACA HÉLICE CONTÍNUA, DIÂMETRO DE 90 CM, INCLUSO CONCRETO FCK=30MPA E ARMADURA MÍNIMA (EXCLUSIVE MOBILIZAÇÃO, DESMOBILIZAÇÃO E BOMBEAMENTO). AF_12/2019.</v>
          </cell>
          <cell r="E7326" t="str">
            <v>M</v>
          </cell>
          <cell r="F7326" t="str">
            <v>558,66</v>
          </cell>
          <cell r="G7326" t="str">
            <v>561,33</v>
          </cell>
        </row>
        <row r="7327">
          <cell r="A7327" t="str">
            <v>100656</v>
          </cell>
          <cell r="B7327" t="str">
            <v>SINAPI</v>
          </cell>
          <cell r="C7327" t="str">
            <v>100656</v>
          </cell>
          <cell r="D7327" t="str">
            <v>ESTACA PRÉ-MOLDADA DE CONCRETO, SEÇÃO QUADRADA, CAPACIDADE DE 25 TONELADAS, INCLUSO EMENDA (EXCLUSIVE MOBILIZAÇÃO E DESMOBILIZAÇÃO). AF_12/2019</v>
          </cell>
          <cell r="E7327" t="str">
            <v>M</v>
          </cell>
          <cell r="F7327" t="str">
            <v>107,74</v>
          </cell>
          <cell r="G7327" t="str">
            <v>109,45</v>
          </cell>
        </row>
        <row r="7328">
          <cell r="A7328" t="str">
            <v>100657</v>
          </cell>
          <cell r="B7328" t="str">
            <v>SINAPI</v>
          </cell>
          <cell r="C7328" t="str">
            <v>100657</v>
          </cell>
          <cell r="D7328" t="str">
            <v>ESTACA PRÉ-MOLDADA DE CONCRETO SEÇÃO QUADRADA, CAPACIDADE DE 50 TONELADAS, INCLUSO EMENDA (EXCLUSIVE MOBILIZAÇÃO E DESMOBILIZAÇÃO). AF_12/2019</v>
          </cell>
          <cell r="E7328" t="str">
            <v>M</v>
          </cell>
          <cell r="F7328" t="str">
            <v>139,54</v>
          </cell>
          <cell r="G7328" t="str">
            <v>141,35</v>
          </cell>
        </row>
        <row r="7329">
          <cell r="A7329" t="str">
            <v>100658</v>
          </cell>
          <cell r="B7329" t="str">
            <v>SINAPI</v>
          </cell>
          <cell r="C7329" t="str">
            <v>100658</v>
          </cell>
          <cell r="D7329" t="str">
            <v>ESTACA PRÉ-MOLDADA DE CONCRETO CENTRIFUGADO, SEÇÃO CIRCULAR, CAPACIDADE DE 100 TONELADAS, INCLUSO EMENDA (EXCLUSIVE MOBILIZAÇÃO E DESMOBILIZAÇÃO). AF_12/2019</v>
          </cell>
          <cell r="E7329" t="str">
            <v>M</v>
          </cell>
          <cell r="F7329" t="str">
            <v>323,77</v>
          </cell>
          <cell r="G7329" t="str">
            <v>326,24</v>
          </cell>
        </row>
        <row r="7330">
          <cell r="A7330" t="str">
            <v>100889</v>
          </cell>
          <cell r="B7330" t="str">
            <v>SINAPI</v>
          </cell>
          <cell r="C7330" t="str">
            <v>100889</v>
          </cell>
          <cell r="D7330" t="str">
            <v>ESTACA METÁLICA PARA FUNDAÇÃO, UTILIZANDO PERFIL LAMINADO HP250X62 (EXCLUSIVE MOBILIZAÇÃO E DESMOBILIZAÇÃO). AF_01/2020</v>
          </cell>
          <cell r="E7330" t="str">
            <v>KG</v>
          </cell>
          <cell r="F7330" t="str">
            <v>16,31</v>
          </cell>
          <cell r="G7330" t="str">
            <v>16,38</v>
          </cell>
        </row>
        <row r="7331">
          <cell r="A7331" t="str">
            <v>100890</v>
          </cell>
          <cell r="B7331" t="str">
            <v>SINAPI</v>
          </cell>
          <cell r="C7331" t="str">
            <v>100890</v>
          </cell>
          <cell r="D7331" t="str">
            <v>ESTACA METÁLICA PARA FUNDAÇÃO, UTILIZANDO PERFIL LAMINADO HP310X79 (EXCLUSIVE MOBILIZAÇÃO E DESMOBILIZAÇÃO). AF_01/2020</v>
          </cell>
          <cell r="E7331" t="str">
            <v>KG</v>
          </cell>
          <cell r="F7331" t="str">
            <v>16,16</v>
          </cell>
          <cell r="G7331" t="str">
            <v>16,20</v>
          </cell>
        </row>
        <row r="7332">
          <cell r="A7332" t="str">
            <v>100892</v>
          </cell>
          <cell r="B7332" t="str">
            <v>SINAPI</v>
          </cell>
          <cell r="C7332" t="str">
            <v>100892</v>
          </cell>
          <cell r="D7332" t="str">
            <v>ESTACA METÁLICA PARA CONTENÇÃO, UTILIZANDO PERFIL LAMINADO W250X32,7 (EXCLUSIVE MOBILIZAÇÃO E DESMOBILIZAÇÃO). AF_01/2020</v>
          </cell>
          <cell r="E7332" t="str">
            <v>KG</v>
          </cell>
          <cell r="F7332" t="str">
            <v>15,42</v>
          </cell>
          <cell r="G7332" t="str">
            <v>15,53</v>
          </cell>
        </row>
        <row r="7333">
          <cell r="A7333" t="str">
            <v>100893</v>
          </cell>
          <cell r="B7333" t="str">
            <v>SINAPI</v>
          </cell>
          <cell r="C7333" t="str">
            <v>100893</v>
          </cell>
          <cell r="D7333" t="str">
            <v>ESTACA METÁLICA PARA CONTENÇÃO, UTILIZANDO PERFIL LAMINADO W250X38,5 (EXCLUSIVE MOBILIZAÇÃO E DESMOBILIZAÇÃO). AF_01/2020</v>
          </cell>
          <cell r="E7333" t="str">
            <v>KG</v>
          </cell>
          <cell r="F7333" t="str">
            <v>15,25</v>
          </cell>
          <cell r="G7333" t="str">
            <v>15,35</v>
          </cell>
        </row>
        <row r="7334">
          <cell r="A7334" t="str">
            <v>100894</v>
          </cell>
          <cell r="B7334" t="str">
            <v>SINAPI</v>
          </cell>
          <cell r="C7334" t="str">
            <v>100894</v>
          </cell>
          <cell r="D7334" t="str">
            <v>ESTACA METÁLICA PARA CONTENÇÃO, UTILIZANDO PERFIL LAMINADO W250X44,8 (EXCLUSIVE MOBILIZAÇÃO E DESMOBILIZAÇÃO). AF_01/2020</v>
          </cell>
          <cell r="E7334" t="str">
            <v>KG</v>
          </cell>
          <cell r="F7334" t="str">
            <v>15,16</v>
          </cell>
          <cell r="G7334" t="str">
            <v>15,23</v>
          </cell>
        </row>
        <row r="7335">
          <cell r="A7335" t="str">
            <v>100896</v>
          </cell>
          <cell r="B7335" t="str">
            <v>SINAPI</v>
          </cell>
          <cell r="C7335" t="str">
            <v>100896</v>
          </cell>
          <cell r="D7335" t="str">
            <v>ESTACA ESCAVADA MECANICAMENTE, SEM FLUIDO ESTABILIZANTE, COM 25CM DE DIÂMETRO, CONCRETO LANÇADO POR CAMINHÃO BETONEIRA (EXCLUSIVE MOBILIZAÇÃO E DESMOBILIZAÇÃO). AF_01/2020</v>
          </cell>
          <cell r="E7335" t="str">
            <v>M</v>
          </cell>
          <cell r="F7335" t="str">
            <v>52,05</v>
          </cell>
          <cell r="G7335" t="str">
            <v>52,95</v>
          </cell>
        </row>
        <row r="7336">
          <cell r="A7336" t="str">
            <v>100897</v>
          </cell>
          <cell r="B7336" t="str">
            <v>SINAPI</v>
          </cell>
          <cell r="C7336" t="str">
            <v>100897</v>
          </cell>
          <cell r="D7336" t="str">
            <v>ESTACA ESCAVADA MECANICAMENTE, SEM FLUIDO ESTABILIZANTE, COM 40CM DE DIÂMETRO, CONCRETO LANÇADO POR CAMINHÃO BETONEIRA (EXCLUSIVE MOBILIZAÇÃO E DESMOBILIZAÇÃO). AF_01/2020</v>
          </cell>
          <cell r="E7336" t="str">
            <v>M</v>
          </cell>
          <cell r="F7336" t="str">
            <v>97,91</v>
          </cell>
          <cell r="G7336" t="str">
            <v>99,03</v>
          </cell>
        </row>
        <row r="7337">
          <cell r="A7337" t="str">
            <v>100898</v>
          </cell>
          <cell r="B7337" t="str">
            <v>SINAPI</v>
          </cell>
          <cell r="C7337" t="str">
            <v>100898</v>
          </cell>
          <cell r="D7337" t="str">
            <v>ESTACA ESCAVADA MECANICAMENTE, SEM FLUIDO ESTABILIZANTE, COM 60CM DE DIÂMETRO, CONCRETO LANÇADO POR CAMINHÃO BETONEIRA (EXCLUSIVE MOBILIZAÇÃO E DESMOBILIZAÇÃO). AF_01/2020</v>
          </cell>
          <cell r="E7337" t="str">
            <v>M</v>
          </cell>
          <cell r="F7337" t="str">
            <v>184,49</v>
          </cell>
          <cell r="G7337" t="str">
            <v>185,86</v>
          </cell>
        </row>
        <row r="7338">
          <cell r="A7338" t="str">
            <v>100899</v>
          </cell>
          <cell r="B7338" t="str">
            <v>SINAPI</v>
          </cell>
          <cell r="C7338" t="str">
            <v>100899</v>
          </cell>
          <cell r="D7338" t="str">
            <v>ESTACA ESCAVADA MECANICAMENTE, SEM FLUIDO ESTABILIZANTE, COM 25CM DE DIÂMETRO, CONCRETO LANÇADO MANUALMENTE (EXCLUSIVE MOBILIZAÇÃO E DESMOBILIZAÇÃO). AF_01/2020</v>
          </cell>
          <cell r="E7338" t="str">
            <v>M</v>
          </cell>
          <cell r="F7338" t="str">
            <v>76,32</v>
          </cell>
          <cell r="G7338" t="str">
            <v>79,85</v>
          </cell>
        </row>
        <row r="7339">
          <cell r="A7339" t="str">
            <v>100900</v>
          </cell>
          <cell r="B7339" t="str">
            <v>SINAPI</v>
          </cell>
          <cell r="C7339" t="str">
            <v>100900</v>
          </cell>
          <cell r="D7339" t="str">
            <v>ESTACA ESCAVADA MECANICAMENTE, SEM FLUIDO ESTABILIZANTE, COM 60CM DE DIÂMETRO, CONCRETO LANÇADO POR BOMBA LANÇA (EXCLUSIVE MOBILIZAÇÃO E DESMOBILIZAÇÃO). AF_01/2020</v>
          </cell>
          <cell r="E7339" t="str">
            <v>M</v>
          </cell>
          <cell r="F7339" t="str">
            <v>210,88</v>
          </cell>
          <cell r="G7339" t="str">
            <v>212,74</v>
          </cell>
        </row>
        <row r="7340">
          <cell r="A7340" t="str">
            <v>101173</v>
          </cell>
          <cell r="B7340" t="str">
            <v>SINAPI</v>
          </cell>
          <cell r="C7340" t="str">
            <v>101173</v>
          </cell>
          <cell r="D7340" t="str">
            <v>ESTACA BROCA DE CONCRETO, DIÂMETRO DE 20CM, ESCAVAÇÃO MANUAL COM TRADO CONCHA, COM ARMADURA DE ARRANQUE. AF_05/2020</v>
          </cell>
          <cell r="E7340" t="str">
            <v>M</v>
          </cell>
          <cell r="F7340" t="str">
            <v>54,90</v>
          </cell>
          <cell r="G7340" t="str">
            <v>58,14</v>
          </cell>
        </row>
        <row r="7341">
          <cell r="A7341" t="str">
            <v>101174</v>
          </cell>
          <cell r="B7341" t="str">
            <v>SINAPI</v>
          </cell>
          <cell r="C7341" t="str">
            <v>101174</v>
          </cell>
          <cell r="D7341" t="str">
            <v>ESTACA BROCA DE CONCRETO, DIÂMETRO DE 25CM, ESCAVAÇÃO MANUAL COM TRADO CONCHA, COM ARMADURA DE ARRANQUE. AF_05/2020</v>
          </cell>
          <cell r="E7341" t="str">
            <v>M</v>
          </cell>
          <cell r="F7341" t="str">
            <v>75,77</v>
          </cell>
          <cell r="G7341" t="str">
            <v>80,77</v>
          </cell>
        </row>
        <row r="7342">
          <cell r="A7342" t="str">
            <v>101175</v>
          </cell>
          <cell r="B7342" t="str">
            <v>SINAPI</v>
          </cell>
          <cell r="C7342" t="str">
            <v>101175</v>
          </cell>
          <cell r="D7342" t="str">
            <v>ESTACA BROCA DE CONCRETO, DIÂMETRO DE 30CM, ESCAVAÇÃO MANUAL COM TRADO CONCHA, COM ARMADURA DE ARRANQUE. AF_05/2020</v>
          </cell>
          <cell r="E7342" t="str">
            <v>M</v>
          </cell>
          <cell r="F7342" t="str">
            <v>103,23</v>
          </cell>
          <cell r="G7342" t="str">
            <v>110,01</v>
          </cell>
        </row>
        <row r="7343">
          <cell r="A7343" t="str">
            <v>101176</v>
          </cell>
          <cell r="B7343" t="str">
            <v>SINAPI</v>
          </cell>
          <cell r="C7343" t="str">
            <v>101176</v>
          </cell>
          <cell r="D7343" t="str">
            <v>ESTACA BROCA DE CONCRETO, DIÂMETRO DE 30CM, ESCAVAÇÃO MANUAL COM TRADO CONCHA, INTEIRAMENTE ARMADA. AF_05/2020</v>
          </cell>
          <cell r="E7343" t="str">
            <v>M</v>
          </cell>
          <cell r="F7343" t="str">
            <v>132,27</v>
          </cell>
          <cell r="G7343" t="str">
            <v>139,64</v>
          </cell>
        </row>
        <row r="7344">
          <cell r="A7344" t="str">
            <v>102521</v>
          </cell>
          <cell r="B7344" t="str">
            <v>SINAPI</v>
          </cell>
          <cell r="C7344" t="str">
            <v>102521</v>
          </cell>
          <cell r="D7344" t="str">
            <v>ARRASAMENTO MECÂNICO DE ESTACA BARRETE DE CONCRETO ARMADO, SEÇÃO DE 0,40 X 2,50 M. AF_05/2021</v>
          </cell>
          <cell r="E7344" t="str">
            <v>UN</v>
          </cell>
          <cell r="F7344" t="str">
            <v>102,29</v>
          </cell>
          <cell r="G7344" t="str">
            <v>113,40</v>
          </cell>
        </row>
        <row r="7345">
          <cell r="A7345" t="str">
            <v>102522</v>
          </cell>
          <cell r="B7345" t="str">
            <v>SINAPI</v>
          </cell>
          <cell r="C7345" t="str">
            <v>102522</v>
          </cell>
          <cell r="D7345" t="str">
            <v>ARRASAMENTO MECÂNICO DE ESTACA BARRETE DE CONCRETO ARMADO, SEÇÃO DE 0,60 X 2,50 M. AF_05/2021</v>
          </cell>
          <cell r="E7345" t="str">
            <v>UN</v>
          </cell>
          <cell r="F7345" t="str">
            <v>150,08</v>
          </cell>
          <cell r="G7345" t="str">
            <v>166,36</v>
          </cell>
        </row>
        <row r="7346">
          <cell r="A7346" t="str">
            <v>102523</v>
          </cell>
          <cell r="B7346" t="str">
            <v>SINAPI</v>
          </cell>
          <cell r="C7346" t="str">
            <v>102523</v>
          </cell>
          <cell r="D7346" t="str">
            <v>ARRASAMENTO MECÂNICO DE ESTACA BARRETE DE CONCRETO ARMADO, SEÇÃO DE 0,80 X 2,50 M. AF_05/2021</v>
          </cell>
          <cell r="E7346" t="str">
            <v>UN</v>
          </cell>
          <cell r="F7346" t="str">
            <v>197,84</v>
          </cell>
          <cell r="G7346" t="str">
            <v>219,33</v>
          </cell>
        </row>
        <row r="7347">
          <cell r="A7347" t="str">
            <v>95240</v>
          </cell>
          <cell r="B7347" t="str">
            <v>SINAPI</v>
          </cell>
          <cell r="C7347" t="str">
            <v>95240</v>
          </cell>
          <cell r="D7347" t="str">
            <v>LASTRO DE CONCRETO MAGRO, APLICADO EM PISOS, LAJES SOBRE SOLO OU RADIERS, ESPESSURA DE 3 CM. AF_07/2016</v>
          </cell>
          <cell r="E7347" t="str">
            <v>M2</v>
          </cell>
          <cell r="F7347" t="str">
            <v>14,29</v>
          </cell>
          <cell r="G7347" t="str">
            <v>15,11</v>
          </cell>
        </row>
        <row r="7348">
          <cell r="A7348" t="str">
            <v>95241</v>
          </cell>
          <cell r="B7348" t="str">
            <v>SINAPI</v>
          </cell>
          <cell r="C7348" t="str">
            <v>95241</v>
          </cell>
          <cell r="D7348" t="str">
            <v>LASTRO DE CONCRETO MAGRO, APLICADO EM PISOS, LAJES SOBRE SOLO OU RADIERS, ESPESSURA DE 5 CM. AF_07/2016</v>
          </cell>
          <cell r="E7348" t="str">
            <v>M2</v>
          </cell>
          <cell r="F7348" t="str">
            <v>23,83</v>
          </cell>
          <cell r="G7348" t="str">
            <v>25,20</v>
          </cell>
        </row>
        <row r="7349">
          <cell r="A7349" t="str">
            <v>96616</v>
          </cell>
          <cell r="B7349" t="str">
            <v>SINAPI</v>
          </cell>
          <cell r="C7349" t="str">
            <v>96616</v>
          </cell>
          <cell r="D7349" t="str">
            <v>LASTRO DE CONCRETO MAGRO, APLICADO EM BLOCOS DE COROAMENTO OU SAPATAS. AF_08/2017</v>
          </cell>
          <cell r="E7349" t="str">
            <v>M3</v>
          </cell>
          <cell r="F7349" t="str">
            <v>500,10</v>
          </cell>
          <cell r="G7349" t="str">
            <v>530,24</v>
          </cell>
        </row>
        <row r="7350">
          <cell r="A7350" t="str">
            <v>96617</v>
          </cell>
          <cell r="B7350" t="str">
            <v>SINAPI</v>
          </cell>
          <cell r="C7350" t="str">
            <v>96617</v>
          </cell>
          <cell r="D7350" t="str">
            <v>LASTRO DE CONCRETO MAGRO, APLICADO EM BLOCOS DE COROAMENTO OU SAPATAS, ESPESSURA DE 3 CM. AF_08/2017</v>
          </cell>
          <cell r="E7350" t="str">
            <v>M2</v>
          </cell>
          <cell r="F7350" t="str">
            <v>14,99</v>
          </cell>
          <cell r="G7350" t="str">
            <v>15,88</v>
          </cell>
        </row>
        <row r="7351">
          <cell r="A7351" t="str">
            <v>96619</v>
          </cell>
          <cell r="B7351" t="str">
            <v>SINAPI</v>
          </cell>
          <cell r="C7351" t="str">
            <v>96619</v>
          </cell>
          <cell r="D7351" t="str">
            <v>LASTRO DE CONCRETO MAGRO, APLICADO EM BLOCOS DE COROAMENTO OU SAPATAS, ESPESSURA DE 5 CM. AF_08/2017</v>
          </cell>
          <cell r="E7351" t="str">
            <v>M2</v>
          </cell>
          <cell r="F7351" t="str">
            <v>24,99</v>
          </cell>
          <cell r="G7351" t="str">
            <v>26,50</v>
          </cell>
        </row>
        <row r="7352">
          <cell r="A7352" t="str">
            <v>96620</v>
          </cell>
          <cell r="B7352" t="str">
            <v>SINAPI</v>
          </cell>
          <cell r="C7352" t="str">
            <v>96620</v>
          </cell>
          <cell r="D7352" t="str">
            <v>LASTRO DE CONCRETO MAGRO, APLICADO EM PISOS, LAJES SOBRE SOLO OU RADIERS. AF_08/2017</v>
          </cell>
          <cell r="E7352" t="str">
            <v>M3</v>
          </cell>
          <cell r="F7352" t="str">
            <v>476,92</v>
          </cell>
          <cell r="G7352" t="str">
            <v>504,47</v>
          </cell>
        </row>
        <row r="7353">
          <cell r="A7353" t="str">
            <v>96621</v>
          </cell>
          <cell r="B7353" t="str">
            <v>SINAPI</v>
          </cell>
          <cell r="C7353" t="str">
            <v>96621</v>
          </cell>
          <cell r="D7353" t="str">
            <v>LASTRO COM MATERIAL GRANULAR, APLICAÇÃO EM BLOCOS DE COROAMENTO, ESPESSURA DE *5 CM*. AF_08/2017</v>
          </cell>
          <cell r="E7353" t="str">
            <v>M3</v>
          </cell>
          <cell r="F7353" t="str">
            <v>180,43</v>
          </cell>
          <cell r="G7353" t="str">
            <v>192,26</v>
          </cell>
        </row>
        <row r="7354">
          <cell r="A7354" t="str">
            <v>96622</v>
          </cell>
          <cell r="B7354" t="str">
            <v>SINAPI</v>
          </cell>
          <cell r="C7354" t="str">
            <v>96622</v>
          </cell>
          <cell r="D7354" t="str">
            <v>LASTRO COM MATERIAL GRANULAR, APLICADO EM PISOS OU LAJES SOBRE SOLO, ESPESSURA DE *5 CM*. AF_08/2017</v>
          </cell>
          <cell r="E7354" t="str">
            <v>M3</v>
          </cell>
          <cell r="F7354" t="str">
            <v>112,07</v>
          </cell>
          <cell r="G7354" t="str">
            <v>116,28</v>
          </cell>
        </row>
        <row r="7355">
          <cell r="A7355" t="str">
            <v>96623</v>
          </cell>
          <cell r="B7355" t="str">
            <v>SINAPI</v>
          </cell>
          <cell r="C7355" t="str">
            <v>96623</v>
          </cell>
          <cell r="D7355" t="str">
            <v>LASTRO COM MATERIAL GRANULAR, APLICADO EM BLOCOS DE COROAMENTO, ESPESSURA DE *10 CM*. AF_08/2017</v>
          </cell>
          <cell r="E7355" t="str">
            <v>M3</v>
          </cell>
          <cell r="F7355" t="str">
            <v>164,56</v>
          </cell>
          <cell r="G7355" t="str">
            <v>174,61</v>
          </cell>
        </row>
        <row r="7356">
          <cell r="A7356" t="str">
            <v>96624</v>
          </cell>
          <cell r="B7356" t="str">
            <v>SINAPI</v>
          </cell>
          <cell r="C7356" t="str">
            <v>96624</v>
          </cell>
          <cell r="D7356" t="str">
            <v>LASTRO COM MATERIAL GRANULAR (PEDRA BRITADA N.2), APLICADO EM PISOS OU LAJES SOBRE SOLO, ESPESSURA DE *10 CM*. AF_08/2017</v>
          </cell>
          <cell r="E7356" t="str">
            <v>M3</v>
          </cell>
          <cell r="F7356" t="str">
            <v>106,47</v>
          </cell>
          <cell r="G7356" t="str">
            <v>110,06</v>
          </cell>
        </row>
        <row r="7357">
          <cell r="A7357" t="str">
            <v>97082</v>
          </cell>
          <cell r="B7357" t="str">
            <v>SINAPI</v>
          </cell>
          <cell r="C7357" t="str">
            <v>97082</v>
          </cell>
          <cell r="D7357" t="str">
            <v>ESCAVAÇÃO MANUAL DE VIGA DE BORDA PARA RADIER. AF_09/2021</v>
          </cell>
          <cell r="E7357" t="str">
            <v>M3</v>
          </cell>
          <cell r="F7357" t="str">
            <v>61,33</v>
          </cell>
          <cell r="G7357" t="str">
            <v>67,95</v>
          </cell>
        </row>
        <row r="7358">
          <cell r="A7358" t="str">
            <v>97083</v>
          </cell>
          <cell r="B7358" t="str">
            <v>SINAPI</v>
          </cell>
          <cell r="C7358" t="str">
            <v>97083</v>
          </cell>
          <cell r="D7358" t="str">
            <v>COMPACTAÇÃO MECÂNICA DE SOLO PARA EXECUÇÃO DE RADIER, PISO DE CONCRETO OU LAJE SOBRE SOLO, COM COMPACTADOR DE SOLOS A PERCUSSÃO. AF_09/2021</v>
          </cell>
          <cell r="E7358" t="str">
            <v>M2</v>
          </cell>
          <cell r="F7358" t="str">
            <v>3,13</v>
          </cell>
          <cell r="G7358" t="str">
            <v>3,47</v>
          </cell>
        </row>
        <row r="7359">
          <cell r="A7359" t="str">
            <v>97084</v>
          </cell>
          <cell r="B7359" t="str">
            <v>SINAPI</v>
          </cell>
          <cell r="C7359" t="str">
            <v>97084</v>
          </cell>
          <cell r="D7359" t="str">
            <v>COMPACTAÇÃO MECÂNICA DE SOLO PARA EXECUÇÃO DE RADIER, PISO DE CONCRETO OU LAJE SOBRE SOLO, COM COMPACTADOR DE SOLOS TIPO PLACA VIBRATÓRIA. AF_09/2021</v>
          </cell>
          <cell r="E7359" t="str">
            <v>M2</v>
          </cell>
          <cell r="F7359" t="str">
            <v>0,66</v>
          </cell>
          <cell r="G7359" t="str">
            <v>0,73</v>
          </cell>
        </row>
        <row r="7360">
          <cell r="A7360" t="str">
            <v>97086</v>
          </cell>
          <cell r="B7360" t="str">
            <v>SINAPI</v>
          </cell>
          <cell r="C7360" t="str">
            <v>97086</v>
          </cell>
          <cell r="D7360" t="str">
            <v>FABRICAÇÃO, MONTAGEM E DESMONTAGEM DE FORMA PARA RADIER, PISO DE CONCRETO OU LAJE SOBRE SOLO, EM MADEIRA SERRADA, 4 UTILIZAÇÕES. AF_09/2021</v>
          </cell>
          <cell r="E7360" t="str">
            <v>M2</v>
          </cell>
          <cell r="F7360" t="str">
            <v>119,49</v>
          </cell>
          <cell r="G7360" t="str">
            <v>129,11</v>
          </cell>
        </row>
        <row r="7361">
          <cell r="A7361" t="str">
            <v>97087</v>
          </cell>
          <cell r="B7361" t="str">
            <v>SINAPI</v>
          </cell>
          <cell r="C7361" t="str">
            <v>97087</v>
          </cell>
          <cell r="D7361" t="str">
            <v>CAMADA SEPARADORA PARA EXECUÇÃO DE RADIER, PISO DE CONCRETO OU LAJE SOBRE SOLO, EM LONA PLÁSTICA. AF_09/2021</v>
          </cell>
          <cell r="E7361" t="str">
            <v>M2</v>
          </cell>
          <cell r="F7361" t="str">
            <v>1,93</v>
          </cell>
          <cell r="G7361" t="str">
            <v>1,98</v>
          </cell>
        </row>
        <row r="7362">
          <cell r="A7362" t="str">
            <v>97088</v>
          </cell>
          <cell r="B7362" t="str">
            <v>SINAPI</v>
          </cell>
          <cell r="C7362" t="str">
            <v>97088</v>
          </cell>
          <cell r="D7362" t="str">
            <v>ARMAÇÃO PARA EXECUÇÃO DE RADIER, PISO DE CONCRETO OU LAJE SOBRE SOLO, COM USO DE TELA Q-92. AF_09/2021</v>
          </cell>
          <cell r="E7362" t="str">
            <v>KG</v>
          </cell>
          <cell r="F7362" t="str">
            <v>20,20</v>
          </cell>
          <cell r="G7362" t="str">
            <v>20,35</v>
          </cell>
        </row>
        <row r="7363">
          <cell r="A7363" t="str">
            <v>97089</v>
          </cell>
          <cell r="B7363" t="str">
            <v>SINAPI</v>
          </cell>
          <cell r="C7363" t="str">
            <v>97089</v>
          </cell>
          <cell r="D7363" t="str">
            <v>ARMAÇÃO PARA EXECUÇÃO DE RADIER, PISO DE CONCRETO OU LAJE SOBRE SOLO, COM USO DE TELA Q-113. AF_09/2021</v>
          </cell>
          <cell r="E7363" t="str">
            <v>KG</v>
          </cell>
          <cell r="F7363" t="str">
            <v>18,47</v>
          </cell>
          <cell r="G7363" t="str">
            <v>18,60</v>
          </cell>
        </row>
        <row r="7364">
          <cell r="A7364" t="str">
            <v>97090</v>
          </cell>
          <cell r="B7364" t="str">
            <v>SINAPI</v>
          </cell>
          <cell r="C7364" t="str">
            <v>97090</v>
          </cell>
          <cell r="D7364" t="str">
            <v>ARMAÇÃO PARA EXECUÇÃO DE RADIER, PISO DE CONCRETO OU LAJE SOBRE SOLO, COM USO DE TELA Q-138. AF_09/2021</v>
          </cell>
          <cell r="E7364" t="str">
            <v>KG</v>
          </cell>
          <cell r="F7364" t="str">
            <v>18,16</v>
          </cell>
          <cell r="G7364" t="str">
            <v>18,26</v>
          </cell>
        </row>
        <row r="7365">
          <cell r="A7365" t="str">
            <v>97091</v>
          </cell>
          <cell r="B7365" t="str">
            <v>SINAPI</v>
          </cell>
          <cell r="C7365" t="str">
            <v>97091</v>
          </cell>
          <cell r="D7365" t="str">
            <v>ARMAÇÃO PARA EXECUÇÃO DE RADIER, PISO DE CONCRETO OU LAJE SOBRE SOLO, COM USO DE TELA Q-159. AF_09/2021</v>
          </cell>
          <cell r="E7365" t="str">
            <v>KG</v>
          </cell>
          <cell r="F7365" t="str">
            <v>17,61</v>
          </cell>
          <cell r="G7365" t="str">
            <v>17,71</v>
          </cell>
        </row>
        <row r="7366">
          <cell r="A7366" t="str">
            <v>97092</v>
          </cell>
          <cell r="B7366" t="str">
            <v>SINAPI</v>
          </cell>
          <cell r="C7366" t="str">
            <v>97092</v>
          </cell>
          <cell r="D7366" t="str">
            <v>ARMAÇÃO PARA EXECUÇÃO DE RADIER, PISO DE CONCRETO OU LAJE SOBRE SOLO, COM USO DE TELA Q-196. AF_09/2021</v>
          </cell>
          <cell r="E7366" t="str">
            <v>KG</v>
          </cell>
          <cell r="F7366" t="str">
            <v>17,06</v>
          </cell>
          <cell r="G7366" t="str">
            <v>17,15</v>
          </cell>
        </row>
        <row r="7367">
          <cell r="A7367" t="str">
            <v>97093</v>
          </cell>
          <cell r="B7367" t="str">
            <v>SINAPI</v>
          </cell>
          <cell r="C7367" t="str">
            <v>97093</v>
          </cell>
          <cell r="D7367" t="str">
            <v>ARMAÇÃO PARA EXECUÇÃO DE RADIER, PISO DE CONCRETO OU LAJE SOBRE SOLO, COM USO DE TELA Q-283. AF_09/2021</v>
          </cell>
          <cell r="E7367" t="str">
            <v>KG</v>
          </cell>
          <cell r="F7367" t="str">
            <v>16,01</v>
          </cell>
          <cell r="G7367" t="str">
            <v>16,08</v>
          </cell>
        </row>
        <row r="7368">
          <cell r="A7368" t="str">
            <v>97096</v>
          </cell>
          <cell r="B7368" t="str">
            <v>SINAPI</v>
          </cell>
          <cell r="C7368" t="str">
            <v>97096</v>
          </cell>
          <cell r="D7368" t="str">
            <v>CONCRETAGEM DE RADIER, PISO DE CONCRETO OU LAJE SOBRE SOLO, FCK 30 MPA - LANÇAMENTO, ADENSAMENTO E ACABAMENTO. AF_09/2021</v>
          </cell>
          <cell r="E7368" t="str">
            <v>M3</v>
          </cell>
          <cell r="F7368" t="str">
            <v>456,79</v>
          </cell>
          <cell r="G7368" t="str">
            <v>458,85</v>
          </cell>
        </row>
        <row r="7369">
          <cell r="A7369" t="str">
            <v>97097</v>
          </cell>
          <cell r="B7369" t="str">
            <v>SINAPI</v>
          </cell>
          <cell r="C7369" t="str">
            <v>97097</v>
          </cell>
          <cell r="D7369" t="str">
            <v>ACABAMENTO POLIDO PARA PISO DE CONCRETO ARMADO OU LAJE SOBRE SOLO DE ALTA RESISTÊNCIA. AF_09/2021</v>
          </cell>
          <cell r="E7369" t="str">
            <v>M2</v>
          </cell>
          <cell r="F7369" t="str">
            <v>38,55</v>
          </cell>
          <cell r="G7369" t="str">
            <v>38,79</v>
          </cell>
        </row>
        <row r="7370">
          <cell r="A7370" t="str">
            <v>97101</v>
          </cell>
          <cell r="B7370" t="str">
            <v>SINAPI</v>
          </cell>
          <cell r="C7370" t="str">
            <v>97101</v>
          </cell>
          <cell r="D7370" t="str">
            <v>EXECUÇÃO DE RADIER, ESPESSURA DE 10 CM, FCK = 30 MPA, COM USO DE FORMAS EM MADEIRA SERRADA. AF_09/2021</v>
          </cell>
          <cell r="E7370" t="str">
            <v>M2</v>
          </cell>
          <cell r="F7370" t="str">
            <v>156,00</v>
          </cell>
          <cell r="G7370" t="str">
            <v>158,51</v>
          </cell>
        </row>
        <row r="7371">
          <cell r="A7371" t="str">
            <v>97102</v>
          </cell>
          <cell r="B7371" t="str">
            <v>SINAPI</v>
          </cell>
          <cell r="C7371" t="str">
            <v>97102</v>
          </cell>
          <cell r="D7371" t="str">
            <v>EXECUÇÃO DE RADIER, ESPESSURA DE 15 CM, FCK = 30 MPA, COM USO DE FORMAS EM MADEIRA SERRADA. AF_09/2021</v>
          </cell>
          <cell r="E7371" t="str">
            <v>M2</v>
          </cell>
          <cell r="F7371" t="str">
            <v>194,64</v>
          </cell>
          <cell r="G7371" t="str">
            <v>197,42</v>
          </cell>
        </row>
        <row r="7372">
          <cell r="A7372" t="str">
            <v>97103</v>
          </cell>
          <cell r="B7372" t="str">
            <v>SINAPI</v>
          </cell>
          <cell r="C7372" t="str">
            <v>97103</v>
          </cell>
          <cell r="D7372" t="str">
            <v>EXECUÇÃO DE RADIER, ESPESSURA DE 20 CM, FCK = 30 MPA, COM USO DE FORMAS EM MADEIRA SERRADA. AF_09/2021</v>
          </cell>
          <cell r="E7372" t="str">
            <v>M2</v>
          </cell>
          <cell r="F7372" t="str">
            <v>228,72</v>
          </cell>
          <cell r="G7372" t="str">
            <v>231,85</v>
          </cell>
        </row>
        <row r="7373">
          <cell r="A7373" t="str">
            <v>100322</v>
          </cell>
          <cell r="B7373" t="str">
            <v>SINAPI</v>
          </cell>
          <cell r="C7373" t="str">
            <v>100322</v>
          </cell>
          <cell r="D7373" t="str">
            <v>LASTRO COM MATERIAL GRANULAR (PEDRA BRITADA N.3), APLICADO EM PISOS OU LAJES SOBRE SOLO, ESPESSURA DE *10 CM*. AF_07/2019</v>
          </cell>
          <cell r="E7373" t="str">
            <v>M3</v>
          </cell>
          <cell r="F7373" t="str">
            <v>102,00</v>
          </cell>
          <cell r="G7373" t="str">
            <v>105,59</v>
          </cell>
        </row>
        <row r="7374">
          <cell r="A7374" t="str">
            <v>100323</v>
          </cell>
          <cell r="B7374" t="str">
            <v>SINAPI</v>
          </cell>
          <cell r="C7374" t="str">
            <v>100323</v>
          </cell>
          <cell r="D7374" t="str">
            <v>LASTRO COM MATERIAL GRANULAR (AREIA MÉDIA), APLICADO EM PISOS OU LAJES SOBRE SOLO, ESPESSURA DE *10 CM*. AF_07/2019</v>
          </cell>
          <cell r="E7374" t="str">
            <v>M3</v>
          </cell>
          <cell r="F7374" t="str">
            <v>87,82</v>
          </cell>
          <cell r="G7374" t="str">
            <v>91,41</v>
          </cell>
        </row>
        <row r="7375">
          <cell r="A7375" t="str">
            <v>100324</v>
          </cell>
          <cell r="B7375" t="str">
            <v>SINAPI</v>
          </cell>
          <cell r="C7375" t="str">
            <v>100324</v>
          </cell>
          <cell r="D7375" t="str">
            <v>LASTRO COM MATERIAL GRANULAR (PEDRA BRITADA N.1 E PEDRA BRITADA N.2), APLICADO EM PISOS OU LAJES SOBRE SOLO, ESPESSURA DE *10 CM*. AF_07/2019</v>
          </cell>
          <cell r="E7375" t="str">
            <v>M3</v>
          </cell>
          <cell r="F7375" t="str">
            <v>106,27</v>
          </cell>
          <cell r="G7375" t="str">
            <v>109,86</v>
          </cell>
        </row>
        <row r="7376">
          <cell r="A7376" t="str">
            <v>103072</v>
          </cell>
          <cell r="B7376" t="str">
            <v>SINAPI</v>
          </cell>
          <cell r="C7376" t="str">
            <v>103072</v>
          </cell>
          <cell r="D7376" t="str">
            <v>EXECUÇÃO DE RADIER, ESPESSURA DE 25 CM, FCK = 30 MPA, COM USO DE FORMAS EM MADEIRA SERRADA. AF_09/2021</v>
          </cell>
          <cell r="E7376" t="str">
            <v>M2</v>
          </cell>
          <cell r="F7376" t="str">
            <v>271,31</v>
          </cell>
          <cell r="G7376" t="str">
            <v>274,80</v>
          </cell>
        </row>
        <row r="7377">
          <cell r="A7377" t="str">
            <v>103073</v>
          </cell>
          <cell r="B7377" t="str">
            <v>SINAPI</v>
          </cell>
          <cell r="C7377" t="str">
            <v>103073</v>
          </cell>
          <cell r="D7377" t="str">
            <v>EXECUÇÃO DE RADIER, ESPESSURA DE 30 CM, FCK = 30 MPA, COM USO DE FORMAS EM MADEIRA SERRADA. AF_09/2021</v>
          </cell>
          <cell r="E7377" t="str">
            <v>M2</v>
          </cell>
          <cell r="F7377" t="str">
            <v>333,87</v>
          </cell>
          <cell r="G7377" t="str">
            <v>337,72</v>
          </cell>
        </row>
        <row r="7378">
          <cell r="A7378" t="str">
            <v>103074</v>
          </cell>
          <cell r="B7378" t="str">
            <v>SINAPI</v>
          </cell>
          <cell r="C7378" t="str">
            <v>103074</v>
          </cell>
          <cell r="D7378" t="str">
            <v>EXECUÇÃO DE PISO DE CONCRETO, SEM ACABAMENTO SUPERFICIAL, ESPESSURA DE 15 CM, FCK = 30 MPA, COM USO DE FORMAS EM MADEIRA SERRADA. AF_09/2021</v>
          </cell>
          <cell r="E7378" t="str">
            <v>M2</v>
          </cell>
          <cell r="F7378" t="str">
            <v>149,20</v>
          </cell>
          <cell r="G7378" t="str">
            <v>151,51</v>
          </cell>
        </row>
        <row r="7379">
          <cell r="A7379" t="str">
            <v>103075</v>
          </cell>
          <cell r="B7379" t="str">
            <v>SINAPI</v>
          </cell>
          <cell r="C7379" t="str">
            <v>103075</v>
          </cell>
          <cell r="D7379" t="str">
            <v>EXECUÇÃO DE PISO DE CONCRETO, COM ACABAMENTO SUPERFICIAL, ESPESSURA DE 15 CM, FCK = 30 MPA, COM USO DE FORMAS EM MADEIRA SERRADA. AF_09/2021</v>
          </cell>
          <cell r="E7379" t="str">
            <v>M2</v>
          </cell>
          <cell r="F7379" t="str">
            <v>187,75</v>
          </cell>
          <cell r="G7379" t="str">
            <v>190,30</v>
          </cell>
        </row>
        <row r="7380">
          <cell r="A7380" t="str">
            <v>103076</v>
          </cell>
          <cell r="B7380" t="str">
            <v>SINAPI</v>
          </cell>
          <cell r="C7380" t="str">
            <v>103076</v>
          </cell>
          <cell r="D7380" t="str">
            <v>EXECUÇÃO DE LAJE SOBRE SOLO, ESPESSURA DE 10 CM, FCK = 30 MPA, COM USO DE FORMAS EM MADEIRA SERRADA. AF_09/2021</v>
          </cell>
          <cell r="E7380" t="str">
            <v>M2</v>
          </cell>
          <cell r="F7380" t="str">
            <v>137,41</v>
          </cell>
          <cell r="G7380" t="str">
            <v>139,61</v>
          </cell>
        </row>
        <row r="7381">
          <cell r="A7381" t="str">
            <v>103077</v>
          </cell>
          <cell r="B7381" t="str">
            <v>SINAPI</v>
          </cell>
          <cell r="C7381" t="str">
            <v>103077</v>
          </cell>
          <cell r="D7381" t="str">
            <v>EXECUÇÃO DE LAJE SOBRE SOLO, ESPESSURA DE 15 CM, FCK = 30 MPA, COM USO DE FORMAS EM MADEIRA SERRADA. AF_09/2021</v>
          </cell>
          <cell r="E7381" t="str">
            <v>M2</v>
          </cell>
          <cell r="F7381" t="str">
            <v>176,05</v>
          </cell>
          <cell r="G7381" t="str">
            <v>178,52</v>
          </cell>
        </row>
        <row r="7382">
          <cell r="A7382" t="str">
            <v>103078</v>
          </cell>
          <cell r="B7382" t="str">
            <v>SINAPI</v>
          </cell>
          <cell r="C7382" t="str">
            <v>103078</v>
          </cell>
          <cell r="D7382" t="str">
            <v>EXECUÇÃO DE LAJE SOBRE SOLO, ESPESSURA DE 20 CM, FCK = 30 MPA, COM USO DE FORMAS EM MADEIRA SERRADA. AF_09/2021</v>
          </cell>
          <cell r="E7382" t="str">
            <v>M2</v>
          </cell>
          <cell r="F7382" t="str">
            <v>210,13</v>
          </cell>
          <cell r="G7382" t="str">
            <v>212,96</v>
          </cell>
        </row>
        <row r="7383">
          <cell r="A7383" t="str">
            <v>103079</v>
          </cell>
          <cell r="B7383" t="str">
            <v>SINAPI</v>
          </cell>
          <cell r="C7383" t="str">
            <v>103079</v>
          </cell>
          <cell r="D7383" t="str">
            <v>EXECUÇÃO DE LAJE SOBRE SOLO, ESPESSURA DE 25 CM, FCK = 30 MPA, COM USO DE FORMAS EM MADEIRA SERRADA. AF_09/2021</v>
          </cell>
          <cell r="E7383" t="str">
            <v>M2</v>
          </cell>
          <cell r="F7383" t="str">
            <v>252,72</v>
          </cell>
          <cell r="G7383" t="str">
            <v>255,90</v>
          </cell>
        </row>
        <row r="7384">
          <cell r="A7384" t="str">
            <v>103080</v>
          </cell>
          <cell r="B7384" t="str">
            <v>SINAPI</v>
          </cell>
          <cell r="C7384" t="str">
            <v>103080</v>
          </cell>
          <cell r="D7384" t="str">
            <v>EXECUÇÃO DE LAJE SOBRE SOLO, ESPESSURA DE 30 CM, FCK = 30 MPA, COM USO DE FORMAS EM MADEIRA SERRADA. AF_09/2021</v>
          </cell>
          <cell r="E7384" t="str">
            <v>M2</v>
          </cell>
          <cell r="F7384" t="str">
            <v>315,28</v>
          </cell>
          <cell r="G7384" t="str">
            <v>318,82</v>
          </cell>
        </row>
        <row r="7385">
          <cell r="A7385" t="str">
            <v>92263</v>
          </cell>
          <cell r="B7385" t="str">
            <v>SINAPI</v>
          </cell>
          <cell r="C7385" t="str">
            <v>92263</v>
          </cell>
          <cell r="D7385" t="str">
            <v>FABRICAÇÃO DE FÔRMA PARA PILARES E ESTRUTURAS SIMILARES, EM CHAPA DE MADEIRA COMPENSADA RESINADA, E = 17 MM. AF_09/2020</v>
          </cell>
          <cell r="E7385" t="str">
            <v>M2</v>
          </cell>
          <cell r="F7385" t="str">
            <v>158,28</v>
          </cell>
          <cell r="G7385" t="str">
            <v>162,98</v>
          </cell>
        </row>
        <row r="7386">
          <cell r="A7386" t="str">
            <v>92264</v>
          </cell>
          <cell r="B7386" t="str">
            <v>SINAPI</v>
          </cell>
          <cell r="C7386" t="str">
            <v>92264</v>
          </cell>
          <cell r="D7386" t="str">
            <v>FABRICAÇÃO DE FÔRMA PARA PILARES E ESTRUTURAS SIMILARES, EM CHAPA DE MADEIRA COMPENSADA PLASTIFICADA, E = 18 MM. AF_09/2020</v>
          </cell>
          <cell r="E7386" t="str">
            <v>M2</v>
          </cell>
          <cell r="F7386" t="str">
            <v>208,07</v>
          </cell>
          <cell r="G7386" t="str">
            <v>212,77</v>
          </cell>
        </row>
        <row r="7387">
          <cell r="A7387" t="str">
            <v>92265</v>
          </cell>
          <cell r="B7387" t="str">
            <v>SINAPI</v>
          </cell>
          <cell r="C7387" t="str">
            <v>92265</v>
          </cell>
          <cell r="D7387" t="str">
            <v>FABRICAÇÃO DE FÔRMA PARA VIGAS, EM CHAPA DE MADEIRA COMPENSADA RESINADA, E = 17 MM. AF_09/2020</v>
          </cell>
          <cell r="E7387" t="str">
            <v>M2</v>
          </cell>
          <cell r="F7387" t="str">
            <v>117,34</v>
          </cell>
          <cell r="G7387" t="str">
            <v>121,14</v>
          </cell>
        </row>
        <row r="7388">
          <cell r="A7388" t="str">
            <v>92266</v>
          </cell>
          <cell r="B7388" t="str">
            <v>SINAPI</v>
          </cell>
          <cell r="C7388" t="str">
            <v>92266</v>
          </cell>
          <cell r="D7388" t="str">
            <v>FABRICAÇÃO DE FÔRMA PARA VIGAS, EM CHAPA DE MADEIRA COMPENSADA PLASTIFICADA, E = 18 MM. AF_09/2020</v>
          </cell>
          <cell r="E7388" t="str">
            <v>M2</v>
          </cell>
          <cell r="F7388" t="str">
            <v>160,05</v>
          </cell>
          <cell r="G7388" t="str">
            <v>163,85</v>
          </cell>
        </row>
        <row r="7389">
          <cell r="A7389" t="str">
            <v>92267</v>
          </cell>
          <cell r="B7389" t="str">
            <v>SINAPI</v>
          </cell>
          <cell r="C7389" t="str">
            <v>92267</v>
          </cell>
          <cell r="D7389" t="str">
            <v>FABRICAÇÃO DE FÔRMA PARA LAJES, EM CHAPA DE MADEIRA COMPENSADA RESINADA, E = 17 MM. AF_09/2020</v>
          </cell>
          <cell r="E7389" t="str">
            <v>M2</v>
          </cell>
          <cell r="F7389" t="str">
            <v>57,30</v>
          </cell>
          <cell r="G7389" t="str">
            <v>57,40</v>
          </cell>
        </row>
        <row r="7390">
          <cell r="A7390" t="str">
            <v>92268</v>
          </cell>
          <cell r="B7390" t="str">
            <v>SINAPI</v>
          </cell>
          <cell r="C7390" t="str">
            <v>92268</v>
          </cell>
          <cell r="D7390" t="str">
            <v>FABRICAÇÃO DE FÔRMA PARA LAJES, EM CHAPA DE MADEIRA COMPENSADA PLASTIFICADA, E = 18 MM. AF_09/2020</v>
          </cell>
          <cell r="E7390" t="str">
            <v>M2</v>
          </cell>
          <cell r="F7390" t="str">
            <v>96,44</v>
          </cell>
          <cell r="G7390" t="str">
            <v>96,54</v>
          </cell>
        </row>
        <row r="7391">
          <cell r="A7391" t="str">
            <v>92269</v>
          </cell>
          <cell r="B7391" t="str">
            <v>SINAPI</v>
          </cell>
          <cell r="C7391" t="str">
            <v>92269</v>
          </cell>
          <cell r="D7391" t="str">
            <v>FABRICAÇÃO DE FÔRMA PARA PILARES E ESTRUTURAS SIMILARES, EM MADEIRA SERRADA, E=25 MM. AF_09/2020</v>
          </cell>
          <cell r="E7391" t="str">
            <v>M2</v>
          </cell>
          <cell r="F7391" t="str">
            <v>225,34</v>
          </cell>
          <cell r="G7391" t="str">
            <v>228,03</v>
          </cell>
        </row>
        <row r="7392">
          <cell r="A7392" t="str">
            <v>92270</v>
          </cell>
          <cell r="B7392" t="str">
            <v>SINAPI</v>
          </cell>
          <cell r="C7392" t="str">
            <v>92270</v>
          </cell>
          <cell r="D7392" t="str">
            <v>FABRICAÇÃO DE FÔRMA PARA VIGAS, COM MADEIRA SERRADA, E = 25 MM. AF_09/2020</v>
          </cell>
          <cell r="E7392" t="str">
            <v>M2</v>
          </cell>
          <cell r="F7392" t="str">
            <v>171,35</v>
          </cell>
          <cell r="G7392" t="str">
            <v>174,71</v>
          </cell>
        </row>
        <row r="7393">
          <cell r="A7393" t="str">
            <v>92271</v>
          </cell>
          <cell r="B7393" t="str">
            <v>SINAPI</v>
          </cell>
          <cell r="C7393" t="str">
            <v>92271</v>
          </cell>
          <cell r="D7393" t="str">
            <v>FABRICAÇÃO DE FÔRMA PARA LAJES, EM MADEIRA SERRADA, E=25 MM. AF_09/2020</v>
          </cell>
          <cell r="E7393" t="str">
            <v>M2</v>
          </cell>
          <cell r="F7393" t="str">
            <v>111,73</v>
          </cell>
          <cell r="G7393" t="str">
            <v>111,77</v>
          </cell>
        </row>
        <row r="7394">
          <cell r="A7394" t="str">
            <v>92272</v>
          </cell>
          <cell r="B7394" t="str">
            <v>SINAPI</v>
          </cell>
          <cell r="C7394" t="str">
            <v>92272</v>
          </cell>
          <cell r="D7394" t="str">
            <v>FABRICAÇÃO DE ESCORAS DE VIGA DO TIPO GARFO, EM MADEIRA. AF_09/2020</v>
          </cell>
          <cell r="E7394" t="str">
            <v>M</v>
          </cell>
          <cell r="F7394" t="str">
            <v>35,43</v>
          </cell>
          <cell r="G7394" t="str">
            <v>36,04</v>
          </cell>
        </row>
        <row r="7395">
          <cell r="A7395" t="str">
            <v>92273</v>
          </cell>
          <cell r="B7395" t="str">
            <v>SINAPI</v>
          </cell>
          <cell r="C7395" t="str">
            <v>92273</v>
          </cell>
          <cell r="D7395" t="str">
            <v>FABRICAÇÃO DE ESCORAS DO TIPO PONTALETE, EM MADEIRA, PARA PÉ-DIREITO SIMPLES. AF_09/2020</v>
          </cell>
          <cell r="E7395" t="str">
            <v>M</v>
          </cell>
          <cell r="F7395" t="str">
            <v>13,69</v>
          </cell>
          <cell r="G7395" t="str">
            <v>14,10</v>
          </cell>
        </row>
        <row r="7396">
          <cell r="A7396" t="str">
            <v>92409</v>
          </cell>
          <cell r="B7396" t="str">
            <v>SINAPI</v>
          </cell>
          <cell r="C7396" t="str">
            <v>92409</v>
          </cell>
          <cell r="D7396" t="str">
            <v>MONTAGEM E DESMONTAGEM DE FÔRMA DE PILARES RETANGULARES E ESTRUTURAS SIMILARES, PÉ-DIREITO SIMPLES, EM MADEIRA SERRADA, 1 UTILIZAÇÃO. AF_09/2020</v>
          </cell>
          <cell r="E7396" t="str">
            <v>M2</v>
          </cell>
          <cell r="F7396" t="str">
            <v>314,37</v>
          </cell>
          <cell r="G7396" t="str">
            <v>326,56</v>
          </cell>
        </row>
        <row r="7397">
          <cell r="A7397" t="str">
            <v>92411</v>
          </cell>
          <cell r="B7397" t="str">
            <v>SINAPI</v>
          </cell>
          <cell r="C7397" t="str">
            <v>92411</v>
          </cell>
          <cell r="D7397" t="str">
            <v>MONTAGEM E DESMONTAGEM DE FÔRMA DE PILARES RETANGULARES E ESTRUTURAS SIMILARES, PÉ-DIREITO SIMPLES, EM MADEIRA SERRADA, 2 UTILIZAÇÕES. AF_09/2020</v>
          </cell>
          <cell r="E7397" t="str">
            <v>M2</v>
          </cell>
          <cell r="F7397" t="str">
            <v>194,13</v>
          </cell>
          <cell r="G7397" t="str">
            <v>203,87</v>
          </cell>
        </row>
        <row r="7398">
          <cell r="A7398" t="str">
            <v>92413</v>
          </cell>
          <cell r="B7398" t="str">
            <v>SINAPI</v>
          </cell>
          <cell r="C7398" t="str">
            <v>92413</v>
          </cell>
          <cell r="D7398" t="str">
            <v>MONTAGEM E DESMONTAGEM DE FÔRMA DE PILARES RETANGULARES E ESTRUTURAS SIMILARES, PÉ-DIREITO SIMPLES, EM MADEIRA SERRADA, 4 UTILIZAÇÕES. AF_09/2020</v>
          </cell>
          <cell r="E7398" t="str">
            <v>M2</v>
          </cell>
          <cell r="F7398" t="str">
            <v>119,57</v>
          </cell>
          <cell r="G7398" t="str">
            <v>126,71</v>
          </cell>
        </row>
        <row r="7399">
          <cell r="A7399" t="str">
            <v>92415</v>
          </cell>
          <cell r="B7399" t="str">
            <v>SINAPI</v>
          </cell>
          <cell r="C7399" t="str">
            <v>92415</v>
          </cell>
          <cell r="D7399" t="str">
            <v>MONTAGEM E DESMONTAGEM DE FÔRMA DE PILARES RETANGULARES E ESTRUTURAS SIMILARES, PÉ-DIREITO SIMPLES, EM CHAPA DE MADEIRA COMPENSADA RESINADA, 2 UTILIZAÇÕES. AF_09/2020</v>
          </cell>
          <cell r="E7399" t="str">
            <v>M2</v>
          </cell>
          <cell r="F7399" t="str">
            <v>129,07</v>
          </cell>
          <cell r="G7399" t="str">
            <v>135,05</v>
          </cell>
        </row>
        <row r="7400">
          <cell r="A7400" t="str">
            <v>92417</v>
          </cell>
          <cell r="B7400" t="str">
            <v>SINAPI</v>
          </cell>
          <cell r="C7400" t="str">
            <v>92417</v>
          </cell>
          <cell r="D7400" t="str">
            <v>MONTAGEM E DESMONTAGEM DE FÔRMA DE PILARES RETANGULARES E ESTRUTURAS SIMILARES, PÉ-DIREITO DUPLO, EM CHAPA DE MADEIRA COMPENSADA RESINADA, 2 UTILIZAÇÕES. AF_09/2020</v>
          </cell>
          <cell r="E7400" t="str">
            <v>M2</v>
          </cell>
          <cell r="F7400" t="str">
            <v>149,26</v>
          </cell>
          <cell r="G7400" t="str">
            <v>157,51</v>
          </cell>
        </row>
        <row r="7401">
          <cell r="A7401" t="str">
            <v>92419</v>
          </cell>
          <cell r="B7401" t="str">
            <v>SINAPI</v>
          </cell>
          <cell r="C7401" t="str">
            <v>92419</v>
          </cell>
          <cell r="D7401" t="str">
            <v>MONTAGEM E DESMONTAGEM DE FÔRMA DE PILARES RETANGULARES E ESTRUTURAS SIMILARES, PÉ-DIREITO SIMPLES, EM CHAPA DE MADEIRA COMPENSADA RESINADA, 4 UTILIZAÇÕES. AF_09/2020</v>
          </cell>
          <cell r="E7401" t="str">
            <v>M2</v>
          </cell>
          <cell r="F7401" t="str">
            <v>80,43</v>
          </cell>
          <cell r="G7401" t="str">
            <v>84,38</v>
          </cell>
        </row>
        <row r="7402">
          <cell r="A7402" t="str">
            <v>92421</v>
          </cell>
          <cell r="B7402" t="str">
            <v>SINAPI</v>
          </cell>
          <cell r="C7402" t="str">
            <v>92421</v>
          </cell>
          <cell r="D7402" t="str">
            <v>MONTAGEM E DESMONTAGEM DE FÔRMA DE PILARES RETANGULARES E ESTRUTURAS SIMILARES, PÉ-DIREITO DUPLO, EM CHAPA DE MADEIRA COMPENSADA RESINADA, 4 UTILIZAÇÕES. AF_09/2020</v>
          </cell>
          <cell r="E7402" t="str">
            <v>M2</v>
          </cell>
          <cell r="F7402" t="str">
            <v>95,90</v>
          </cell>
          <cell r="G7402" t="str">
            <v>101,58</v>
          </cell>
        </row>
        <row r="7403">
          <cell r="A7403" t="str">
            <v>92423</v>
          </cell>
          <cell r="B7403" t="str">
            <v>SINAPI</v>
          </cell>
          <cell r="C7403" t="str">
            <v>92423</v>
          </cell>
          <cell r="D7403" t="str">
            <v>MONTAGEM E DESMONTAGEM DE FÔRMA DE PILARES RETANGULARES E ESTRUTURAS SIMILARES, PÉ-DIREITO SIMPLES, EM CHAPA DE MADEIRA COMPENSADA RESINADA, 6 UTILIZAÇÕES. AF_09/2020</v>
          </cell>
          <cell r="E7403" t="str">
            <v>M2</v>
          </cell>
          <cell r="F7403" t="str">
            <v>65,40</v>
          </cell>
          <cell r="G7403" t="str">
            <v>68,63</v>
          </cell>
        </row>
        <row r="7404">
          <cell r="A7404" t="str">
            <v>92425</v>
          </cell>
          <cell r="B7404" t="str">
            <v>SINAPI</v>
          </cell>
          <cell r="C7404" t="str">
            <v>92425</v>
          </cell>
          <cell r="D7404" t="str">
            <v>MONTAGEM E DESMONTAGEM DE FÔRMA DE PILARES RETANGULARES E ESTRUTURAS SIMILARES, PÉ-DIREITO DUPLO, EM CHAPA DE MADEIRA COMPENSADA RESINADA, 6 UTILIZAÇÕES. AF_09/2020</v>
          </cell>
          <cell r="E7404" t="str">
            <v>M2</v>
          </cell>
          <cell r="F7404" t="str">
            <v>78,85</v>
          </cell>
          <cell r="G7404" t="str">
            <v>83,60</v>
          </cell>
        </row>
        <row r="7405">
          <cell r="A7405" t="str">
            <v>92427</v>
          </cell>
          <cell r="B7405" t="str">
            <v>SINAPI</v>
          </cell>
          <cell r="C7405" t="str">
            <v>92427</v>
          </cell>
          <cell r="D7405" t="str">
            <v>MONTAGEM E DESMONTAGEM DE FÔRMA DE PILARES RETANGULARES E ESTRUTURAS SIMILARES, PÉ-DIREITO SIMPLES, EM CHAPA DE MADEIRA COMPENSADA RESINADA, 8 UTILIZAÇÕES. AF_09/2020</v>
          </cell>
          <cell r="E7405" t="str">
            <v>M2</v>
          </cell>
          <cell r="F7405" t="str">
            <v>57,79</v>
          </cell>
          <cell r="G7405" t="str">
            <v>60,67</v>
          </cell>
        </row>
        <row r="7406">
          <cell r="A7406" t="str">
            <v>92429</v>
          </cell>
          <cell r="B7406" t="str">
            <v>SINAPI</v>
          </cell>
          <cell r="C7406" t="str">
            <v>92429</v>
          </cell>
          <cell r="D7406" t="str">
            <v>MONTAGEM E DESMONTAGEM DE FÔRMA DE PILARES RETANGULARES E ESTRUTURAS SIMILARES, PÉ-DIREITO DUPLO, EM CHAPA DE MADEIRA COMPENSADA RESINADA, 8 UTILIZAÇÕES. AF_09/2020</v>
          </cell>
          <cell r="E7406" t="str">
            <v>M2</v>
          </cell>
          <cell r="F7406" t="str">
            <v>70,27</v>
          </cell>
          <cell r="G7406" t="str">
            <v>74,54</v>
          </cell>
        </row>
        <row r="7407">
          <cell r="A7407" t="str">
            <v>92431</v>
          </cell>
          <cell r="B7407" t="str">
            <v>SINAPI</v>
          </cell>
          <cell r="C7407" t="str">
            <v>92431</v>
          </cell>
          <cell r="D7407" t="str">
            <v>MONTAGEM E DESMONTAGEM DE FÔRMA DE PILARES RETANGULARES E ESTRUTURAS SIMILARES, PÉ-DIREITO SIMPLES, EM CHAPA DE MADEIRA COMPENSADA PLASTIFICADA, 10 UTILIZAÇÕES. AF_09/2020</v>
          </cell>
          <cell r="E7407" t="str">
            <v>M2</v>
          </cell>
          <cell r="F7407" t="str">
            <v>54,91</v>
          </cell>
          <cell r="G7407" t="str">
            <v>57,47</v>
          </cell>
        </row>
        <row r="7408">
          <cell r="A7408" t="str">
            <v>92433</v>
          </cell>
          <cell r="B7408" t="str">
            <v>SINAPI</v>
          </cell>
          <cell r="C7408" t="str">
            <v>92433</v>
          </cell>
          <cell r="D7408" t="str">
            <v>MONTAGEM E DESMONTAGEM DE FÔRMA DE PILARES RETANGULARES E ESTRUTURAS SIMILARES, PÉ-DIREITO DUPLO, EM CHAPA DE MADEIRA COMPENSADA PLASTIFICADA, 10 UTILIZAÇÕES. AF_09/2020</v>
          </cell>
          <cell r="E7408" t="str">
            <v>M2</v>
          </cell>
          <cell r="F7408" t="str">
            <v>66,75</v>
          </cell>
          <cell r="G7408" t="str">
            <v>70,64</v>
          </cell>
        </row>
        <row r="7409">
          <cell r="A7409" t="str">
            <v>92435</v>
          </cell>
          <cell r="B7409" t="str">
            <v>SINAPI</v>
          </cell>
          <cell r="C7409" t="str">
            <v>92435</v>
          </cell>
          <cell r="D7409" t="str">
            <v>MONTAGEM E DESMONTAGEM DE FÔRMA DE PILARES RETANGULARES E ESTRUTURAS SIMILARES, PÉ-DIREITO SIMPLES, EM CHAPA DE MADEIRA COMPENSADA PLASTIFICADA, 12 UTILIZAÇÕES. AF_09/2020</v>
          </cell>
          <cell r="E7409" t="str">
            <v>M2</v>
          </cell>
          <cell r="F7409" t="str">
            <v>51,99</v>
          </cell>
          <cell r="G7409" t="str">
            <v>54,43</v>
          </cell>
        </row>
        <row r="7410">
          <cell r="A7410" t="str">
            <v>92437</v>
          </cell>
          <cell r="B7410" t="str">
            <v>SINAPI</v>
          </cell>
          <cell r="C7410" t="str">
            <v>92437</v>
          </cell>
          <cell r="D7410" t="str">
            <v>MONTAGEM E DESMONTAGEM DE FÔRMA DE PILARES RETANGULARES E ESTRUTURAS SIMILARES, PÉ-DIREITO DUPLO, EM CHAPA DE MADEIRA COMPENSADA PLASTIFICADA, 12 UTILIZAÇÕES. AF_09/2020</v>
          </cell>
          <cell r="E7410" t="str">
            <v>M2</v>
          </cell>
          <cell r="F7410" t="str">
            <v>63,42</v>
          </cell>
          <cell r="G7410" t="str">
            <v>67,15</v>
          </cell>
        </row>
        <row r="7411">
          <cell r="A7411" t="str">
            <v>92439</v>
          </cell>
          <cell r="B7411" t="str">
            <v>SINAPI</v>
          </cell>
          <cell r="C7411" t="str">
            <v>92439</v>
          </cell>
          <cell r="D7411" t="str">
            <v>MONTAGEM E DESMONTAGEM DE FÔRMA DE PILARES RETANGULARES E ESTRUTURAS SIMILARES, PÉ-DIREITO SIMPLES, EM CHAPA DE MADEIRA COMPENSADA PLASTIFICADA, 14 UTILIZAÇÕES. AF_09/2020</v>
          </cell>
          <cell r="E7411" t="str">
            <v>M2</v>
          </cell>
          <cell r="F7411" t="str">
            <v>49,88</v>
          </cell>
          <cell r="G7411" t="str">
            <v>52,22</v>
          </cell>
        </row>
        <row r="7412">
          <cell r="A7412" t="str">
            <v>92441</v>
          </cell>
          <cell r="B7412" t="str">
            <v>SINAPI</v>
          </cell>
          <cell r="C7412" t="str">
            <v>92441</v>
          </cell>
          <cell r="D7412" t="str">
            <v>MONTAGEM E DESMONTAGEM DE FÔRMA DE PILARES RETANGULARES E ESTRUTURAS SIMILARES, PÉ-DIREITO DUPLO, EM CHAPA DE MADEIRA COMPENSADA PLASTIFICADA, 14 UTILIZAÇÕES. AF_09/2020</v>
          </cell>
          <cell r="E7412" t="str">
            <v>M2</v>
          </cell>
          <cell r="F7412" t="str">
            <v>61,04</v>
          </cell>
          <cell r="G7412" t="str">
            <v>64,63</v>
          </cell>
        </row>
        <row r="7413">
          <cell r="A7413" t="str">
            <v>92443</v>
          </cell>
          <cell r="B7413" t="str">
            <v>SINAPI</v>
          </cell>
          <cell r="C7413" t="str">
            <v>92443</v>
          </cell>
          <cell r="D7413" t="str">
            <v>MONTAGEM E DESMONTAGEM DE FÔRMA DE PILARES RETANGULARES E ESTRUTURAS SIMILARES, PÉ-DIREITO SIMPLES, EM CHAPA DE MADEIRA COMPENSADA PLASTIFICADA, 18 UTILIZAÇÕES. AF_09/2020</v>
          </cell>
          <cell r="E7413" t="str">
            <v>M2</v>
          </cell>
          <cell r="F7413" t="str">
            <v>45,32</v>
          </cell>
          <cell r="G7413" t="str">
            <v>47,51</v>
          </cell>
        </row>
        <row r="7414">
          <cell r="A7414" t="str">
            <v>92445</v>
          </cell>
          <cell r="B7414" t="str">
            <v>SINAPI</v>
          </cell>
          <cell r="C7414" t="str">
            <v>92445</v>
          </cell>
          <cell r="D7414" t="str">
            <v>MONTAGEM E DESMONTAGEM DE FÔRMA DE PILARES RETANGULARES E ESTRUTURAS SIMILARES, PÉ-DIREITO DUPLO, EM CHAPA DE MADEIRA COMPENSADA PLASTIFICADA, 18 UTILIZAÇÕES. AF_09/2020</v>
          </cell>
          <cell r="E7414" t="str">
            <v>M2</v>
          </cell>
          <cell r="F7414" t="str">
            <v>56,08</v>
          </cell>
          <cell r="G7414" t="str">
            <v>59,48</v>
          </cell>
        </row>
        <row r="7415">
          <cell r="A7415" t="str">
            <v>92446</v>
          </cell>
          <cell r="B7415" t="str">
            <v>SINAPI</v>
          </cell>
          <cell r="C7415" t="str">
            <v>92446</v>
          </cell>
          <cell r="D7415" t="str">
            <v>MONTAGEM E DESMONTAGEM DE FÔRMA DE VIGA, ESCORAMENTO COM PONTALETE DE MADEIRA, PÉ-DIREITO SIMPLES, EM MADEIRA SERRADA, 1 UTILIZAÇÃO. AF_09/2020</v>
          </cell>
          <cell r="E7415" t="str">
            <v>M2</v>
          </cell>
          <cell r="F7415" t="str">
            <v>286,21</v>
          </cell>
          <cell r="G7415" t="str">
            <v>298,08</v>
          </cell>
        </row>
        <row r="7416">
          <cell r="A7416" t="str">
            <v>92447</v>
          </cell>
          <cell r="B7416" t="str">
            <v>SINAPI</v>
          </cell>
          <cell r="C7416" t="str">
            <v>92447</v>
          </cell>
          <cell r="D7416" t="str">
            <v>MONTAGEM E DESMONTAGEM DE FÔRMA DE VIGA, ESCORAMENTO COM PONTALETE DE MADEIRA, PÉ-DIREITO SIMPLES, EM MADEIRA SERRADA, 2 UTILIZAÇÕES. AF_09/2020</v>
          </cell>
          <cell r="E7416" t="str">
            <v>M2</v>
          </cell>
          <cell r="F7416" t="str">
            <v>196,87</v>
          </cell>
          <cell r="G7416" t="str">
            <v>206,01</v>
          </cell>
        </row>
        <row r="7417">
          <cell r="A7417" t="str">
            <v>92448</v>
          </cell>
          <cell r="B7417" t="str">
            <v>SINAPI</v>
          </cell>
          <cell r="C7417" t="str">
            <v>92448</v>
          </cell>
          <cell r="D7417" t="str">
            <v>MONTAGEM E DESMONTAGEM DE FÔRMA DE VIGA, ESCORAMENTO COM PONTALETE DE MADEIRA, PÉ-DIREITO SIMPLES, EM MADEIRA SERRADA, 4 UTILIZAÇÕES. AF_09/2020</v>
          </cell>
          <cell r="E7417" t="str">
            <v>M2</v>
          </cell>
          <cell r="F7417" t="str">
            <v>152,31</v>
          </cell>
          <cell r="G7417" t="str">
            <v>159,75</v>
          </cell>
        </row>
        <row r="7418">
          <cell r="A7418" t="str">
            <v>92449</v>
          </cell>
          <cell r="B7418" t="str">
            <v>SINAPI</v>
          </cell>
          <cell r="C7418" t="str">
            <v>92449</v>
          </cell>
          <cell r="D7418" t="str">
            <v>MONTAGEM E DESMONTAGEM DE FÔRMA DE VIGA, ESCORAMENTO COM GARFO DE MADEIRA, PÉ-DIREITO DUPLO, EM CHAPA DE MADEIRA RESINADA, 2 UTILIZAÇÕES. AF_09/2020</v>
          </cell>
          <cell r="E7418" t="str">
            <v>M2</v>
          </cell>
          <cell r="F7418" t="str">
            <v>262,43</v>
          </cell>
          <cell r="G7418" t="str">
            <v>272,18</v>
          </cell>
        </row>
        <row r="7419">
          <cell r="A7419" t="str">
            <v>92450</v>
          </cell>
          <cell r="B7419" t="str">
            <v>SINAPI</v>
          </cell>
          <cell r="C7419" t="str">
            <v>92450</v>
          </cell>
          <cell r="D7419" t="str">
            <v>MONTAGEM E DESMONTAGEM DE FÔRMA DE VIGA, ESCORAMENTO METÁLICO, PÉ-DIREITO DUPLO, EM CHAPA DE MADEIRA RESINADA, 2 UTILIZAÇÕES. AF_09/2020</v>
          </cell>
          <cell r="E7419" t="str">
            <v>M2</v>
          </cell>
          <cell r="F7419" t="str">
            <v>314,30</v>
          </cell>
          <cell r="G7419" t="str">
            <v>324,01</v>
          </cell>
        </row>
        <row r="7420">
          <cell r="A7420" t="str">
            <v>92451</v>
          </cell>
          <cell r="B7420" t="str">
            <v>SINAPI</v>
          </cell>
          <cell r="C7420" t="str">
            <v>92451</v>
          </cell>
          <cell r="D7420" t="str">
            <v>MONTAGEM E DESMONTAGEM DE FÔRMA DE VIGA, ESCORAMENTO COM GARFO DE MADEIRA, PÉ-DIREITO SIMPLES, EM CHAPA DE MADEIRA RESINADA, 2 UTILIZAÇÕES. AF_09/2020</v>
          </cell>
          <cell r="E7420" t="str">
            <v>M2</v>
          </cell>
          <cell r="F7420" t="str">
            <v>178,75</v>
          </cell>
          <cell r="G7420" t="str">
            <v>185,71</v>
          </cell>
        </row>
        <row r="7421">
          <cell r="A7421" t="str">
            <v>92452</v>
          </cell>
          <cell r="B7421" t="str">
            <v>SINAPI</v>
          </cell>
          <cell r="C7421" t="str">
            <v>92452</v>
          </cell>
          <cell r="D7421" t="str">
            <v>MONTAGEM E DESMONTAGEM DE FÔRMA DE VIGA, ESCORAMENTO METÁLICO, PÉ-DIREITO SIMPLES, EM CHAPA DE MADEIRA RESINADA, 2 UTILIZAÇÕES. AF_09/2020</v>
          </cell>
          <cell r="E7421" t="str">
            <v>M2</v>
          </cell>
          <cell r="F7421" t="str">
            <v>154,40</v>
          </cell>
          <cell r="G7421" t="str">
            <v>162,29</v>
          </cell>
        </row>
        <row r="7422">
          <cell r="A7422" t="str">
            <v>92453</v>
          </cell>
          <cell r="B7422" t="str">
            <v>SINAPI</v>
          </cell>
          <cell r="C7422" t="str">
            <v>92453</v>
          </cell>
          <cell r="D7422" t="str">
            <v>MONTAGEM E DESMONTAGEM DE FÔRMA DE VIGA, ESCORAMENTO COM GARFO DE MADEIRA, PÉ-DIREITO DUPLO, EM CHAPA DE MADEIRA RESINADA, 4 UTILIZAÇÕES. AF_09/2020</v>
          </cell>
          <cell r="E7422" t="str">
            <v>M2</v>
          </cell>
          <cell r="F7422" t="str">
            <v>224,27</v>
          </cell>
          <cell r="G7422" t="str">
            <v>232,74</v>
          </cell>
        </row>
        <row r="7423">
          <cell r="A7423" t="str">
            <v>92454</v>
          </cell>
          <cell r="B7423" t="str">
            <v>SINAPI</v>
          </cell>
          <cell r="C7423" t="str">
            <v>92454</v>
          </cell>
          <cell r="D7423" t="str">
            <v>MONTAGEM E DESMONTAGEM DE FÔRMA DE VIGA, ESCORAMENTO METÁLICO, PÉ-DIREITO DUPLO, EM CHAPA DE MADEIRA RESINADA, 4 UTILIZAÇÕES. AF_09/2020</v>
          </cell>
          <cell r="E7423" t="str">
            <v>M2</v>
          </cell>
          <cell r="F7423" t="str">
            <v>285,08</v>
          </cell>
          <cell r="G7423" t="str">
            <v>293,47</v>
          </cell>
        </row>
        <row r="7424">
          <cell r="A7424" t="str">
            <v>92455</v>
          </cell>
          <cell r="B7424" t="str">
            <v>SINAPI</v>
          </cell>
          <cell r="C7424" t="str">
            <v>92455</v>
          </cell>
          <cell r="D7424" t="str">
            <v>MONTAGEM E DESMONTAGEM DE FÔRMA DE VIGA, ESCORAMENTO COM GARFO DE MADEIRA, PÉ-DIREITO SIMPLES, EM CHAPA DE MADEIRA RESINADA, 4 UTILIZAÇÕES. AF_09/2020</v>
          </cell>
          <cell r="E7424" t="str">
            <v>M2</v>
          </cell>
          <cell r="F7424" t="str">
            <v>146,14</v>
          </cell>
          <cell r="G7424" t="str">
            <v>152,01</v>
          </cell>
        </row>
        <row r="7425">
          <cell r="A7425" t="str">
            <v>92456</v>
          </cell>
          <cell r="B7425" t="str">
            <v>SINAPI</v>
          </cell>
          <cell r="C7425" t="str">
            <v>92456</v>
          </cell>
          <cell r="D7425" t="str">
            <v>MONTAGEM E DESMONTAGEM DE FÔRMA DE VIGA, ESCORAMENTO METÁLICO, PÉ-DIREITO SIMPLES, EM CHAPA DE MADEIRA RESINADA, 4 UTILIZAÇÕES. AF_09/2020</v>
          </cell>
          <cell r="E7425" t="str">
            <v>M2</v>
          </cell>
          <cell r="F7425" t="str">
            <v>124,86</v>
          </cell>
          <cell r="G7425" t="str">
            <v>131,55</v>
          </cell>
        </row>
        <row r="7426">
          <cell r="A7426" t="str">
            <v>92457</v>
          </cell>
          <cell r="B7426" t="str">
            <v>SINAPI</v>
          </cell>
          <cell r="C7426" t="str">
            <v>92457</v>
          </cell>
          <cell r="D7426" t="str">
            <v>MONTAGEM E DESMONTAGEM DE FÔRMA DE VIGA, ESCORAMENTO COM GARFO DE MADEIRA, PÉ-DIREITO DUPLO, EM CHAPA DE MADEIRA RESINADA, 6 UTILIZAÇÕES. AF_09/2020</v>
          </cell>
          <cell r="E7426" t="str">
            <v>M2</v>
          </cell>
          <cell r="F7426" t="str">
            <v>194,70</v>
          </cell>
          <cell r="G7426" t="str">
            <v>202,13</v>
          </cell>
        </row>
        <row r="7427">
          <cell r="A7427" t="str">
            <v>92458</v>
          </cell>
          <cell r="B7427" t="str">
            <v>SINAPI</v>
          </cell>
          <cell r="C7427" t="str">
            <v>92458</v>
          </cell>
          <cell r="D7427" t="str">
            <v>MONTAGEM E DESMONTAGEM DE FÔRMA DE VIGA, ESCORAMENTO METÁLICO, PÉ-DIREITO DUPLO, EM CHAPA DE MADEIRA RESINADA, 6 UTILIZAÇÕES. AF_12/2015</v>
          </cell>
          <cell r="E7427" t="str">
            <v>M2</v>
          </cell>
          <cell r="F7427" t="str">
            <v>266,76</v>
          </cell>
          <cell r="G7427" t="str">
            <v>274,18</v>
          </cell>
        </row>
        <row r="7428">
          <cell r="A7428" t="str">
            <v>92459</v>
          </cell>
          <cell r="B7428" t="str">
            <v>SINAPI</v>
          </cell>
          <cell r="C7428" t="str">
            <v>92459</v>
          </cell>
          <cell r="D7428" t="str">
            <v>MONTAGEM E DESMONTAGEM DE FÔRMA DE VIGA, ESCORAMENTO COM GARFO DE MADEIRA, PÉ-DIREITO SIMPLES, EM CHAPA DE MADEIRA RESINADA, 6 UTILIZAÇÕES. AF_09/2020</v>
          </cell>
          <cell r="E7428" t="str">
            <v>M2</v>
          </cell>
          <cell r="F7428" t="str">
            <v>123,94</v>
          </cell>
          <cell r="G7428" t="str">
            <v>128,99</v>
          </cell>
        </row>
        <row r="7429">
          <cell r="A7429" t="str">
            <v>92460</v>
          </cell>
          <cell r="B7429" t="str">
            <v>SINAPI</v>
          </cell>
          <cell r="C7429" t="str">
            <v>92460</v>
          </cell>
          <cell r="D7429" t="str">
            <v>MONTAGEM E DESMONTAGEM DE FÔRMA DE VIGA, ESCORAMENTO METÁLICO, PÉ-DIREITO SIMPLES, EM CHAPA DE MADEIRA RESINADA, 6 UTILIZAÇÕES. AF_09/2020</v>
          </cell>
          <cell r="E7429" t="str">
            <v>M2</v>
          </cell>
          <cell r="F7429" t="str">
            <v>101,27</v>
          </cell>
          <cell r="G7429" t="str">
            <v>107,12</v>
          </cell>
        </row>
        <row r="7430">
          <cell r="A7430" t="str">
            <v>92461</v>
          </cell>
          <cell r="B7430" t="str">
            <v>SINAPI</v>
          </cell>
          <cell r="C7430" t="str">
            <v>92461</v>
          </cell>
          <cell r="D7430" t="str">
            <v>MONTAGEM E DESMONTAGEM DE FÔRMA DE VIGA, ESCORAMENTO COM GARFO DE MADEIRA, PÉ-DIREITO DUPLO, EM CHAPA DE MADEIRA RESINADA, 8 UTILIZAÇÕES. AF_09/2020</v>
          </cell>
          <cell r="E7430" t="str">
            <v>M2</v>
          </cell>
          <cell r="F7430" t="str">
            <v>179,70</v>
          </cell>
          <cell r="G7430" t="str">
            <v>186,48</v>
          </cell>
        </row>
        <row r="7431">
          <cell r="A7431" t="str">
            <v>92462</v>
          </cell>
          <cell r="B7431" t="str">
            <v>SINAPI</v>
          </cell>
          <cell r="C7431" t="str">
            <v>92462</v>
          </cell>
          <cell r="D7431" t="str">
            <v>MONTAGEM E DESMONTAGEM DE FÔRMA DE VIGA, ESCORAMENTO METÁLICO, PÉ-DIREITO DUPLO, EM CHAPA DE MADEIRA RESINADA, 8 UTILIZAÇÕES. AF_09/2020</v>
          </cell>
          <cell r="E7431" t="str">
            <v>M2</v>
          </cell>
          <cell r="F7431" t="str">
            <v>255,37</v>
          </cell>
          <cell r="G7431" t="str">
            <v>262,06</v>
          </cell>
        </row>
        <row r="7432">
          <cell r="A7432" t="str">
            <v>92463</v>
          </cell>
          <cell r="B7432" t="str">
            <v>SINAPI</v>
          </cell>
          <cell r="C7432" t="str">
            <v>92463</v>
          </cell>
          <cell r="D7432" t="str">
            <v>MONTAGEM E DESMONTAGEM DE FÔRMA DE VIGA, ESCORAMENTO COM GARFO DE MADEIRA, PÉ-DIREITO SIMPLES, EM CHAPA DE MADEIRA RESINADA, 8 UTILIZAÇÕES. AF_09/2020</v>
          </cell>
          <cell r="E7432" t="str">
            <v>M2</v>
          </cell>
          <cell r="F7432" t="str">
            <v>112,31</v>
          </cell>
          <cell r="G7432" t="str">
            <v>116,88</v>
          </cell>
        </row>
        <row r="7433">
          <cell r="A7433" t="str">
            <v>92464</v>
          </cell>
          <cell r="B7433" t="str">
            <v>SINAPI</v>
          </cell>
          <cell r="C7433" t="str">
            <v>92464</v>
          </cell>
          <cell r="D7433" t="str">
            <v>MONTAGEM E DESMONTAGEM DE FÔRMA DE VIGA, ESCORAMENTO METÁLICO, PÉ-DIREITO SIMPLES, EM CHAPA DE MADEIRA RESINADA, 8 UTILIZAÇÕES. AF_09/2020</v>
          </cell>
          <cell r="E7433" t="str">
            <v>M2</v>
          </cell>
          <cell r="F7433" t="str">
            <v>95,71</v>
          </cell>
          <cell r="G7433" t="str">
            <v>100,95</v>
          </cell>
        </row>
        <row r="7434">
          <cell r="A7434" t="str">
            <v>92465</v>
          </cell>
          <cell r="B7434" t="str">
            <v>SINAPI</v>
          </cell>
          <cell r="C7434" t="str">
            <v>92465</v>
          </cell>
          <cell r="D7434" t="str">
            <v>MONTAGEM E DESMONTAGEM DE FÔRMA DE VIGA, ESCORAMENTO COM GARFO DE MADEIRA, PÉ-DIREITO DUPLO, EM CHAPA DE MADEIRA PLASTIFICADA, 10 UTILIZAÇÕES. AF_09/2020</v>
          </cell>
          <cell r="E7434" t="str">
            <v>M2</v>
          </cell>
          <cell r="F7434" t="str">
            <v>144,12</v>
          </cell>
          <cell r="G7434" t="str">
            <v>149,79</v>
          </cell>
        </row>
        <row r="7435">
          <cell r="A7435" t="str">
            <v>92466</v>
          </cell>
          <cell r="B7435" t="str">
            <v>SINAPI</v>
          </cell>
          <cell r="C7435" t="str">
            <v>92466</v>
          </cell>
          <cell r="D7435" t="str">
            <v>MONTAGEM E DESMONTAGEM DE FÔRMA DE VIGA, ESCORAMENTO METÁLICO, PÉ-DIREITO DUPLO, EM CHAPA DE MADEIRA PLASTIFICADA, 10 UTILIZAÇÕES. AF_09/2020</v>
          </cell>
          <cell r="E7435" t="str">
            <v>M2</v>
          </cell>
          <cell r="F7435" t="str">
            <v>250,14</v>
          </cell>
          <cell r="G7435" t="str">
            <v>256,13</v>
          </cell>
        </row>
        <row r="7436">
          <cell r="A7436" t="str">
            <v>92467</v>
          </cell>
          <cell r="B7436" t="str">
            <v>SINAPI</v>
          </cell>
          <cell r="C7436" t="str">
            <v>92467</v>
          </cell>
          <cell r="D7436" t="str">
            <v>MONTAGEM E DESMONTAGEM DE FÔRMA DE VIGA, ESCORAMENTO COM GARFO DE MADEIRA, PÉ-DIREITO SIMPLES, EM CHAPA DE MADEIRA PLASTIFICADA, 10 UTILIZAÇÕES. AF_09/2020</v>
          </cell>
          <cell r="E7436" t="str">
            <v>M2</v>
          </cell>
          <cell r="F7436" t="str">
            <v>93,39</v>
          </cell>
          <cell r="G7436" t="str">
            <v>97,20</v>
          </cell>
        </row>
        <row r="7437">
          <cell r="A7437" t="str">
            <v>92468</v>
          </cell>
          <cell r="B7437" t="str">
            <v>SINAPI</v>
          </cell>
          <cell r="C7437" t="str">
            <v>92468</v>
          </cell>
          <cell r="D7437" t="str">
            <v>MONTAGEM E DESMONTAGEM DE FÔRMA DE VIGA, ESCORAMENTO METÁLICO, PÉ-DIREITO SIMPLES, EM CHAPA DE MADEIRA PLASTIFICADA, 10 UTILIZAÇÕES. AF_09/2020</v>
          </cell>
          <cell r="E7437" t="str">
            <v>M2</v>
          </cell>
          <cell r="F7437" t="str">
            <v>90,77</v>
          </cell>
          <cell r="G7437" t="str">
            <v>95,43</v>
          </cell>
        </row>
        <row r="7438">
          <cell r="A7438" t="str">
            <v>92469</v>
          </cell>
          <cell r="B7438" t="str">
            <v>SINAPI</v>
          </cell>
          <cell r="C7438" t="str">
            <v>92469</v>
          </cell>
          <cell r="D7438" t="str">
            <v>MONTAGEM E DESMONTAGEM DE FÔRMA DE VIGA, ESCORAMENTO COM GARFO DE MADEIRA, PÉ-DIREITO DUPLO, EM CHAPA DE MADEIRA PLASTIFICADA, 12 UTILIZAÇÕES. AF_09/2020</v>
          </cell>
          <cell r="E7438" t="str">
            <v>M2</v>
          </cell>
          <cell r="F7438" t="str">
            <v>131,26</v>
          </cell>
          <cell r="G7438" t="str">
            <v>136,45</v>
          </cell>
        </row>
        <row r="7439">
          <cell r="A7439" t="str">
            <v>92470</v>
          </cell>
          <cell r="B7439" t="str">
            <v>SINAPI</v>
          </cell>
          <cell r="C7439" t="str">
            <v>92470</v>
          </cell>
          <cell r="D7439" t="str">
            <v>MONTAGEM E DESMONTAGEM DE FÔRMA DE VIGA, ESCORAMENTO METÁLICO, PÉ-DIREITO DUPLO, EM CHAPA DE MADEIRA PLASTIFICADA, 12 UTILIZAÇÕES. AF_09/2020</v>
          </cell>
          <cell r="E7439" t="str">
            <v>M2</v>
          </cell>
          <cell r="F7439" t="str">
            <v>243,81</v>
          </cell>
          <cell r="G7439" t="str">
            <v>249,33</v>
          </cell>
        </row>
        <row r="7440">
          <cell r="A7440" t="str">
            <v>92471</v>
          </cell>
          <cell r="B7440" t="str">
            <v>SINAPI</v>
          </cell>
          <cell r="C7440" t="str">
            <v>92471</v>
          </cell>
          <cell r="D7440" t="str">
            <v>MONTAGEM E DESMONTAGEM DE FÔRMA DE VIGA, ESCORAMENTO COM GARFO DE MADEIRA, PÉ-DIREITO SIMPLES, EM CHAPA DE MADEIRA PLASTIFICADA, 12 UTILIZAÇÕES. AF_09/2020</v>
          </cell>
          <cell r="E7440" t="str">
            <v>M2</v>
          </cell>
          <cell r="F7440" t="str">
            <v>85,17</v>
          </cell>
          <cell r="G7440" t="str">
            <v>88,66</v>
          </cell>
        </row>
        <row r="7441">
          <cell r="A7441" t="str">
            <v>92472</v>
          </cell>
          <cell r="B7441" t="str">
            <v>SINAPI</v>
          </cell>
          <cell r="C7441" t="str">
            <v>92472</v>
          </cell>
          <cell r="D7441" t="str">
            <v>MONTAGEM E DESMONTAGEM DE FÔRMA DE VIGA, ESCORAMENTO METÁLICO, PÉ-DIREITO SIMPLES, EM CHAPA DE MADEIRA PLASTIFICADA, 12 UTILIZAÇÕES. AF_09/2020</v>
          </cell>
          <cell r="E7441" t="str">
            <v>M2</v>
          </cell>
          <cell r="F7441" t="str">
            <v>85,17</v>
          </cell>
          <cell r="G7441" t="str">
            <v>89,45</v>
          </cell>
        </row>
        <row r="7442">
          <cell r="A7442" t="str">
            <v>92473</v>
          </cell>
          <cell r="B7442" t="str">
            <v>SINAPI</v>
          </cell>
          <cell r="C7442" t="str">
            <v>92473</v>
          </cell>
          <cell r="D7442" t="str">
            <v>MONTAGEM E DESMONTAGEM DE FÔRMA DE VIGA, ESCORAMENTO COM GARFO DE MADEIRA, PÉ-DIREITO DUPLO, EM CHAPA DE MADEIRA PLASTIFICADA, 14 UTILIZAÇÕES. AF_09/2020</v>
          </cell>
          <cell r="E7442" t="str">
            <v>M2</v>
          </cell>
          <cell r="F7442" t="str">
            <v>120,90</v>
          </cell>
          <cell r="G7442" t="str">
            <v>125,67</v>
          </cell>
        </row>
        <row r="7443">
          <cell r="A7443" t="str">
            <v>92474</v>
          </cell>
          <cell r="B7443" t="str">
            <v>SINAPI</v>
          </cell>
          <cell r="C7443" t="str">
            <v>92474</v>
          </cell>
          <cell r="D7443" t="str">
            <v>MONTAGEM E DESMONTAGEM DE FÔRMA DE VIGA, ESCORAMENTO METÁLICO, PÉ-DIREITO DUPLO, EM CHAPA DE MADEIRA PLASTIFICADA, 14 UTILIZAÇÕES. AF_09/2020</v>
          </cell>
          <cell r="E7443" t="str">
            <v>M2</v>
          </cell>
          <cell r="F7443" t="str">
            <v>238,40</v>
          </cell>
          <cell r="G7443" t="str">
            <v>243,50</v>
          </cell>
        </row>
        <row r="7444">
          <cell r="A7444" t="str">
            <v>92475</v>
          </cell>
          <cell r="B7444" t="str">
            <v>SINAPI</v>
          </cell>
          <cell r="C7444" t="str">
            <v>92475</v>
          </cell>
          <cell r="D7444" t="str">
            <v>MONTAGEM E DESMONTAGEM DE FÔRMA DE VIGA, ESCORAMENTO COM GARFO DE MADEIRA, PÉ-DIREITO SIMPLES, EM CHAPA DE MADEIRA PLASTIFICADA, 14 UTILIZAÇÕES. AF_09/2020</v>
          </cell>
          <cell r="E7444" t="str">
            <v>M2</v>
          </cell>
          <cell r="F7444" t="str">
            <v>78,52</v>
          </cell>
          <cell r="G7444" t="str">
            <v>81,73</v>
          </cell>
        </row>
        <row r="7445">
          <cell r="A7445" t="str">
            <v>92476</v>
          </cell>
          <cell r="B7445" t="str">
            <v>SINAPI</v>
          </cell>
          <cell r="C7445" t="str">
            <v>92476</v>
          </cell>
          <cell r="D7445" t="str">
            <v>MONTAGEM E DESMONTAGEM DE FÔRMA DE VIGA, ESCORAMENTO METÁLICO, PÉ-DIREITO SIMPLES, EM CHAPA DE MADEIRA PLASTIFICADA, 14 UTILIZAÇÕES. AF_09/2020</v>
          </cell>
          <cell r="E7445" t="str">
            <v>M2</v>
          </cell>
          <cell r="F7445" t="str">
            <v>80,46</v>
          </cell>
          <cell r="G7445" t="str">
            <v>84,41</v>
          </cell>
        </row>
        <row r="7446">
          <cell r="A7446" t="str">
            <v>92477</v>
          </cell>
          <cell r="B7446" t="str">
            <v>SINAPI</v>
          </cell>
          <cell r="C7446" t="str">
            <v>92477</v>
          </cell>
          <cell r="D7446" t="str">
            <v>MONTAGEM E DESMONTAGEM DE FÔRMA DE VIGA, ESCORAMENTO COM GARFO DE MADEIRA, PÉ-DIREITO DUPLO, EM CHAPA DE MADEIRA PLASTIFICADA, 18 UTILIZAÇÕES. AF_09/2020</v>
          </cell>
          <cell r="E7446" t="str">
            <v>M2</v>
          </cell>
          <cell r="F7446" t="str">
            <v>98,62</v>
          </cell>
          <cell r="G7446" t="str">
            <v>102,59</v>
          </cell>
        </row>
        <row r="7447">
          <cell r="A7447" t="str">
            <v>92478</v>
          </cell>
          <cell r="B7447" t="str">
            <v>SINAPI</v>
          </cell>
          <cell r="C7447" t="str">
            <v>92478</v>
          </cell>
          <cell r="D7447" t="str">
            <v>MONTAGEM E DESMONTAGEM DE FÔRMA DE VIGA, ESCORAMENTO METÁLICO, PÉ-DIREITO DUPLO, EM CHAPA DE MADEIRA PLASTIFICADA, 18 UTILIZAÇÕES. AF_09/2020</v>
          </cell>
          <cell r="E7447" t="str">
            <v>M2</v>
          </cell>
          <cell r="F7447" t="str">
            <v>227,62</v>
          </cell>
          <cell r="G7447" t="str">
            <v>231,94</v>
          </cell>
        </row>
        <row r="7448">
          <cell r="A7448" t="str">
            <v>92479</v>
          </cell>
          <cell r="B7448" t="str">
            <v>SINAPI</v>
          </cell>
          <cell r="C7448" t="str">
            <v>92479</v>
          </cell>
          <cell r="D7448" t="str">
            <v>MONTAGEM E DESMONTAGEM DE FÔRMA DE VIGA, ESCORAMENTO COM GARFO DE MADEIRA, PÉ-DIREITO SIMPLES, EM CHAPA DE MADEIRA PLASTIFICADA, 18 UTILIZAÇÕES. AF_09/2020</v>
          </cell>
          <cell r="E7448" t="str">
            <v>M2</v>
          </cell>
          <cell r="F7448" t="str">
            <v>64,23</v>
          </cell>
          <cell r="G7448" t="str">
            <v>66,89</v>
          </cell>
        </row>
        <row r="7449">
          <cell r="A7449" t="str">
            <v>92480</v>
          </cell>
          <cell r="B7449" t="str">
            <v>SINAPI</v>
          </cell>
          <cell r="C7449" t="str">
            <v>92480</v>
          </cell>
          <cell r="D7449" t="str">
            <v>MONTAGEM E DESMONTAGEM DE FÔRMA DE VIGA, ESCORAMENTO METÁLICO, PÉ-DIREITO SIMPLES, EM CHAPA DE MADEIRA PLASTIFICADA, 18 UTILIZAÇÕES. AF_09/2020</v>
          </cell>
          <cell r="E7449" t="str">
            <v>M2</v>
          </cell>
          <cell r="F7449" t="str">
            <v>70,92</v>
          </cell>
          <cell r="G7449" t="str">
            <v>74,26</v>
          </cell>
        </row>
        <row r="7450">
          <cell r="A7450" t="str">
            <v>92482</v>
          </cell>
          <cell r="B7450" t="str">
            <v>SINAPI</v>
          </cell>
          <cell r="C7450" t="str">
            <v>92482</v>
          </cell>
          <cell r="D7450" t="str">
            <v>MONTAGEM E DESMONTAGEM DE FÔRMA DE LAJE MACIÇA, PÉ-DIREITO SIMPLES, EM MADEIRA SERRADA, 1 UTILIZAÇÃO. AF_09/2020</v>
          </cell>
          <cell r="E7450" t="str">
            <v>M2</v>
          </cell>
          <cell r="F7450" t="str">
            <v>320,32</v>
          </cell>
          <cell r="G7450" t="str">
            <v>333,34</v>
          </cell>
        </row>
        <row r="7451">
          <cell r="A7451" t="str">
            <v>92484</v>
          </cell>
          <cell r="B7451" t="str">
            <v>SINAPI</v>
          </cell>
          <cell r="C7451" t="str">
            <v>92484</v>
          </cell>
          <cell r="D7451" t="str">
            <v>MONTAGEM E DESMONTAGEM DE FÔRMA DE LAJE MACIÇA, PÉ-DIREITO SIMPLES, EM MADEIRA SERRADA, 2 UTILIZAÇÕES. AF_09/2020</v>
          </cell>
          <cell r="E7451" t="str">
            <v>M2</v>
          </cell>
          <cell r="F7451" t="str">
            <v>224,45</v>
          </cell>
          <cell r="G7451" t="str">
            <v>235,94</v>
          </cell>
        </row>
        <row r="7452">
          <cell r="A7452" t="str">
            <v>92486</v>
          </cell>
          <cell r="B7452" t="str">
            <v>SINAPI</v>
          </cell>
          <cell r="C7452" t="str">
            <v>92486</v>
          </cell>
          <cell r="D7452" t="str">
            <v>MONTAGEM E DESMONTAGEM DE FÔRMA DE LAJE MACIÇA, PÉ-DIREITO SIMPLES, EM MADEIRA SERRADA, 4 UTILIZAÇÕES. AF_09/2020</v>
          </cell>
          <cell r="E7452" t="str">
            <v>M2</v>
          </cell>
          <cell r="F7452" t="str">
            <v>153,38</v>
          </cell>
          <cell r="G7452" t="str">
            <v>162,26</v>
          </cell>
        </row>
        <row r="7453">
          <cell r="A7453" t="str">
            <v>92488</v>
          </cell>
          <cell r="B7453" t="str">
            <v>SINAPI</v>
          </cell>
          <cell r="C7453" t="str">
            <v>92488</v>
          </cell>
          <cell r="D7453" t="str">
            <v>MONTAGEM E DESMONTAGEM DE FÔRMA DE LAJE NERVURADA COM CUBETA E ASSOALHO, PÉ-DIREITO DUPLO, EM CHAPA DE MADEIRA COMPENSADA RESINADA, 8 UTILIZAÇÕES. AF_09/2020</v>
          </cell>
          <cell r="E7453" t="str">
            <v>M2</v>
          </cell>
          <cell r="F7453" t="str">
            <v>95,77</v>
          </cell>
          <cell r="G7453" t="str">
            <v>99,54</v>
          </cell>
        </row>
        <row r="7454">
          <cell r="A7454" t="str">
            <v>92490</v>
          </cell>
          <cell r="B7454" t="str">
            <v>SINAPI</v>
          </cell>
          <cell r="C7454" t="str">
            <v>92490</v>
          </cell>
          <cell r="D7454" t="str">
            <v>MONTAGEM E DESMONTAGEM DE FÔRMA DE LAJE NERVURADA COM CUBETA E ASSOALHO, PÉ-DIREITO SIMPLES, EM CHAPA DE MADEIRA COMPENSADA RESINADA, 8 UTILIZAÇÕES. AF_09/2020</v>
          </cell>
          <cell r="E7454" t="str">
            <v>M2</v>
          </cell>
          <cell r="F7454" t="str">
            <v>54,97</v>
          </cell>
          <cell r="G7454" t="str">
            <v>57,67</v>
          </cell>
        </row>
        <row r="7455">
          <cell r="A7455" t="str">
            <v>92492</v>
          </cell>
          <cell r="B7455" t="str">
            <v>SINAPI</v>
          </cell>
          <cell r="C7455" t="str">
            <v>92492</v>
          </cell>
          <cell r="D7455" t="str">
            <v>MONTAGEM E DESMONTAGEM DE FÔRMA DE LAJE NERVURADA COM CUBETA E ASSOALHO, PÉ-DIREITO DUPLO, EM CHAPA DE MADEIRA COMPENSADA RESINADA, 10 UTILIZAÇÕES. AF_09/2020</v>
          </cell>
          <cell r="E7455" t="str">
            <v>M2</v>
          </cell>
          <cell r="F7455" t="str">
            <v>92,07</v>
          </cell>
          <cell r="G7455" t="str">
            <v>95,65</v>
          </cell>
        </row>
        <row r="7456">
          <cell r="A7456" t="str">
            <v>92494</v>
          </cell>
          <cell r="B7456" t="str">
            <v>SINAPI</v>
          </cell>
          <cell r="C7456" t="str">
            <v>92494</v>
          </cell>
          <cell r="D7456" t="str">
            <v>MONTAGEM E DESMONTAGEM DE FÔRMA DE LAJE NERVURADA COM CUBETA E ASSOALHO, PÉ-DIREITO SIMPLES, EM CHAPA DE MADEIRA COMPENSADA RESINADA, 10 UTILIZAÇÕES. AF_09/2020</v>
          </cell>
          <cell r="E7456" t="str">
            <v>M2</v>
          </cell>
          <cell r="F7456" t="str">
            <v>51,71</v>
          </cell>
          <cell r="G7456" t="str">
            <v>54,28</v>
          </cell>
        </row>
        <row r="7457">
          <cell r="A7457" t="str">
            <v>92496</v>
          </cell>
          <cell r="B7457" t="str">
            <v>SINAPI</v>
          </cell>
          <cell r="C7457" t="str">
            <v>92496</v>
          </cell>
          <cell r="D7457" t="str">
            <v>MONTAGEM E DESMONTAGEM DE FÔRMA DE LAJE NERVURADA COM CUBETA E ASSOALHO, PÉ-DIREITO DUPLO, EM CHAPA DE MADEIRA COMPENSADA RESINADA, 12 UTILIZAÇÕES. AF_09/2020</v>
          </cell>
          <cell r="E7457" t="str">
            <v>M2</v>
          </cell>
          <cell r="F7457" t="str">
            <v>89,55</v>
          </cell>
          <cell r="G7457" t="str">
            <v>93,01</v>
          </cell>
        </row>
        <row r="7458">
          <cell r="A7458" t="str">
            <v>92498</v>
          </cell>
          <cell r="B7458" t="str">
            <v>SINAPI</v>
          </cell>
          <cell r="C7458" t="str">
            <v>92498</v>
          </cell>
          <cell r="D7458" t="str">
            <v>MONTAGEM E DESMONTAGEM DE FÔRMA DE LAJE NERVURADA COM CUBETA E ASSOALHO, PÉ-DIREITO SIMPLES, EM CHAPA DE MADEIRA COMPENSADA RESINADA, 12 UTILIZAÇÕES. AF_09/2020</v>
          </cell>
          <cell r="E7458" t="str">
            <v>M2</v>
          </cell>
          <cell r="F7458" t="str">
            <v>49,51</v>
          </cell>
          <cell r="G7458" t="str">
            <v>51,98</v>
          </cell>
        </row>
        <row r="7459">
          <cell r="A7459" t="str">
            <v>92500</v>
          </cell>
          <cell r="B7459" t="str">
            <v>SINAPI</v>
          </cell>
          <cell r="C7459" t="str">
            <v>92500</v>
          </cell>
          <cell r="D7459" t="str">
            <v>MONTAGEM E DESMONTAGEM DE FÔRMA DE LAJE NERVURADA COM CUBETA E ASSOALHO, PÉ-DIREITO DUPLO, EM CHAPA DE MADEIRA COMPENSADA RESINADA, 14 UTILIZAÇÕES. AF_09/2020</v>
          </cell>
          <cell r="E7459" t="str">
            <v>M2</v>
          </cell>
          <cell r="F7459" t="str">
            <v>88,15</v>
          </cell>
          <cell r="G7459" t="str">
            <v>91,53</v>
          </cell>
        </row>
        <row r="7460">
          <cell r="A7460" t="str">
            <v>92502</v>
          </cell>
          <cell r="B7460" t="str">
            <v>SINAPI</v>
          </cell>
          <cell r="C7460" t="str">
            <v>92502</v>
          </cell>
          <cell r="D7460" t="str">
            <v>MONTAGEM E DESMONTAGEM DE FÔRMA DE LAJE NERVURADA COM CUBETA E ASSOALHO, PÉ-DIREITO SIMPLES, EM CHAPA DE MADEIRA COMPENSADA RESINADA, 14 UTILIZAÇÕES. AF_09/2020</v>
          </cell>
          <cell r="E7460" t="str">
            <v>M2</v>
          </cell>
          <cell r="F7460" t="str">
            <v>48,33</v>
          </cell>
          <cell r="G7460" t="str">
            <v>50,73</v>
          </cell>
        </row>
        <row r="7461">
          <cell r="A7461" t="str">
            <v>92504</v>
          </cell>
          <cell r="B7461" t="str">
            <v>SINAPI</v>
          </cell>
          <cell r="C7461" t="str">
            <v>92504</v>
          </cell>
          <cell r="D7461" t="str">
            <v>MONTAGEM E DESMONTAGEM DE FÔRMA DE LAJE NERVURADA COM CUBETA E ASSOALHO, PÉ-DIREITO DUPLO, EM CHAPA DE MADEIRA COMPENSADA RESINADA, 18 UTILIZAÇÕES. AF_09/2020</v>
          </cell>
          <cell r="E7461" t="str">
            <v>M2</v>
          </cell>
          <cell r="F7461" t="str">
            <v>54,32</v>
          </cell>
          <cell r="G7461" t="str">
            <v>57,58</v>
          </cell>
        </row>
        <row r="7462">
          <cell r="A7462" t="str">
            <v>92506</v>
          </cell>
          <cell r="B7462" t="str">
            <v>SINAPI</v>
          </cell>
          <cell r="C7462" t="str">
            <v>92506</v>
          </cell>
          <cell r="D7462" t="str">
            <v>MONTAGEM E DESMONTAGEM DE FÔRMA DE LAJE NERVURADA COM CUBETA E ASSOALHO, PÉ-DIREITO SIMPLES, EM CHAPA DE MADEIRA COMPENSADA RESINADA, 18 UTILIZAÇÕES. AF_09/2020</v>
          </cell>
          <cell r="E7462" t="str">
            <v>M2</v>
          </cell>
          <cell r="F7462" t="str">
            <v>46,19</v>
          </cell>
          <cell r="G7462" t="str">
            <v>48,52</v>
          </cell>
        </row>
        <row r="7463">
          <cell r="A7463" t="str">
            <v>92508</v>
          </cell>
          <cell r="B7463" t="str">
            <v>SINAPI</v>
          </cell>
          <cell r="C7463" t="str">
            <v>92508</v>
          </cell>
          <cell r="D7463" t="str">
            <v>MONTAGEM E DESMONTAGEM DE FÔRMA DE LAJE MACIÇA, PÉ-DIREITO DUPLO, EM CHAPA DE MADEIRA COMPENSADA RESINADA, 2 UTILIZAÇÕES. AF_09/2020</v>
          </cell>
          <cell r="E7463" t="str">
            <v>M2</v>
          </cell>
          <cell r="F7463" t="str">
            <v>104,30</v>
          </cell>
          <cell r="G7463" t="str">
            <v>108,06</v>
          </cell>
        </row>
        <row r="7464">
          <cell r="A7464" t="str">
            <v>92510</v>
          </cell>
          <cell r="B7464" t="str">
            <v>SINAPI</v>
          </cell>
          <cell r="C7464" t="str">
            <v>92510</v>
          </cell>
          <cell r="D7464" t="str">
            <v>MONTAGEM E DESMONTAGEM DE FÔRMA DE LAJE MACIÇA, PÉ-DIREITO SIMPLES, EM CHAPA DE MADEIRA COMPENSADA RESINADA, 2 UTILIZAÇÕES. AF_09/2020</v>
          </cell>
          <cell r="E7464" t="str">
            <v>M2</v>
          </cell>
          <cell r="F7464" t="str">
            <v>59,15</v>
          </cell>
          <cell r="G7464" t="str">
            <v>61,35</v>
          </cell>
        </row>
        <row r="7465">
          <cell r="A7465" t="str">
            <v>92512</v>
          </cell>
          <cell r="B7465" t="str">
            <v>SINAPI</v>
          </cell>
          <cell r="C7465" t="str">
            <v>92512</v>
          </cell>
          <cell r="D7465" t="str">
            <v>MONTAGEM E DESMONTAGEM DE FÔRMA DE LAJE MACIÇA, PÉ-DIREITO DUPLO, EM CHAPA DE MADEIRA COMPENSADA RESINADA, 4 UTILIZAÇÕES. AF_09/2020</v>
          </cell>
          <cell r="E7465" t="str">
            <v>M2</v>
          </cell>
          <cell r="F7465" t="str">
            <v>83,18</v>
          </cell>
          <cell r="G7465" t="str">
            <v>86,08</v>
          </cell>
        </row>
        <row r="7466">
          <cell r="A7466" t="str">
            <v>92514</v>
          </cell>
          <cell r="B7466" t="str">
            <v>SINAPI</v>
          </cell>
          <cell r="C7466" t="str">
            <v>92514</v>
          </cell>
          <cell r="D7466" t="str">
            <v>MONTAGEM E DESMONTAGEM DE FÔRMA DE LAJE MACIÇA, PÉ-DIREITO SIMPLES, EM CHAPA DE MADEIRA COMPENSADA RESINADA, 4 UTILIZAÇÕES. AF_09/2020</v>
          </cell>
          <cell r="E7466" t="str">
            <v>M2</v>
          </cell>
          <cell r="F7466" t="str">
            <v>41,22</v>
          </cell>
          <cell r="G7466" t="str">
            <v>42,91</v>
          </cell>
        </row>
        <row r="7467">
          <cell r="A7467" t="str">
            <v>92515</v>
          </cell>
          <cell r="B7467" t="str">
            <v>SINAPI</v>
          </cell>
          <cell r="C7467" t="str">
            <v>92515</v>
          </cell>
          <cell r="D7467" t="str">
            <v>MONTAGEM E DESMONTAGEM DE FÔRMA DE LAJE MACIÇA, PÉ-DIREITO DUPLO, EM CHAPA DE MADEIRA COMPENSADA RESINADA, 6 UTILIZAÇÕES. AF_09/2020</v>
          </cell>
          <cell r="E7467" t="str">
            <v>M2</v>
          </cell>
          <cell r="F7467" t="str">
            <v>74,35</v>
          </cell>
          <cell r="G7467" t="str">
            <v>76,86</v>
          </cell>
        </row>
        <row r="7468">
          <cell r="A7468" t="str">
            <v>92518</v>
          </cell>
          <cell r="B7468" t="str">
            <v>SINAPI</v>
          </cell>
          <cell r="C7468" t="str">
            <v>92518</v>
          </cell>
          <cell r="D7468" t="str">
            <v>MONTAGEM E DESMONTAGEM DE FÔRMA DE LAJE MACIÇA, PÉ-DIREITO SIMPLES, EM CHAPA DE MADEIRA COMPENSADA RESINADA, 6 UTILIZAÇÕES. AF_09/2020</v>
          </cell>
          <cell r="E7468" t="str">
            <v>M2</v>
          </cell>
          <cell r="F7468" t="str">
            <v>33,80</v>
          </cell>
          <cell r="G7468" t="str">
            <v>35,26</v>
          </cell>
        </row>
        <row r="7469">
          <cell r="A7469" t="str">
            <v>92520</v>
          </cell>
          <cell r="B7469" t="str">
            <v>SINAPI</v>
          </cell>
          <cell r="C7469" t="str">
            <v>92520</v>
          </cell>
          <cell r="D7469" t="str">
            <v>MONTAGEM E DESMONTAGEM DE FÔRMA DE LAJE MACIÇA, PÉ-DIREITO DUPLO, EM CHAPA DE MADEIRA COMPENSADA RESINADA, 8 UTILIZAÇÕES. AF_09/2020</v>
          </cell>
          <cell r="E7469" t="str">
            <v>M2</v>
          </cell>
          <cell r="F7469" t="str">
            <v>69,82</v>
          </cell>
          <cell r="G7469" t="str">
            <v>72,13</v>
          </cell>
        </row>
        <row r="7470">
          <cell r="A7470" t="str">
            <v>92522</v>
          </cell>
          <cell r="B7470" t="str">
            <v>SINAPI</v>
          </cell>
          <cell r="C7470" t="str">
            <v>92522</v>
          </cell>
          <cell r="D7470" t="str">
            <v>MONTAGEM E DESMONTAGEM DE FÔRMA DE LAJE MACIÇA, PÉ-DIREITO SIMPLES, EM CHAPA DE MADEIRA COMPENSADA RESINADA, 8 UTILIZAÇÕES. AF_09/2020</v>
          </cell>
          <cell r="E7470" t="str">
            <v>M2</v>
          </cell>
          <cell r="F7470" t="str">
            <v>29,97</v>
          </cell>
          <cell r="G7470" t="str">
            <v>31,32</v>
          </cell>
        </row>
        <row r="7471">
          <cell r="A7471" t="str">
            <v>92524</v>
          </cell>
          <cell r="B7471" t="str">
            <v>SINAPI</v>
          </cell>
          <cell r="C7471" t="str">
            <v>92524</v>
          </cell>
          <cell r="D7471" t="str">
            <v>MONTAGEM E DESMONTAGEM DE FÔRMA DE LAJE MACIÇA, PÉ-DIREITO DUPLO, EM CHAPA DE MADEIRA COMPENSADA PLASTIFICADA, 10 UTILIZAÇÕES. AF_09/2020</v>
          </cell>
          <cell r="E7471" t="str">
            <v>M2</v>
          </cell>
          <cell r="F7471" t="str">
            <v>70,71</v>
          </cell>
          <cell r="G7471" t="str">
            <v>72,90</v>
          </cell>
        </row>
        <row r="7472">
          <cell r="A7472" t="str">
            <v>92526</v>
          </cell>
          <cell r="B7472" t="str">
            <v>SINAPI</v>
          </cell>
          <cell r="C7472" t="str">
            <v>92526</v>
          </cell>
          <cell r="D7472" t="str">
            <v>MONTAGEM E DESMONTAGEM DE FÔRMA DE LAJE MACIÇA, PÉ-DIREITO SIMPLES, EM CHAPA DE MADEIRA COMPENSADA PLASTIFICADA, 10 UTILIZAÇÕES. AF_09/2020</v>
          </cell>
          <cell r="E7472" t="str">
            <v>M2</v>
          </cell>
          <cell r="F7472" t="str">
            <v>31,28</v>
          </cell>
          <cell r="G7472" t="str">
            <v>32,54</v>
          </cell>
        </row>
        <row r="7473">
          <cell r="A7473" t="str">
            <v>92528</v>
          </cell>
          <cell r="B7473" t="str">
            <v>SINAPI</v>
          </cell>
          <cell r="C7473" t="str">
            <v>92528</v>
          </cell>
          <cell r="D7473" t="str">
            <v>MONTAGEM E DESMONTAGEM DE FÔRMA DE LAJE MACIÇA, PÉ-DIREITO DUPLO, EM CHAPA DE MADEIRA COMPENSADA PLASTIFICADA, 12 UTILIZAÇÕES. AF_09/2020</v>
          </cell>
          <cell r="E7473" t="str">
            <v>M2</v>
          </cell>
          <cell r="F7473" t="str">
            <v>68,70</v>
          </cell>
          <cell r="G7473" t="str">
            <v>70,82</v>
          </cell>
        </row>
        <row r="7474">
          <cell r="A7474" t="str">
            <v>92530</v>
          </cell>
          <cell r="B7474" t="str">
            <v>SINAPI</v>
          </cell>
          <cell r="C7474" t="str">
            <v>92530</v>
          </cell>
          <cell r="D7474" t="str">
            <v>MONTAGEM E DESMONTAGEM DE FÔRMA DE LAJE MACIÇA, PÉ-DIREITO SIMPLES, EM CHAPA DE MADEIRA COMPENSADA PLASTIFICADA, 12 UTILIZAÇÕES. AF_09/2020</v>
          </cell>
          <cell r="E7474" t="str">
            <v>M2</v>
          </cell>
          <cell r="F7474" t="str">
            <v>29,54</v>
          </cell>
          <cell r="G7474" t="str">
            <v>30,76</v>
          </cell>
        </row>
        <row r="7475">
          <cell r="A7475" t="str">
            <v>92532</v>
          </cell>
          <cell r="B7475" t="str">
            <v>SINAPI</v>
          </cell>
          <cell r="C7475" t="str">
            <v>92532</v>
          </cell>
          <cell r="D7475" t="str">
            <v>MONTAGEM E DESMONTAGEM DE FÔRMA DE LAJE MACIÇA, PÉ-DIREITO DUPLO, EM CHAPA DE MADEIRA COMPENSADA PLASTIFICADA, 14 UTILIZAÇÕES. AF_09/2020</v>
          </cell>
          <cell r="E7475" t="str">
            <v>M2</v>
          </cell>
          <cell r="F7475" t="str">
            <v>67,15</v>
          </cell>
          <cell r="G7475" t="str">
            <v>69,21</v>
          </cell>
        </row>
        <row r="7476">
          <cell r="A7476" t="str">
            <v>92534</v>
          </cell>
          <cell r="B7476" t="str">
            <v>SINAPI</v>
          </cell>
          <cell r="C7476" t="str">
            <v>92534</v>
          </cell>
          <cell r="D7476" t="str">
            <v>MONTAGEM E DESMONTAGEM DE FÔRMA DE LAJE MACIÇA, PÉ-DIREITO SIMPLES, EM CHAPA DE MADEIRA COMPENSADA PLASTIFICADA, 14 UTILIZAÇÕES. AF_09/2020</v>
          </cell>
          <cell r="E7476" t="str">
            <v>M2</v>
          </cell>
          <cell r="F7476" t="str">
            <v>28,24</v>
          </cell>
          <cell r="G7476" t="str">
            <v>29,43</v>
          </cell>
        </row>
        <row r="7477">
          <cell r="A7477" t="str">
            <v>92536</v>
          </cell>
          <cell r="B7477" t="str">
            <v>SINAPI</v>
          </cell>
          <cell r="C7477" t="str">
            <v>92536</v>
          </cell>
          <cell r="D7477" t="str">
            <v>MONTAGEM E DESMONTAGEM DE FÔRMA DE LAJE MACIÇA, PÉ-DIREITO DUPLO, EM CHAPA DE MADEIRA COMPENSADA PLASTIFICADA, 18 UTILIZAÇÕES. AF_09/2020</v>
          </cell>
          <cell r="E7477" t="str">
            <v>M2</v>
          </cell>
          <cell r="F7477" t="str">
            <v>64,20</v>
          </cell>
          <cell r="G7477" t="str">
            <v>66,18</v>
          </cell>
        </row>
        <row r="7478">
          <cell r="A7478" t="str">
            <v>92538</v>
          </cell>
          <cell r="B7478" t="str">
            <v>SINAPI</v>
          </cell>
          <cell r="C7478" t="str">
            <v>92538</v>
          </cell>
          <cell r="D7478" t="str">
            <v>MONTAGEM E DESMONTAGEM DE FÔRMA DE LAJE MACIÇA, PÉ-DIREITO SIMPLES, EM CHAPA DE MADEIRA COMPENSADA PLASTIFICADA, 18 UTILIZAÇÕES. AF_09/2020</v>
          </cell>
          <cell r="E7478" t="str">
            <v>M2</v>
          </cell>
          <cell r="F7478" t="str">
            <v>25,53</v>
          </cell>
          <cell r="G7478" t="str">
            <v>26,67</v>
          </cell>
        </row>
        <row r="7479">
          <cell r="A7479" t="str">
            <v>96252</v>
          </cell>
          <cell r="B7479" t="str">
            <v>SINAPI</v>
          </cell>
          <cell r="C7479" t="str">
            <v>96252</v>
          </cell>
          <cell r="D7479" t="str">
            <v>FABRICAÇÃO DE FÔRMA PARA PILARES CIRCULARES, EM CHAPA DE MADEIRA COMPENSADA RESINADA. AF_06/2017</v>
          </cell>
          <cell r="E7479" t="str">
            <v>M2</v>
          </cell>
          <cell r="F7479" t="str">
            <v>239,07</v>
          </cell>
          <cell r="G7479" t="str">
            <v>246,50</v>
          </cell>
        </row>
        <row r="7480">
          <cell r="A7480" t="str">
            <v>96257</v>
          </cell>
          <cell r="B7480" t="str">
            <v>SINAPI</v>
          </cell>
          <cell r="C7480" t="str">
            <v>96257</v>
          </cell>
          <cell r="D7480" t="str">
            <v>MONTAGEM E DESMONTAGEM DE FÔRMA DE PILARES CIRCULARES, COM ÁREA MÉDIA DAS SEÇÕES MENOR OU IGUAL A 0,28 M², PÉ-DIREITO SIMPLES, EM MADEIRA, 2 UTILIZAÇÕES. AF_06/2017</v>
          </cell>
          <cell r="E7480" t="str">
            <v>M2</v>
          </cell>
          <cell r="F7480" t="str">
            <v>190,12</v>
          </cell>
          <cell r="G7480" t="str">
            <v>200,46</v>
          </cell>
        </row>
        <row r="7481">
          <cell r="A7481" t="str">
            <v>96258</v>
          </cell>
          <cell r="B7481" t="str">
            <v>SINAPI</v>
          </cell>
          <cell r="C7481" t="str">
            <v>96258</v>
          </cell>
          <cell r="D7481" t="str">
            <v>MONTAGEM E DESMONTAGEM DE FÔRMA DE PILARES CIRCULARES, COM ÁREA MÉDIA DAS SEÇÕES MAIOR QUE 0,28 M², PÉ-DIREITO SIMPLES, EM MADEIRA, 2 UTILIZAÇÕES. AF_06/2017</v>
          </cell>
          <cell r="E7481" t="str">
            <v>M2</v>
          </cell>
          <cell r="F7481" t="str">
            <v>178,98</v>
          </cell>
          <cell r="G7481" t="str">
            <v>188,34</v>
          </cell>
        </row>
        <row r="7482">
          <cell r="A7482" t="str">
            <v>96259</v>
          </cell>
          <cell r="B7482" t="str">
            <v>SINAPI</v>
          </cell>
          <cell r="C7482" t="str">
            <v>96259</v>
          </cell>
          <cell r="D7482" t="str">
            <v>MONTAGEM E DESMONTAGEM DE FÔRMA DE PILARES CIRCULARES, COM ÁREA MÉDIA DAS SEÇÕES MENOR OU IGUAL A 0,28 M², PÉ-DIREITO DUPLO, EM MADEIRA, 2 UTILIZAÇÕES. AF_06/2017</v>
          </cell>
          <cell r="E7482" t="str">
            <v>M2</v>
          </cell>
          <cell r="F7482" t="str">
            <v>211,27</v>
          </cell>
          <cell r="G7482" t="str">
            <v>224,26</v>
          </cell>
        </row>
        <row r="7483">
          <cell r="A7483" t="str">
            <v>96529</v>
          </cell>
          <cell r="B7483" t="str">
            <v>SINAPI</v>
          </cell>
          <cell r="C7483" t="str">
            <v>96529</v>
          </cell>
          <cell r="D7483" t="str">
            <v>FABRICAÇÃO, MONTAGEM E DESMONTAGEM DE FÔRMA PARA SAPATA, EM MADEIRA SERRADA, E=25 MM, 1 UTILIZAÇÃO. AF_06/2017</v>
          </cell>
          <cell r="E7483" t="str">
            <v>M2</v>
          </cell>
          <cell r="F7483" t="str">
            <v>331,44</v>
          </cell>
          <cell r="G7483" t="str">
            <v>347,76</v>
          </cell>
        </row>
        <row r="7484">
          <cell r="A7484" t="str">
            <v>96530</v>
          </cell>
          <cell r="B7484" t="str">
            <v>SINAPI</v>
          </cell>
          <cell r="C7484" t="str">
            <v>96530</v>
          </cell>
          <cell r="D7484" t="str">
            <v>FABRICAÇÃO, MONTAGEM E DESMONTAGEM DE FÔRMA PARA VIGA BALDRAME, EM MADEIRA SERRADA, E=25 MM, 1 UTILIZAÇÃO. AF_06/2017</v>
          </cell>
          <cell r="E7484" t="str">
            <v>M2</v>
          </cell>
          <cell r="F7484" t="str">
            <v>184,79</v>
          </cell>
          <cell r="G7484" t="str">
            <v>190,63</v>
          </cell>
        </row>
        <row r="7485">
          <cell r="A7485" t="str">
            <v>96531</v>
          </cell>
          <cell r="B7485" t="str">
            <v>SINAPI</v>
          </cell>
          <cell r="C7485" t="str">
            <v>96531</v>
          </cell>
          <cell r="D7485" t="str">
            <v>FABRICAÇÃO, MONTAGEM E DESMONTAGEM DE FÔRMA PARA BLOCO DE COROAMENTO, EM MADEIRA SERRADA, E=25 MM, 2 UTILIZAÇÕES. AF_06/2017</v>
          </cell>
          <cell r="E7485" t="str">
            <v>M2</v>
          </cell>
          <cell r="F7485" t="str">
            <v>125,98</v>
          </cell>
          <cell r="G7485" t="str">
            <v>131,79</v>
          </cell>
        </row>
        <row r="7486">
          <cell r="A7486" t="str">
            <v>96532</v>
          </cell>
          <cell r="B7486" t="str">
            <v>SINAPI</v>
          </cell>
          <cell r="C7486" t="str">
            <v>96532</v>
          </cell>
          <cell r="D7486" t="str">
            <v>FABRICAÇÃO, MONTAGEM E DESMONTAGEM DE FÔRMA PARA SAPATA, EM MADEIRA SERRADA, E=25 MM, 2 UTILIZAÇÕES. AF_06/2017</v>
          </cell>
          <cell r="E7486" t="str">
            <v>M2</v>
          </cell>
          <cell r="F7486" t="str">
            <v>207,08</v>
          </cell>
          <cell r="G7486" t="str">
            <v>219,44</v>
          </cell>
        </row>
        <row r="7487">
          <cell r="A7487" t="str">
            <v>96533</v>
          </cell>
          <cell r="B7487" t="str">
            <v>SINAPI</v>
          </cell>
          <cell r="C7487" t="str">
            <v>96533</v>
          </cell>
          <cell r="D7487" t="str">
            <v>FABRICAÇÃO, MONTAGEM E DESMONTAGEM DE FÔRMA PARA VIGA BALDRAME, EM MADEIRA SERRADA, E=25 MM, 2 UTILIZAÇÕES. AF_06/2017</v>
          </cell>
          <cell r="E7487" t="str">
            <v>M2</v>
          </cell>
          <cell r="F7487" t="str">
            <v>112,18</v>
          </cell>
          <cell r="G7487" t="str">
            <v>116,98</v>
          </cell>
        </row>
        <row r="7488">
          <cell r="A7488" t="str">
            <v>96534</v>
          </cell>
          <cell r="B7488" t="str">
            <v>SINAPI</v>
          </cell>
          <cell r="C7488" t="str">
            <v>96534</v>
          </cell>
          <cell r="D7488" t="str">
            <v>FABRICAÇÃO, MONTAGEM E DESMONTAGEM DE FÔRMA PARA BLOCO DE COROAMENTO, EM MADEIRA SERRADA, E=25 MM, 4 UTILIZAÇÕES. AF_06/2017</v>
          </cell>
          <cell r="E7488" t="str">
            <v>M2</v>
          </cell>
          <cell r="F7488" t="str">
            <v>85,82</v>
          </cell>
          <cell r="G7488" t="str">
            <v>91,08</v>
          </cell>
        </row>
        <row r="7489">
          <cell r="A7489" t="str">
            <v>96535</v>
          </cell>
          <cell r="B7489" t="str">
            <v>SINAPI</v>
          </cell>
          <cell r="C7489" t="str">
            <v>96535</v>
          </cell>
          <cell r="D7489" t="str">
            <v>FABRICAÇÃO, MONTAGEM E DESMONTAGEM DE FÔRMA PARA SAPATA, EM MADEIRA SERRADA, E=25 MM, 4 UTILIZAÇÕES. AF_06/2017</v>
          </cell>
          <cell r="E7489" t="str">
            <v>M2</v>
          </cell>
          <cell r="F7489" t="str">
            <v>142,33</v>
          </cell>
          <cell r="G7489" t="str">
            <v>152,62</v>
          </cell>
        </row>
        <row r="7490">
          <cell r="A7490" t="str">
            <v>96536</v>
          </cell>
          <cell r="B7490" t="str">
            <v>SINAPI</v>
          </cell>
          <cell r="C7490" t="str">
            <v>96536</v>
          </cell>
          <cell r="D7490" t="str">
            <v>FABRICAÇÃO, MONTAGEM E DESMONTAGEM DE FÔRMA PARA VIGA BALDRAME, EM MADEIRA SERRADA, E=25 MM, 4 UTILIZAÇÕES. AF_06/2017</v>
          </cell>
          <cell r="E7490" t="str">
            <v>M2</v>
          </cell>
          <cell r="F7490" t="str">
            <v>74,41</v>
          </cell>
          <cell r="G7490" t="str">
            <v>78,67</v>
          </cell>
        </row>
        <row r="7491">
          <cell r="A7491" t="str">
            <v>96537</v>
          </cell>
          <cell r="B7491" t="str">
            <v>SINAPI</v>
          </cell>
          <cell r="C7491" t="str">
            <v>96537</v>
          </cell>
          <cell r="D7491" t="str">
            <v>FABRICAÇÃO, MONTAGEM E DESMONTAGEM DE FÔRMA PARA BLOCO DE COROAMENTO, EM CHAPA DE MADEIRA COMPENSADA RESINADA, E=17 MM, 2 UTILIZAÇÕES. AF_06/2017</v>
          </cell>
          <cell r="E7491" t="str">
            <v>M2</v>
          </cell>
          <cell r="F7491" t="str">
            <v>184,48</v>
          </cell>
          <cell r="G7491" t="str">
            <v>194,05</v>
          </cell>
        </row>
        <row r="7492">
          <cell r="A7492" t="str">
            <v>96538</v>
          </cell>
          <cell r="B7492" t="str">
            <v>SINAPI</v>
          </cell>
          <cell r="C7492" t="str">
            <v>96538</v>
          </cell>
          <cell r="D7492" t="str">
            <v>FABRICAÇÃO, MONTAGEM E DESMONTAGEM DE FÔRMA PARA SAPATA, EM CHAPA DE MADEIRA COMPENSADA RESINADA, E=17 MM, 2 UTILIZAÇÕES. AF_06/2017</v>
          </cell>
          <cell r="E7492" t="str">
            <v>M2</v>
          </cell>
          <cell r="F7492" t="str">
            <v>253,84</v>
          </cell>
          <cell r="G7492" t="str">
            <v>271,48</v>
          </cell>
        </row>
        <row r="7493">
          <cell r="A7493" t="str">
            <v>96539</v>
          </cell>
          <cell r="B7493" t="str">
            <v>SINAPI</v>
          </cell>
          <cell r="C7493" t="str">
            <v>96539</v>
          </cell>
          <cell r="D7493" t="str">
            <v>FABRICAÇÃO, MONTAGEM E DESMONTAGEM DE FÔRMA PARA VIGA BALDRAME, EM CHAPA DE MADEIRA COMPENSADA RESINADA, E=17 MM, 2 UTILIZAÇÕES. AF_06/2017</v>
          </cell>
          <cell r="E7493" t="str">
            <v>M2</v>
          </cell>
          <cell r="F7493" t="str">
            <v>117,92</v>
          </cell>
          <cell r="G7493" t="str">
            <v>125,13</v>
          </cell>
        </row>
        <row r="7494">
          <cell r="A7494" t="str">
            <v>96540</v>
          </cell>
          <cell r="B7494" t="str">
            <v>SINAPI</v>
          </cell>
          <cell r="C7494" t="str">
            <v>96540</v>
          </cell>
          <cell r="D7494" t="str">
            <v>FABRICAÇÃO, MONTAGEM E DESMONTAGEM DE FÔRMA PARA BLOCO DE COROAMENTO, EM CHAPA DE MADEIRA COMPENSADA RESINADA, E=17 MM, 4 UTILIZAÇÕES. AF_06/2017</v>
          </cell>
          <cell r="E7494" t="str">
            <v>M2</v>
          </cell>
          <cell r="F7494" t="str">
            <v>126,15</v>
          </cell>
          <cell r="G7494" t="str">
            <v>134,37</v>
          </cell>
        </row>
        <row r="7495">
          <cell r="A7495" t="str">
            <v>96541</v>
          </cell>
          <cell r="B7495" t="str">
            <v>SINAPI</v>
          </cell>
          <cell r="C7495" t="str">
            <v>96541</v>
          </cell>
          <cell r="D7495" t="str">
            <v>FABRICAÇÃO, MONTAGEM E DESMONTAGEM DE FÔRMA PARA SAPATA, EM CHAPA DE MADEIRA COMPENSADA RESINADA, E=17 MM, 4 UTILIZAÇÕES. AF_06/2017</v>
          </cell>
          <cell r="E7495" t="str">
            <v>M2</v>
          </cell>
          <cell r="F7495" t="str">
            <v>177,43</v>
          </cell>
          <cell r="G7495" t="str">
            <v>191,52</v>
          </cell>
        </row>
        <row r="7496">
          <cell r="A7496" t="str">
            <v>96542</v>
          </cell>
          <cell r="B7496" t="str">
            <v>SINAPI</v>
          </cell>
          <cell r="C7496" t="str">
            <v>96542</v>
          </cell>
          <cell r="D7496" t="str">
            <v>FABRICAÇÃO, MONTAGEM E DESMONTAGEM DE FÔRMA PARA VIGA BALDRAME, EM CHAPA DE MADEIRA COMPENSADA RESINADA, E=17 MM, 4 UTILIZAÇÕES. AF_06/2017</v>
          </cell>
          <cell r="E7496" t="str">
            <v>M2</v>
          </cell>
          <cell r="F7496" t="str">
            <v>86,63</v>
          </cell>
          <cell r="G7496" t="str">
            <v>93,12</v>
          </cell>
        </row>
        <row r="7497">
          <cell r="A7497" t="str">
            <v>96543</v>
          </cell>
          <cell r="B7497" t="str">
            <v>SINAPI</v>
          </cell>
          <cell r="C7497" t="str">
            <v>96543</v>
          </cell>
          <cell r="D7497" t="str">
            <v>ARMAÇÃO DE BLOCO, VIGA BALDRAME E SAPATA UTILIZANDO AÇO CA-60 DE 5 MM - MONTAGEM. AF_06/2017</v>
          </cell>
          <cell r="E7497" t="str">
            <v>KG</v>
          </cell>
          <cell r="F7497" t="str">
            <v>18,58</v>
          </cell>
          <cell r="G7497" t="str">
            <v>19,49</v>
          </cell>
        </row>
        <row r="7498">
          <cell r="A7498" t="str">
            <v>97747</v>
          </cell>
          <cell r="B7498" t="str">
            <v>SINAPI</v>
          </cell>
          <cell r="C7498" t="str">
            <v>97747</v>
          </cell>
          <cell r="D7498" t="str">
            <v>MONTAGEM E DESMONTAGEM DE FÔRMA DE PILARES CIRCULARES, COM ÁREA MÉDIA DAS SEÇÕES MAIOR QUE 0,28 M², PÉ-DIREITO DUPLO, EM MADEIRA, 2 UTILIZAÇÕES.  AF_06/2017</v>
          </cell>
          <cell r="E7498" t="str">
            <v>M2</v>
          </cell>
          <cell r="F7498" t="str">
            <v>197,24</v>
          </cell>
          <cell r="G7498" t="str">
            <v>208,83</v>
          </cell>
        </row>
        <row r="7499">
          <cell r="A7499" t="str">
            <v>101791</v>
          </cell>
          <cell r="B7499" t="str">
            <v>SINAPI</v>
          </cell>
          <cell r="C7499" t="str">
            <v>101791</v>
          </cell>
          <cell r="D7499" t="str">
            <v>FABRICAÇÃO DE ESCORAS DO TIPO PONTALETE, EM MADEIRA, PARA PÉ-DIREITO DUPLO. AF_09/2020</v>
          </cell>
          <cell r="E7499" t="str">
            <v>M</v>
          </cell>
          <cell r="F7499" t="str">
            <v>23,62</v>
          </cell>
          <cell r="G7499" t="str">
            <v>23,85</v>
          </cell>
        </row>
        <row r="7500">
          <cell r="A7500" t="str">
            <v>101792</v>
          </cell>
          <cell r="B7500" t="str">
            <v>SINAPI</v>
          </cell>
          <cell r="C7500" t="str">
            <v>101792</v>
          </cell>
          <cell r="D7500" t="str">
            <v>ESCORAMENTO DE FÔRMAS DE LAJE EM MADEIRA NÃO APARELHADA, PÉ-DIREITO SIMPLES, INCLUSO TRAVAMENTO, 4 UTILIZAÇÕES. AF_09/2020</v>
          </cell>
          <cell r="E7500" t="str">
            <v>M3</v>
          </cell>
          <cell r="F7500" t="str">
            <v>15,42</v>
          </cell>
          <cell r="G7500" t="str">
            <v>16,19</v>
          </cell>
        </row>
        <row r="7501">
          <cell r="A7501" t="str">
            <v>101793</v>
          </cell>
          <cell r="B7501" t="str">
            <v>SINAPI</v>
          </cell>
          <cell r="C7501" t="str">
            <v>101793</v>
          </cell>
          <cell r="D7501" t="str">
            <v>ESCORAMENTO DE FÔRMAS DE LAJE EM MADEIRA NÃO APARELHADA, PÉ-DIREITO DUPLO, INCLUSO TRAVAMENTO, 4 UTILIZAÇÕES. AF_09/2020</v>
          </cell>
          <cell r="E7501" t="str">
            <v>M3</v>
          </cell>
          <cell r="F7501" t="str">
            <v>23,37</v>
          </cell>
          <cell r="G7501" t="str">
            <v>24,41</v>
          </cell>
        </row>
        <row r="7502">
          <cell r="A7502" t="str">
            <v>101969</v>
          </cell>
          <cell r="B7502" t="str">
            <v>SINAPI</v>
          </cell>
          <cell r="C7502" t="str">
            <v>101969</v>
          </cell>
          <cell r="D7502" t="str">
            <v>FABRICAÇÃO DE FÔRMA PARA ESCADAS, COM 2 LANCES EM "U" E LAJE PLANA, EM CHAPA DE MADEIRA COMPENSADA PLASTIFICADA, E=18 MM. AF_11/2020</v>
          </cell>
          <cell r="E7502" t="str">
            <v>M2</v>
          </cell>
          <cell r="F7502" t="str">
            <v>189,37</v>
          </cell>
          <cell r="G7502" t="str">
            <v>192,32</v>
          </cell>
        </row>
        <row r="7503">
          <cell r="A7503" t="str">
            <v>101971</v>
          </cell>
          <cell r="B7503" t="str">
            <v>SINAPI</v>
          </cell>
          <cell r="C7503" t="str">
            <v>101971</v>
          </cell>
          <cell r="D7503" t="str">
            <v>FABRICAÇÃO DE FÔRMA PARA ESCADAS, COM 2 LANCES EM "U" E LAJE PLANA, EM CHAPA DE MADEIRA COMPENSADA RESINADA, E= 17 MM. AF_11/2020</v>
          </cell>
          <cell r="E7503" t="str">
            <v>M2</v>
          </cell>
          <cell r="F7503" t="str">
            <v>144,73</v>
          </cell>
          <cell r="G7503" t="str">
            <v>147,68</v>
          </cell>
        </row>
        <row r="7504">
          <cell r="A7504" t="str">
            <v>101973</v>
          </cell>
          <cell r="B7504" t="str">
            <v>SINAPI</v>
          </cell>
          <cell r="C7504" t="str">
            <v>101973</v>
          </cell>
          <cell r="D7504" t="str">
            <v>FABRICAÇÃO DE FÔRMA PARA ESCADAS, COM 2 LANCES EM "U" E LAJE PLANA, EM MADEIRA SERRADA, E=25 MM. AF_11/2020</v>
          </cell>
          <cell r="E7504" t="str">
            <v>M2</v>
          </cell>
          <cell r="F7504" t="str">
            <v>209,79</v>
          </cell>
          <cell r="G7504" t="str">
            <v>212,98</v>
          </cell>
        </row>
        <row r="7505">
          <cell r="A7505" t="str">
            <v>101974</v>
          </cell>
          <cell r="B7505" t="str">
            <v>SINAPI</v>
          </cell>
          <cell r="C7505" t="str">
            <v>101974</v>
          </cell>
          <cell r="D7505" t="str">
            <v>MONTAGEM E DESMONTAGEM DE FÔRMA PARA ESCADAS, COM 2 LANCES EM "U" E LAJE PLANA, EM MADEIRA SERRADA, 1 UTILIZAÇÃO. AF_11/2020</v>
          </cell>
          <cell r="E7505" t="str">
            <v>M2</v>
          </cell>
          <cell r="F7505" t="str">
            <v>457,68</v>
          </cell>
          <cell r="G7505" t="str">
            <v>482,10</v>
          </cell>
        </row>
        <row r="7506">
          <cell r="A7506" t="str">
            <v>101975</v>
          </cell>
          <cell r="B7506" t="str">
            <v>SINAPI</v>
          </cell>
          <cell r="C7506" t="str">
            <v>101975</v>
          </cell>
          <cell r="D7506" t="str">
            <v>MONTAGEM E DESMONTAGEM DE FÔRMA PARA ESCADAS, COM 2 LANCES EM "U"  E LAJE PLANA, EM MADEIRA SERRADA, 2 UTILIZAÇÕES. AF_11/2020</v>
          </cell>
          <cell r="E7506" t="str">
            <v>M2</v>
          </cell>
          <cell r="F7506" t="str">
            <v>390,54</v>
          </cell>
          <cell r="G7506" t="str">
            <v>410,00</v>
          </cell>
        </row>
        <row r="7507">
          <cell r="A7507" t="str">
            <v>101977</v>
          </cell>
          <cell r="B7507" t="str">
            <v>SINAPI</v>
          </cell>
          <cell r="C7507" t="str">
            <v>101977</v>
          </cell>
          <cell r="D7507" t="str">
            <v>MONTAGEM E DESMONTAGEM DE FÔRMA PARA ESCADAS, COM 2 LANCES EM "U" E LAJE PLANA, EM CHAPA DE MADEIRA COMPENSADA RESINADA, 2 UTILIZAÇÕES. AF_11/2020</v>
          </cell>
          <cell r="E7507" t="str">
            <v>M2</v>
          </cell>
          <cell r="F7507" t="str">
            <v>269,63</v>
          </cell>
          <cell r="G7507" t="str">
            <v>286,31</v>
          </cell>
        </row>
        <row r="7508">
          <cell r="A7508" t="str">
            <v>101980</v>
          </cell>
          <cell r="B7508" t="str">
            <v>SINAPI</v>
          </cell>
          <cell r="C7508" t="str">
            <v>101980</v>
          </cell>
          <cell r="D7508" t="str">
            <v>MONTAGEM E DESMONTAGEM DE FÔRMA PARA ESCADAS, COM 2 LANCES EM "U" E LAJE PLANA, EM CHAPA DE MADEIRA COMPENSADA RESINADA, 4 UTILIZAÇÕES. AF_11/2020</v>
          </cell>
          <cell r="E7508" t="str">
            <v>M2</v>
          </cell>
          <cell r="F7508" t="str">
            <v>244,42</v>
          </cell>
          <cell r="G7508" t="str">
            <v>257,85</v>
          </cell>
        </row>
        <row r="7509">
          <cell r="A7509" t="str">
            <v>101981</v>
          </cell>
          <cell r="B7509" t="str">
            <v>SINAPI</v>
          </cell>
          <cell r="C7509" t="str">
            <v>101981</v>
          </cell>
          <cell r="D7509" t="str">
            <v>MONTAGEM E DESMONTAGEM DE FÔRMA PARA ESCADAS, COM 2 LANCES EM "U" E LAJE PLANA, EM CHAPA DE MADEIRA COMPENSADA PLASTIFICADA, 6 UTILIZAÇÕES. AF_11/2020</v>
          </cell>
          <cell r="E7509" t="str">
            <v>M2</v>
          </cell>
          <cell r="F7509" t="str">
            <v>210,54</v>
          </cell>
          <cell r="G7509" t="str">
            <v>221,87</v>
          </cell>
        </row>
        <row r="7510">
          <cell r="A7510" t="str">
            <v>101982</v>
          </cell>
          <cell r="B7510" t="str">
            <v>SINAPI</v>
          </cell>
          <cell r="C7510" t="str">
            <v>101982</v>
          </cell>
          <cell r="D7510" t="str">
            <v>MONTAGEM E DESMONTAGEM DE FÔRMA PARA ESCADAS, COM 2 LANCES EM "U" E LAJE PLANA, EM CHAPA DE MADEIRA COMPENSADA PLASTIFICADA, 8 UTILIZAÇÕES. AF_11/2020</v>
          </cell>
          <cell r="E7510" t="str">
            <v>M2</v>
          </cell>
          <cell r="F7510" t="str">
            <v>184,90</v>
          </cell>
          <cell r="G7510" t="str">
            <v>195,36</v>
          </cell>
        </row>
        <row r="7511">
          <cell r="A7511" t="str">
            <v>101983</v>
          </cell>
          <cell r="B7511" t="str">
            <v>SINAPI</v>
          </cell>
          <cell r="C7511" t="str">
            <v>101983</v>
          </cell>
          <cell r="D7511" t="str">
            <v>MONTAGEM E DESMONTAGEM DE FÔRMA PARA ESCADAS, COM 2 LANCES EM "U" E LAJE PLANA, EM CHAPA DE MADEIRA COMPENSADA PLASTIFICADA, 10 UTILIZAÇÕES. AF_11/2020</v>
          </cell>
          <cell r="E7511" t="str">
            <v>M2</v>
          </cell>
          <cell r="F7511" t="str">
            <v>168,76</v>
          </cell>
          <cell r="G7511" t="str">
            <v>178,69</v>
          </cell>
        </row>
        <row r="7512">
          <cell r="A7512" t="str">
            <v>101985</v>
          </cell>
          <cell r="B7512" t="str">
            <v>SINAPI</v>
          </cell>
          <cell r="C7512" t="str">
            <v>101985</v>
          </cell>
          <cell r="D7512" t="str">
            <v>FABRICAÇÃO DE FÔRMA PARA ESCADAS, COM 2 LANCES EM "U" E LAJE CASCATA, EM CHAPA DE MADEIRA COMPENSADA PLASTIFICADA, E=18 MM. AF_11/2020</v>
          </cell>
          <cell r="E7512" t="str">
            <v>M2</v>
          </cell>
          <cell r="F7512" t="str">
            <v>201,47</v>
          </cell>
          <cell r="G7512" t="str">
            <v>204,92</v>
          </cell>
        </row>
        <row r="7513">
          <cell r="A7513" t="str">
            <v>101986</v>
          </cell>
          <cell r="B7513" t="str">
            <v>SINAPI</v>
          </cell>
          <cell r="C7513" t="str">
            <v>101986</v>
          </cell>
          <cell r="D7513" t="str">
            <v>FABRICAÇÃO DE FÔRMA PARA ESCADAS, COM 2 LANCES EM "U" E LAJE CASCATA, EM CHAPA DE MADEIRA COMPENSADA RESINADA, E= 17 MM. AF_11/2020</v>
          </cell>
          <cell r="E7513" t="str">
            <v>M2</v>
          </cell>
          <cell r="F7513" t="str">
            <v>144,71</v>
          </cell>
          <cell r="G7513" t="str">
            <v>148,16</v>
          </cell>
        </row>
        <row r="7514">
          <cell r="A7514" t="str">
            <v>101987</v>
          </cell>
          <cell r="B7514" t="str">
            <v>SINAPI</v>
          </cell>
          <cell r="C7514" t="str">
            <v>101987</v>
          </cell>
          <cell r="D7514" t="str">
            <v>FABRICAÇÃO DE FÔRMA PARA ESCADAS, COM 2 LANCES EM "U" E LAJE CASCATA, EM MADEIRA SERRADA, E=25 MM. AF_11/2020</v>
          </cell>
          <cell r="E7514" t="str">
            <v>M2</v>
          </cell>
          <cell r="F7514" t="str">
            <v>248,21</v>
          </cell>
          <cell r="G7514" t="str">
            <v>251,57</v>
          </cell>
        </row>
        <row r="7515">
          <cell r="A7515" t="str">
            <v>101988</v>
          </cell>
          <cell r="B7515" t="str">
            <v>SINAPI</v>
          </cell>
          <cell r="C7515" t="str">
            <v>101988</v>
          </cell>
          <cell r="D7515" t="str">
            <v>FABRICAÇÃO DE FÔRMA PARA ESCADAS, COM 2 LANCES EM "L" E LAJE PLANA, EM CHAPA DE MADEIRA COMPENSADA PLASTIFICADA, E=18 MM. AF_11/2020</v>
          </cell>
          <cell r="E7515" t="str">
            <v>M2</v>
          </cell>
          <cell r="F7515" t="str">
            <v>195,86</v>
          </cell>
          <cell r="G7515" t="str">
            <v>199,37</v>
          </cell>
        </row>
        <row r="7516">
          <cell r="A7516" t="str">
            <v>101989</v>
          </cell>
          <cell r="B7516" t="str">
            <v>SINAPI</v>
          </cell>
          <cell r="C7516" t="str">
            <v>101989</v>
          </cell>
          <cell r="D7516" t="str">
            <v>FABRICAÇÃO DE FÔRMA PARA ESCADAS, COM 2 LANCES EM "L" E LAJE PLANA, EM CHAPA DE MADEIRA COMPENSADA RESINADA, E= 17 MM. AF_11/2020</v>
          </cell>
          <cell r="E7516" t="str">
            <v>M2</v>
          </cell>
          <cell r="F7516" t="str">
            <v>151,77</v>
          </cell>
          <cell r="G7516" t="str">
            <v>155,28</v>
          </cell>
        </row>
        <row r="7517">
          <cell r="A7517" t="str">
            <v>101990</v>
          </cell>
          <cell r="B7517" t="str">
            <v>SINAPI</v>
          </cell>
          <cell r="C7517" t="str">
            <v>101990</v>
          </cell>
          <cell r="D7517" t="str">
            <v>FABRICAÇÃO DE FÔRMA PARA ESCADAS, COM 2 LANCES EM "L" E LAJE PLANA, EM MADEIRA SERRADA, E=25 MM. AF_11/2020</v>
          </cell>
          <cell r="E7517" t="str">
            <v>M2</v>
          </cell>
          <cell r="F7517" t="str">
            <v>225,76</v>
          </cell>
          <cell r="G7517" t="str">
            <v>229,25</v>
          </cell>
        </row>
        <row r="7518">
          <cell r="A7518" t="str">
            <v>101991</v>
          </cell>
          <cell r="B7518" t="str">
            <v>SINAPI</v>
          </cell>
          <cell r="C7518" t="str">
            <v>101991</v>
          </cell>
          <cell r="D7518" t="str">
            <v>FABRICAÇÃO DE FÔRMA PARA ESCADAS, COM 2 LANCES EM "L" E LAJE CASCATA, EM CHAPA DE MADEIRA COMPENSADA PLASTIFICADA, E=18 MM. AF_11/2020</v>
          </cell>
          <cell r="E7518" t="str">
            <v>M2</v>
          </cell>
          <cell r="F7518" t="str">
            <v>200,77</v>
          </cell>
          <cell r="G7518" t="str">
            <v>204,72</v>
          </cell>
        </row>
        <row r="7519">
          <cell r="A7519" t="str">
            <v>101992</v>
          </cell>
          <cell r="B7519" t="str">
            <v>SINAPI</v>
          </cell>
          <cell r="C7519" t="str">
            <v>101992</v>
          </cell>
          <cell r="D7519" t="str">
            <v>FABRICAÇÃO DE FÔRMA PARA ESCADAS, COM 2 LANCES EM "L" E LAJE CASCATA, EM CHAPA DE MADEIRA COMPENSADA RESINADA, E= 17 MM. AF_11/2020</v>
          </cell>
          <cell r="E7519" t="str">
            <v>M2</v>
          </cell>
          <cell r="F7519" t="str">
            <v>146,50</v>
          </cell>
          <cell r="G7519" t="str">
            <v>150,45</v>
          </cell>
        </row>
        <row r="7520">
          <cell r="A7520" t="str">
            <v>101993</v>
          </cell>
          <cell r="B7520" t="str">
            <v>SINAPI</v>
          </cell>
          <cell r="C7520" t="str">
            <v>101993</v>
          </cell>
          <cell r="D7520" t="str">
            <v>FABRICAÇÃO DE FÔRMA PARA ESCADAS, COM 2 LANCES EM "L" E LAJE CASCATA, EM MADEIRA SERRADA, E=25 MM. AF_11/2020</v>
          </cell>
          <cell r="E7520" t="str">
            <v>M2</v>
          </cell>
          <cell r="F7520" t="str">
            <v>291,95</v>
          </cell>
          <cell r="G7520" t="str">
            <v>295,56</v>
          </cell>
        </row>
        <row r="7521">
          <cell r="A7521" t="str">
            <v>101994</v>
          </cell>
          <cell r="B7521" t="str">
            <v>SINAPI</v>
          </cell>
          <cell r="C7521" t="str">
            <v>101994</v>
          </cell>
          <cell r="D7521" t="str">
            <v>FABRICAÇÃO DE FÔRMA PARA ESCADAS, COM 1 LANCE E LAJE PLANA, EM CHAPA DE MADEIRA COMPENSADA PLASTIFICADA, E=18 MM. AF_11/2020</v>
          </cell>
          <cell r="E7521" t="str">
            <v>M2</v>
          </cell>
          <cell r="F7521" t="str">
            <v>208,82</v>
          </cell>
          <cell r="G7521" t="str">
            <v>212,11</v>
          </cell>
        </row>
        <row r="7522">
          <cell r="A7522" t="str">
            <v>101995</v>
          </cell>
          <cell r="B7522" t="str">
            <v>SINAPI</v>
          </cell>
          <cell r="C7522" t="str">
            <v>101995</v>
          </cell>
          <cell r="D7522" t="str">
            <v>FABRICAÇÃO DE FÔRMA PARA ESCADAS, COM 1 LANCE E LAJE PLANA, EM CHAPA DE MADEIRA COMPENSADA RESINADA, E= 17 MM. AF_11/2020</v>
          </cell>
          <cell r="E7522" t="str">
            <v>M2</v>
          </cell>
          <cell r="F7522" t="str">
            <v>159,32</v>
          </cell>
          <cell r="G7522" t="str">
            <v>162,61</v>
          </cell>
        </row>
        <row r="7523">
          <cell r="A7523" t="str">
            <v>101996</v>
          </cell>
          <cell r="B7523" t="str">
            <v>SINAPI</v>
          </cell>
          <cell r="C7523" t="str">
            <v>101996</v>
          </cell>
          <cell r="D7523" t="str">
            <v>FABRICAÇÃO DE FÔRMA PARA ESCADAS, COM 1 LANCE E LAJE PLANA, EM MADEIRA SERRADA, E=25 MM. AF_11/2020</v>
          </cell>
          <cell r="E7523" t="str">
            <v>M2</v>
          </cell>
          <cell r="F7523" t="str">
            <v>243,08</v>
          </cell>
          <cell r="G7523" t="str">
            <v>246,54</v>
          </cell>
        </row>
        <row r="7524">
          <cell r="A7524" t="str">
            <v>101997</v>
          </cell>
          <cell r="B7524" t="str">
            <v>SINAPI</v>
          </cell>
          <cell r="C7524" t="str">
            <v>101997</v>
          </cell>
          <cell r="D7524" t="str">
            <v>FABRICAÇÃO DE FÔRMA PARA ESCADAS, COM 1 LANCE E LAJE CASCATA, EM CHAPA DE MADEIRA COMPENSADA PLASTIFICADA, E=18 MM. AF_11/2020</v>
          </cell>
          <cell r="E7524" t="str">
            <v>M2</v>
          </cell>
          <cell r="F7524" t="str">
            <v>200,97</v>
          </cell>
          <cell r="G7524" t="str">
            <v>204,87</v>
          </cell>
        </row>
        <row r="7525">
          <cell r="A7525" t="str">
            <v>101998</v>
          </cell>
          <cell r="B7525" t="str">
            <v>SINAPI</v>
          </cell>
          <cell r="C7525" t="str">
            <v>101998</v>
          </cell>
          <cell r="D7525" t="str">
            <v>FABRICAÇÃO DE FÔRMA PARA ESCADAS, COM 1 LANCE E LAJE CASCATA, EM CHAPA DE MADEIRA COMPENSADA RESINADA, E= 17 MM. AF_11/2020</v>
          </cell>
          <cell r="E7525" t="str">
            <v>M2</v>
          </cell>
          <cell r="F7525" t="str">
            <v>145,47</v>
          </cell>
          <cell r="G7525" t="str">
            <v>149,37</v>
          </cell>
        </row>
        <row r="7526">
          <cell r="A7526" t="str">
            <v>101999</v>
          </cell>
          <cell r="B7526" t="str">
            <v>SINAPI</v>
          </cell>
          <cell r="C7526" t="str">
            <v>101999</v>
          </cell>
          <cell r="D7526" t="str">
            <v>FABRICAÇÃO DE FÔRMA PARA ESCADAS, COM 1 LANCE E LAJE CASCATA, EM MADEIRA SERRADA, E=25 MM. AF_11/2020</v>
          </cell>
          <cell r="E7526" t="str">
            <v>M2</v>
          </cell>
          <cell r="F7526" t="str">
            <v>313,11</v>
          </cell>
          <cell r="G7526" t="str">
            <v>316,83</v>
          </cell>
        </row>
        <row r="7527">
          <cell r="A7527" t="str">
            <v>102000</v>
          </cell>
          <cell r="B7527" t="str">
            <v>SINAPI</v>
          </cell>
          <cell r="C7527" t="str">
            <v>102000</v>
          </cell>
          <cell r="D7527" t="str">
            <v>MONTAGEM E DESMONTAGEM DE FÔRMA PARA ESCADAS, COM 2 LANCES EM "U" E LAJE CASCATA, EM MADEIRA SERRADA, 1 UTILIZAÇÃO. AF_11/2020</v>
          </cell>
          <cell r="E7527" t="str">
            <v>M2</v>
          </cell>
          <cell r="F7527" t="str">
            <v>471,81</v>
          </cell>
          <cell r="G7527" t="str">
            <v>495,58</v>
          </cell>
        </row>
        <row r="7528">
          <cell r="A7528" t="str">
            <v>102001</v>
          </cell>
          <cell r="B7528" t="str">
            <v>SINAPI</v>
          </cell>
          <cell r="C7528" t="str">
            <v>102001</v>
          </cell>
          <cell r="D7528" t="str">
            <v>MONTAGEM E DESMONTAGEM DE FÔRMA PARA ESCADAS, COM 2 LANCES EM "U" E LAJE CASCATA, EM MADEIRA SERRADA, 2 UTILIZAÇÕES. AF_11/2020</v>
          </cell>
          <cell r="E7528" t="str">
            <v>M2</v>
          </cell>
          <cell r="F7528" t="str">
            <v>408,09</v>
          </cell>
          <cell r="G7528" t="str">
            <v>427,02</v>
          </cell>
        </row>
        <row r="7529">
          <cell r="A7529" t="str">
            <v>102002</v>
          </cell>
          <cell r="B7529" t="str">
            <v>SINAPI</v>
          </cell>
          <cell r="C7529" t="str">
            <v>102002</v>
          </cell>
          <cell r="D7529" t="str">
            <v>MONTAGEM E DESMONTAGEM DE FÔRMA PARA ESCADAS, COM 2 LANCES EM "U" E LAJE CASCATA, EM CHAPA DE MADEIRA COMPENSADA RESINADA, 2 UTILIZAÇÕES. AF_11/2020</v>
          </cell>
          <cell r="E7529" t="str">
            <v>M2</v>
          </cell>
          <cell r="F7529" t="str">
            <v>268,72</v>
          </cell>
          <cell r="G7529" t="str">
            <v>285,92</v>
          </cell>
        </row>
        <row r="7530">
          <cell r="A7530" t="str">
            <v>102003</v>
          </cell>
          <cell r="B7530" t="str">
            <v>SINAPI</v>
          </cell>
          <cell r="C7530" t="str">
            <v>102003</v>
          </cell>
          <cell r="D7530" t="str">
            <v>MONTAGEM E DESMONTAGEM DE FÔRMA PARA ESCADAS, COM 2 LANCES EM "U" E LAJE CASCATA, EM CHAPA DE MADEIRA COMPENSADA RESINADA, 4 UTILIZAÇÕES. AF_11/2020</v>
          </cell>
          <cell r="E7530" t="str">
            <v>M2</v>
          </cell>
          <cell r="F7530" t="str">
            <v>244,66</v>
          </cell>
          <cell r="G7530" t="str">
            <v>258,68</v>
          </cell>
        </row>
        <row r="7531">
          <cell r="A7531" t="str">
            <v>102004</v>
          </cell>
          <cell r="B7531" t="str">
            <v>SINAPI</v>
          </cell>
          <cell r="C7531" t="str">
            <v>102004</v>
          </cell>
          <cell r="D7531" t="str">
            <v>MONTAGEM E DESMONTAGEM DE FÔRMA PARA ESCADAS, COM 2 LANCES EM "U" E LAJE CASCATA, EM CHAPA DE MADEIRA COMPENSADA PLASTIFICADA, 6 UTILIZAÇÕES. AF_11/2020</v>
          </cell>
          <cell r="E7531" t="str">
            <v>M2</v>
          </cell>
          <cell r="F7531" t="str">
            <v>215,82</v>
          </cell>
          <cell r="G7531" t="str">
            <v>227,50</v>
          </cell>
        </row>
        <row r="7532">
          <cell r="A7532" t="str">
            <v>102005</v>
          </cell>
          <cell r="B7532" t="str">
            <v>SINAPI</v>
          </cell>
          <cell r="C7532" t="str">
            <v>102005</v>
          </cell>
          <cell r="D7532" t="str">
            <v>MONTAGEM E DESMONTAGEM DE FÔRMA PARA ESCADAS, COM 2 LANCES EM "U" E LAJE CASCATA, EM CHAPA DE MADEIRA COMPENSADA PLASTIFICADA, 8 UTILIZAÇÕES. AF_11/2020</v>
          </cell>
          <cell r="E7532" t="str">
            <v>M2</v>
          </cell>
          <cell r="F7532" t="str">
            <v>188,85</v>
          </cell>
          <cell r="G7532" t="str">
            <v>199,60</v>
          </cell>
        </row>
        <row r="7533">
          <cell r="A7533" t="str">
            <v>102006</v>
          </cell>
          <cell r="B7533" t="str">
            <v>SINAPI</v>
          </cell>
          <cell r="C7533" t="str">
            <v>102006</v>
          </cell>
          <cell r="D7533" t="str">
            <v>MONTAGEM E DESMONTAGEM DE FÔRMA PARA ESCADAS, COM 2 LANCES EM "U" E LAJE CASCATA, EM CHAPA DE MADEIRA COMPENSADA PLASTIFICADA, 10 UTILIZAÇÕES. AF_11/2020</v>
          </cell>
          <cell r="E7533" t="str">
            <v>M2</v>
          </cell>
          <cell r="F7533" t="str">
            <v>171,85</v>
          </cell>
          <cell r="G7533" t="str">
            <v>182,04</v>
          </cell>
        </row>
        <row r="7534">
          <cell r="A7534" t="str">
            <v>102007</v>
          </cell>
          <cell r="B7534" t="str">
            <v>SINAPI</v>
          </cell>
          <cell r="C7534" t="str">
            <v>102007</v>
          </cell>
          <cell r="D7534" t="str">
            <v>MONTAGEM E DESMONTAGEM DE FÔRMA PARA ESCADAS, COM 2 LANCES EM "L" E LAJE PLANA, EM MADEIRA SERRADA, 1 UTILIZAÇÃO. AF_11/2020</v>
          </cell>
          <cell r="E7534" t="str">
            <v>M2</v>
          </cell>
          <cell r="F7534" t="str">
            <v>454,47</v>
          </cell>
          <cell r="G7534" t="str">
            <v>478,85</v>
          </cell>
        </row>
        <row r="7535">
          <cell r="A7535" t="str">
            <v>102008</v>
          </cell>
          <cell r="B7535" t="str">
            <v>SINAPI</v>
          </cell>
          <cell r="C7535" t="str">
            <v>102008</v>
          </cell>
          <cell r="D7535" t="str">
            <v>MONTAGEM E DESMONTAGEM DE FÔRMA PARA ESCADAS, COM 2 LANCES EM "L" E LAJE PLANA, EM MADEIRA SERRADA, 2 UTILIZAÇÕES. AF_11/2020</v>
          </cell>
          <cell r="E7535" t="str">
            <v>M2</v>
          </cell>
          <cell r="F7535" t="str">
            <v>380,76</v>
          </cell>
          <cell r="G7535" t="str">
            <v>400,08</v>
          </cell>
        </row>
        <row r="7536">
          <cell r="A7536" t="str">
            <v>102009</v>
          </cell>
          <cell r="B7536" t="str">
            <v>SINAPI</v>
          </cell>
          <cell r="C7536" t="str">
            <v>102009</v>
          </cell>
          <cell r="D7536" t="str">
            <v>MONTAGEM E DESMONTAGEM DE FÔRMA PARA ESCADAS, COM 2 LANCES EM "L" E LAJE PLANA, EM CHAPA DE MADEIRA COMPENSADA RESINADA, 2 UTILIZAÇÕES. AF_11/2020</v>
          </cell>
          <cell r="E7536" t="str">
            <v>M2</v>
          </cell>
          <cell r="F7536" t="str">
            <v>271,98</v>
          </cell>
          <cell r="G7536" t="str">
            <v>289,10</v>
          </cell>
        </row>
        <row r="7537">
          <cell r="A7537" t="str">
            <v>102010</v>
          </cell>
          <cell r="B7537" t="str">
            <v>SINAPI</v>
          </cell>
          <cell r="C7537" t="str">
            <v>102010</v>
          </cell>
          <cell r="D7537" t="str">
            <v>MONTAGEM E DESMONTAGEM DE FÔRMA PARA ESCADAS, COM 2 LANCES EM "L" E LAJE PLANA, EM CHAPA DE MADEIRA COMPENSADA RESINADA, 4 UTILIZAÇÕES. AF_11/2020</v>
          </cell>
          <cell r="E7537" t="str">
            <v>M2</v>
          </cell>
          <cell r="F7537" t="str">
            <v>244,65</v>
          </cell>
          <cell r="G7537" t="str">
            <v>258,48</v>
          </cell>
        </row>
        <row r="7538">
          <cell r="A7538" t="str">
            <v>102011</v>
          </cell>
          <cell r="B7538" t="str">
            <v>SINAPI</v>
          </cell>
          <cell r="C7538" t="str">
            <v>102011</v>
          </cell>
          <cell r="D7538" t="str">
            <v>MONTAGEM E DESMONTAGEM DE FÔRMA PARA ESCADAS, COM 2 LANCES EM "L" E LAJE PLANA, EM CHAPA DE MADEIRA COMPENSADA PLASTIFICADA, 6 UTILIZAÇÕES. AF_11/2020</v>
          </cell>
          <cell r="E7538" t="str">
            <v>M2</v>
          </cell>
          <cell r="F7538" t="str">
            <v>208,71</v>
          </cell>
          <cell r="G7538" t="str">
            <v>220,28</v>
          </cell>
        </row>
        <row r="7539">
          <cell r="A7539" t="str">
            <v>102012</v>
          </cell>
          <cell r="B7539" t="str">
            <v>SINAPI</v>
          </cell>
          <cell r="C7539" t="str">
            <v>102012</v>
          </cell>
          <cell r="D7539" t="str">
            <v>MONTAGEM E DESMONTAGEM DE FÔRMA PARA ESCADAS, COM 2 LANCES EM "L" E LAJE PLANA, EM CHAPA DE MADEIRA COMPENSADA PLASTIFICADA, 8 UTILIZAÇÕES. AF_11/2020</v>
          </cell>
          <cell r="E7539" t="str">
            <v>M2</v>
          </cell>
          <cell r="F7539" t="str">
            <v>182,35</v>
          </cell>
          <cell r="G7539" t="str">
            <v>192,99</v>
          </cell>
        </row>
        <row r="7540">
          <cell r="A7540" t="str">
            <v>102013</v>
          </cell>
          <cell r="B7540" t="str">
            <v>SINAPI</v>
          </cell>
          <cell r="C7540" t="str">
            <v>102013</v>
          </cell>
          <cell r="D7540" t="str">
            <v>MONTAGEM E DESMONTAGEM DE FÔRMA PARA ESCADAS, COM 2 LANCES EM "L" E LAJE PLANA, EM CHAPA DE MADEIRA COMPENSADA PLASTIFICADA, 10 UTILIZAÇÕES. AF_11/2020</v>
          </cell>
          <cell r="E7540" t="str">
            <v>M2</v>
          </cell>
          <cell r="F7540" t="str">
            <v>167,71</v>
          </cell>
          <cell r="G7540" t="str">
            <v>177,82</v>
          </cell>
        </row>
        <row r="7541">
          <cell r="A7541" t="str">
            <v>102014</v>
          </cell>
          <cell r="B7541" t="str">
            <v>SINAPI</v>
          </cell>
          <cell r="C7541" t="str">
            <v>102014</v>
          </cell>
          <cell r="D7541" t="str">
            <v>MONTAGEM E DESMONTAGEM DE FÔRMA PARA ESCADAS, COM 2 LANCES EM "L" E LAJE CASCATA, EM MADEIRA SERRADA, 1 UTILIZAÇÃO. AF_11/2020</v>
          </cell>
          <cell r="E7541" t="str">
            <v>M2</v>
          </cell>
          <cell r="F7541" t="str">
            <v>515,62</v>
          </cell>
          <cell r="G7541" t="str">
            <v>539,61</v>
          </cell>
        </row>
        <row r="7542">
          <cell r="A7542" t="str">
            <v>102015</v>
          </cell>
          <cell r="B7542" t="str">
            <v>SINAPI</v>
          </cell>
          <cell r="C7542" t="str">
            <v>102015</v>
          </cell>
          <cell r="D7542" t="str">
            <v>MONTAGEM E DESMONTAGEM DE FÔRMA PARA ESCADAS, COM 2 LANCES EM "L" E LAJE CASCATA, EM MADEIRA SERRADA, 2 UTILIZAÇÕES. AF_11/2020</v>
          </cell>
          <cell r="E7542" t="str">
            <v>M2</v>
          </cell>
          <cell r="F7542" t="str">
            <v>433,05</v>
          </cell>
          <cell r="G7542" t="str">
            <v>452,10</v>
          </cell>
        </row>
        <row r="7543">
          <cell r="A7543" t="str">
            <v>102016</v>
          </cell>
          <cell r="B7543" t="str">
            <v>SINAPI</v>
          </cell>
          <cell r="C7543" t="str">
            <v>102016</v>
          </cell>
          <cell r="D7543" t="str">
            <v>MONTAGEM E DESMONTAGEM DE FÔRMA PARA ESCADAS, COM 2 LANCES EM "L" E LAJE CASCATA, EM CHAPA DE MADEIRA COMPENSADA RESINADA, 2 UTILIZAÇÕES. AF_11/2020</v>
          </cell>
          <cell r="E7543" t="str">
            <v>M2</v>
          </cell>
          <cell r="F7543" t="str">
            <v>266,98</v>
          </cell>
          <cell r="G7543" t="str">
            <v>284,57</v>
          </cell>
        </row>
        <row r="7544">
          <cell r="A7544" t="str">
            <v>102017</v>
          </cell>
          <cell r="B7544" t="str">
            <v>SINAPI</v>
          </cell>
          <cell r="C7544" t="str">
            <v>102017</v>
          </cell>
          <cell r="D7544" t="str">
            <v>MONTAGEM E DESMONTAGEM DE FÔRMA PARA ESCADAS, COM 2 LANCES EM "L" E LAJE CASCATA, EM CHAPA DE MADEIRA COMPENSADA RESINADA, 4 UTILIZAÇÕES. AF_11/2020</v>
          </cell>
          <cell r="E7544" t="str">
            <v>M2</v>
          </cell>
          <cell r="F7544" t="str">
            <v>241,18</v>
          </cell>
          <cell r="G7544" t="str">
            <v>255,54</v>
          </cell>
        </row>
        <row r="7545">
          <cell r="A7545" t="str">
            <v>102036</v>
          </cell>
          <cell r="B7545" t="str">
            <v>SINAPI</v>
          </cell>
          <cell r="C7545" t="str">
            <v>102036</v>
          </cell>
          <cell r="D7545" t="str">
            <v>MONTAGEM E DESMONTAGEM DE FÔRMA PARA ESCADAS, COM 2 LANCES EM "L" E LAJE CASCATA, EM CHAPA DE MADEIRA COMPENSADA PLASTIFICADA, 6 UTILIZAÇÕES. AF_11/2020</v>
          </cell>
          <cell r="E7545" t="str">
            <v>M2</v>
          </cell>
          <cell r="F7545" t="str">
            <v>210,63</v>
          </cell>
          <cell r="G7545" t="str">
            <v>222,52</v>
          </cell>
        </row>
        <row r="7546">
          <cell r="A7546" t="str">
            <v>102037</v>
          </cell>
          <cell r="B7546" t="str">
            <v>SINAPI</v>
          </cell>
          <cell r="C7546" t="str">
            <v>102037</v>
          </cell>
          <cell r="D7546" t="str">
            <v>MONTAGEM E DESMONTAGEM DE FÔRMA PARA ESCADAS, COM 2 LANCES EM "L" E LAJE CASCATA, EM CHAPA DE MADEIRA COMPENSADA PLASTIFICADA, 8 UTILIZAÇÕES. AF_11/2020</v>
          </cell>
          <cell r="E7546" t="str">
            <v>M2</v>
          </cell>
          <cell r="F7546" t="str">
            <v>183,73</v>
          </cell>
          <cell r="G7546" t="str">
            <v>194,64</v>
          </cell>
        </row>
        <row r="7547">
          <cell r="A7547" t="str">
            <v>102038</v>
          </cell>
          <cell r="B7547" t="str">
            <v>SINAPI</v>
          </cell>
          <cell r="C7547" t="str">
            <v>102038</v>
          </cell>
          <cell r="D7547" t="str">
            <v>MONTAGEM E DESMONTAGEM DE FÔRMA PARA ESCADAS, COM 2 LANCES EM "L" E LAJE CASCATA, EM CHAPA DE MADEIRA COMPENSADA PLASTIFICADA, 10 UTILIZAÇÕES. AF_11/2020</v>
          </cell>
          <cell r="E7547" t="str">
            <v>M2</v>
          </cell>
          <cell r="F7547" t="str">
            <v>168,80</v>
          </cell>
          <cell r="G7547" t="str">
            <v>179,15</v>
          </cell>
        </row>
        <row r="7548">
          <cell r="A7548" t="str">
            <v>102039</v>
          </cell>
          <cell r="B7548" t="str">
            <v>SINAPI</v>
          </cell>
          <cell r="C7548" t="str">
            <v>102039</v>
          </cell>
          <cell r="D7548" t="str">
            <v>MONTAGEM E DESMONTAGEM DE FÔRMA PARA ESCADAS, COM 1 LANCE E LAJE PLANA, EM MADEIRA SERRADA, 1 UTILIZAÇÃO. AF_11/2020</v>
          </cell>
          <cell r="E7548" t="str">
            <v>M2</v>
          </cell>
          <cell r="F7548" t="str">
            <v>475,64</v>
          </cell>
          <cell r="G7548" t="str">
            <v>499,92</v>
          </cell>
        </row>
        <row r="7549">
          <cell r="A7549" t="str">
            <v>102040</v>
          </cell>
          <cell r="B7549" t="str">
            <v>SINAPI</v>
          </cell>
          <cell r="C7549" t="str">
            <v>102040</v>
          </cell>
          <cell r="D7549" t="str">
            <v>MONTAGEM E DESMONTAGEM DE FÔRMA PARA ESCADAS, COM 1 LANCE E LAJE PLANA, EM MADEIRA SERRADA, 2 UTILIZAÇÕES. AF_11/2020</v>
          </cell>
          <cell r="E7549" t="str">
            <v>M2</v>
          </cell>
          <cell r="F7549" t="str">
            <v>397,11</v>
          </cell>
          <cell r="G7549" t="str">
            <v>416,29</v>
          </cell>
        </row>
        <row r="7550">
          <cell r="A7550" t="str">
            <v>102041</v>
          </cell>
          <cell r="B7550" t="str">
            <v>SINAPI</v>
          </cell>
          <cell r="C7550" t="str">
            <v>102041</v>
          </cell>
          <cell r="D7550" t="str">
            <v>MONTAGEM E DESMONTAGEM DE FÔRMA PARA ESCADAS, COM 1 LANCE E LAJE PLANA, EM CHAPA DE MADEIRA COMPENSADA RESINADA, 2 UTILIZAÇÕES. AF_11/2020</v>
          </cell>
          <cell r="E7550" t="str">
            <v>M2</v>
          </cell>
          <cell r="F7550" t="str">
            <v>274,54</v>
          </cell>
          <cell r="G7550" t="str">
            <v>291,41</v>
          </cell>
        </row>
        <row r="7551">
          <cell r="A7551" t="str">
            <v>102042</v>
          </cell>
          <cell r="B7551" t="str">
            <v>SINAPI</v>
          </cell>
          <cell r="C7551" t="str">
            <v>102042</v>
          </cell>
          <cell r="D7551" t="str">
            <v>MONTAGEM E DESMONTAGEM DE FÔRMA PARA ESCADAS, COM 1 LANCE E LAJE PLANA, EM CHAPA DE MADEIRA COMPENSADA RESINADA, 4 UTILIZAÇÕES. AF_11/2020</v>
          </cell>
          <cell r="E7551" t="str">
            <v>M2</v>
          </cell>
          <cell r="F7551" t="str">
            <v>244,96</v>
          </cell>
          <cell r="G7551" t="str">
            <v>258,50</v>
          </cell>
        </row>
        <row r="7552">
          <cell r="A7552" t="str">
            <v>102043</v>
          </cell>
          <cell r="B7552" t="str">
            <v>SINAPI</v>
          </cell>
          <cell r="C7552" t="str">
            <v>102043</v>
          </cell>
          <cell r="D7552" t="str">
            <v>MONTAGEM E DESMONTAGEM DE FÔRMA PARA ESCADAS, COM 1 LANCE E LAJE PLANA, EM CHAPA DE MADEIRA COMPENSADA PLASTIFICADA, 6 UTILIZAÇÕES. AF_11/2020</v>
          </cell>
          <cell r="E7552" t="str">
            <v>M2</v>
          </cell>
          <cell r="F7552" t="str">
            <v>210,05</v>
          </cell>
          <cell r="G7552" t="str">
            <v>221,44</v>
          </cell>
        </row>
        <row r="7553">
          <cell r="A7553" t="str">
            <v>102044</v>
          </cell>
          <cell r="B7553" t="str">
            <v>SINAPI</v>
          </cell>
          <cell r="C7553" t="str">
            <v>102044</v>
          </cell>
          <cell r="D7553" t="str">
            <v>MONTAGEM E DESMONTAGEM DE FÔRMA PARA ESCADAS, COM 1 LANCE E LAJE PLANA, EM CHAPA DE MADEIRA COMPENSADA PLASTIFICADA, 8 UTILIZAÇÕES. AF_11/2020</v>
          </cell>
          <cell r="E7553" t="str">
            <v>M2</v>
          </cell>
          <cell r="F7553" t="str">
            <v>184,36</v>
          </cell>
          <cell r="G7553" t="str">
            <v>194,87</v>
          </cell>
        </row>
        <row r="7554">
          <cell r="A7554" t="str">
            <v>102045</v>
          </cell>
          <cell r="B7554" t="str">
            <v>SINAPI</v>
          </cell>
          <cell r="C7554" t="str">
            <v>102045</v>
          </cell>
          <cell r="D7554" t="str">
            <v>MONTAGEM E DESMONTAGEM DE FÔRMA PARA ESCADAS, COM 1 LANCE E LAJE PLANA, EM CHAPA DE MADEIRA COMPENSADA PLASTIFICADA, 10 UTILIZAÇÕES. AF_11/2020</v>
          </cell>
          <cell r="E7554" t="str">
            <v>M2</v>
          </cell>
          <cell r="F7554" t="str">
            <v>168,94</v>
          </cell>
          <cell r="G7554" t="str">
            <v>178,93</v>
          </cell>
        </row>
        <row r="7555">
          <cell r="A7555" t="str">
            <v>102046</v>
          </cell>
          <cell r="B7555" t="str">
            <v>SINAPI</v>
          </cell>
          <cell r="C7555" t="str">
            <v>102046</v>
          </cell>
          <cell r="D7555" t="str">
            <v>MONTAGEM E DESMONTAGEM DE FÔRMA PARA ESCADAS, COM 1 LANCE E LAJE CASCATA, EM MADEIRA SERRADA, 1 UTILIZAÇÃO. AF_11/2020</v>
          </cell>
          <cell r="E7555" t="str">
            <v>M2</v>
          </cell>
          <cell r="F7555" t="str">
            <v>526,97</v>
          </cell>
          <cell r="G7555" t="str">
            <v>550,81</v>
          </cell>
        </row>
        <row r="7556">
          <cell r="A7556" t="str">
            <v>102047</v>
          </cell>
          <cell r="B7556" t="str">
            <v>SINAPI</v>
          </cell>
          <cell r="C7556" t="str">
            <v>102047</v>
          </cell>
          <cell r="D7556" t="str">
            <v>MONTAGEM E DESMONTAGEM DE FÔRMA PARA ESCADAS, COM 1 LANCE E LAJE CASCATA, EM MADEIRA SERRADA, 2 UTILIZAÇÕES. AF_11/2020</v>
          </cell>
          <cell r="E7556" t="str">
            <v>M2</v>
          </cell>
          <cell r="F7556" t="str">
            <v>451,00</v>
          </cell>
          <cell r="G7556" t="str">
            <v>469,87</v>
          </cell>
        </row>
        <row r="7557">
          <cell r="A7557" t="str">
            <v>102048</v>
          </cell>
          <cell r="B7557" t="str">
            <v>SINAPI</v>
          </cell>
          <cell r="C7557" t="str">
            <v>102048</v>
          </cell>
          <cell r="D7557" t="str">
            <v>MONTAGEM E DESMONTAGEM DE FÔRMA PARA ESCADAS, COM 1 LANCE E LAJE CASCATA, EM CHAPA DE MADEIRA COMPENSADA RESINADA, 2 UTILIZAÇÕES. AF_11/2020</v>
          </cell>
          <cell r="E7557" t="str">
            <v>M2</v>
          </cell>
          <cell r="F7557" t="str">
            <v>262,51</v>
          </cell>
          <cell r="G7557" t="str">
            <v>280,02</v>
          </cell>
        </row>
        <row r="7558">
          <cell r="A7558" t="str">
            <v>102049</v>
          </cell>
          <cell r="B7558" t="str">
            <v>SINAPI</v>
          </cell>
          <cell r="C7558" t="str">
            <v>102049</v>
          </cell>
          <cell r="D7558" t="str">
            <v>MONTAGEM E DESMONTAGEM DE FÔRMA PARA ESCADAS, COM 1 LANCE E LAJE CASCATA, EM CHAPA DE MADEIRA COMPENSADA RESINADA, 4 UTILIZAÇÕES. AF_11/2020</v>
          </cell>
          <cell r="E7558" t="str">
            <v>M2</v>
          </cell>
          <cell r="F7558" t="str">
            <v>234,27</v>
          </cell>
          <cell r="G7558" t="str">
            <v>248,51</v>
          </cell>
        </row>
        <row r="7559">
          <cell r="A7559" t="str">
            <v>102050</v>
          </cell>
          <cell r="B7559" t="str">
            <v>SINAPI</v>
          </cell>
          <cell r="C7559" t="str">
            <v>102050</v>
          </cell>
          <cell r="D7559" t="str">
            <v>MONTAGEM E DESMONTAGEM DE FÔRMA PARA ESCADAS, COM 1 LANCE E LAJE CASCATA, EM CHAPA DE MADEIRA COMPENSADA PLASTIFICADA, 6 UTILIZAÇÕES. AF_11/2020</v>
          </cell>
          <cell r="E7559" t="str">
            <v>M2</v>
          </cell>
          <cell r="F7559" t="str">
            <v>205,67</v>
          </cell>
          <cell r="G7559" t="str">
            <v>217,49</v>
          </cell>
        </row>
        <row r="7560">
          <cell r="A7560" t="str">
            <v>102051</v>
          </cell>
          <cell r="B7560" t="str">
            <v>SINAPI</v>
          </cell>
          <cell r="C7560" t="str">
            <v>102051</v>
          </cell>
          <cell r="D7560" t="str">
            <v>MONTAGEM E DESMONTAGEM DE FÔRMA PARA ESCADAS, COM 1 LANCE E LAJE CASCATA, EM CHAPA DE MADEIRA COMPENSADA PLASTIFICADA, 8 UTILIZAÇÕES. AF_11/2020</v>
          </cell>
          <cell r="E7560" t="str">
            <v>M2</v>
          </cell>
          <cell r="F7560" t="str">
            <v>178,75</v>
          </cell>
          <cell r="G7560" t="str">
            <v>189,60</v>
          </cell>
        </row>
        <row r="7561">
          <cell r="A7561" t="str">
            <v>102052</v>
          </cell>
          <cell r="B7561" t="str">
            <v>SINAPI</v>
          </cell>
          <cell r="C7561" t="str">
            <v>102052</v>
          </cell>
          <cell r="D7561" t="str">
            <v>MONTAGEM E DESMONTAGEM DE FÔRMA PARA ESCADAS, COM 1 LANCE E LAJE CASCATA, EM CHAPA DE MADEIRA COMPENSADA PLASTIFICADA, 10 UTILIZAÇÕES. AF_11/2020</v>
          </cell>
          <cell r="E7561" t="str">
            <v>M2</v>
          </cell>
          <cell r="F7561" t="str">
            <v>163,80</v>
          </cell>
          <cell r="G7561" t="str">
            <v>174,10</v>
          </cell>
        </row>
        <row r="7562">
          <cell r="A7562" t="str">
            <v>102059</v>
          </cell>
          <cell r="B7562" t="str">
            <v>SINAPI</v>
          </cell>
          <cell r="C7562" t="str">
            <v>102059</v>
          </cell>
          <cell r="D7562" t="str">
            <v>MONTAGEM E DESMONTAGEM DE FÔRMA PARA ESCADA DUPLA COM 2 LANCES EM "X" E LAJE PLANA, EM MADEIRA SERRADA, 1 UTILIZAÇÃO. AF_11/2020</v>
          </cell>
          <cell r="E7562" t="str">
            <v>M2</v>
          </cell>
          <cell r="F7562" t="str">
            <v>444,48</v>
          </cell>
          <cell r="G7562" t="str">
            <v>466,64</v>
          </cell>
        </row>
        <row r="7563">
          <cell r="A7563" t="str">
            <v>102060</v>
          </cell>
          <cell r="B7563" t="str">
            <v>SINAPI</v>
          </cell>
          <cell r="C7563" t="str">
            <v>102060</v>
          </cell>
          <cell r="D7563" t="str">
            <v>MONTAGEM E DESMONTAGEM DE FÔRMA PARA ESCADA DUPLA COM 2 LANCES EM "X" E LAJE PLANA, EM MADEIRA SERRADA, 2 UTILIZAÇÕES. AF_11/2020</v>
          </cell>
          <cell r="E7563" t="str">
            <v>M2</v>
          </cell>
          <cell r="F7563" t="str">
            <v>374,50</v>
          </cell>
          <cell r="G7563" t="str">
            <v>392,12</v>
          </cell>
        </row>
        <row r="7564">
          <cell r="A7564" t="str">
            <v>102061</v>
          </cell>
          <cell r="B7564" t="str">
            <v>SINAPI</v>
          </cell>
          <cell r="C7564" t="str">
            <v>102061</v>
          </cell>
          <cell r="D7564" t="str">
            <v>MONTAGEM E DESMONTAGEM DE FÔRMA PARA ESCADA DUPLA COM 2 LANCES EM "X" E LAJE PLANA, EM CHAPA DE MADEIRA COMPENSADA RESINADA, 2 UTILIZAÇÕES. AF_11/2020</v>
          </cell>
          <cell r="E7564" t="str">
            <v>M2</v>
          </cell>
          <cell r="F7564" t="str">
            <v>253,37</v>
          </cell>
          <cell r="G7564" t="str">
            <v>268,03</v>
          </cell>
        </row>
        <row r="7565">
          <cell r="A7565" t="str">
            <v>102062</v>
          </cell>
          <cell r="B7565" t="str">
            <v>SINAPI</v>
          </cell>
          <cell r="C7565" t="str">
            <v>102062</v>
          </cell>
          <cell r="D7565" t="str">
            <v>MONTAGEM E DESMONTAGEM DE FÔRMA PARA ESCADA DUPLA COM 2 LANCES EM "X" E LAJE PLANA, EM CHAPA DE MADEIRA COMPENSADA RESINADA, 4 UTILIZAÇÕES. AF_11/2020</v>
          </cell>
          <cell r="E7565" t="str">
            <v>M2</v>
          </cell>
          <cell r="F7565" t="str">
            <v>230,71</v>
          </cell>
          <cell r="G7565" t="str">
            <v>242,58</v>
          </cell>
        </row>
        <row r="7566">
          <cell r="A7566" t="str">
            <v>102063</v>
          </cell>
          <cell r="B7566" t="str">
            <v>SINAPI</v>
          </cell>
          <cell r="C7566" t="str">
            <v>102063</v>
          </cell>
          <cell r="D7566" t="str">
            <v>MONTAGEM E DESMONTAGEM DE FÔRMA PARA ESCADA DUPLA COM 2 LANCES EM "X" E LAJE PLANA, EM CHAPA DE MADEIRA COMPENSADA PLASTIFICADA, 6 UTILIZAÇÕES. AF_11/2020</v>
          </cell>
          <cell r="E7566" t="str">
            <v>M2</v>
          </cell>
          <cell r="F7566" t="str">
            <v>196,94</v>
          </cell>
          <cell r="G7566" t="str">
            <v>206,82</v>
          </cell>
        </row>
        <row r="7567">
          <cell r="A7567" t="str">
            <v>102064</v>
          </cell>
          <cell r="B7567" t="str">
            <v>SINAPI</v>
          </cell>
          <cell r="C7567" t="str">
            <v>102064</v>
          </cell>
          <cell r="D7567" t="str">
            <v>MONTAGEM E DESMONTAGEM DE FÔRMA PARA ESCADA DUPLA COM 2 LANCES EM "X" E LAJE PLANA, EM CHAPA DE MADEIRA COMPENSADA PLASTIFICADA, 8 UTILIZAÇÕES. AF_11/2020</v>
          </cell>
          <cell r="E7567" t="str">
            <v>M2</v>
          </cell>
          <cell r="F7567" t="str">
            <v>170,92</v>
          </cell>
          <cell r="G7567" t="str">
            <v>179,99</v>
          </cell>
        </row>
        <row r="7568">
          <cell r="A7568" t="str">
            <v>102065</v>
          </cell>
          <cell r="B7568" t="str">
            <v>SINAPI</v>
          </cell>
          <cell r="C7568" t="str">
            <v>102065</v>
          </cell>
          <cell r="D7568" t="str">
            <v>MONTAGEM E DESMONTAGEM DE FÔRMA PARA ESCADA DUPLA COM 2 LANCES EM "X" E LAJE PLANA, EM CHAPA DE MADEIRA COMPENSADA PLASTIFICADA, 10 UTILIZAÇÕES. AF_11/2020</v>
          </cell>
          <cell r="E7568" t="str">
            <v>M2</v>
          </cell>
          <cell r="F7568" t="str">
            <v>156,51</v>
          </cell>
          <cell r="G7568" t="str">
            <v>165,10</v>
          </cell>
        </row>
        <row r="7569">
          <cell r="A7569" t="str">
            <v>102066</v>
          </cell>
          <cell r="B7569" t="str">
            <v>SINAPI</v>
          </cell>
          <cell r="C7569" t="str">
            <v>102066</v>
          </cell>
          <cell r="D7569" t="str">
            <v>MONTAGEM E DESMONTAGEM DE FÔRMA PARA ESCADA DUPLA COM 2 LANCES EM "X" E LAJE CASCATA, EM MADEIRA SERRADA, 1 UTILIZAÇÃO. AF_11/2020</v>
          </cell>
          <cell r="E7569" t="str">
            <v>M2</v>
          </cell>
          <cell r="F7569" t="str">
            <v>467,05</v>
          </cell>
          <cell r="G7569" t="str">
            <v>488,74</v>
          </cell>
        </row>
        <row r="7570">
          <cell r="A7570" t="str">
            <v>102067</v>
          </cell>
          <cell r="B7570" t="str">
            <v>SINAPI</v>
          </cell>
          <cell r="C7570" t="str">
            <v>102067</v>
          </cell>
          <cell r="D7570" t="str">
            <v>MONTAGEM E DESMONTAGEM DE FÔRMA PARA ESCADA DUPLA COM 2 LANCES EM "X" E LAJE CASCATA, EM MADEIRA SERRADA, 2 UTILIZAÇÕES. AF_11/2020</v>
          </cell>
          <cell r="E7570" t="str">
            <v>M2</v>
          </cell>
          <cell r="F7570" t="str">
            <v>401,54</v>
          </cell>
          <cell r="G7570" t="str">
            <v>418,84</v>
          </cell>
        </row>
        <row r="7571">
          <cell r="A7571" t="str">
            <v>102068</v>
          </cell>
          <cell r="B7571" t="str">
            <v>SINAPI</v>
          </cell>
          <cell r="C7571" t="str">
            <v>102068</v>
          </cell>
          <cell r="D7571" t="str">
            <v>MONTAGEM E DESMONTAGEM DE FÔRMA PARA ESCADA DUPLA COM 2 LANCES EM "X" E LAJE CASCATA, EM CHAPA DE MADEIRA COMPENSADA RESINADA, 2 UTILIZAÇÕES. AF_11/2020</v>
          </cell>
          <cell r="E7571" t="str">
            <v>M2</v>
          </cell>
          <cell r="F7571" t="str">
            <v>239,27</v>
          </cell>
          <cell r="G7571" t="str">
            <v>254,24</v>
          </cell>
        </row>
        <row r="7572">
          <cell r="A7572" t="str">
            <v>102069</v>
          </cell>
          <cell r="B7572" t="str">
            <v>SINAPI</v>
          </cell>
          <cell r="C7572" t="str">
            <v>102069</v>
          </cell>
          <cell r="D7572" t="str">
            <v>MONTAGEM E DESMONTAGEM DE FÔRMA PARA ESCADA DUPLA COM 2 LANCES EM "X" E LAJE CASCATA, EM CHAPA DE MADEIRA COMPENSADA RESINADA, 4 UTILIZAÇÕES. AF_11/2020</v>
          </cell>
          <cell r="E7572" t="str">
            <v>M2</v>
          </cell>
          <cell r="F7572" t="str">
            <v>218,18</v>
          </cell>
          <cell r="G7572" t="str">
            <v>230,42</v>
          </cell>
        </row>
        <row r="7573">
          <cell r="A7573" t="str">
            <v>102070</v>
          </cell>
          <cell r="B7573" t="str">
            <v>SINAPI</v>
          </cell>
          <cell r="C7573" t="str">
            <v>102070</v>
          </cell>
          <cell r="D7573" t="str">
            <v>MONTAGEM E DESMONTAGEM DE FÔRMA PARA ESCADA DUPLA COM 2 LANCES EM "X" E LAJE CASCATA, EM CHAPA DE MADEIRA COMPENSADA PLASTIFICADA, 6 UTILIZAÇÕES. AF_11/2020</v>
          </cell>
          <cell r="E7573" t="str">
            <v>M2</v>
          </cell>
          <cell r="F7573" t="str">
            <v>191,11</v>
          </cell>
          <cell r="G7573" t="str">
            <v>201,20</v>
          </cell>
        </row>
        <row r="7574">
          <cell r="A7574" t="str">
            <v>102071</v>
          </cell>
          <cell r="B7574" t="str">
            <v>SINAPI</v>
          </cell>
          <cell r="C7574" t="str">
            <v>102071</v>
          </cell>
          <cell r="D7574" t="str">
            <v>MONTAGEM E DESMONTAGEM DE FÔRMA PARA ESCADA DUPLA COM 2 LANCES EM "X" E LAJE CASCATA, EM CHAPA DE MADEIRA COMPENSADA PLASTIFICADA, 8 UTILIZAÇÕES. AF_11/2020</v>
          </cell>
          <cell r="E7574" t="str">
            <v>M2</v>
          </cell>
          <cell r="F7574" t="str">
            <v>166,08</v>
          </cell>
          <cell r="G7574" t="str">
            <v>175,33</v>
          </cell>
        </row>
        <row r="7575">
          <cell r="A7575" t="str">
            <v>102072</v>
          </cell>
          <cell r="B7575" t="str">
            <v>SINAPI</v>
          </cell>
          <cell r="C7575" t="str">
            <v>102072</v>
          </cell>
          <cell r="D7575" t="str">
            <v>MONTAGEM E DESMONTAGEM DE FÔRMA PARA ESCADA DUPLA COM 2 LANCES EM "X" E LAJE CASCATA, EM CHAPA DE MADEIRA COMPENSADA PLASTIFICADA, 10 UTILIZAÇÕES. AF_11/2020</v>
          </cell>
          <cell r="E7575" t="str">
            <v>M2</v>
          </cell>
          <cell r="F7575" t="str">
            <v>155,51</v>
          </cell>
          <cell r="G7575" t="str">
            <v>164,15</v>
          </cell>
        </row>
        <row r="7576">
          <cell r="A7576" t="str">
            <v>102073</v>
          </cell>
          <cell r="B7576" t="str">
            <v>SINAPI</v>
          </cell>
          <cell r="C7576" t="str">
            <v>102073</v>
          </cell>
          <cell r="D7576" t="str">
            <v>ESCADA EM CONCRETO ARMADO MOLDADO IN LOCO, FCK 20 MPA, COM 1 LANCE E LAJE PLANA, FÔRMA EM CHAPA DE MADEIRA COMPENSADA RESINADA. AF_11/2020</v>
          </cell>
          <cell r="E7576" t="str">
            <v>M3</v>
          </cell>
          <cell r="F7576" t="str">
            <v>3.286,26</v>
          </cell>
          <cell r="G7576" t="str">
            <v>3.422,78</v>
          </cell>
        </row>
        <row r="7577">
          <cell r="A7577" t="str">
            <v>102074</v>
          </cell>
          <cell r="B7577" t="str">
            <v>SINAPI</v>
          </cell>
          <cell r="C7577" t="str">
            <v>102074</v>
          </cell>
          <cell r="D7577" t="str">
            <v>ESCADA EM CONCRETO ARMADO MOLDADO IN LOCO, FCK 20 MPA, COM 2 LANCES EM "U" E LAJE PLANA, FÔRMA EM CHAPA DE MADEIRA COMPENSADA RESINADA. AF_11/2020</v>
          </cell>
          <cell r="E7577" t="str">
            <v>M3</v>
          </cell>
          <cell r="F7577" t="str">
            <v>4.016,97</v>
          </cell>
          <cell r="G7577" t="str">
            <v>4.169,15</v>
          </cell>
        </row>
        <row r="7578">
          <cell r="A7578" t="str">
            <v>102075</v>
          </cell>
          <cell r="B7578" t="str">
            <v>SINAPI</v>
          </cell>
          <cell r="C7578" t="str">
            <v>102075</v>
          </cell>
          <cell r="D7578" t="str">
            <v>ESCADA EM CONCRETO ARMADO MOLDADO IN LOCO, FCK 20 MPA, COM 2 LANCES EM "L" E LAJE PLANA, FÔRMA EM CHAPA DE MADEIRA COMPENSADA RESINADA. AF_11/2020</v>
          </cell>
          <cell r="E7578" t="str">
            <v>M3</v>
          </cell>
          <cell r="F7578" t="str">
            <v>4.228,52</v>
          </cell>
          <cell r="G7578" t="str">
            <v>4.386,23</v>
          </cell>
        </row>
        <row r="7579">
          <cell r="A7579" t="str">
            <v>102076</v>
          </cell>
          <cell r="B7579" t="str">
            <v>SINAPI</v>
          </cell>
          <cell r="C7579" t="str">
            <v>102076</v>
          </cell>
          <cell r="D7579" t="str">
            <v>ESCADA EM CONCRETO ARMADO MOLDADO IN LOCO, FCK 20 MPA, COM 2 LANCES EM "X" E LAJE PLANA, FÔRMA EM CHAPA DE MADEIRA COMPENSADA RESINADA. AF_11/2020</v>
          </cell>
          <cell r="E7579" t="str">
            <v>M3</v>
          </cell>
          <cell r="F7579" t="str">
            <v>4.337,55</v>
          </cell>
          <cell r="G7579" t="str">
            <v>4.491,47</v>
          </cell>
        </row>
        <row r="7580">
          <cell r="A7580" t="str">
            <v>102077</v>
          </cell>
          <cell r="B7580" t="str">
            <v>SINAPI</v>
          </cell>
          <cell r="C7580" t="str">
            <v>102077</v>
          </cell>
          <cell r="D7580" t="str">
            <v>ESCADA EM CONCRETO ARMADO MOLDADO IN LOCO, FCK 20 MPA, COM 1 LANCE E LAJE CASCATA, FÔRMA EM CHAPA DE MADEIRA COMPENSADA RESINADA. AF_11/2020</v>
          </cell>
          <cell r="E7580" t="str">
            <v>M3</v>
          </cell>
          <cell r="F7580" t="str">
            <v>4.778,58</v>
          </cell>
          <cell r="G7580" t="str">
            <v>4.982,56</v>
          </cell>
        </row>
        <row r="7581">
          <cell r="A7581" t="str">
            <v>102078</v>
          </cell>
          <cell r="B7581" t="str">
            <v>SINAPI</v>
          </cell>
          <cell r="C7581" t="str">
            <v>102078</v>
          </cell>
          <cell r="D7581" t="str">
            <v>ESCADA EM CONCRETO ARMADO MOLDADO IN LOCO, FCK 20 MPA, COM 2 LANCES EM "U" E LAJE CASCATA, FÔRMA EM CHAPA DE MADEIRA COMPENSADA RESINADA. AF_11/2020</v>
          </cell>
          <cell r="E7581" t="str">
            <v>M3</v>
          </cell>
          <cell r="F7581" t="str">
            <v>4.833,69</v>
          </cell>
          <cell r="G7581" t="str">
            <v>5.034,88</v>
          </cell>
        </row>
        <row r="7582">
          <cell r="A7582" t="str">
            <v>102079</v>
          </cell>
          <cell r="B7582" t="str">
            <v>SINAPI</v>
          </cell>
          <cell r="C7582" t="str">
            <v>102079</v>
          </cell>
          <cell r="D7582" t="str">
            <v>ESCADA EM CONCRETO ARMADO MOLDADO IN LOCO, FCK 20 MPA, COM 2 LANCES EM "L" E LAJE CASCATA, FÔRMA EM CHAPA DE MADEIRA COMPENSADA RESINADA. AF_11/2020</v>
          </cell>
          <cell r="E7582" t="str">
            <v>M3</v>
          </cell>
          <cell r="F7582" t="str">
            <v>4.668,90</v>
          </cell>
          <cell r="G7582" t="str">
            <v>4.861,14</v>
          </cell>
        </row>
        <row r="7583">
          <cell r="A7583" t="str">
            <v>102080</v>
          </cell>
          <cell r="B7583" t="str">
            <v>SINAPI</v>
          </cell>
          <cell r="C7583" t="str">
            <v>102080</v>
          </cell>
          <cell r="D7583" t="str">
            <v>ESCADA EM CONCRETO ARMADO MOLDADO IN LOCO, FCK 20 MPA, COM 2 LANCES EM "X" E LAJE CASCATA, FÔRMA EM CHAPA DE MADEIRA COMPENSADA RESINADA. AF_11/2020</v>
          </cell>
          <cell r="E7583" t="str">
            <v>M3</v>
          </cell>
          <cell r="F7583" t="str">
            <v>4.116,14</v>
          </cell>
          <cell r="G7583" t="str">
            <v>4.269,62</v>
          </cell>
        </row>
        <row r="7584">
          <cell r="A7584" t="str">
            <v>102086</v>
          </cell>
          <cell r="B7584" t="str">
            <v>SINAPI</v>
          </cell>
          <cell r="C7584" t="str">
            <v>102086</v>
          </cell>
          <cell r="D7584" t="str">
            <v>FABRICAÇÃO DE FÔRMA PARA ESCADA DUPLA COM 2 LANCES EM "X" E LAJE PLANA, EM CHAPA DE MADEIRA COMPENSADA PLASTIFICADA, E=18 MM. AF_11/2020</v>
          </cell>
          <cell r="E7584" t="str">
            <v>M2</v>
          </cell>
          <cell r="F7584" t="str">
            <v>199,82</v>
          </cell>
          <cell r="G7584" t="str">
            <v>203,12</v>
          </cell>
        </row>
        <row r="7585">
          <cell r="A7585" t="str">
            <v>102087</v>
          </cell>
          <cell r="B7585" t="str">
            <v>SINAPI</v>
          </cell>
          <cell r="C7585" t="str">
            <v>102087</v>
          </cell>
          <cell r="D7585" t="str">
            <v>FABRICAÇÃO DE FÔRMA PARA ESCADA DUPLA COM 2 LANCES EM "X" E LAJE PLANA, EM CHAPA DE MADEIRA COMPENSADA RESINADA, E= 17 MM. AF_11/2020</v>
          </cell>
          <cell r="E7585" t="str">
            <v>M2</v>
          </cell>
          <cell r="F7585" t="str">
            <v>153,53</v>
          </cell>
          <cell r="G7585" t="str">
            <v>156,83</v>
          </cell>
        </row>
        <row r="7586">
          <cell r="A7586" t="str">
            <v>102088</v>
          </cell>
          <cell r="B7586" t="str">
            <v>SINAPI</v>
          </cell>
          <cell r="C7586" t="str">
            <v>102088</v>
          </cell>
          <cell r="D7586" t="str">
            <v>FABRICAÇÃO DE FÔRMA PARA ESCADA DUPLA COM 2 LANCES EM X E LAJE PLANA, EM MADEIRA SERRADA, E=25 MM. AF_11/2020</v>
          </cell>
          <cell r="E7586" t="str">
            <v>M2</v>
          </cell>
          <cell r="F7586" t="str">
            <v>225,95</v>
          </cell>
          <cell r="G7586" t="str">
            <v>229,39</v>
          </cell>
        </row>
        <row r="7587">
          <cell r="A7587" t="str">
            <v>102089</v>
          </cell>
          <cell r="B7587" t="str">
            <v>SINAPI</v>
          </cell>
          <cell r="C7587" t="str">
            <v>102089</v>
          </cell>
          <cell r="D7587" t="str">
            <v>FABRICAÇÃO DE FÔRMA PARA ESCADA DUPLA COM 2 LANCES EM "X" E LAJE CASCATA, EM CHAPA DE MADEIRA COMPENSADA PLASTIFICADA, E=18 MM. AF_11/2020</v>
          </cell>
          <cell r="E7587" t="str">
            <v>M2</v>
          </cell>
          <cell r="F7587" t="str">
            <v>190,77</v>
          </cell>
          <cell r="G7587" t="str">
            <v>194,33</v>
          </cell>
        </row>
        <row r="7588">
          <cell r="A7588" t="str">
            <v>102090</v>
          </cell>
          <cell r="B7588" t="str">
            <v>SINAPI</v>
          </cell>
          <cell r="C7588" t="str">
            <v>102090</v>
          </cell>
          <cell r="D7588" t="str">
            <v>FABRICAÇÃO DE FÔRMA PARA ESCADA DUPLA COM 2 LANCES EM "X" E LAJE CASCATA, EM CHAPA DE MADEIRA COMPENSADA RESINADA, E= 17 MM. AF_11/2020</v>
          </cell>
          <cell r="E7588" t="str">
            <v>M2</v>
          </cell>
          <cell r="F7588" t="str">
            <v>138,25</v>
          </cell>
          <cell r="G7588" t="str">
            <v>141,81</v>
          </cell>
        </row>
        <row r="7589">
          <cell r="A7589" t="str">
            <v>102091</v>
          </cell>
          <cell r="B7589" t="str">
            <v>SINAPI</v>
          </cell>
          <cell r="C7589" t="str">
            <v>102091</v>
          </cell>
          <cell r="D7589" t="str">
            <v>FABRICAÇÃO DE FÔRMA PARA ESCADA DUPLA COM 2 LANCES EM X E LAJE CASCATA, EM MADEIRA SERRADA, E=25 MM. AF_11/2020</v>
          </cell>
          <cell r="E7589" t="str">
            <v>M2</v>
          </cell>
          <cell r="F7589" t="str">
            <v>264,20</v>
          </cell>
          <cell r="G7589" t="str">
            <v>267,79</v>
          </cell>
        </row>
        <row r="7590">
          <cell r="A7590" t="str">
            <v>89996</v>
          </cell>
          <cell r="B7590" t="str">
            <v>SINAPI</v>
          </cell>
          <cell r="C7590" t="str">
            <v>89996</v>
          </cell>
          <cell r="D7590" t="str">
            <v>ARMAÇÃO VERTICAL DE ALVENARIA ESTRUTURAL; DIÂMETRO DE 10,0 MM. AF_09/2021</v>
          </cell>
          <cell r="E7590" t="str">
            <v>KG</v>
          </cell>
          <cell r="F7590" t="str">
            <v>11,76</v>
          </cell>
          <cell r="G7590" t="str">
            <v>12,03</v>
          </cell>
        </row>
        <row r="7591">
          <cell r="A7591" t="str">
            <v>89997</v>
          </cell>
          <cell r="B7591" t="str">
            <v>SINAPI</v>
          </cell>
          <cell r="C7591" t="str">
            <v>89997</v>
          </cell>
          <cell r="D7591" t="str">
            <v>ARMAÇÃO VERTICAL DE ALVENARIA ESTRUTURAL; DIÂMETRO DE 12,5 MM. AF_09/2021</v>
          </cell>
          <cell r="E7591" t="str">
            <v>KG</v>
          </cell>
          <cell r="F7591" t="str">
            <v>9,67</v>
          </cell>
          <cell r="G7591" t="str">
            <v>9,83</v>
          </cell>
        </row>
        <row r="7592">
          <cell r="A7592" t="str">
            <v>89998</v>
          </cell>
          <cell r="B7592" t="str">
            <v>SINAPI</v>
          </cell>
          <cell r="C7592" t="str">
            <v>89998</v>
          </cell>
          <cell r="D7592" t="str">
            <v>ARMAÇÃO DE CINTA DE ALVENARIA ESTRUTURAL; DIÂMETRO DE 10,0 MM. AF_09/2021</v>
          </cell>
          <cell r="E7592" t="str">
            <v>KG</v>
          </cell>
          <cell r="F7592" t="str">
            <v>11,29</v>
          </cell>
          <cell r="G7592" t="str">
            <v>11,49</v>
          </cell>
        </row>
        <row r="7593">
          <cell r="A7593" t="str">
            <v>89999</v>
          </cell>
          <cell r="B7593" t="str">
            <v>SINAPI</v>
          </cell>
          <cell r="C7593" t="str">
            <v>89999</v>
          </cell>
          <cell r="D7593" t="str">
            <v>ARMAÇÃO DE VERGA E CONTRAVERGA DE ALVENARIA ESTRUTURAL; DIÂMETRO DE 8,0 MM. AF_09/2021</v>
          </cell>
          <cell r="E7593" t="str">
            <v>KG</v>
          </cell>
          <cell r="F7593" t="str">
            <v>16,82</v>
          </cell>
          <cell r="G7593" t="str">
            <v>17,58</v>
          </cell>
        </row>
        <row r="7594">
          <cell r="A7594" t="str">
            <v>90000</v>
          </cell>
          <cell r="B7594" t="str">
            <v>SINAPI</v>
          </cell>
          <cell r="C7594" t="str">
            <v>90000</v>
          </cell>
          <cell r="D7594" t="str">
            <v>ARMAÇÃO DE VERGA E CONTRAVERGA DE ALVENARIA ESTRUTURAL; DIÂMETRO DE 10,0 MM. AF_09/2021</v>
          </cell>
          <cell r="E7594" t="str">
            <v>KG</v>
          </cell>
          <cell r="F7594" t="str">
            <v>13,79</v>
          </cell>
          <cell r="G7594" t="str">
            <v>14,27</v>
          </cell>
        </row>
        <row r="7595">
          <cell r="A7595" t="str">
            <v>91593</v>
          </cell>
          <cell r="B7595" t="str">
            <v>SINAPI</v>
          </cell>
          <cell r="C7595" t="str">
            <v>91593</v>
          </cell>
          <cell r="D7595" t="str">
            <v>ARMAÇÃO DO SISTEMA DE PAREDES DE CONCRETO, EXECUTADA EM PAREDES DE EDIFICAÇÕES DE MÚLTIPLOS PAVIMENTOS, TELA Q-138. AF_06/2019</v>
          </cell>
          <cell r="E7595" t="str">
            <v>KG</v>
          </cell>
          <cell r="F7595" t="str">
            <v>12,69</v>
          </cell>
          <cell r="G7595" t="str">
            <v>12,78</v>
          </cell>
        </row>
        <row r="7596">
          <cell r="A7596" t="str">
            <v>91594</v>
          </cell>
          <cell r="B7596" t="str">
            <v>SINAPI</v>
          </cell>
          <cell r="C7596" t="str">
            <v>91594</v>
          </cell>
          <cell r="D7596" t="str">
            <v>ARMAÇÃO DO SISTEMA DE PAREDES DE CONCRETO, EXECUTADA EM PAREDES DE EDIFICAÇÕES TÉRREAS OU DE MÚLTIPLOS PAVIMENTOS, TELA Q-92. AF_06/2019</v>
          </cell>
          <cell r="E7596" t="str">
            <v>KG</v>
          </cell>
          <cell r="F7596" t="str">
            <v>13,09</v>
          </cell>
          <cell r="G7596" t="str">
            <v>13,21</v>
          </cell>
        </row>
        <row r="7597">
          <cell r="A7597" t="str">
            <v>91595</v>
          </cell>
          <cell r="B7597" t="str">
            <v>SINAPI</v>
          </cell>
          <cell r="C7597" t="str">
            <v>91595</v>
          </cell>
          <cell r="D7597" t="str">
            <v>ARMAÇÃO DO SISTEMA DE PAREDES DE CONCRETO, EXECUTADA EM PAREDES DE EDIFICAÇÕES TÉRREAS, TELA Q-61. AF_06/2019</v>
          </cell>
          <cell r="E7597" t="str">
            <v>KG</v>
          </cell>
          <cell r="F7597" t="str">
            <v>13,70</v>
          </cell>
          <cell r="G7597" t="str">
            <v>13,90</v>
          </cell>
        </row>
        <row r="7598">
          <cell r="A7598" t="str">
            <v>91596</v>
          </cell>
          <cell r="B7598" t="str">
            <v>SINAPI</v>
          </cell>
          <cell r="C7598" t="str">
            <v>91596</v>
          </cell>
          <cell r="D7598" t="str">
            <v>ARMAÇÃO DO SISTEMA DE PAREDES DE CONCRETO, EXECUTADA COMO ARMADURA POSITIVA DE LAJES, TELA Q-138. AF_06/2019</v>
          </cell>
          <cell r="E7598" t="str">
            <v>KG</v>
          </cell>
          <cell r="F7598" t="str">
            <v>12,98</v>
          </cell>
          <cell r="G7598" t="str">
            <v>13,09</v>
          </cell>
        </row>
        <row r="7599">
          <cell r="A7599" t="str">
            <v>91597</v>
          </cell>
          <cell r="B7599" t="str">
            <v>SINAPI</v>
          </cell>
          <cell r="C7599" t="str">
            <v>91597</v>
          </cell>
          <cell r="D7599" t="str">
            <v>ARMAÇÃO DO SISTEMA DE PAREDES DE CONCRETO, EXECUTADA COMO ARMADURA NEGATIVA DE LAJES, TELA T-196. AF_06/2019</v>
          </cell>
          <cell r="E7599" t="str">
            <v>KG</v>
          </cell>
          <cell r="F7599" t="str">
            <v>9,13</v>
          </cell>
          <cell r="G7599" t="str">
            <v>9,25</v>
          </cell>
        </row>
        <row r="7600">
          <cell r="A7600" t="str">
            <v>91598</v>
          </cell>
          <cell r="B7600" t="str">
            <v>SINAPI</v>
          </cell>
          <cell r="C7600" t="str">
            <v>91598</v>
          </cell>
          <cell r="D7600" t="str">
            <v>ARMAÇÃO DO SISTEMA DE PAREDES DE CONCRETO, EXECUTADA COMO ARMADURA POSITIVA DE LAJES, TELA Q-113. AF_06/2019</v>
          </cell>
          <cell r="E7600" t="str">
            <v>KG</v>
          </cell>
          <cell r="F7600" t="str">
            <v>12,69</v>
          </cell>
          <cell r="G7600" t="str">
            <v>12,83</v>
          </cell>
        </row>
        <row r="7601">
          <cell r="A7601" t="str">
            <v>91599</v>
          </cell>
          <cell r="B7601" t="str">
            <v>SINAPI</v>
          </cell>
          <cell r="C7601" t="str">
            <v>91599</v>
          </cell>
          <cell r="D7601" t="str">
            <v>ARMAÇÃO DO SISTEMA DE PAREDES DE CONCRETO, EXECUTADA COMO ARMADURA NEGATIVA DE LAJES, TELA L-159. AF_06/2019</v>
          </cell>
          <cell r="E7601" t="str">
            <v>KG</v>
          </cell>
          <cell r="F7601" t="str">
            <v>9,50</v>
          </cell>
          <cell r="G7601" t="str">
            <v>9,65</v>
          </cell>
        </row>
        <row r="7602">
          <cell r="A7602" t="str">
            <v>91600</v>
          </cell>
          <cell r="B7602" t="str">
            <v>SINAPI</v>
          </cell>
          <cell r="C7602" t="str">
            <v>91600</v>
          </cell>
          <cell r="D7602" t="str">
            <v>ARMAÇÃO DO SISTEMA DE PAREDES DE CONCRETO, EXECUTADA EM PLATIBANDAS, TELA Q-92. AF_06/2019</v>
          </cell>
          <cell r="E7602" t="str">
            <v>KG</v>
          </cell>
          <cell r="F7602" t="str">
            <v>15,34</v>
          </cell>
          <cell r="G7602" t="str">
            <v>15,71</v>
          </cell>
        </row>
        <row r="7603">
          <cell r="A7603" t="str">
            <v>91601</v>
          </cell>
          <cell r="B7603" t="str">
            <v>SINAPI</v>
          </cell>
          <cell r="C7603" t="str">
            <v>91601</v>
          </cell>
          <cell r="D7603" t="str">
            <v>ARMAÇÃO DO SISTEMA DE PAREDES DE CONCRETO, EXECUTADA COMO REFORÇO, VERGALHÃO DE 6,3 MM DE DIÂMETRO. AF_06/2019</v>
          </cell>
          <cell r="E7603" t="str">
            <v>KG</v>
          </cell>
          <cell r="F7603" t="str">
            <v>13,63</v>
          </cell>
          <cell r="G7603" t="str">
            <v>13,89</v>
          </cell>
        </row>
        <row r="7604">
          <cell r="A7604" t="str">
            <v>91602</v>
          </cell>
          <cell r="B7604" t="str">
            <v>SINAPI</v>
          </cell>
          <cell r="C7604" t="str">
            <v>91602</v>
          </cell>
          <cell r="D7604" t="str">
            <v>ARMAÇÃO DO SISTEMA DE PAREDES DE CONCRETO, EXECUTADA COMO REFORÇO, VERGALHÃO DE 8,0 MM DE DIÂMETRO. AF_06/2019</v>
          </cell>
          <cell r="E7604" t="str">
            <v>KG</v>
          </cell>
          <cell r="F7604" t="str">
            <v>12,75</v>
          </cell>
          <cell r="G7604" t="str">
            <v>12,92</v>
          </cell>
        </row>
        <row r="7605">
          <cell r="A7605" t="str">
            <v>91603</v>
          </cell>
          <cell r="B7605" t="str">
            <v>SINAPI</v>
          </cell>
          <cell r="C7605" t="str">
            <v>91603</v>
          </cell>
          <cell r="D7605" t="str">
            <v>ARMAÇÃO DO SISTEMA DE PAREDES DE CONCRETO, EXECUTADA COMO REFORÇO, VERGALHÃO DE 10,0 MM DE DIÂMETRO. AF_06/2019</v>
          </cell>
          <cell r="E7605" t="str">
            <v>KG</v>
          </cell>
          <cell r="F7605" t="str">
            <v>12,03</v>
          </cell>
          <cell r="G7605" t="str">
            <v>12,19</v>
          </cell>
        </row>
        <row r="7606">
          <cell r="A7606" t="str">
            <v>92759</v>
          </cell>
          <cell r="B7606" t="str">
            <v>SINAPI</v>
          </cell>
          <cell r="C7606" t="str">
            <v>92759</v>
          </cell>
          <cell r="D7606" t="str">
            <v>ARMAÇÃO DE PILAR OU VIGA DE UMA ESTRUTURA CONVENCIONAL DE CONCRETO ARMADO EM UM EDIFÍCIO DE MÚLTIPLOS PAVIMENTOS UTILIZANDO AÇO CA-60 DE 5,0 MM - MONTAGEM. AF_12/2015</v>
          </cell>
          <cell r="E7606" t="str">
            <v>KG</v>
          </cell>
          <cell r="F7606" t="str">
            <v>15,81</v>
          </cell>
          <cell r="G7606" t="str">
            <v>16,43</v>
          </cell>
        </row>
        <row r="7607">
          <cell r="A7607" t="str">
            <v>92760</v>
          </cell>
          <cell r="B7607" t="str">
            <v>SINAPI</v>
          </cell>
          <cell r="C7607" t="str">
            <v>92760</v>
          </cell>
          <cell r="D7607" t="str">
            <v>ARMAÇÃO DE PILAR OU VIGA DE UMA ESTRUTURA CONVENCIONAL DE CONCRETO ARMADO EM UM EDIFÍCIO DE MÚLTIPLOS PAVIMENTOS UTILIZANDO AÇO CA-50 DE 6,3 MM - MONTAGEM. AF_12/2015</v>
          </cell>
          <cell r="E7607" t="str">
            <v>KG</v>
          </cell>
          <cell r="F7607" t="str">
            <v>15,10</v>
          </cell>
          <cell r="G7607" t="str">
            <v>15,52</v>
          </cell>
        </row>
        <row r="7608">
          <cell r="A7608" t="str">
            <v>92761</v>
          </cell>
          <cell r="B7608" t="str">
            <v>SINAPI</v>
          </cell>
          <cell r="C7608" t="str">
            <v>92761</v>
          </cell>
          <cell r="D7608" t="str">
            <v>ARMAÇÃO DE PILAR OU VIGA DE UMA ESTRUTURA CONVENCIONAL DE CONCRETO ARMADO EM UM EDIFÍCIO DE MÚLTIPLOS PAVIMENTOS UTILIZANDO AÇO CA-50 DE 8,0 MM - MONTAGEM. AF_12/2015</v>
          </cell>
          <cell r="E7608" t="str">
            <v>KG</v>
          </cell>
          <cell r="F7608" t="str">
            <v>14,33</v>
          </cell>
          <cell r="G7608" t="str">
            <v>14,62</v>
          </cell>
        </row>
        <row r="7609">
          <cell r="A7609" t="str">
            <v>92762</v>
          </cell>
          <cell r="B7609" t="str">
            <v>SINAPI</v>
          </cell>
          <cell r="C7609" t="str">
            <v>92762</v>
          </cell>
          <cell r="D7609" t="str">
            <v>ARMAÇÃO DE PILAR OU VIGA DE UMA ESTRUTURA CONVENCIONAL DE CONCRETO ARMADO EM UM EDIFÍCIO DE MÚLTIPLOS PAVIMENTOS UTILIZANDO AÇO CA-50 DE 10,0 MM - MONTAGEM. AF_12/2015</v>
          </cell>
          <cell r="E7609" t="str">
            <v>KG</v>
          </cell>
          <cell r="F7609" t="str">
            <v>12,89</v>
          </cell>
          <cell r="G7609" t="str">
            <v>13,08</v>
          </cell>
        </row>
        <row r="7610">
          <cell r="A7610" t="str">
            <v>92763</v>
          </cell>
          <cell r="B7610" t="str">
            <v>SINAPI</v>
          </cell>
          <cell r="C7610" t="str">
            <v>92763</v>
          </cell>
          <cell r="D7610" t="str">
            <v>ARMAÇÃO DE PILAR OU VIGA DE UMA ESTRUTURA CONVENCIONAL DE CONCRETO ARMADO EM UM EDIFÍCIO DE MÚLTIPLOS PAVIMENTOS UTILIZANDO AÇO CA-50 DE 12,5 MM - MONTAGEM. AF_12/2015</v>
          </cell>
          <cell r="E7610" t="str">
            <v>KG</v>
          </cell>
          <cell r="F7610" t="str">
            <v>10,91</v>
          </cell>
          <cell r="G7610" t="str">
            <v>11,05</v>
          </cell>
        </row>
        <row r="7611">
          <cell r="A7611" t="str">
            <v>92764</v>
          </cell>
          <cell r="B7611" t="str">
            <v>SINAPI</v>
          </cell>
          <cell r="C7611" t="str">
            <v>92764</v>
          </cell>
          <cell r="D7611" t="str">
            <v>ARMAÇÃO DE PILAR OU VIGA DE UMA ESTRUTURA CONVENCIONAL DE CONCRETO ARMADO EM UM EDIFÍCIO DE MÚLTIPLOS PAVIMENTOS UTILIZANDO AÇO CA-50 DE 16,0 MM - MONTAGEM. AF_12/2015</v>
          </cell>
          <cell r="E7611" t="str">
            <v>KG</v>
          </cell>
          <cell r="F7611" t="str">
            <v>10,43</v>
          </cell>
          <cell r="G7611" t="str">
            <v>10,51</v>
          </cell>
        </row>
        <row r="7612">
          <cell r="A7612" t="str">
            <v>92765</v>
          </cell>
          <cell r="B7612" t="str">
            <v>SINAPI</v>
          </cell>
          <cell r="C7612" t="str">
            <v>92765</v>
          </cell>
          <cell r="D7612" t="str">
            <v>ARMAÇÃO DE PILAR OU VIGA DE UMA ESTRUTURA CONVENCIONAL DE CONCRETO ARMADO EM UM EDIFÍCIO DE MÚLTIPLOS PAVIMENTOS UTILIZANDO AÇO CA-50 DE 20,0 MM - MONTAGEM. AF_12/2015</v>
          </cell>
          <cell r="E7612" t="str">
            <v>KG</v>
          </cell>
          <cell r="F7612" t="str">
            <v>11,80</v>
          </cell>
          <cell r="G7612" t="str">
            <v>11,86</v>
          </cell>
        </row>
        <row r="7613">
          <cell r="A7613" t="str">
            <v>92766</v>
          </cell>
          <cell r="B7613" t="str">
            <v>SINAPI</v>
          </cell>
          <cell r="C7613" t="str">
            <v>92766</v>
          </cell>
          <cell r="D7613" t="str">
            <v>ARMAÇÃO DE PILAR OU VIGA DE UMA ESTRUTURA CONVENCIONAL DE CONCRETO ARMADO EM UM EDIFÍCIO DE MÚLTIPLOS PAVIMENTOS UTILIZANDO AÇO CA-50 DE 25,0 MM - MONTAGEM. AF_12/2015</v>
          </cell>
          <cell r="E7613" t="str">
            <v>KG</v>
          </cell>
          <cell r="F7613" t="str">
            <v>11,57</v>
          </cell>
          <cell r="G7613" t="str">
            <v>11,60</v>
          </cell>
        </row>
        <row r="7614">
          <cell r="A7614" t="str">
            <v>92767</v>
          </cell>
          <cell r="B7614" t="str">
            <v>SINAPI</v>
          </cell>
          <cell r="C7614" t="str">
            <v>92767</v>
          </cell>
          <cell r="D7614" t="str">
            <v>ARMAÇÃO DE LAJE DE UMA ESTRUTURA CONVENCIONAL DE CONCRETO ARMADO EM UM EDIFÍCIO DE MÚLTIPLOS PAVIMENTOS UTILIZANDO AÇO CA-60 DE 4,2 MM - MONTAGEM. AF_12/2015</v>
          </cell>
          <cell r="E7614" t="str">
            <v>KG</v>
          </cell>
          <cell r="F7614" t="str">
            <v>16,07</v>
          </cell>
          <cell r="G7614" t="str">
            <v>16,68</v>
          </cell>
        </row>
        <row r="7615">
          <cell r="A7615" t="str">
            <v>92768</v>
          </cell>
          <cell r="B7615" t="str">
            <v>SINAPI</v>
          </cell>
          <cell r="C7615" t="str">
            <v>92768</v>
          </cell>
          <cell r="D7615" t="str">
            <v>ARMAÇÃO DE LAJE DE UMA ESTRUTURA CONVENCIONAL DE CONCRETO ARMADO EM UM EDIFÍCIO DE MÚLTIPLOS PAVIMENTOS UTILIZANDO AÇO CA-60 DE 5,0 MM - MONTAGEM. AF_12/2015</v>
          </cell>
          <cell r="E7615" t="str">
            <v>KG</v>
          </cell>
          <cell r="F7615" t="str">
            <v>14,45</v>
          </cell>
          <cell r="G7615" t="str">
            <v>14,89</v>
          </cell>
        </row>
        <row r="7616">
          <cell r="A7616" t="str">
            <v>92769</v>
          </cell>
          <cell r="B7616" t="str">
            <v>SINAPI</v>
          </cell>
          <cell r="C7616" t="str">
            <v>92769</v>
          </cell>
          <cell r="D7616" t="str">
            <v>ARMAÇÃO DE LAJE DE UMA ESTRUTURA CONVENCIONAL DE CONCRETO ARMADO EM UM EDIFÍCIO DE MÚLTIPLOS PAVIMENTOS UTILIZANDO AÇO CA-50 DE 6,3 MM - MONTAGEM. AF_12/2015</v>
          </cell>
          <cell r="E7616" t="str">
            <v>KG</v>
          </cell>
          <cell r="F7616" t="str">
            <v>14,06</v>
          </cell>
          <cell r="G7616" t="str">
            <v>14,35</v>
          </cell>
        </row>
        <row r="7617">
          <cell r="A7617" t="str">
            <v>92770</v>
          </cell>
          <cell r="B7617" t="str">
            <v>SINAPI</v>
          </cell>
          <cell r="C7617" t="str">
            <v>92770</v>
          </cell>
          <cell r="D7617" t="str">
            <v>ARMAÇÃO DE LAJE DE UMA ESTRUTURA CONVENCIONAL DE CONCRETO ARMADO EM UM EDIFÍCIO DE MÚLTIPLOS PAVIMENTOS UTILIZANDO AÇO CA-50 DE 8,0 MM - MONTAGEM. AF_12/2015</v>
          </cell>
          <cell r="E7617" t="str">
            <v>KG</v>
          </cell>
          <cell r="F7617" t="str">
            <v>13,53</v>
          </cell>
          <cell r="G7617" t="str">
            <v>13,74</v>
          </cell>
        </row>
        <row r="7618">
          <cell r="A7618" t="str">
            <v>92771</v>
          </cell>
          <cell r="B7618" t="str">
            <v>SINAPI</v>
          </cell>
          <cell r="C7618" t="str">
            <v>92771</v>
          </cell>
          <cell r="D7618" t="str">
            <v>ARMAÇÃO DE LAJE DE UMA ESTRUTURA CONVENCIONAL DE CONCRETO ARMADO EM UM EDIFÍCIO DE MÚLTIPLOS PAVIMENTOS UTILIZANDO AÇO CA-50 DE 10,0 MM - MONTAGEM. AF_12/2015</v>
          </cell>
          <cell r="E7618" t="str">
            <v>KG</v>
          </cell>
          <cell r="F7618" t="str">
            <v>12,24</v>
          </cell>
          <cell r="G7618" t="str">
            <v>12,38</v>
          </cell>
        </row>
        <row r="7619">
          <cell r="A7619" t="str">
            <v>92772</v>
          </cell>
          <cell r="B7619" t="str">
            <v>SINAPI</v>
          </cell>
          <cell r="C7619" t="str">
            <v>92772</v>
          </cell>
          <cell r="D7619" t="str">
            <v>ARMAÇÃO DE LAJE DE UMA ESTRUTURA CONVENCIONAL DE CONCRETO ARMADO EM UM EDIFÍCIO DE MÚLTIPLOS PAVIMENTOS UTILIZANDO AÇO CA-50 DE 12,5 MM - MONTAGEM. AF_12/2015</v>
          </cell>
          <cell r="E7619" t="str">
            <v>KG</v>
          </cell>
          <cell r="F7619" t="str">
            <v>10,42</v>
          </cell>
          <cell r="G7619" t="str">
            <v>10,51</v>
          </cell>
        </row>
        <row r="7620">
          <cell r="A7620" t="str">
            <v>92773</v>
          </cell>
          <cell r="B7620" t="str">
            <v>SINAPI</v>
          </cell>
          <cell r="C7620" t="str">
            <v>92773</v>
          </cell>
          <cell r="D7620" t="str">
            <v>ARMAÇÃO DE LAJE DE UMA ESTRUTURA CONVENCIONAL DE CONCRETO ARMADO EM UM EDIFÍCIO DE MÚLTIPLOS PAVIMENTOS UTILIZANDO AÇO CA-50 DE 16,0 MM - MONTAGEM. AF_12/2015</v>
          </cell>
          <cell r="E7620" t="str">
            <v>KG</v>
          </cell>
          <cell r="F7620" t="str">
            <v>10,08</v>
          </cell>
          <cell r="G7620" t="str">
            <v>10,14</v>
          </cell>
        </row>
        <row r="7621">
          <cell r="A7621" t="str">
            <v>92774</v>
          </cell>
          <cell r="B7621" t="str">
            <v>SINAPI</v>
          </cell>
          <cell r="C7621" t="str">
            <v>92774</v>
          </cell>
          <cell r="D7621" t="str">
            <v>ARMAÇÃO DE LAJE DE UMA ESTRUTURA CONVENCIONAL DE CONCRETO ARMADO EM UM EDIFÍCIO DE MÚLTIPLOS PAVIMENTOS UTILIZANDO AÇO CA-50 DE 20,0 MM - MONTAGEM. AF_12/2015</v>
          </cell>
          <cell r="E7621" t="str">
            <v>KG</v>
          </cell>
          <cell r="F7621" t="str">
            <v>11,56</v>
          </cell>
          <cell r="G7621" t="str">
            <v>11,59</v>
          </cell>
        </row>
        <row r="7622">
          <cell r="A7622" t="str">
            <v>92775</v>
          </cell>
          <cell r="B7622" t="str">
            <v>SINAPI</v>
          </cell>
          <cell r="C7622" t="str">
            <v>92775</v>
          </cell>
          <cell r="D7622" t="str">
            <v>ARMAÇÃO DE PILAR OU VIGA DE UMA ESTRUTURA CONVENCIONAL DE CONCRETO ARMADO EM UMA EDIFICAÇÃO TÉRREA OU SOBRADO UTILIZANDO AÇO CA-60 DE 5,0 MM - MONTAGEM. AF_12/2015</v>
          </cell>
          <cell r="E7622" t="str">
            <v>KG</v>
          </cell>
          <cell r="F7622" t="str">
            <v>18,56</v>
          </cell>
          <cell r="G7622" t="str">
            <v>19,50</v>
          </cell>
        </row>
        <row r="7623">
          <cell r="A7623" t="str">
            <v>92776</v>
          </cell>
          <cell r="B7623" t="str">
            <v>SINAPI</v>
          </cell>
          <cell r="C7623" t="str">
            <v>92776</v>
          </cell>
          <cell r="D7623" t="str">
            <v>ARMAÇÃO DE PILAR OU VIGA DE UMA ESTRUTURA CONVENCIONAL DE CONCRETO ARMADO EM UMA EDIFICAÇÃO TÉRREA OU SOBRADO UTILIZANDO AÇO CA-50 DE 6,3 MM - MONTAGEM. AF_12/2015</v>
          </cell>
          <cell r="E7623" t="str">
            <v>KG</v>
          </cell>
          <cell r="F7623" t="str">
            <v>17,20</v>
          </cell>
          <cell r="G7623" t="str">
            <v>17,86</v>
          </cell>
        </row>
        <row r="7624">
          <cell r="A7624" t="str">
            <v>92777</v>
          </cell>
          <cell r="B7624" t="str">
            <v>SINAPI</v>
          </cell>
          <cell r="C7624" t="str">
            <v>92777</v>
          </cell>
          <cell r="D7624" t="str">
            <v>ARMAÇÃO DE PILAR OU VIGA DE UMA ESTRUTURA CONVENCIONAL DE CONCRETO ARMADO EM UMA EDIFICAÇÃO TÉRREA OU SOBRADO UTILIZANDO AÇO CA-50 DE 8,0 MM - MONTAGEM. AF_12/2015</v>
          </cell>
          <cell r="E7624" t="str">
            <v>KG</v>
          </cell>
          <cell r="F7624" t="str">
            <v>15,90</v>
          </cell>
          <cell r="G7624" t="str">
            <v>16,36</v>
          </cell>
        </row>
        <row r="7625">
          <cell r="A7625" t="str">
            <v>92778</v>
          </cell>
          <cell r="B7625" t="str">
            <v>SINAPI</v>
          </cell>
          <cell r="C7625" t="str">
            <v>92778</v>
          </cell>
          <cell r="D7625" t="str">
            <v>ARMAÇÃO DE PILAR OU VIGA DE UMA ESTRUTURA CONVENCIONAL DE CONCRETO ARMADO EM UMA EDIFICAÇÃO TÉRREA OU SOBRADO UTILIZANDO AÇO CA-50 DE 10,0 MM - MONTAGEM. AF_12/2015</v>
          </cell>
          <cell r="E7625" t="str">
            <v>KG</v>
          </cell>
          <cell r="F7625" t="str">
            <v>14,05</v>
          </cell>
          <cell r="G7625" t="str">
            <v>14,39</v>
          </cell>
        </row>
        <row r="7626">
          <cell r="A7626" t="str">
            <v>92779</v>
          </cell>
          <cell r="B7626" t="str">
            <v>SINAPI</v>
          </cell>
          <cell r="C7626" t="str">
            <v>92779</v>
          </cell>
          <cell r="D7626" t="str">
            <v>ARMAÇÃO DE PILAR OU VIGA DE UMA ESTRUTURA CONVENCIONAL DE CONCRETO ARMADO EM UMA EDIFICAÇÃO TÉRREA OU SOBRADO UTILIZANDO AÇO CA-50 DE 12,5 MM - MONTAGEM. AF_12/2015</v>
          </cell>
          <cell r="E7626" t="str">
            <v>KG</v>
          </cell>
          <cell r="F7626" t="str">
            <v>11,76</v>
          </cell>
          <cell r="G7626" t="str">
            <v>12,00</v>
          </cell>
        </row>
        <row r="7627">
          <cell r="A7627" t="str">
            <v>92780</v>
          </cell>
          <cell r="B7627" t="str">
            <v>SINAPI</v>
          </cell>
          <cell r="C7627" t="str">
            <v>92780</v>
          </cell>
          <cell r="D7627" t="str">
            <v>ARMAÇÃO DE PILAR OU VIGA DE UMA ESTRUTURA CONVENCIONAL DE CONCRETO ARMADO EM UMA EDIFICAÇÃO TÉRREA OU SOBRADO UTILIZANDO AÇO CA-50 DE 16,0 MM - MONTAGEM. AF_12/2015</v>
          </cell>
          <cell r="E7627" t="str">
            <v>KG</v>
          </cell>
          <cell r="F7627" t="str">
            <v>11,01</v>
          </cell>
          <cell r="G7627" t="str">
            <v>11,16</v>
          </cell>
        </row>
        <row r="7628">
          <cell r="A7628" t="str">
            <v>92781</v>
          </cell>
          <cell r="B7628" t="str">
            <v>SINAPI</v>
          </cell>
          <cell r="C7628" t="str">
            <v>92781</v>
          </cell>
          <cell r="D7628" t="str">
            <v>ARMAÇÃO DE PILAR OU VIGA DE UMA ESTRUTURA CONVENCIONAL DE CONCRETO ARMADO EM UMA EDIFICAÇÃO TÉRREA OU SOBRADO UTILIZANDO AÇO CA-50 DE 20,0 MM - MONTAGEM. AF_12/2015</v>
          </cell>
          <cell r="E7628" t="str">
            <v>KG</v>
          </cell>
          <cell r="F7628" t="str">
            <v>12,18</v>
          </cell>
          <cell r="G7628" t="str">
            <v>12,29</v>
          </cell>
        </row>
        <row r="7629">
          <cell r="A7629" t="str">
            <v>92782</v>
          </cell>
          <cell r="B7629" t="str">
            <v>SINAPI</v>
          </cell>
          <cell r="C7629" t="str">
            <v>92782</v>
          </cell>
          <cell r="D7629" t="str">
            <v>ARMAÇÃO DE PILAR OU VIGA DE UMA ESTRUTURA CONVENCIONAL DE CONCRETO ARMADO EM UMA EDIFICAÇÃO TÉRREA OU SOBRADO UTILIZANDO AÇO CA-50 DE 25,0 MM - MONTAGEM. AF_12/2015</v>
          </cell>
          <cell r="E7629" t="str">
            <v>KG</v>
          </cell>
          <cell r="F7629" t="str">
            <v>11,79</v>
          </cell>
          <cell r="G7629" t="str">
            <v>11,84</v>
          </cell>
        </row>
        <row r="7630">
          <cell r="A7630" t="str">
            <v>92783</v>
          </cell>
          <cell r="B7630" t="str">
            <v>SINAPI</v>
          </cell>
          <cell r="C7630" t="str">
            <v>92783</v>
          </cell>
          <cell r="D7630" t="str">
            <v>ARMAÇÃO DE LAJE DE UMA ESTRUTURA CONVENCIONAL DE CONCRETO ARMADO EM UMA EDIFICAÇÃO TÉRREA OU SOBRADO UTILIZANDO AÇO CA-60 DE 4,2 MM - MONTAGEM. AF_12/2015</v>
          </cell>
          <cell r="E7630" t="str">
            <v>KG</v>
          </cell>
          <cell r="F7630" t="str">
            <v>18,40</v>
          </cell>
          <cell r="G7630" t="str">
            <v>19,26</v>
          </cell>
        </row>
        <row r="7631">
          <cell r="A7631" t="str">
            <v>92784</v>
          </cell>
          <cell r="B7631" t="str">
            <v>SINAPI</v>
          </cell>
          <cell r="C7631" t="str">
            <v>92784</v>
          </cell>
          <cell r="D7631" t="str">
            <v>ARMAÇÃO DE LAJE DE UMA ESTRUTURA CONVENCIONAL DE CONCRETO ARMADO EM UMA EDIFICAÇÃO TÉRREA OU SOBRADO UTILIZANDO AÇO CA-60 DE 5,0 MM - MONTAGEM. AF_12/2015</v>
          </cell>
          <cell r="E7631" t="str">
            <v>KG</v>
          </cell>
          <cell r="F7631" t="str">
            <v>16,35</v>
          </cell>
          <cell r="G7631" t="str">
            <v>17,00</v>
          </cell>
        </row>
        <row r="7632">
          <cell r="A7632" t="str">
            <v>92785</v>
          </cell>
          <cell r="B7632" t="str">
            <v>SINAPI</v>
          </cell>
          <cell r="C7632" t="str">
            <v>92785</v>
          </cell>
          <cell r="D7632" t="str">
            <v>ARMAÇÃO DE LAJE DE UMA ESTRUTURA CONVENCIONAL DE CONCRETO ARMADO EM UMA EDIFICAÇÃO TÉRREA OU SOBRADO UTILIZANDO AÇO CA-50 DE 6,3 MM - MONTAGEM. AF_12/2015</v>
          </cell>
          <cell r="E7632" t="str">
            <v>KG</v>
          </cell>
          <cell r="F7632" t="str">
            <v>15,50</v>
          </cell>
          <cell r="G7632" t="str">
            <v>15,95</v>
          </cell>
        </row>
        <row r="7633">
          <cell r="A7633" t="str">
            <v>92786</v>
          </cell>
          <cell r="B7633" t="str">
            <v>SINAPI</v>
          </cell>
          <cell r="C7633" t="str">
            <v>92786</v>
          </cell>
          <cell r="D7633" t="str">
            <v>ARMAÇÃO DE LAJE DE UMA ESTRUTURA CONVENCIONAL DE CONCRETO ARMADO EM UMA EDIFICAÇÃO TÉRREA OU SOBRADO UTILIZANDO AÇO CA-50 DE 8,0 MM - MONTAGEM. AF_12/2015</v>
          </cell>
          <cell r="E7633" t="str">
            <v>KG</v>
          </cell>
          <cell r="F7633" t="str">
            <v>14,58</v>
          </cell>
          <cell r="G7633" t="str">
            <v>14,90</v>
          </cell>
        </row>
        <row r="7634">
          <cell r="A7634" t="str">
            <v>92787</v>
          </cell>
          <cell r="B7634" t="str">
            <v>SINAPI</v>
          </cell>
          <cell r="C7634" t="str">
            <v>92787</v>
          </cell>
          <cell r="D7634" t="str">
            <v>ARMAÇÃO DE LAJE DE UMA ESTRUTURA CONVENCIONAL DE CONCRETO ARMADO EM UMA EDIFICAÇÃO TÉRREA OU SOBRADO UTILIZANDO AÇO CA-50 DE 10,0 MM - MONTAGEM. AF_12/2015</v>
          </cell>
          <cell r="E7634" t="str">
            <v>KG</v>
          </cell>
          <cell r="F7634" t="str">
            <v>13,02</v>
          </cell>
          <cell r="G7634" t="str">
            <v>13,23</v>
          </cell>
        </row>
        <row r="7635">
          <cell r="A7635" t="str">
            <v>92788</v>
          </cell>
          <cell r="B7635" t="str">
            <v>SINAPI</v>
          </cell>
          <cell r="C7635" t="str">
            <v>92788</v>
          </cell>
          <cell r="D7635" t="str">
            <v>ARMAÇÃO DE LAJE DE UMA ESTRUTURA CONVENCIONAL DE CONCRETO ARMADO EM UMA EDIFICAÇÃO TÉRREA OU SOBRADO UTILIZANDO AÇO CA-50 DE 12,5 MM - MONTAGEM. AF_12/2015</v>
          </cell>
          <cell r="E7635" t="str">
            <v>KG</v>
          </cell>
          <cell r="F7635" t="str">
            <v>10,97</v>
          </cell>
          <cell r="G7635" t="str">
            <v>11,11</v>
          </cell>
        </row>
        <row r="7636">
          <cell r="A7636" t="str">
            <v>92789</v>
          </cell>
          <cell r="B7636" t="str">
            <v>SINAPI</v>
          </cell>
          <cell r="C7636" t="str">
            <v>92789</v>
          </cell>
          <cell r="D7636" t="str">
            <v>ARMAÇÃO DE LAJE DE UMA ESTRUTURA CONVENCIONAL DE CONCRETO ARMADO EM UMA EDIFICAÇÃO TÉRREA OU SOBRADO UTILIZANDO AÇO CA-50 DE 16,0 MM - MONTAGEM. AF_12/2015</v>
          </cell>
          <cell r="E7636" t="str">
            <v>KG</v>
          </cell>
          <cell r="F7636" t="str">
            <v>10,43</v>
          </cell>
          <cell r="G7636" t="str">
            <v>10,52</v>
          </cell>
        </row>
        <row r="7637">
          <cell r="A7637" t="str">
            <v>92790</v>
          </cell>
          <cell r="B7637" t="str">
            <v>SINAPI</v>
          </cell>
          <cell r="C7637" t="str">
            <v>92790</v>
          </cell>
          <cell r="D7637" t="str">
            <v>ARMAÇÃO DE LAJE DE UMA ESTRUTURA CONVENCIONAL DE CONCRETO ARMADO EM UMA EDIFICAÇÃO TÉRREA OU SOBRADO UTILIZANDO AÇO CA-50 DE 20,0 MM - MONTAGEM. AF_12/2015</v>
          </cell>
          <cell r="E7637" t="str">
            <v>KG</v>
          </cell>
          <cell r="F7637" t="str">
            <v>11,77</v>
          </cell>
          <cell r="G7637" t="str">
            <v>11,82</v>
          </cell>
        </row>
        <row r="7638">
          <cell r="A7638" t="str">
            <v>92791</v>
          </cell>
          <cell r="B7638" t="str">
            <v>SINAPI</v>
          </cell>
          <cell r="C7638" t="str">
            <v>92791</v>
          </cell>
          <cell r="D7638" t="str">
            <v>CORTE E DOBRA DE AÇO CA-60, DIÂMETRO DE 5,0 MM, UTILIZADO EM ESTRUTURAS DIVERSAS, EXCETO LAJES. AF_12/2015</v>
          </cell>
          <cell r="E7638" t="str">
            <v>KG</v>
          </cell>
          <cell r="F7638" t="str">
            <v>11,62</v>
          </cell>
          <cell r="G7638" t="str">
            <v>11,86</v>
          </cell>
        </row>
        <row r="7639">
          <cell r="A7639" t="str">
            <v>92792</v>
          </cell>
          <cell r="B7639" t="str">
            <v>SINAPI</v>
          </cell>
          <cell r="C7639" t="str">
            <v>92792</v>
          </cell>
          <cell r="D7639" t="str">
            <v>CORTE E DOBRA DE AÇO CA-50, DIÂMETRO DE 6,3 MM, UTILIZADO EM ESTRUTURAS DIVERSAS, EXCETO LAJES. AF_12/2015</v>
          </cell>
          <cell r="E7639" t="str">
            <v>KG</v>
          </cell>
          <cell r="F7639" t="str">
            <v>11,77</v>
          </cell>
          <cell r="G7639" t="str">
            <v>11,90</v>
          </cell>
        </row>
        <row r="7640">
          <cell r="A7640" t="str">
            <v>92793</v>
          </cell>
          <cell r="B7640" t="str">
            <v>SINAPI</v>
          </cell>
          <cell r="C7640" t="str">
            <v>92793</v>
          </cell>
          <cell r="D7640" t="str">
            <v>CORTE E DOBRA DE AÇO CA-50, DIÂMETRO DE 8,0 MM, UTILIZADO EM ESTRUTURAS DIVERSAS, EXCETO LAJES. AF_12/2015</v>
          </cell>
          <cell r="E7640" t="str">
            <v>KG</v>
          </cell>
          <cell r="F7640" t="str">
            <v>11,71</v>
          </cell>
          <cell r="G7640" t="str">
            <v>11,78</v>
          </cell>
        </row>
        <row r="7641">
          <cell r="A7641" t="str">
            <v>92794</v>
          </cell>
          <cell r="B7641" t="str">
            <v>SINAPI</v>
          </cell>
          <cell r="C7641" t="str">
            <v>92794</v>
          </cell>
          <cell r="D7641" t="str">
            <v>CORTE E DOBRA DE AÇO CA-50, DIÂMETRO DE 10,0 MM, UTILIZADO EM ESTRUTURAS DIVERSAS, EXCETO LAJES. AF_12/2015</v>
          </cell>
          <cell r="E7641" t="str">
            <v>KG</v>
          </cell>
          <cell r="F7641" t="str">
            <v>10,80</v>
          </cell>
          <cell r="G7641" t="str">
            <v>10,84</v>
          </cell>
        </row>
        <row r="7642">
          <cell r="A7642" t="str">
            <v>92795</v>
          </cell>
          <cell r="B7642" t="str">
            <v>SINAPI</v>
          </cell>
          <cell r="C7642" t="str">
            <v>92795</v>
          </cell>
          <cell r="D7642" t="str">
            <v>CORTE E DOBRA DE AÇO CA-50, DIÂMETRO DE 12,5 MM, UTILIZADO EM ESTRUTURAS DIVERSAS, EXCETO LAJES. AF_12/2015</v>
          </cell>
          <cell r="E7642" t="str">
            <v>KG</v>
          </cell>
          <cell r="F7642" t="str">
            <v>9,25</v>
          </cell>
          <cell r="G7642" t="str">
            <v>9,27</v>
          </cell>
        </row>
        <row r="7643">
          <cell r="A7643" t="str">
            <v>92796</v>
          </cell>
          <cell r="B7643" t="str">
            <v>SINAPI</v>
          </cell>
          <cell r="C7643" t="str">
            <v>92796</v>
          </cell>
          <cell r="D7643" t="str">
            <v>CORTE E DOBRA DE AÇO CA-50, DIÂMETRO DE 16,0 MM, UTILIZADO EM ESTRUTURAS DIVERSAS, EXCETO LAJES. AF_12/2015</v>
          </cell>
          <cell r="E7643" t="str">
            <v>KG</v>
          </cell>
          <cell r="F7643" t="str">
            <v>9,15</v>
          </cell>
          <cell r="G7643" t="str">
            <v>9,16</v>
          </cell>
        </row>
        <row r="7644">
          <cell r="A7644" t="str">
            <v>92797</v>
          </cell>
          <cell r="B7644" t="str">
            <v>SINAPI</v>
          </cell>
          <cell r="C7644" t="str">
            <v>92797</v>
          </cell>
          <cell r="D7644" t="str">
            <v>CORTE E DOBRA DE AÇO CA-50, DIÂMETRO DE 20,0 MM, UTILIZADO EM ESTRUTURAS DIVERSAS, EXCETO LAJES. AF_12/2015</v>
          </cell>
          <cell r="E7644" t="str">
            <v>KG</v>
          </cell>
          <cell r="F7644" t="str">
            <v>10,79</v>
          </cell>
          <cell r="G7644" t="str">
            <v>10,80</v>
          </cell>
        </row>
        <row r="7645">
          <cell r="A7645" t="str">
            <v>92798</v>
          </cell>
          <cell r="B7645" t="str">
            <v>SINAPI</v>
          </cell>
          <cell r="C7645" t="str">
            <v>92798</v>
          </cell>
          <cell r="D7645" t="str">
            <v>CORTE E DOBRA DE AÇO CA-50, DIÂMETRO DE 25,0 MM, UTILIZADO EM ESTRUTURAS DIVERSAS, EXCETO LAJES. AF_12/2015</v>
          </cell>
          <cell r="E7645" t="str">
            <v>KG</v>
          </cell>
          <cell r="F7645" t="str">
            <v>10,77</v>
          </cell>
          <cell r="G7645" t="str">
            <v>10,77</v>
          </cell>
        </row>
        <row r="7646">
          <cell r="A7646" t="str">
            <v>92799</v>
          </cell>
          <cell r="B7646" t="str">
            <v>SINAPI</v>
          </cell>
          <cell r="C7646" t="str">
            <v>92799</v>
          </cell>
          <cell r="D7646" t="str">
            <v>CORTE E DOBRA DE AÇO CA-60, DIÂMETRO DE 4,2 MM, UTILIZADO EM LAJE. AF_12/2015</v>
          </cell>
          <cell r="E7646" t="str">
            <v>KG</v>
          </cell>
          <cell r="F7646" t="str">
            <v>12,07</v>
          </cell>
          <cell r="G7646" t="str">
            <v>12,35</v>
          </cell>
        </row>
        <row r="7647">
          <cell r="A7647" t="str">
            <v>92800</v>
          </cell>
          <cell r="B7647" t="str">
            <v>SINAPI</v>
          </cell>
          <cell r="C7647" t="str">
            <v>92800</v>
          </cell>
          <cell r="D7647" t="str">
            <v>CORTE E DOBRA DE AÇO CA-60, DIÂMETRO DE 5,0 MM, UTILIZADO EM LAJE. AF_12/2015</v>
          </cell>
          <cell r="E7647" t="str">
            <v>KG</v>
          </cell>
          <cell r="F7647" t="str">
            <v>11,12</v>
          </cell>
          <cell r="G7647" t="str">
            <v>11,30</v>
          </cell>
        </row>
        <row r="7648">
          <cell r="A7648" t="str">
            <v>92801</v>
          </cell>
          <cell r="B7648" t="str">
            <v>SINAPI</v>
          </cell>
          <cell r="C7648" t="str">
            <v>92801</v>
          </cell>
          <cell r="D7648" t="str">
            <v>CORTE E DOBRA DE AÇO CA-50, DIÂMETRO DE 6,3 MM, UTILIZADO EM LAJE. AF_12/2015</v>
          </cell>
          <cell r="E7648" t="str">
            <v>KG</v>
          </cell>
          <cell r="F7648" t="str">
            <v>11,48</v>
          </cell>
          <cell r="G7648" t="str">
            <v>11,57</v>
          </cell>
        </row>
        <row r="7649">
          <cell r="A7649" t="str">
            <v>92802</v>
          </cell>
          <cell r="B7649" t="str">
            <v>SINAPI</v>
          </cell>
          <cell r="C7649" t="str">
            <v>92802</v>
          </cell>
          <cell r="D7649" t="str">
            <v>CORTE E DOBRA DE AÇO CA-50, DIÂMETRO DE 8,0 MM, UTILIZADO EM LAJE. AF_12/2015</v>
          </cell>
          <cell r="E7649" t="str">
            <v>KG</v>
          </cell>
          <cell r="F7649" t="str">
            <v>11,54</v>
          </cell>
          <cell r="G7649" t="str">
            <v>11,60</v>
          </cell>
        </row>
        <row r="7650">
          <cell r="A7650" t="str">
            <v>92803</v>
          </cell>
          <cell r="B7650" t="str">
            <v>SINAPI</v>
          </cell>
          <cell r="C7650" t="str">
            <v>92803</v>
          </cell>
          <cell r="D7650" t="str">
            <v>CORTE E DOBRA DE AÇO CA-50, DIÂMETRO DE 10,0 MM, UTILIZADO EM LAJE. AF_12/2015</v>
          </cell>
          <cell r="E7650" t="str">
            <v>KG</v>
          </cell>
          <cell r="F7650" t="str">
            <v>10,70</v>
          </cell>
          <cell r="G7650" t="str">
            <v>10,72</v>
          </cell>
        </row>
        <row r="7651">
          <cell r="A7651" t="str">
            <v>92804</v>
          </cell>
          <cell r="B7651" t="str">
            <v>SINAPI</v>
          </cell>
          <cell r="C7651" t="str">
            <v>92804</v>
          </cell>
          <cell r="D7651" t="str">
            <v>CORTE E DOBRA DE AÇO CA-50, DIÂMETRO DE 12,5 MM, UTILIZADO EM LAJE. AF_12/2015</v>
          </cell>
          <cell r="E7651" t="str">
            <v>KG</v>
          </cell>
          <cell r="F7651" t="str">
            <v>9,19</v>
          </cell>
          <cell r="G7651" t="str">
            <v>9,20</v>
          </cell>
        </row>
        <row r="7652">
          <cell r="A7652" t="str">
            <v>92805</v>
          </cell>
          <cell r="B7652" t="str">
            <v>SINAPI</v>
          </cell>
          <cell r="C7652" t="str">
            <v>92805</v>
          </cell>
          <cell r="D7652" t="str">
            <v>CORTE E DOBRA DE AÇO CA-50, DIÂMETRO DE 16,0 MM, UTILIZADO EM LAJE. AF_12/2015</v>
          </cell>
          <cell r="E7652" t="str">
            <v>KG</v>
          </cell>
          <cell r="F7652" t="str">
            <v>9,13</v>
          </cell>
          <cell r="G7652" t="str">
            <v>9,13</v>
          </cell>
        </row>
        <row r="7653">
          <cell r="A7653" t="str">
            <v>92806</v>
          </cell>
          <cell r="B7653" t="str">
            <v>SINAPI</v>
          </cell>
          <cell r="C7653" t="str">
            <v>92806</v>
          </cell>
          <cell r="D7653" t="str">
            <v>CORTE E DOBRA DE AÇO CA-50, DIÂMETRO DE 20,0 MM, UTILIZADO EM LAJE. AF_12/2015</v>
          </cell>
          <cell r="E7653" t="str">
            <v>KG</v>
          </cell>
          <cell r="F7653" t="str">
            <v>10,78</v>
          </cell>
          <cell r="G7653" t="str">
            <v>10,78</v>
          </cell>
        </row>
        <row r="7654">
          <cell r="A7654" t="str">
            <v>92875</v>
          </cell>
          <cell r="B7654" t="str">
            <v>SINAPI</v>
          </cell>
          <cell r="C7654" t="str">
            <v>92875</v>
          </cell>
          <cell r="D7654" t="str">
            <v>CORTE E DOBRA DE AÇO CA-25, DIÂMETRO DE 6,3 MM. AF_12/2015</v>
          </cell>
          <cell r="E7654" t="str">
            <v>KG</v>
          </cell>
          <cell r="F7654" t="str">
            <v>10,81</v>
          </cell>
          <cell r="G7654" t="str">
            <v>10,94</v>
          </cell>
        </row>
        <row r="7655">
          <cell r="A7655" t="str">
            <v>92876</v>
          </cell>
          <cell r="B7655" t="str">
            <v>SINAPI</v>
          </cell>
          <cell r="C7655" t="str">
            <v>92876</v>
          </cell>
          <cell r="D7655" t="str">
            <v>CORTE E DOBRA DE AÇO CA-25, DIÂMETRO DE 8,0 MM. AF_12/2015</v>
          </cell>
          <cell r="E7655" t="str">
            <v>KG</v>
          </cell>
          <cell r="F7655" t="str">
            <v>10,64</v>
          </cell>
          <cell r="G7655" t="str">
            <v>10,71</v>
          </cell>
        </row>
        <row r="7656">
          <cell r="A7656" t="str">
            <v>92877</v>
          </cell>
          <cell r="B7656" t="str">
            <v>SINAPI</v>
          </cell>
          <cell r="C7656" t="str">
            <v>92877</v>
          </cell>
          <cell r="D7656" t="str">
            <v>CORTE E DOBRA DE AÇO CA-25, DIÂMETRO DE 10,0 MM. AF_12/2015</v>
          </cell>
          <cell r="E7656" t="str">
            <v>KG</v>
          </cell>
          <cell r="F7656" t="str">
            <v>11,59</v>
          </cell>
          <cell r="G7656" t="str">
            <v>11,63</v>
          </cell>
        </row>
        <row r="7657">
          <cell r="A7657" t="str">
            <v>92878</v>
          </cell>
          <cell r="B7657" t="str">
            <v>SINAPI</v>
          </cell>
          <cell r="C7657" t="str">
            <v>92878</v>
          </cell>
          <cell r="D7657" t="str">
            <v>CORTE E DOBRA DE AÇO CA-25, DIÂMETRO DE 12,5 MM. AF_12/2015</v>
          </cell>
          <cell r="E7657" t="str">
            <v>KG</v>
          </cell>
          <cell r="F7657" t="str">
            <v>11,44</v>
          </cell>
          <cell r="G7657" t="str">
            <v>11,46</v>
          </cell>
        </row>
        <row r="7658">
          <cell r="A7658" t="str">
            <v>92879</v>
          </cell>
          <cell r="B7658" t="str">
            <v>SINAPI</v>
          </cell>
          <cell r="C7658" t="str">
            <v>92879</v>
          </cell>
          <cell r="D7658" t="str">
            <v>CORTE E DOBRA DE AÇO CA-25, DIÂMETRO DE 16,0 MM. AF_12/2015</v>
          </cell>
          <cell r="E7658" t="str">
            <v>KG</v>
          </cell>
          <cell r="F7658" t="str">
            <v>11,34</v>
          </cell>
          <cell r="G7658" t="str">
            <v>11,35</v>
          </cell>
        </row>
        <row r="7659">
          <cell r="A7659" t="str">
            <v>92880</v>
          </cell>
          <cell r="B7659" t="str">
            <v>SINAPI</v>
          </cell>
          <cell r="C7659" t="str">
            <v>92880</v>
          </cell>
          <cell r="D7659" t="str">
            <v>CORTE E DOBRA DE AÇO CA-25, DIÂMETRO DE 20,0 MM. AF_12/2015</v>
          </cell>
          <cell r="E7659" t="str">
            <v>KG</v>
          </cell>
          <cell r="F7659" t="str">
            <v>11,61</v>
          </cell>
          <cell r="G7659" t="str">
            <v>11,62</v>
          </cell>
        </row>
        <row r="7660">
          <cell r="A7660" t="str">
            <v>92881</v>
          </cell>
          <cell r="B7660" t="str">
            <v>SINAPI</v>
          </cell>
          <cell r="C7660" t="str">
            <v>92881</v>
          </cell>
          <cell r="D7660" t="str">
            <v>CORTE E DOBRA DE AÇO CA-25, DIÂMETRO DE 25,0 MM. AF_12/2015</v>
          </cell>
          <cell r="E7660" t="str">
            <v>KG</v>
          </cell>
          <cell r="F7660" t="str">
            <v>11,59</v>
          </cell>
          <cell r="G7660" t="str">
            <v>11,59</v>
          </cell>
        </row>
        <row r="7661">
          <cell r="A7661" t="str">
            <v>92882</v>
          </cell>
          <cell r="B7661" t="str">
            <v>SINAPI</v>
          </cell>
          <cell r="C7661" t="str">
            <v>92882</v>
          </cell>
          <cell r="D7661" t="str">
            <v>ARMAÇÃO UTILIZANDO AÇO CA-25 DE 6,3 MM - MONTAGEM. AF_12/2015</v>
          </cell>
          <cell r="E7661" t="str">
            <v>KG</v>
          </cell>
          <cell r="F7661" t="str">
            <v>14,14</v>
          </cell>
          <cell r="G7661" t="str">
            <v>14,56</v>
          </cell>
        </row>
        <row r="7662">
          <cell r="A7662" t="str">
            <v>92883</v>
          </cell>
          <cell r="B7662" t="str">
            <v>SINAPI</v>
          </cell>
          <cell r="C7662" t="str">
            <v>92883</v>
          </cell>
          <cell r="D7662" t="str">
            <v>ARMAÇÃO UTILIZANDO AÇO CA-25 DE 8,0 MM - MONTAGEM. AF_12/2015</v>
          </cell>
          <cell r="E7662" t="str">
            <v>KG</v>
          </cell>
          <cell r="F7662" t="str">
            <v>13,26</v>
          </cell>
          <cell r="G7662" t="str">
            <v>13,55</v>
          </cell>
        </row>
        <row r="7663">
          <cell r="A7663" t="str">
            <v>92884</v>
          </cell>
          <cell r="B7663" t="str">
            <v>SINAPI</v>
          </cell>
          <cell r="C7663" t="str">
            <v>92884</v>
          </cell>
          <cell r="D7663" t="str">
            <v>ARMAÇÃO UTILIZANDO AÇO CA-25 DE 10,0 MM - MONTAGEM. AF_12/2015</v>
          </cell>
          <cell r="E7663" t="str">
            <v>KG</v>
          </cell>
          <cell r="F7663" t="str">
            <v>13,68</v>
          </cell>
          <cell r="G7663" t="str">
            <v>13,87</v>
          </cell>
        </row>
        <row r="7664">
          <cell r="A7664" t="str">
            <v>92885</v>
          </cell>
          <cell r="B7664" t="str">
            <v>SINAPI</v>
          </cell>
          <cell r="C7664" t="str">
            <v>92885</v>
          </cell>
          <cell r="D7664" t="str">
            <v>ARMAÇÃO UTILIZANDO AÇO CA-25 DE 12,5 MM - MONTAGEM. AF_12/2015</v>
          </cell>
          <cell r="E7664" t="str">
            <v>KG</v>
          </cell>
          <cell r="F7664" t="str">
            <v>13,10</v>
          </cell>
          <cell r="G7664" t="str">
            <v>13,24</v>
          </cell>
        </row>
        <row r="7665">
          <cell r="A7665" t="str">
            <v>92886</v>
          </cell>
          <cell r="B7665" t="str">
            <v>SINAPI</v>
          </cell>
          <cell r="C7665" t="str">
            <v>92886</v>
          </cell>
          <cell r="D7665" t="str">
            <v>ARMAÇÃO UTILIZANDO AÇO CA-25 DE 16,0 MM - MONTAGEM. AF_12/2015</v>
          </cell>
          <cell r="E7665" t="str">
            <v>KG</v>
          </cell>
          <cell r="F7665" t="str">
            <v>12,62</v>
          </cell>
          <cell r="G7665" t="str">
            <v>12,70</v>
          </cell>
        </row>
        <row r="7666">
          <cell r="A7666" t="str">
            <v>92887</v>
          </cell>
          <cell r="B7666" t="str">
            <v>SINAPI</v>
          </cell>
          <cell r="C7666" t="str">
            <v>92887</v>
          </cell>
          <cell r="D7666" t="str">
            <v>ARMAÇÃO UTILIZANDO AÇO CA-25 DE 20,0 MM - MONTAGEM. AF_12/2015</v>
          </cell>
          <cell r="E7666" t="str">
            <v>KG</v>
          </cell>
          <cell r="F7666" t="str">
            <v>12,62</v>
          </cell>
          <cell r="G7666" t="str">
            <v>12,68</v>
          </cell>
        </row>
        <row r="7667">
          <cell r="A7667" t="str">
            <v>92888</v>
          </cell>
          <cell r="B7667" t="str">
            <v>SINAPI</v>
          </cell>
          <cell r="C7667" t="str">
            <v>92888</v>
          </cell>
          <cell r="D7667" t="str">
            <v>ARMAÇÃO UTILIZANDO AÇO CA-25 DE 25,0 MM - MONTAGEM. AF_12/2015</v>
          </cell>
          <cell r="E7667" t="str">
            <v>KG</v>
          </cell>
          <cell r="F7667" t="str">
            <v>12,39</v>
          </cell>
          <cell r="G7667" t="str">
            <v>12,42</v>
          </cell>
        </row>
        <row r="7668">
          <cell r="A7668" t="str">
            <v>92915</v>
          </cell>
          <cell r="B7668" t="str">
            <v>SINAPI</v>
          </cell>
          <cell r="C7668" t="str">
            <v>92915</v>
          </cell>
          <cell r="D7668" t="str">
            <v>ARMAÇÃO DE ESTRUTURAS DE CONCRETO ARMADO, EXCETO VIGAS, PILARES, LAJES E FUNDAÇÕES, UTILIZANDO AÇO CA-60 DE 5,0 MM - MONTAGEM. AF_12/2015</v>
          </cell>
          <cell r="E7668" t="str">
            <v>KG</v>
          </cell>
          <cell r="F7668" t="str">
            <v>17,18</v>
          </cell>
          <cell r="G7668" t="str">
            <v>17,97</v>
          </cell>
        </row>
        <row r="7669">
          <cell r="A7669" t="str">
            <v>92916</v>
          </cell>
          <cell r="B7669" t="str">
            <v>SINAPI</v>
          </cell>
          <cell r="C7669" t="str">
            <v>92916</v>
          </cell>
          <cell r="D7669" t="str">
            <v>ARMAÇÃO DE ESTRUTURAS DE CONCRETO ARMADO, EXCETO VIGAS, PILARES, LAJES E FUNDAÇÕES, UTILIZANDO AÇO CA-50 DE 6,3 MM - MONTAGEM. AF_12/2015</v>
          </cell>
          <cell r="E7669" t="str">
            <v>KG</v>
          </cell>
          <cell r="F7669" t="str">
            <v>16,15</v>
          </cell>
          <cell r="G7669" t="str">
            <v>16,69</v>
          </cell>
        </row>
        <row r="7670">
          <cell r="A7670" t="str">
            <v>92917</v>
          </cell>
          <cell r="B7670" t="str">
            <v>SINAPI</v>
          </cell>
          <cell r="C7670" t="str">
            <v>92917</v>
          </cell>
          <cell r="D7670" t="str">
            <v>ARMAÇÃO DE ESTRUTURAS DE CONCRETO ARMADO, EXCETO VIGAS, PILARES, LAJES E FUNDAÇÕES, UTILIZANDO AÇO CA-50 DE 8,0 MM - MONTAGEM. AF_12/2015</v>
          </cell>
          <cell r="E7670" t="str">
            <v>KG</v>
          </cell>
          <cell r="F7670" t="str">
            <v>15,11</v>
          </cell>
          <cell r="G7670" t="str">
            <v>15,49</v>
          </cell>
        </row>
        <row r="7671">
          <cell r="A7671" t="str">
            <v>92919</v>
          </cell>
          <cell r="B7671" t="str">
            <v>SINAPI</v>
          </cell>
          <cell r="C7671" t="str">
            <v>92919</v>
          </cell>
          <cell r="D7671" t="str">
            <v>ARMAÇÃO DE ESTRUTURAS DE CONCRETO ARMADO, EXCETO VIGAS, PILARES, LAJES E FUNDAÇÕES, UTILIZANDO AÇO CA-50 DE 10,0 MM - MONTAGEM. AF_12/2015</v>
          </cell>
          <cell r="E7671" t="str">
            <v>KG</v>
          </cell>
          <cell r="F7671" t="str">
            <v>13,47</v>
          </cell>
          <cell r="G7671" t="str">
            <v>13,74</v>
          </cell>
        </row>
        <row r="7672">
          <cell r="A7672" t="str">
            <v>92921</v>
          </cell>
          <cell r="B7672" t="str">
            <v>SINAPI</v>
          </cell>
          <cell r="C7672" t="str">
            <v>92921</v>
          </cell>
          <cell r="D7672" t="str">
            <v>ARMAÇÃO DE ESTRUTURAS DE CONCRETO ARMADO, EXCETO VIGAS, PILARES, LAJES E FUNDAÇÕES, UTILIZANDO AÇO CA-50 DE 12,5 MM - MONTAGEM. AF_12/2015</v>
          </cell>
          <cell r="E7672" t="str">
            <v>KG</v>
          </cell>
          <cell r="F7672" t="str">
            <v>11,34</v>
          </cell>
          <cell r="G7672" t="str">
            <v>11,52</v>
          </cell>
        </row>
        <row r="7673">
          <cell r="A7673" t="str">
            <v>92922</v>
          </cell>
          <cell r="B7673" t="str">
            <v>SINAPI</v>
          </cell>
          <cell r="C7673" t="str">
            <v>92922</v>
          </cell>
          <cell r="D7673" t="str">
            <v>ARMAÇÃO DE ESTRUTURAS DE CONCRETO ARMADO, EXCETO VIGAS, PILARES, LAJES E FUNDAÇÕES, UTILIZANDO AÇO CA-50 DE 16,0 MM - MONTAGEM. AF_12/2015</v>
          </cell>
          <cell r="E7673" t="str">
            <v>KG</v>
          </cell>
          <cell r="F7673" t="str">
            <v>10,72</v>
          </cell>
          <cell r="G7673" t="str">
            <v>10,84</v>
          </cell>
        </row>
        <row r="7674">
          <cell r="A7674" t="str">
            <v>92923</v>
          </cell>
          <cell r="B7674" t="str">
            <v>SINAPI</v>
          </cell>
          <cell r="C7674" t="str">
            <v>92923</v>
          </cell>
          <cell r="D7674" t="str">
            <v>ARMAÇÃO DE ESTRUTURAS DE CONCRETO ARMADO, EXCETO VIGAS, PILARES, LAJES E FUNDAÇÕES, UTILIZANDO AÇO CA-50 DE 20,0 MM - MONTAGEM. AF_12/2015</v>
          </cell>
          <cell r="E7674" t="str">
            <v>KG</v>
          </cell>
          <cell r="F7674" t="str">
            <v>12,00</v>
          </cell>
          <cell r="G7674" t="str">
            <v>12,08</v>
          </cell>
        </row>
        <row r="7675">
          <cell r="A7675" t="str">
            <v>92924</v>
          </cell>
          <cell r="B7675" t="str">
            <v>SINAPI</v>
          </cell>
          <cell r="C7675" t="str">
            <v>92924</v>
          </cell>
          <cell r="D7675" t="str">
            <v>ARMAÇÃO DE ESTRUTURAS DE CONCRETO ARMADO, EXCETO VIGAS, PILARES, LAJES E FUNDAÇÕES, UTILIZANDO AÇO CA-50 DE 25,0 MM - MONTAGEM. AF_12/2015</v>
          </cell>
          <cell r="E7675" t="str">
            <v>KG</v>
          </cell>
          <cell r="F7675" t="str">
            <v>11,68</v>
          </cell>
          <cell r="G7675" t="str">
            <v>11,72</v>
          </cell>
        </row>
        <row r="7676">
          <cell r="A7676" t="str">
            <v>95445</v>
          </cell>
          <cell r="B7676" t="str">
            <v>SINAPI</v>
          </cell>
          <cell r="C7676" t="str">
            <v>95445</v>
          </cell>
          <cell r="D7676" t="str">
            <v>CORTE E DOBRA DE AÇO CA-60, DIÂMETRO DE 5,0 MM, UTILIZADO EM ESTRIBO CONTÍNUO HELICOIDAL. AF_09/2021</v>
          </cell>
          <cell r="E7676" t="str">
            <v>KG</v>
          </cell>
          <cell r="F7676" t="str">
            <v>10,18</v>
          </cell>
          <cell r="G7676" t="str">
            <v>10,25</v>
          </cell>
        </row>
        <row r="7677">
          <cell r="A7677" t="str">
            <v>95446</v>
          </cell>
          <cell r="B7677" t="str">
            <v>SINAPI</v>
          </cell>
          <cell r="C7677" t="str">
            <v>95446</v>
          </cell>
          <cell r="D7677" t="str">
            <v>CORTE E DOBRA DE AÇO CA-50, DIÂMETRO DE 6,3 MM, UTILIZADO EM ESTRIBO CONTÍNUO HELICOIDAL. AF_09/2021</v>
          </cell>
          <cell r="E7677" t="str">
            <v>KG</v>
          </cell>
          <cell r="F7677" t="str">
            <v>10,99</v>
          </cell>
          <cell r="G7677" t="str">
            <v>11,02</v>
          </cell>
        </row>
        <row r="7678">
          <cell r="A7678" t="str">
            <v>95448</v>
          </cell>
          <cell r="B7678" t="str">
            <v>SINAPI</v>
          </cell>
          <cell r="C7678" t="str">
            <v>95448</v>
          </cell>
          <cell r="D7678" t="str">
            <v>CORTE E DOBRA DE AÇO CA-50, DIÂMERO DE 32 MM, UTILIZADO EM ESTRUTURAS DIVERSAS, EXCETO LAJE. AF_10/2016</v>
          </cell>
          <cell r="E7678" t="str">
            <v>KG</v>
          </cell>
          <cell r="F7678" t="str">
            <v>11,83</v>
          </cell>
          <cell r="G7678" t="str">
            <v>11,83</v>
          </cell>
        </row>
        <row r="7679">
          <cell r="A7679" t="str">
            <v>95576</v>
          </cell>
          <cell r="B7679" t="str">
            <v>SINAPI</v>
          </cell>
          <cell r="C7679" t="str">
            <v>95576</v>
          </cell>
          <cell r="D7679" t="str">
            <v>MONTAGEM DE ARMADURA DE ESTACAS, DIÂMETRO = 8,0 MM. AF_09/2021</v>
          </cell>
          <cell r="E7679" t="str">
            <v>KG</v>
          </cell>
          <cell r="F7679" t="str">
            <v>13,94</v>
          </cell>
          <cell r="G7679" t="str">
            <v>14,21</v>
          </cell>
        </row>
        <row r="7680">
          <cell r="A7680" t="str">
            <v>95577</v>
          </cell>
          <cell r="B7680" t="str">
            <v>SINAPI</v>
          </cell>
          <cell r="C7680" t="str">
            <v>95577</v>
          </cell>
          <cell r="D7680" t="str">
            <v>MONTAGEM DE ARMADURA DE ESTACAS, DIÂMETRO = 10,0 MM. AF_09/2021</v>
          </cell>
          <cell r="E7680" t="str">
            <v>KG</v>
          </cell>
          <cell r="F7680" t="str">
            <v>12,07</v>
          </cell>
          <cell r="G7680" t="str">
            <v>12,21</v>
          </cell>
        </row>
        <row r="7681">
          <cell r="A7681" t="str">
            <v>95578</v>
          </cell>
          <cell r="B7681" t="str">
            <v>SINAPI</v>
          </cell>
          <cell r="C7681" t="str">
            <v>95578</v>
          </cell>
          <cell r="D7681" t="str">
            <v>MONTAGEM DE ARMADURA DE ESTACAS, DIÂMETRO = 12,5 MM. AF_09/2021</v>
          </cell>
          <cell r="E7681" t="str">
            <v>KG</v>
          </cell>
          <cell r="F7681" t="str">
            <v>10,13</v>
          </cell>
          <cell r="G7681" t="str">
            <v>10,20</v>
          </cell>
        </row>
        <row r="7682">
          <cell r="A7682" t="str">
            <v>95579</v>
          </cell>
          <cell r="B7682" t="str">
            <v>SINAPI</v>
          </cell>
          <cell r="C7682" t="str">
            <v>95579</v>
          </cell>
          <cell r="D7682" t="str">
            <v>MONTAGEM DE ARMADURA DE ESTACAS, DIÂMETRO = 16,0 MM. AF_09/2021</v>
          </cell>
          <cell r="E7682" t="str">
            <v>KG</v>
          </cell>
          <cell r="F7682" t="str">
            <v>9,86</v>
          </cell>
          <cell r="G7682" t="str">
            <v>9,90</v>
          </cell>
        </row>
        <row r="7683">
          <cell r="A7683" t="str">
            <v>95580</v>
          </cell>
          <cell r="B7683" t="str">
            <v>SINAPI</v>
          </cell>
          <cell r="C7683" t="str">
            <v>95580</v>
          </cell>
          <cell r="D7683" t="str">
            <v>MONTAGEM DE ARMADURA DE ESTACAS, DIÂMETRO = 20,0 MM. AF_09/2021</v>
          </cell>
          <cell r="E7683" t="str">
            <v>KG</v>
          </cell>
          <cell r="F7683" t="str">
            <v>11,44</v>
          </cell>
          <cell r="G7683" t="str">
            <v>11,47</v>
          </cell>
        </row>
        <row r="7684">
          <cell r="A7684" t="str">
            <v>95581</v>
          </cell>
          <cell r="B7684" t="str">
            <v>SINAPI</v>
          </cell>
          <cell r="C7684" t="str">
            <v>95581</v>
          </cell>
          <cell r="D7684" t="str">
            <v>MONTAGEM DE ARMADURA DE ESTACAS, DIÂMETRO = 25,0 MM. AF_09/2021</v>
          </cell>
          <cell r="E7684" t="str">
            <v>KG</v>
          </cell>
          <cell r="F7684" t="str">
            <v>11,40</v>
          </cell>
          <cell r="G7684" t="str">
            <v>11,42</v>
          </cell>
        </row>
        <row r="7685">
          <cell r="A7685" t="str">
            <v>95582</v>
          </cell>
          <cell r="B7685" t="str">
            <v>SINAPI</v>
          </cell>
          <cell r="C7685" t="str">
            <v>95582</v>
          </cell>
          <cell r="D7685" t="str">
            <v>MONTAGEM DE ARMADURA DE ESTACAS, DIÂMETRO = 32,0 MM. AF_09/2021</v>
          </cell>
          <cell r="E7685" t="str">
            <v>KG</v>
          </cell>
          <cell r="F7685" t="str">
            <v>12,45</v>
          </cell>
          <cell r="G7685" t="str">
            <v>12,47</v>
          </cell>
        </row>
        <row r="7686">
          <cell r="A7686" t="str">
            <v>95583</v>
          </cell>
          <cell r="B7686" t="str">
            <v>SINAPI</v>
          </cell>
          <cell r="C7686" t="str">
            <v>95583</v>
          </cell>
          <cell r="D7686" t="str">
            <v>MONTAGEM DE ARMADURA TRANSVERSAL DE ESTACAS DE SEÇÃO CIRCULAR, DIÂMETRO = 5,0 MM. AF_09/2021</v>
          </cell>
          <cell r="E7686" t="str">
            <v>KG</v>
          </cell>
          <cell r="F7686" t="str">
            <v>15,25</v>
          </cell>
          <cell r="G7686" t="str">
            <v>15,84</v>
          </cell>
        </row>
        <row r="7687">
          <cell r="A7687" t="str">
            <v>95584</v>
          </cell>
          <cell r="B7687" t="str">
            <v>SINAPI</v>
          </cell>
          <cell r="C7687" t="str">
            <v>95584</v>
          </cell>
          <cell r="D7687" t="str">
            <v>MONTAGEM DE ARMADURA TRANSVERSAL DE ESTACAS DE SEÇÃO CIRCULAR, DIÂMETRO = 6,30 MM. AF_09/2021</v>
          </cell>
          <cell r="E7687" t="str">
            <v>KG</v>
          </cell>
          <cell r="F7687" t="str">
            <v>14,33</v>
          </cell>
          <cell r="G7687" t="str">
            <v>14,70</v>
          </cell>
        </row>
        <row r="7688">
          <cell r="A7688" t="str">
            <v>95592</v>
          </cell>
          <cell r="B7688" t="str">
            <v>SINAPI</v>
          </cell>
          <cell r="C7688" t="str">
            <v>95592</v>
          </cell>
          <cell r="D7688" t="str">
            <v>MONTAGEM DE ARMADURA TRANVERSAL DE ESTACAS DE SEÇÃO RETANGULAR, DIÂMETRO = 5,0 MM. AF_09/2021</v>
          </cell>
          <cell r="E7688" t="str">
            <v>KG</v>
          </cell>
          <cell r="F7688" t="str">
            <v>16,69</v>
          </cell>
          <cell r="G7688" t="str">
            <v>17,45</v>
          </cell>
        </row>
        <row r="7689">
          <cell r="A7689" t="str">
            <v>95593</v>
          </cell>
          <cell r="B7689" t="str">
            <v>SINAPI</v>
          </cell>
          <cell r="C7689" t="str">
            <v>95593</v>
          </cell>
          <cell r="D7689" t="str">
            <v>MONTAGEM DE ARMADURA TRANSVERSAL DE ESTACAS DE SEÇÃO RETANGULAR, DIÂMETRO = 6,30 MM. AF_09/2021</v>
          </cell>
          <cell r="E7689" t="str">
            <v>KG</v>
          </cell>
          <cell r="F7689" t="str">
            <v>15,11</v>
          </cell>
          <cell r="G7689" t="str">
            <v>15,58</v>
          </cell>
        </row>
        <row r="7690">
          <cell r="A7690" t="str">
            <v>95943</v>
          </cell>
          <cell r="B7690" t="str">
            <v>SINAPI</v>
          </cell>
          <cell r="C7690" t="str">
            <v>95943</v>
          </cell>
          <cell r="D7690" t="str">
            <v>ARMAÇÃO DE ESCADA, DE UMA ESTRUTURA CONVENCIONAL DE CONCRETO ARMADO UTILIZANDO AÇO CA-60 DE 5,0 MM - MONTAGEM. AF_11/2020</v>
          </cell>
          <cell r="E7690" t="str">
            <v>KG</v>
          </cell>
          <cell r="F7690" t="str">
            <v>21,87</v>
          </cell>
          <cell r="G7690" t="str">
            <v>23,17</v>
          </cell>
        </row>
        <row r="7691">
          <cell r="A7691" t="str">
            <v>95944</v>
          </cell>
          <cell r="B7691" t="str">
            <v>SINAPI</v>
          </cell>
          <cell r="C7691" t="str">
            <v>95944</v>
          </cell>
          <cell r="D7691" t="str">
            <v>ARMAÇÃO DE ESCADA, DE UMA ESTRUTURA CONVENCIONAL DE CONCRETO ARMADO UTILIZANDO AÇO CA-50 DE 6,3 MM - MONTAGEM. AF_11/2020</v>
          </cell>
          <cell r="E7691" t="str">
            <v>KG</v>
          </cell>
          <cell r="F7691" t="str">
            <v>20,30</v>
          </cell>
          <cell r="G7691" t="str">
            <v>21,30</v>
          </cell>
        </row>
        <row r="7692">
          <cell r="A7692" t="str">
            <v>95945</v>
          </cell>
          <cell r="B7692" t="str">
            <v>SINAPI</v>
          </cell>
          <cell r="C7692" t="str">
            <v>95945</v>
          </cell>
          <cell r="D7692" t="str">
            <v>ARMAÇÃO DE ESCADA, DE UMA ESTRUTURA CONVENCIONAL DE CONCRETO ARMADO UTILIZANDO AÇO CA-50 DE 8,0 MM - MONTAGEM. AF_11/2020</v>
          </cell>
          <cell r="E7692" t="str">
            <v>KG</v>
          </cell>
          <cell r="F7692" t="str">
            <v>16,98</v>
          </cell>
          <cell r="G7692" t="str">
            <v>17,57</v>
          </cell>
        </row>
        <row r="7693">
          <cell r="A7693" t="str">
            <v>95946</v>
          </cell>
          <cell r="B7693" t="str">
            <v>SINAPI</v>
          </cell>
          <cell r="C7693" t="str">
            <v>95946</v>
          </cell>
          <cell r="D7693" t="str">
            <v>ARMAÇÃO DE ESCADA, DE UMA ESTRUTURA CONVENCIONAL DE CONCRETO ARMADO UTILIZANDO AÇO CA-50 DE 10,0 MM - MONTAGEM. AF_11/2020</v>
          </cell>
          <cell r="E7693" t="str">
            <v>KG</v>
          </cell>
          <cell r="F7693" t="str">
            <v>13,88</v>
          </cell>
          <cell r="G7693" t="str">
            <v>14,19</v>
          </cell>
        </row>
        <row r="7694">
          <cell r="A7694" t="str">
            <v>95947</v>
          </cell>
          <cell r="B7694" t="str">
            <v>SINAPI</v>
          </cell>
          <cell r="C7694" t="str">
            <v>95947</v>
          </cell>
          <cell r="D7694" t="str">
            <v>ARMAÇÃO DE ESCADA, DE UMA ESTRUTURA CONVENCIONAL DE CONCRETO ARMADO UTILIZANDO AÇO CA-50 DE 12,5 MM - MONTAGEM. AF_11/2020</v>
          </cell>
          <cell r="E7694" t="str">
            <v>KG</v>
          </cell>
          <cell r="F7694" t="str">
            <v>10,92</v>
          </cell>
          <cell r="G7694" t="str">
            <v>11,07</v>
          </cell>
        </row>
        <row r="7695">
          <cell r="A7695" t="str">
            <v>95948</v>
          </cell>
          <cell r="B7695" t="str">
            <v>SINAPI</v>
          </cell>
          <cell r="C7695" t="str">
            <v>95948</v>
          </cell>
          <cell r="D7695" t="str">
            <v>ARMAÇÃO DE ESCADA, DE UMA ESTRUTURA CONVENCIONAL DE CONCRETO ARMADO UTILIZANDO AÇO CA-50 DE 16,0 MM - MONTAGEM. AF_11/2020</v>
          </cell>
          <cell r="E7695" t="str">
            <v>KG</v>
          </cell>
          <cell r="F7695" t="str">
            <v>9,87</v>
          </cell>
          <cell r="G7695" t="str">
            <v>9,89</v>
          </cell>
        </row>
        <row r="7696">
          <cell r="A7696" t="str">
            <v>96544</v>
          </cell>
          <cell r="B7696" t="str">
            <v>SINAPI</v>
          </cell>
          <cell r="C7696" t="str">
            <v>96544</v>
          </cell>
          <cell r="D7696" t="str">
            <v>ARMAÇÃO DE BLOCO, VIGA BALDRAME OU SAPATA UTILIZANDO AÇO CA-50 DE 6,3 MM - MONTAGEM. AF_06/2017</v>
          </cell>
          <cell r="E7696" t="str">
            <v>KG</v>
          </cell>
          <cell r="F7696" t="str">
            <v>17,20</v>
          </cell>
          <cell r="G7696" t="str">
            <v>17,85</v>
          </cell>
        </row>
        <row r="7697">
          <cell r="A7697" t="str">
            <v>96545</v>
          </cell>
          <cell r="B7697" t="str">
            <v>SINAPI</v>
          </cell>
          <cell r="C7697" t="str">
            <v>96545</v>
          </cell>
          <cell r="D7697" t="str">
            <v>ARMAÇÃO DE BLOCO, VIGA BALDRAME OU SAPATA UTILIZANDO AÇO CA-50 DE 8 MM - MONTAGEM. AF_06/2017</v>
          </cell>
          <cell r="E7697" t="str">
            <v>KG</v>
          </cell>
          <cell r="F7697" t="str">
            <v>15,94</v>
          </cell>
          <cell r="G7697" t="str">
            <v>16,40</v>
          </cell>
        </row>
        <row r="7698">
          <cell r="A7698" t="str">
            <v>96546</v>
          </cell>
          <cell r="B7698" t="str">
            <v>SINAPI</v>
          </cell>
          <cell r="C7698" t="str">
            <v>96546</v>
          </cell>
          <cell r="D7698" t="str">
            <v>ARMAÇÃO DE BLOCO, VIGA BALDRAME OU SAPATA UTILIZANDO AÇO CA-50 DE 10 MM - MONTAGEM. AF_06/2017</v>
          </cell>
          <cell r="E7698" t="str">
            <v>KG</v>
          </cell>
          <cell r="F7698" t="str">
            <v>14,16</v>
          </cell>
          <cell r="G7698" t="str">
            <v>14,51</v>
          </cell>
        </row>
        <row r="7699">
          <cell r="A7699" t="str">
            <v>96547</v>
          </cell>
          <cell r="B7699" t="str">
            <v>SINAPI</v>
          </cell>
          <cell r="C7699" t="str">
            <v>96547</v>
          </cell>
          <cell r="D7699" t="str">
            <v>ARMAÇÃO DE BLOCO, VIGA BALDRAME OU SAPATA UTILIZANDO AÇO CA-50 DE 12,5 MM - MONTAGEM. AF_06/2017</v>
          </cell>
          <cell r="E7699" t="str">
            <v>KG</v>
          </cell>
          <cell r="F7699" t="str">
            <v>11,93</v>
          </cell>
          <cell r="G7699" t="str">
            <v>12,17</v>
          </cell>
        </row>
        <row r="7700">
          <cell r="A7700" t="str">
            <v>96548</v>
          </cell>
          <cell r="B7700" t="str">
            <v>SINAPI</v>
          </cell>
          <cell r="C7700" t="str">
            <v>96548</v>
          </cell>
          <cell r="D7700" t="str">
            <v>ARMAÇÃO DE BLOCO, VIGA BALDRAME OU SAPATA UTILIZANDO AÇO CA-50 DE 16 MM - MONTAGEM. AF_06/2017</v>
          </cell>
          <cell r="E7700" t="str">
            <v>KG</v>
          </cell>
          <cell r="F7700" t="str">
            <v>11,23</v>
          </cell>
          <cell r="G7700" t="str">
            <v>11,42</v>
          </cell>
        </row>
        <row r="7701">
          <cell r="A7701" t="str">
            <v>96549</v>
          </cell>
          <cell r="B7701" t="str">
            <v>SINAPI</v>
          </cell>
          <cell r="C7701" t="str">
            <v>96549</v>
          </cell>
          <cell r="D7701" t="str">
            <v>ARMAÇÃO DE BLOCO, VIGA BALDRAME OU SAPATA UTILIZANDO AÇO CA-50 DE 20 MM - MONTAGEM. AF_06/2017</v>
          </cell>
          <cell r="E7701" t="str">
            <v>KG</v>
          </cell>
          <cell r="F7701" t="str">
            <v>12,46</v>
          </cell>
          <cell r="G7701" t="str">
            <v>12,59</v>
          </cell>
        </row>
        <row r="7702">
          <cell r="A7702" t="str">
            <v>96550</v>
          </cell>
          <cell r="B7702" t="str">
            <v>SINAPI</v>
          </cell>
          <cell r="C7702" t="str">
            <v>96550</v>
          </cell>
          <cell r="D7702" t="str">
            <v>ARMAÇÃO DE BLOCO, VIGA BALDRAME OU SAPATA UTILIZANDO AÇO CA-50 DE 25 MM - MONTAGEM. AF_06/2017</v>
          </cell>
          <cell r="E7702" t="str">
            <v>KG</v>
          </cell>
          <cell r="F7702" t="str">
            <v>12,11</v>
          </cell>
          <cell r="G7702" t="str">
            <v>12,20</v>
          </cell>
        </row>
        <row r="7703">
          <cell r="A7703" t="str">
            <v>100064</v>
          </cell>
          <cell r="B7703" t="str">
            <v>SINAPI</v>
          </cell>
          <cell r="C7703" t="str">
            <v>100064</v>
          </cell>
          <cell r="D7703" t="str">
            <v>ARMAÇÃO DO SISTEMA DE PAREDES DE CONCRETO, EXECUTADA COMO ARMADURA POSITIVA DE LAJES, TELA Q-159. AF_06/2019</v>
          </cell>
          <cell r="E7703" t="str">
            <v>KG</v>
          </cell>
          <cell r="F7703" t="str">
            <v>12,94</v>
          </cell>
          <cell r="G7703" t="str">
            <v>13,04</v>
          </cell>
        </row>
        <row r="7704">
          <cell r="A7704" t="str">
            <v>100066</v>
          </cell>
          <cell r="B7704" t="str">
            <v>SINAPI</v>
          </cell>
          <cell r="C7704" t="str">
            <v>100066</v>
          </cell>
          <cell r="D7704" t="str">
            <v>ARMAÇÃO DO SISTEMA DE PAREDES DE CONCRETO, EXECUTADA COMO ARMADURA POSITIVA DE LAJES, TELA Q-196. AF_06/2019</v>
          </cell>
          <cell r="E7704" t="str">
            <v>KG</v>
          </cell>
          <cell r="F7704" t="str">
            <v>12,89</v>
          </cell>
          <cell r="G7704" t="str">
            <v>12,97</v>
          </cell>
        </row>
        <row r="7705">
          <cell r="A7705" t="str">
            <v>100067</v>
          </cell>
          <cell r="B7705" t="str">
            <v>SINAPI</v>
          </cell>
          <cell r="C7705" t="str">
            <v>100067</v>
          </cell>
          <cell r="D7705" t="str">
            <v>ARMAÇÃO DO SISTEMA DE PAREDES DE CONCRETO, EXECUTADA COMO REFORÇO, VERGALHÃO DE 5,0 MM DE DIÂMETRO. AF_06/2019</v>
          </cell>
          <cell r="E7705" t="str">
            <v>KG</v>
          </cell>
          <cell r="F7705" t="str">
            <v>13,09</v>
          </cell>
          <cell r="G7705" t="str">
            <v>13,42</v>
          </cell>
        </row>
        <row r="7706">
          <cell r="A7706" t="str">
            <v>100068</v>
          </cell>
          <cell r="B7706" t="str">
            <v>SINAPI</v>
          </cell>
          <cell r="C7706" t="str">
            <v>100068</v>
          </cell>
          <cell r="D7706" t="str">
            <v>ARMAÇÃO DO SISTEMA DE PAREDES DE CONCRETO, EXECUTADA COMO REFORÇO, VERGALHÃO DE 12,5 MM DE DIÂMETRO. AF_06/2019</v>
          </cell>
          <cell r="E7706" t="str">
            <v>KG</v>
          </cell>
          <cell r="F7706" t="str">
            <v>10,33</v>
          </cell>
          <cell r="G7706" t="str">
            <v>10,44</v>
          </cell>
        </row>
        <row r="7707">
          <cell r="A7707" t="str">
            <v>102920</v>
          </cell>
          <cell r="B7707" t="str">
            <v>SINAPI</v>
          </cell>
          <cell r="C7707" t="str">
            <v>102920</v>
          </cell>
          <cell r="D7707" t="str">
            <v>ARMAÇÃO DE CINTA DE ALVENARIA ESTRUTURAL; DIÂMETRO DE 12,5 MM. AF_09/2021</v>
          </cell>
          <cell r="E7707" t="str">
            <v>KG</v>
          </cell>
          <cell r="F7707" t="str">
            <v>9,36</v>
          </cell>
          <cell r="G7707" t="str">
            <v>9,49</v>
          </cell>
        </row>
        <row r="7708">
          <cell r="A7708" t="str">
            <v>102921</v>
          </cell>
          <cell r="B7708" t="str">
            <v>SINAPI</v>
          </cell>
          <cell r="C7708" t="str">
            <v>102921</v>
          </cell>
          <cell r="D7708" t="str">
            <v>ARMAÇÃO VERTICAL DE ALVENARIA ESTRUTURAL; DIÂMETRO DE 16,0 MM. AF_09/2021</v>
          </cell>
          <cell r="E7708" t="str">
            <v>KG</v>
          </cell>
          <cell r="F7708" t="str">
            <v>9,08</v>
          </cell>
          <cell r="G7708" t="str">
            <v>9,19</v>
          </cell>
        </row>
        <row r="7709">
          <cell r="A7709" t="str">
            <v>102922</v>
          </cell>
          <cell r="B7709" t="str">
            <v>SINAPI</v>
          </cell>
          <cell r="C7709" t="str">
            <v>102922</v>
          </cell>
          <cell r="D7709" t="str">
            <v>ARMAÇÃO DE VERGA E CONTRAVERGA DE ALVENARIA ESTRUTURAL; DIÂMETRO DE 16,0 MM. AF_09/2021</v>
          </cell>
          <cell r="E7709" t="str">
            <v>KG</v>
          </cell>
          <cell r="F7709" t="str">
            <v>9,87</v>
          </cell>
          <cell r="G7709" t="str">
            <v>10,07</v>
          </cell>
        </row>
        <row r="7710">
          <cell r="A7710" t="str">
            <v>102923</v>
          </cell>
          <cell r="B7710" t="str">
            <v>SINAPI</v>
          </cell>
          <cell r="C7710" t="str">
            <v>102923</v>
          </cell>
          <cell r="D7710" t="str">
            <v>ARMAÇÃO DE CINTA DE ALVENARIA ESTRUTURAL; DIÂMETRO DE 16,0 MM. AF_09/2021</v>
          </cell>
          <cell r="E7710" t="str">
            <v>KG</v>
          </cell>
          <cell r="F7710" t="str">
            <v>8,89</v>
          </cell>
          <cell r="G7710" t="str">
            <v>8,98</v>
          </cell>
        </row>
        <row r="7711">
          <cell r="A7711" t="str">
            <v>103088</v>
          </cell>
          <cell r="B7711" t="str">
            <v>SINAPI</v>
          </cell>
          <cell r="C7711" t="str">
            <v>103088</v>
          </cell>
          <cell r="D7711" t="str">
            <v>ARMAÇÃO DE VERGA E CONTRAVERGA DE ALVENARIA ESTRUTURAL; DIÂMETRO DE 12,5 MM. AF_09/2021</v>
          </cell>
          <cell r="E7711" t="str">
            <v>KG</v>
          </cell>
          <cell r="F7711" t="str">
            <v>10,96</v>
          </cell>
          <cell r="G7711" t="str">
            <v>11,27</v>
          </cell>
        </row>
        <row r="7712">
          <cell r="A7712" t="str">
            <v>89993</v>
          </cell>
          <cell r="B7712" t="str">
            <v>SINAPI</v>
          </cell>
          <cell r="C7712" t="str">
            <v>89993</v>
          </cell>
          <cell r="D7712" t="str">
            <v>GRAUTEAMENTO VERTICAL EM ALVENARIA ESTRUTURAL. AF_09/2021</v>
          </cell>
          <cell r="E7712" t="str">
            <v>M3</v>
          </cell>
          <cell r="F7712" t="str">
            <v>817,75</v>
          </cell>
          <cell r="G7712" t="str">
            <v>865,01</v>
          </cell>
        </row>
        <row r="7713">
          <cell r="A7713" t="str">
            <v>89994</v>
          </cell>
          <cell r="B7713" t="str">
            <v>SINAPI</v>
          </cell>
          <cell r="C7713" t="str">
            <v>89994</v>
          </cell>
          <cell r="D7713" t="str">
            <v>GRAUTEAMENTO DE CINTA INTERMEDIÁRIA OU DE CONTRAVERGA EM ALVENARIA ESTRUTURAL. AF_09/2021</v>
          </cell>
          <cell r="E7713" t="str">
            <v>M3</v>
          </cell>
          <cell r="F7713" t="str">
            <v>685,81</v>
          </cell>
          <cell r="G7713" t="str">
            <v>718,41</v>
          </cell>
        </row>
        <row r="7714">
          <cell r="A7714" t="str">
            <v>89995</v>
          </cell>
          <cell r="B7714" t="str">
            <v>SINAPI</v>
          </cell>
          <cell r="C7714" t="str">
            <v>89995</v>
          </cell>
          <cell r="D7714" t="str">
            <v>GRAUTEAMENTO DE CINTA SUPERIOR OU DE VERGA EM ALVENARIA ESTRUTURAL. AF_09/2021</v>
          </cell>
          <cell r="E7714" t="str">
            <v>M3</v>
          </cell>
          <cell r="F7714" t="str">
            <v>784,01</v>
          </cell>
          <cell r="G7714" t="str">
            <v>827,52</v>
          </cell>
        </row>
        <row r="7715">
          <cell r="A7715" t="str">
            <v>90278</v>
          </cell>
          <cell r="B7715" t="str">
            <v>SINAPI</v>
          </cell>
          <cell r="C7715" t="str">
            <v>90278</v>
          </cell>
          <cell r="D7715" t="str">
            <v>GRAUTE FGK=15 MPA; TRAÇO 1:0,04:2,2:2,5 (EM MASSA SECA DE CIMENTO/CAL/AREIA GROSSA/BRITA 0) - PREPARO MECÂNICO COM BETONEIRA 400 L. AF_09/2021</v>
          </cell>
          <cell r="E7715" t="str">
            <v>M3</v>
          </cell>
          <cell r="F7715" t="str">
            <v>373,05</v>
          </cell>
          <cell r="G7715" t="str">
            <v>382,15</v>
          </cell>
        </row>
        <row r="7716">
          <cell r="A7716" t="str">
            <v>90279</v>
          </cell>
          <cell r="B7716" t="str">
            <v>SINAPI</v>
          </cell>
          <cell r="C7716" t="str">
            <v>90279</v>
          </cell>
          <cell r="D7716" t="str">
            <v>GRAUTE FGK=20 MPA; TRAÇO 1:0,04:1,8:2,1 (EM MASSA SECA DE CIMENTO/ CAL/ AREIA GROSSA/ BRITA 0) - PREPARO MECÂNICO COM BETONEIRA 400 L. AF_09/2021</v>
          </cell>
          <cell r="E7716" t="str">
            <v>M3</v>
          </cell>
          <cell r="F7716" t="str">
            <v>416,02</v>
          </cell>
          <cell r="G7716" t="str">
            <v>426,00</v>
          </cell>
        </row>
        <row r="7717">
          <cell r="A7717" t="str">
            <v>90280</v>
          </cell>
          <cell r="B7717" t="str">
            <v>SINAPI</v>
          </cell>
          <cell r="C7717" t="str">
            <v>90280</v>
          </cell>
          <cell r="D7717" t="str">
            <v>GRAUTE FGK=25 MPA; TRAÇO 1:0,02:1,3:1,6 (EM MASSA SECA DE CIMENTO/ CAL/ AREIA GROSSA/ BRITA 0) - PREPARO MECÂNICO COM BETONEIRA 400 L. AF_09/2021</v>
          </cell>
          <cell r="E7717" t="str">
            <v>M3</v>
          </cell>
          <cell r="F7717" t="str">
            <v>464,44</v>
          </cell>
          <cell r="G7717" t="str">
            <v>474,42</v>
          </cell>
        </row>
        <row r="7718">
          <cell r="A7718" t="str">
            <v>90281</v>
          </cell>
          <cell r="B7718" t="str">
            <v>SINAPI</v>
          </cell>
          <cell r="C7718" t="str">
            <v>90281</v>
          </cell>
          <cell r="D7718" t="str">
            <v>GRAUTE FGK=30 MPA; TRAÇO 1:0,02:0,9:1,2 (EM MASSA SECA DE CIMENTO/ CAL/ AREIA GROSSA/ BRITA 0) - PREPARO MECÂNICO COM BETONEIRA 400 L. AF_09/2021</v>
          </cell>
          <cell r="E7718" t="str">
            <v>M3</v>
          </cell>
          <cell r="F7718" t="str">
            <v>543,03</v>
          </cell>
          <cell r="G7718" t="str">
            <v>552,75</v>
          </cell>
        </row>
        <row r="7719">
          <cell r="A7719" t="str">
            <v>90282</v>
          </cell>
          <cell r="B7719" t="str">
            <v>SINAPI</v>
          </cell>
          <cell r="C7719" t="str">
            <v>90282</v>
          </cell>
          <cell r="D7719" t="str">
            <v>GRAUTE FGK=15 MPA; TRAÇO 1:2,2:2,5:0,3 (EM MASSA SECA DE CIMENTO/ AREIA GROSSA/ BRITA 0/ ADITIVO) - PREPARO MECÂNICO COM BETONEIRA 400 L. AF_09/2021</v>
          </cell>
          <cell r="E7719" t="str">
            <v>M3</v>
          </cell>
          <cell r="F7719" t="str">
            <v>367,30</v>
          </cell>
          <cell r="G7719" t="str">
            <v>376,11</v>
          </cell>
        </row>
        <row r="7720">
          <cell r="A7720" t="str">
            <v>90283</v>
          </cell>
          <cell r="B7720" t="str">
            <v>SINAPI</v>
          </cell>
          <cell r="C7720" t="str">
            <v>90283</v>
          </cell>
          <cell r="D7720" t="str">
            <v>GRAUTE FGK=20 MPA; TRAÇO 1:1,8:2,1:0,4 (EM MASSA SECA DE CIMENTO/ AREIA GROSSA/ BRITA 0/ ADITIVO) - PREPARO MECÂNICO COM BETONEIRA 400 L. AF_09/2021</v>
          </cell>
          <cell r="E7720" t="str">
            <v>M3</v>
          </cell>
          <cell r="F7720" t="str">
            <v>411,22</v>
          </cell>
          <cell r="G7720" t="str">
            <v>420,83</v>
          </cell>
        </row>
        <row r="7721">
          <cell r="A7721" t="str">
            <v>90284</v>
          </cell>
          <cell r="B7721" t="str">
            <v>SINAPI</v>
          </cell>
          <cell r="C7721" t="str">
            <v>90284</v>
          </cell>
          <cell r="D7721" t="str">
            <v>GRAUTE FGK=25 MPA; TRAÇO 1:1,3:1,6:0,4 (EM MASSA SECA DE CIMENTO/ AREIA GROSSA/ BRITA 0/ ADITIVO) - PREPARO MECÂNICO COM BETONEIRA 400 L. AF_09/2021</v>
          </cell>
          <cell r="E7721" t="str">
            <v>M3</v>
          </cell>
          <cell r="F7721" t="str">
            <v>462,79</v>
          </cell>
          <cell r="G7721" t="str">
            <v>472,41</v>
          </cell>
        </row>
        <row r="7722">
          <cell r="A7722" t="str">
            <v>90285</v>
          </cell>
          <cell r="B7722" t="str">
            <v>SINAPI</v>
          </cell>
          <cell r="C7722" t="str">
            <v>90285</v>
          </cell>
          <cell r="D7722" t="str">
            <v>GRAUTE FGK=30 MPA; TRAÇO 1:0,9:1,2:0,6 (EM MASSA SECA DE CIMENTO/ AREIA GROSSA/ BRITA 0/ ADITIVO) - PREPARO MECÂNICO COM BETONEIRA 400 L. AF_09/2021</v>
          </cell>
          <cell r="E7722" t="str">
            <v>M3</v>
          </cell>
          <cell r="F7722" t="str">
            <v>548,65</v>
          </cell>
          <cell r="G7722" t="str">
            <v>558,12</v>
          </cell>
        </row>
        <row r="7723">
          <cell r="A7723" t="str">
            <v>94962</v>
          </cell>
          <cell r="B7723" t="str">
            <v>SINAPI</v>
          </cell>
          <cell r="C7723" t="str">
            <v>94962</v>
          </cell>
          <cell r="D7723" t="str">
            <v>CONCRETO MAGRO PARA LASTRO, TRAÇO 1:4,5:4,5 (EM MASSA SECA DE CIMENTO/ AREIA MÉDIA/ BRITA 1) - PREPARO MECÂNICO COM BETONEIRA 400 L. AF_05/2021</v>
          </cell>
          <cell r="E7723" t="str">
            <v>M3</v>
          </cell>
          <cell r="F7723" t="str">
            <v>282,64</v>
          </cell>
          <cell r="G7723" t="str">
            <v>291,82</v>
          </cell>
        </row>
        <row r="7724">
          <cell r="A7724" t="str">
            <v>94963</v>
          </cell>
          <cell r="B7724" t="str">
            <v>SINAPI</v>
          </cell>
          <cell r="C7724" t="str">
            <v>94963</v>
          </cell>
          <cell r="D7724" t="str">
            <v>CONCRETO FCK = 15MPA, TRAÇO 1:3,4:3,5 (EM MASSA SECA DE CIMENTO/ AREIA MÉDIA/ BRITA 1) - PREPARO MECÂNICO COM BETONEIRA 400 L. AF_05/2021</v>
          </cell>
          <cell r="E7724" t="str">
            <v>M3</v>
          </cell>
          <cell r="F7724" t="str">
            <v>315,80</v>
          </cell>
          <cell r="G7724" t="str">
            <v>324,91</v>
          </cell>
        </row>
        <row r="7725">
          <cell r="A7725" t="str">
            <v>94964</v>
          </cell>
          <cell r="B7725" t="str">
            <v>SINAPI</v>
          </cell>
          <cell r="C7725" t="str">
            <v>94964</v>
          </cell>
          <cell r="D7725" t="str">
            <v>CONCRETO FCK = 20MPA, TRAÇO 1:2,7:3 (EM MASSA SECA DE CIMENTO/ AREIA MÉDIA/ BRITA 1) - PREPARO MECÂNICO COM BETONEIRA 400 L. AF_05/2021</v>
          </cell>
          <cell r="E7725" t="str">
            <v>M3</v>
          </cell>
          <cell r="F7725" t="str">
            <v>349,84</v>
          </cell>
          <cell r="G7725" t="str">
            <v>359,77</v>
          </cell>
        </row>
        <row r="7726">
          <cell r="A7726" t="str">
            <v>94965</v>
          </cell>
          <cell r="B7726" t="str">
            <v>SINAPI</v>
          </cell>
          <cell r="C7726" t="str">
            <v>94965</v>
          </cell>
          <cell r="D7726" t="str">
            <v>CONCRETO FCK = 25MPA, TRAÇO 1:2,3:2,7 (EM MASSA SECA DE CIMENTO/ AREIA MÉDIA/ BRITA 1) - PREPARO MECÂNICO COM BETONEIRA 400 L. AF_05/2021</v>
          </cell>
          <cell r="E7726" t="str">
            <v>M3</v>
          </cell>
          <cell r="F7726" t="str">
            <v>363,33</v>
          </cell>
          <cell r="G7726" t="str">
            <v>372,39</v>
          </cell>
        </row>
        <row r="7727">
          <cell r="A7727" t="str">
            <v>94966</v>
          </cell>
          <cell r="B7727" t="str">
            <v>SINAPI</v>
          </cell>
          <cell r="C7727" t="str">
            <v>94966</v>
          </cell>
          <cell r="D7727" t="str">
            <v>CONCRETO FCK = 30MPA, TRAÇO 1:2,1:2,5 (EM MASSA SECA DE CIMENTO/ AREIA MÉDIA/ BRITA 1) - PREPARO MECÂNICO COM BETONEIRA 400 L. AF_05/2021</v>
          </cell>
          <cell r="E7727" t="str">
            <v>M3</v>
          </cell>
          <cell r="F7727" t="str">
            <v>376,59</v>
          </cell>
          <cell r="G7727" t="str">
            <v>385,58</v>
          </cell>
        </row>
        <row r="7728">
          <cell r="A7728" t="str">
            <v>94967</v>
          </cell>
          <cell r="B7728" t="str">
            <v>SINAPI</v>
          </cell>
          <cell r="C7728" t="str">
            <v>94967</v>
          </cell>
          <cell r="D7728" t="str">
            <v>CONCRETO FCK = 40MPA, TRAÇO 1:1,6:1,9 (EM MASSA SECA DE CIMENTO/ AREIA MÉDIA/ BRITA 1) - PREPARO MECÂNICO COM BETONEIRA 400 L. AF_05/2021</v>
          </cell>
          <cell r="E7728" t="str">
            <v>M3</v>
          </cell>
          <cell r="F7728" t="str">
            <v>434,10</v>
          </cell>
          <cell r="G7728" t="str">
            <v>443,65</v>
          </cell>
        </row>
        <row r="7729">
          <cell r="A7729" t="str">
            <v>94968</v>
          </cell>
          <cell r="B7729" t="str">
            <v>SINAPI</v>
          </cell>
          <cell r="C7729" t="str">
            <v>94968</v>
          </cell>
          <cell r="D7729" t="str">
            <v>CONCRETO MAGRO PARA LASTRO, TRAÇO 1:4,5:4,5 (EM MASSA SECA DE CIMENTO/ AREIA MÉDIA/ BRITA 1) - PREPARO MECÂNICO COM BETONEIRA 600 L. AF_05/2021</v>
          </cell>
          <cell r="E7729" t="str">
            <v>M3</v>
          </cell>
          <cell r="F7729" t="str">
            <v>278,10</v>
          </cell>
          <cell r="G7729" t="str">
            <v>286,35</v>
          </cell>
        </row>
        <row r="7730">
          <cell r="A7730" t="str">
            <v>94969</v>
          </cell>
          <cell r="B7730" t="str">
            <v>SINAPI</v>
          </cell>
          <cell r="C7730" t="str">
            <v>94969</v>
          </cell>
          <cell r="D7730" t="str">
            <v>CONCRETO FCK = 15MPA, TRAÇO 1:3,4:3,5 (EM MASSA SECA DE CIMENTO/ AREIA MÉDIA/ BRITA 1) - PREPARO MECÂNICO COM BETONEIRA 600 L. AF_05/2021</v>
          </cell>
          <cell r="E7730" t="str">
            <v>M3</v>
          </cell>
          <cell r="F7730" t="str">
            <v>308,48</v>
          </cell>
          <cell r="G7730" t="str">
            <v>316,42</v>
          </cell>
        </row>
        <row r="7731">
          <cell r="A7731" t="str">
            <v>94970</v>
          </cell>
          <cell r="B7731" t="str">
            <v>SINAPI</v>
          </cell>
          <cell r="C7731" t="str">
            <v>94970</v>
          </cell>
          <cell r="D7731" t="str">
            <v>CONCRETO FCK = 20MPA, TRAÇO 1:2,7:3 (EM MASSA SECA DE CIMENTO/ AREIA MÉDIA/ BRITA 1) - PREPARO MECÂNICO COM BETONEIRA 600 L. AF_05/2021</v>
          </cell>
          <cell r="E7731" t="str">
            <v>M3</v>
          </cell>
          <cell r="F7731" t="str">
            <v>335,83</v>
          </cell>
          <cell r="G7731" t="str">
            <v>343,76</v>
          </cell>
        </row>
        <row r="7732">
          <cell r="A7732" t="str">
            <v>94971</v>
          </cell>
          <cell r="B7732" t="str">
            <v>SINAPI</v>
          </cell>
          <cell r="C7732" t="str">
            <v>94971</v>
          </cell>
          <cell r="D7732" t="str">
            <v>CONCRETO FCK = 25MPA, TRAÇO 1:2,3:2,7 (EM MASSA SECA DE CIMENTO/ AREIA MÉDIA/ BRITA 1) - PREPARO MECÂNICO COM BETONEIRA 600 L. AF_05/2021</v>
          </cell>
          <cell r="E7732" t="str">
            <v>M3</v>
          </cell>
          <cell r="F7732" t="str">
            <v>355,59</v>
          </cell>
          <cell r="G7732" t="str">
            <v>363,34</v>
          </cell>
        </row>
        <row r="7733">
          <cell r="A7733" t="str">
            <v>94972</v>
          </cell>
          <cell r="B7733" t="str">
            <v>SINAPI</v>
          </cell>
          <cell r="C7733" t="str">
            <v>94972</v>
          </cell>
          <cell r="D7733" t="str">
            <v>CONCRETO FCK = 30MPA, TRAÇO 1:2,1:2,5 (EM MASSA SECA DE CIMENTO/ AREIA MÉDIA/ BRITA 1) - PREPARO MECÂNICO COM BETONEIRA 600 L. AF_05/2021</v>
          </cell>
          <cell r="E7733" t="str">
            <v>M3</v>
          </cell>
          <cell r="F7733" t="str">
            <v>368,90</v>
          </cell>
          <cell r="G7733" t="str">
            <v>376,59</v>
          </cell>
        </row>
        <row r="7734">
          <cell r="A7734" t="str">
            <v>94973</v>
          </cell>
          <cell r="B7734" t="str">
            <v>SINAPI</v>
          </cell>
          <cell r="C7734" t="str">
            <v>94973</v>
          </cell>
          <cell r="D7734" t="str">
            <v>CONCRETO FCK = 40MPA, TRAÇO 1:1,6:1,9 (EM MASSA SECA DE CIMENTO/ AREIA MÉDIA/ BRITA 1) - PREPARO MECÂNICO COM BETONEIRA 600 L. AF_05/2021</v>
          </cell>
          <cell r="E7734" t="str">
            <v>M3</v>
          </cell>
          <cell r="F7734" t="str">
            <v>424,31</v>
          </cell>
          <cell r="G7734" t="str">
            <v>432,24</v>
          </cell>
        </row>
        <row r="7735">
          <cell r="A7735" t="str">
            <v>94974</v>
          </cell>
          <cell r="B7735" t="str">
            <v>SINAPI</v>
          </cell>
          <cell r="C7735" t="str">
            <v>94974</v>
          </cell>
          <cell r="D7735" t="str">
            <v>CONCRETO MAGRO PARA LASTRO, TRAÇO 1:4,5:4,5 (EM MASSA SECA DE CIMENTO/ AREIA MÉDIA/ BRITA 1) - PREPARO MANUAL. AF_05/2021</v>
          </cell>
          <cell r="E7735" t="str">
            <v>M3</v>
          </cell>
          <cell r="F7735" t="str">
            <v>338,27</v>
          </cell>
          <cell r="G7735" t="str">
            <v>352,60</v>
          </cell>
        </row>
        <row r="7736">
          <cell r="A7736" t="str">
            <v>94975</v>
          </cell>
          <cell r="B7736" t="str">
            <v>SINAPI</v>
          </cell>
          <cell r="C7736" t="str">
            <v>94975</v>
          </cell>
          <cell r="D7736" t="str">
            <v>CONCRETO FCK = 15MPA, TRAÇO 1:3,4:3,5 (EM MASSA SECA DE CIMENTO/ AREIA MÉDIA/ BRITA 1) - PREPARO MANUAL. AF_05/2021</v>
          </cell>
          <cell r="E7736" t="str">
            <v>M3</v>
          </cell>
          <cell r="F7736" t="str">
            <v>367,95</v>
          </cell>
          <cell r="G7736" t="str">
            <v>382,10</v>
          </cell>
        </row>
        <row r="7737">
          <cell r="A7737" t="str">
            <v>96555</v>
          </cell>
          <cell r="B7737" t="str">
            <v>SINAPI</v>
          </cell>
          <cell r="C7737" t="str">
            <v>96555</v>
          </cell>
          <cell r="D7737" t="str">
            <v>CONCRETAGEM DE BLOCOS DE COROAMENTO E VIGAS BALDRAME, FCK 30 MPA, COM USO DE JERICA  LANÇAMENTO, ADENSAMENTO E ACABAMENTO. AF_06/2017</v>
          </cell>
          <cell r="E7737" t="str">
            <v>M3</v>
          </cell>
          <cell r="F7737" t="str">
            <v>534,35</v>
          </cell>
          <cell r="G7737" t="str">
            <v>555,29</v>
          </cell>
        </row>
        <row r="7738">
          <cell r="A7738" t="str">
            <v>96556</v>
          </cell>
          <cell r="B7738" t="str">
            <v>SINAPI</v>
          </cell>
          <cell r="C7738" t="str">
            <v>96556</v>
          </cell>
          <cell r="D7738" t="str">
            <v>CONCRETAGEM DE SAPATAS, FCK 30 MPA, COM USO DE JERICA  LANÇAMENTO, ADENSAMENTO E ACABAMENTO. AF_06/2017</v>
          </cell>
          <cell r="E7738" t="str">
            <v>M3</v>
          </cell>
          <cell r="F7738" t="str">
            <v>613,35</v>
          </cell>
          <cell r="G7738" t="str">
            <v>643,10</v>
          </cell>
        </row>
        <row r="7739">
          <cell r="A7739" t="str">
            <v>96557</v>
          </cell>
          <cell r="B7739" t="str">
            <v>SINAPI</v>
          </cell>
          <cell r="C7739" t="str">
            <v>96557</v>
          </cell>
          <cell r="D7739" t="str">
            <v>CONCRETAGEM DE BLOCOS DE COROAMENTO E VIGAS BALDRAMES, FCK 30 MPA, COM USO DE BOMBA  LANÇAMENTO, ADENSAMENTO E ACABAMENTO. AF_06/2017</v>
          </cell>
          <cell r="E7739" t="str">
            <v>M3</v>
          </cell>
          <cell r="F7739" t="str">
            <v>495,70</v>
          </cell>
          <cell r="G7739" t="str">
            <v>497,93</v>
          </cell>
        </row>
        <row r="7740">
          <cell r="A7740" t="str">
            <v>96558</v>
          </cell>
          <cell r="B7740" t="str">
            <v>SINAPI</v>
          </cell>
          <cell r="C7740" t="str">
            <v>96558</v>
          </cell>
          <cell r="D7740" t="str">
            <v>CONCRETAGEM DE SAPATAS, FCK 30 MPA, COM USO DE BOMBA  LANÇAMENTO, ADENSAMENTO E ACABAMENTO. AF_11/2016</v>
          </cell>
          <cell r="E7740" t="str">
            <v>M3</v>
          </cell>
          <cell r="F7740" t="str">
            <v>503,03</v>
          </cell>
          <cell r="G7740" t="str">
            <v>506,06</v>
          </cell>
        </row>
        <row r="7741">
          <cell r="A7741" t="str">
            <v>99235</v>
          </cell>
          <cell r="B7741" t="str">
            <v>SINAPI</v>
          </cell>
          <cell r="C7741" t="str">
            <v>99235</v>
          </cell>
          <cell r="D7741" t="str">
            <v>CONCRETAGEM DE EDIFICAÇÕES (PAREDES E LAJES) FEITAS COM SISTEMA DE FÔRMAS MANUSEÁVEIS, COM CONCRETO USINADO AUTOADENSÁVEL FCK 25 MPA - LANÇAMENTO E ACABAMENTO. AF_10/2021</v>
          </cell>
          <cell r="E7741" t="str">
            <v>M3</v>
          </cell>
          <cell r="F7741" t="str">
            <v>479,51</v>
          </cell>
          <cell r="G7741" t="str">
            <v>481,23</v>
          </cell>
        </row>
        <row r="7742">
          <cell r="A7742" t="str">
            <v>99431</v>
          </cell>
          <cell r="B7742" t="str">
            <v>SINAPI</v>
          </cell>
          <cell r="C7742" t="str">
            <v>99431</v>
          </cell>
          <cell r="D7742" t="str">
            <v>CONCRETAGEM DE LAJES EM EDIFICAÇÕES UNIFAMILIARES FEITAS COM SISTEMA DE FÔRMAS MANUSEÁVEIS, COM CONCRETO USINADO BOMBEÁVEL FCK 25 MPA - LANÇAMENTO, ADENSAMENTO E ACABAMENTO (EXCLUSIVE BOMBA LANÇA). AF_10/2021</v>
          </cell>
          <cell r="E7742" t="str">
            <v>M3</v>
          </cell>
          <cell r="F7742" t="str">
            <v>498,45</v>
          </cell>
          <cell r="G7742" t="str">
            <v>501,34</v>
          </cell>
        </row>
        <row r="7743">
          <cell r="A7743" t="str">
            <v>99432</v>
          </cell>
          <cell r="B7743" t="str">
            <v>SINAPI</v>
          </cell>
          <cell r="C7743" t="str">
            <v>99432</v>
          </cell>
          <cell r="D7743" t="str">
            <v>CONCRETAGEM DE PAREDES EM EDIFICAÇÕES UNIFAMILIARES FEITAS COM SISTEMA DE FÔRMAS MANUSEÁVEIS, COM CONCRETO USINADO BOMBEÁVEL FCK 25 MPA - LANÇAMENTO, ADENSAMENTO E ACABAMENTO (EXCLUSIVE BOMBA LANÇA). AF_10/2021</v>
          </cell>
          <cell r="E7743" t="str">
            <v>M3</v>
          </cell>
          <cell r="F7743" t="str">
            <v>483,76</v>
          </cell>
          <cell r="G7743" t="str">
            <v>486,45</v>
          </cell>
        </row>
        <row r="7744">
          <cell r="A7744" t="str">
            <v>99433</v>
          </cell>
          <cell r="B7744" t="str">
            <v>SINAPI</v>
          </cell>
          <cell r="C7744" t="str">
            <v>99433</v>
          </cell>
          <cell r="D7744" t="str">
            <v>CONCRETAGEM DE PLATIBANDA EM EDIFICAÇÕES UNIFAMILIARES FEITAS COM SISTEMA DE FÔRMAS MANUSEÁVEIS, COM CONCRETO USINADO BOMBEÁVEL FCK 25 MPA, - LANÇAMENTO, ADENSAMENTO E ACABAMENTO (EXCLUSIVE BOMBA LANÇA). AF_10/2021</v>
          </cell>
          <cell r="E7744" t="str">
            <v>M3</v>
          </cell>
          <cell r="F7744" t="str">
            <v>527,26</v>
          </cell>
          <cell r="G7744" t="str">
            <v>531,45</v>
          </cell>
        </row>
        <row r="7745">
          <cell r="A7745" t="str">
            <v>99434</v>
          </cell>
          <cell r="B7745" t="str">
            <v>SINAPI</v>
          </cell>
          <cell r="C7745" t="str">
            <v>99434</v>
          </cell>
          <cell r="D7745" t="str">
            <v>CONCRETAGEM DE LAJES EM EDIFICAÇÕES MULTIFAMILIARES FEITAS COM SISTEMA DE FÔRMAS MANUSEÁVEIS, COM CONCRETO USINADO BOMBEÁVEL FCK 25 MPA - LANÇAMENTO, ADENSAMENTO E ACABAMENTO (EXCLUSIVE BOMBA LANÇA). AF_10/2021</v>
          </cell>
          <cell r="E7745" t="str">
            <v>M3</v>
          </cell>
          <cell r="F7745" t="str">
            <v>502,35</v>
          </cell>
          <cell r="G7745" t="str">
            <v>505,67</v>
          </cell>
        </row>
        <row r="7746">
          <cell r="A7746" t="str">
            <v>99435</v>
          </cell>
          <cell r="B7746" t="str">
            <v>SINAPI</v>
          </cell>
          <cell r="C7746" t="str">
            <v>99435</v>
          </cell>
          <cell r="D7746" t="str">
            <v>CONCRETAGEM DE PAREDES EM EDIFICAÇÕES MULTIFAMILIARES FEITAS COM SISTEMA DE FÔRMAS MANUSEÁVEIS, COM CONCRETO USINADO BOMBEÁVEL FCK 25 MPA - LANÇAMENTO, ADENSAMENTO E ACABAMENTO (EXCLUSIVE BOMBA LANÇA). AF_10/2021</v>
          </cell>
          <cell r="E7746" t="str">
            <v>M3</v>
          </cell>
          <cell r="F7746" t="str">
            <v>486,42</v>
          </cell>
          <cell r="G7746" t="str">
            <v>489,40</v>
          </cell>
        </row>
        <row r="7747">
          <cell r="A7747" t="str">
            <v>99436</v>
          </cell>
          <cell r="B7747" t="str">
            <v>SINAPI</v>
          </cell>
          <cell r="C7747" t="str">
            <v>99436</v>
          </cell>
          <cell r="D7747" t="str">
            <v>CONCRETAGEM DE PLATIBANDA EM EDIFICAÇÕES MULTIFAMILIARES FEITAS COM SISTEMA DE FÔRMAS MANUSEÁVEIS, COM CONCRETO USINADO BOMBEÁVEL FCK 25 MPA - LANÇAMENTO, ADENSAMENTO E ACABAMENTO (EXCLUSIVE BOMBA LANÇA). AF_10/2021</v>
          </cell>
          <cell r="E7747" t="str">
            <v>M3</v>
          </cell>
          <cell r="F7747" t="str">
            <v>547,58</v>
          </cell>
          <cell r="G7747" t="str">
            <v>554,02</v>
          </cell>
        </row>
        <row r="7748">
          <cell r="A7748" t="str">
            <v>99437</v>
          </cell>
          <cell r="B7748" t="str">
            <v>SINAPI</v>
          </cell>
          <cell r="C7748" t="str">
            <v>99437</v>
          </cell>
          <cell r="D7748" t="str">
            <v>CONCRETAGEM DE PLATIBANDA EM EDIFICAÇÕES UNIFAMILIARES FEITAS COM SISTEMA DE FÔRMAS MANUSEÁVEIS, COM CONCRETO USINADO AUTOADENSÁVEL FCK 25 MPA - LANÇAMENTO E ACABAMENTO. AF_10/2021</v>
          </cell>
          <cell r="E7748" t="str">
            <v>M3</v>
          </cell>
          <cell r="F7748" t="str">
            <v>509,21</v>
          </cell>
          <cell r="G7748" t="str">
            <v>511,39</v>
          </cell>
        </row>
        <row r="7749">
          <cell r="A7749" t="str">
            <v>99438</v>
          </cell>
          <cell r="B7749" t="str">
            <v>SINAPI</v>
          </cell>
          <cell r="C7749" t="str">
            <v>99438</v>
          </cell>
          <cell r="D7749" t="str">
            <v>CONCRETAGEM DE PLATIBANDA EM EDIFICAÇÕES MULTIFAMILIARES FEITAS COM SISTEMA DE FÔRMAS MANUSEÁVEIS, COM CONCRETO USINADO AUTOADENSÁVEL FCK 25 MPA - LANÇAMENTO E ACABAMENTO. AF_10/2021</v>
          </cell>
          <cell r="E7749" t="str">
            <v>M3</v>
          </cell>
          <cell r="F7749" t="str">
            <v>514,82</v>
          </cell>
          <cell r="G7749" t="str">
            <v>517,61</v>
          </cell>
        </row>
        <row r="7750">
          <cell r="A7750" t="str">
            <v>99439</v>
          </cell>
          <cell r="B7750" t="str">
            <v>SINAPI</v>
          </cell>
          <cell r="C7750" t="str">
            <v>99439</v>
          </cell>
          <cell r="D7750" t="str">
            <v>CONCRETAGEM DE EDIFICAÇÕES (PAREDES E LAJES) FEITAS COM SISTEMA DE FÔRMAS MANUSEÁVEIS, COM CONCRETO USINADO BOMBEÁVEL FCK 25 MPA - LANÇAMENTO, ADENSAMENTO E ACABAMENTO (EXCLUSIVE BOMBA LANÇA). AF_10/2021</v>
          </cell>
          <cell r="E7750" t="str">
            <v>M3</v>
          </cell>
          <cell r="F7750" t="str">
            <v>491,05</v>
          </cell>
          <cell r="G7750" t="str">
            <v>494,06</v>
          </cell>
        </row>
        <row r="7751">
          <cell r="A7751" t="str">
            <v>102473</v>
          </cell>
          <cell r="B7751" t="str">
            <v>SINAPI</v>
          </cell>
          <cell r="C7751" t="str">
            <v>102473</v>
          </cell>
          <cell r="D7751" t="str">
            <v>CONCRETO MAGRO PARA LASTRO, TRAÇO 1:4,5:4,5 (EM MASSA SECA DE CIMENTO/ AREIA MÉDIA/ SEIXO ROLADO) - PREPARO MECÂNICO COM BETONEIRA 400 L. AF_05/2021</v>
          </cell>
          <cell r="E7751" t="str">
            <v>M3</v>
          </cell>
          <cell r="F7751" t="str">
            <v>377,73</v>
          </cell>
          <cell r="G7751" t="str">
            <v>387,09</v>
          </cell>
        </row>
        <row r="7752">
          <cell r="A7752" t="str">
            <v>102474</v>
          </cell>
          <cell r="B7752" t="str">
            <v>SINAPI</v>
          </cell>
          <cell r="C7752" t="str">
            <v>102474</v>
          </cell>
          <cell r="D7752" t="str">
            <v>CONCRETO FCK = 15MPA, TRAÇO 1:3,4:3,4 (EM MASSA SECA DE CIMENTO/ AREIA MÉDIA/ SEIXO ROLADO) - PREPARO MECÂNICO COM BETONEIRA 400 L. AF_05/2021</v>
          </cell>
          <cell r="E7752" t="str">
            <v>M3</v>
          </cell>
          <cell r="F7752" t="str">
            <v>408,97</v>
          </cell>
          <cell r="G7752" t="str">
            <v>418,27</v>
          </cell>
        </row>
        <row r="7753">
          <cell r="A7753" t="str">
            <v>102475</v>
          </cell>
          <cell r="B7753" t="str">
            <v>SINAPI</v>
          </cell>
          <cell r="C7753" t="str">
            <v>102475</v>
          </cell>
          <cell r="D7753" t="str">
            <v>CONCRETO FCK = 20MPA, TRAÇO 1:2,6:2,9 (EM MASSA SECA DE CIMENTO/ AREIA MÉDIA/ SEIXO ROLADO) - PREPARO MECÂNICO COM BETONEIRA 400 L. AF_05/2021</v>
          </cell>
          <cell r="E7753" t="str">
            <v>M3</v>
          </cell>
          <cell r="F7753" t="str">
            <v>447,50</v>
          </cell>
          <cell r="G7753" t="str">
            <v>457,75</v>
          </cell>
        </row>
        <row r="7754">
          <cell r="A7754" t="str">
            <v>102476</v>
          </cell>
          <cell r="B7754" t="str">
            <v>SINAPI</v>
          </cell>
          <cell r="C7754" t="str">
            <v>102476</v>
          </cell>
          <cell r="D7754" t="str">
            <v>CONCRETO FCK = 25MPA, TRAÇO 1:2,2:2,5 (EM MASSA SECA DE CIMENTO/ AREIA MÉDIA/ SEIXO ROLADO) - PREPARO MECÂNICO COM BETONEIRA 400 L. AF_05/2021</v>
          </cell>
          <cell r="E7754" t="str">
            <v>M3</v>
          </cell>
          <cell r="F7754" t="str">
            <v>459,62</v>
          </cell>
          <cell r="G7754" t="str">
            <v>468,43</v>
          </cell>
        </row>
        <row r="7755">
          <cell r="A7755" t="str">
            <v>102477</v>
          </cell>
          <cell r="B7755" t="str">
            <v>SINAPI</v>
          </cell>
          <cell r="C7755" t="str">
            <v>102477</v>
          </cell>
          <cell r="D7755" t="str">
            <v>CONCRETO FCK = 30MPA, TRAÇO 1:1,9:2,3 (EM MASSA SECA DE CIMENTO/ AREIA MÉDIA/ SEIXO ROLADO) - PREPARO MECÂNICO COM BETONEIRA 400 L. AF_05/2021</v>
          </cell>
          <cell r="E7755" t="str">
            <v>M3</v>
          </cell>
          <cell r="F7755" t="str">
            <v>489,64</v>
          </cell>
          <cell r="G7755" t="str">
            <v>499,36</v>
          </cell>
        </row>
        <row r="7756">
          <cell r="A7756" t="str">
            <v>102478</v>
          </cell>
          <cell r="B7756" t="str">
            <v>SINAPI</v>
          </cell>
          <cell r="C7756" t="str">
            <v>102478</v>
          </cell>
          <cell r="D7756" t="str">
            <v>CONCRETO FCK = 40MPA, TRAÇO 1:1,4:1,8 (EM MASSA SECA DE CIMENTO/ AREIA MÉDIA/ SEIXO ROLADO) - PREPARO MECÂNICO COM BETONEIRA 400 L. AF_05/2021</v>
          </cell>
          <cell r="E7756" t="str">
            <v>M3</v>
          </cell>
          <cell r="F7756" t="str">
            <v>530,40</v>
          </cell>
          <cell r="G7756" t="str">
            <v>539,21</v>
          </cell>
        </row>
        <row r="7757">
          <cell r="A7757" t="str">
            <v>102479</v>
          </cell>
          <cell r="B7757" t="str">
            <v>SINAPI</v>
          </cell>
          <cell r="C7757" t="str">
            <v>102479</v>
          </cell>
          <cell r="D7757" t="str">
            <v>CONCRETO MAGRO PARA LASTRO, TRAÇO 1:4,5:4,5 (EM MASSA SECA DE CIMENTO/ AREIA MÉDIA/ SEIXO ROLADO) - PREPARO MECÂNICO COM BETONEIRA 600 L. AF_05/2021</v>
          </cell>
          <cell r="E7757" t="str">
            <v>M3</v>
          </cell>
          <cell r="F7757" t="str">
            <v>373,45</v>
          </cell>
          <cell r="G7757" t="str">
            <v>381,83</v>
          </cell>
        </row>
        <row r="7758">
          <cell r="A7758" t="str">
            <v>102480</v>
          </cell>
          <cell r="B7758" t="str">
            <v>SINAPI</v>
          </cell>
          <cell r="C7758" t="str">
            <v>102480</v>
          </cell>
          <cell r="D7758" t="str">
            <v>CONCRETO FCK = 15MPA, TRAÇO 1:3,4:3,4 (EM MASSA SECA DE CIMENTO/ AREIA MÉDIA/ SEIXO ROLADO) - PREPARO MECÂNICO COM BETONEIRA 600 L. AF_05/2021</v>
          </cell>
          <cell r="E7758" t="str">
            <v>M3</v>
          </cell>
          <cell r="F7758" t="str">
            <v>401,95</v>
          </cell>
          <cell r="G7758" t="str">
            <v>410,06</v>
          </cell>
        </row>
        <row r="7759">
          <cell r="A7759" t="str">
            <v>102481</v>
          </cell>
          <cell r="B7759" t="str">
            <v>SINAPI</v>
          </cell>
          <cell r="C7759" t="str">
            <v>102481</v>
          </cell>
          <cell r="D7759" t="str">
            <v>CONCRETO FCK = 20MPA, TRAÇO 1:2,6:2,9 (EM MASSA SECA DE CIMENTO/ AREIA MÉDIA/ SEIXO ROLADO) - PREPARO MECÂNICO COM BETONEIRA 600 L. AF_05/2021</v>
          </cell>
          <cell r="E7759" t="str">
            <v>M3</v>
          </cell>
          <cell r="F7759" t="str">
            <v>433,64</v>
          </cell>
          <cell r="G7759" t="str">
            <v>441,81</v>
          </cell>
        </row>
        <row r="7760">
          <cell r="A7760" t="str">
            <v>102482</v>
          </cell>
          <cell r="B7760" t="str">
            <v>SINAPI</v>
          </cell>
          <cell r="C7760" t="str">
            <v>102482</v>
          </cell>
          <cell r="D7760" t="str">
            <v>CONCRETO FCK = 25MPA, TRAÇO 1:2,2:2,5 (EM MASSA SECA DE CIMENTO/ AREIA MÉDIA/ SEIXO ROLADO) - PREPARO MECÂNICO COM BETONEIRA 600 L. AF_05/2021</v>
          </cell>
          <cell r="E7760" t="str">
            <v>M3</v>
          </cell>
          <cell r="F7760" t="str">
            <v>455,48</v>
          </cell>
          <cell r="G7760" t="str">
            <v>463,29</v>
          </cell>
        </row>
        <row r="7761">
          <cell r="A7761" t="str">
            <v>102483</v>
          </cell>
          <cell r="B7761" t="str">
            <v>SINAPI</v>
          </cell>
          <cell r="C7761" t="str">
            <v>102483</v>
          </cell>
          <cell r="D7761" t="str">
            <v>CONCRETO FCK = 30MPA, TRAÇO 1:1,9:2,3 (EM MASSA SECA DE CIMENTO/ AREIA MÉDIA/ SEIXO ROLADO) - PREPARO MECÂNICO COM BETONEIRA 600 L. AF_05/2021</v>
          </cell>
          <cell r="E7761" t="str">
            <v>M3</v>
          </cell>
          <cell r="F7761" t="str">
            <v>480,80</v>
          </cell>
          <cell r="G7761" t="str">
            <v>488,86</v>
          </cell>
        </row>
        <row r="7762">
          <cell r="A7762" t="str">
            <v>102484</v>
          </cell>
          <cell r="B7762" t="str">
            <v>SINAPI</v>
          </cell>
          <cell r="C7762" t="str">
            <v>102484</v>
          </cell>
          <cell r="D7762" t="str">
            <v>CONCRETO FCK = 40MPA, TRAÇO 1:1,4:1,8 (EM MASSA SECA DE CIMENTO/ AREIA MÉDIA/ SEIXO ROLADO) - PREPARO MECÂNICO COM BETONEIRA 600 L. AF_05/2021</v>
          </cell>
          <cell r="E7762" t="str">
            <v>M3</v>
          </cell>
          <cell r="F7762" t="str">
            <v>528,29</v>
          </cell>
          <cell r="G7762" t="str">
            <v>536,35</v>
          </cell>
        </row>
        <row r="7763">
          <cell r="A7763" t="str">
            <v>102485</v>
          </cell>
          <cell r="B7763" t="str">
            <v>SINAPI</v>
          </cell>
          <cell r="C7763" t="str">
            <v>102485</v>
          </cell>
          <cell r="D7763" t="str">
            <v>CONCRETO MAGRO PARA LASTRO, TRAÇO 1:4,5:4,5 (EM MASSA SECA DE CIMENTO/ AREIA MÉDIA/ SEIXO ROLADO) - PREPARO MANUAL. AF_05/2021</v>
          </cell>
          <cell r="E7763" t="str">
            <v>M3</v>
          </cell>
          <cell r="F7763" t="str">
            <v>434,94</v>
          </cell>
          <cell r="G7763" t="str">
            <v>449,30</v>
          </cell>
        </row>
        <row r="7764">
          <cell r="A7764" t="str">
            <v>102486</v>
          </cell>
          <cell r="B7764" t="str">
            <v>SINAPI</v>
          </cell>
          <cell r="C7764" t="str">
            <v>102486</v>
          </cell>
          <cell r="D7764" t="str">
            <v>CONCRETO FCK = 15MPA, TRAÇO 1:3,4:3,4 (EM MASSA SECA DE CIMENTO/ AREIA MÉDIA/ SEIXO ROLADO) - PREPARO MANUAL. AF_05/2021</v>
          </cell>
          <cell r="E7764" t="str">
            <v>M3</v>
          </cell>
          <cell r="F7764" t="str">
            <v>461,50</v>
          </cell>
          <cell r="G7764" t="str">
            <v>475,72</v>
          </cell>
        </row>
        <row r="7765">
          <cell r="A7765" t="str">
            <v>102487</v>
          </cell>
          <cell r="B7765" t="str">
            <v>SINAPI</v>
          </cell>
          <cell r="C7765" t="str">
            <v>102487</v>
          </cell>
          <cell r="D7765" t="str">
            <v>CONCRETO CICLÓPICO FCK = 15MPA, 30% PEDRA DE MÃO EM VOLUME REAL, INCLUSIVE LANÇAMENTO. AF_05/2021</v>
          </cell>
          <cell r="E7765" t="str">
            <v>M3</v>
          </cell>
          <cell r="F7765" t="str">
            <v>459,51</v>
          </cell>
          <cell r="G7765" t="str">
            <v>486,16</v>
          </cell>
        </row>
        <row r="7766">
          <cell r="A7766" t="str">
            <v>103183</v>
          </cell>
          <cell r="B7766" t="str">
            <v>SINAPI</v>
          </cell>
          <cell r="C7766" t="str">
            <v>103183</v>
          </cell>
          <cell r="D7766" t="str">
            <v>CONCRETAGEM DE ESCADAS EM EDIFICAÇÕES MULTIFAMILIARES FEITAS COM SISTEMA DE FÔRMAS MANUSEÁVEIS - CONCRETO USINADO BOMBEÁVEL, FCK 25 MPA - LANÇAMENTO, ADENSAMENTO E ACABAMENTO (EXCLUSIVE BOMBA LANÇA). AF_10/2021</v>
          </cell>
          <cell r="E7766" t="str">
            <v>M3</v>
          </cell>
          <cell r="F7766" t="str">
            <v>529,42</v>
          </cell>
          <cell r="G7766" t="str">
            <v>536,68</v>
          </cell>
        </row>
        <row r="7767">
          <cell r="A7767" t="str">
            <v>103184</v>
          </cell>
          <cell r="B7767" t="str">
            <v>SINAPI</v>
          </cell>
          <cell r="C7767" t="str">
            <v>103184</v>
          </cell>
          <cell r="D7767" t="str">
            <v>CONCRETAGEM DE ESCADAS EM EDIFICAÇÕES MULTIFAMILIARES FEITAS COM SISTEMA DE FÔRMAS MANUSEÁVEIS - CONCRETO USINADO AUTOADENSÁVEL, FCK 25 MPA - LANÇAMENTO, ADENSAMENTO E ACABAMENTO. AF_10/2021</v>
          </cell>
          <cell r="E7767" t="str">
            <v>M3</v>
          </cell>
          <cell r="F7767" t="str">
            <v>490,83</v>
          </cell>
          <cell r="G7767" t="str">
            <v>493,81</v>
          </cell>
        </row>
        <row r="7768">
          <cell r="A7768" t="str">
            <v>103669</v>
          </cell>
          <cell r="B7768" t="str">
            <v>SINAPI</v>
          </cell>
          <cell r="C7768" t="str">
            <v>103669</v>
          </cell>
          <cell r="D7768" t="str">
            <v>CONCRETAGEM DE PILARES, FCK = 25 MPA,  COM USO DE BALDES - LANÇAMENTO, ADENSAMENTO E ACABAMENTO. AF_02/2022</v>
          </cell>
          <cell r="E7768" t="str">
            <v>M3</v>
          </cell>
          <cell r="F7768" t="str">
            <v>745,05</v>
          </cell>
          <cell r="G7768" t="str">
            <v>775,25</v>
          </cell>
        </row>
        <row r="7769">
          <cell r="A7769" t="str">
            <v>103670</v>
          </cell>
          <cell r="B7769" t="str">
            <v>SINAPI</v>
          </cell>
          <cell r="C7769" t="str">
            <v>103670</v>
          </cell>
          <cell r="D7769" t="str">
            <v>LANÇAMENTO COM USO DE BALDES, ADENSAMENTO E ACABAMENTO DE CONCRETO EM ESTRUTURAS. AF_02/2022</v>
          </cell>
          <cell r="E7769" t="str">
            <v>M3</v>
          </cell>
          <cell r="F7769" t="str">
            <v>275,75</v>
          </cell>
          <cell r="G7769" t="str">
            <v>305,95</v>
          </cell>
        </row>
        <row r="7770">
          <cell r="A7770" t="str">
            <v>103671</v>
          </cell>
          <cell r="B7770" t="str">
            <v>SINAPI</v>
          </cell>
          <cell r="C7770" t="str">
            <v>103671</v>
          </cell>
          <cell r="D7770" t="str">
            <v>CONCRETAGEM DE PILARES, FCK = 25 MPA, COM USO DE GRUA - LANÇAMENTO, ADENSAMENTO E ACABAMENTO. AF_02/2022</v>
          </cell>
          <cell r="E7770" t="str">
            <v>M3</v>
          </cell>
          <cell r="F7770" t="str">
            <v>514,00</v>
          </cell>
          <cell r="G7770" t="str">
            <v>518,90</v>
          </cell>
        </row>
        <row r="7771">
          <cell r="A7771" t="str">
            <v>103672</v>
          </cell>
          <cell r="B7771" t="str">
            <v>SINAPI</v>
          </cell>
          <cell r="C7771" t="str">
            <v>103672</v>
          </cell>
          <cell r="D7771" t="str">
            <v>CONCRETAGEM DE PILARES, FCK = 25 MPA, COM USO DE BOMBA - LANÇAMENTO, ADENSAMENTO E ACABAMENTO. AF_02/2022</v>
          </cell>
          <cell r="E7771" t="str">
            <v>M3</v>
          </cell>
          <cell r="F7771" t="str">
            <v>481,60</v>
          </cell>
          <cell r="G7771" t="str">
            <v>485,89</v>
          </cell>
        </row>
        <row r="7772">
          <cell r="A7772" t="str">
            <v>103673</v>
          </cell>
          <cell r="B7772" t="str">
            <v>SINAPI</v>
          </cell>
          <cell r="C7772" t="str">
            <v>103673</v>
          </cell>
          <cell r="D7772" t="str">
            <v>LANÇAMENTO COM USO DE BOMBA, ADENSAMENTO E ACABAMENTO DE CONCRETO EM ESTRUTURAS. AF_02/2022</v>
          </cell>
          <cell r="E7772" t="str">
            <v>M3</v>
          </cell>
          <cell r="F7772" t="str">
            <v>39,31</v>
          </cell>
          <cell r="G7772" t="str">
            <v>43,60</v>
          </cell>
        </row>
        <row r="7773">
          <cell r="A7773" t="str">
            <v>103674</v>
          </cell>
          <cell r="B7773" t="str">
            <v>SINAPI</v>
          </cell>
          <cell r="C7773" t="str">
            <v>103674</v>
          </cell>
          <cell r="D7773" t="str">
            <v>CONCRETAGEM DE VIGAS E LAJES, FCK=25 MPA, PARA LAJES PREMOLDADAS COM USO DE BOMBA - LANÇAMENTO, ADENSAMENTO E ACABAMENTO. AF_02/2022</v>
          </cell>
          <cell r="E7773" t="str">
            <v>M3</v>
          </cell>
          <cell r="F7773" t="str">
            <v>499,21</v>
          </cell>
          <cell r="G7773" t="str">
            <v>505,49</v>
          </cell>
        </row>
        <row r="7774">
          <cell r="A7774" t="str">
            <v>103675</v>
          </cell>
          <cell r="B7774" t="str">
            <v>SINAPI</v>
          </cell>
          <cell r="C7774" t="str">
            <v>103675</v>
          </cell>
          <cell r="D7774" t="str">
            <v>CONCRETAGEM DE VIGAS E LAJES, FCK=25 MPA, PARA LAJES MACIÇAS OU NERVURADAS COM USO DE BOMBA - LANÇAMENTO, ADENSAMENTO E ACABAMENTO. AF_02/2022</v>
          </cell>
          <cell r="E7774" t="str">
            <v>M3</v>
          </cell>
          <cell r="F7774" t="str">
            <v>481,08</v>
          </cell>
          <cell r="G7774" t="str">
            <v>485,35</v>
          </cell>
        </row>
        <row r="7775">
          <cell r="A7775" t="str">
            <v>103676</v>
          </cell>
          <cell r="B7775" t="str">
            <v>SINAPI</v>
          </cell>
          <cell r="C7775" t="str">
            <v>103676</v>
          </cell>
          <cell r="D7775" t="str">
            <v>CONCRETAGEM DE VIGAS E LAJES, FCK=25 MPA, PARA LAJES PREMOLDADAS COM JERICAS EM ELEVADOR DE CABO EM EDIFICAÇÃO DE MULTIPAVIMENTOS ATÉ 16 ANDARES - LANÇAMENTO, ADENSAMENTO E ACABAMENTO. AF_02/2022</v>
          </cell>
          <cell r="E7775" t="str">
            <v>M3</v>
          </cell>
          <cell r="F7775" t="str">
            <v>800,45</v>
          </cell>
          <cell r="G7775" t="str">
            <v>836,68</v>
          </cell>
        </row>
        <row r="7776">
          <cell r="A7776" t="str">
            <v>103677</v>
          </cell>
          <cell r="B7776" t="str">
            <v>SINAPI</v>
          </cell>
          <cell r="C7776" t="str">
            <v>103677</v>
          </cell>
          <cell r="D7776" t="str">
            <v>CONCRETAGEM DE VIGAS E LAJES, FCK=25 MPA, PARA LAJES MACIÇAS OU NERVURADAS COM JERICAS EM ELEVADOR DE CABO EM EDIFICAÇÃO DE MULTIPAVIMENTOS ATÉ 16 ANDARES  - LANÇAMENTO, ADENSAMENTO E ACABAMENTO. AF_02/2022</v>
          </cell>
          <cell r="E7776" t="str">
            <v>M3</v>
          </cell>
          <cell r="F7776" t="str">
            <v>640,98</v>
          </cell>
          <cell r="G7776" t="str">
            <v>659,75</v>
          </cell>
        </row>
        <row r="7777">
          <cell r="A7777" t="str">
            <v>103678</v>
          </cell>
          <cell r="B7777" t="str">
            <v>SINAPI</v>
          </cell>
          <cell r="C7777" t="str">
            <v>103678</v>
          </cell>
          <cell r="D7777" t="str">
            <v>CONCRETAGEM DE VIGAS E LAJES, FCK=25 MPA, PARA LAJES PREMOLDADAS COM JERICAS EM CREMALHEIRA EM EDIFICAÇÃO DE MULTIPAVIMENTOS ATÉ 16 ANDARES  - LANÇAMENTO, ADENSAMENTO E ACABAMENTO. AF_02/2022</v>
          </cell>
          <cell r="E7777" t="str">
            <v>M3</v>
          </cell>
          <cell r="F7777" t="str">
            <v>711,93</v>
          </cell>
          <cell r="G7777" t="str">
            <v>738,39</v>
          </cell>
        </row>
        <row r="7778">
          <cell r="A7778" t="str">
            <v>103679</v>
          </cell>
          <cell r="B7778" t="str">
            <v>SINAPI</v>
          </cell>
          <cell r="C7778" t="str">
            <v>103679</v>
          </cell>
          <cell r="D7778" t="str">
            <v>CONCRETAGEM DE VIGAS E LAJES, FCK=25 MPA, PARA LAJES MACIÇAS OU NERVURADAS COM JERICAS EM CREMALHEIRA EM EDIFICAÇÃO DE MULTIPAVIMENTOS ATÉ 16 ANDARES - LANÇAMENTO, ADENSAMENTO E ACABAMENTO. AF_02/2022</v>
          </cell>
          <cell r="E7778" t="str">
            <v>M3</v>
          </cell>
          <cell r="F7778" t="str">
            <v>601,76</v>
          </cell>
          <cell r="G7778" t="str">
            <v>616,20</v>
          </cell>
        </row>
        <row r="7779">
          <cell r="A7779" t="str">
            <v>103680</v>
          </cell>
          <cell r="B7779" t="str">
            <v>SINAPI</v>
          </cell>
          <cell r="C7779" t="str">
            <v>103680</v>
          </cell>
          <cell r="D7779" t="str">
            <v>CONCRETAGEM DE VIGAS E LAJES, FCK=25 MPA, PARA LAJES PREMOLDADAS COM GRUA DE CAÇAMBA DE 350 L EM EDIFICAÇÃO DE MULTIPAVIMENTOS ATÉ 16 ANDARES - LANÇAMENTO, ADENSAMENTO E ACABAMENTO. AF_02/2022</v>
          </cell>
          <cell r="E7779" t="str">
            <v>M3</v>
          </cell>
          <cell r="F7779" t="str">
            <v>640,56</v>
          </cell>
          <cell r="G7779" t="str">
            <v>659,55</v>
          </cell>
        </row>
        <row r="7780">
          <cell r="A7780" t="str">
            <v>103681</v>
          </cell>
          <cell r="B7780" t="str">
            <v>SINAPI</v>
          </cell>
          <cell r="C7780" t="str">
            <v>103681</v>
          </cell>
          <cell r="D7780" t="str">
            <v>CONCRETAGEM DE VIGAS E LAJES, FCK=25 MPA, PARA LAJES MACIÇAS OU NERVURADAS COM GRUA DE CAÇAMBA DE 500 L EM EDIFICAÇÃO DE MULTIPAVIMENTOS ATÉ 16 ANDARES - LANÇAMENTO, ADENSAMENTO E ACABAMENTO. AF_02/2022</v>
          </cell>
          <cell r="E7780" t="str">
            <v>M3</v>
          </cell>
          <cell r="F7780" t="str">
            <v>536,79</v>
          </cell>
          <cell r="G7780" t="str">
            <v>544,26</v>
          </cell>
        </row>
        <row r="7781">
          <cell r="A7781" t="str">
            <v>103682</v>
          </cell>
          <cell r="B7781" t="str">
            <v>SINAPI</v>
          </cell>
          <cell r="C7781" t="str">
            <v>103682</v>
          </cell>
          <cell r="D7781" t="str">
            <v>CONCRETAGEM DE VIGAS E LAJES, FCK=25 MPA, PARA QUALQUER TIPO DE LAJE COM BALDES EM EDIFICAÇÃO TÉRREA - LANÇAMENTO, ADENSAMENTO E ACABAMENTO. AF_02/2022</v>
          </cell>
          <cell r="E7781" t="str">
            <v>M3</v>
          </cell>
          <cell r="F7781" t="str">
            <v>762,70</v>
          </cell>
          <cell r="G7781" t="str">
            <v>794,84</v>
          </cell>
        </row>
        <row r="7782">
          <cell r="A7782" t="str">
            <v>103683</v>
          </cell>
          <cell r="B7782" t="str">
            <v>SINAPI</v>
          </cell>
          <cell r="C7782" t="str">
            <v>103683</v>
          </cell>
          <cell r="D7782" t="str">
            <v>CONCRETAGEM DE VIGAS E LAJES, FCK=25 MPA, PARA QUALQUER TIPO DE LAJE COM BALDES EM EDIFICAÇÃO DE MULTIPAVIMENTOS ATÉ 04 ANDARES - LANÇAMENTO, ADENSAMENTO E ACABAMENTO. AF_02/2022</v>
          </cell>
          <cell r="E7782" t="str">
            <v>M3</v>
          </cell>
          <cell r="F7782" t="str">
            <v>1.031,27</v>
          </cell>
          <cell r="G7782" t="str">
            <v>1.092,84</v>
          </cell>
        </row>
        <row r="7783">
          <cell r="A7783" t="str">
            <v>103684</v>
          </cell>
          <cell r="B7783" t="str">
            <v>SINAPI</v>
          </cell>
          <cell r="C7783" t="str">
            <v>103684</v>
          </cell>
          <cell r="D7783" t="str">
            <v>CONCRETAGEM DE RESERVATÓRIOS, FCK=25 MPA, COM USO DE BOMBA - LANÇAMENTO, ADENSAMENTO E ACABAMENTO. AF_02/2022</v>
          </cell>
          <cell r="E7783" t="str">
            <v>M3</v>
          </cell>
          <cell r="F7783" t="str">
            <v>496,91</v>
          </cell>
          <cell r="G7783" t="str">
            <v>502,95</v>
          </cell>
        </row>
        <row r="7784">
          <cell r="A7784" t="str">
            <v>103685</v>
          </cell>
          <cell r="B7784" t="str">
            <v>SINAPI</v>
          </cell>
          <cell r="C7784" t="str">
            <v>103685</v>
          </cell>
          <cell r="D7784" t="str">
            <v>CONCRETAGEM DE MURETAS, FCK=25 MPA, COM USO DE BOMBA - LANÇAMENTO, ADENSAMENTO E ACABAMENTO. AF_02/2022</v>
          </cell>
          <cell r="E7784" t="str">
            <v>M3</v>
          </cell>
          <cell r="F7784" t="str">
            <v>485,25</v>
          </cell>
          <cell r="G7784" t="str">
            <v>489,99</v>
          </cell>
        </row>
        <row r="7785">
          <cell r="A7785" t="str">
            <v>103686</v>
          </cell>
          <cell r="B7785" t="str">
            <v>SINAPI</v>
          </cell>
          <cell r="C7785" t="str">
            <v>103686</v>
          </cell>
          <cell r="D7785" t="str">
            <v>CONCRETAGEM DE ESCADAS, FCK=25 MPA, COM USO DE BOMBA - LANÇAMENTO, ADENSAMENTO E ACABAMENTO. AF_02/2022</v>
          </cell>
          <cell r="E7785" t="str">
            <v>M3</v>
          </cell>
          <cell r="F7785" t="str">
            <v>537,68</v>
          </cell>
          <cell r="G7785" t="str">
            <v>548,34</v>
          </cell>
        </row>
        <row r="7786">
          <cell r="A7786" t="str">
            <v>103687</v>
          </cell>
          <cell r="B7786" t="str">
            <v>SINAPI</v>
          </cell>
          <cell r="C7786" t="str">
            <v>103687</v>
          </cell>
          <cell r="D7786" t="str">
            <v>CONCRETAGEM DE PILARES, FCK=25 MPA, COM USO DE JERICAS EM ELEVADOR DE CABO - LANÇAMENTO, ADENSAMENTO E ACABAMENTO. AF_02/2022</v>
          </cell>
          <cell r="E7786" t="str">
            <v>M3</v>
          </cell>
          <cell r="F7786" t="str">
            <v>861,06</v>
          </cell>
          <cell r="G7786" t="str">
            <v>904,02</v>
          </cell>
        </row>
        <row r="7787">
          <cell r="A7787" t="str">
            <v>103688</v>
          </cell>
          <cell r="B7787" t="str">
            <v>SINAPI</v>
          </cell>
          <cell r="C7787" t="str">
            <v>103688</v>
          </cell>
          <cell r="D7787" t="str">
            <v>CONCRETAGEM DE PILARES, FCK=25 MPA, COM USO DE JERICAS EM CREMALHEIRA - LANÇAMENTO, ADENSAMENTO E ACABAMENTO. AF_02/2022</v>
          </cell>
          <cell r="E7787" t="str">
            <v>M3</v>
          </cell>
          <cell r="F7787" t="str">
            <v>634,42</v>
          </cell>
          <cell r="G7787" t="str">
            <v>652,49</v>
          </cell>
        </row>
        <row r="7788">
          <cell r="A7788" t="str">
            <v>101963</v>
          </cell>
          <cell r="B7788" t="str">
            <v>SINAPI</v>
          </cell>
          <cell r="C7788" t="str">
            <v>101963</v>
          </cell>
          <cell r="D7788" t="str">
            <v>LAJE PRÉ-MOLDADA UNIDIRECIONAL, BIAPOIADA, PARA PISO, ENCHIMENTO EM CERÂMICA, VIGOTA CONVENCIONAL, ALTURA TOTAL DA LAJE (ENCHIMENTO+CAPA) = (8+4). AF_11/2020</v>
          </cell>
          <cell r="E7788" t="str">
            <v>M2</v>
          </cell>
          <cell r="F7788" t="str">
            <v>171,72</v>
          </cell>
          <cell r="G7788" t="str">
            <v>175,67</v>
          </cell>
        </row>
        <row r="7789">
          <cell r="A7789" t="str">
            <v>101964</v>
          </cell>
          <cell r="B7789" t="str">
            <v>SINAPI</v>
          </cell>
          <cell r="C7789" t="str">
            <v>101964</v>
          </cell>
          <cell r="D7789" t="str">
            <v>LAJE PRÉ-MOLDADA UNIDIRECIONAL, BIAPOIADA, PARA FORRO, ENCHIMENTO EM CERÂMICA, VIGOTA CONVENCIONAL, ALTURA TOTAL DA LAJE (ENCHIMENTO+CAPA) = (8+3). AF_11/2020</v>
          </cell>
          <cell r="E7789" t="str">
            <v>M2</v>
          </cell>
          <cell r="F7789" t="str">
            <v>160,75</v>
          </cell>
          <cell r="G7789" t="str">
            <v>164,45</v>
          </cell>
        </row>
        <row r="7790">
          <cell r="A7790" t="str">
            <v>101165</v>
          </cell>
          <cell r="B7790" t="str">
            <v>SINAPI</v>
          </cell>
          <cell r="C7790" t="str">
            <v>101165</v>
          </cell>
          <cell r="D7790" t="str">
            <v>ALVENARIA DE EMBASAMENTO COM BLOCO ESTRUTURAL DE CONCRETO, DE 14X19X29CM E ARGAMASSA DE ASSENTAMENTO COM PREPARO EM BETONEIRA. AF_05/2020</v>
          </cell>
          <cell r="E7790" t="str">
            <v>M3</v>
          </cell>
          <cell r="F7790" t="str">
            <v>806,05</v>
          </cell>
          <cell r="G7790" t="str">
            <v>847,28</v>
          </cell>
        </row>
        <row r="7791">
          <cell r="A7791" t="str">
            <v>101166</v>
          </cell>
          <cell r="B7791" t="str">
            <v>SINAPI</v>
          </cell>
          <cell r="C7791" t="str">
            <v>101166</v>
          </cell>
          <cell r="D7791" t="str">
            <v>ALVENARIA DE EMBASAMENTO COM BLOCO ESTRUTURAL DE CERÂMICA, DE 14X19X29CM E ARGAMASSA DE ASSENTAMENTO COM PREPARO EM BETONEIRA. AF_05/2020</v>
          </cell>
          <cell r="E7791" t="str">
            <v>M3</v>
          </cell>
          <cell r="F7791" t="str">
            <v>596,36</v>
          </cell>
          <cell r="G7791" t="str">
            <v>630,16</v>
          </cell>
        </row>
        <row r="7792">
          <cell r="A7792" t="str">
            <v>98575</v>
          </cell>
          <cell r="B7792" t="str">
            <v>SINAPI</v>
          </cell>
          <cell r="C7792" t="str">
            <v>98575</v>
          </cell>
          <cell r="D7792" t="str">
            <v>TRATAMENTO DE JUNTA DE DILATAÇÃO, COM TARUGO DE POLIETILENO E SELANTE PU, INCLUSO PREENCHIMENTO COM ESPUMA EXPANSIVA PU. AF_06/2018</v>
          </cell>
          <cell r="E7792" t="str">
            <v>M</v>
          </cell>
          <cell r="F7792" t="str">
            <v>100,00</v>
          </cell>
          <cell r="G7792" t="str">
            <v>105,91</v>
          </cell>
        </row>
        <row r="7793">
          <cell r="A7793" t="str">
            <v>98576</v>
          </cell>
          <cell r="B7793" t="str">
            <v>SINAPI</v>
          </cell>
          <cell r="C7793" t="str">
            <v>98576</v>
          </cell>
          <cell r="D7793" t="str">
            <v>TRATAMENTO DE JUNTA DE DILATAÇÃO COM MANTA ASFÁLTICA ADERIDA COM MAÇARICO. AF_06/2018</v>
          </cell>
          <cell r="E7793" t="str">
            <v>M</v>
          </cell>
          <cell r="F7793" t="str">
            <v>19,27</v>
          </cell>
          <cell r="G7793" t="str">
            <v>19,35</v>
          </cell>
        </row>
        <row r="7794">
          <cell r="A7794" t="str">
            <v>98577</v>
          </cell>
          <cell r="B7794" t="str">
            <v>SINAPI</v>
          </cell>
          <cell r="C7794" t="str">
            <v>98577</v>
          </cell>
          <cell r="D7794" t="str">
            <v>TRATAMENTO DE JUNTA SERRADA, COM TARUGO DE POLIETILENO E SELANTE À BASE DE SILICONE. AF_06/2018</v>
          </cell>
          <cell r="E7794" t="str">
            <v>M</v>
          </cell>
          <cell r="F7794" t="str">
            <v>44,21</v>
          </cell>
          <cell r="G7794" t="str">
            <v>47,93</v>
          </cell>
        </row>
        <row r="7795">
          <cell r="A7795" t="str">
            <v>93182</v>
          </cell>
          <cell r="B7795" t="str">
            <v>SINAPI</v>
          </cell>
          <cell r="C7795" t="str">
            <v>93182</v>
          </cell>
          <cell r="D7795" t="str">
            <v>VERGA PRÉ-MOLDADA PARA JANELAS COM ATÉ 1,5 M DE VÃO. AF_03/2016</v>
          </cell>
          <cell r="E7795" t="str">
            <v>M</v>
          </cell>
          <cell r="F7795" t="str">
            <v>47,14</v>
          </cell>
          <cell r="G7795" t="str">
            <v>48,41</v>
          </cell>
        </row>
        <row r="7796">
          <cell r="A7796" t="str">
            <v>93183</v>
          </cell>
          <cell r="B7796" t="str">
            <v>SINAPI</v>
          </cell>
          <cell r="C7796" t="str">
            <v>93183</v>
          </cell>
          <cell r="D7796" t="str">
            <v>VERGA PRÉ-MOLDADA PARA JANELAS COM MAIS DE 1,5 M DE VÃO. AF_03/2016</v>
          </cell>
          <cell r="E7796" t="str">
            <v>M</v>
          </cell>
          <cell r="F7796" t="str">
            <v>60,15</v>
          </cell>
          <cell r="G7796" t="str">
            <v>61,54</v>
          </cell>
        </row>
        <row r="7797">
          <cell r="A7797" t="str">
            <v>93184</v>
          </cell>
          <cell r="B7797" t="str">
            <v>SINAPI</v>
          </cell>
          <cell r="C7797" t="str">
            <v>93184</v>
          </cell>
          <cell r="D7797" t="str">
            <v>VERGA PRÉ-MOLDADA PARA PORTAS COM ATÉ 1,5 M DE VÃO. AF_03/2016</v>
          </cell>
          <cell r="E7797" t="str">
            <v>M</v>
          </cell>
          <cell r="F7797" t="str">
            <v>35,05</v>
          </cell>
          <cell r="G7797" t="str">
            <v>36,16</v>
          </cell>
        </row>
        <row r="7798">
          <cell r="A7798" t="str">
            <v>93185</v>
          </cell>
          <cell r="B7798" t="str">
            <v>SINAPI</v>
          </cell>
          <cell r="C7798" t="str">
            <v>93185</v>
          </cell>
          <cell r="D7798" t="str">
            <v>VERGA PRÉ-MOLDADA PARA PORTAS COM MAIS DE 1,5 M DE VÃO. AF_03/2016</v>
          </cell>
          <cell r="E7798" t="str">
            <v>M</v>
          </cell>
          <cell r="F7798" t="str">
            <v>59,22</v>
          </cell>
          <cell r="G7798" t="str">
            <v>60,56</v>
          </cell>
        </row>
        <row r="7799">
          <cell r="A7799" t="str">
            <v>93186</v>
          </cell>
          <cell r="B7799" t="str">
            <v>SINAPI</v>
          </cell>
          <cell r="C7799" t="str">
            <v>93186</v>
          </cell>
          <cell r="D7799" t="str">
            <v>VERGA MOLDADA IN LOCO EM CONCRETO PARA JANELAS COM ATÉ 1,5 M DE VÃO. AF_03/2016</v>
          </cell>
          <cell r="E7799" t="str">
            <v>M</v>
          </cell>
          <cell r="F7799" t="str">
            <v>88,81</v>
          </cell>
          <cell r="G7799" t="str">
            <v>91,64</v>
          </cell>
        </row>
        <row r="7800">
          <cell r="A7800" t="str">
            <v>93187</v>
          </cell>
          <cell r="B7800" t="str">
            <v>SINAPI</v>
          </cell>
          <cell r="C7800" t="str">
            <v>93187</v>
          </cell>
          <cell r="D7800" t="str">
            <v>VERGA MOLDADA IN LOCO EM CONCRETO PARA JANELAS COM MAIS DE 1,5 M DE VÃO. AF_03/2016</v>
          </cell>
          <cell r="E7800" t="str">
            <v>M</v>
          </cell>
          <cell r="F7800" t="str">
            <v>101,33</v>
          </cell>
          <cell r="G7800" t="str">
            <v>104,32</v>
          </cell>
        </row>
        <row r="7801">
          <cell r="A7801" t="str">
            <v>93188</v>
          </cell>
          <cell r="B7801" t="str">
            <v>SINAPI</v>
          </cell>
          <cell r="C7801" t="str">
            <v>93188</v>
          </cell>
          <cell r="D7801" t="str">
            <v>VERGA MOLDADA IN LOCO EM CONCRETO PARA PORTAS COM ATÉ 1,5 M DE VÃO. AF_03/2016</v>
          </cell>
          <cell r="E7801" t="str">
            <v>M</v>
          </cell>
          <cell r="F7801" t="str">
            <v>82,88</v>
          </cell>
          <cell r="G7801" t="str">
            <v>85,56</v>
          </cell>
        </row>
        <row r="7802">
          <cell r="A7802" t="str">
            <v>93189</v>
          </cell>
          <cell r="B7802" t="str">
            <v>SINAPI</v>
          </cell>
          <cell r="C7802" t="str">
            <v>93189</v>
          </cell>
          <cell r="D7802" t="str">
            <v>VERGA MOLDADA IN LOCO EM CONCRETO PARA PORTAS COM MAIS DE 1,5 M DE VÃO. AF_03/2016</v>
          </cell>
          <cell r="E7802" t="str">
            <v>M</v>
          </cell>
          <cell r="F7802" t="str">
            <v>102,17</v>
          </cell>
          <cell r="G7802" t="str">
            <v>105,12</v>
          </cell>
        </row>
        <row r="7803">
          <cell r="A7803" t="str">
            <v>93190</v>
          </cell>
          <cell r="B7803" t="str">
            <v>SINAPI</v>
          </cell>
          <cell r="C7803" t="str">
            <v>93190</v>
          </cell>
          <cell r="D7803" t="str">
            <v>VERGA MOLDADA IN LOCO COM UTILIZAÇÃO DE BLOCOS CANALETA PARA JANELAS COM ATÉ 1,5 M DE VÃO. AF_03/2016</v>
          </cell>
          <cell r="E7803" t="str">
            <v>M</v>
          </cell>
          <cell r="F7803" t="str">
            <v>41,95</v>
          </cell>
          <cell r="G7803" t="str">
            <v>43,22</v>
          </cell>
        </row>
        <row r="7804">
          <cell r="A7804" t="str">
            <v>93191</v>
          </cell>
          <cell r="B7804" t="str">
            <v>SINAPI</v>
          </cell>
          <cell r="C7804" t="str">
            <v>93191</v>
          </cell>
          <cell r="D7804" t="str">
            <v>VERGA MOLDADA IN LOCO COM UTILIZAÇÃO DE BLOCOS CANALETA PARA JANELAS COM MAIS DE 1,5 M DE VÃO. AF_03/2016</v>
          </cell>
          <cell r="E7804" t="str">
            <v>M</v>
          </cell>
          <cell r="F7804" t="str">
            <v>44,03</v>
          </cell>
          <cell r="G7804" t="str">
            <v>45,21</v>
          </cell>
        </row>
        <row r="7805">
          <cell r="A7805" t="str">
            <v>93192</v>
          </cell>
          <cell r="B7805" t="str">
            <v>SINAPI</v>
          </cell>
          <cell r="C7805" t="str">
            <v>93192</v>
          </cell>
          <cell r="D7805" t="str">
            <v>VERGA MOLDADA IN LOCO COM UTILIZAÇÃO DE BLOCOS CANALETA PARA PORTAS COM ATÉ 1,5 M DE VÃO. AF_03/2016</v>
          </cell>
          <cell r="E7805" t="str">
            <v>M</v>
          </cell>
          <cell r="F7805" t="str">
            <v>46,53</v>
          </cell>
          <cell r="G7805" t="str">
            <v>47,85</v>
          </cell>
        </row>
        <row r="7806">
          <cell r="A7806" t="str">
            <v>93193</v>
          </cell>
          <cell r="B7806" t="str">
            <v>SINAPI</v>
          </cell>
          <cell r="C7806" t="str">
            <v>93193</v>
          </cell>
          <cell r="D7806" t="str">
            <v>VERGA MOLDADA IN LOCO COM UTILIZAÇÃO DE BLOCOS CANALETA PARA PORTAS COM MAIS DE 1,5 M DE VÃO. AF_03/2016</v>
          </cell>
          <cell r="E7806" t="str">
            <v>M</v>
          </cell>
          <cell r="F7806" t="str">
            <v>45,01</v>
          </cell>
          <cell r="G7806" t="str">
            <v>46,16</v>
          </cell>
        </row>
        <row r="7807">
          <cell r="A7807" t="str">
            <v>93194</v>
          </cell>
          <cell r="B7807" t="str">
            <v>SINAPI</v>
          </cell>
          <cell r="C7807" t="str">
            <v>93194</v>
          </cell>
          <cell r="D7807" t="str">
            <v>CONTRAVERGA PRÉ-MOLDADA PARA VÃOS DE ATÉ 1,5 M DE COMPRIMENTO. AF_03/2016</v>
          </cell>
          <cell r="E7807" t="str">
            <v>M</v>
          </cell>
          <cell r="F7807" t="str">
            <v>46,12</v>
          </cell>
          <cell r="G7807" t="str">
            <v>47,36</v>
          </cell>
        </row>
        <row r="7808">
          <cell r="A7808" t="str">
            <v>93195</v>
          </cell>
          <cell r="B7808" t="str">
            <v>SINAPI</v>
          </cell>
          <cell r="C7808" t="str">
            <v>93195</v>
          </cell>
          <cell r="D7808" t="str">
            <v>CONTRAVERGA PRÉ-MOLDADA PARA VÃOS DE MAIS DE 1,5 M DE COMPRIMENTO. AF_03/2016</v>
          </cell>
          <cell r="E7808" t="str">
            <v>M</v>
          </cell>
          <cell r="F7808" t="str">
            <v>55,97</v>
          </cell>
          <cell r="G7808" t="str">
            <v>57,37</v>
          </cell>
        </row>
        <row r="7809">
          <cell r="A7809" t="str">
            <v>93196</v>
          </cell>
          <cell r="B7809" t="str">
            <v>SINAPI</v>
          </cell>
          <cell r="C7809" t="str">
            <v>93196</v>
          </cell>
          <cell r="D7809" t="str">
            <v>CONTRAVERGA MOLDADA IN LOCO EM CONCRETO PARA VÃOS DE ATÉ 1,5 M DE COMPRIMENTO. AF_03/2016</v>
          </cell>
          <cell r="E7809" t="str">
            <v>M</v>
          </cell>
          <cell r="F7809" t="str">
            <v>86,18</v>
          </cell>
          <cell r="G7809" t="str">
            <v>89,01</v>
          </cell>
        </row>
        <row r="7810">
          <cell r="A7810" t="str">
            <v>93197</v>
          </cell>
          <cell r="B7810" t="str">
            <v>SINAPI</v>
          </cell>
          <cell r="C7810" t="str">
            <v>93197</v>
          </cell>
          <cell r="D7810" t="str">
            <v>CONTRAVERGA MOLDADA IN LOCO EM CONCRETO PARA VÃOS DE MAIS DE 1,5 M DE COMPRIMENTO. AF_03/2016</v>
          </cell>
          <cell r="E7810" t="str">
            <v>M</v>
          </cell>
          <cell r="F7810" t="str">
            <v>96,20</v>
          </cell>
          <cell r="G7810" t="str">
            <v>99,21</v>
          </cell>
        </row>
        <row r="7811">
          <cell r="A7811" t="str">
            <v>93198</v>
          </cell>
          <cell r="B7811" t="str">
            <v>SINAPI</v>
          </cell>
          <cell r="C7811" t="str">
            <v>93198</v>
          </cell>
          <cell r="D7811" t="str">
            <v>CONTRAVERGA MOLDADA IN LOCO COM UTILIZAÇÃO DE BLOCOS CANALETA PARA VÃOS DE ATÉ 1,5 M DE COMPRIMENTO. AF_03/2016</v>
          </cell>
          <cell r="E7811" t="str">
            <v>M</v>
          </cell>
          <cell r="F7811" t="str">
            <v>35,84</v>
          </cell>
          <cell r="G7811" t="str">
            <v>37,11</v>
          </cell>
        </row>
        <row r="7812">
          <cell r="A7812" t="str">
            <v>93199</v>
          </cell>
          <cell r="B7812" t="str">
            <v>SINAPI</v>
          </cell>
          <cell r="C7812" t="str">
            <v>93199</v>
          </cell>
          <cell r="D7812" t="str">
            <v>CONTRAVERGA MOLDADA IN LOCO COM UTILIZAÇÃO DE BLOCOS CANALETA PARA VÃOS DE MAIS DE 1,5 M DE COMPRIMENTO. AF_03/2016</v>
          </cell>
          <cell r="E7812" t="str">
            <v>M</v>
          </cell>
          <cell r="F7812" t="str">
            <v>35,29</v>
          </cell>
          <cell r="G7812" t="str">
            <v>36,49</v>
          </cell>
        </row>
        <row r="7813">
          <cell r="A7813" t="str">
            <v>93200</v>
          </cell>
          <cell r="B7813" t="str">
            <v>SINAPI</v>
          </cell>
          <cell r="C7813" t="str">
            <v>93200</v>
          </cell>
          <cell r="D7813" t="str">
            <v>FIXAÇÃO (ENCUNHAMENTO) DE ALVENARIA DE VEDAÇÃO COM ARGAMASSA APLICADA COM BISNAGA. AF_03/2016</v>
          </cell>
          <cell r="E7813" t="str">
            <v>M</v>
          </cell>
          <cell r="F7813" t="str">
            <v>2,50</v>
          </cell>
          <cell r="G7813" t="str">
            <v>2,68</v>
          </cell>
        </row>
        <row r="7814">
          <cell r="A7814" t="str">
            <v>93201</v>
          </cell>
          <cell r="B7814" t="str">
            <v>SINAPI</v>
          </cell>
          <cell r="C7814" t="str">
            <v>93201</v>
          </cell>
          <cell r="D7814" t="str">
            <v>FIXAÇÃO (ENCUNHAMENTO) DE ALVENARIA DE VEDAÇÃO COM ARGAMASSA APLICADA COM COLHER. AF_03/2016</v>
          </cell>
          <cell r="E7814" t="str">
            <v>M</v>
          </cell>
          <cell r="F7814" t="str">
            <v>5,53</v>
          </cell>
          <cell r="G7814" t="str">
            <v>6,05</v>
          </cell>
        </row>
        <row r="7815">
          <cell r="A7815" t="str">
            <v>93202</v>
          </cell>
          <cell r="B7815" t="str">
            <v>SINAPI</v>
          </cell>
          <cell r="C7815" t="str">
            <v>93202</v>
          </cell>
          <cell r="D7815" t="str">
            <v>FIXAÇÃO (ENCUNHAMENTO) DE ALVENARIA DE VEDAÇÃO COM TIJOLO MACIÇO. AF_03/2016</v>
          </cell>
          <cell r="E7815" t="str">
            <v>M</v>
          </cell>
          <cell r="F7815" t="str">
            <v>24,07</v>
          </cell>
          <cell r="G7815" t="str">
            <v>25,82</v>
          </cell>
        </row>
        <row r="7816">
          <cell r="A7816" t="str">
            <v>93203</v>
          </cell>
          <cell r="B7816" t="str">
            <v>SINAPI</v>
          </cell>
          <cell r="C7816" t="str">
            <v>93203</v>
          </cell>
          <cell r="D7816" t="str">
            <v>FIXAÇÃO (ENCUNHAMENTO) DE ALVENARIA DE VEDAÇÃO COM ESPUMA DE POLIURETANO EXPANSIVA. AF_03/2016</v>
          </cell>
          <cell r="E7816" t="str">
            <v>M</v>
          </cell>
          <cell r="F7816" t="str">
            <v>14,97</v>
          </cell>
          <cell r="G7816" t="str">
            <v>15,21</v>
          </cell>
        </row>
        <row r="7817">
          <cell r="A7817" t="str">
            <v>93204</v>
          </cell>
          <cell r="B7817" t="str">
            <v>SINAPI</v>
          </cell>
          <cell r="C7817" t="str">
            <v>93204</v>
          </cell>
          <cell r="D7817" t="str">
            <v>CINTA DE AMARRAÇÃO DE ALVENARIA MOLDADA IN LOCO EM CONCRETO. AF_03/2016</v>
          </cell>
          <cell r="E7817" t="str">
            <v>M</v>
          </cell>
          <cell r="F7817" t="str">
            <v>62,52</v>
          </cell>
          <cell r="G7817" t="str">
            <v>64,76</v>
          </cell>
        </row>
        <row r="7818">
          <cell r="A7818" t="str">
            <v>93205</v>
          </cell>
          <cell r="B7818" t="str">
            <v>SINAPI</v>
          </cell>
          <cell r="C7818" t="str">
            <v>93205</v>
          </cell>
          <cell r="D7818" t="str">
            <v>CINTA DE AMARRAÇÃO DE ALVENARIA MOLDADA IN LOCO COM UTILIZAÇÃO DE BLOCOS CANALETA. AF_03/2016</v>
          </cell>
          <cell r="E7818" t="str">
            <v>M</v>
          </cell>
          <cell r="F7818" t="str">
            <v>35,12</v>
          </cell>
          <cell r="G7818" t="str">
            <v>36,26</v>
          </cell>
        </row>
        <row r="7819">
          <cell r="A7819" t="str">
            <v>95952</v>
          </cell>
          <cell r="B7819" t="str">
            <v>SINAPI</v>
          </cell>
          <cell r="C7819" t="str">
            <v>95952</v>
          </cell>
          <cell r="D7819" t="str">
            <v>(COMPOSIÇÃO REPRESENTATIVA) EXECUÇÃO DE ESTRUTURAS DE CONCRETO ARMADO CONVENCIONAL, PARA EDIFICAÇÃO HABITACIONAL MULTIFAMILIAR (PRÉDIO), FCK = 25 MPA. AF_01/2017</v>
          </cell>
          <cell r="E7819" t="str">
            <v>M3</v>
          </cell>
          <cell r="F7819" t="str">
            <v>2.115,25</v>
          </cell>
          <cell r="G7819" t="str">
            <v>2.170,45</v>
          </cell>
        </row>
        <row r="7820">
          <cell r="A7820" t="str">
            <v>95953</v>
          </cell>
          <cell r="B7820" t="str">
            <v>SINAPI</v>
          </cell>
          <cell r="C7820" t="str">
            <v>95953</v>
          </cell>
          <cell r="D7820" t="str">
            <v>(COMPOSIÇÃO REPRESENTATIVA) EXECUÇÃO DE ESTRUTURAS DE CONCRETO ARMADO, PARA EDIFICAÇÃO HABITACIONAL UNIFAMILIAR COM DOIS PAVIMENTOS (CASA ISOLADA), FCK = 25 MPA. AF_01/2017</v>
          </cell>
          <cell r="E7820" t="str">
            <v>M3</v>
          </cell>
          <cell r="F7820" t="str">
            <v>3.544,40</v>
          </cell>
          <cell r="G7820" t="str">
            <v>3.669,41</v>
          </cell>
        </row>
        <row r="7821">
          <cell r="A7821" t="str">
            <v>95954</v>
          </cell>
          <cell r="B7821" t="str">
            <v>SINAPI</v>
          </cell>
          <cell r="C7821" t="str">
            <v>95954</v>
          </cell>
          <cell r="D7821" t="str">
            <v>(COMPOSIÇÃO REPRESENTATIVA) EXECUÇÃO DE ESTRUTURAS DE CONCRETO ARMADO, PARA EDIFICAÇÃO HABITACIONAL UNIFAMILIAR COM DOIS PAVIMENTOS (CASA EM EMPREENDIMENTOS), FCK = 25 MPA. AF_01/2017</v>
          </cell>
          <cell r="E7821" t="str">
            <v>M3</v>
          </cell>
          <cell r="F7821" t="str">
            <v>2.488,01</v>
          </cell>
          <cell r="G7821" t="str">
            <v>2.571,32</v>
          </cell>
        </row>
        <row r="7822">
          <cell r="A7822" t="str">
            <v>95955</v>
          </cell>
          <cell r="B7822" t="str">
            <v>SINAPI</v>
          </cell>
          <cell r="C7822" t="str">
            <v>95955</v>
          </cell>
          <cell r="D7822" t="str">
            <v>(COMPOSIÇÃO REPRESENTATIVA) EXECUÇÃO DE ESTRUTURAS DE CONCRETO ARMADO, PARA EDIFICAÇÃO HABITACIONAL UNIFAMILIAR TÉRREA (CASA ISOLADA), FCK = 25 MPA. AF_01/2017</v>
          </cell>
          <cell r="E7822" t="str">
            <v>M3</v>
          </cell>
          <cell r="F7822" t="str">
            <v>3.135,27</v>
          </cell>
          <cell r="G7822" t="str">
            <v>3.241,22</v>
          </cell>
        </row>
        <row r="7823">
          <cell r="A7823" t="str">
            <v>95956</v>
          </cell>
          <cell r="B7823" t="str">
            <v>SINAPI</v>
          </cell>
          <cell r="C7823" t="str">
            <v>95956</v>
          </cell>
          <cell r="D7823" t="str">
            <v>(COMPOSIÇÃO REPRESENTATIVA) EXECUÇÃO DE ESTRUTURAS DE CONCRETO ARMADO, PARA EDIFICAÇÃO HABITACIONAL UNIFAMILIAR TÉRREA (CASA EM EMPREENDIMENTOS), FCK = 25 MPA. AF_01/2017</v>
          </cell>
          <cell r="E7823" t="str">
            <v>M3</v>
          </cell>
          <cell r="F7823" t="str">
            <v>2.428,87</v>
          </cell>
          <cell r="G7823" t="str">
            <v>2.507,80</v>
          </cell>
        </row>
        <row r="7824">
          <cell r="A7824" t="str">
            <v>95957</v>
          </cell>
          <cell r="B7824" t="str">
            <v>SINAPI</v>
          </cell>
          <cell r="C7824" t="str">
            <v>95957</v>
          </cell>
          <cell r="D7824" t="str">
            <v>(COMPOSIÇÃO REPRESENTATIVA) EXECUÇÃO DE ESTRUTURAS DE CONCRETO ARMADO, PARA EDIFICAÇÃO INSTITUCIONAL TÉRREA, FCK = 25 MPA. AF_01/2017</v>
          </cell>
          <cell r="E7824" t="str">
            <v>M3</v>
          </cell>
          <cell r="F7824" t="str">
            <v>3.156,53</v>
          </cell>
          <cell r="G7824" t="str">
            <v>3.246,78</v>
          </cell>
        </row>
        <row r="7825">
          <cell r="A7825" t="str">
            <v>95969</v>
          </cell>
          <cell r="B7825" t="str">
            <v>SINAPI</v>
          </cell>
          <cell r="C7825" t="str">
            <v>95969</v>
          </cell>
          <cell r="D7825" t="str">
            <v>(COMPOSIÇÃO REPRESENTATIVA) EXECUÇÃO DE ESCADA EM CONCRETO ARMADO, MOLDADA IN LOCO, FCK = 25 MPA. AF_02/2017</v>
          </cell>
          <cell r="E7825" t="str">
            <v>M3</v>
          </cell>
          <cell r="F7825" t="str">
            <v>3.037,84</v>
          </cell>
          <cell r="G7825" t="str">
            <v>3.172,87</v>
          </cell>
        </row>
        <row r="7826">
          <cell r="A7826" t="str">
            <v>97733</v>
          </cell>
          <cell r="B7826" t="str">
            <v>SINAPI</v>
          </cell>
          <cell r="C7826" t="str">
            <v>97733</v>
          </cell>
          <cell r="D7826" t="str">
            <v>PEÇA RETANGULAR PRÉ-MOLDADA, VOLUME DE CONCRETO DE ATÉ 10 LITROS, TAXA DE AÇO APROXIMADA DE 30KG/M³. AF_01/2018</v>
          </cell>
          <cell r="E7826" t="str">
            <v>M3</v>
          </cell>
          <cell r="F7826" t="str">
            <v>3.159,10</v>
          </cell>
          <cell r="G7826" t="str">
            <v>3.400,56</v>
          </cell>
        </row>
        <row r="7827">
          <cell r="A7827" t="str">
            <v>97734</v>
          </cell>
          <cell r="B7827" t="str">
            <v>SINAPI</v>
          </cell>
          <cell r="C7827" t="str">
            <v>97734</v>
          </cell>
          <cell r="D7827" t="str">
            <v>PEÇA RETANGULAR PRÉ-MOLDADA, VOLUME DE CONCRETO DE 10 A 30 LITROS, TAXA DE AÇO APROXIMADA DE 30KG/M³. AF_01/2018</v>
          </cell>
          <cell r="E7827" t="str">
            <v>M3</v>
          </cell>
          <cell r="F7827" t="str">
            <v>2.709,76</v>
          </cell>
          <cell r="G7827" t="str">
            <v>2.923,60</v>
          </cell>
        </row>
        <row r="7828">
          <cell r="A7828" t="str">
            <v>97735</v>
          </cell>
          <cell r="B7828" t="str">
            <v>SINAPI</v>
          </cell>
          <cell r="C7828" t="str">
            <v>97735</v>
          </cell>
          <cell r="D7828" t="str">
            <v>PEÇA RETANGULAR PRÉ-MOLDADA, VOLUME DE CONCRETO DE 30 A 100 LITROS, TAXA DE AÇO APROXIMADA DE 30KG/M³. AF_01/2018</v>
          </cell>
          <cell r="E7828" t="str">
            <v>M3</v>
          </cell>
          <cell r="F7828" t="str">
            <v>2.232,29</v>
          </cell>
          <cell r="G7828" t="str">
            <v>2.394,95</v>
          </cell>
        </row>
        <row r="7829">
          <cell r="A7829" t="str">
            <v>97736</v>
          </cell>
          <cell r="B7829" t="str">
            <v>SINAPI</v>
          </cell>
          <cell r="C7829" t="str">
            <v>97736</v>
          </cell>
          <cell r="D7829" t="str">
            <v>PEÇA RETANGULAR PRÉ-MOLDADA, VOLUME DE CONCRETO ACIMA DE 100 LITROS, TAXA DE AÇO APROXIMADA DE 30KG/M³. AF_01/2018</v>
          </cell>
          <cell r="E7829" t="str">
            <v>M3</v>
          </cell>
          <cell r="F7829" t="str">
            <v>1.382,88</v>
          </cell>
          <cell r="G7829" t="str">
            <v>1.449,32</v>
          </cell>
        </row>
        <row r="7830">
          <cell r="A7830" t="str">
            <v>97737</v>
          </cell>
          <cell r="B7830" t="str">
            <v>SINAPI</v>
          </cell>
          <cell r="C7830" t="str">
            <v>97737</v>
          </cell>
          <cell r="D7830" t="str">
            <v>PEÇA RETANGULAR PRÉ-MOLDADA, VOLUME DE CONCRETO DE 30 A 70 LITROS , TAXA DE AÇO APROXIMADA DE 70KG/M³. AF_01/2018</v>
          </cell>
          <cell r="E7830" t="str">
            <v>M3</v>
          </cell>
          <cell r="F7830" t="str">
            <v>3.191,17</v>
          </cell>
          <cell r="G7830" t="str">
            <v>3.402,02</v>
          </cell>
        </row>
        <row r="7831">
          <cell r="A7831" t="str">
            <v>97738</v>
          </cell>
          <cell r="B7831" t="str">
            <v>SINAPI</v>
          </cell>
          <cell r="C7831" t="str">
            <v>97738</v>
          </cell>
          <cell r="D7831" t="str">
            <v>PEÇA CIRCULAR PRÉ-MOLDADA, VOLUME DE CONCRETO DE 10 A 30 LITROS, TAXA DE FIBRA DE POLIPROPILENO APROXIMADA DE 6 KG/M³. AF_01/2018_P</v>
          </cell>
          <cell r="E7831" t="str">
            <v>M3</v>
          </cell>
          <cell r="F7831" t="str">
            <v>4.839,44</v>
          </cell>
          <cell r="G7831" t="str">
            <v>5.090,11</v>
          </cell>
        </row>
        <row r="7832">
          <cell r="A7832" t="str">
            <v>97739</v>
          </cell>
          <cell r="B7832" t="str">
            <v>SINAPI</v>
          </cell>
          <cell r="C7832" t="str">
            <v>97739</v>
          </cell>
          <cell r="D7832" t="str">
            <v>PEÇA CIRCULAR PRÉ-MOLDADA, VOLUME DE CONCRETO DE 30 A 100 LITROS, TAXA DE AÇO APROXIMADA DE 30KG/M³. AF_01/2018</v>
          </cell>
          <cell r="E7832" t="str">
            <v>M3</v>
          </cell>
          <cell r="F7832" t="str">
            <v>2.673,68</v>
          </cell>
          <cell r="G7832" t="str">
            <v>2.843,57</v>
          </cell>
        </row>
        <row r="7833">
          <cell r="A7833" t="str">
            <v>97740</v>
          </cell>
          <cell r="B7833" t="str">
            <v>SINAPI</v>
          </cell>
          <cell r="C7833" t="str">
            <v>97740</v>
          </cell>
          <cell r="D7833" t="str">
            <v>PEÇA CIRCULAR PRÉ-MOLDADA, VOLUME DE CONCRETO ACIMA DE 100 LITROS, TAXA DE AÇO APROXIMADA DE 30KG/M³. AF_01/2018</v>
          </cell>
          <cell r="E7833" t="str">
            <v>M3</v>
          </cell>
          <cell r="F7833" t="str">
            <v>1.948,02</v>
          </cell>
          <cell r="G7833" t="str">
            <v>2.033,11</v>
          </cell>
        </row>
        <row r="7834">
          <cell r="A7834" t="str">
            <v>98615</v>
          </cell>
          <cell r="B7834" t="str">
            <v>SINAPI</v>
          </cell>
          <cell r="C7834" t="str">
            <v>98615</v>
          </cell>
          <cell r="D7834" t="str">
            <v>CONTENÇÃO EM CORTINA COM ESTACAS ESPAÇADAS COM 30 CM DE DIÂMETRO E PROFUNDIDADE MENOR OU IGUAL A 10 M. AF_06/2018</v>
          </cell>
          <cell r="E7834" t="str">
            <v>M2</v>
          </cell>
          <cell r="F7834" t="str">
            <v>120,08</v>
          </cell>
          <cell r="G7834" t="str">
            <v>122,19</v>
          </cell>
        </row>
        <row r="7835">
          <cell r="A7835" t="str">
            <v>98616</v>
          </cell>
          <cell r="B7835" t="str">
            <v>SINAPI</v>
          </cell>
          <cell r="C7835" t="str">
            <v>98616</v>
          </cell>
          <cell r="D7835" t="str">
            <v>CONTENÇÃO EM CORTINA COM ESTACAS ESPAÇADAS COM 30 CM DE DIÂMETRO E PROFUNDIDADE MAIOR QUE 10 M E MENOR OU IGUAL A 15 M. AF_06/2018</v>
          </cell>
          <cell r="E7835" t="str">
            <v>M2</v>
          </cell>
          <cell r="F7835" t="str">
            <v>91,76</v>
          </cell>
          <cell r="G7835" t="str">
            <v>93,11</v>
          </cell>
        </row>
        <row r="7836">
          <cell r="A7836" t="str">
            <v>98617</v>
          </cell>
          <cell r="B7836" t="str">
            <v>SINAPI</v>
          </cell>
          <cell r="C7836" t="str">
            <v>98617</v>
          </cell>
          <cell r="D7836" t="str">
            <v>CONTENÇÃO EM CORTINA COM ESTACAS ESPAÇADAS COM 30 CM DE DIÂMETRO E PROFUNDIDADE MAIOR QUE 15 M. AF_06/2018</v>
          </cell>
          <cell r="E7836" t="str">
            <v>M2</v>
          </cell>
          <cell r="F7836" t="str">
            <v>83,89</v>
          </cell>
          <cell r="G7836" t="str">
            <v>84,96</v>
          </cell>
        </row>
        <row r="7837">
          <cell r="A7837" t="str">
            <v>98618</v>
          </cell>
          <cell r="B7837" t="str">
            <v>SINAPI</v>
          </cell>
          <cell r="C7837" t="str">
            <v>98618</v>
          </cell>
          <cell r="D7837" t="str">
            <v>CONTENÇÃO EM CORTINA COM ESTACAS ESPAÇADAS COM 40 CM DE DIÂMETRO E PROFUNDIDADE MENOR OU IGUAL A 10 M. AF_06/2018</v>
          </cell>
          <cell r="E7837" t="str">
            <v>M2</v>
          </cell>
          <cell r="F7837" t="str">
            <v>115,63</v>
          </cell>
          <cell r="G7837" t="str">
            <v>117,21</v>
          </cell>
        </row>
        <row r="7838">
          <cell r="A7838" t="str">
            <v>98619</v>
          </cell>
          <cell r="B7838" t="str">
            <v>SINAPI</v>
          </cell>
          <cell r="C7838" t="str">
            <v>98619</v>
          </cell>
          <cell r="D7838" t="str">
            <v>CONTENÇÃO EM CORTINA COM ESTACAS ESPAÇADAS COM 40 CM DE DIÂMETRO E PROFUNDIDADE MAIOR QUE 10 M E MENOR OU IGUAL A 15 M. AF_06/2018</v>
          </cell>
          <cell r="E7838" t="str">
            <v>M2</v>
          </cell>
          <cell r="F7838" t="str">
            <v>103,75</v>
          </cell>
          <cell r="G7838" t="str">
            <v>104,89</v>
          </cell>
        </row>
        <row r="7839">
          <cell r="A7839" t="str">
            <v>98620</v>
          </cell>
          <cell r="B7839" t="str">
            <v>SINAPI</v>
          </cell>
          <cell r="C7839" t="str">
            <v>98620</v>
          </cell>
          <cell r="D7839" t="str">
            <v>CONTENÇÃO EM CORTINA COM ESTACAS ESPAÇADAS COM 40 CM DE DIÂMETRO E PROFUNDIDADE MAIOR QUE 15 M. AF_06/2018</v>
          </cell>
          <cell r="E7839" t="str">
            <v>M2</v>
          </cell>
          <cell r="F7839" t="str">
            <v>97,74</v>
          </cell>
          <cell r="G7839" t="str">
            <v>98,67</v>
          </cell>
        </row>
        <row r="7840">
          <cell r="A7840" t="str">
            <v>98621</v>
          </cell>
          <cell r="B7840" t="str">
            <v>SINAPI</v>
          </cell>
          <cell r="C7840" t="str">
            <v>98621</v>
          </cell>
          <cell r="D7840" t="str">
            <v>CONTENÇÃO EM CORTINA COM ESTACAS ESPAÇADAS COM 50 CM DE DIÂMETRO E PROFUNDIDADE MENOR OU IGUAL A 10 M. AF_06/2018</v>
          </cell>
          <cell r="E7840" t="str">
            <v>M2</v>
          </cell>
          <cell r="F7840" t="str">
            <v>129,14</v>
          </cell>
          <cell r="G7840" t="str">
            <v>130,51</v>
          </cell>
        </row>
        <row r="7841">
          <cell r="A7841" t="str">
            <v>98622</v>
          </cell>
          <cell r="B7841" t="str">
            <v>SINAPI</v>
          </cell>
          <cell r="C7841" t="str">
            <v>98622</v>
          </cell>
          <cell r="D7841" t="str">
            <v>CONTENÇÃO EM CORTINA COM ESTACAS ESPAÇADAS COM 50 CM DE DIÂMETRO E PROFUNDIDADE MAIOR QUE 10 M E MENOR OU IGUAL A 15 M. AF_06/2018</v>
          </cell>
          <cell r="E7841" t="str">
            <v>M2</v>
          </cell>
          <cell r="F7841" t="str">
            <v>119,58</v>
          </cell>
          <cell r="G7841" t="str">
            <v>120,62</v>
          </cell>
        </row>
        <row r="7842">
          <cell r="A7842" t="str">
            <v>98623</v>
          </cell>
          <cell r="B7842" t="str">
            <v>SINAPI</v>
          </cell>
          <cell r="C7842" t="str">
            <v>98623</v>
          </cell>
          <cell r="D7842" t="str">
            <v>CONTENÇÃO EM CORTINA COM ESTACAS ESPAÇADAS COM 50 CM DE DIÂMETRO E PROFUNDIDADE MAIOR QUE 15 M. AF_06/2018</v>
          </cell>
          <cell r="E7842" t="str">
            <v>M2</v>
          </cell>
          <cell r="F7842" t="str">
            <v>114,72</v>
          </cell>
          <cell r="G7842" t="str">
            <v>115,59</v>
          </cell>
        </row>
        <row r="7843">
          <cell r="A7843" t="str">
            <v>98624</v>
          </cell>
          <cell r="B7843" t="str">
            <v>SINAPI</v>
          </cell>
          <cell r="C7843" t="str">
            <v>98624</v>
          </cell>
          <cell r="D7843" t="str">
            <v>CONTENÇÃO EM CORTINA COM ESTACAS ESPAÇADAS COM 60 CM DE DIÂMETRO E PROFUNDIDADE MENOR OU IGUAL A 10 M. AF_06/2018</v>
          </cell>
          <cell r="E7843" t="str">
            <v>M2</v>
          </cell>
          <cell r="F7843" t="str">
            <v>144,26</v>
          </cell>
          <cell r="G7843" t="str">
            <v>145,53</v>
          </cell>
        </row>
        <row r="7844">
          <cell r="A7844" t="str">
            <v>98625</v>
          </cell>
          <cell r="B7844" t="str">
            <v>SINAPI</v>
          </cell>
          <cell r="C7844" t="str">
            <v>98625</v>
          </cell>
          <cell r="D7844" t="str">
            <v>CONTENÇÃO EM CORTINA COM ESTACAS ESPAÇADAS COM 60 CM DE DIÂMETRO E PROFUNDIDADE MAIOR QUE 10 M E MENOR OU IGUAL A 15 M. AF_06/2018</v>
          </cell>
          <cell r="E7844" t="str">
            <v>M2</v>
          </cell>
          <cell r="F7844" t="str">
            <v>136,21</v>
          </cell>
          <cell r="G7844" t="str">
            <v>137,20</v>
          </cell>
        </row>
        <row r="7845">
          <cell r="A7845" t="str">
            <v>98626</v>
          </cell>
          <cell r="B7845" t="str">
            <v>SINAPI</v>
          </cell>
          <cell r="C7845" t="str">
            <v>98626</v>
          </cell>
          <cell r="D7845" t="str">
            <v>CONTENÇÃO EM CORTINA COM ESTACAS ESPAÇADAS COM 60 CM DE DIÂMETRO E PROFUNDIDADE MAIOR QUE 15 M. AF_06/2018</v>
          </cell>
          <cell r="E7845" t="str">
            <v>M2</v>
          </cell>
          <cell r="F7845" t="str">
            <v>132,09</v>
          </cell>
          <cell r="G7845" t="str">
            <v>132,91</v>
          </cell>
        </row>
        <row r="7846">
          <cell r="A7846" t="str">
            <v>98655</v>
          </cell>
          <cell r="B7846" t="str">
            <v>SINAPI</v>
          </cell>
          <cell r="C7846" t="str">
            <v>98655</v>
          </cell>
          <cell r="D7846" t="str">
            <v>EXECUÇÃO DE MURETA GUIA PARA CONTENÇÃO/ FUNDAÇÃO COM 30 CM DE ESPESSURA. AF_06/2018</v>
          </cell>
          <cell r="E7846" t="str">
            <v>M</v>
          </cell>
          <cell r="F7846" t="str">
            <v>597,43</v>
          </cell>
          <cell r="G7846" t="str">
            <v>619,84</v>
          </cell>
        </row>
        <row r="7847">
          <cell r="A7847" t="str">
            <v>98656</v>
          </cell>
          <cell r="B7847" t="str">
            <v>SINAPI</v>
          </cell>
          <cell r="C7847" t="str">
            <v>98656</v>
          </cell>
          <cell r="D7847" t="str">
            <v>EXECUÇÃO DE MURETA GUIA PARA CONTENÇÃO/ FUNDAÇÃO COM 40 CM DE ESPESSURA. AF_06/2018</v>
          </cell>
          <cell r="E7847" t="str">
            <v>M</v>
          </cell>
          <cell r="F7847" t="str">
            <v>606,82</v>
          </cell>
          <cell r="G7847" t="str">
            <v>629,45</v>
          </cell>
        </row>
        <row r="7848">
          <cell r="A7848" t="str">
            <v>98657</v>
          </cell>
          <cell r="B7848" t="str">
            <v>SINAPI</v>
          </cell>
          <cell r="C7848" t="str">
            <v>98657</v>
          </cell>
          <cell r="D7848" t="str">
            <v>EXECUÇÃO DE MURETA GUIA PARA CONTENÇÃO/ FUNDAÇÃO COM 50 CM DE ESPESSURA. AF_06/2018</v>
          </cell>
          <cell r="E7848" t="str">
            <v>M</v>
          </cell>
          <cell r="F7848" t="str">
            <v>616,22</v>
          </cell>
          <cell r="G7848" t="str">
            <v>639,07</v>
          </cell>
        </row>
        <row r="7849">
          <cell r="A7849" t="str">
            <v>98658</v>
          </cell>
          <cell r="B7849" t="str">
            <v>SINAPI</v>
          </cell>
          <cell r="C7849" t="str">
            <v>98658</v>
          </cell>
          <cell r="D7849" t="str">
            <v>EXECUÇÃO DE MURETA GUIA PARA CONTENÇÃO/ FUNDAÇÃO COM 60 CM DE ESPESSURA. AF_06/2018</v>
          </cell>
          <cell r="E7849" t="str">
            <v>M</v>
          </cell>
          <cell r="F7849" t="str">
            <v>625,62</v>
          </cell>
          <cell r="G7849" t="str">
            <v>648,69</v>
          </cell>
        </row>
        <row r="7850">
          <cell r="A7850" t="str">
            <v>98659</v>
          </cell>
          <cell r="B7850" t="str">
            <v>SINAPI</v>
          </cell>
          <cell r="C7850" t="str">
            <v>98659</v>
          </cell>
          <cell r="D7850" t="str">
            <v>EXECUÇÃO DE MURETA GUIA PARA CONTENÇÃO/ FUNDAÇÃO COM 80 CM DE ESPESSURA. AF_06/2018</v>
          </cell>
          <cell r="E7850" t="str">
            <v>M</v>
          </cell>
          <cell r="F7850" t="str">
            <v>644,43</v>
          </cell>
          <cell r="G7850" t="str">
            <v>667,95</v>
          </cell>
        </row>
        <row r="7851">
          <cell r="A7851" t="str">
            <v>98746</v>
          </cell>
          <cell r="B7851" t="str">
            <v>SINAPI</v>
          </cell>
          <cell r="C7851" t="str">
            <v>98746</v>
          </cell>
          <cell r="D7851" t="str">
            <v>SOLDA DE TOPO EM CHAPA/PERFIL/TUBO DE AÇO CHANFRADO, ESPESSURA=1/4''. AF_06/2018</v>
          </cell>
          <cell r="E7851" t="str">
            <v>M</v>
          </cell>
          <cell r="F7851" t="str">
            <v>69,72</v>
          </cell>
          <cell r="G7851" t="str">
            <v>74,55</v>
          </cell>
        </row>
        <row r="7852">
          <cell r="A7852" t="str">
            <v>98749</v>
          </cell>
          <cell r="B7852" t="str">
            <v>SINAPI</v>
          </cell>
          <cell r="C7852" t="str">
            <v>98749</v>
          </cell>
          <cell r="D7852" t="str">
            <v>SOLDA DE TOPO EM CHAPA/PERFIL/TUBO DE AÇO CHANFRADO, ESPESSURA=5/16''. AF_06/2018</v>
          </cell>
          <cell r="E7852" t="str">
            <v>M</v>
          </cell>
          <cell r="F7852" t="str">
            <v>85,18</v>
          </cell>
          <cell r="G7852" t="str">
            <v>90,20</v>
          </cell>
        </row>
        <row r="7853">
          <cell r="A7853" t="str">
            <v>98750</v>
          </cell>
          <cell r="B7853" t="str">
            <v>SINAPI</v>
          </cell>
          <cell r="C7853" t="str">
            <v>98750</v>
          </cell>
          <cell r="D7853" t="str">
            <v>SOLDA DE TOPO EM CHAPA/PERFIL/TUBO DE AÇO CHANFRADO, ESPESSURA=3/8''. AF_06/2018</v>
          </cell>
          <cell r="E7853" t="str">
            <v>M</v>
          </cell>
          <cell r="F7853" t="str">
            <v>104,07</v>
          </cell>
          <cell r="G7853" t="str">
            <v>109,25</v>
          </cell>
        </row>
        <row r="7854">
          <cell r="A7854" t="str">
            <v>98751</v>
          </cell>
          <cell r="B7854" t="str">
            <v>SINAPI</v>
          </cell>
          <cell r="C7854" t="str">
            <v>98751</v>
          </cell>
          <cell r="D7854" t="str">
            <v>SOLDA DE TOPO EM CHAPA/PERFIL/TUBO DE AÇO CHANFRADO, ESPESSURA=1/2''. AF_06/2018</v>
          </cell>
          <cell r="E7854" t="str">
            <v>M</v>
          </cell>
          <cell r="F7854" t="str">
            <v>153,46</v>
          </cell>
          <cell r="G7854" t="str">
            <v>159,01</v>
          </cell>
        </row>
        <row r="7855">
          <cell r="A7855" t="str">
            <v>98752</v>
          </cell>
          <cell r="B7855" t="str">
            <v>SINAPI</v>
          </cell>
          <cell r="C7855" t="str">
            <v>98752</v>
          </cell>
          <cell r="D7855" t="str">
            <v>SOLDA DE TOPO EM CHAPA/PERFIL/TUBO DE AÇO CHANFRADO, ESPESSURA=5/8''. AF_06/2018</v>
          </cell>
          <cell r="E7855" t="str">
            <v>M</v>
          </cell>
          <cell r="F7855" t="str">
            <v>213,19</v>
          </cell>
          <cell r="G7855" t="str">
            <v>219,08</v>
          </cell>
        </row>
        <row r="7856">
          <cell r="A7856" t="str">
            <v>98753</v>
          </cell>
          <cell r="B7856" t="str">
            <v>SINAPI</v>
          </cell>
          <cell r="C7856" t="str">
            <v>98753</v>
          </cell>
          <cell r="D7856" t="str">
            <v>SOLDA DE TOPO EM CHAPA/PERFIL/TUBO DE AÇO CHANFRADO, ESPESSURA=3/4''. AF_06/2018</v>
          </cell>
          <cell r="E7856" t="str">
            <v>M</v>
          </cell>
          <cell r="F7856" t="str">
            <v>287,67</v>
          </cell>
          <cell r="G7856" t="str">
            <v>293,90</v>
          </cell>
        </row>
        <row r="7857">
          <cell r="A7857" t="str">
            <v>100763</v>
          </cell>
          <cell r="B7857" t="str">
            <v>SINAPI</v>
          </cell>
          <cell r="C7857" t="str">
            <v>100763</v>
          </cell>
          <cell r="D7857" t="str">
            <v>VIGA METÁLICA EM PERFIL LAMINADO OU SOLDADO EM AÇO ESTRUTURAL, COM CONEXÕES PARAFUSADAS, INCLUSOS MÃO DE OBRA, TRANSPORTE E IÇAMENTO UTILIZANDO GUINDASTE - FORNECIMENTO E INSTALAÇÃO. AF_01/2020_P</v>
          </cell>
          <cell r="E7857" t="str">
            <v>KG</v>
          </cell>
          <cell r="F7857" t="str">
            <v>16,97</v>
          </cell>
          <cell r="G7857" t="str">
            <v>17,09</v>
          </cell>
        </row>
        <row r="7858">
          <cell r="A7858" t="str">
            <v>100764</v>
          </cell>
          <cell r="B7858" t="str">
            <v>SINAPI</v>
          </cell>
          <cell r="C7858" t="str">
            <v>100764</v>
          </cell>
          <cell r="D7858" t="str">
            <v>VIGA METÁLICA EM PERFIL LAMINADO OU SOLDADO EM AÇO ESTRUTURAL, COM CONEXÕES SOLDADAS, INCLUSOS MÃO DE OBRA, TRANSPORTE E IÇAMENTO UTILIZANDO GUINDASTE - FORNECIMENTO E INSTALAÇÃO. AF_01/2020_P</v>
          </cell>
          <cell r="E7858" t="str">
            <v>KG</v>
          </cell>
          <cell r="F7858" t="str">
            <v>16,96</v>
          </cell>
          <cell r="G7858" t="str">
            <v>17,08</v>
          </cell>
        </row>
        <row r="7859">
          <cell r="A7859" t="str">
            <v>100765</v>
          </cell>
          <cell r="B7859" t="str">
            <v>SINAPI</v>
          </cell>
          <cell r="C7859" t="str">
            <v>100765</v>
          </cell>
          <cell r="D7859" t="str">
            <v>PILAR METÁLICO PERFIL LAMINADO/SOLDADO EM AÇO ESTRUTURAL, COM CONEXÕES PARAFUSADAS, INCLUSOS MÃO DE OBRA, TRANSPORTE E IÇAMENTO UTILIZANDO GUINDASTE - FORNECIMENTO E INSTALAÇÃO. AF_01/2020_P</v>
          </cell>
          <cell r="E7859" t="str">
            <v>KG</v>
          </cell>
          <cell r="F7859" t="str">
            <v>16,63</v>
          </cell>
          <cell r="G7859" t="str">
            <v>16,70</v>
          </cell>
        </row>
        <row r="7860">
          <cell r="A7860" t="str">
            <v>100766</v>
          </cell>
          <cell r="B7860" t="str">
            <v>SINAPI</v>
          </cell>
          <cell r="C7860" t="str">
            <v>100766</v>
          </cell>
          <cell r="D7860" t="str">
            <v>PILAR METÁLICO PERFIL LAMINADO OU SOLDADO EM AÇO ESTRUTURAL, COM CONEXÕES SOLDADAS, INCLUSOS MÃO DE OBRA, TRANSPORTE E IÇAMENTO UTILIZANDO GUINDASTE - FORNECIMENTO E INSTALAÇÃO. AF_01/2020_P</v>
          </cell>
          <cell r="E7860" t="str">
            <v>KG</v>
          </cell>
          <cell r="F7860" t="str">
            <v>17,02</v>
          </cell>
          <cell r="G7860" t="str">
            <v>17,12</v>
          </cell>
        </row>
        <row r="7861">
          <cell r="A7861" t="str">
            <v>100767</v>
          </cell>
          <cell r="B7861" t="str">
            <v>SINAPI</v>
          </cell>
          <cell r="C7861" t="str">
            <v>100767</v>
          </cell>
          <cell r="D7861" t="str">
            <v>CONTRAVENTAMENTO COM CANTONEIRAS DE AÇO, ABAS IGUAIS, COM CONEXÕES PARAFUSADAS, INCLUSOS MÃO DE OBRA, TRANSPORTE E IÇAMENTO UTILIZANDO TALHA MANUAL, PARA EDIFÍCIOS DE ATÉ 2 PAVIMENTOS - FORNECIMENTO E INSTALAÇÃO. AF_01/2020_P</v>
          </cell>
          <cell r="E7861" t="str">
            <v>KG</v>
          </cell>
          <cell r="F7861" t="str">
            <v>16,84</v>
          </cell>
          <cell r="G7861" t="str">
            <v>17,25</v>
          </cell>
        </row>
        <row r="7862">
          <cell r="A7862" t="str">
            <v>100768</v>
          </cell>
          <cell r="B7862" t="str">
            <v>SINAPI</v>
          </cell>
          <cell r="C7862" t="str">
            <v>100768</v>
          </cell>
          <cell r="D7862" t="str">
            <v>CONTRAVENTAMENTO COM CANTONEIRAS DE AÇO, ABAS IGUAIS, COM CONEXÕES SOLDADAS, INCLUSOS MÃO DE OBRA, TRANSPORTE E IÇAMENTO UTILIZANDO TALHA MANUAL, PARA EDIFÍCIOS DE ATÉ 2 PAVIMENTOS - FORNECIMENTO E INSTALAÇÃO. AF_01/2020_P</v>
          </cell>
          <cell r="E7862" t="str">
            <v>KG</v>
          </cell>
          <cell r="F7862" t="str">
            <v>24,23</v>
          </cell>
          <cell r="G7862" t="str">
            <v>25,07</v>
          </cell>
        </row>
        <row r="7863">
          <cell r="A7863" t="str">
            <v>100769</v>
          </cell>
          <cell r="B7863" t="str">
            <v>SINAPI</v>
          </cell>
          <cell r="C7863" t="str">
            <v>100769</v>
          </cell>
          <cell r="D7863" t="str">
            <v>CONTRAVENTAMENTO COM CANTONEIRAS DE AÇO, ABAS IGUAIS, COM CONEXÕES PARAFUSADAS, INCLUSOS MÃO DE OBRA, TRANSPORTE E IÇAMENTO UTILIZANDO GUINDASTE, PARA EDIFÍCIOS DE 3 A 5 PAVIMENTOS - FORNECIMENTO E INSTALAÇÃO. AF_01/2020_P</v>
          </cell>
          <cell r="E7863" t="str">
            <v>KG</v>
          </cell>
          <cell r="F7863" t="str">
            <v>21,62</v>
          </cell>
          <cell r="G7863" t="str">
            <v>21,96</v>
          </cell>
        </row>
        <row r="7864">
          <cell r="A7864" t="str">
            <v>100770</v>
          </cell>
          <cell r="B7864" t="str">
            <v>SINAPI</v>
          </cell>
          <cell r="C7864" t="str">
            <v>100770</v>
          </cell>
          <cell r="D7864" t="str">
            <v>CONTRAVENTAMENTO COM CANTONEIRAS DE AÇO, ABAS IGUAIS, COM CONEXÕES SOLDADAS, INCLUSOS MÃO DE OBRA, TRANSPORTE E IÇAMENTO UTILIZANDO GUINDASTE, PARA EDIFÍCIOS DE 3 A 5 PAVIMENTOS - FORNECIMENTO E INSTALAÇÃO. AF_01/2020_P</v>
          </cell>
          <cell r="E7864" t="str">
            <v>KG</v>
          </cell>
          <cell r="F7864" t="str">
            <v>21,28</v>
          </cell>
          <cell r="G7864" t="str">
            <v>21,64</v>
          </cell>
        </row>
        <row r="7865">
          <cell r="A7865" t="str">
            <v>100771</v>
          </cell>
          <cell r="B7865" t="str">
            <v>SINAPI</v>
          </cell>
          <cell r="C7865" t="str">
            <v>100771</v>
          </cell>
          <cell r="D7865" t="str">
            <v>CONTRAVENTAMENTO COM CANTONEIRAS DE AÇO, ABAS IGUAIS, COM CONEXÕES PARAFUSADAS, INCLUSOS MÃO DE OBRA, TRANSPORTE E IÇAMENTO UTILIZANDO GRUA, PARA EDIFÍCIOS DE 6 A 10 PAVIMENTOS - FORNECIMENTO E INSTALAÇÃO. AF_01/2020_P</v>
          </cell>
          <cell r="E7865" t="str">
            <v>KG</v>
          </cell>
          <cell r="F7865" t="str">
            <v>27,64</v>
          </cell>
          <cell r="G7865" t="str">
            <v>28,15</v>
          </cell>
        </row>
        <row r="7866">
          <cell r="A7866" t="str">
            <v>100772</v>
          </cell>
          <cell r="B7866" t="str">
            <v>SINAPI</v>
          </cell>
          <cell r="C7866" t="str">
            <v>100772</v>
          </cell>
          <cell r="D7866" t="str">
            <v>CONTRAVENTAMENTO COM CANTONEIRAS DE AÇO, ABAS IGUAIS, COM CONEXÕES SOLDADAS, INCLUSOS MÃO DE OBRA, TRANSPORTE E IÇAMENTO UTILIZANDO GRUA, PARA EDIFÍCIOS DE 6 A 10 PAVIMENTOS - FORNECIMENTO E INSTALAÇÃO. AF_01/2020_P</v>
          </cell>
          <cell r="E7866" t="str">
            <v>KG</v>
          </cell>
          <cell r="F7866" t="str">
            <v>17,17</v>
          </cell>
          <cell r="G7866" t="str">
            <v>17,50</v>
          </cell>
        </row>
        <row r="7867">
          <cell r="A7867" t="str">
            <v>100773</v>
          </cell>
          <cell r="B7867" t="str">
            <v>SINAPI</v>
          </cell>
          <cell r="C7867" t="str">
            <v>100773</v>
          </cell>
          <cell r="D7867" t="str">
            <v>ESTRUTURA TRELIÇADA DE COBERTURA, TIPO ARCO, COM LIGAÇÕES SOLDADAS, INCLUSOS PERFIS METÁLICOS, CHAPAS METÁLICAS, MÃO DE OBRA E TRANSPORTE COM GUINDASTE - FORNECIMENTO E INSTALAÇÃO. AF_01/2020_P</v>
          </cell>
          <cell r="E7867" t="str">
            <v>KG</v>
          </cell>
          <cell r="F7867" t="str">
            <v>20,54</v>
          </cell>
          <cell r="G7867" t="str">
            <v>20,73</v>
          </cell>
        </row>
        <row r="7868">
          <cell r="A7868" t="str">
            <v>100774</v>
          </cell>
          <cell r="B7868" t="str">
            <v>SINAPI</v>
          </cell>
          <cell r="C7868" t="str">
            <v>100774</v>
          </cell>
          <cell r="D7868" t="str">
            <v>ESTRUTURA TRELIÇADA DE COBERTURA, TIPO SHED, COM LIGAÇÕES SOLDADAS, INCLUSOS PERFIS METÁLICOS, CHAPAS METÁLICAS, MÃO DE OBRA E TRANSPORTE COM GUINDASTE - FORNECIMENTO E INSTALAÇÃO. AF_01/2020_P</v>
          </cell>
          <cell r="E7868" t="str">
            <v>KG</v>
          </cell>
          <cell r="F7868" t="str">
            <v>12,89</v>
          </cell>
          <cell r="G7868" t="str">
            <v>12,94</v>
          </cell>
        </row>
        <row r="7869">
          <cell r="A7869" t="str">
            <v>100775</v>
          </cell>
          <cell r="B7869" t="str">
            <v>SINAPI</v>
          </cell>
          <cell r="C7869" t="str">
            <v>100775</v>
          </cell>
          <cell r="D7869" t="str">
            <v>ESTRUTURA TRELIÇADA DE COBERTURA, TIPO FINK, COM LIGAÇÕES SOLDADAS, INCLUSOS PERFIS METÁLICOS, CHAPAS METÁLICAS, MÃO DE OBRA E TRANSPORTE COM GUINDASTE - FORNECIMENTO E INSTALAÇÃO. AF_01/2020_P</v>
          </cell>
          <cell r="E7869" t="str">
            <v>KG</v>
          </cell>
          <cell r="F7869" t="str">
            <v>14,80</v>
          </cell>
          <cell r="G7869" t="str">
            <v>14,95</v>
          </cell>
        </row>
        <row r="7870">
          <cell r="A7870" t="str">
            <v>100776</v>
          </cell>
          <cell r="B7870" t="str">
            <v>SINAPI</v>
          </cell>
          <cell r="C7870" t="str">
            <v>100776</v>
          </cell>
          <cell r="D7870" t="str">
            <v>ESTRUTURA TRELIÇADA DE COBERTURA, TIPO ARCO, COM LIGAÇÕES PARAFUSADAS, INCLUSOS PERFIS METÁLICOS, CHAPAS METÁLICAS, MÃO DE OBRA E TRANSPORTE COM GUINDASTE - FORNECIMENTO E INSTALAÇÃO. AF_01/2020_P</v>
          </cell>
          <cell r="E7870" t="str">
            <v>KG</v>
          </cell>
          <cell r="F7870" t="str">
            <v>20,63</v>
          </cell>
          <cell r="G7870" t="str">
            <v>20,81</v>
          </cell>
        </row>
        <row r="7871">
          <cell r="A7871" t="str">
            <v>100777</v>
          </cell>
          <cell r="B7871" t="str">
            <v>SINAPI</v>
          </cell>
          <cell r="C7871" t="str">
            <v>100777</v>
          </cell>
          <cell r="D7871" t="str">
            <v>ESTRUTURA TRELIÇADA DE COBERTURA, TIPO SHED, COM LIGAÇÕES PARAFUSADAS, INCLUSOS PERFIS METÁLICOS, CHAPAS METÁLICAS, MÃO DE OBRA E TRANSPORTE COM GUINDASTE - FORNECIMENTO E INSTALAÇÃO. AF_01/2020_P</v>
          </cell>
          <cell r="E7871" t="str">
            <v>KG</v>
          </cell>
          <cell r="F7871" t="str">
            <v>14,96</v>
          </cell>
          <cell r="G7871" t="str">
            <v>15,09</v>
          </cell>
        </row>
        <row r="7872">
          <cell r="A7872" t="str">
            <v>100778</v>
          </cell>
          <cell r="B7872" t="str">
            <v>SINAPI</v>
          </cell>
          <cell r="C7872" t="str">
            <v>100778</v>
          </cell>
          <cell r="D7872" t="str">
            <v>ESTRUTURA TRELIÇADA DE COBERTURA, TIPO FINK, COM LIGAÇÕES PARAFUSADAS, INCLUSOS PERFIS METÁLICOS, CHAPAS METÁLICAS, MÃO DE OBRA E TRANSPORTE COM GUINDASTE - FORNECIMENTO E INSTALAÇÃO. AF_01/2020_P</v>
          </cell>
          <cell r="E7872" t="str">
            <v>KG</v>
          </cell>
          <cell r="F7872" t="str">
            <v>11,29</v>
          </cell>
          <cell r="G7872" t="str">
            <v>11,30</v>
          </cell>
        </row>
        <row r="7873">
          <cell r="A7873" t="str">
            <v>98560</v>
          </cell>
          <cell r="B7873" t="str">
            <v>SINAPI</v>
          </cell>
          <cell r="C7873" t="str">
            <v>98560</v>
          </cell>
          <cell r="D7873" t="str">
            <v>IMPERMEABILIZAÇÃO DE PISO COM ARGAMASSA DE CIMENTO E AREIA, COM ADITIVO IMPERMEABILIZANTE, E = 2CM. AF_06/2018</v>
          </cell>
          <cell r="E7873" t="str">
            <v>M2</v>
          </cell>
          <cell r="F7873" t="str">
            <v>42,00</v>
          </cell>
          <cell r="G7873" t="str">
            <v>45,39</v>
          </cell>
        </row>
        <row r="7874">
          <cell r="A7874" t="str">
            <v>98561</v>
          </cell>
          <cell r="B7874" t="str">
            <v>SINAPI</v>
          </cell>
          <cell r="C7874" t="str">
            <v>98561</v>
          </cell>
          <cell r="D7874" t="str">
            <v>IMPERMEABILIZAÇÃO DE PAREDES COM ARGAMASSA DE CIMENTO E AREIA, COM ADITIVO IMPERMEABILIZANTE, E = 2CM. AF_06/2018</v>
          </cell>
          <cell r="E7874" t="str">
            <v>M2</v>
          </cell>
          <cell r="F7874" t="str">
            <v>37,52</v>
          </cell>
          <cell r="G7874" t="str">
            <v>40,63</v>
          </cell>
        </row>
        <row r="7875">
          <cell r="A7875" t="str">
            <v>98562</v>
          </cell>
          <cell r="B7875" t="str">
            <v>SINAPI</v>
          </cell>
          <cell r="C7875" t="str">
            <v>98562</v>
          </cell>
          <cell r="D7875" t="str">
            <v>IMPERMEABILIZAÇÃO DE FLOREIRA OU VIGA BALDRAME COM ARGAMASSA DE CIMENTO E AREIA, COM ADITIVO IMPERMEABILIZANTE, E = 2 CM. AF_06/2018</v>
          </cell>
          <cell r="E7875" t="str">
            <v>M2</v>
          </cell>
          <cell r="F7875" t="str">
            <v>37,11</v>
          </cell>
          <cell r="G7875" t="str">
            <v>39,73</v>
          </cell>
        </row>
        <row r="7876">
          <cell r="A7876" t="str">
            <v>98555</v>
          </cell>
          <cell r="B7876" t="str">
            <v>SINAPI</v>
          </cell>
          <cell r="C7876" t="str">
            <v>98555</v>
          </cell>
          <cell r="D7876" t="str">
            <v>IMPERMEABILIZAÇÃO DE SUPERFÍCIE COM ARGAMASSA POLIMÉRICA / MEMBRANA ACRÍLICA, 3 DEMÃOS. AF_06/2018</v>
          </cell>
          <cell r="E7876" t="str">
            <v>M2</v>
          </cell>
          <cell r="F7876" t="str">
            <v>26,12</v>
          </cell>
          <cell r="G7876" t="str">
            <v>27,84</v>
          </cell>
        </row>
        <row r="7877">
          <cell r="A7877" t="str">
            <v>98556</v>
          </cell>
          <cell r="B7877" t="str">
            <v>SINAPI</v>
          </cell>
          <cell r="C7877" t="str">
            <v>98556</v>
          </cell>
          <cell r="D7877" t="str">
            <v>IMPERMEABILIZAÇÃO DE SUPERFÍCIE COM ARGAMASSA POLIMÉRICA / MEMBRANA ACRÍLICA, 4 DEMÃOS, REFORÇADA COM VÉU DE POLIÉSTER (MAV). AF_06/2018</v>
          </cell>
          <cell r="E7877" t="str">
            <v>M2</v>
          </cell>
          <cell r="F7877" t="str">
            <v>47,66</v>
          </cell>
          <cell r="G7877" t="str">
            <v>50,52</v>
          </cell>
        </row>
        <row r="7878">
          <cell r="A7878" t="str">
            <v>98558</v>
          </cell>
          <cell r="B7878" t="str">
            <v>SINAPI</v>
          </cell>
          <cell r="C7878" t="str">
            <v>98558</v>
          </cell>
          <cell r="D7878" t="str">
            <v>TRATAMENTO DE RALO OU PONTO EMERGENTE COM ARGAMASSA POLIMÉRICA / MEMBRANA ACRÍLICA REFORÇADO COM VÉU DE POLIÉSTER (MAV). AF_06/2018</v>
          </cell>
          <cell r="E7878" t="str">
            <v>UN</v>
          </cell>
          <cell r="F7878" t="str">
            <v>7,29</v>
          </cell>
          <cell r="G7878" t="str">
            <v>7,68</v>
          </cell>
        </row>
        <row r="7879">
          <cell r="A7879" t="str">
            <v>98559</v>
          </cell>
          <cell r="B7879" t="str">
            <v>SINAPI</v>
          </cell>
          <cell r="C7879" t="str">
            <v>98559</v>
          </cell>
          <cell r="D7879" t="str">
            <v>TRATAMENTO DE RODAPÉ COM VÉU DE POLIÉSTER. AF_06/2018</v>
          </cell>
          <cell r="E7879" t="str">
            <v>M</v>
          </cell>
          <cell r="F7879" t="str">
            <v>4,08</v>
          </cell>
          <cell r="G7879" t="str">
            <v>4,27</v>
          </cell>
        </row>
        <row r="7880">
          <cell r="A7880" t="str">
            <v>98546</v>
          </cell>
          <cell r="B7880" t="str">
            <v>SINAPI</v>
          </cell>
          <cell r="C7880" t="str">
            <v>98546</v>
          </cell>
          <cell r="D7880" t="str">
            <v>IMPERMEABILIZAÇÃO DE SUPERFÍCIE COM MANTA ASFÁLTICA, UMA CAMADA, INCLUSIVE APLICAÇÃO DE PRIMER ASFÁLTICO, E=3MM. AF_06/2018</v>
          </cell>
          <cell r="E7880" t="str">
            <v>M2</v>
          </cell>
          <cell r="F7880" t="str">
            <v>92,44</v>
          </cell>
          <cell r="G7880" t="str">
            <v>95,51</v>
          </cell>
        </row>
        <row r="7881">
          <cell r="A7881" t="str">
            <v>98547</v>
          </cell>
          <cell r="B7881" t="str">
            <v>SINAPI</v>
          </cell>
          <cell r="C7881" t="str">
            <v>98547</v>
          </cell>
          <cell r="D7881" t="str">
            <v>IMPERMEABILIZAÇÃO DE SUPERFÍCIE COM MANTA ASFÁLTICA, DUAS CAMADAS, INCLUSIVE APLICAÇÃO DE PRIMER ASFÁLTICO, E=3MM E E=4MM. AF_06/2018</v>
          </cell>
          <cell r="E7881" t="str">
            <v>M2</v>
          </cell>
          <cell r="F7881" t="str">
            <v>170,36</v>
          </cell>
          <cell r="G7881" t="str">
            <v>174,80</v>
          </cell>
        </row>
        <row r="7882">
          <cell r="A7882" t="str">
            <v>98553</v>
          </cell>
          <cell r="B7882" t="str">
            <v>SINAPI</v>
          </cell>
          <cell r="C7882" t="str">
            <v>98553</v>
          </cell>
          <cell r="D7882" t="str">
            <v>IMPERMEABILIZAÇÃO DE SUPERFÍCIE COM MEMBRANA À BASE DE POLIURETANO, 2 DEMÃOS. AF_06/2018</v>
          </cell>
          <cell r="E7882" t="str">
            <v>M2</v>
          </cell>
          <cell r="F7882" t="str">
            <v>136,60</v>
          </cell>
          <cell r="G7882" t="str">
            <v>138,13</v>
          </cell>
        </row>
        <row r="7883">
          <cell r="A7883" t="str">
            <v>98554</v>
          </cell>
          <cell r="B7883" t="str">
            <v>SINAPI</v>
          </cell>
          <cell r="C7883" t="str">
            <v>98554</v>
          </cell>
          <cell r="D7883" t="str">
            <v>IMPERMEABILIZAÇÃO DE SUPERFÍCIE COM MEMBRANA À BASE DE RESINA ACRÍLICA, 3 DEMÃOS. AF_06/2018</v>
          </cell>
          <cell r="E7883" t="str">
            <v>M2</v>
          </cell>
          <cell r="F7883" t="str">
            <v>45,16</v>
          </cell>
          <cell r="G7883" t="str">
            <v>47,04</v>
          </cell>
        </row>
        <row r="7884">
          <cell r="A7884" t="str">
            <v>98557</v>
          </cell>
          <cell r="B7884" t="str">
            <v>SINAPI</v>
          </cell>
          <cell r="C7884" t="str">
            <v>98557</v>
          </cell>
          <cell r="D7884" t="str">
            <v>IMPERMEABILIZAÇÃO DE SUPERFÍCIE COM EMULSÃO ASFÁLTICA, 2 DEMÃOS AF_06/2018</v>
          </cell>
          <cell r="E7884" t="str">
            <v>M2</v>
          </cell>
          <cell r="F7884" t="str">
            <v>40,72</v>
          </cell>
          <cell r="G7884" t="str">
            <v>42,09</v>
          </cell>
        </row>
        <row r="7885">
          <cell r="A7885" t="str">
            <v>98563</v>
          </cell>
          <cell r="B7885" t="str">
            <v>SINAPI</v>
          </cell>
          <cell r="C7885" t="str">
            <v>98563</v>
          </cell>
          <cell r="D7885" t="str">
            <v>PROTEÇÃO MECÂNICA DE SUPERFÍCIE HORIZONTAL COM ARGAMASSA DE CIMENTO E AREIA, TRAÇO 1:3, E=2CM. AF_06/2018</v>
          </cell>
          <cell r="E7885" t="str">
            <v>M2</v>
          </cell>
          <cell r="F7885" t="str">
            <v>29,47</v>
          </cell>
          <cell r="G7885" t="str">
            <v>31,46</v>
          </cell>
        </row>
        <row r="7886">
          <cell r="A7886" t="str">
            <v>98564</v>
          </cell>
          <cell r="B7886" t="str">
            <v>SINAPI</v>
          </cell>
          <cell r="C7886" t="str">
            <v>98564</v>
          </cell>
          <cell r="D7886" t="str">
            <v>PROTEÇÃO MECÂNICA DE SUPERFÍCIE VERTICAL COM ARGAMASSA DE CIMENTO E AREIA, TRAÇO 1:3, E=2CM. AF_06/2018</v>
          </cell>
          <cell r="E7886" t="str">
            <v>M2</v>
          </cell>
          <cell r="F7886" t="str">
            <v>42,98</v>
          </cell>
          <cell r="G7886" t="str">
            <v>45,12</v>
          </cell>
        </row>
        <row r="7887">
          <cell r="A7887" t="str">
            <v>98565</v>
          </cell>
          <cell r="B7887" t="str">
            <v>SINAPI</v>
          </cell>
          <cell r="C7887" t="str">
            <v>98565</v>
          </cell>
          <cell r="D7887" t="str">
            <v>PROTEÇÃO MECÂNICA DE SUPERFICIE HORIZONTAL COM ARGAMASSA DE CIMENTO E AREIA, TRAÇO 1:3, E=3CM. AF_06/2018</v>
          </cell>
          <cell r="E7887" t="str">
            <v>M2</v>
          </cell>
          <cell r="F7887" t="str">
            <v>42,56</v>
          </cell>
          <cell r="G7887" t="str">
            <v>45,60</v>
          </cell>
        </row>
        <row r="7888">
          <cell r="A7888" t="str">
            <v>98566</v>
          </cell>
          <cell r="B7888" t="str">
            <v>SINAPI</v>
          </cell>
          <cell r="C7888" t="str">
            <v>98566</v>
          </cell>
          <cell r="D7888" t="str">
            <v>PROTEÇÃO MECÂNICA DE SUPERFÍCIE VERTICAL COM ARGAMASSA DE CIMENTO E AREIA, TRAÇO 1:3, E=3CM. AF_06/2018</v>
          </cell>
          <cell r="E7888" t="str">
            <v>M2</v>
          </cell>
          <cell r="F7888" t="str">
            <v>56,07</v>
          </cell>
          <cell r="G7888" t="str">
            <v>59,25</v>
          </cell>
        </row>
        <row r="7889">
          <cell r="A7889" t="str">
            <v>98567</v>
          </cell>
          <cell r="B7889" t="str">
            <v>SINAPI</v>
          </cell>
          <cell r="C7889" t="str">
            <v>98567</v>
          </cell>
          <cell r="D7889" t="str">
            <v>PROTEÇÃO MECÂNICA DE SUPERFICIE HORIZONTAL COM ARGAMASSA DE CIMENTO E AREIA, TRAÇO 1:3, E=4CM. AF_06/2018</v>
          </cell>
          <cell r="E7889" t="str">
            <v>M2</v>
          </cell>
          <cell r="F7889" t="str">
            <v>55,05</v>
          </cell>
          <cell r="G7889" t="str">
            <v>59,09</v>
          </cell>
        </row>
        <row r="7890">
          <cell r="A7890" t="str">
            <v>98568</v>
          </cell>
          <cell r="B7890" t="str">
            <v>SINAPI</v>
          </cell>
          <cell r="C7890" t="str">
            <v>98568</v>
          </cell>
          <cell r="D7890" t="str">
            <v>PROTEÇÃO MECÂNICA DE SUPERFÍCIE VERTICAL COM ARGAMASSA DE CIMENTO E AREIA, TRAÇO 1:3, E=4CM. AF_06/2018</v>
          </cell>
          <cell r="E7890" t="str">
            <v>M2</v>
          </cell>
          <cell r="F7890" t="str">
            <v>68,54</v>
          </cell>
          <cell r="G7890" t="str">
            <v>72,72</v>
          </cell>
        </row>
        <row r="7891">
          <cell r="A7891" t="str">
            <v>98569</v>
          </cell>
          <cell r="B7891" t="str">
            <v>SINAPI</v>
          </cell>
          <cell r="C7891" t="str">
            <v>98569</v>
          </cell>
          <cell r="D7891" t="str">
            <v>PROTEÇÃO MECÂNICA DE SUPERFICIE HORIZONTAL COM ARGAMASSA DE CIMENTO E AREIA, TRAÇO 1:3, E=5CM. AF_06/2018</v>
          </cell>
          <cell r="E7891" t="str">
            <v>M2</v>
          </cell>
          <cell r="F7891" t="str">
            <v>68,13</v>
          </cell>
          <cell r="G7891" t="str">
            <v>73,20</v>
          </cell>
        </row>
        <row r="7892">
          <cell r="A7892" t="str">
            <v>98570</v>
          </cell>
          <cell r="B7892" t="str">
            <v>SINAPI</v>
          </cell>
          <cell r="C7892" t="str">
            <v>98570</v>
          </cell>
          <cell r="D7892" t="str">
            <v>PROTEÇÃO MECÂNICA DE SUPERFÍCIE VERTICAL COM ARGAMASSA DE CIMENTO E AREIA, TRAÇO 1:3, E=5CM. AF_06/2018</v>
          </cell>
          <cell r="E7892" t="str">
            <v>M2</v>
          </cell>
          <cell r="F7892" t="str">
            <v>81,66</v>
          </cell>
          <cell r="G7892" t="str">
            <v>86,88</v>
          </cell>
        </row>
        <row r="7893">
          <cell r="A7893" t="str">
            <v>98571</v>
          </cell>
          <cell r="B7893" t="str">
            <v>SINAPI</v>
          </cell>
          <cell r="C7893" t="str">
            <v>98571</v>
          </cell>
          <cell r="D7893" t="str">
            <v>PROTEÇÃO MECÂNICA DE SUPERFICIE HORIZONTAL COM CONCRETO 15 MPA, E=4CM. AF_06/2018</v>
          </cell>
          <cell r="E7893" t="str">
            <v>M2</v>
          </cell>
          <cell r="F7893" t="str">
            <v>35,15</v>
          </cell>
          <cell r="G7893" t="str">
            <v>37,18</v>
          </cell>
        </row>
        <row r="7894">
          <cell r="A7894" t="str">
            <v>98572</v>
          </cell>
          <cell r="B7894" t="str">
            <v>SINAPI</v>
          </cell>
          <cell r="C7894" t="str">
            <v>98572</v>
          </cell>
          <cell r="D7894" t="str">
            <v>PROTEÇÃO MECÂNICA DE SUPERFICIE HORIZONTAL COM CONCRETO 15 MPA, E=5CM. AF_06/2018</v>
          </cell>
          <cell r="E7894" t="str">
            <v>M2</v>
          </cell>
          <cell r="F7894" t="str">
            <v>43,38</v>
          </cell>
          <cell r="G7894" t="str">
            <v>45,95</v>
          </cell>
        </row>
        <row r="7895">
          <cell r="A7895" t="str">
            <v>98573</v>
          </cell>
          <cell r="B7895" t="str">
            <v>SINAPI</v>
          </cell>
          <cell r="C7895" t="str">
            <v>98573</v>
          </cell>
          <cell r="D7895" t="str">
            <v>PROTEÇÃO MECÂNICA DE SUPERFÍCIE VERTICAL COM CONCRETO 15 MPA, E=5CM. AF_06/2018</v>
          </cell>
          <cell r="E7895" t="str">
            <v>M2</v>
          </cell>
          <cell r="F7895" t="str">
            <v>56,52</v>
          </cell>
          <cell r="G7895" t="str">
            <v>59,19</v>
          </cell>
        </row>
        <row r="7896">
          <cell r="A7896" t="str">
            <v>91831</v>
          </cell>
          <cell r="B7896" t="str">
            <v>SINAPI</v>
          </cell>
          <cell r="C7896" t="str">
            <v>91831</v>
          </cell>
          <cell r="D7896" t="str">
            <v>ELETRODUTO FLEXÍVEL CORRUGADO, PVC, DN 20 MM (1/2"), PARA CIRCUITOS TERMINAIS, INSTALADO EM FORRO - FORNECIMENTO E INSTALAÇÃO. AF_12/2015</v>
          </cell>
          <cell r="E7896" t="str">
            <v>M</v>
          </cell>
          <cell r="F7896" t="str">
            <v>8,20</v>
          </cell>
          <cell r="G7896" t="str">
            <v>8,71</v>
          </cell>
        </row>
        <row r="7897">
          <cell r="A7897" t="str">
            <v>91833</v>
          </cell>
          <cell r="B7897" t="str">
            <v>SINAPI</v>
          </cell>
          <cell r="C7897" t="str">
            <v>91833</v>
          </cell>
          <cell r="D7897" t="str">
            <v>ELETRODUTO FLEXÍVEL CORRUGADO REFORÇADO, PVC, DN 20 MM (1/2"), PARA CIRCUITOS TERMINAIS, INSTALADO EM FORRO - FORNECIMENTO E INSTALAÇÃO. AF_12/2015</v>
          </cell>
          <cell r="E7897" t="str">
            <v>M</v>
          </cell>
          <cell r="F7897" t="str">
            <v>8,83</v>
          </cell>
          <cell r="G7897" t="str">
            <v>9,34</v>
          </cell>
        </row>
        <row r="7898">
          <cell r="A7898" t="str">
            <v>91834</v>
          </cell>
          <cell r="B7898" t="str">
            <v>SINAPI</v>
          </cell>
          <cell r="C7898" t="str">
            <v>91834</v>
          </cell>
          <cell r="D7898" t="str">
            <v>ELETRODUTO FLEXÍVEL CORRUGADO, PVC, DN 25 MM (3/4"), PARA CIRCUITOS TERMINAIS, INSTALADO EM FORRO - FORNECIMENTO E INSTALAÇÃO. AF_12/2015</v>
          </cell>
          <cell r="E7898" t="str">
            <v>M</v>
          </cell>
          <cell r="F7898" t="str">
            <v>9,11</v>
          </cell>
          <cell r="G7898" t="str">
            <v>9,70</v>
          </cell>
        </row>
        <row r="7899">
          <cell r="A7899" t="str">
            <v>91835</v>
          </cell>
          <cell r="B7899" t="str">
            <v>SINAPI</v>
          </cell>
          <cell r="C7899" t="str">
            <v>91835</v>
          </cell>
          <cell r="D7899" t="str">
            <v>ELETRODUTO FLEXÍVEL CORRUGADO REFORÇADO, PVC, DN 25 MM (3/4"), PARA CIRCUITOS TERMINAIS, INSTALADO EM FORRO - FORNECIMENTO E INSTALAÇÃO. AF_12/2015</v>
          </cell>
          <cell r="E7899" t="str">
            <v>M</v>
          </cell>
          <cell r="F7899" t="str">
            <v>10,72</v>
          </cell>
          <cell r="G7899" t="str">
            <v>11,31</v>
          </cell>
        </row>
        <row r="7900">
          <cell r="A7900" t="str">
            <v>91836</v>
          </cell>
          <cell r="B7900" t="str">
            <v>SINAPI</v>
          </cell>
          <cell r="C7900" t="str">
            <v>91836</v>
          </cell>
          <cell r="D7900" t="str">
            <v>ELETRODUTO FLEXÍVEL CORRUGADO, PVC, DN 32 MM (1"), PARA CIRCUITOS TERMINAIS, INSTALADO EM FORRO - FORNECIMENTO E INSTALAÇÃO. AF_12/2015</v>
          </cell>
          <cell r="E7900" t="str">
            <v>M</v>
          </cell>
          <cell r="F7900" t="str">
            <v>12,19</v>
          </cell>
          <cell r="G7900" t="str">
            <v>12,88</v>
          </cell>
        </row>
        <row r="7901">
          <cell r="A7901" t="str">
            <v>91837</v>
          </cell>
          <cell r="B7901" t="str">
            <v>SINAPI</v>
          </cell>
          <cell r="C7901" t="str">
            <v>91837</v>
          </cell>
          <cell r="D7901" t="str">
            <v>ELETRODUTO FLEXÍVEL CORRUGADO REFORÇADO, PVC, DN 32 MM (1"), PARA CIRCUITOS TERMINAIS, INSTALADO EM FORRO - FORNECIMENTO E INSTALAÇÃO. AF_12/2015</v>
          </cell>
          <cell r="E7901" t="str">
            <v>M</v>
          </cell>
          <cell r="F7901" t="str">
            <v>15,92</v>
          </cell>
          <cell r="G7901" t="str">
            <v>16,61</v>
          </cell>
        </row>
        <row r="7902">
          <cell r="A7902" t="str">
            <v>91839</v>
          </cell>
          <cell r="B7902" t="str">
            <v>SINAPI</v>
          </cell>
          <cell r="C7902" t="str">
            <v>91839</v>
          </cell>
          <cell r="D7902" t="str">
            <v>ELETRODUTO FLEXÍVEL LISO, PEAD, DN 32 MM (1"), PARA CIRCUITOS TERMINAIS, INSTALADO EM FORRO - FORNECIMENTO E INSTALAÇÃO. AF_12/2015</v>
          </cell>
          <cell r="E7902" t="str">
            <v>M</v>
          </cell>
          <cell r="F7902" t="str">
            <v>9,59</v>
          </cell>
          <cell r="G7902" t="str">
            <v>10,28</v>
          </cell>
        </row>
        <row r="7903">
          <cell r="A7903" t="str">
            <v>91840</v>
          </cell>
          <cell r="B7903" t="str">
            <v>SINAPI</v>
          </cell>
          <cell r="C7903" t="str">
            <v>91840</v>
          </cell>
          <cell r="D7903" t="str">
            <v>ELETRODUTO FLEXÍVEL CORRUGADO, PEAD, DN 40 MM (1 1/4"), PARA CIRCUITOS TERMINAIS, INSTALADO EM FORRO - FORNECIMENTO E INSTALAÇÃO. AF_12/2015</v>
          </cell>
          <cell r="E7903" t="str">
            <v>M</v>
          </cell>
          <cell r="F7903" t="str">
            <v>11,99</v>
          </cell>
          <cell r="G7903" t="str">
            <v>12,79</v>
          </cell>
        </row>
        <row r="7904">
          <cell r="A7904" t="str">
            <v>91841</v>
          </cell>
          <cell r="B7904" t="str">
            <v>SINAPI</v>
          </cell>
          <cell r="C7904" t="str">
            <v>91841</v>
          </cell>
          <cell r="D7904" t="str">
            <v>ELETRODUTO FLEXÍVEL LISO, PEAD, DN 40 MM (1 1/4"), PARA CIRCUITOS TERMINAIS, INSTALADO EM FORRO - FORNECIMENTO E INSTALAÇÃO. AF_12/2015</v>
          </cell>
          <cell r="E7904" t="str">
            <v>M</v>
          </cell>
          <cell r="F7904" t="str">
            <v>11,38</v>
          </cell>
          <cell r="G7904" t="str">
            <v>12,18</v>
          </cell>
        </row>
        <row r="7905">
          <cell r="A7905" t="str">
            <v>91842</v>
          </cell>
          <cell r="B7905" t="str">
            <v>SINAPI</v>
          </cell>
          <cell r="C7905" t="str">
            <v>91842</v>
          </cell>
          <cell r="D7905" t="str">
            <v>ELETRODUTO FLEXÍVEL CORRUGADO, PVC, DN 20 MM (1/2"), PARA CIRCUITOS TERMINAIS, INSTALADO EM LAJE - FORNECIMENTO E INSTALAÇÃO. AF_12/2015</v>
          </cell>
          <cell r="E7905" t="str">
            <v>M</v>
          </cell>
          <cell r="F7905" t="str">
            <v>6,07</v>
          </cell>
          <cell r="G7905" t="str">
            <v>6,43</v>
          </cell>
        </row>
        <row r="7906">
          <cell r="A7906" t="str">
            <v>91843</v>
          </cell>
          <cell r="B7906" t="str">
            <v>SINAPI</v>
          </cell>
          <cell r="C7906" t="str">
            <v>91843</v>
          </cell>
          <cell r="D7906" t="str">
            <v>ELETRODUTO FLEXÍVEL CORRUGADO REFORÇADO, PVC, DN 20 MM (1/2"), PARA CIRCUITOS TERMINAIS, INSTALADO EM LAJE - FORNECIMENTO E INSTALAÇÃO. AF_12/2015</v>
          </cell>
          <cell r="E7906" t="str">
            <v>M</v>
          </cell>
          <cell r="F7906" t="str">
            <v>6,70</v>
          </cell>
          <cell r="G7906" t="str">
            <v>7,06</v>
          </cell>
        </row>
        <row r="7907">
          <cell r="A7907" t="str">
            <v>91844</v>
          </cell>
          <cell r="B7907" t="str">
            <v>SINAPI</v>
          </cell>
          <cell r="C7907" t="str">
            <v>91844</v>
          </cell>
          <cell r="D7907" t="str">
            <v>ELETRODUTO FLEXÍVEL CORRUGADO, PVC, DN 25 MM (3/4"), PARA CIRCUITOS TERMINAIS, INSTALADO EM LAJE - FORNECIMENTO E INSTALAÇÃO. AF_12/2015</v>
          </cell>
          <cell r="E7907" t="str">
            <v>M</v>
          </cell>
          <cell r="F7907" t="str">
            <v>6,97</v>
          </cell>
          <cell r="G7907" t="str">
            <v>7,40</v>
          </cell>
        </row>
        <row r="7908">
          <cell r="A7908" t="str">
            <v>91845</v>
          </cell>
          <cell r="B7908" t="str">
            <v>SINAPI</v>
          </cell>
          <cell r="C7908" t="str">
            <v>91845</v>
          </cell>
          <cell r="D7908" t="str">
            <v>ELETRODUTO FLEXÍVEL CORRUGADO REFORÇADO, PVC, DN 25 MM (3/4"), PARA CIRCUITOS TERMINAIS, INSTALADO EM LAJE - FORNECIMENTO E INSTALAÇÃO. AF_12/2015</v>
          </cell>
          <cell r="E7908" t="str">
            <v>M</v>
          </cell>
          <cell r="F7908" t="str">
            <v>8,58</v>
          </cell>
          <cell r="G7908" t="str">
            <v>9,01</v>
          </cell>
        </row>
        <row r="7909">
          <cell r="A7909" t="str">
            <v>91846</v>
          </cell>
          <cell r="B7909" t="str">
            <v>SINAPI</v>
          </cell>
          <cell r="C7909" t="str">
            <v>91846</v>
          </cell>
          <cell r="D7909" t="str">
            <v>ELETRODUTO FLEXÍVEL CORRUGADO, PVC, DN 32 MM (1"), PARA CIRCUITOS TERMINAIS, INSTALADO EM LAJE - FORNECIMENTO E INSTALAÇÃO. AF_12/2015</v>
          </cell>
          <cell r="E7909" t="str">
            <v>M</v>
          </cell>
          <cell r="F7909" t="str">
            <v>10,07</v>
          </cell>
          <cell r="G7909" t="str">
            <v>10,60</v>
          </cell>
        </row>
        <row r="7910">
          <cell r="A7910" t="str">
            <v>91847</v>
          </cell>
          <cell r="B7910" t="str">
            <v>SINAPI</v>
          </cell>
          <cell r="C7910" t="str">
            <v>91847</v>
          </cell>
          <cell r="D7910" t="str">
            <v>ELETRODUTO FLEXÍVEL CORRUGADO REFORÇADO, PVC, DN 32 MM (1"), PARA CIRCUITOS TERMINAIS, INSTALADO EM LAJE - FORNECIMENTO E INSTALAÇÃO. AF_12/2015</v>
          </cell>
          <cell r="E7910" t="str">
            <v>M</v>
          </cell>
          <cell r="F7910" t="str">
            <v>13,80</v>
          </cell>
          <cell r="G7910" t="str">
            <v>14,33</v>
          </cell>
        </row>
        <row r="7911">
          <cell r="A7911" t="str">
            <v>91849</v>
          </cell>
          <cell r="B7911" t="str">
            <v>SINAPI</v>
          </cell>
          <cell r="C7911" t="str">
            <v>91849</v>
          </cell>
          <cell r="D7911" t="str">
            <v>ELETRODUTO FLEXÍVEL LISO, PEAD, DN 32 MM (1"), PARA CIRCUITOS TERMINAIS, INSTALADO EM LAJE - FORNECIMENTO E INSTALAÇÃO. AF_12/2015</v>
          </cell>
          <cell r="E7911" t="str">
            <v>M</v>
          </cell>
          <cell r="F7911" t="str">
            <v>7,47</v>
          </cell>
          <cell r="G7911" t="str">
            <v>8,00</v>
          </cell>
        </row>
        <row r="7912">
          <cell r="A7912" t="str">
            <v>91850</v>
          </cell>
          <cell r="B7912" t="str">
            <v>SINAPI</v>
          </cell>
          <cell r="C7912" t="str">
            <v>91850</v>
          </cell>
          <cell r="D7912" t="str">
            <v>ELETRODUTO FLEXÍVEL CORRUGADO, PEAD, DN 40 MM (1 1/4"), PARA CIRCUITOS TERMINAIS, INSTALADO EM LAJE - FORNECIMENTO E INSTALAÇÃO. AF_12/2015</v>
          </cell>
          <cell r="E7912" t="str">
            <v>M</v>
          </cell>
          <cell r="F7912" t="str">
            <v>9,90</v>
          </cell>
          <cell r="G7912" t="str">
            <v>10,55</v>
          </cell>
        </row>
        <row r="7913">
          <cell r="A7913" t="str">
            <v>91851</v>
          </cell>
          <cell r="B7913" t="str">
            <v>SINAPI</v>
          </cell>
          <cell r="C7913" t="str">
            <v>91851</v>
          </cell>
          <cell r="D7913" t="str">
            <v>ELETRODUTO FLEXÍVEL LISO, PEAD, DN 40 MM (1 1/4"), PARA CIRCUITOS TERMINAIS, INSTALADO EM LAJE - FORNECIMENTO E INSTALAÇÃO. AF_12/2015</v>
          </cell>
          <cell r="E7913" t="str">
            <v>M</v>
          </cell>
          <cell r="F7913" t="str">
            <v>9,29</v>
          </cell>
          <cell r="G7913" t="str">
            <v>9,94</v>
          </cell>
        </row>
        <row r="7914">
          <cell r="A7914" t="str">
            <v>91852</v>
          </cell>
          <cell r="B7914" t="str">
            <v>SINAPI</v>
          </cell>
          <cell r="C7914" t="str">
            <v>91852</v>
          </cell>
          <cell r="D7914" t="str">
            <v>ELETRODUTO FLEXÍVEL CORRUGADO, PVC, DN 20 MM (1/2"), PARA CIRCUITOS TERMINAIS, INSTALADO EM PAREDE - FORNECIMENTO E INSTALAÇÃO. AF_12/2015</v>
          </cell>
          <cell r="E7914" t="str">
            <v>M</v>
          </cell>
          <cell r="F7914" t="str">
            <v>8,39</v>
          </cell>
          <cell r="G7914" t="str">
            <v>9,04</v>
          </cell>
        </row>
        <row r="7915">
          <cell r="A7915" t="str">
            <v>91853</v>
          </cell>
          <cell r="B7915" t="str">
            <v>SINAPI</v>
          </cell>
          <cell r="C7915" t="str">
            <v>91853</v>
          </cell>
          <cell r="D7915" t="str">
            <v>ELETRODUTO FLEXÍVEL CORRUGADO REFORÇADO, PVC, DN 20 MM (1/2"), PARA CIRCUITOS TERMINAIS, INSTALADO EM PAREDE - FORNECIMENTO E INSTALAÇÃO. AF_12/2015</v>
          </cell>
          <cell r="E7915" t="str">
            <v>M</v>
          </cell>
          <cell r="F7915" t="str">
            <v>8,97</v>
          </cell>
          <cell r="G7915" t="str">
            <v>9,62</v>
          </cell>
        </row>
        <row r="7916">
          <cell r="A7916" t="str">
            <v>91854</v>
          </cell>
          <cell r="B7916" t="str">
            <v>SINAPI</v>
          </cell>
          <cell r="C7916" t="str">
            <v>91854</v>
          </cell>
          <cell r="D7916" t="str">
            <v>ELETRODUTO FLEXÍVEL CORRUGADO, PVC, DN 25 MM (3/4"), PARA CIRCUITOS TERMINAIS, INSTALADO EM PAREDE - FORNECIMENTO E INSTALAÇÃO. AF_12/2015</v>
          </cell>
          <cell r="E7916" t="str">
            <v>M</v>
          </cell>
          <cell r="F7916" t="str">
            <v>9,28</v>
          </cell>
          <cell r="G7916" t="str">
            <v>10,00</v>
          </cell>
        </row>
        <row r="7917">
          <cell r="A7917" t="str">
            <v>91855</v>
          </cell>
          <cell r="B7917" t="str">
            <v>SINAPI</v>
          </cell>
          <cell r="C7917" t="str">
            <v>91855</v>
          </cell>
          <cell r="D7917" t="str">
            <v>ELETRODUTO FLEXÍVEL CORRUGADO REFORÇADO, PVC, DN 25 MM (3/4"), PARA CIRCUITOS TERMINAIS, INSTALADO EM PAREDE - FORNECIMENTO E INSTALAÇÃO. AF_12/2015</v>
          </cell>
          <cell r="E7917" t="str">
            <v>M</v>
          </cell>
          <cell r="F7917" t="str">
            <v>10,77</v>
          </cell>
          <cell r="G7917" t="str">
            <v>11,49</v>
          </cell>
        </row>
        <row r="7918">
          <cell r="A7918" t="str">
            <v>91856</v>
          </cell>
          <cell r="B7918" t="str">
            <v>SINAPI</v>
          </cell>
          <cell r="C7918" t="str">
            <v>91856</v>
          </cell>
          <cell r="D7918" t="str">
            <v>ELETRODUTO FLEXÍVEL CORRUGADO, PVC, DN 32 MM (1"), PARA CIRCUITOS TERMINAIS, INSTALADO EM PAREDE - FORNECIMENTO E INSTALAÇÃO. AF_12/2015</v>
          </cell>
          <cell r="E7918" t="str">
            <v>M</v>
          </cell>
          <cell r="F7918" t="str">
            <v>12,21</v>
          </cell>
          <cell r="G7918" t="str">
            <v>13,01</v>
          </cell>
        </row>
        <row r="7919">
          <cell r="A7919" t="str">
            <v>91857</v>
          </cell>
          <cell r="B7919" t="str">
            <v>SINAPI</v>
          </cell>
          <cell r="C7919" t="str">
            <v>91857</v>
          </cell>
          <cell r="D7919" t="str">
            <v>ELETRODUTO FLEXÍVEL CORRUGADO REFORÇADO, PVC, DN 32 MM (1"), PARA CIRCUITOS TERMINAIS, INSTALADO EM PAREDE - FORNECIMENTO E INSTALAÇÃO. AF_12/2015</v>
          </cell>
          <cell r="E7919" t="str">
            <v>M</v>
          </cell>
          <cell r="F7919" t="str">
            <v>15,65</v>
          </cell>
          <cell r="G7919" t="str">
            <v>16,45</v>
          </cell>
        </row>
        <row r="7920">
          <cell r="A7920" t="str">
            <v>91859</v>
          </cell>
          <cell r="B7920" t="str">
            <v>SINAPI</v>
          </cell>
          <cell r="C7920" t="str">
            <v>91859</v>
          </cell>
          <cell r="D7920" t="str">
            <v>ELETRODUTO FLEXÍVEL LISO, PEAD, DN 32 MM (1"), PARA CIRCUITOS TERMINAIS, INSTALADO EM PAREDE - FORNECIMENTO E INSTALAÇÃO. AF_12/2015</v>
          </cell>
          <cell r="E7920" t="str">
            <v>M</v>
          </cell>
          <cell r="F7920" t="str">
            <v>9,81</v>
          </cell>
          <cell r="G7920" t="str">
            <v>10,61</v>
          </cell>
        </row>
        <row r="7921">
          <cell r="A7921" t="str">
            <v>91860</v>
          </cell>
          <cell r="B7921" t="str">
            <v>SINAPI</v>
          </cell>
          <cell r="C7921" t="str">
            <v>91860</v>
          </cell>
          <cell r="D7921" t="str">
            <v>ELETRODUTO FLEXÍVEL CORRUGADO, PEAD, DN 40 MM (1 1/4"), PARA CIRCUITOS TERMINAIS, INSTALADO EM PAREDE - FORNECIMENTO E INSTALAÇÃO. AF_12/2015</v>
          </cell>
          <cell r="E7921" t="str">
            <v>M</v>
          </cell>
          <cell r="F7921" t="str">
            <v>12,13</v>
          </cell>
          <cell r="G7921" t="str">
            <v>13,07</v>
          </cell>
        </row>
        <row r="7922">
          <cell r="A7922" t="str">
            <v>91861</v>
          </cell>
          <cell r="B7922" t="str">
            <v>SINAPI</v>
          </cell>
          <cell r="C7922" t="str">
            <v>91861</v>
          </cell>
          <cell r="D7922" t="str">
            <v>ELETRODUTO FLEXÍVEL LISO, PEAD, DN 40 MM (1 1/4"), PARA CIRCUITOS TERMINAIS, INSTALADO EM PAREDE - FORNECIMENTO E INSTALAÇÃO. AF_12/2015</v>
          </cell>
          <cell r="E7922" t="str">
            <v>M</v>
          </cell>
          <cell r="F7922" t="str">
            <v>11,57</v>
          </cell>
          <cell r="G7922" t="str">
            <v>12,51</v>
          </cell>
        </row>
        <row r="7923">
          <cell r="A7923" t="str">
            <v>91862</v>
          </cell>
          <cell r="B7923" t="str">
            <v>SINAPI</v>
          </cell>
          <cell r="C7923" t="str">
            <v>91862</v>
          </cell>
          <cell r="D7923" t="str">
            <v>ELETRODUTO RÍGIDO ROSCÁVEL, PVC, DN 20 MM (1/2"), PARA CIRCUITOS TERMINAIS, INSTALADO EM FORRO - FORNECIMENTO E INSTALAÇÃO. AF_12/2015</v>
          </cell>
          <cell r="E7923" t="str">
            <v>M</v>
          </cell>
          <cell r="F7923" t="str">
            <v>10,16</v>
          </cell>
          <cell r="G7923" t="str">
            <v>10,72</v>
          </cell>
        </row>
        <row r="7924">
          <cell r="A7924" t="str">
            <v>91863</v>
          </cell>
          <cell r="B7924" t="str">
            <v>SINAPI</v>
          </cell>
          <cell r="C7924" t="str">
            <v>91863</v>
          </cell>
          <cell r="D7924" t="str">
            <v>ELETRODUTO RÍGIDO ROSCÁVEL, PVC, DN 25 MM (3/4"), PARA CIRCUITOS TERMINAIS, INSTALADO EM FORRO - FORNECIMENTO E INSTALAÇÃO. AF_12/2015</v>
          </cell>
          <cell r="E7924" t="str">
            <v>M</v>
          </cell>
          <cell r="F7924" t="str">
            <v>11,98</v>
          </cell>
          <cell r="G7924" t="str">
            <v>12,61</v>
          </cell>
        </row>
        <row r="7925">
          <cell r="A7925" t="str">
            <v>91864</v>
          </cell>
          <cell r="B7925" t="str">
            <v>SINAPI</v>
          </cell>
          <cell r="C7925" t="str">
            <v>91864</v>
          </cell>
          <cell r="D7925" t="str">
            <v>ELETRODUTO RÍGIDO ROSCÁVEL, PVC, DN 32 MM (1"), PARA CIRCUITOS TERMINAIS, INSTALADO EM FORRO - FORNECIMENTO E INSTALAÇÃO. AF_12/2015</v>
          </cell>
          <cell r="E7925" t="str">
            <v>M</v>
          </cell>
          <cell r="F7925" t="str">
            <v>16,08</v>
          </cell>
          <cell r="G7925" t="str">
            <v>16,85</v>
          </cell>
        </row>
        <row r="7926">
          <cell r="A7926" t="str">
            <v>91865</v>
          </cell>
          <cell r="B7926" t="str">
            <v>SINAPI</v>
          </cell>
          <cell r="C7926" t="str">
            <v>91865</v>
          </cell>
          <cell r="D7926" t="str">
            <v>ELETRODUTO RÍGIDO ROSCÁVEL, PVC, DN 40 MM (1 1/4"), PARA CIRCUITOS TERMINAIS, INSTALADO EM FORRO - FORNECIMENTO E INSTALAÇÃO. AF_12/2015</v>
          </cell>
          <cell r="E7926" t="str">
            <v>M</v>
          </cell>
          <cell r="F7926" t="str">
            <v>20,11</v>
          </cell>
          <cell r="G7926" t="str">
            <v>21,02</v>
          </cell>
        </row>
        <row r="7927">
          <cell r="A7927" t="str">
            <v>91866</v>
          </cell>
          <cell r="B7927" t="str">
            <v>SINAPI</v>
          </cell>
          <cell r="C7927" t="str">
            <v>91866</v>
          </cell>
          <cell r="D7927" t="str">
            <v>ELETRODUTO RÍGIDO ROSCÁVEL, PVC, DN 20 MM (1/2"), PARA CIRCUITOS TERMINAIS, INSTALADO EM LAJE - FORNECIMENTO E INSTALAÇÃO. AF_12/2015</v>
          </cell>
          <cell r="E7927" t="str">
            <v>M</v>
          </cell>
          <cell r="F7927" t="str">
            <v>8,15</v>
          </cell>
          <cell r="G7927" t="str">
            <v>8,58</v>
          </cell>
        </row>
        <row r="7928">
          <cell r="A7928" t="str">
            <v>91867</v>
          </cell>
          <cell r="B7928" t="str">
            <v>SINAPI</v>
          </cell>
          <cell r="C7928" t="str">
            <v>91867</v>
          </cell>
          <cell r="D7928" t="str">
            <v>ELETRODUTO RÍGIDO ROSCÁVEL, PVC, DN 25 MM (3/4"), PARA CIRCUITOS TERMINAIS, INSTALADO EM LAJE - FORNECIMENTO E INSTALAÇÃO. AF_12/2015</v>
          </cell>
          <cell r="E7928" t="str">
            <v>M</v>
          </cell>
          <cell r="F7928" t="str">
            <v>9,97</v>
          </cell>
          <cell r="G7928" t="str">
            <v>10,48</v>
          </cell>
        </row>
        <row r="7929">
          <cell r="A7929" t="str">
            <v>91868</v>
          </cell>
          <cell r="B7929" t="str">
            <v>SINAPI</v>
          </cell>
          <cell r="C7929" t="str">
            <v>91868</v>
          </cell>
          <cell r="D7929" t="str">
            <v>ELETRODUTO RÍGIDO ROSCÁVEL, PVC, DN 32 MM (1"), PARA CIRCUITOS TERMINAIS, INSTALADO EM LAJE - FORNECIMENTO E INSTALAÇÃO. AF_12/2015</v>
          </cell>
          <cell r="E7929" t="str">
            <v>M</v>
          </cell>
          <cell r="F7929" t="str">
            <v>14,09</v>
          </cell>
          <cell r="G7929" t="str">
            <v>14,71</v>
          </cell>
        </row>
        <row r="7930">
          <cell r="A7930" t="str">
            <v>91869</v>
          </cell>
          <cell r="B7930" t="str">
            <v>SINAPI</v>
          </cell>
          <cell r="C7930" t="str">
            <v>91869</v>
          </cell>
          <cell r="D7930" t="str">
            <v>ELETRODUTO RÍGIDO ROSCÁVEL, PVC, DN 40 MM (1 1/4"), PARA CIRCUITOS TERMINAIS, INSTALADO EM LAJE - FORNECIMENTO E INSTALAÇÃO. AF_12/2015</v>
          </cell>
          <cell r="E7930" t="str">
            <v>M</v>
          </cell>
          <cell r="F7930" t="str">
            <v>18,13</v>
          </cell>
          <cell r="G7930" t="str">
            <v>18,88</v>
          </cell>
        </row>
        <row r="7931">
          <cell r="A7931" t="str">
            <v>91870</v>
          </cell>
          <cell r="B7931" t="str">
            <v>SINAPI</v>
          </cell>
          <cell r="C7931" t="str">
            <v>91870</v>
          </cell>
          <cell r="D7931" t="str">
            <v>ELETRODUTO RÍGIDO ROSCÁVEL, PVC, DN 20 MM (1/2"), PARA CIRCUITOS TERMINAIS, INSTALADO EM PAREDE - FORNECIMENTO E INSTALAÇÃO. AF_12/2015</v>
          </cell>
          <cell r="E7931" t="str">
            <v>M</v>
          </cell>
          <cell r="F7931" t="str">
            <v>11,14</v>
          </cell>
          <cell r="G7931" t="str">
            <v>11,90</v>
          </cell>
        </row>
        <row r="7932">
          <cell r="A7932" t="str">
            <v>91871</v>
          </cell>
          <cell r="B7932" t="str">
            <v>SINAPI</v>
          </cell>
          <cell r="C7932" t="str">
            <v>91871</v>
          </cell>
          <cell r="D7932" t="str">
            <v>ELETRODUTO RÍGIDO ROSCÁVEL, PVC, DN 25 MM (3/4"), PARA CIRCUITOS TERMINAIS, INSTALADO EM PAREDE - FORNECIMENTO E INSTALAÇÃO. AF_12/2015</v>
          </cell>
          <cell r="E7932" t="str">
            <v>M</v>
          </cell>
          <cell r="F7932" t="str">
            <v>13,00</v>
          </cell>
          <cell r="G7932" t="str">
            <v>13,84</v>
          </cell>
        </row>
        <row r="7933">
          <cell r="A7933" t="str">
            <v>91872</v>
          </cell>
          <cell r="B7933" t="str">
            <v>SINAPI</v>
          </cell>
          <cell r="C7933" t="str">
            <v>91872</v>
          </cell>
          <cell r="D7933" t="str">
            <v>ELETRODUTO RÍGIDO ROSCÁVEL, PVC, DN 32 MM (1"), PARA CIRCUITOS TERMINAIS, INSTALADO EM PAREDE - FORNECIMENTO E INSTALAÇÃO. AF_12/2015</v>
          </cell>
          <cell r="E7933" t="str">
            <v>M</v>
          </cell>
          <cell r="F7933" t="str">
            <v>17,12</v>
          </cell>
          <cell r="G7933" t="str">
            <v>18,08</v>
          </cell>
        </row>
        <row r="7934">
          <cell r="A7934" t="str">
            <v>91873</v>
          </cell>
          <cell r="B7934" t="str">
            <v>SINAPI</v>
          </cell>
          <cell r="C7934" t="str">
            <v>91873</v>
          </cell>
          <cell r="D7934" t="str">
            <v>ELETRODUTO RÍGIDO ROSCÁVEL, PVC, DN 40 MM (1 1/4"), PARA CIRCUITOS TERMINAIS, INSTALADO EM PAREDE - FORNECIMENTO E INSTALAÇÃO. AF_12/2015</v>
          </cell>
          <cell r="E7934" t="str">
            <v>M</v>
          </cell>
          <cell r="F7934" t="str">
            <v>21,10</v>
          </cell>
          <cell r="G7934" t="str">
            <v>22,20</v>
          </cell>
        </row>
        <row r="7935">
          <cell r="A7935" t="str">
            <v>93008</v>
          </cell>
          <cell r="B7935" t="str">
            <v>SINAPI</v>
          </cell>
          <cell r="C7935" t="str">
            <v>93008</v>
          </cell>
          <cell r="D7935" t="str">
            <v>ELETRODUTO RÍGIDO ROSCÁVEL, PVC, DN 50 MM (1 1/2"), PARA REDE ENTERRADA DE DISTRIBUIÇÃO DE ENERGIA ELÉTRICA - FORNECIMENTO E INSTALAÇÃO. AF_12/2021</v>
          </cell>
          <cell r="E7935" t="str">
            <v>M</v>
          </cell>
          <cell r="F7935" t="str">
            <v>18,31</v>
          </cell>
          <cell r="G7935" t="str">
            <v>18,86</v>
          </cell>
        </row>
        <row r="7936">
          <cell r="A7936" t="str">
            <v>93009</v>
          </cell>
          <cell r="B7936" t="str">
            <v>SINAPI</v>
          </cell>
          <cell r="C7936" t="str">
            <v>93009</v>
          </cell>
          <cell r="D7936" t="str">
            <v>ELETRODUTO RÍGIDO ROSCÁVEL, PVC, DN 60 MM (2"), PARA REDE ENTERRADA DE DISTRIBUIÇÃO DE ENERGIA ELÉTRICA - FORNECIMENTO E INSTALAÇÃO. AF_12/2021</v>
          </cell>
          <cell r="E7936" t="str">
            <v>M</v>
          </cell>
          <cell r="F7936" t="str">
            <v>27,49</v>
          </cell>
          <cell r="G7936" t="str">
            <v>28,14</v>
          </cell>
        </row>
        <row r="7937">
          <cell r="A7937" t="str">
            <v>93010</v>
          </cell>
          <cell r="B7937" t="str">
            <v>SINAPI</v>
          </cell>
          <cell r="C7937" t="str">
            <v>93010</v>
          </cell>
          <cell r="D7937" t="str">
            <v>ELETRODUTO RÍGIDO ROSCÁVEL, PVC, DN 75 MM (2 1/2"), PARA REDE ENTERRADA DE DISTRIBUIÇÃO DE ENERGIA ELÉTRICA - FORNECIMENTO E INSTALAÇÃO. AF_12/2021</v>
          </cell>
          <cell r="E7937" t="str">
            <v>M</v>
          </cell>
          <cell r="F7937" t="str">
            <v>38,58</v>
          </cell>
          <cell r="G7937" t="str">
            <v>39,35</v>
          </cell>
        </row>
        <row r="7938">
          <cell r="A7938" t="str">
            <v>93011</v>
          </cell>
          <cell r="B7938" t="str">
            <v>SINAPI</v>
          </cell>
          <cell r="C7938" t="str">
            <v>93011</v>
          </cell>
          <cell r="D7938" t="str">
            <v>ELETRODUTO RÍGIDO ROSCÁVEL, PVC, DN 85 MM (3"), PARA REDE ENTERRADA DE DISTRIBUIÇÃO DE ENERGIA ELÉTRICA - FORNECIMENTO E INSTALAÇÃO. AF_12/2021</v>
          </cell>
          <cell r="E7938" t="str">
            <v>M</v>
          </cell>
          <cell r="F7938" t="str">
            <v>47,39</v>
          </cell>
          <cell r="G7938" t="str">
            <v>48,24</v>
          </cell>
        </row>
        <row r="7939">
          <cell r="A7939" t="str">
            <v>93012</v>
          </cell>
          <cell r="B7939" t="str">
            <v>SINAPI</v>
          </cell>
          <cell r="C7939" t="str">
            <v>93012</v>
          </cell>
          <cell r="D7939" t="str">
            <v>ELETRODUTO RÍGIDO ROSCÁVEL, PVC, DN 110 MM (4"), PARA REDE ENTERRADA DE DISTRIBUIÇÃO DE ENERGIA ELÉTRICA - FORNECIMENTO E INSTALAÇÃO. AF_12/2021</v>
          </cell>
          <cell r="E7939" t="str">
            <v>M</v>
          </cell>
          <cell r="F7939" t="str">
            <v>72,14</v>
          </cell>
          <cell r="G7939" t="str">
            <v>73,19</v>
          </cell>
        </row>
        <row r="7940">
          <cell r="A7940" t="str">
            <v>95726</v>
          </cell>
          <cell r="B7940" t="str">
            <v>SINAPI</v>
          </cell>
          <cell r="C7940" t="str">
            <v>95726</v>
          </cell>
          <cell r="D7940" t="str">
            <v>ELETRODUTO RÍGIDO SOLDÁVEL, PVC, DN 20 MM (½), APARENTE, INSTALADO EM TETO - FORNECIMENTO E INSTALAÇÃO. AF_11/2016_P</v>
          </cell>
          <cell r="E7940" t="str">
            <v>M</v>
          </cell>
          <cell r="F7940" t="str">
            <v>6,89</v>
          </cell>
          <cell r="G7940" t="str">
            <v>7,28</v>
          </cell>
        </row>
        <row r="7941">
          <cell r="A7941" t="str">
            <v>95727</v>
          </cell>
          <cell r="B7941" t="str">
            <v>SINAPI</v>
          </cell>
          <cell r="C7941" t="str">
            <v>95727</v>
          </cell>
          <cell r="D7941" t="str">
            <v>ELETRODUTO RÍGIDO SOLDÁVEL, PVC, DN 25 MM (3/4), APARENTE, INSTALADO EM TETO - FORNECIMENTO E INSTALAÇÃO. AF_11/2016_P</v>
          </cell>
          <cell r="E7941" t="str">
            <v>M</v>
          </cell>
          <cell r="F7941" t="str">
            <v>7,91</v>
          </cell>
          <cell r="G7941" t="str">
            <v>8,35</v>
          </cell>
        </row>
        <row r="7942">
          <cell r="A7942" t="str">
            <v>95728</v>
          </cell>
          <cell r="B7942" t="str">
            <v>SINAPI</v>
          </cell>
          <cell r="C7942" t="str">
            <v>95728</v>
          </cell>
          <cell r="D7942" t="str">
            <v>ELETRODUTO RÍGIDO SOLDÁVEL, PVC, DN 32 MM (1), APARENTE, INSTALADO EM TETO - FORNECIMENTO E INSTALAÇÃO. AF_11/2016_P</v>
          </cell>
          <cell r="E7942" t="str">
            <v>M</v>
          </cell>
          <cell r="F7942" t="str">
            <v>10,17</v>
          </cell>
          <cell r="G7942" t="str">
            <v>10,67</v>
          </cell>
        </row>
        <row r="7943">
          <cell r="A7943" t="str">
            <v>95729</v>
          </cell>
          <cell r="B7943" t="str">
            <v>SINAPI</v>
          </cell>
          <cell r="C7943" t="str">
            <v>95729</v>
          </cell>
          <cell r="D7943" t="str">
            <v>ELETRODUTO RÍGIDO SOLDÁVEL, PVC, DN 20 MM (½), APARENTE, INSTALADO EM PAREDE - FORNECIMENTO E INSTALAÇÃO. AF_11/2016_P</v>
          </cell>
          <cell r="E7943" t="str">
            <v>M</v>
          </cell>
          <cell r="F7943" t="str">
            <v>8,81</v>
          </cell>
          <cell r="G7943" t="str">
            <v>9,40</v>
          </cell>
        </row>
        <row r="7944">
          <cell r="A7944" t="str">
            <v>95730</v>
          </cell>
          <cell r="B7944" t="str">
            <v>SINAPI</v>
          </cell>
          <cell r="C7944" t="str">
            <v>95730</v>
          </cell>
          <cell r="D7944" t="str">
            <v>ELETRODUTO RÍGIDO SOLDÁVEL, PVC, DN 25 MM (3/4), APARENTE, INSTALADO EM PAREDE - FORNECIMENTO E INSTALAÇÃO. AF_11/2016_P</v>
          </cell>
          <cell r="E7944" t="str">
            <v>M</v>
          </cell>
          <cell r="F7944" t="str">
            <v>9,83</v>
          </cell>
          <cell r="G7944" t="str">
            <v>10,47</v>
          </cell>
        </row>
        <row r="7945">
          <cell r="A7945" t="str">
            <v>95731</v>
          </cell>
          <cell r="B7945" t="str">
            <v>SINAPI</v>
          </cell>
          <cell r="C7945" t="str">
            <v>95731</v>
          </cell>
          <cell r="D7945" t="str">
            <v>ELETRODUTO RÍGIDO SOLDÁVEL, PVC, DN 32 MM (1), APARENTE, INSTALADO EM PAREDE - FORNECIMENTO E INSTALAÇÃO. AF_11/2016_P</v>
          </cell>
          <cell r="E7945" t="str">
            <v>M</v>
          </cell>
          <cell r="F7945" t="str">
            <v>12,09</v>
          </cell>
          <cell r="G7945" t="str">
            <v>12,79</v>
          </cell>
        </row>
        <row r="7946">
          <cell r="A7946" t="str">
            <v>95732</v>
          </cell>
          <cell r="B7946" t="str">
            <v>SINAPI</v>
          </cell>
          <cell r="C7946" t="str">
            <v>95732</v>
          </cell>
          <cell r="D7946" t="str">
            <v>LUVA PARA ELETRODUTO, PVC, SOLDÁVEL, DN 20 MM (1/2), APARENTE, INSTALADA EM TETO - FORNECIMENTO E INSTALAÇÃO. AF_11/2016_P</v>
          </cell>
          <cell r="E7946" t="str">
            <v>UN</v>
          </cell>
          <cell r="F7946" t="str">
            <v>4,27</v>
          </cell>
          <cell r="G7946" t="str">
            <v>4,57</v>
          </cell>
        </row>
        <row r="7947">
          <cell r="A7947" t="str">
            <v>95745</v>
          </cell>
          <cell r="B7947" t="str">
            <v>SINAPI</v>
          </cell>
          <cell r="C7947" t="str">
            <v>95745</v>
          </cell>
          <cell r="D7947" t="str">
            <v>ELETRODUTO DE AÇO GALVANIZADO, CLASSE LEVE, DN 20 MM (3/4), APARENTE, INSTALADO EM TETO - FORNECIMENTO E INSTALAÇÃO. AF_11/2016_P</v>
          </cell>
          <cell r="E7947" t="str">
            <v>M</v>
          </cell>
          <cell r="F7947" t="str">
            <v>21,32</v>
          </cell>
          <cell r="G7947" t="str">
            <v>22,14</v>
          </cell>
        </row>
        <row r="7948">
          <cell r="A7948" t="str">
            <v>95746</v>
          </cell>
          <cell r="B7948" t="str">
            <v>SINAPI</v>
          </cell>
          <cell r="C7948" t="str">
            <v>95746</v>
          </cell>
          <cell r="D7948" t="str">
            <v>ELETRODUTO DE AÇO GALVANIZADO, CLASSE LEVE, DN 25 MM (1), APARENTE, INSTALADO EM TETO - FORNECIMENTO E INSTALAÇÃO. AF_11/2016_P</v>
          </cell>
          <cell r="E7948" t="str">
            <v>M</v>
          </cell>
          <cell r="F7948" t="str">
            <v>26,50</v>
          </cell>
          <cell r="G7948" t="str">
            <v>27,47</v>
          </cell>
        </row>
        <row r="7949">
          <cell r="A7949" t="str">
            <v>95747</v>
          </cell>
          <cell r="B7949" t="str">
            <v>SINAPI</v>
          </cell>
          <cell r="C7949" t="str">
            <v>95747</v>
          </cell>
          <cell r="D7949" t="str">
            <v>ELETRODUTO DE AÇO GALVANIZADO, CLASSE SEMI PESADO, DN 32 MM (1 1/4), APARENTE, INSTALADO EM TETO - FORNECIMENTO E INSTALAÇÃO. AF_11/2016_P</v>
          </cell>
          <cell r="E7949" t="str">
            <v>M</v>
          </cell>
          <cell r="F7949" t="str">
            <v>43,94</v>
          </cell>
          <cell r="G7949" t="str">
            <v>45,14</v>
          </cell>
        </row>
        <row r="7950">
          <cell r="A7950" t="str">
            <v>95748</v>
          </cell>
          <cell r="B7950" t="str">
            <v>SINAPI</v>
          </cell>
          <cell r="C7950" t="str">
            <v>95748</v>
          </cell>
          <cell r="D7950" t="str">
            <v>ELETRODUTO DE AÇO GALVANIZADO, CLASSE SEMI PESADO, DN 40 MM (1 1/2 ), APARENTE, INSTALADO EM TETO - FORNECIMENTO E INSTALAÇÃO. AF_11/2016_P</v>
          </cell>
          <cell r="E7950" t="str">
            <v>M</v>
          </cell>
          <cell r="F7950" t="str">
            <v>47,39</v>
          </cell>
          <cell r="G7950" t="str">
            <v>48,84</v>
          </cell>
        </row>
        <row r="7951">
          <cell r="A7951" t="str">
            <v>95749</v>
          </cell>
          <cell r="B7951" t="str">
            <v>SINAPI</v>
          </cell>
          <cell r="C7951" t="str">
            <v>95749</v>
          </cell>
          <cell r="D7951" t="str">
            <v>ELETRODUTO DE AÇO GALVANIZADO, CLASSE LEVE, DN 20 MM (3/4), APARENTE, INSTALADO EM PAREDE - FORNECIMENTO E INSTALAÇÃO. AF_11/2016_P</v>
          </cell>
          <cell r="E7951" t="str">
            <v>M</v>
          </cell>
          <cell r="F7951" t="str">
            <v>27,56</v>
          </cell>
          <cell r="G7951" t="str">
            <v>29,05</v>
          </cell>
        </row>
        <row r="7952">
          <cell r="A7952" t="str">
            <v>95750</v>
          </cell>
          <cell r="B7952" t="str">
            <v>SINAPI</v>
          </cell>
          <cell r="C7952" t="str">
            <v>95750</v>
          </cell>
          <cell r="D7952" t="str">
            <v>ELETRODUTO DE AÇO GALVANIZADO, CLASSE LEVE, DN 25 MM (1), APARENTE, INSTALADO EM PAREDE - FORNECIMENTO E INSTALAÇÃO. AF_11/2016_P</v>
          </cell>
          <cell r="E7952" t="str">
            <v>M</v>
          </cell>
          <cell r="F7952" t="str">
            <v>32,58</v>
          </cell>
          <cell r="G7952" t="str">
            <v>34,23</v>
          </cell>
        </row>
        <row r="7953">
          <cell r="A7953" t="str">
            <v>95751</v>
          </cell>
          <cell r="B7953" t="str">
            <v>SINAPI</v>
          </cell>
          <cell r="C7953" t="str">
            <v>95751</v>
          </cell>
          <cell r="D7953" t="str">
            <v>ELETRODUTO DE AÇO GALVANIZADO, CLASSE SEMI PESADO, DN 32 MM (1 1/4), APARENTE, INSTALADO EM PAREDE - FORNECIMENTO E INSTALAÇÃO. AF_11/2016_P</v>
          </cell>
          <cell r="E7953" t="str">
            <v>M</v>
          </cell>
          <cell r="F7953" t="str">
            <v>49,84</v>
          </cell>
          <cell r="G7953" t="str">
            <v>51,68</v>
          </cell>
        </row>
        <row r="7954">
          <cell r="A7954" t="str">
            <v>95752</v>
          </cell>
          <cell r="B7954" t="str">
            <v>SINAPI</v>
          </cell>
          <cell r="C7954" t="str">
            <v>95752</v>
          </cell>
          <cell r="D7954" t="str">
            <v>ELETRODUTO DE AÇO GALVANIZADO, CLASSE SEMI PESADO, DN 40 MM (1 1/2  ), APARENTE, INSTALADO EM PAREDE - FORNECIMENTO E INSTALAÇÃO. AF_11/2016_P</v>
          </cell>
          <cell r="E7954" t="str">
            <v>M</v>
          </cell>
          <cell r="F7954" t="str">
            <v>53,07</v>
          </cell>
          <cell r="G7954" t="str">
            <v>55,15</v>
          </cell>
        </row>
        <row r="7955">
          <cell r="A7955" t="str">
            <v>97667</v>
          </cell>
          <cell r="B7955" t="str">
            <v>SINAPI</v>
          </cell>
          <cell r="C7955" t="str">
            <v>97667</v>
          </cell>
          <cell r="D7955" t="str">
            <v>ELETRODUTO FLEXÍVEL CORRUGADO, PEAD, DN 50 (1 1/2"), PARA REDE ENTERRADA DE DISTRIBUIÇÃO DE ENERGIA ELÉTRICA - FORNECIMENTO E INSTALAÇÃO. AF_12/2021</v>
          </cell>
          <cell r="E7955" t="str">
            <v>M</v>
          </cell>
          <cell r="F7955" t="str">
            <v>7,58</v>
          </cell>
          <cell r="G7955" t="str">
            <v>7,92</v>
          </cell>
        </row>
        <row r="7956">
          <cell r="A7956" t="str">
            <v>97668</v>
          </cell>
          <cell r="B7956" t="str">
            <v>SINAPI</v>
          </cell>
          <cell r="C7956" t="str">
            <v>97668</v>
          </cell>
          <cell r="D7956" t="str">
            <v>ELETRODUTO FLEXÍVEL CORRUGADO, PEAD, DN 63 (2"), PARA REDE ENTERRADA DE DISTRIBUIÇÃO DE ENERGIA ELÉTRICA - FORNECIMENTO E INSTALAÇÃO. AF_12/2021</v>
          </cell>
          <cell r="E7956" t="str">
            <v>M</v>
          </cell>
          <cell r="F7956" t="str">
            <v>10,80</v>
          </cell>
          <cell r="G7956" t="str">
            <v>11,28</v>
          </cell>
        </row>
        <row r="7957">
          <cell r="A7957" t="str">
            <v>97669</v>
          </cell>
          <cell r="B7957" t="str">
            <v>SINAPI</v>
          </cell>
          <cell r="C7957" t="str">
            <v>97669</v>
          </cell>
          <cell r="D7957" t="str">
            <v>ELETRODUTO FLEXÍVEL CORRUGADO, PEAD, DN 90 (3"), PARA REDE ENTERRADA DE DISTRIBUIÇÃO DE ENERGIA ELÉTRICA - FORNECIMENTO E INSTALAÇÃO. AF_12/2021</v>
          </cell>
          <cell r="E7957" t="str">
            <v>M</v>
          </cell>
          <cell r="F7957" t="str">
            <v>15,98</v>
          </cell>
          <cell r="G7957" t="str">
            <v>16,73</v>
          </cell>
        </row>
        <row r="7958">
          <cell r="A7958" t="str">
            <v>97670</v>
          </cell>
          <cell r="B7958" t="str">
            <v>SINAPI</v>
          </cell>
          <cell r="C7958" t="str">
            <v>97670</v>
          </cell>
          <cell r="D7958" t="str">
            <v>ELETRODUTO FLEXÍVEL CORRUGADO, PEAD, DN 100 (4"), PARA REDE ENTERRADA DE DISTRIBUIÇÃO DE ENERGIA ELÉTRICA - FORNECIMENTO E INSTALAÇÃO. AF_12/2021</v>
          </cell>
          <cell r="E7958" t="str">
            <v>M</v>
          </cell>
          <cell r="F7958" t="str">
            <v>20,55</v>
          </cell>
          <cell r="G7958" t="str">
            <v>21,40</v>
          </cell>
        </row>
        <row r="7959">
          <cell r="A7959" t="str">
            <v>91874</v>
          </cell>
          <cell r="B7959" t="str">
            <v>SINAPI</v>
          </cell>
          <cell r="C7959" t="str">
            <v>91874</v>
          </cell>
          <cell r="D7959" t="str">
            <v>LUVA PARA ELETRODUTO, PVC, ROSCÁVEL, DN 20 MM (1/2"), PARA CIRCUITOS TERMINAIS, INSTALADA EM FORRO - FORNECIMENTO E INSTALAÇÃO. AF_12/2015</v>
          </cell>
          <cell r="E7959" t="str">
            <v>UN</v>
          </cell>
          <cell r="F7959" t="str">
            <v>4,66</v>
          </cell>
          <cell r="G7959" t="str">
            <v>5,07</v>
          </cell>
        </row>
        <row r="7960">
          <cell r="A7960" t="str">
            <v>91875</v>
          </cell>
          <cell r="B7960" t="str">
            <v>SINAPI</v>
          </cell>
          <cell r="C7960" t="str">
            <v>91875</v>
          </cell>
          <cell r="D7960" t="str">
            <v>LUVA PARA ELETRODUTO, PVC, ROSCÁVEL, DN 25 MM (3/4"), PARA CIRCUITOS TERMINAIS, INSTALADA EM FORRO - FORNECIMENTO E INSTALAÇÃO. AF_12/2015</v>
          </cell>
          <cell r="E7960" t="str">
            <v>UN</v>
          </cell>
          <cell r="F7960" t="str">
            <v>6,19</v>
          </cell>
          <cell r="G7960" t="str">
            <v>6,72</v>
          </cell>
        </row>
        <row r="7961">
          <cell r="A7961" t="str">
            <v>91876</v>
          </cell>
          <cell r="B7961" t="str">
            <v>SINAPI</v>
          </cell>
          <cell r="C7961" t="str">
            <v>91876</v>
          </cell>
          <cell r="D7961" t="str">
            <v>LUVA PARA ELETRODUTO, PVC, ROSCÁVEL, DN 32 MM (1"), PARA CIRCUITOS TERMINAIS, INSTALADA EM FORRO - FORNECIMENTO E INSTALAÇÃO. AF_12/2015</v>
          </cell>
          <cell r="E7961" t="str">
            <v>UN</v>
          </cell>
          <cell r="F7961" t="str">
            <v>8,17</v>
          </cell>
          <cell r="G7961" t="str">
            <v>8,86</v>
          </cell>
        </row>
        <row r="7962">
          <cell r="A7962" t="str">
            <v>91877</v>
          </cell>
          <cell r="B7962" t="str">
            <v>SINAPI</v>
          </cell>
          <cell r="C7962" t="str">
            <v>91877</v>
          </cell>
          <cell r="D7962" t="str">
            <v>LUVA PARA ELETRODUTO, PVC, ROSCÁVEL, DN 40 MM (1 1/4"), PARA CIRCUITOS TERMINAIS, INSTALADA EM FORRO - FORNECIMENTO E INSTALAÇÃO. AF_12/2015</v>
          </cell>
          <cell r="E7962" t="str">
            <v>UN</v>
          </cell>
          <cell r="F7962" t="str">
            <v>10,90</v>
          </cell>
          <cell r="G7962" t="str">
            <v>11,77</v>
          </cell>
        </row>
        <row r="7963">
          <cell r="A7963" t="str">
            <v>91878</v>
          </cell>
          <cell r="B7963" t="str">
            <v>SINAPI</v>
          </cell>
          <cell r="C7963" t="str">
            <v>91878</v>
          </cell>
          <cell r="D7963" t="str">
            <v>LUVA PARA ELETRODUTO, PVC, ROSCÁVEL, DN 20 MM (1/2"), PARA CIRCUITOS TERMINAIS, INSTALADA EM LAJE - FORNECIMENTO E INSTALAÇÃO. AF_12/2015</v>
          </cell>
          <cell r="E7963" t="str">
            <v>UN</v>
          </cell>
          <cell r="F7963" t="str">
            <v>5,96</v>
          </cell>
          <cell r="G7963" t="str">
            <v>6,52</v>
          </cell>
        </row>
        <row r="7964">
          <cell r="A7964" t="str">
            <v>91879</v>
          </cell>
          <cell r="B7964" t="str">
            <v>SINAPI</v>
          </cell>
          <cell r="C7964" t="str">
            <v>91879</v>
          </cell>
          <cell r="D7964" t="str">
            <v>LUVA PARA ELETRODUTO, PVC, ROSCÁVEL, DN 25 MM (3/4"), PARA CIRCUITOS TERMINAIS, INSTALADA EM LAJE - FORNECIMENTO E INSTALAÇÃO. AF_12/2015</v>
          </cell>
          <cell r="E7964" t="str">
            <v>UN</v>
          </cell>
          <cell r="F7964" t="str">
            <v>7,45</v>
          </cell>
          <cell r="G7964" t="str">
            <v>8,12</v>
          </cell>
        </row>
        <row r="7965">
          <cell r="A7965" t="str">
            <v>91880</v>
          </cell>
          <cell r="B7965" t="str">
            <v>SINAPI</v>
          </cell>
          <cell r="C7965" t="str">
            <v>91880</v>
          </cell>
          <cell r="D7965" t="str">
            <v>LUVA PARA ELETRODUTO, PVC, ROSCÁVEL, DN 32 MM (1"), PARA CIRCUITOS TERMINAIS, INSTALADA EM LAJE - FORNECIMENTO E INSTALAÇÃO. AF_12/2015</v>
          </cell>
          <cell r="E7965" t="str">
            <v>UN</v>
          </cell>
          <cell r="F7965" t="str">
            <v>9,47</v>
          </cell>
          <cell r="G7965" t="str">
            <v>10,31</v>
          </cell>
        </row>
        <row r="7966">
          <cell r="A7966" t="str">
            <v>91881</v>
          </cell>
          <cell r="B7966" t="str">
            <v>SINAPI</v>
          </cell>
          <cell r="C7966" t="str">
            <v>91881</v>
          </cell>
          <cell r="D7966" t="str">
            <v>LUVA PARA ELETRODUTO, PVC, ROSCÁVEL, DN 40 MM (1 1/4"), PARA CIRCUITOS TERMINAIS, INSTALADA EM LAJE - FORNECIMENTO E INSTALAÇÃO. AF_12/2015</v>
          </cell>
          <cell r="E7966" t="str">
            <v>UN</v>
          </cell>
          <cell r="F7966" t="str">
            <v>12,21</v>
          </cell>
          <cell r="G7966" t="str">
            <v>13,23</v>
          </cell>
        </row>
        <row r="7967">
          <cell r="A7967" t="str">
            <v>91882</v>
          </cell>
          <cell r="B7967" t="str">
            <v>SINAPI</v>
          </cell>
          <cell r="C7967" t="str">
            <v>91882</v>
          </cell>
          <cell r="D7967" t="str">
            <v>LUVA PARA ELETRODUTO, PVC, ROSCÁVEL, DN 20 MM (1/2"), PARA CIRCUITOS TERMINAIS, INSTALADA EM PAREDE - FORNECIMENTO E INSTALAÇÃO. AF_12/2015</v>
          </cell>
          <cell r="E7967" t="str">
            <v>UN</v>
          </cell>
          <cell r="F7967" t="str">
            <v>7,36</v>
          </cell>
          <cell r="G7967" t="str">
            <v>8,06</v>
          </cell>
        </row>
        <row r="7968">
          <cell r="A7968" t="str">
            <v>91884</v>
          </cell>
          <cell r="B7968" t="str">
            <v>SINAPI</v>
          </cell>
          <cell r="C7968" t="str">
            <v>91884</v>
          </cell>
          <cell r="D7968" t="str">
            <v>LUVA PARA ELETRODUTO, PVC, ROSCÁVEL, DN 25 MM (3/4"), PARA CIRCUITOS TERMINAIS, INSTALADA EM PAREDE - FORNECIMENTO E INSTALAÇÃO. AF_12/2015</v>
          </cell>
          <cell r="E7968" t="str">
            <v>UN</v>
          </cell>
          <cell r="F7968" t="str">
            <v>8,53</v>
          </cell>
          <cell r="G7968" t="str">
            <v>9,31</v>
          </cell>
        </row>
        <row r="7969">
          <cell r="A7969" t="str">
            <v>91885</v>
          </cell>
          <cell r="B7969" t="str">
            <v>SINAPI</v>
          </cell>
          <cell r="C7969" t="str">
            <v>91885</v>
          </cell>
          <cell r="D7969" t="str">
            <v>LUVA PARA ELETRODUTO, PVC, ROSCÁVEL, DN 32 MM (1"), PARA CIRCUITOS TERMINAIS, INSTALADA EM PAREDE - FORNECIMENTO E INSTALAÇÃO. AF_12/2015</v>
          </cell>
          <cell r="E7969" t="str">
            <v>UN</v>
          </cell>
          <cell r="F7969" t="str">
            <v>10,10</v>
          </cell>
          <cell r="G7969" t="str">
            <v>11,00</v>
          </cell>
        </row>
        <row r="7970">
          <cell r="A7970" t="str">
            <v>91886</v>
          </cell>
          <cell r="B7970" t="str">
            <v>SINAPI</v>
          </cell>
          <cell r="C7970" t="str">
            <v>91886</v>
          </cell>
          <cell r="D7970" t="str">
            <v>LUVA PARA ELETRODUTO, PVC, ROSCÁVEL, DN 40 MM (1 1/4"), PARA CIRCUITOS TERMINAIS, INSTALADA EM PAREDE - FORNECIMENTO E INSTALAÇÃO. AF_12/2015</v>
          </cell>
          <cell r="E7970" t="str">
            <v>UN</v>
          </cell>
          <cell r="F7970" t="str">
            <v>12,35</v>
          </cell>
          <cell r="G7970" t="str">
            <v>13,37</v>
          </cell>
        </row>
        <row r="7971">
          <cell r="A7971" t="str">
            <v>91887</v>
          </cell>
          <cell r="B7971" t="str">
            <v>SINAPI</v>
          </cell>
          <cell r="C7971" t="str">
            <v>91887</v>
          </cell>
          <cell r="D7971" t="str">
            <v>CURVA 90 GRAUS PARA ELETRODUTO, PVC, ROSCÁVEL, DN 20 MM (1/2"), PARA CIRCUITOS TERMINAIS, INSTALADA EM FORRO - FORNECIMENTO E INSTALAÇÃO. AF_12/2015</v>
          </cell>
          <cell r="E7971" t="str">
            <v>UN</v>
          </cell>
          <cell r="F7971" t="str">
            <v>8,76</v>
          </cell>
          <cell r="G7971" t="str">
            <v>9,38</v>
          </cell>
        </row>
        <row r="7972">
          <cell r="A7972" t="str">
            <v>91889</v>
          </cell>
          <cell r="B7972" t="str">
            <v>SINAPI</v>
          </cell>
          <cell r="C7972" t="str">
            <v>91889</v>
          </cell>
          <cell r="D7972" t="str">
            <v>CURVA 180 GRAUS PARA ELETRODUTO, PVC, ROSCÁVEL, DN 20 MM (1/2"), PARA CIRCUITOS TERMINAIS, INSTALADA EM FORRO - FORNECIMENTO E INSTALAÇÃO. AF_12/2015</v>
          </cell>
          <cell r="E7972" t="str">
            <v>UN</v>
          </cell>
          <cell r="F7972" t="str">
            <v>8,42</v>
          </cell>
          <cell r="G7972" t="str">
            <v>9,04</v>
          </cell>
        </row>
        <row r="7973">
          <cell r="A7973" t="str">
            <v>91890</v>
          </cell>
          <cell r="B7973" t="str">
            <v>SINAPI</v>
          </cell>
          <cell r="C7973" t="str">
            <v>91890</v>
          </cell>
          <cell r="D7973" t="str">
            <v>CURVA 90 GRAUS PARA ELETRODUTO, PVC, ROSCÁVEL, DN 25 MM (3/4"), PARA CIRCUITOS TERMINAIS, INSTALADA EM FORRO - FORNECIMENTO E INSTALAÇÃO. AF_12/2015</v>
          </cell>
          <cell r="E7973" t="str">
            <v>UN</v>
          </cell>
          <cell r="F7973" t="str">
            <v>10,38</v>
          </cell>
          <cell r="G7973" t="str">
            <v>11,16</v>
          </cell>
        </row>
        <row r="7974">
          <cell r="A7974" t="str">
            <v>91892</v>
          </cell>
          <cell r="B7974" t="str">
            <v>SINAPI</v>
          </cell>
          <cell r="C7974" t="str">
            <v>91892</v>
          </cell>
          <cell r="D7974" t="str">
            <v>CURVA 180 GRAUS PARA ELETRODUTO, PVC, ROSCÁVEL, DN 25 MM (3/4"), PARA CIRCUITOS TERMINAIS, INSTALADA EM FORRO - FORNECIMENTO E INSTALAÇÃO. AF_12/2015</v>
          </cell>
          <cell r="E7974" t="str">
            <v>UN</v>
          </cell>
          <cell r="F7974" t="str">
            <v>12,66</v>
          </cell>
          <cell r="G7974" t="str">
            <v>13,44</v>
          </cell>
        </row>
        <row r="7975">
          <cell r="A7975" t="str">
            <v>91893</v>
          </cell>
          <cell r="B7975" t="str">
            <v>SINAPI</v>
          </cell>
          <cell r="C7975" t="str">
            <v>91893</v>
          </cell>
          <cell r="D7975" t="str">
            <v>CURVA 90 GRAUS PARA ELETRODUTO, PVC, ROSCÁVEL, DN 32 MM (1"), PARA CIRCUITOS TERMINAIS, INSTALADA EM FORRO - FORNECIMENTO E INSTALAÇÃO. AF_12/2015</v>
          </cell>
          <cell r="E7975" t="str">
            <v>UN</v>
          </cell>
          <cell r="F7975" t="str">
            <v>14,21</v>
          </cell>
          <cell r="G7975" t="str">
            <v>15,25</v>
          </cell>
        </row>
        <row r="7976">
          <cell r="A7976" t="str">
            <v>91895</v>
          </cell>
          <cell r="B7976" t="str">
            <v>SINAPI</v>
          </cell>
          <cell r="C7976" t="str">
            <v>91895</v>
          </cell>
          <cell r="D7976" t="str">
            <v>CURVA 180 GRAUS PARA ELETRODUTO, PVC, ROSCÁVEL, DN 32 MM (1"), PARA CIRCUITOS TERMINAIS, INSTALADA EM FORRO - FORNECIMENTO E INSTALAÇÃO. AF_12/2015</v>
          </cell>
          <cell r="E7976" t="str">
            <v>UN</v>
          </cell>
          <cell r="F7976" t="str">
            <v>16,52</v>
          </cell>
          <cell r="G7976" t="str">
            <v>17,56</v>
          </cell>
        </row>
        <row r="7977">
          <cell r="A7977" t="str">
            <v>91896</v>
          </cell>
          <cell r="B7977" t="str">
            <v>SINAPI</v>
          </cell>
          <cell r="C7977" t="str">
            <v>91896</v>
          </cell>
          <cell r="D7977" t="str">
            <v>CURVA 90 GRAUS PARA ELETRODUTO, PVC, ROSCÁVEL, DN 40 MM (1 1/4"), PARA CIRCUITOS TERMINAIS, INSTALADA EM FORRO - FORNECIMENTO E INSTALAÇÃO. AF_12/2015</v>
          </cell>
          <cell r="E7977" t="str">
            <v>UN</v>
          </cell>
          <cell r="F7977" t="str">
            <v>17,31</v>
          </cell>
          <cell r="G7977" t="str">
            <v>18,62</v>
          </cell>
        </row>
        <row r="7978">
          <cell r="A7978" t="str">
            <v>91898</v>
          </cell>
          <cell r="B7978" t="str">
            <v>SINAPI</v>
          </cell>
          <cell r="C7978" t="str">
            <v>91898</v>
          </cell>
          <cell r="D7978" t="str">
            <v>CURVA 180 GRAUS PARA ELETRODUTO, PVC, ROSCÁVEL, DN 40 MM (1 1/4"), PARA CIRCUITOS TERMINAIS, INSTALADA EM FORRO - FORNECIMENTO E INSTALAÇÃO. AF_12/2015</v>
          </cell>
          <cell r="E7978" t="str">
            <v>UN</v>
          </cell>
          <cell r="F7978" t="str">
            <v>19,78</v>
          </cell>
          <cell r="G7978" t="str">
            <v>21,09</v>
          </cell>
        </row>
        <row r="7979">
          <cell r="A7979" t="str">
            <v>91899</v>
          </cell>
          <cell r="B7979" t="str">
            <v>SINAPI</v>
          </cell>
          <cell r="C7979" t="str">
            <v>91899</v>
          </cell>
          <cell r="D7979" t="str">
            <v>CURVA 90 GRAUS PARA ELETRODUTO, PVC, ROSCÁVEL, DN 20 MM (1/2"), PARA CIRCUITOS TERMINAIS, INSTALADA EM LAJE - FORNECIMENTO E INSTALAÇÃO. AF_12/2015</v>
          </cell>
          <cell r="E7979" t="str">
            <v>UN</v>
          </cell>
          <cell r="F7979" t="str">
            <v>10,64</v>
          </cell>
          <cell r="G7979" t="str">
            <v>11,48</v>
          </cell>
        </row>
        <row r="7980">
          <cell r="A7980" t="str">
            <v>91901</v>
          </cell>
          <cell r="B7980" t="str">
            <v>SINAPI</v>
          </cell>
          <cell r="C7980" t="str">
            <v>91901</v>
          </cell>
          <cell r="D7980" t="str">
            <v>CURVA 180 GRAUS PARA ELETRODUTO, PVC, ROSCÁVEL, DN 20 MM (1/2"), PARA CIRCUITOS TERMINAIS, INSTALADA EM LAJE - FORNECIMENTO E INSTALAÇÃO. AF_12/2015</v>
          </cell>
          <cell r="E7980" t="str">
            <v>UN</v>
          </cell>
          <cell r="F7980" t="str">
            <v>10,30</v>
          </cell>
          <cell r="G7980" t="str">
            <v>11,14</v>
          </cell>
        </row>
        <row r="7981">
          <cell r="A7981" t="str">
            <v>91902</v>
          </cell>
          <cell r="B7981" t="str">
            <v>SINAPI</v>
          </cell>
          <cell r="C7981" t="str">
            <v>91902</v>
          </cell>
          <cell r="D7981" t="str">
            <v>CURVA 90 GRAUS PARA ELETRODUTO, PVC, ROSCÁVEL, DN 25 MM (3/4"), PARA CIRCUITOS TERMINAIS, INSTALADA EM LAJE - FORNECIMENTO E INSTALAÇÃO. AF_12/2015</v>
          </cell>
          <cell r="E7981" t="str">
            <v>UN</v>
          </cell>
          <cell r="F7981" t="str">
            <v>12,27</v>
          </cell>
          <cell r="G7981" t="str">
            <v>13,26</v>
          </cell>
        </row>
        <row r="7982">
          <cell r="A7982" t="str">
            <v>91904</v>
          </cell>
          <cell r="B7982" t="str">
            <v>SINAPI</v>
          </cell>
          <cell r="C7982" t="str">
            <v>91904</v>
          </cell>
          <cell r="D7982" t="str">
            <v>CURVA 180 GRAUS PARA ELETRODUTO, PVC, ROSCÁVEL, DN 25 MM (3/4"), PARA CIRCUITOS TERMINAIS, INSTALADA EM LAJE - FORNECIMENTO E INSTALAÇÃO. AF_12/2015</v>
          </cell>
          <cell r="E7982" t="str">
            <v>UN</v>
          </cell>
          <cell r="F7982" t="str">
            <v>14,55</v>
          </cell>
          <cell r="G7982" t="str">
            <v>15,54</v>
          </cell>
        </row>
        <row r="7983">
          <cell r="A7983" t="str">
            <v>91905</v>
          </cell>
          <cell r="B7983" t="str">
            <v>SINAPI</v>
          </cell>
          <cell r="C7983" t="str">
            <v>91905</v>
          </cell>
          <cell r="D7983" t="str">
            <v>CURVA 90 GRAUS PARA ELETRODUTO, PVC, ROSCÁVEL, DN 32 MM (1"), PARA CIRCUITOS TERMINAIS, INSTALADA EM LAJE - FORNECIMENTO E INSTALAÇÃO. AF_12/2015</v>
          </cell>
          <cell r="E7983" t="str">
            <v>UN</v>
          </cell>
          <cell r="F7983" t="str">
            <v>16,11</v>
          </cell>
          <cell r="G7983" t="str">
            <v>17,35</v>
          </cell>
        </row>
        <row r="7984">
          <cell r="A7984" t="str">
            <v>91907</v>
          </cell>
          <cell r="B7984" t="str">
            <v>SINAPI</v>
          </cell>
          <cell r="C7984" t="str">
            <v>91907</v>
          </cell>
          <cell r="D7984" t="str">
            <v>CURVA 180 GRAUS PARA ELETRODUTO, PVC, ROSCÁVEL, DN 32 MM (1), PARA CIRCUITOS TERMINAIS, INSTALADA EM LAJE - FORNECIMENTO E INSTALAÇÃO. AF_12/2015</v>
          </cell>
          <cell r="E7984" t="str">
            <v>UN</v>
          </cell>
          <cell r="F7984" t="str">
            <v>18,42</v>
          </cell>
          <cell r="G7984" t="str">
            <v>19,66</v>
          </cell>
        </row>
        <row r="7985">
          <cell r="A7985" t="str">
            <v>91908</v>
          </cell>
          <cell r="B7985" t="str">
            <v>SINAPI</v>
          </cell>
          <cell r="C7985" t="str">
            <v>91908</v>
          </cell>
          <cell r="D7985" t="str">
            <v>CURVA 90 GRAUS PARA ELETRODUTO, PVC, ROSCÁVEL, DN 40 MM (1 1/4"), PARA CIRCUITOS TERMINAIS, INSTALADA EM LAJE - FORNECIMENTO E INSTALAÇÃO. AF_12/2015</v>
          </cell>
          <cell r="E7985" t="str">
            <v>UN</v>
          </cell>
          <cell r="F7985" t="str">
            <v>19,25</v>
          </cell>
          <cell r="G7985" t="str">
            <v>20,77</v>
          </cell>
        </row>
        <row r="7986">
          <cell r="A7986" t="str">
            <v>91910</v>
          </cell>
          <cell r="B7986" t="str">
            <v>SINAPI</v>
          </cell>
          <cell r="C7986" t="str">
            <v>91910</v>
          </cell>
          <cell r="D7986" t="str">
            <v>CURVA 180 GRAUS PARA ELETRODUTO, PVC, ROSCÁVEL, DN 40 MM (1 1/4"), PARA CIRCUITOS TERMINAIS, INSTALADA EM LAJE - FORNECIMENTO E INSTALAÇÃO. AF_12/2015</v>
          </cell>
          <cell r="E7986" t="str">
            <v>UN</v>
          </cell>
          <cell r="F7986" t="str">
            <v>21,72</v>
          </cell>
          <cell r="G7986" t="str">
            <v>23,24</v>
          </cell>
        </row>
        <row r="7987">
          <cell r="A7987" t="str">
            <v>91911</v>
          </cell>
          <cell r="B7987" t="str">
            <v>SINAPI</v>
          </cell>
          <cell r="C7987" t="str">
            <v>91911</v>
          </cell>
          <cell r="D7987" t="str">
            <v>CURVA 90 GRAUS PARA ELETRODUTO, PVC, ROSCÁVEL, DN 20 MM (1/2"), PARA CIRCUITOS TERMINAIS, INSTALADA EM PAREDE - FORNECIMENTO E INSTALAÇÃO. AF_12/2015</v>
          </cell>
          <cell r="E7987" t="str">
            <v>UN</v>
          </cell>
          <cell r="F7987" t="str">
            <v>12,81</v>
          </cell>
          <cell r="G7987" t="str">
            <v>13,87</v>
          </cell>
        </row>
        <row r="7988">
          <cell r="A7988" t="str">
            <v>91913</v>
          </cell>
          <cell r="B7988" t="str">
            <v>SINAPI</v>
          </cell>
          <cell r="C7988" t="str">
            <v>91913</v>
          </cell>
          <cell r="D7988" t="str">
            <v>CURVA 180 GRAUS PARA ELETRODUTO, PVC, ROSCÁVEL, DN 20 MM (1/2"), PARA CIRCUITOS TERMINAIS, INSTALADA EM PAREDE - FORNECIMENTO E INSTALAÇÃO. AF_12/2015</v>
          </cell>
          <cell r="E7988" t="str">
            <v>UN</v>
          </cell>
          <cell r="F7988" t="str">
            <v>12,47</v>
          </cell>
          <cell r="G7988" t="str">
            <v>13,53</v>
          </cell>
        </row>
        <row r="7989">
          <cell r="A7989" t="str">
            <v>91914</v>
          </cell>
          <cell r="B7989" t="str">
            <v>SINAPI</v>
          </cell>
          <cell r="C7989" t="str">
            <v>91914</v>
          </cell>
          <cell r="D7989" t="str">
            <v>CURVA 90 GRAUS PARA ELETRODUTO, PVC, ROSCÁVEL, DN 25 MM (3/4"), PARA CIRCUITOS TERMINAIS, INSTALADA EM PAREDE - FORNECIMENTO E INSTALAÇÃO. AF_12/2015</v>
          </cell>
          <cell r="E7989" t="str">
            <v>UN</v>
          </cell>
          <cell r="F7989" t="str">
            <v>13,93</v>
          </cell>
          <cell r="G7989" t="str">
            <v>15,12</v>
          </cell>
        </row>
        <row r="7990">
          <cell r="A7990" t="str">
            <v>91916</v>
          </cell>
          <cell r="B7990" t="str">
            <v>SINAPI</v>
          </cell>
          <cell r="C7990" t="str">
            <v>91916</v>
          </cell>
          <cell r="D7990" t="str">
            <v>CURVA 180 GRAUS PARA ELETRODUTO, PVC, ROSCÁVEL, DN 25 MM (3/4"), PARA CIRCUITOS TERMINAIS, INSTALADA EM PAREDE - FORNECIMENTO E INSTALAÇÃO. AF_12/2015</v>
          </cell>
          <cell r="E7990" t="str">
            <v>UN</v>
          </cell>
          <cell r="F7990" t="str">
            <v>16,21</v>
          </cell>
          <cell r="G7990" t="str">
            <v>17,40</v>
          </cell>
        </row>
        <row r="7991">
          <cell r="A7991" t="str">
            <v>91917</v>
          </cell>
          <cell r="B7991" t="str">
            <v>SINAPI</v>
          </cell>
          <cell r="C7991" t="str">
            <v>91917</v>
          </cell>
          <cell r="D7991" t="str">
            <v>CURVA 90 GRAUS PARA ELETRODUTO, PVC, ROSCÁVEL, DN 32 MM (1"), PARA CIRCUITOS TERMINAIS, INSTALADA EM PAREDE - FORNECIMENTO E INSTALAÇÃO. AF_12/2015</v>
          </cell>
          <cell r="E7991" t="str">
            <v>UN</v>
          </cell>
          <cell r="F7991" t="str">
            <v>17,10</v>
          </cell>
          <cell r="G7991" t="str">
            <v>18,45</v>
          </cell>
        </row>
        <row r="7992">
          <cell r="A7992" t="str">
            <v>91919</v>
          </cell>
          <cell r="B7992" t="str">
            <v>SINAPI</v>
          </cell>
          <cell r="C7992" t="str">
            <v>91919</v>
          </cell>
          <cell r="D7992" t="str">
            <v>CURVA 180 GRAUS PARA ELETRODUTO, PVC, ROSCÁVEL, DN 32 MM (1), PARA CIRCUITOS TERMINAIS, INSTALADA EM PAREDE - FORNECIMENTO E INSTALAÇÃO. AF_12/2015</v>
          </cell>
          <cell r="E7992" t="str">
            <v>UN</v>
          </cell>
          <cell r="F7992" t="str">
            <v>19,41</v>
          </cell>
          <cell r="G7992" t="str">
            <v>20,76</v>
          </cell>
        </row>
        <row r="7993">
          <cell r="A7993" t="str">
            <v>91920</v>
          </cell>
          <cell r="B7993" t="str">
            <v>SINAPI</v>
          </cell>
          <cell r="C7993" t="str">
            <v>91920</v>
          </cell>
          <cell r="D7993" t="str">
            <v>CURVA 90 GRAUS PARA ELETRODUTO, PVC, ROSCÁVEL, DN 40 MM (1 1/4"), PARA CIRCUITOS TERMINAIS, INSTALADA EM PAREDE - FORNECIMENTO E INSTALAÇÃO. AF_12/2015</v>
          </cell>
          <cell r="E7993" t="str">
            <v>UN</v>
          </cell>
          <cell r="F7993" t="str">
            <v>19,48</v>
          </cell>
          <cell r="G7993" t="str">
            <v>21,02</v>
          </cell>
        </row>
        <row r="7994">
          <cell r="A7994" t="str">
            <v>91922</v>
          </cell>
          <cell r="B7994" t="str">
            <v>SINAPI</v>
          </cell>
          <cell r="C7994" t="str">
            <v>91922</v>
          </cell>
          <cell r="D7994" t="str">
            <v>CURVA 180 GRAUS PARA ELETRODUTO, PVC, ROSCÁVEL, DN 40 MM (1 1/4"), PARA CIRCUITOS TERMINAIS, INSTALADA EM PAREDE - FORNECIMENTO E INSTALAÇÃO. AF_12/2015</v>
          </cell>
          <cell r="E7994" t="str">
            <v>UN</v>
          </cell>
          <cell r="F7994" t="str">
            <v>21,95</v>
          </cell>
          <cell r="G7994" t="str">
            <v>23,49</v>
          </cell>
        </row>
        <row r="7995">
          <cell r="A7995" t="str">
            <v>93013</v>
          </cell>
          <cell r="B7995" t="str">
            <v>SINAPI</v>
          </cell>
          <cell r="C7995" t="str">
            <v>93013</v>
          </cell>
          <cell r="D7995" t="str">
            <v>LUVA PARA ELETRODUTO, PVC, ROSCÁVEL, DN 50 MM (1 1/2"), PARA REDE ENTERRADA DE DISTRIBUIÇÃO DE ENERGIA ELÉTRICA - FORNECIMENTO E INSTALAÇÃO. AF_12/2021</v>
          </cell>
          <cell r="E7995" t="str">
            <v>UN</v>
          </cell>
          <cell r="F7995" t="str">
            <v>14,20</v>
          </cell>
          <cell r="G7995" t="str">
            <v>15,31</v>
          </cell>
        </row>
        <row r="7996">
          <cell r="A7996" t="str">
            <v>93014</v>
          </cell>
          <cell r="B7996" t="str">
            <v>SINAPI</v>
          </cell>
          <cell r="C7996" t="str">
            <v>93014</v>
          </cell>
          <cell r="D7996" t="str">
            <v>LUVA PARA ELETRODUTO, PVC, ROSCÁVEL, DN 60 MM (2"), PARA REDE ENTERRADA DE DISTRIBUIÇÃO DE ENERGIA ELÉTRICA - FORNECIMENTO E INSTALAÇÃO. AF_12/2021</v>
          </cell>
          <cell r="E7996" t="str">
            <v>UN</v>
          </cell>
          <cell r="F7996" t="str">
            <v>17,55</v>
          </cell>
          <cell r="G7996" t="str">
            <v>18,83</v>
          </cell>
        </row>
        <row r="7997">
          <cell r="A7997" t="str">
            <v>93015</v>
          </cell>
          <cell r="B7997" t="str">
            <v>SINAPI</v>
          </cell>
          <cell r="C7997" t="str">
            <v>93015</v>
          </cell>
          <cell r="D7997" t="str">
            <v>LUVA PARA ELETRODUTO, PVC, ROSCÁVEL, DN 75 MM (2 1/2"), PARA REDE ENTERRADA DE DISTRIBUIÇÃO DE ENERGIA ELÉTRICA - FORNECIMENTO E INSTALAÇÃO. AF_12/2021</v>
          </cell>
          <cell r="E7997" t="str">
            <v>UN</v>
          </cell>
          <cell r="F7997" t="str">
            <v>27,11</v>
          </cell>
          <cell r="G7997" t="str">
            <v>28,63</v>
          </cell>
        </row>
        <row r="7998">
          <cell r="A7998" t="str">
            <v>93016</v>
          </cell>
          <cell r="B7998" t="str">
            <v>SINAPI</v>
          </cell>
          <cell r="C7998" t="str">
            <v>93016</v>
          </cell>
          <cell r="D7998" t="str">
            <v>LUVA PARA ELETRODUTO, PVC, ROSCÁVEL, DN 85 MM (3"), PARA REDE ENTERRADA DE DISTRIBUIÇÃO DE ENERGIA ELÉTRICA - FORNECIMENTO E INSTALAÇÃO. AF_12/2021</v>
          </cell>
          <cell r="E7998" t="str">
            <v>UN</v>
          </cell>
          <cell r="F7998" t="str">
            <v>33,14</v>
          </cell>
          <cell r="G7998" t="str">
            <v>34,84</v>
          </cell>
        </row>
        <row r="7999">
          <cell r="A7999" t="str">
            <v>93017</v>
          </cell>
          <cell r="B7999" t="str">
            <v>SINAPI</v>
          </cell>
          <cell r="C7999" t="str">
            <v>93017</v>
          </cell>
          <cell r="D7999" t="str">
            <v>LUVA PARA ELETRODUTO, PVC, ROSCÁVEL, DN 110 MM (4"), PARA REDE ENTERRADA DE DISTRIBUIÇÃO DE ENERGIA ELÉTRICA - FORNECIMENTO E INSTALAÇÃO. AF_12/2021</v>
          </cell>
          <cell r="E7999" t="str">
            <v>UN</v>
          </cell>
          <cell r="F7999" t="str">
            <v>50,38</v>
          </cell>
          <cell r="G7999" t="str">
            <v>52,49</v>
          </cell>
        </row>
        <row r="8000">
          <cell r="A8000" t="str">
            <v>93018</v>
          </cell>
          <cell r="B8000" t="str">
            <v>SINAPI</v>
          </cell>
          <cell r="C8000" t="str">
            <v>93018</v>
          </cell>
          <cell r="D8000" t="str">
            <v>CURVA 90 GRAUS PARA ELETRODUTO, PVC, ROSCÁVEL, DN 50 MM (1 1/2"), PARA REDE ENTERRADA DE DISTRIBUIÇÃO DE ENERGIA ELÉTRICA - FORNECIMENTO E INSTALAÇÃO. AF_12/2021</v>
          </cell>
          <cell r="E8000" t="str">
            <v>UN</v>
          </cell>
          <cell r="F8000" t="str">
            <v>21,71</v>
          </cell>
          <cell r="G8000" t="str">
            <v>23,38</v>
          </cell>
        </row>
        <row r="8001">
          <cell r="A8001" t="str">
            <v>93020</v>
          </cell>
          <cell r="B8001" t="str">
            <v>SINAPI</v>
          </cell>
          <cell r="C8001" t="str">
            <v>93020</v>
          </cell>
          <cell r="D8001" t="str">
            <v>CURVA 90 GRAUS PARA ELETRODUTO, PVC, ROSCÁVEL, DN 60 MM (2"), PARA REDE ENTERRADA DE DISTRIBUIÇÃO DE ENERGIA ELÉTRICA - FORNECIMENTO E INSTALAÇÃO. AF_12/2021</v>
          </cell>
          <cell r="E8001" t="str">
            <v>UN</v>
          </cell>
          <cell r="F8001" t="str">
            <v>28,11</v>
          </cell>
          <cell r="G8001" t="str">
            <v>30,02</v>
          </cell>
        </row>
        <row r="8002">
          <cell r="A8002" t="str">
            <v>93022</v>
          </cell>
          <cell r="B8002" t="str">
            <v>SINAPI</v>
          </cell>
          <cell r="C8002" t="str">
            <v>93022</v>
          </cell>
          <cell r="D8002" t="str">
            <v>CURVA 90 GRAUS PARA ELETRODUTO, PVC, ROSCÁVEL, DN 75 MM (2 1/2"), PARA REDE ENTERRADA DE DISTRIBUIÇÃO DE ENERGIA ELÉTRICA - FORNECIMENTO E INSTALAÇÃO. AF_12/2021</v>
          </cell>
          <cell r="E8002" t="str">
            <v>UN</v>
          </cell>
          <cell r="F8002" t="str">
            <v>48,11</v>
          </cell>
          <cell r="G8002" t="str">
            <v>50,40</v>
          </cell>
        </row>
        <row r="8003">
          <cell r="A8003" t="str">
            <v>93024</v>
          </cell>
          <cell r="B8003" t="str">
            <v>SINAPI</v>
          </cell>
          <cell r="C8003" t="str">
            <v>93024</v>
          </cell>
          <cell r="D8003" t="str">
            <v>CURVA 90 GRAUS PARA ELETRODUTO, PVC, ROSCÁVEL, DN 85 MM (3"), PARA REDE ENTERRADA DE DISTRIBUIÇÃO DE ENERGIA ELÉTRICA - FORNECIMENTO E INSTALAÇÃO. AF_12/2021</v>
          </cell>
          <cell r="E8003" t="str">
            <v>UN</v>
          </cell>
          <cell r="F8003" t="str">
            <v>50,42</v>
          </cell>
          <cell r="G8003" t="str">
            <v>52,96</v>
          </cell>
        </row>
        <row r="8004">
          <cell r="A8004" t="str">
            <v>93026</v>
          </cell>
          <cell r="B8004" t="str">
            <v>SINAPI</v>
          </cell>
          <cell r="C8004" t="str">
            <v>93026</v>
          </cell>
          <cell r="D8004" t="str">
            <v>CURVA 90 GRAUS PARA ELETRODUTO, PVC, ROSCÁVEL, DN 110 MM (4"), PARA REDE ENTERRADA DE DISTRIBUIÇÃO DE ENERGIA ELÉTRICA - FORNECIMENTO E INSTALAÇÃO. AF_12/2021</v>
          </cell>
          <cell r="E8004" t="str">
            <v>UN</v>
          </cell>
          <cell r="F8004" t="str">
            <v>83,68</v>
          </cell>
          <cell r="G8004" t="str">
            <v>86,84</v>
          </cell>
        </row>
        <row r="8005">
          <cell r="A8005" t="str">
            <v>95733</v>
          </cell>
          <cell r="B8005" t="str">
            <v>SINAPI</v>
          </cell>
          <cell r="C8005" t="str">
            <v>95733</v>
          </cell>
          <cell r="D8005" t="str">
            <v>LUVA PARA ELETRODUTO, PVC, SOLDÁVEL, DN 25 MM (3/4), APARENTE, INSTALADA EM TETO - FORNECIMENTO E INSTALAÇÃO. AF_11/2016_P</v>
          </cell>
          <cell r="E8005" t="str">
            <v>UN</v>
          </cell>
          <cell r="F8005" t="str">
            <v>5,60</v>
          </cell>
          <cell r="G8005" t="str">
            <v>5,99</v>
          </cell>
        </row>
        <row r="8006">
          <cell r="A8006" t="str">
            <v>95734</v>
          </cell>
          <cell r="B8006" t="str">
            <v>SINAPI</v>
          </cell>
          <cell r="C8006" t="str">
            <v>95734</v>
          </cell>
          <cell r="D8006" t="str">
            <v>LUVA PARA ELETRODUTO, PVC, SOLDÁVEL, DN 32 MM (1), APARENTE, INSTALADA EM TETO - FORNECIMENTO E INSTALAÇÃO. AF_11/2016_P</v>
          </cell>
          <cell r="E8006" t="str">
            <v>UN</v>
          </cell>
          <cell r="F8006" t="str">
            <v>7,47</v>
          </cell>
          <cell r="G8006" t="str">
            <v>7,97</v>
          </cell>
        </row>
        <row r="8007">
          <cell r="A8007" t="str">
            <v>95735</v>
          </cell>
          <cell r="B8007" t="str">
            <v>SINAPI</v>
          </cell>
          <cell r="C8007" t="str">
            <v>95735</v>
          </cell>
          <cell r="D8007" t="str">
            <v>LUVA PARA ELETRODUTO, PVC, SOLDÁVEL, DN 20 MM (1/2), APARENTE, INSTALADA EM PAREDE - FORNECIMENTO E INSTALAÇÃO. AF_11/2016_P</v>
          </cell>
          <cell r="E8007" t="str">
            <v>UN</v>
          </cell>
          <cell r="F8007" t="str">
            <v>6,26</v>
          </cell>
          <cell r="G8007" t="str">
            <v>6,78</v>
          </cell>
        </row>
        <row r="8008">
          <cell r="A8008" t="str">
            <v>95736</v>
          </cell>
          <cell r="B8008" t="str">
            <v>SINAPI</v>
          </cell>
          <cell r="C8008" t="str">
            <v>95736</v>
          </cell>
          <cell r="D8008" t="str">
            <v>LUVA PARA ELETRODUTO, PVC, SOLDÁVEL, DN 25 MM (3/4), APARENTE, INSTALADA EM PAREDE - FORNECIMENTO E INSTALAÇÃO. AF_11/2016_P</v>
          </cell>
          <cell r="E8008" t="str">
            <v>UN</v>
          </cell>
          <cell r="F8008" t="str">
            <v>7,37</v>
          </cell>
          <cell r="G8008" t="str">
            <v>7,95</v>
          </cell>
        </row>
        <row r="8009">
          <cell r="A8009" t="str">
            <v>95738</v>
          </cell>
          <cell r="B8009" t="str">
            <v>SINAPI</v>
          </cell>
          <cell r="C8009" t="str">
            <v>95738</v>
          </cell>
          <cell r="D8009" t="str">
            <v>LUVA PARA ELETRODUTO, PVC, SOLDÁVEL, DN 32 MM (1), APARENTE, INSTALADA EM PAREDE - FORNECIMENTO E INSTALAÇÃO. AF_11/2016_P</v>
          </cell>
          <cell r="E8009" t="str">
            <v>UN</v>
          </cell>
          <cell r="F8009" t="str">
            <v>8,89</v>
          </cell>
          <cell r="G8009" t="str">
            <v>9,56</v>
          </cell>
        </row>
        <row r="8010">
          <cell r="A8010" t="str">
            <v>95753</v>
          </cell>
          <cell r="B8010" t="str">
            <v>SINAPI</v>
          </cell>
          <cell r="C8010" t="str">
            <v>95753</v>
          </cell>
          <cell r="D8010" t="str">
            <v>LUVA DE EMENDA PARA ELETRODUTO, AÇO GALVANIZADO, DN 20 MM (3/4  ), APARENTE, INSTALADA EM TETO - FORNECIMENTO E INSTALAÇÃO. AF_11/2016_P</v>
          </cell>
          <cell r="E8010" t="str">
            <v>UN</v>
          </cell>
          <cell r="F8010" t="str">
            <v>6,91</v>
          </cell>
          <cell r="G8010" t="str">
            <v>7,44</v>
          </cell>
        </row>
        <row r="8011">
          <cell r="A8011" t="str">
            <v>95754</v>
          </cell>
          <cell r="B8011" t="str">
            <v>SINAPI</v>
          </cell>
          <cell r="C8011" t="str">
            <v>95754</v>
          </cell>
          <cell r="D8011" t="str">
            <v>LUVA DE EMENDA PARA ELETRODUTO, AÇO GALVANIZADO, DN 25 MM (1''), APARENTE, INSTALADA EM TETO - FORNECIMENTO E INSTALAÇÃO. AF_11/2016_P</v>
          </cell>
          <cell r="E8011" t="str">
            <v>UN</v>
          </cell>
          <cell r="F8011" t="str">
            <v>8,62</v>
          </cell>
          <cell r="G8011" t="str">
            <v>9,29</v>
          </cell>
        </row>
        <row r="8012">
          <cell r="A8012" t="str">
            <v>95755</v>
          </cell>
          <cell r="B8012" t="str">
            <v>SINAPI</v>
          </cell>
          <cell r="C8012" t="str">
            <v>95755</v>
          </cell>
          <cell r="D8012" t="str">
            <v>LUVA DE EMENDA PARA ELETRODUTO, AÇO GALVANIZADO, DN 32 MM (1 1/4''), APARENTE, INSTALADA EM TETO - FORNECIMENTO E INSTALAÇÃO. AF_11/2016_P</v>
          </cell>
          <cell r="E8012" t="str">
            <v>UN</v>
          </cell>
          <cell r="F8012" t="str">
            <v>12,44</v>
          </cell>
          <cell r="G8012" t="str">
            <v>13,32</v>
          </cell>
        </row>
        <row r="8013">
          <cell r="A8013" t="str">
            <v>95756</v>
          </cell>
          <cell r="B8013" t="str">
            <v>SINAPI</v>
          </cell>
          <cell r="C8013" t="str">
            <v>95756</v>
          </cell>
          <cell r="D8013" t="str">
            <v>LUVA DE EMENDA PARA ELETRODUTO, AÇO GALVANIZADO, DN 40 MM (1 1/2''), APARENTE, INSTALADA EM TETO - FORNECIMENTO E INSTALAÇÃO. AF_11/2016_P</v>
          </cell>
          <cell r="E8013" t="str">
            <v>UN</v>
          </cell>
          <cell r="F8013" t="str">
            <v>16,59</v>
          </cell>
          <cell r="G8013" t="str">
            <v>17,70</v>
          </cell>
        </row>
        <row r="8014">
          <cell r="A8014" t="str">
            <v>95757</v>
          </cell>
          <cell r="B8014" t="str">
            <v>SINAPI</v>
          </cell>
          <cell r="C8014" t="str">
            <v>95757</v>
          </cell>
          <cell r="D8014" t="str">
            <v>LUVA DE EMENDA PARA ELETRODUTO, AÇO GALVANIZADO, DN 20 MM (3/4''), APARENTE, INSTALADA EM PAREDE - FORNECIMENTO E INSTALAÇÃO. AF_11/2016_P</v>
          </cell>
          <cell r="E8014" t="str">
            <v>UN</v>
          </cell>
          <cell r="F8014" t="str">
            <v>10,39</v>
          </cell>
          <cell r="G8014" t="str">
            <v>11,29</v>
          </cell>
        </row>
        <row r="8015">
          <cell r="A8015" t="str">
            <v>95758</v>
          </cell>
          <cell r="B8015" t="str">
            <v>SINAPI</v>
          </cell>
          <cell r="C8015" t="str">
            <v>95758</v>
          </cell>
          <cell r="D8015" t="str">
            <v>LUVA DE EMENDA PARA ELETRODUTO, AÇO GALVANIZADO, DN 25 MM (1''), APARENTE, INSTALADA EM PAREDE - FORNECIMENTO E INSTALAÇÃO. AF_11/2016_P</v>
          </cell>
          <cell r="E8015" t="str">
            <v>UN</v>
          </cell>
          <cell r="F8015" t="str">
            <v>11,67</v>
          </cell>
          <cell r="G8015" t="str">
            <v>12,68</v>
          </cell>
        </row>
        <row r="8016">
          <cell r="A8016" t="str">
            <v>95759</v>
          </cell>
          <cell r="B8016" t="str">
            <v>SINAPI</v>
          </cell>
          <cell r="C8016" t="str">
            <v>95759</v>
          </cell>
          <cell r="D8016" t="str">
            <v>LUVA DE EMENDA PARA ELETRODUTO, AÇO GALVANIZADO, DN 32 MM (1 1/4''), APARENTE, INSTALADA EM PAREDE - FORNECIMENTO E INSTALAÇÃO. AF_11/2016_P</v>
          </cell>
          <cell r="E8016" t="str">
            <v>UN</v>
          </cell>
          <cell r="F8016" t="str">
            <v>14,92</v>
          </cell>
          <cell r="G8016" t="str">
            <v>16,07</v>
          </cell>
        </row>
        <row r="8017">
          <cell r="A8017" t="str">
            <v>95760</v>
          </cell>
          <cell r="B8017" t="str">
            <v>SINAPI</v>
          </cell>
          <cell r="C8017" t="str">
            <v>95760</v>
          </cell>
          <cell r="D8017" t="str">
            <v>LUVA DE EMENDA PARA ELETRODUTO, AÇO GALVANIZADO, DN 40 MM (1 1/2''), APARENTE, INSTALADA EM PAREDE - FORNECIMENTO E INSTALAÇÃO. AF_11/2016_P</v>
          </cell>
          <cell r="E8017" t="str">
            <v>UN</v>
          </cell>
          <cell r="F8017" t="str">
            <v>18,41</v>
          </cell>
          <cell r="G8017" t="str">
            <v>19,73</v>
          </cell>
        </row>
        <row r="8018">
          <cell r="A8018" t="str">
            <v>97559</v>
          </cell>
          <cell r="B8018" t="str">
            <v>SINAPI</v>
          </cell>
          <cell r="C8018" t="str">
            <v>97559</v>
          </cell>
          <cell r="D8018" t="str">
            <v>CURVA 135 GRAUS PARA ELETRODUTO, PVC, ROSCÁVEL, DN 25 MM (3/4), PARA CIRCUITOS TERMINAIS, INSTALADA EM FORRO - FORNECIMENTO E INSTALAÇÃO. AF_12/2015</v>
          </cell>
          <cell r="E8018" t="str">
            <v>UN</v>
          </cell>
          <cell r="F8018" t="str">
            <v>10,13</v>
          </cell>
          <cell r="G8018" t="str">
            <v>10,91</v>
          </cell>
        </row>
        <row r="8019">
          <cell r="A8019" t="str">
            <v>97562</v>
          </cell>
          <cell r="B8019" t="str">
            <v>SINAPI</v>
          </cell>
          <cell r="C8019" t="str">
            <v>97562</v>
          </cell>
          <cell r="D8019" t="str">
            <v>CURVA 135 GRAUS PARA ELETRODUTO, PVC, ROSCÁVEL, DN 25 MM (3/4), PARA CIRCUITOS TERMINAIS, INSTALADA EM LAJE - FORNECIMENTO E INSTALAÇÃO. AF_12/2015</v>
          </cell>
          <cell r="E8019" t="str">
            <v>UN</v>
          </cell>
          <cell r="F8019" t="str">
            <v>12,02</v>
          </cell>
          <cell r="G8019" t="str">
            <v>13,01</v>
          </cell>
        </row>
        <row r="8020">
          <cell r="A8020" t="str">
            <v>97564</v>
          </cell>
          <cell r="B8020" t="str">
            <v>SINAPI</v>
          </cell>
          <cell r="C8020" t="str">
            <v>97564</v>
          </cell>
          <cell r="D8020" t="str">
            <v>CURVA 135 GRAUS PARA ELETRODUTO, PVC, ROSCÁVEL, DN 25 MM (3/4), PARA CIRCUITOS TERMINAIS, INSTALADA EM PAREDE - FORNECIMENTO E INSTALAÇÃO. AF_12/2015</v>
          </cell>
          <cell r="E8020" t="str">
            <v>UN</v>
          </cell>
          <cell r="F8020" t="str">
            <v>13,68</v>
          </cell>
          <cell r="G8020" t="str">
            <v>14,87</v>
          </cell>
        </row>
        <row r="8021">
          <cell r="A8021" t="str">
            <v>91924</v>
          </cell>
          <cell r="B8021" t="str">
            <v>SINAPI</v>
          </cell>
          <cell r="C8021" t="str">
            <v>91924</v>
          </cell>
          <cell r="D8021" t="str">
            <v>CABO DE COBRE FLEXÍVEL ISOLADO, 1,5 MM², ANTI-CHAMA 450/750 V, PARA CIRCUITOS TERMINAIS - FORNECIMENTO E INSTALAÇÃO. AF_12/2015</v>
          </cell>
          <cell r="E8021" t="str">
            <v>M</v>
          </cell>
          <cell r="F8021" t="str">
            <v>2,61</v>
          </cell>
          <cell r="G8021" t="str">
            <v>2,73</v>
          </cell>
        </row>
        <row r="8022">
          <cell r="A8022" t="str">
            <v>91925</v>
          </cell>
          <cell r="B8022" t="str">
            <v>SINAPI</v>
          </cell>
          <cell r="C8022" t="str">
            <v>91925</v>
          </cell>
          <cell r="D8022" t="str">
            <v>CABO DE COBRE FLEXÍVEL ISOLADO, 1,5 MM², ANTI-CHAMA 0,6/1,0 KV, PARA CIRCUITOS TERMINAIS - FORNECIMENTO E INSTALAÇÃO. AF_12/2015</v>
          </cell>
          <cell r="E8022" t="str">
            <v>M</v>
          </cell>
          <cell r="F8022" t="str">
            <v>3,67</v>
          </cell>
          <cell r="G8022" t="str">
            <v>3,79</v>
          </cell>
        </row>
        <row r="8023">
          <cell r="A8023" t="str">
            <v>91926</v>
          </cell>
          <cell r="B8023" t="str">
            <v>SINAPI</v>
          </cell>
          <cell r="C8023" t="str">
            <v>91926</v>
          </cell>
          <cell r="D8023" t="str">
            <v>CABO DE COBRE FLEXÍVEL ISOLADO, 2,5 MM², ANTI-CHAMA 450/750 V, PARA CIRCUITOS TERMINAIS - FORNECIMENTO E INSTALAÇÃO. AF_12/2015</v>
          </cell>
          <cell r="E8023" t="str">
            <v>M</v>
          </cell>
          <cell r="F8023" t="str">
            <v>3,78</v>
          </cell>
          <cell r="G8023" t="str">
            <v>3,93</v>
          </cell>
        </row>
        <row r="8024">
          <cell r="A8024" t="str">
            <v>91927</v>
          </cell>
          <cell r="B8024" t="str">
            <v>SINAPI</v>
          </cell>
          <cell r="C8024" t="str">
            <v>91927</v>
          </cell>
          <cell r="D8024" t="str">
            <v>CABO DE COBRE FLEXÍVEL ISOLADO, 2,5 MM², ANTI-CHAMA 0,6/1,0 KV, PARA CIRCUITOS TERMINAIS - FORNECIMENTO E INSTALAÇÃO. AF_12/2015</v>
          </cell>
          <cell r="E8024" t="str">
            <v>M</v>
          </cell>
          <cell r="F8024" t="str">
            <v>4,94</v>
          </cell>
          <cell r="G8024" t="str">
            <v>5,09</v>
          </cell>
        </row>
        <row r="8025">
          <cell r="A8025" t="str">
            <v>91928</v>
          </cell>
          <cell r="B8025" t="str">
            <v>SINAPI</v>
          </cell>
          <cell r="C8025" t="str">
            <v>91928</v>
          </cell>
          <cell r="D8025" t="str">
            <v>CABO DE COBRE FLEXÍVEL ISOLADO, 4 MM², ANTI-CHAMA 450/750 V, PARA CIRCUITOS TERMINAIS - FORNECIMENTO E INSTALAÇÃO. AF_12/2015</v>
          </cell>
          <cell r="E8025" t="str">
            <v>M</v>
          </cell>
          <cell r="F8025" t="str">
            <v>6,13</v>
          </cell>
          <cell r="G8025" t="str">
            <v>6,32</v>
          </cell>
        </row>
        <row r="8026">
          <cell r="A8026" t="str">
            <v>91929</v>
          </cell>
          <cell r="B8026" t="str">
            <v>SINAPI</v>
          </cell>
          <cell r="C8026" t="str">
            <v>91929</v>
          </cell>
          <cell r="D8026" t="str">
            <v>CABO DE COBRE FLEXÍVEL ISOLADO, 4 MM², ANTI-CHAMA 0,6/1,0 KV, PARA CIRCUITOS TERMINAIS - FORNECIMENTO E INSTALAÇÃO. AF_12/2015</v>
          </cell>
          <cell r="E8026" t="str">
            <v>M</v>
          </cell>
          <cell r="F8026" t="str">
            <v>6,95</v>
          </cell>
          <cell r="G8026" t="str">
            <v>7,14</v>
          </cell>
        </row>
        <row r="8027">
          <cell r="A8027" t="str">
            <v>91930</v>
          </cell>
          <cell r="B8027" t="str">
            <v>SINAPI</v>
          </cell>
          <cell r="C8027" t="str">
            <v>91930</v>
          </cell>
          <cell r="D8027" t="str">
            <v>CABO DE COBRE FLEXÍVEL ISOLADO, 6 MM², ANTI-CHAMA 450/750 V, PARA CIRCUITOS TERMINAIS - FORNECIMENTO E INSTALAÇÃO. AF_12/2015</v>
          </cell>
          <cell r="E8027" t="str">
            <v>M</v>
          </cell>
          <cell r="F8027" t="str">
            <v>8,36</v>
          </cell>
          <cell r="G8027" t="str">
            <v>8,62</v>
          </cell>
        </row>
        <row r="8028">
          <cell r="A8028" t="str">
            <v>91931</v>
          </cell>
          <cell r="B8028" t="str">
            <v>SINAPI</v>
          </cell>
          <cell r="C8028" t="str">
            <v>91931</v>
          </cell>
          <cell r="D8028" t="str">
            <v>CABO DE COBRE FLEXÍVEL ISOLADO, 6 MM², ANTI-CHAMA 0,6/1,0 KV, PARA CIRCUITOS TERMINAIS - FORNECIMENTO E INSTALAÇÃO. AF_12/2015</v>
          </cell>
          <cell r="E8028" t="str">
            <v>M</v>
          </cell>
          <cell r="F8028" t="str">
            <v>9,35</v>
          </cell>
          <cell r="G8028" t="str">
            <v>9,61</v>
          </cell>
        </row>
        <row r="8029">
          <cell r="A8029" t="str">
            <v>91932</v>
          </cell>
          <cell r="B8029" t="str">
            <v>SINAPI</v>
          </cell>
          <cell r="C8029" t="str">
            <v>91932</v>
          </cell>
          <cell r="D8029" t="str">
            <v>CABO DE COBRE FLEXÍVEL ISOLADO, 10 MM², ANTI-CHAMA 450/750 V, PARA CIRCUITOS TERMINAIS - FORNECIMENTO E INSTALAÇÃO. AF_12/2015</v>
          </cell>
          <cell r="E8029" t="str">
            <v>M</v>
          </cell>
          <cell r="F8029" t="str">
            <v>13,75</v>
          </cell>
          <cell r="G8029" t="str">
            <v>14,12</v>
          </cell>
        </row>
        <row r="8030">
          <cell r="A8030" t="str">
            <v>91933</v>
          </cell>
          <cell r="B8030" t="str">
            <v>SINAPI</v>
          </cell>
          <cell r="C8030" t="str">
            <v>91933</v>
          </cell>
          <cell r="D8030" t="str">
            <v>CABO DE COBRE FLEXÍVEL ISOLADO, 10 MM², ANTI-CHAMA 0,6/1,0 KV, PARA CIRCUITOS TERMINAIS - FORNECIMENTO E INSTALAÇÃO. AF_12/2015</v>
          </cell>
          <cell r="E8030" t="str">
            <v>M</v>
          </cell>
          <cell r="F8030" t="str">
            <v>14,67</v>
          </cell>
          <cell r="G8030" t="str">
            <v>15,04</v>
          </cell>
        </row>
        <row r="8031">
          <cell r="A8031" t="str">
            <v>91934</v>
          </cell>
          <cell r="B8031" t="str">
            <v>SINAPI</v>
          </cell>
          <cell r="C8031" t="str">
            <v>91934</v>
          </cell>
          <cell r="D8031" t="str">
            <v>CABO DE COBRE FLEXÍVEL ISOLADO, 16 MM², ANTI-CHAMA 450/750 V, PARA CIRCUITOS TERMINAIS - FORNECIMENTO E INSTALAÇÃO. AF_12/2015</v>
          </cell>
          <cell r="E8031" t="str">
            <v>M</v>
          </cell>
          <cell r="F8031" t="str">
            <v>20,99</v>
          </cell>
          <cell r="G8031" t="str">
            <v>21,55</v>
          </cell>
        </row>
        <row r="8032">
          <cell r="A8032" t="str">
            <v>91935</v>
          </cell>
          <cell r="B8032" t="str">
            <v>SINAPI</v>
          </cell>
          <cell r="C8032" t="str">
            <v>91935</v>
          </cell>
          <cell r="D8032" t="str">
            <v>CABO DE COBRE FLEXÍVEL ISOLADO, 16 MM², ANTI-CHAMA 0,6/1,0 KV, PARA CIRCUITOS TERMINAIS - FORNECIMENTO E INSTALAÇÃO. AF_12/2015</v>
          </cell>
          <cell r="E8032" t="str">
            <v>M</v>
          </cell>
          <cell r="F8032" t="str">
            <v>22,34</v>
          </cell>
          <cell r="G8032" t="str">
            <v>22,90</v>
          </cell>
        </row>
        <row r="8033">
          <cell r="A8033" t="str">
            <v>92979</v>
          </cell>
          <cell r="B8033" t="str">
            <v>SINAPI</v>
          </cell>
          <cell r="C8033" t="str">
            <v>92979</v>
          </cell>
          <cell r="D8033" t="str">
            <v>CABO DE COBRE FLEXÍVEL ISOLADO, 10 MM², ANTI-CHAMA 450/750 V, PARA DISTRIBUIÇÃO - FORNECIMENTO E INSTALAÇÃO. AF_12/2015</v>
          </cell>
          <cell r="E8033" t="str">
            <v>M</v>
          </cell>
          <cell r="F8033" t="str">
            <v>9,29</v>
          </cell>
          <cell r="G8033" t="str">
            <v>9,34</v>
          </cell>
        </row>
        <row r="8034">
          <cell r="A8034" t="str">
            <v>92980</v>
          </cell>
          <cell r="B8034" t="str">
            <v>SINAPI</v>
          </cell>
          <cell r="C8034" t="str">
            <v>92980</v>
          </cell>
          <cell r="D8034" t="str">
            <v>CABO DE COBRE FLEXÍVEL ISOLADO, 10 MM², ANTI-CHAMA 0,6/1,0 KV, PARA DISTRIBUIÇÃO - FORNECIMENTO E INSTALAÇÃO. AF_12/2015</v>
          </cell>
          <cell r="E8034" t="str">
            <v>M</v>
          </cell>
          <cell r="F8034" t="str">
            <v>10,08</v>
          </cell>
          <cell r="G8034" t="str">
            <v>10,13</v>
          </cell>
        </row>
        <row r="8035">
          <cell r="A8035" t="str">
            <v>92981</v>
          </cell>
          <cell r="B8035" t="str">
            <v>SINAPI</v>
          </cell>
          <cell r="C8035" t="str">
            <v>92981</v>
          </cell>
          <cell r="D8035" t="str">
            <v>CABO DE COBRE FLEXÍVEL ISOLADO, 16 MM², ANTI-CHAMA 450/750 V, PARA DISTRIBUIÇÃO - FORNECIMENTO E INSTALAÇÃO. AF_12/2015</v>
          </cell>
          <cell r="E8035" t="str">
            <v>M</v>
          </cell>
          <cell r="F8035" t="str">
            <v>14,24</v>
          </cell>
          <cell r="G8035" t="str">
            <v>14,31</v>
          </cell>
        </row>
        <row r="8036">
          <cell r="A8036" t="str">
            <v>92982</v>
          </cell>
          <cell r="B8036" t="str">
            <v>SINAPI</v>
          </cell>
          <cell r="C8036" t="str">
            <v>92982</v>
          </cell>
          <cell r="D8036" t="str">
            <v>CABO DE COBRE FLEXÍVEL ISOLADO, 16 MM², ANTI-CHAMA 0,6/1,0 KV, PARA DISTRIBUIÇÃO - FORNECIMENTO E INSTALAÇÃO. AF_12/2015</v>
          </cell>
          <cell r="E8036" t="str">
            <v>M</v>
          </cell>
          <cell r="F8036" t="str">
            <v>15,40</v>
          </cell>
          <cell r="G8036" t="str">
            <v>15,47</v>
          </cell>
        </row>
        <row r="8037">
          <cell r="A8037" t="str">
            <v>92984</v>
          </cell>
          <cell r="B8037" t="str">
            <v>SINAPI</v>
          </cell>
          <cell r="C8037" t="str">
            <v>92984</v>
          </cell>
          <cell r="D8037" t="str">
            <v>CABO DE COBRE FLEXÍVEL ISOLADO, 25 MM², ANTI-CHAMA 0,6/1,0 KV, PARA REDE ENTERRADA DE DISTRIBUIÇÃO DE ENERGIA ELÉTRICA - FORNECIMENTO E INSTALAÇÃO. AF_12/2021</v>
          </cell>
          <cell r="E8037" t="str">
            <v>M</v>
          </cell>
          <cell r="F8037" t="str">
            <v>25,01</v>
          </cell>
          <cell r="G8037" t="str">
            <v>25,31</v>
          </cell>
        </row>
        <row r="8038">
          <cell r="A8038" t="str">
            <v>92986</v>
          </cell>
          <cell r="B8038" t="str">
            <v>SINAPI</v>
          </cell>
          <cell r="C8038" t="str">
            <v>92986</v>
          </cell>
          <cell r="D8038" t="str">
            <v>CABO DE COBRE FLEXÍVEL ISOLADO, 35 MM², ANTI-CHAMA 0,6/1,0 KV, PARA REDE ENTERRADA DE DISTRIBUIÇÃO DE ENERGIA ELÉTRICA - FORNECIMENTO E INSTALAÇÃO. AF_12/2021</v>
          </cell>
          <cell r="E8038" t="str">
            <v>M</v>
          </cell>
          <cell r="F8038" t="str">
            <v>33,84</v>
          </cell>
          <cell r="G8038" t="str">
            <v>34,19</v>
          </cell>
        </row>
        <row r="8039">
          <cell r="A8039" t="str">
            <v>92988</v>
          </cell>
          <cell r="B8039" t="str">
            <v>SINAPI</v>
          </cell>
          <cell r="C8039" t="str">
            <v>92988</v>
          </cell>
          <cell r="D8039" t="str">
            <v>CABO DE COBRE FLEXÍVEL ISOLADO, 50 MM², ANTI-CHAMA 0,6/1,0 KV, PARA REDE ENTERRADA DE DISTRIBUIÇÃO DE ENERGIA ELÉTRICA - FORNECIMENTO E INSTALAÇÃO. AF_12/2021</v>
          </cell>
          <cell r="E8039" t="str">
            <v>M</v>
          </cell>
          <cell r="F8039" t="str">
            <v>47,47</v>
          </cell>
          <cell r="G8039" t="str">
            <v>47,88</v>
          </cell>
        </row>
        <row r="8040">
          <cell r="A8040" t="str">
            <v>92990</v>
          </cell>
          <cell r="B8040" t="str">
            <v>SINAPI</v>
          </cell>
          <cell r="C8040" t="str">
            <v>92990</v>
          </cell>
          <cell r="D8040" t="str">
            <v>CABO DE COBRE FLEXÍVEL ISOLADO, 70 MM², ANTI-CHAMA 0,6/1,0 KV, PARA REDE ENTERRADA DE DISTRIBUIÇÃO DE ENERGIA ELÉTRICA - FORNECIMENTO E INSTALAÇÃO. AF_12/2021</v>
          </cell>
          <cell r="E8040" t="str">
            <v>M</v>
          </cell>
          <cell r="F8040" t="str">
            <v>65,10</v>
          </cell>
          <cell r="G8040" t="str">
            <v>65,60</v>
          </cell>
        </row>
        <row r="8041">
          <cell r="A8041" t="str">
            <v>92992</v>
          </cell>
          <cell r="B8041" t="str">
            <v>SINAPI</v>
          </cell>
          <cell r="C8041" t="str">
            <v>92992</v>
          </cell>
          <cell r="D8041" t="str">
            <v>CABO DE COBRE FLEXÍVEL ISOLADO, 95 MM², ANTI-CHAMA 0,6/1,0 KV, PARA REDE ENTERRADA DE DISTRIBUIÇÃO DE ENERGIA ELÉTRICA - FORNECIMENTO E INSTALAÇÃO. AF_12/2021</v>
          </cell>
          <cell r="E8041" t="str">
            <v>M</v>
          </cell>
          <cell r="F8041" t="str">
            <v>85,97</v>
          </cell>
          <cell r="G8041" t="str">
            <v>86,57</v>
          </cell>
        </row>
        <row r="8042">
          <cell r="A8042" t="str">
            <v>92994</v>
          </cell>
          <cell r="B8042" t="str">
            <v>SINAPI</v>
          </cell>
          <cell r="C8042" t="str">
            <v>92994</v>
          </cell>
          <cell r="D8042" t="str">
            <v>CABO DE COBRE FLEXÍVEL ISOLADO, 120 MM², ANTI-CHAMA 0,6/1,0 KV, PARA REDE ENTERRADA DE DISTRIBUIÇÃO DE ENERGIA ELÉTRICA - FORNECIMENTO E INSTALAÇÃO. AF_12/2021</v>
          </cell>
          <cell r="E8042" t="str">
            <v>M</v>
          </cell>
          <cell r="F8042" t="str">
            <v>111,24</v>
          </cell>
          <cell r="G8042" t="str">
            <v>111,96</v>
          </cell>
        </row>
        <row r="8043">
          <cell r="A8043" t="str">
            <v>92996</v>
          </cell>
          <cell r="B8043" t="str">
            <v>SINAPI</v>
          </cell>
          <cell r="C8043" t="str">
            <v>92996</v>
          </cell>
          <cell r="D8043" t="str">
            <v>CABO DE COBRE FLEXÍVEL ISOLADO, 150 MM², ANTI-CHAMA 0,6/1,0 KV, PARA REDE ENTERRADA DE DISTRIBUIÇÃO DE ENERGIA ELÉTRICA - FORNECIMENTO E INSTALAÇÃO. AF_12/2021</v>
          </cell>
          <cell r="E8043" t="str">
            <v>M</v>
          </cell>
          <cell r="F8043" t="str">
            <v>137,45</v>
          </cell>
          <cell r="G8043" t="str">
            <v>138,30</v>
          </cell>
        </row>
        <row r="8044">
          <cell r="A8044" t="str">
            <v>92998</v>
          </cell>
          <cell r="B8044" t="str">
            <v>SINAPI</v>
          </cell>
          <cell r="C8044" t="str">
            <v>92998</v>
          </cell>
          <cell r="D8044" t="str">
            <v>CABO DE COBRE FLEXÍVEL ISOLADO, 185 MM², ANTI-CHAMA 0,6/1,0 KV, PARA REDE ENTERRADA DE DISTRIBUIÇÃO DE ENERGIA ELÉTRICA - FORNECIMENTO E INSTALAÇÃO. AF_12/2021</v>
          </cell>
          <cell r="E8044" t="str">
            <v>M</v>
          </cell>
          <cell r="F8044" t="str">
            <v>168,14</v>
          </cell>
          <cell r="G8044" t="str">
            <v>169,14</v>
          </cell>
        </row>
        <row r="8045">
          <cell r="A8045" t="str">
            <v>93000</v>
          </cell>
          <cell r="B8045" t="str">
            <v>SINAPI</v>
          </cell>
          <cell r="C8045" t="str">
            <v>93000</v>
          </cell>
          <cell r="D8045" t="str">
            <v>CABO DE COBRE FLEXÍVEL ISOLADO, 240 MM², ANTI-CHAMA 0,6/1,0 KV, PARA REDE ENTERRADA DE DISTRIBUIÇÃO DE ENERGIA ELÉTRICA - FORNECIMENTO E INSTALAÇÃO. AF_12/2021</v>
          </cell>
          <cell r="E8045" t="str">
            <v>M</v>
          </cell>
          <cell r="F8045" t="str">
            <v>220,70</v>
          </cell>
          <cell r="G8045" t="str">
            <v>221,94</v>
          </cell>
        </row>
        <row r="8046">
          <cell r="A8046" t="str">
            <v>93002</v>
          </cell>
          <cell r="B8046" t="str">
            <v>SINAPI</v>
          </cell>
          <cell r="C8046" t="str">
            <v>93002</v>
          </cell>
          <cell r="D8046" t="str">
            <v>CABO DE COBRE FLEXÍVEL ISOLADO, 300 MM², ANTI-CHAMA 0,6/1,0 KV, PARA REDE ENTERRADA DE DISTRIBUIÇÃO DE ENERGIA ELÉTRICA - FORNECIMENTO E INSTALAÇÃO. AF_12/2021</v>
          </cell>
          <cell r="E8046" t="str">
            <v>M</v>
          </cell>
          <cell r="F8046" t="str">
            <v>275,73</v>
          </cell>
          <cell r="G8046" t="str">
            <v>277,24</v>
          </cell>
        </row>
        <row r="8047">
          <cell r="A8047" t="str">
            <v>101884</v>
          </cell>
          <cell r="B8047" t="str">
            <v>SINAPI</v>
          </cell>
          <cell r="C8047" t="str">
            <v>101884</v>
          </cell>
          <cell r="D8047" t="str">
            <v>CABO DE COBRE ISOLADO, 10 MM², ANTI-CHAMA 450/750 V, INSTALADO EM ELETROCALHA OU PERFILADO - FORNECIMENTO E INSTALAÇÃO. AF_10/2020</v>
          </cell>
          <cell r="E8047" t="str">
            <v>M</v>
          </cell>
          <cell r="F8047" t="str">
            <v>9,06</v>
          </cell>
          <cell r="G8047" t="str">
            <v>9,08</v>
          </cell>
        </row>
        <row r="8048">
          <cell r="A8048" t="str">
            <v>101885</v>
          </cell>
          <cell r="B8048" t="str">
            <v>SINAPI</v>
          </cell>
          <cell r="C8048" t="str">
            <v>101885</v>
          </cell>
          <cell r="D8048" t="str">
            <v>CABO DE COBRE ISOLADO, 10 MM², ANTI-CHAMA 0,6/1 KV, INSTALADO EM ELETROCALHA OU PERFILADO - FORNECIMENTO E INSTALAÇÃO. AF_10/2020</v>
          </cell>
          <cell r="E8048" t="str">
            <v>M</v>
          </cell>
          <cell r="F8048" t="str">
            <v>9,85</v>
          </cell>
          <cell r="G8048" t="str">
            <v>9,87</v>
          </cell>
        </row>
        <row r="8049">
          <cell r="A8049" t="str">
            <v>101886</v>
          </cell>
          <cell r="B8049" t="str">
            <v>SINAPI</v>
          </cell>
          <cell r="C8049" t="str">
            <v>101886</v>
          </cell>
          <cell r="D8049" t="str">
            <v>CABO DE COBRE ISOLADO, 16 MM², ANTI-CHAMA 450/750 V, INSTALADO EM ELETROCALHA OU PERFILADO - FORNECIMENTO E INSTALAÇÃO. AF_10/2020</v>
          </cell>
          <cell r="E8049" t="str">
            <v>M</v>
          </cell>
          <cell r="F8049" t="str">
            <v>13,98</v>
          </cell>
          <cell r="G8049" t="str">
            <v>14,01</v>
          </cell>
        </row>
        <row r="8050">
          <cell r="A8050" t="str">
            <v>101887</v>
          </cell>
          <cell r="B8050" t="str">
            <v>SINAPI</v>
          </cell>
          <cell r="C8050" t="str">
            <v>101887</v>
          </cell>
          <cell r="D8050" t="str">
            <v>CABO DE COBRE ISOLADO, 16 MM², ANTI-CHAMA 0,6/1 KV, INSTALADO EM ELETROCALHA OU PERFILADO - FORNECIMENTO E INSTALAÇÃO. AF_10/2020</v>
          </cell>
          <cell r="E8050" t="str">
            <v>M</v>
          </cell>
          <cell r="F8050" t="str">
            <v>15,14</v>
          </cell>
          <cell r="G8050" t="str">
            <v>15,17</v>
          </cell>
        </row>
        <row r="8051">
          <cell r="A8051" t="str">
            <v>101888</v>
          </cell>
          <cell r="B8051" t="str">
            <v>SINAPI</v>
          </cell>
          <cell r="C8051" t="str">
            <v>101888</v>
          </cell>
          <cell r="D8051" t="str">
            <v>CABO DE COBRE ISOLADO, 25 MM², ANTI-CHAMA 450/750 V, INSTALADO EM ELETROCALHA OU PERFILADO - FORNECIMENTO E INSTALAÇÃO. AF_10/2020</v>
          </cell>
          <cell r="E8051" t="str">
            <v>M</v>
          </cell>
          <cell r="F8051" t="str">
            <v>22,44</v>
          </cell>
          <cell r="G8051" t="str">
            <v>22,49</v>
          </cell>
        </row>
        <row r="8052">
          <cell r="A8052" t="str">
            <v>101889</v>
          </cell>
          <cell r="B8052" t="str">
            <v>SINAPI</v>
          </cell>
          <cell r="C8052" t="str">
            <v>101889</v>
          </cell>
          <cell r="D8052" t="str">
            <v>CABO DE COBRE ISOLADO, 25 MM², ANTI-CHAMA 0,6/1 KV, INSTALADO EM ELETROCALHA OU PERFILADO - FORNECIMENTO E INSTALAÇÃO. AF_10/2020</v>
          </cell>
          <cell r="E8052" t="str">
            <v>M</v>
          </cell>
          <cell r="F8052" t="str">
            <v>23,09</v>
          </cell>
          <cell r="G8052" t="str">
            <v>23,14</v>
          </cell>
        </row>
        <row r="8053">
          <cell r="A8053" t="str">
            <v>91936</v>
          </cell>
          <cell r="B8053" t="str">
            <v>SINAPI</v>
          </cell>
          <cell r="C8053" t="str">
            <v>91936</v>
          </cell>
          <cell r="D8053" t="str">
            <v>CAIXA OCTOGONAL 4" X 4", PVC, INSTALADA EM LAJE - FORNECIMENTO E INSTALAÇÃO. AF_12/2015</v>
          </cell>
          <cell r="E8053" t="str">
            <v>UN</v>
          </cell>
          <cell r="F8053" t="str">
            <v>13,52</v>
          </cell>
          <cell r="G8053" t="str">
            <v>14,22</v>
          </cell>
        </row>
        <row r="8054">
          <cell r="A8054" t="str">
            <v>91937</v>
          </cell>
          <cell r="B8054" t="str">
            <v>SINAPI</v>
          </cell>
          <cell r="C8054" t="str">
            <v>91937</v>
          </cell>
          <cell r="D8054" t="str">
            <v>CAIXA OCTOGONAL 3" X 3", PVC, INSTALADA EM LAJE - FORNECIMENTO E INSTALAÇÃO. AF_12/2015</v>
          </cell>
          <cell r="E8054" t="str">
            <v>UN</v>
          </cell>
          <cell r="F8054" t="str">
            <v>11,34</v>
          </cell>
          <cell r="G8054" t="str">
            <v>12,04</v>
          </cell>
        </row>
        <row r="8055">
          <cell r="A8055" t="str">
            <v>91939</v>
          </cell>
          <cell r="B8055" t="str">
            <v>SINAPI</v>
          </cell>
          <cell r="C8055" t="str">
            <v>91939</v>
          </cell>
          <cell r="D8055" t="str">
            <v>CAIXA RETANGULAR 4" X 2" ALTA (2,00 M DO PISO), PVC, INSTALADA EM PAREDE - FORNECIMENTO E INSTALAÇÃO. AF_12/2015</v>
          </cell>
          <cell r="E8055" t="str">
            <v>UN</v>
          </cell>
          <cell r="F8055" t="str">
            <v>26,54</v>
          </cell>
          <cell r="G8055" t="str">
            <v>29,13</v>
          </cell>
        </row>
        <row r="8056">
          <cell r="A8056" t="str">
            <v>91940</v>
          </cell>
          <cell r="B8056" t="str">
            <v>SINAPI</v>
          </cell>
          <cell r="C8056" t="str">
            <v>91940</v>
          </cell>
          <cell r="D8056" t="str">
            <v>CAIXA RETANGULAR 4" X 2" MÉDIA (1,30 M DO PISO), PVC, INSTALADA EM PAREDE - FORNECIMENTO E INSTALAÇÃO. AF_12/2015</v>
          </cell>
          <cell r="E8056" t="str">
            <v>UN</v>
          </cell>
          <cell r="F8056" t="str">
            <v>14,30</v>
          </cell>
          <cell r="G8056" t="str">
            <v>15,54</v>
          </cell>
        </row>
        <row r="8057">
          <cell r="A8057" t="str">
            <v>91941</v>
          </cell>
          <cell r="B8057" t="str">
            <v>SINAPI</v>
          </cell>
          <cell r="C8057" t="str">
            <v>91941</v>
          </cell>
          <cell r="D8057" t="str">
            <v>CAIXA RETANGULAR 4" X 2" BAIXA (0,30 M DO PISO), PVC, INSTALADA EM PAREDE - FORNECIMENTO E INSTALAÇÃO. AF_12/2015</v>
          </cell>
          <cell r="E8057" t="str">
            <v>UN</v>
          </cell>
          <cell r="F8057" t="str">
            <v>9,71</v>
          </cell>
          <cell r="G8057" t="str">
            <v>10,45</v>
          </cell>
        </row>
        <row r="8058">
          <cell r="A8058" t="str">
            <v>91942</v>
          </cell>
          <cell r="B8058" t="str">
            <v>SINAPI</v>
          </cell>
          <cell r="C8058" t="str">
            <v>91942</v>
          </cell>
          <cell r="D8058" t="str">
            <v>CAIXA RETANGULAR 4" X 4" ALTA (2,00 M DO PISO), PVC, INSTALADA EM PAREDE - FORNECIMENTO E INSTALAÇÃO. AF_12/2015</v>
          </cell>
          <cell r="E8058" t="str">
            <v>UN</v>
          </cell>
          <cell r="F8058" t="str">
            <v>32,89</v>
          </cell>
          <cell r="G8058" t="str">
            <v>35,86</v>
          </cell>
        </row>
        <row r="8059">
          <cell r="A8059" t="str">
            <v>91943</v>
          </cell>
          <cell r="B8059" t="str">
            <v>SINAPI</v>
          </cell>
          <cell r="C8059" t="str">
            <v>91943</v>
          </cell>
          <cell r="D8059" t="str">
            <v>CAIXA RETANGULAR 4" X 4" MÉDIA (1,30 M DO PISO), PVC, INSTALADA EM PAREDE - FORNECIMENTO E INSTALAÇÃO. AF_12/2015</v>
          </cell>
          <cell r="E8059" t="str">
            <v>UN</v>
          </cell>
          <cell r="F8059" t="str">
            <v>18,80</v>
          </cell>
          <cell r="G8059" t="str">
            <v>20,22</v>
          </cell>
        </row>
        <row r="8060">
          <cell r="A8060" t="str">
            <v>91944</v>
          </cell>
          <cell r="B8060" t="str">
            <v>SINAPI</v>
          </cell>
          <cell r="C8060" t="str">
            <v>91944</v>
          </cell>
          <cell r="D8060" t="str">
            <v>CAIXA RETANGULAR 4" X 4" BAIXA (0,30 M DO PISO), PVC, INSTALADA EM PAREDE - FORNECIMENTO E INSTALAÇÃO. AF_12/2015</v>
          </cell>
          <cell r="E8060" t="str">
            <v>UN</v>
          </cell>
          <cell r="F8060" t="str">
            <v>13,54</v>
          </cell>
          <cell r="G8060" t="str">
            <v>14,38</v>
          </cell>
        </row>
        <row r="8061">
          <cell r="A8061" t="str">
            <v>92865</v>
          </cell>
          <cell r="B8061" t="str">
            <v>SINAPI</v>
          </cell>
          <cell r="C8061" t="str">
            <v>92865</v>
          </cell>
          <cell r="D8061" t="str">
            <v>CAIXA OCTOGONAL 4" X 4", METÁLICA, INSTALADA EM LAJE - FORNECIMENTO E INSTALAÇÃO. AF_12/2015</v>
          </cell>
          <cell r="E8061" t="str">
            <v>UN</v>
          </cell>
          <cell r="F8061" t="str">
            <v>10,74</v>
          </cell>
          <cell r="G8061" t="str">
            <v>11,44</v>
          </cell>
        </row>
        <row r="8062">
          <cell r="A8062" t="str">
            <v>92866</v>
          </cell>
          <cell r="B8062" t="str">
            <v>SINAPI</v>
          </cell>
          <cell r="C8062" t="str">
            <v>92866</v>
          </cell>
          <cell r="D8062" t="str">
            <v>CAIXA SEXTAVADA 3" X 3", METÁLICA, INSTALADA EM LAJE - FORNECIMENTO E INSTALAÇÃO. AF_12/2015</v>
          </cell>
          <cell r="E8062" t="str">
            <v>UN</v>
          </cell>
          <cell r="F8062" t="str">
            <v>8,40</v>
          </cell>
          <cell r="G8062" t="str">
            <v>9,10</v>
          </cell>
        </row>
        <row r="8063">
          <cell r="A8063" t="str">
            <v>92867</v>
          </cell>
          <cell r="B8063" t="str">
            <v>SINAPI</v>
          </cell>
          <cell r="C8063" t="str">
            <v>92867</v>
          </cell>
          <cell r="D8063" t="str">
            <v>CAIXA RETANGULAR 4" X 2" ALTA (2,00 M DO PISO), METÁLICA, INSTALADA EM PAREDE - FORNECIMENTO E INSTALAÇÃO. AF_12/2015</v>
          </cell>
          <cell r="E8063" t="str">
            <v>UN</v>
          </cell>
          <cell r="F8063" t="str">
            <v>25,84</v>
          </cell>
          <cell r="G8063" t="str">
            <v>28,43</v>
          </cell>
        </row>
        <row r="8064">
          <cell r="A8064" t="str">
            <v>92868</v>
          </cell>
          <cell r="B8064" t="str">
            <v>SINAPI</v>
          </cell>
          <cell r="C8064" t="str">
            <v>92868</v>
          </cell>
          <cell r="D8064" t="str">
            <v>CAIXA RETANGULAR 4" X 2" MÉDIA (1,30 M DO PISO), METÁLICA, INSTALADA EM PAREDE - FORNECIMENTO E INSTALAÇÃO. AF_12/2015</v>
          </cell>
          <cell r="E8064" t="str">
            <v>UN</v>
          </cell>
          <cell r="F8064" t="str">
            <v>13,60</v>
          </cell>
          <cell r="G8064" t="str">
            <v>14,84</v>
          </cell>
        </row>
        <row r="8065">
          <cell r="A8065" t="str">
            <v>92869</v>
          </cell>
          <cell r="B8065" t="str">
            <v>SINAPI</v>
          </cell>
          <cell r="C8065" t="str">
            <v>92869</v>
          </cell>
          <cell r="D8065" t="str">
            <v>CAIXA RETANGULAR 4" X 2" BAIXA (0,30 M DO PISO), METÁLICA, INSTALADA EM PAREDE - FORNECIMENTO E INSTALAÇÃO. AF_12/2015</v>
          </cell>
          <cell r="E8065" t="str">
            <v>UN</v>
          </cell>
          <cell r="F8065" t="str">
            <v>9,01</v>
          </cell>
          <cell r="G8065" t="str">
            <v>9,75</v>
          </cell>
        </row>
        <row r="8066">
          <cell r="A8066" t="str">
            <v>92870</v>
          </cell>
          <cell r="B8066" t="str">
            <v>SINAPI</v>
          </cell>
          <cell r="C8066" t="str">
            <v>92870</v>
          </cell>
          <cell r="D8066" t="str">
            <v>CAIXA RETANGULAR 4" X 4" ALTA (2,00 M DO PISO), METÁLICA, INSTALADA EM PAREDE - FORNECIMENTO E INSTALAÇÃO. AF_12/2015</v>
          </cell>
          <cell r="E8066" t="str">
            <v>UN</v>
          </cell>
          <cell r="F8066" t="str">
            <v>31,74</v>
          </cell>
          <cell r="G8066" t="str">
            <v>34,71</v>
          </cell>
        </row>
        <row r="8067">
          <cell r="A8067" t="str">
            <v>92871</v>
          </cell>
          <cell r="B8067" t="str">
            <v>SINAPI</v>
          </cell>
          <cell r="C8067" t="str">
            <v>92871</v>
          </cell>
          <cell r="D8067" t="str">
            <v>CAIXA RETANGULAR 4" X 4" MÉDIA (1,30 M DO PISO), METÁLICA, INSTALADA EM PAREDE - FORNECIMENTO E INSTALAÇÃO. AF_12/2015</v>
          </cell>
          <cell r="E8067" t="str">
            <v>UN</v>
          </cell>
          <cell r="F8067" t="str">
            <v>17,65</v>
          </cell>
          <cell r="G8067" t="str">
            <v>19,07</v>
          </cell>
        </row>
        <row r="8068">
          <cell r="A8068" t="str">
            <v>92872</v>
          </cell>
          <cell r="B8068" t="str">
            <v>SINAPI</v>
          </cell>
          <cell r="C8068" t="str">
            <v>92872</v>
          </cell>
          <cell r="D8068" t="str">
            <v>CAIXA RETANGULAR 4" X 4" BAIXA (0,30 M DO PISO), METÁLICA, INSTALADA EM PAREDE - FORNECIMENTO E INSTALAÇÃO. AF_12/2015</v>
          </cell>
          <cell r="E8068" t="str">
            <v>UN</v>
          </cell>
          <cell r="F8068" t="str">
            <v>12,39</v>
          </cell>
          <cell r="G8068" t="str">
            <v>13,23</v>
          </cell>
        </row>
        <row r="8069">
          <cell r="A8069" t="str">
            <v>95777</v>
          </cell>
          <cell r="B8069" t="str">
            <v>SINAPI</v>
          </cell>
          <cell r="C8069" t="str">
            <v>95777</v>
          </cell>
          <cell r="D8069" t="str">
            <v>CONDULETE DE ALUMÍNIO, TIPO B, PARA ELETRODUTO DE AÇO GALVANIZADO DN 20 MM (3/4''), APARENTE - FORNECIMENTO E INSTALAÇÃO. AF_11/2016_P</v>
          </cell>
          <cell r="E8069" t="str">
            <v>UN</v>
          </cell>
          <cell r="F8069" t="str">
            <v>27,51</v>
          </cell>
          <cell r="G8069" t="str">
            <v>29,21</v>
          </cell>
        </row>
        <row r="8070">
          <cell r="A8070" t="str">
            <v>95778</v>
          </cell>
          <cell r="B8070" t="str">
            <v>SINAPI</v>
          </cell>
          <cell r="C8070" t="str">
            <v>95778</v>
          </cell>
          <cell r="D8070" t="str">
            <v>CONDULETE DE ALUMÍNIO, TIPO C, PARA ELETRODUTO DE AÇO GALVANIZADO DN 20 MM (3/4''), APARENTE - FORNECIMENTO E INSTALAÇÃO. AF_11/2016_P</v>
          </cell>
          <cell r="E8070" t="str">
            <v>UN</v>
          </cell>
          <cell r="F8070" t="str">
            <v>28,21</v>
          </cell>
          <cell r="G8070" t="str">
            <v>29,91</v>
          </cell>
        </row>
        <row r="8071">
          <cell r="A8071" t="str">
            <v>95779</v>
          </cell>
          <cell r="B8071" t="str">
            <v>SINAPI</v>
          </cell>
          <cell r="C8071" t="str">
            <v>95779</v>
          </cell>
          <cell r="D8071" t="str">
            <v>CONDULETE DE ALUMÍNIO, TIPO E, PARA ELETRODUTO DE AÇO GALVANIZADO DN 20 MM (3/4''), APARENTE - FORNECIMENTO E INSTALAÇÃO. AF_11/2016_P</v>
          </cell>
          <cell r="E8071" t="str">
            <v>UN</v>
          </cell>
          <cell r="F8071" t="str">
            <v>25,86</v>
          </cell>
          <cell r="G8071" t="str">
            <v>27,56</v>
          </cell>
        </row>
        <row r="8072">
          <cell r="A8072" t="str">
            <v>95780</v>
          </cell>
          <cell r="B8072" t="str">
            <v>SINAPI</v>
          </cell>
          <cell r="C8072" t="str">
            <v>95780</v>
          </cell>
          <cell r="D8072" t="str">
            <v>CONDULETE DE ALUMÍNIO, TIPO B, PARA ELETRODUTO DE AÇO GALVANIZADO DN 25 MM (1''), APARENTE - FORNECIMENTO E INSTALAÇÃO. AF_11/2016_P</v>
          </cell>
          <cell r="E8072" t="str">
            <v>UN</v>
          </cell>
          <cell r="F8072" t="str">
            <v>31,39</v>
          </cell>
          <cell r="G8072" t="str">
            <v>33,16</v>
          </cell>
        </row>
        <row r="8073">
          <cell r="A8073" t="str">
            <v>95781</v>
          </cell>
          <cell r="B8073" t="str">
            <v>SINAPI</v>
          </cell>
          <cell r="C8073" t="str">
            <v>95781</v>
          </cell>
          <cell r="D8073" t="str">
            <v>CONDULETE DE ALUMÍNIO, TIPO C, PARA ELETRODUTO DE AÇO GALVANIZADO DN 25 MM (1''), APARENTE - FORNECIMENTO E INSTALAÇÃO. AF_11/2016_P</v>
          </cell>
          <cell r="E8073" t="str">
            <v>UN</v>
          </cell>
          <cell r="F8073" t="str">
            <v>31,91</v>
          </cell>
          <cell r="G8073" t="str">
            <v>33,68</v>
          </cell>
        </row>
        <row r="8074">
          <cell r="A8074" t="str">
            <v>95782</v>
          </cell>
          <cell r="B8074" t="str">
            <v>SINAPI</v>
          </cell>
          <cell r="C8074" t="str">
            <v>95782</v>
          </cell>
          <cell r="D8074" t="str">
            <v>CONDULETE DE ALUMÍNIO, TIPO E, ELETRODUTO DE AÇO GALVANIZADO DN 25 MM (1''), APARENTE - FORNECIMENTO E INSTALAÇÃO. AF_11/2016_P</v>
          </cell>
          <cell r="E8074" t="str">
            <v>UN</v>
          </cell>
          <cell r="F8074" t="str">
            <v>33,28</v>
          </cell>
          <cell r="G8074" t="str">
            <v>35,05</v>
          </cell>
        </row>
        <row r="8075">
          <cell r="A8075" t="str">
            <v>95785</v>
          </cell>
          <cell r="B8075" t="str">
            <v>SINAPI</v>
          </cell>
          <cell r="C8075" t="str">
            <v>95785</v>
          </cell>
          <cell r="D8075" t="str">
            <v>CONDULETE DE ALUMÍNIO, TIPO E, PARA ELETRODUTO DE AÇO GALVANIZADO DN 32 MM (1 1/4''), APARENTE - FORNECIMENTO E INSTALAÇÃO. AF_11/2016_P</v>
          </cell>
          <cell r="E8075" t="str">
            <v>UN</v>
          </cell>
          <cell r="F8075" t="str">
            <v>37,95</v>
          </cell>
          <cell r="G8075" t="str">
            <v>39,81</v>
          </cell>
        </row>
        <row r="8076">
          <cell r="A8076" t="str">
            <v>95787</v>
          </cell>
          <cell r="B8076" t="str">
            <v>SINAPI</v>
          </cell>
          <cell r="C8076" t="str">
            <v>95787</v>
          </cell>
          <cell r="D8076" t="str">
            <v>CONDULETE DE ALUMÍNIO, TIPO LR, PARA ELETRODUTO DE AÇO GALVANIZADO DN 20 MM (3/4''), APARENTE - FORNECIMENTO E INSTALAÇÃO. AF_11/2016_P</v>
          </cell>
          <cell r="E8076" t="str">
            <v>UN</v>
          </cell>
          <cell r="F8076" t="str">
            <v>27,70</v>
          </cell>
          <cell r="G8076" t="str">
            <v>29,57</v>
          </cell>
        </row>
        <row r="8077">
          <cell r="A8077" t="str">
            <v>95789</v>
          </cell>
          <cell r="B8077" t="str">
            <v>SINAPI</v>
          </cell>
          <cell r="C8077" t="str">
            <v>95789</v>
          </cell>
          <cell r="D8077" t="str">
            <v>CONDULETE DE ALUMÍNIO, TIPO LR, PARA ELETRODUTO DE AÇO GALVANIZADO DN 25 MM (1''), APARENTE - FORNECIMENTO E INSTALAÇÃO. AF_11/2016_P</v>
          </cell>
          <cell r="E8077" t="str">
            <v>UN</v>
          </cell>
          <cell r="F8077" t="str">
            <v>34,56</v>
          </cell>
          <cell r="G8077" t="str">
            <v>36,53</v>
          </cell>
        </row>
        <row r="8078">
          <cell r="A8078" t="str">
            <v>95791</v>
          </cell>
          <cell r="B8078" t="str">
            <v>SINAPI</v>
          </cell>
          <cell r="C8078" t="str">
            <v>95791</v>
          </cell>
          <cell r="D8078" t="str">
            <v>CONDULETE DE ALUMÍNIO, TIPO LR, PARA ELETRODUTO DE AÇO GALVANIZADO DN 32 MM (1 1/4''), APARENTE - FORNECIMENTO E INSTALAÇÃO. AF_11/2016_P</v>
          </cell>
          <cell r="E8078" t="str">
            <v>UN</v>
          </cell>
          <cell r="F8078" t="str">
            <v>44,79</v>
          </cell>
          <cell r="G8078" t="str">
            <v>46,91</v>
          </cell>
        </row>
        <row r="8079">
          <cell r="A8079" t="str">
            <v>95795</v>
          </cell>
          <cell r="B8079" t="str">
            <v>SINAPI</v>
          </cell>
          <cell r="C8079" t="str">
            <v>95795</v>
          </cell>
          <cell r="D8079" t="str">
            <v>CONDULETE DE ALUMÍNIO, TIPO T, PARA ELETRODUTO DE AÇO GALVANIZADO DN 20 MM (3/4''), APARENTE - FORNECIMENTO E INSTALAÇÃO. AF_11/2016_P</v>
          </cell>
          <cell r="E8079" t="str">
            <v>UN</v>
          </cell>
          <cell r="F8079" t="str">
            <v>31,99</v>
          </cell>
          <cell r="G8079" t="str">
            <v>34,15</v>
          </cell>
        </row>
        <row r="8080">
          <cell r="A8080" t="str">
            <v>95796</v>
          </cell>
          <cell r="B8080" t="str">
            <v>SINAPI</v>
          </cell>
          <cell r="C8080" t="str">
            <v>95796</v>
          </cell>
          <cell r="D8080" t="str">
            <v>CONDULETE DE ALUMÍNIO, TIPO T, PARA ELETRODUTO DE AÇO GALVANIZADO DN 25 MM (1''), APARENTE - FORNECIMENTO E INSTALAÇÃO. AF_11/2016_P</v>
          </cell>
          <cell r="E8080" t="str">
            <v>UN</v>
          </cell>
          <cell r="F8080" t="str">
            <v>40,68</v>
          </cell>
          <cell r="G8080" t="str">
            <v>43,00</v>
          </cell>
        </row>
        <row r="8081">
          <cell r="A8081" t="str">
            <v>95797</v>
          </cell>
          <cell r="B8081" t="str">
            <v>SINAPI</v>
          </cell>
          <cell r="C8081" t="str">
            <v>95797</v>
          </cell>
          <cell r="D8081" t="str">
            <v>CONDULETE DE ALUMÍNIO, TIPO T, PARA ELETRODUTO DE AÇO GALVANIZADO DN 32 MM (1 1/4''), APARENTE - FORNECIMENTO E INSTALAÇÃO. AF_11/2016_P</v>
          </cell>
          <cell r="E8081" t="str">
            <v>UN</v>
          </cell>
          <cell r="F8081" t="str">
            <v>51,98</v>
          </cell>
          <cell r="G8081" t="str">
            <v>54,52</v>
          </cell>
        </row>
        <row r="8082">
          <cell r="A8082" t="str">
            <v>95801</v>
          </cell>
          <cell r="B8082" t="str">
            <v>SINAPI</v>
          </cell>
          <cell r="C8082" t="str">
            <v>95801</v>
          </cell>
          <cell r="D8082" t="str">
            <v>CONDULETE DE ALUMÍNIO, TIPO X, PARA ELETRODUTO DE AÇO GALVANIZADO DN 20 MM (3/4''), APARENTE - FORNECIMENTO E INSTALAÇÃO. AF_11/2016_P</v>
          </cell>
          <cell r="E8082" t="str">
            <v>UN</v>
          </cell>
          <cell r="F8082" t="str">
            <v>38,50</v>
          </cell>
          <cell r="G8082" t="str">
            <v>40,96</v>
          </cell>
        </row>
        <row r="8083">
          <cell r="A8083" t="str">
            <v>95802</v>
          </cell>
          <cell r="B8083" t="str">
            <v>SINAPI</v>
          </cell>
          <cell r="C8083" t="str">
            <v>95802</v>
          </cell>
          <cell r="D8083" t="str">
            <v>CONDULETE DE ALUMÍNIO, TIPO X, PARA ELETRODUTO DE AÇO GALVANIZADO DN 25 MM (1''), APARENTE - FORNECIMENTO E INSTALAÇÃO. AF_11/2016_P</v>
          </cell>
          <cell r="E8083" t="str">
            <v>UN</v>
          </cell>
          <cell r="F8083" t="str">
            <v>43,03</v>
          </cell>
          <cell r="G8083" t="str">
            <v>45,69</v>
          </cell>
        </row>
        <row r="8084">
          <cell r="A8084" t="str">
            <v>95803</v>
          </cell>
          <cell r="B8084" t="str">
            <v>SINAPI</v>
          </cell>
          <cell r="C8084" t="str">
            <v>95803</v>
          </cell>
          <cell r="D8084" t="str">
            <v>CONDULETE DE ALUMÍNIO, TIPO X, PARA ELETRODUTO DE AÇO GALVANIZADO DN 32 MM (1 1/4''), APARENTE - FORNECIMENTO E INSTALAÇÃO. AF_11/2016_P</v>
          </cell>
          <cell r="E8084" t="str">
            <v>UN</v>
          </cell>
          <cell r="F8084" t="str">
            <v>57,45</v>
          </cell>
          <cell r="G8084" t="str">
            <v>60,41</v>
          </cell>
        </row>
        <row r="8085">
          <cell r="A8085" t="str">
            <v>95804</v>
          </cell>
          <cell r="B8085" t="str">
            <v>SINAPI</v>
          </cell>
          <cell r="C8085" t="str">
            <v>95804</v>
          </cell>
          <cell r="D8085" t="str">
            <v>CONDULETE DE PVC, TIPO B, PARA ELETRODUTO DE PVC SOLDÁVEL DN 20 MM (1/2''), APARENTE - FORNECIMENTO E INSTALAÇÃO. AF_11/2016</v>
          </cell>
          <cell r="E8085" t="str">
            <v>UN</v>
          </cell>
          <cell r="F8085" t="str">
            <v>24,72</v>
          </cell>
          <cell r="G8085" t="str">
            <v>26,13</v>
          </cell>
        </row>
        <row r="8086">
          <cell r="A8086" t="str">
            <v>95805</v>
          </cell>
          <cell r="B8086" t="str">
            <v>SINAPI</v>
          </cell>
          <cell r="C8086" t="str">
            <v>95805</v>
          </cell>
          <cell r="D8086" t="str">
            <v>CONDULETE DE PVC, TIPO B, PARA ELETRODUTO DE PVC SOLDÁVEL DN 25 MM (3/4''), APARENTE - FORNECIMENTO E INSTALAÇÃO. AF_11/2016</v>
          </cell>
          <cell r="E8086" t="str">
            <v>UN</v>
          </cell>
          <cell r="F8086" t="str">
            <v>24,93</v>
          </cell>
          <cell r="G8086" t="str">
            <v>26,37</v>
          </cell>
        </row>
        <row r="8087">
          <cell r="A8087" t="str">
            <v>95806</v>
          </cell>
          <cell r="B8087" t="str">
            <v>SINAPI</v>
          </cell>
          <cell r="C8087" t="str">
            <v>95806</v>
          </cell>
          <cell r="D8087" t="str">
            <v>CONDULETE DE PVC, TIPO B, PARA ELETRODUTO DE PVC SOLDÁVEL DN 32 MM (1''), APARENTE - FORNECIMENTO E INSTALAÇÃO. AF_11/2016</v>
          </cell>
          <cell r="E8087" t="str">
            <v>UN</v>
          </cell>
          <cell r="F8087" t="str">
            <v>25,75</v>
          </cell>
          <cell r="G8087" t="str">
            <v>27,22</v>
          </cell>
        </row>
        <row r="8088">
          <cell r="A8088" t="str">
            <v>95807</v>
          </cell>
          <cell r="B8088" t="str">
            <v>SINAPI</v>
          </cell>
          <cell r="C8088" t="str">
            <v>95807</v>
          </cell>
          <cell r="D8088" t="str">
            <v>CONDULETE DE PVC, TIPO LL, PARA ELETRODUTO DE PVC SOLDÁVEL DN 20 MM (1/2''), APARENTE - FORNECIMENTO E INSTALAÇÃO. AF_11/2016</v>
          </cell>
          <cell r="E8088" t="str">
            <v>UN</v>
          </cell>
          <cell r="F8088" t="str">
            <v>28,33</v>
          </cell>
          <cell r="G8088" t="str">
            <v>30,00</v>
          </cell>
        </row>
        <row r="8089">
          <cell r="A8089" t="str">
            <v>95808</v>
          </cell>
          <cell r="B8089" t="str">
            <v>SINAPI</v>
          </cell>
          <cell r="C8089" t="str">
            <v>95808</v>
          </cell>
          <cell r="D8089" t="str">
            <v>CONDULETE DE PVC, TIPO LL, PARA ELETRODUTO DE PVC SOLDÁVEL DN 25 MM (3/4''), APARENTE - FORNECIMENTO E INSTALAÇÃO. AF_11/2016</v>
          </cell>
          <cell r="E8089" t="str">
            <v>UN</v>
          </cell>
          <cell r="F8089" t="str">
            <v>28,96</v>
          </cell>
          <cell r="G8089" t="str">
            <v>30,71</v>
          </cell>
        </row>
        <row r="8090">
          <cell r="A8090" t="str">
            <v>95809</v>
          </cell>
          <cell r="B8090" t="str">
            <v>SINAPI</v>
          </cell>
          <cell r="C8090" t="str">
            <v>95809</v>
          </cell>
          <cell r="D8090" t="str">
            <v>CONDULETE DE PVC, TIPO LL, PARA ELETRODUTO DE PVC SOLDÁVEL DN 32 MM (1''), APARENTE - FORNECIMENTO E INSTALAÇÃO. AF_11/2016</v>
          </cell>
          <cell r="E8090" t="str">
            <v>UN</v>
          </cell>
          <cell r="F8090" t="str">
            <v>31,94</v>
          </cell>
          <cell r="G8090" t="str">
            <v>33,78</v>
          </cell>
        </row>
        <row r="8091">
          <cell r="A8091" t="str">
            <v>95810</v>
          </cell>
          <cell r="B8091" t="str">
            <v>SINAPI</v>
          </cell>
          <cell r="C8091" t="str">
            <v>95810</v>
          </cell>
          <cell r="D8091" t="str">
            <v>CONDULETE DE PVC, TIPO LB, PARA ELETRODUTO DE PVC SOLDÁVEL DN 20 MM (1/2''), APARENTE - FORNECIMENTO E INSTALAÇÃO. AF_11/2016</v>
          </cell>
          <cell r="E8091" t="str">
            <v>UN</v>
          </cell>
          <cell r="F8091" t="str">
            <v>16,35</v>
          </cell>
          <cell r="G8091" t="str">
            <v>16,75</v>
          </cell>
        </row>
        <row r="8092">
          <cell r="A8092" t="str">
            <v>95811</v>
          </cell>
          <cell r="B8092" t="str">
            <v>SINAPI</v>
          </cell>
          <cell r="C8092" t="str">
            <v>95811</v>
          </cell>
          <cell r="D8092" t="str">
            <v>CONDULETE DE PVC, TIPO LB, PARA ELETRODUTO DE PVC SOLDÁVEL DN 25 MM (3/4''), APARENTE - FORNECIMENTO E INSTALAÇÃO. AF_11/2016</v>
          </cell>
          <cell r="E8092" t="str">
            <v>UN</v>
          </cell>
          <cell r="F8092" t="str">
            <v>16,99</v>
          </cell>
          <cell r="G8092" t="str">
            <v>17,46</v>
          </cell>
        </row>
        <row r="8093">
          <cell r="A8093" t="str">
            <v>95812</v>
          </cell>
          <cell r="B8093" t="str">
            <v>SINAPI</v>
          </cell>
          <cell r="C8093" t="str">
            <v>95812</v>
          </cell>
          <cell r="D8093" t="str">
            <v>CONDULETE DE PVC, TIPO LB, PARA ELETRODUTO DE PVC SOLDÁVEL DN 32 MM (1''), APARENTE - FORNECIMENTO E INSTALAÇÃO. AF_11/2016</v>
          </cell>
          <cell r="E8093" t="str">
            <v>UN</v>
          </cell>
          <cell r="F8093" t="str">
            <v>19,96</v>
          </cell>
          <cell r="G8093" t="str">
            <v>20,52</v>
          </cell>
        </row>
        <row r="8094">
          <cell r="A8094" t="str">
            <v>95813</v>
          </cell>
          <cell r="B8094" t="str">
            <v>SINAPI</v>
          </cell>
          <cell r="C8094" t="str">
            <v>95813</v>
          </cell>
          <cell r="D8094" t="str">
            <v>CONDULETE DE PVC, TIPO TB, PARA ELETRODUTO DE PVC SOLDÁVEL DN 20 MM (1/2''), APARENTE - FORNECIMENTO E INSTALAÇÃO. AF_11/2016</v>
          </cell>
          <cell r="E8094" t="str">
            <v>UN</v>
          </cell>
          <cell r="F8094" t="str">
            <v>19,49</v>
          </cell>
          <cell r="G8094" t="str">
            <v>20,09</v>
          </cell>
        </row>
        <row r="8095">
          <cell r="A8095" t="str">
            <v>95814</v>
          </cell>
          <cell r="B8095" t="str">
            <v>SINAPI</v>
          </cell>
          <cell r="C8095" t="str">
            <v>95814</v>
          </cell>
          <cell r="D8095" t="str">
            <v>CONDULETE DE PVC, TIPO TB, PARA ELETRODUTO DE PVC SOLDÁVEL DN 25 MM (3/4''), APARENTE - FORNECIMENTO E INSTALAÇÃO. AF_11/2016</v>
          </cell>
          <cell r="E8095" t="str">
            <v>UN</v>
          </cell>
          <cell r="F8095" t="str">
            <v>20,44</v>
          </cell>
          <cell r="G8095" t="str">
            <v>21,15</v>
          </cell>
        </row>
        <row r="8096">
          <cell r="A8096" t="str">
            <v>95815</v>
          </cell>
          <cell r="B8096" t="str">
            <v>SINAPI</v>
          </cell>
          <cell r="C8096" t="str">
            <v>95815</v>
          </cell>
          <cell r="D8096" t="str">
            <v>CONDULETE DE PVC, TIPO TB, PARA ELETRODUTO DE PVC SOLDÁVEL DN 32 MM (1''), APARENTE - FORNECIMENTO E INSTALAÇÃO. AF_11/2016</v>
          </cell>
          <cell r="E8096" t="str">
            <v>UN</v>
          </cell>
          <cell r="F8096" t="str">
            <v>26,24</v>
          </cell>
          <cell r="G8096" t="str">
            <v>27,10</v>
          </cell>
        </row>
        <row r="8097">
          <cell r="A8097" t="str">
            <v>95816</v>
          </cell>
          <cell r="B8097" t="str">
            <v>SINAPI</v>
          </cell>
          <cell r="C8097" t="str">
            <v>95816</v>
          </cell>
          <cell r="D8097" t="str">
            <v>CONDULETE DE PVC, TIPO X, PARA ELETRODUTO DE PVC SOLDÁVEL DN 20 MM (1/2''), APARENTE - FORNECIMENTO E INSTALAÇÃO. AF_11/2016</v>
          </cell>
          <cell r="E8097" t="str">
            <v>UN</v>
          </cell>
          <cell r="F8097" t="str">
            <v>34,88</v>
          </cell>
          <cell r="G8097" t="str">
            <v>36,95</v>
          </cell>
        </row>
        <row r="8098">
          <cell r="A8098" t="str">
            <v>95817</v>
          </cell>
          <cell r="B8098" t="str">
            <v>SINAPI</v>
          </cell>
          <cell r="C8098" t="str">
            <v>95817</v>
          </cell>
          <cell r="D8098" t="str">
            <v>CONDULETE DE PVC, TIPO X, PARA ELETRODUTO DE PVC SOLDÁVEL DN 25 MM (3/4''), APARENTE - FORNECIMENTO E INSTALAÇÃO. AF_11/2016</v>
          </cell>
          <cell r="E8098" t="str">
            <v>UN</v>
          </cell>
          <cell r="F8098" t="str">
            <v>35,63</v>
          </cell>
          <cell r="G8098" t="str">
            <v>37,85</v>
          </cell>
        </row>
        <row r="8099">
          <cell r="A8099" t="str">
            <v>95818</v>
          </cell>
          <cell r="B8099" t="str">
            <v>SINAPI</v>
          </cell>
          <cell r="C8099" t="str">
            <v>95818</v>
          </cell>
          <cell r="D8099" t="str">
            <v>CONDULETE DE PVC, TIPO X, PARA ELETRODUTO DE PVC SOLDÁVEL DN 32 MM (1''), APARENTE - FORNECIMENTO E INSTALAÇÃO. AF_11/2016</v>
          </cell>
          <cell r="E8099" t="str">
            <v>UN</v>
          </cell>
          <cell r="F8099" t="str">
            <v>43,45</v>
          </cell>
          <cell r="G8099" t="str">
            <v>45,86</v>
          </cell>
        </row>
        <row r="8100">
          <cell r="A8100" t="str">
            <v>97881</v>
          </cell>
          <cell r="B8100" t="str">
            <v>SINAPI</v>
          </cell>
          <cell r="C8100" t="str">
            <v>97881</v>
          </cell>
          <cell r="D8100" t="str">
            <v>CAIXA ENTERRADA ELÉTRICA RETANGULAR, EM CONCRETO PRÉ-MOLDADO, FUNDO COM BRITA, DIMENSÕES INTERNAS: 0,3X0,3X0,3 M. AF_12/2020</v>
          </cell>
          <cell r="E8100" t="str">
            <v>UN</v>
          </cell>
          <cell r="F8100" t="str">
            <v>117,97</v>
          </cell>
          <cell r="G8100" t="str">
            <v>121,04</v>
          </cell>
        </row>
        <row r="8101">
          <cell r="A8101" t="str">
            <v>97882</v>
          </cell>
          <cell r="B8101" t="str">
            <v>SINAPI</v>
          </cell>
          <cell r="C8101" t="str">
            <v>97882</v>
          </cell>
          <cell r="D8101" t="str">
            <v>CAIXA ENTERRADA ELÉTRICA RETANGULAR, EM CONCRETO PRÉ-MOLDADO, FUNDO COM BRITA, DIMENSÕES INTERNAS: 0,4X0,4X0,4 M. AF_12/2020</v>
          </cell>
          <cell r="E8101" t="str">
            <v>UN</v>
          </cell>
          <cell r="F8101" t="str">
            <v>184,80</v>
          </cell>
          <cell r="G8101" t="str">
            <v>189,11</v>
          </cell>
        </row>
        <row r="8102">
          <cell r="A8102" t="str">
            <v>97883</v>
          </cell>
          <cell r="B8102" t="str">
            <v>SINAPI</v>
          </cell>
          <cell r="C8102" t="str">
            <v>97883</v>
          </cell>
          <cell r="D8102" t="str">
            <v>CAIXA ENTERRADA ELÉTRICA RETANGULAR, EM CONCRETO PRÉ-MOLDADO, FUNDO COM BRITA, DIMENSÕES INTERNAS: 0,6X0,6X0,5 M. AF_12/2020</v>
          </cell>
          <cell r="E8102" t="str">
            <v>UN</v>
          </cell>
          <cell r="F8102" t="str">
            <v>353,05</v>
          </cell>
          <cell r="G8102" t="str">
            <v>359,95</v>
          </cell>
        </row>
        <row r="8103">
          <cell r="A8103" t="str">
            <v>97884</v>
          </cell>
          <cell r="B8103" t="str">
            <v>SINAPI</v>
          </cell>
          <cell r="C8103" t="str">
            <v>97884</v>
          </cell>
          <cell r="D8103" t="str">
            <v>CAIXA ENTERRADA ELÉTRICA RETANGULAR, EM CONCRETO PRÉ-MOLDADO, FUNDO COM BRITA, DIMENSÕES INTERNAS: 0,8X0,8X0,5 M. AF_12/2020</v>
          </cell>
          <cell r="E8103" t="str">
            <v>UN</v>
          </cell>
          <cell r="F8103" t="str">
            <v>687,70</v>
          </cell>
          <cell r="G8103" t="str">
            <v>698,89</v>
          </cell>
        </row>
        <row r="8104">
          <cell r="A8104" t="str">
            <v>97885</v>
          </cell>
          <cell r="B8104" t="str">
            <v>SINAPI</v>
          </cell>
          <cell r="C8104" t="str">
            <v>97885</v>
          </cell>
          <cell r="D8104" t="str">
            <v>CAIXA ENTERRADA ELÉTRICA RETANGULAR, EM CONCRETO PRÉ-MOLDADO, FUNDO COM BRITA, DIMENSÕES INTERNAS: 1X1X0,5 M. AF_12/2020</v>
          </cell>
          <cell r="E8104" t="str">
            <v>UN</v>
          </cell>
          <cell r="F8104" t="str">
            <v>1.064,34</v>
          </cell>
          <cell r="G8104" t="str">
            <v>1.080,68</v>
          </cell>
        </row>
        <row r="8105">
          <cell r="A8105" t="str">
            <v>97886</v>
          </cell>
          <cell r="B8105" t="str">
            <v>SINAPI</v>
          </cell>
          <cell r="C8105" t="str">
            <v>97886</v>
          </cell>
          <cell r="D8105" t="str">
            <v>CAIXA ENTERRADA ELÉTRICA RETANGULAR, EM ALVENARIA COM TIJOLOS CERÂMICOS MACIÇOS, FUNDO COM BRITA, DIMENSÕES INTERNAS: 0,3X0,3X0,3 M. AF_12/2020</v>
          </cell>
          <cell r="E8105" t="str">
            <v>UN</v>
          </cell>
          <cell r="F8105" t="str">
            <v>167,72</v>
          </cell>
          <cell r="G8105" t="str">
            <v>179,96</v>
          </cell>
        </row>
        <row r="8106">
          <cell r="A8106" t="str">
            <v>97887</v>
          </cell>
          <cell r="B8106" t="str">
            <v>SINAPI</v>
          </cell>
          <cell r="C8106" t="str">
            <v>97887</v>
          </cell>
          <cell r="D8106" t="str">
            <v>CAIXA ENTERRADA ELÉTRICA RETANGULAR, EM ALVENARIA COM TIJOLOS CERÂMICOS MACIÇOS, FUNDO COM BRITA, DIMENSÕES INTERNAS: 0,4X0,4X0,4 M. AF_12/2020</v>
          </cell>
          <cell r="E8106" t="str">
            <v>UN</v>
          </cell>
          <cell r="F8106" t="str">
            <v>265,45</v>
          </cell>
          <cell r="G8106" t="str">
            <v>284,81</v>
          </cell>
        </row>
        <row r="8107">
          <cell r="A8107" t="str">
            <v>97888</v>
          </cell>
          <cell r="B8107" t="str">
            <v>SINAPI</v>
          </cell>
          <cell r="C8107" t="str">
            <v>97888</v>
          </cell>
          <cell r="D8107" t="str">
            <v>CAIXA ENTERRADA ELÉTRICA RETANGULAR, EM ALVENARIA COM TIJOLOS CERÂMICOS MACIÇOS, FUNDO COM BRITA, DIMENSÕES INTERNAS: 0,6X0,6X0,6 M. AF_12/2020</v>
          </cell>
          <cell r="E8107" t="str">
            <v>UN</v>
          </cell>
          <cell r="F8107" t="str">
            <v>514,19</v>
          </cell>
          <cell r="G8107" t="str">
            <v>550,50</v>
          </cell>
        </row>
        <row r="8108">
          <cell r="A8108" t="str">
            <v>97889</v>
          </cell>
          <cell r="B8108" t="str">
            <v>SINAPI</v>
          </cell>
          <cell r="C8108" t="str">
            <v>97889</v>
          </cell>
          <cell r="D8108" t="str">
            <v>CAIXA ENTERRADA ELÉTRICA RETANGULAR, EM ALVENARIA COM TIJOLOS CERÂMICOS MACIÇOS, FUNDO COM BRITA, DIMENSÕES INTERNAS: 0,8X0,8X0,6 M. AF_12/2020</v>
          </cell>
          <cell r="E8108" t="str">
            <v>UN</v>
          </cell>
          <cell r="F8108" t="str">
            <v>687,09</v>
          </cell>
          <cell r="G8108" t="str">
            <v>735,58</v>
          </cell>
        </row>
        <row r="8109">
          <cell r="A8109" t="str">
            <v>97890</v>
          </cell>
          <cell r="B8109" t="str">
            <v>SINAPI</v>
          </cell>
          <cell r="C8109" t="str">
            <v>97890</v>
          </cell>
          <cell r="D8109" t="str">
            <v>CAIXA ENTERRADA ELÉTRICA RETANGULAR, EM ALVENARIA COM TIJOLOS CERÂMICOS MACIÇOS, FUNDO COM BRITA, DIMENSÕES INTERNAS: 1X1X0,6 M. AF_12/2020</v>
          </cell>
          <cell r="E8109" t="str">
            <v>UN</v>
          </cell>
          <cell r="F8109" t="str">
            <v>789,81</v>
          </cell>
          <cell r="G8109" t="str">
            <v>841,96</v>
          </cell>
        </row>
        <row r="8110">
          <cell r="A8110" t="str">
            <v>97891</v>
          </cell>
          <cell r="B8110" t="str">
            <v>SINAPI</v>
          </cell>
          <cell r="C8110" t="str">
            <v>97891</v>
          </cell>
          <cell r="D8110" t="str">
            <v>CAIXA ENTERRADA ELÉTRICA RETANGULAR, EM ALVENARIA COM BLOCOS DE CONCRETO, FUNDO COM BRITA, DIMENSÕES INTERNAS: 0,4X0,4X0,4 M. AF_12/2020</v>
          </cell>
          <cell r="E8110" t="str">
            <v>UN</v>
          </cell>
          <cell r="F8110" t="str">
            <v>190,93</v>
          </cell>
          <cell r="G8110" t="str">
            <v>205,59</v>
          </cell>
        </row>
        <row r="8111">
          <cell r="A8111" t="str">
            <v>97892</v>
          </cell>
          <cell r="B8111" t="str">
            <v>SINAPI</v>
          </cell>
          <cell r="C8111" t="str">
            <v>97892</v>
          </cell>
          <cell r="D8111" t="str">
            <v>CAIXA ENTERRADA ELÉTRICA RETANGULAR, EM ALVENARIA COM BLOCOS DE CONCRETO, FUNDO COM BRITA, DIMENSÕES INTERNAS: 0,6X0,6X0,6 M. AF_12/2020</v>
          </cell>
          <cell r="E8111" t="str">
            <v>UN</v>
          </cell>
          <cell r="F8111" t="str">
            <v>356,60</v>
          </cell>
          <cell r="G8111" t="str">
            <v>382,96</v>
          </cell>
        </row>
        <row r="8112">
          <cell r="A8112" t="str">
            <v>97893</v>
          </cell>
          <cell r="B8112" t="str">
            <v>SINAPI</v>
          </cell>
          <cell r="C8112" t="str">
            <v>97893</v>
          </cell>
          <cell r="D8112" t="str">
            <v>CAIXA ENTERRADA ELÉTRICA RETANGULAR, EM ALVENARIA COM BLOCOS DE CONCRETO, FUNDO COM BRITA, DIMENSÕES INTERNAS: 0,8X0,8X0,6 M. AF_12/2020</v>
          </cell>
          <cell r="E8112" t="str">
            <v>UN</v>
          </cell>
          <cell r="F8112" t="str">
            <v>486,14</v>
          </cell>
          <cell r="G8112" t="str">
            <v>521,95</v>
          </cell>
        </row>
        <row r="8113">
          <cell r="A8113" t="str">
            <v>97894</v>
          </cell>
          <cell r="B8113" t="str">
            <v>SINAPI</v>
          </cell>
          <cell r="C8113" t="str">
            <v>97894</v>
          </cell>
          <cell r="D8113" t="str">
            <v>CAIXA ENTERRADA ELÉTRICA RETANGULAR, EM ALVENARIA COM BLOCOS DE CONCRETO, FUNDO COM BRITA, DIMENSÕES INTERNAS: 1X1X0,6 M. AF_12/2020</v>
          </cell>
          <cell r="E8113" t="str">
            <v>UN</v>
          </cell>
          <cell r="F8113" t="str">
            <v>546,29</v>
          </cell>
          <cell r="G8113" t="str">
            <v>583,07</v>
          </cell>
        </row>
        <row r="8114">
          <cell r="A8114" t="str">
            <v>93653</v>
          </cell>
          <cell r="B8114" t="str">
            <v>SINAPI</v>
          </cell>
          <cell r="C8114" t="str">
            <v>93653</v>
          </cell>
          <cell r="D8114" t="str">
            <v>DISJUNTOR MONOPOLAR TIPO DIN, CORRENTE NOMINAL DE 10A - FORNECIMENTO E INSTALAÇÃO. AF_10/2020</v>
          </cell>
          <cell r="E8114" t="str">
            <v>UN</v>
          </cell>
          <cell r="F8114" t="str">
            <v>11,00</v>
          </cell>
          <cell r="G8114" t="str">
            <v>11,18</v>
          </cell>
        </row>
        <row r="8115">
          <cell r="A8115" t="str">
            <v>93654</v>
          </cell>
          <cell r="B8115" t="str">
            <v>SINAPI</v>
          </cell>
          <cell r="C8115" t="str">
            <v>93654</v>
          </cell>
          <cell r="D8115" t="str">
            <v>DISJUNTOR MONOPOLAR TIPO DIN, CORRENTE NOMINAL DE 16A - FORNECIMENTO E INSTALAÇÃO. AF_10/2020</v>
          </cell>
          <cell r="E8115" t="str">
            <v>UN</v>
          </cell>
          <cell r="F8115" t="str">
            <v>11,57</v>
          </cell>
          <cell r="G8115" t="str">
            <v>11,80</v>
          </cell>
        </row>
        <row r="8116">
          <cell r="A8116" t="str">
            <v>93655</v>
          </cell>
          <cell r="B8116" t="str">
            <v>SINAPI</v>
          </cell>
          <cell r="C8116" t="str">
            <v>93655</v>
          </cell>
          <cell r="D8116" t="str">
            <v>DISJUNTOR MONOPOLAR TIPO DIN, CORRENTE NOMINAL DE 20A - FORNECIMENTO E INSTALAÇÃO. AF_10/2020</v>
          </cell>
          <cell r="E8116" t="str">
            <v>UN</v>
          </cell>
          <cell r="F8116" t="str">
            <v>12,71</v>
          </cell>
          <cell r="G8116" t="str">
            <v>13,03</v>
          </cell>
        </row>
        <row r="8117">
          <cell r="A8117" t="str">
            <v>93656</v>
          </cell>
          <cell r="B8117" t="str">
            <v>SINAPI</v>
          </cell>
          <cell r="C8117" t="str">
            <v>93656</v>
          </cell>
          <cell r="D8117" t="str">
            <v>DISJUNTOR MONOPOLAR TIPO DIN, CORRENTE NOMINAL DE 25A - FORNECIMENTO E INSTALAÇÃO. AF_10/2020</v>
          </cell>
          <cell r="E8117" t="str">
            <v>UN</v>
          </cell>
          <cell r="F8117" t="str">
            <v>12,71</v>
          </cell>
          <cell r="G8117" t="str">
            <v>13,03</v>
          </cell>
        </row>
        <row r="8118">
          <cell r="A8118" t="str">
            <v>93657</v>
          </cell>
          <cell r="B8118" t="str">
            <v>SINAPI</v>
          </cell>
          <cell r="C8118" t="str">
            <v>93657</v>
          </cell>
          <cell r="D8118" t="str">
            <v>DISJUNTOR MONOPOLAR TIPO DIN, CORRENTE NOMINAL DE 32A - FORNECIMENTO E INSTALAÇÃO. AF_10/2020</v>
          </cell>
          <cell r="E8118" t="str">
            <v>UN</v>
          </cell>
          <cell r="F8118" t="str">
            <v>14,09</v>
          </cell>
          <cell r="G8118" t="str">
            <v>14,53</v>
          </cell>
        </row>
        <row r="8119">
          <cell r="A8119" t="str">
            <v>93658</v>
          </cell>
          <cell r="B8119" t="str">
            <v>SINAPI</v>
          </cell>
          <cell r="C8119" t="str">
            <v>93658</v>
          </cell>
          <cell r="D8119" t="str">
            <v>DISJUNTOR MONOPOLAR TIPO DIN, CORRENTE NOMINAL DE 40A - FORNECIMENTO E INSTALAÇÃO. AF_10/2020</v>
          </cell>
          <cell r="E8119" t="str">
            <v>UN</v>
          </cell>
          <cell r="F8119" t="str">
            <v>20,27</v>
          </cell>
          <cell r="G8119" t="str">
            <v>20,93</v>
          </cell>
        </row>
        <row r="8120">
          <cell r="A8120" t="str">
            <v>93659</v>
          </cell>
          <cell r="B8120" t="str">
            <v>SINAPI</v>
          </cell>
          <cell r="C8120" t="str">
            <v>93659</v>
          </cell>
          <cell r="D8120" t="str">
            <v>DISJUNTOR MONOPOLAR TIPO DIN, CORRENTE NOMINAL DE 50A - FORNECIMENTO E INSTALAÇÃO. AF_10/2020</v>
          </cell>
          <cell r="E8120" t="str">
            <v>UN</v>
          </cell>
          <cell r="F8120" t="str">
            <v>23,01</v>
          </cell>
          <cell r="G8120" t="str">
            <v>23,95</v>
          </cell>
        </row>
        <row r="8121">
          <cell r="A8121" t="str">
            <v>93660</v>
          </cell>
          <cell r="B8121" t="str">
            <v>SINAPI</v>
          </cell>
          <cell r="C8121" t="str">
            <v>93660</v>
          </cell>
          <cell r="D8121" t="str">
            <v>DISJUNTOR BIPOLAR TIPO DIN, CORRENTE NOMINAL DE 10A - FORNECIMENTO E INSTALAÇÃO. AF_10/2020</v>
          </cell>
          <cell r="E8121" t="str">
            <v>UN</v>
          </cell>
          <cell r="F8121" t="str">
            <v>53,43</v>
          </cell>
          <cell r="G8121" t="str">
            <v>53,78</v>
          </cell>
        </row>
        <row r="8122">
          <cell r="A8122" t="str">
            <v>93661</v>
          </cell>
          <cell r="B8122" t="str">
            <v>SINAPI</v>
          </cell>
          <cell r="C8122" t="str">
            <v>93661</v>
          </cell>
          <cell r="D8122" t="str">
            <v>DISJUNTOR BIPOLAR TIPO DIN, CORRENTE NOMINAL DE 16A - FORNECIMENTO E INSTALAÇÃO. AF_10/2020</v>
          </cell>
          <cell r="E8122" t="str">
            <v>UN</v>
          </cell>
          <cell r="F8122" t="str">
            <v>54,56</v>
          </cell>
          <cell r="G8122" t="str">
            <v>55,03</v>
          </cell>
        </row>
        <row r="8123">
          <cell r="A8123" t="str">
            <v>93662</v>
          </cell>
          <cell r="B8123" t="str">
            <v>SINAPI</v>
          </cell>
          <cell r="C8123" t="str">
            <v>93662</v>
          </cell>
          <cell r="D8123" t="str">
            <v>DISJUNTOR BIPOLAR TIPO DIN, CORRENTE NOMINAL DE 20A - FORNECIMENTO E INSTALAÇÃO. AF_10/2020</v>
          </cell>
          <cell r="E8123" t="str">
            <v>UN</v>
          </cell>
          <cell r="F8123" t="str">
            <v>56,83</v>
          </cell>
          <cell r="G8123" t="str">
            <v>57,49</v>
          </cell>
        </row>
        <row r="8124">
          <cell r="A8124" t="str">
            <v>93663</v>
          </cell>
          <cell r="B8124" t="str">
            <v>SINAPI</v>
          </cell>
          <cell r="C8124" t="str">
            <v>93663</v>
          </cell>
          <cell r="D8124" t="str">
            <v>DISJUNTOR BIPOLAR TIPO DIN, CORRENTE NOMINAL DE 25A - FORNECIMENTO E INSTALAÇÃO. AF_10/2020</v>
          </cell>
          <cell r="E8124" t="str">
            <v>UN</v>
          </cell>
          <cell r="F8124" t="str">
            <v>56,83</v>
          </cell>
          <cell r="G8124" t="str">
            <v>57,49</v>
          </cell>
        </row>
        <row r="8125">
          <cell r="A8125" t="str">
            <v>93664</v>
          </cell>
          <cell r="B8125" t="str">
            <v>SINAPI</v>
          </cell>
          <cell r="C8125" t="str">
            <v>93664</v>
          </cell>
          <cell r="D8125" t="str">
            <v>DISJUNTOR BIPOLAR TIPO DIN, CORRENTE NOMINAL DE 32A - FORNECIMENTO E INSTALAÇÃO. AF_10/2020</v>
          </cell>
          <cell r="E8125" t="str">
            <v>UN</v>
          </cell>
          <cell r="F8125" t="str">
            <v>59,60</v>
          </cell>
          <cell r="G8125" t="str">
            <v>60,50</v>
          </cell>
        </row>
        <row r="8126">
          <cell r="A8126" t="str">
            <v>93665</v>
          </cell>
          <cell r="B8126" t="str">
            <v>SINAPI</v>
          </cell>
          <cell r="C8126" t="str">
            <v>93665</v>
          </cell>
          <cell r="D8126" t="str">
            <v>DISJUNTOR BIPOLAR TIPO DIN, CORRENTE NOMINAL DE 40A - FORNECIMENTO E INSTALAÇÃO. AF_10/2020</v>
          </cell>
          <cell r="E8126" t="str">
            <v>UN</v>
          </cell>
          <cell r="F8126" t="str">
            <v>63,09</v>
          </cell>
          <cell r="G8126" t="str">
            <v>64,42</v>
          </cell>
        </row>
        <row r="8127">
          <cell r="A8127" t="str">
            <v>93666</v>
          </cell>
          <cell r="B8127" t="str">
            <v>SINAPI</v>
          </cell>
          <cell r="C8127" t="str">
            <v>93666</v>
          </cell>
          <cell r="D8127" t="str">
            <v>DISJUNTOR BIPOLAR TIPO DIN, CORRENTE NOMINAL DE 50A - FORNECIMENTO E INSTALAÇÃO. AF_10/2020</v>
          </cell>
          <cell r="E8127" t="str">
            <v>UN</v>
          </cell>
          <cell r="F8127" t="str">
            <v>68,58</v>
          </cell>
          <cell r="G8127" t="str">
            <v>70,46</v>
          </cell>
        </row>
        <row r="8128">
          <cell r="A8128" t="str">
            <v>93667</v>
          </cell>
          <cell r="B8128" t="str">
            <v>SINAPI</v>
          </cell>
          <cell r="C8128" t="str">
            <v>93667</v>
          </cell>
          <cell r="D8128" t="str">
            <v>DISJUNTOR TRIPOLAR TIPO DIN, CORRENTE NOMINAL DE 10A - FORNECIMENTO E INSTALAÇÃO. AF_10/2020</v>
          </cell>
          <cell r="E8128" t="str">
            <v>UN</v>
          </cell>
          <cell r="F8128" t="str">
            <v>66,90</v>
          </cell>
          <cell r="G8128" t="str">
            <v>67,43</v>
          </cell>
        </row>
        <row r="8129">
          <cell r="A8129" t="str">
            <v>93668</v>
          </cell>
          <cell r="B8129" t="str">
            <v>SINAPI</v>
          </cell>
          <cell r="C8129" t="str">
            <v>93668</v>
          </cell>
          <cell r="D8129" t="str">
            <v>DISJUNTOR TRIPOLAR TIPO DIN, CORRENTE NOMINAL DE 16A - FORNECIMENTO E INSTALAÇÃO. AF_10/2020</v>
          </cell>
          <cell r="E8129" t="str">
            <v>UN</v>
          </cell>
          <cell r="F8129" t="str">
            <v>68,58</v>
          </cell>
          <cell r="G8129" t="str">
            <v>69,29</v>
          </cell>
        </row>
        <row r="8130">
          <cell r="A8130" t="str">
            <v>93669</v>
          </cell>
          <cell r="B8130" t="str">
            <v>SINAPI</v>
          </cell>
          <cell r="C8130" t="str">
            <v>93669</v>
          </cell>
          <cell r="D8130" t="str">
            <v>DISJUNTOR TRIPOLAR TIPO DIN, CORRENTE NOMINAL DE 20A - FORNECIMENTO E INSTALAÇÃO. AF_10/2020</v>
          </cell>
          <cell r="E8130" t="str">
            <v>UN</v>
          </cell>
          <cell r="F8130" t="str">
            <v>72,00</v>
          </cell>
          <cell r="G8130" t="str">
            <v>72,98</v>
          </cell>
        </row>
        <row r="8131">
          <cell r="A8131" t="str">
            <v>93670</v>
          </cell>
          <cell r="B8131" t="str">
            <v>SINAPI</v>
          </cell>
          <cell r="C8131" t="str">
            <v>93670</v>
          </cell>
          <cell r="D8131" t="str">
            <v>DISJUNTOR TRIPOLAR TIPO DIN, CORRENTE NOMINAL DE 25A - FORNECIMENTO E INSTALAÇÃO. AF_10/2020</v>
          </cell>
          <cell r="E8131" t="str">
            <v>UN</v>
          </cell>
          <cell r="F8131" t="str">
            <v>72,00</v>
          </cell>
          <cell r="G8131" t="str">
            <v>72,98</v>
          </cell>
        </row>
        <row r="8132">
          <cell r="A8132" t="str">
            <v>93671</v>
          </cell>
          <cell r="B8132" t="str">
            <v>SINAPI</v>
          </cell>
          <cell r="C8132" t="str">
            <v>93671</v>
          </cell>
          <cell r="D8132" t="str">
            <v>DISJUNTOR TRIPOLAR TIPO DIN, CORRENTE NOMINAL DE 32A - FORNECIMENTO E INSTALAÇÃO. AF_10/2020</v>
          </cell>
          <cell r="E8132" t="str">
            <v>UN</v>
          </cell>
          <cell r="F8132" t="str">
            <v>76,14</v>
          </cell>
          <cell r="G8132" t="str">
            <v>77,49</v>
          </cell>
        </row>
        <row r="8133">
          <cell r="A8133" t="str">
            <v>93672</v>
          </cell>
          <cell r="B8133" t="str">
            <v>SINAPI</v>
          </cell>
          <cell r="C8133" t="str">
            <v>93672</v>
          </cell>
          <cell r="D8133" t="str">
            <v>DISJUNTOR TRIPOLAR TIPO DIN, CORRENTE NOMINAL DE 40A - FORNECIMENTO E INSTALAÇÃO. AF_10/2020</v>
          </cell>
          <cell r="E8133" t="str">
            <v>UN</v>
          </cell>
          <cell r="F8133" t="str">
            <v>82,48</v>
          </cell>
          <cell r="G8133" t="str">
            <v>84,49</v>
          </cell>
        </row>
        <row r="8134">
          <cell r="A8134" t="str">
            <v>93673</v>
          </cell>
          <cell r="B8134" t="str">
            <v>SINAPI</v>
          </cell>
          <cell r="C8134" t="str">
            <v>93673</v>
          </cell>
          <cell r="D8134" t="str">
            <v>DISJUNTOR TRIPOLAR TIPO DIN, CORRENTE NOMINAL DE 50A - FORNECIMENTO E INSTALAÇÃO. AF_10/2020</v>
          </cell>
          <cell r="E8134" t="str">
            <v>UN</v>
          </cell>
          <cell r="F8134" t="str">
            <v>90,74</v>
          </cell>
          <cell r="G8134" t="str">
            <v>93,55</v>
          </cell>
        </row>
        <row r="8135">
          <cell r="A8135" t="str">
            <v>97359</v>
          </cell>
          <cell r="B8135" t="str">
            <v>SINAPI</v>
          </cell>
          <cell r="C8135" t="str">
            <v>97359</v>
          </cell>
          <cell r="D8135" t="str">
            <v>QUADRO DE MEDIÇÃO GERAL DE ENERGIA COM 8 MEDIDORES - FORNECIMENTO E INSTALAÇÃO. AF_10/2020</v>
          </cell>
          <cell r="E8135" t="str">
            <v>UN</v>
          </cell>
          <cell r="F8135" t="str">
            <v>2.773,78</v>
          </cell>
          <cell r="G8135" t="str">
            <v>2.791,90</v>
          </cell>
        </row>
        <row r="8136">
          <cell r="A8136" t="str">
            <v>97360</v>
          </cell>
          <cell r="B8136" t="str">
            <v>SINAPI</v>
          </cell>
          <cell r="C8136" t="str">
            <v>97360</v>
          </cell>
          <cell r="D8136" t="str">
            <v>QUADRO DE MEDIÇÃO GERAL DE ENERGIA COM 12 MEDIDORES - FORNECIMENTO E INSTALAÇÃO. AF_10/2020</v>
          </cell>
          <cell r="E8136" t="str">
            <v>UN</v>
          </cell>
          <cell r="F8136" t="str">
            <v>5.334,75</v>
          </cell>
          <cell r="G8136" t="str">
            <v>5.361,92</v>
          </cell>
        </row>
        <row r="8137">
          <cell r="A8137" t="str">
            <v>97361</v>
          </cell>
          <cell r="B8137" t="str">
            <v>SINAPI</v>
          </cell>
          <cell r="C8137" t="str">
            <v>97361</v>
          </cell>
          <cell r="D8137" t="str">
            <v>QUADRO DE MEDIÇÃO GERAL DE ENERGIA COM 16 MEDIDORES - FORNECIMENTO E INSTALAÇÃO. AF_10/2020</v>
          </cell>
          <cell r="E8137" t="str">
            <v>UN</v>
          </cell>
          <cell r="F8137" t="str">
            <v>7.113,00</v>
          </cell>
          <cell r="G8137" t="str">
            <v>7.149,24</v>
          </cell>
        </row>
        <row r="8138">
          <cell r="A8138" t="str">
            <v>97362</v>
          </cell>
          <cell r="B8138" t="str">
            <v>SINAPI</v>
          </cell>
          <cell r="C8138" t="str">
            <v>97362</v>
          </cell>
          <cell r="D8138" t="str">
            <v>QUADRO DE MEDIÇÃO GERAL DE ENERGIA PARA BARRAMENTO BLINDADO COM 4 MEDIDORES - FORNECIMENTO E INSTALAÇÃO. AF_10/2020</v>
          </cell>
          <cell r="E8138" t="str">
            <v>UN</v>
          </cell>
          <cell r="F8138" t="str">
            <v>2.318,19</v>
          </cell>
          <cell r="G8138" t="str">
            <v>2.322,39</v>
          </cell>
        </row>
        <row r="8139">
          <cell r="A8139" t="str">
            <v>101875</v>
          </cell>
          <cell r="B8139" t="str">
            <v>SINAPI</v>
          </cell>
          <cell r="C8139" t="str">
            <v>101875</v>
          </cell>
          <cell r="D8139" t="str">
            <v>QUADRO DE DISTRIBUIÇÃO DE ENERGIA EM CHAPA DE AÇO GALVANIZADO, DE EMBUTIR, COM BARRAMENTO TRIFÁSICO, PARA 12 DISJUNTORES DIN 100A - FORNECIMENTO E INSTALAÇÃO. AF_10/2020</v>
          </cell>
          <cell r="E8139" t="str">
            <v>UN</v>
          </cell>
          <cell r="F8139" t="str">
            <v>489,66</v>
          </cell>
          <cell r="G8139" t="str">
            <v>492,34</v>
          </cell>
        </row>
        <row r="8140">
          <cell r="A8140" t="str">
            <v>101876</v>
          </cell>
          <cell r="B8140" t="str">
            <v>SINAPI</v>
          </cell>
          <cell r="C8140" t="str">
            <v>101876</v>
          </cell>
          <cell r="D8140" t="str">
            <v>QUADRO DE DISTRIBUIÇÃO DE ENERGIA EM PVC, DE EMBUTIR, SEM BARRAMENTO, PARA 6 DISJUNTORES - FORNECIMENTO E INSTALAÇÃO. AF_10/2020</v>
          </cell>
          <cell r="E8140" t="str">
            <v>UN</v>
          </cell>
          <cell r="F8140" t="str">
            <v>64,14</v>
          </cell>
          <cell r="G8140" t="str">
            <v>65,86</v>
          </cell>
        </row>
        <row r="8141">
          <cell r="A8141" t="str">
            <v>101877</v>
          </cell>
          <cell r="B8141" t="str">
            <v>SINAPI</v>
          </cell>
          <cell r="C8141" t="str">
            <v>101877</v>
          </cell>
          <cell r="D8141" t="str">
            <v>QUADRO DE DISTRIBUIÇÃO DE ENERGIA EM PVC, DE EMBUTIR, SEM BARRAMENTO, PARA 3 DISJUNTORES - FORNECIMENTO E INSTALAÇÃO. AF_10/2020</v>
          </cell>
          <cell r="E8141" t="str">
            <v>UN</v>
          </cell>
          <cell r="F8141" t="str">
            <v>44,75</v>
          </cell>
          <cell r="G8141" t="str">
            <v>46,28</v>
          </cell>
        </row>
        <row r="8142">
          <cell r="A8142" t="str">
            <v>101878</v>
          </cell>
          <cell r="B8142" t="str">
            <v>SINAPI</v>
          </cell>
          <cell r="C8142" t="str">
            <v>101878</v>
          </cell>
          <cell r="D8142" t="str">
            <v>QUADRO DE DISTRIBUIÇÃO DE ENERGIA EM CHAPA DE AÇO GALVANIZADO, DE SOBREPOR, COM BARRAMENTO TRIFÁSICO, PARA 18 DISJUNTORES DIN 100A - FORNECIMENTO E INSTALAÇÃO. AF_10/2020</v>
          </cell>
          <cell r="E8142" t="str">
            <v>UN</v>
          </cell>
          <cell r="F8142" t="str">
            <v>667,71</v>
          </cell>
          <cell r="G8142" t="str">
            <v>675,25</v>
          </cell>
        </row>
        <row r="8143">
          <cell r="A8143" t="str">
            <v>101879</v>
          </cell>
          <cell r="B8143" t="str">
            <v>SINAPI</v>
          </cell>
          <cell r="C8143" t="str">
            <v>101879</v>
          </cell>
          <cell r="D8143" t="str">
            <v>QUADRO DE DISTRIBUIÇÃO DE ENERGIA EM CHAPA DE AÇO GALVANIZADO, DE EMBUTIR, COM BARRAMENTO TRIFÁSICO, PARA 24 DISJUNTORES DIN 100A - FORNECIMENTO E INSTALAÇÃO. AF_10/2020</v>
          </cell>
          <cell r="E8143" t="str">
            <v>UN</v>
          </cell>
          <cell r="F8143" t="str">
            <v>711,83</v>
          </cell>
          <cell r="G8143" t="str">
            <v>714,84</v>
          </cell>
        </row>
        <row r="8144">
          <cell r="A8144" t="str">
            <v>101880</v>
          </cell>
          <cell r="B8144" t="str">
            <v>SINAPI</v>
          </cell>
          <cell r="C8144" t="str">
            <v>101880</v>
          </cell>
          <cell r="D8144" t="str">
            <v>QUADRO DE DISTRIBUIÇÃO DE ENERGIA EM CHAPA DE AÇO GALVANIZADO, DE EMBUTIR, COM BARRAMENTO TRIFÁSICO, PARA 30 DISJUNTORES DIN 150A - FORNECIMENTO E INSTALAÇÃO. AF_10/2020</v>
          </cell>
          <cell r="E8144" t="str">
            <v>UN</v>
          </cell>
          <cell r="F8144" t="str">
            <v>818,65</v>
          </cell>
          <cell r="G8144" t="str">
            <v>822,28</v>
          </cell>
        </row>
        <row r="8145">
          <cell r="A8145" t="str">
            <v>101881</v>
          </cell>
          <cell r="B8145" t="str">
            <v>SINAPI</v>
          </cell>
          <cell r="C8145" t="str">
            <v>101881</v>
          </cell>
          <cell r="D8145" t="str">
            <v>QUADRO DE DISTRIBUIÇÃO DE ENERGIA EM CHAPA DE AÇO GALVANIZADO, DE EMBUTIR, COM BARRAMENTO TRIFÁSICO, PARA 40 DISJUNTORES DIN 100A - FORNECIMENTO E INSTALAÇÃO. AF_10/2020</v>
          </cell>
          <cell r="E8145" t="str">
            <v>UN</v>
          </cell>
          <cell r="F8145" t="str">
            <v>1.183,31</v>
          </cell>
          <cell r="G8145" t="str">
            <v>1.186,96</v>
          </cell>
        </row>
        <row r="8146">
          <cell r="A8146" t="str">
            <v>101882</v>
          </cell>
          <cell r="B8146" t="str">
            <v>SINAPI</v>
          </cell>
          <cell r="C8146" t="str">
            <v>101882</v>
          </cell>
          <cell r="D8146" t="str">
            <v>QUADRO DE DISTRIBUIÇÃO DE ENERGIA EM CHAPA DE AÇO GALVANIZADO, DE EMBUTIR, COM BARRAMENTO TRIFÁSICO, PARA 30 DISJUNTORES DIN 225A - FORNECIMENTO E INSTALAÇÃO. AF_10/2020</v>
          </cell>
          <cell r="E8146" t="str">
            <v>UN</v>
          </cell>
          <cell r="F8146" t="str">
            <v>1.685,81</v>
          </cell>
          <cell r="G8146" t="str">
            <v>1.689,45</v>
          </cell>
        </row>
        <row r="8147">
          <cell r="A8147" t="str">
            <v>101883</v>
          </cell>
          <cell r="B8147" t="str">
            <v>SINAPI</v>
          </cell>
          <cell r="C8147" t="str">
            <v>101883</v>
          </cell>
          <cell r="D8147" t="str">
            <v>QUADRO DE DISTRIBUIÇÃO DE ENERGIA EM CHAPA DE AÇO GALVANIZADO, DE EMBUTIR, COM BARRAMENTO TRIFÁSICO, PARA 18 DISJUNTORES DIN 100A - FORNECIMENTO E INSTALAÇÃO. AF_10/2020</v>
          </cell>
          <cell r="E8147" t="str">
            <v>UN</v>
          </cell>
          <cell r="F8147" t="str">
            <v>678,31</v>
          </cell>
          <cell r="G8147" t="str">
            <v>681,29</v>
          </cell>
        </row>
        <row r="8148">
          <cell r="A8148" t="str">
            <v>101890</v>
          </cell>
          <cell r="B8148" t="str">
            <v>SINAPI</v>
          </cell>
          <cell r="C8148" t="str">
            <v>101890</v>
          </cell>
          <cell r="D8148" t="str">
            <v>DISJUNTOR MONOPOLAR TIPO NEMA, CORRENTE NOMINAL DE 10 ATÉ 30A - FORNECIMENTO E INSTALAÇÃO. AF_10/2020</v>
          </cell>
          <cell r="E8148" t="str">
            <v>UN</v>
          </cell>
          <cell r="F8148" t="str">
            <v>15,20</v>
          </cell>
          <cell r="G8148" t="str">
            <v>15,52</v>
          </cell>
        </row>
        <row r="8149">
          <cell r="A8149" t="str">
            <v>101891</v>
          </cell>
          <cell r="B8149" t="str">
            <v>SINAPI</v>
          </cell>
          <cell r="C8149" t="str">
            <v>101891</v>
          </cell>
          <cell r="D8149" t="str">
            <v>DISJUNTOR MONOPOLAR TIPO NEMA, CORRENTE NOMINAL DE 35 ATÉ 50A - FORNECIMENTO E INSTALAÇÃO. AF_10/2020</v>
          </cell>
          <cell r="E8149" t="str">
            <v>UN</v>
          </cell>
          <cell r="F8149" t="str">
            <v>26,07</v>
          </cell>
          <cell r="G8149" t="str">
            <v>26,73</v>
          </cell>
        </row>
        <row r="8150">
          <cell r="A8150" t="str">
            <v>101892</v>
          </cell>
          <cell r="B8150" t="str">
            <v>SINAPI</v>
          </cell>
          <cell r="C8150" t="str">
            <v>101892</v>
          </cell>
          <cell r="D8150" t="str">
            <v>DISJUNTOR BIPOLAR TIPO NEMA, CORRENTE NOMINAL DE 10 ATÉ 50A - FORNECIMENTO E INSTALAÇÃO. AF_10/2020</v>
          </cell>
          <cell r="E8150" t="str">
            <v>UN</v>
          </cell>
          <cell r="F8150" t="str">
            <v>67,25</v>
          </cell>
          <cell r="G8150" t="str">
            <v>67,91</v>
          </cell>
        </row>
        <row r="8151">
          <cell r="A8151" t="str">
            <v>101893</v>
          </cell>
          <cell r="B8151" t="str">
            <v>SINAPI</v>
          </cell>
          <cell r="C8151" t="str">
            <v>101893</v>
          </cell>
          <cell r="D8151" t="str">
            <v>DISJUNTOR TRIPOLAR TIPO NEMA, CORRENTE NOMINAL DE 10 ATÉ 50A - FORNECIMENTO E INSTALAÇÃO. AF_10/2020</v>
          </cell>
          <cell r="E8151" t="str">
            <v>UN</v>
          </cell>
          <cell r="F8151" t="str">
            <v>86,07</v>
          </cell>
          <cell r="G8151" t="str">
            <v>87,05</v>
          </cell>
        </row>
        <row r="8152">
          <cell r="A8152" t="str">
            <v>101894</v>
          </cell>
          <cell r="B8152" t="str">
            <v>SINAPI</v>
          </cell>
          <cell r="C8152" t="str">
            <v>101894</v>
          </cell>
          <cell r="D8152" t="str">
            <v>DISJUNTOR TRIPOLAR TIPO NEMA, CORRENTE NOMINAL DE 60 ATÉ 100A - FORNECIMENTO E INSTALAÇÃO. AF_10/2020</v>
          </cell>
          <cell r="E8152" t="str">
            <v>UN</v>
          </cell>
          <cell r="F8152" t="str">
            <v>146,76</v>
          </cell>
          <cell r="G8152" t="str">
            <v>150,63</v>
          </cell>
        </row>
        <row r="8153">
          <cell r="A8153" t="str">
            <v>101895</v>
          </cell>
          <cell r="B8153" t="str">
            <v>SINAPI</v>
          </cell>
          <cell r="C8153" t="str">
            <v>101895</v>
          </cell>
          <cell r="D8153" t="str">
            <v>DISJUNTOR TERMOMAGNÉTICO TRIPOLAR , CORRENTE NOMINAL DE 125A - FORNECIMENTO E INSTALAÇÃO. AF_10/2020</v>
          </cell>
          <cell r="E8153" t="str">
            <v>UN</v>
          </cell>
          <cell r="F8153" t="str">
            <v>398,42</v>
          </cell>
          <cell r="G8153" t="str">
            <v>404,97</v>
          </cell>
        </row>
        <row r="8154">
          <cell r="A8154" t="str">
            <v>101896</v>
          </cell>
          <cell r="B8154" t="str">
            <v>SINAPI</v>
          </cell>
          <cell r="C8154" t="str">
            <v>101896</v>
          </cell>
          <cell r="D8154" t="str">
            <v>DISJUNTOR TERMOMAGNÉTICO TRIPOLAR , CORRENTE NOMINAL DE 200A - FORNECIMENTO E INSTALAÇÃO. AF_10/2020</v>
          </cell>
          <cell r="E8154" t="str">
            <v>UN</v>
          </cell>
          <cell r="F8154" t="str">
            <v>598,14</v>
          </cell>
          <cell r="G8154" t="str">
            <v>604,69</v>
          </cell>
        </row>
        <row r="8155">
          <cell r="A8155" t="str">
            <v>101897</v>
          </cell>
          <cell r="B8155" t="str">
            <v>SINAPI</v>
          </cell>
          <cell r="C8155" t="str">
            <v>101897</v>
          </cell>
          <cell r="D8155" t="str">
            <v>DISJUNTOR TERMOMAGNÉTICO TRIPOLAR , CORRENTE NOMINAL DE 250A - FORNECIMENTO E INSTALAÇÃO. AF_10/2020</v>
          </cell>
          <cell r="E8155" t="str">
            <v>UN</v>
          </cell>
          <cell r="F8155" t="str">
            <v>954,71</v>
          </cell>
          <cell r="G8155" t="str">
            <v>961,26</v>
          </cell>
        </row>
        <row r="8156">
          <cell r="A8156" t="str">
            <v>101898</v>
          </cell>
          <cell r="B8156" t="str">
            <v>SINAPI</v>
          </cell>
          <cell r="C8156" t="str">
            <v>101898</v>
          </cell>
          <cell r="D8156" t="str">
            <v>DISJUNTOR TERMOMAGNÉTICO TRIPOLAR , CORRENTE NOMINAL DE 400A - FORNECIMENTO E INSTALAÇÃO. AF_10/2020</v>
          </cell>
          <cell r="E8156" t="str">
            <v>UN</v>
          </cell>
          <cell r="F8156" t="str">
            <v>1.275,88</v>
          </cell>
          <cell r="G8156" t="str">
            <v>1.282,43</v>
          </cell>
        </row>
        <row r="8157">
          <cell r="A8157" t="str">
            <v>101899</v>
          </cell>
          <cell r="B8157" t="str">
            <v>SINAPI</v>
          </cell>
          <cell r="C8157" t="str">
            <v>101899</v>
          </cell>
          <cell r="D8157" t="str">
            <v>DISJUNTOR TERMOMAGNÉTICO TRIPOLAR , CORRENTE NOMINAL DE 600A - FORNECIMENTO E INSTALAÇÃO. AF_10/2020</v>
          </cell>
          <cell r="E8157" t="str">
            <v>UN</v>
          </cell>
          <cell r="F8157" t="str">
            <v>2.039,81</v>
          </cell>
          <cell r="G8157" t="str">
            <v>2.046,36</v>
          </cell>
        </row>
        <row r="8158">
          <cell r="A8158" t="str">
            <v>101900</v>
          </cell>
          <cell r="B8158" t="str">
            <v>SINAPI</v>
          </cell>
          <cell r="C8158" t="str">
            <v>101900</v>
          </cell>
          <cell r="D8158" t="str">
            <v>DISJUNTOR BAIXA TENSÃO TRIPOLAR A SECO  800A/600V - FORNECIMENTO E INSTALAÇÃO. AF_10/2020</v>
          </cell>
          <cell r="E8158" t="str">
            <v>UN</v>
          </cell>
          <cell r="F8158" t="str">
            <v>4.252,48</v>
          </cell>
          <cell r="G8158" t="str">
            <v>4.259,03</v>
          </cell>
        </row>
        <row r="8159">
          <cell r="A8159" t="str">
            <v>101901</v>
          </cell>
          <cell r="B8159" t="str">
            <v>SINAPI</v>
          </cell>
          <cell r="C8159" t="str">
            <v>101901</v>
          </cell>
          <cell r="D8159" t="str">
            <v>CONTATOR TRIPOLAR I NOMINAL 12A - FORNECIMENTO E INSTALAÇÃO. AF_10/2020</v>
          </cell>
          <cell r="E8159" t="str">
            <v>UN</v>
          </cell>
          <cell r="F8159" t="str">
            <v>125,70</v>
          </cell>
          <cell r="G8159" t="str">
            <v>126,41</v>
          </cell>
        </row>
        <row r="8160">
          <cell r="A8160" t="str">
            <v>101902</v>
          </cell>
          <cell r="B8160" t="str">
            <v>SINAPI</v>
          </cell>
          <cell r="C8160" t="str">
            <v>101902</v>
          </cell>
          <cell r="D8160" t="str">
            <v>CONTATOR TRIPOLAR I NOMINAL 22A - FORNECIMENTO E INSTALAÇÃO. AF_10/2020</v>
          </cell>
          <cell r="E8160" t="str">
            <v>UN</v>
          </cell>
          <cell r="F8160" t="str">
            <v>155,41</v>
          </cell>
          <cell r="G8160" t="str">
            <v>156,39</v>
          </cell>
        </row>
        <row r="8161">
          <cell r="A8161" t="str">
            <v>101903</v>
          </cell>
          <cell r="B8161" t="str">
            <v>SINAPI</v>
          </cell>
          <cell r="C8161" t="str">
            <v>101903</v>
          </cell>
          <cell r="D8161" t="str">
            <v>CONTATOR TRIPOLAR I NOMINAL 38A - FORNECIMENTO E INSTALAÇÃO. AF_10/2020</v>
          </cell>
          <cell r="E8161" t="str">
            <v>UN</v>
          </cell>
          <cell r="F8161" t="str">
            <v>323,58</v>
          </cell>
          <cell r="G8161" t="str">
            <v>325,59</v>
          </cell>
        </row>
        <row r="8162">
          <cell r="A8162" t="str">
            <v>101904</v>
          </cell>
          <cell r="B8162" t="str">
            <v>SINAPI</v>
          </cell>
          <cell r="C8162" t="str">
            <v>101904</v>
          </cell>
          <cell r="D8162" t="str">
            <v>CONTATOR TRIPOLAR I NOMIMAL 95A - FORNECIMENTO E INSTALAÇÃO. AF_10/2020</v>
          </cell>
          <cell r="E8162" t="str">
            <v>UN</v>
          </cell>
          <cell r="F8162" t="str">
            <v>1.185,58</v>
          </cell>
          <cell r="G8162" t="str">
            <v>1.189,45</v>
          </cell>
        </row>
        <row r="8163">
          <cell r="A8163" t="str">
            <v>101938</v>
          </cell>
          <cell r="B8163" t="str">
            <v>SINAPI</v>
          </cell>
          <cell r="C8163" t="str">
            <v>101938</v>
          </cell>
          <cell r="D8163" t="str">
            <v>CAIXA DE PROTEÇÃO PARA MEDIDOR MONOFÁSICO DE EMBUTIR - FORNECIMENTO E INSTALAÇÃO. AF_10/2020</v>
          </cell>
          <cell r="E8163" t="str">
            <v>UN</v>
          </cell>
          <cell r="F8163" t="str">
            <v>85,81</v>
          </cell>
          <cell r="G8163" t="str">
            <v>87,98</v>
          </cell>
        </row>
        <row r="8164">
          <cell r="A8164" t="str">
            <v>101946</v>
          </cell>
          <cell r="B8164" t="str">
            <v>SINAPI</v>
          </cell>
          <cell r="C8164" t="str">
            <v>101946</v>
          </cell>
          <cell r="D8164" t="str">
            <v>QUADRO DE MEDIÇÃO GERAL DE ENERGIA PARA 1 MEDIDOR DE SOBREPOR - FORNECIMENTO E INSTALAÇÃO. AF_10/2020</v>
          </cell>
          <cell r="E8164" t="str">
            <v>UN</v>
          </cell>
          <cell r="F8164" t="str">
            <v>132,96</v>
          </cell>
          <cell r="G8164" t="str">
            <v>140,50</v>
          </cell>
        </row>
        <row r="8165">
          <cell r="A8165" t="str">
            <v>91945</v>
          </cell>
          <cell r="B8165" t="str">
            <v>SINAPI</v>
          </cell>
          <cell r="C8165" t="str">
            <v>91945</v>
          </cell>
          <cell r="D8165" t="str">
            <v>SUPORTE PARAFUSADO COM PLACA DE ENCAIXE 4" X 2" ALTO (2,00 M DO PISO) PARA PONTO ELÉTRICO - FORNECIMENTO E INSTALAÇÃO. AF_12/2015</v>
          </cell>
          <cell r="E8165" t="str">
            <v>UN</v>
          </cell>
          <cell r="F8165" t="str">
            <v>8,83</v>
          </cell>
          <cell r="G8165" t="str">
            <v>9,36</v>
          </cell>
        </row>
        <row r="8166">
          <cell r="A8166" t="str">
            <v>91946</v>
          </cell>
          <cell r="B8166" t="str">
            <v>SINAPI</v>
          </cell>
          <cell r="C8166" t="str">
            <v>91946</v>
          </cell>
          <cell r="D8166" t="str">
            <v>SUPORTE PARAFUSADO COM PLACA DE ENCAIXE 4" X 2" MÉDIO (1,30 M DO PISO) PARA PONTO ELÉTRICO - FORNECIMENTO E INSTALAÇÃO. AF_12/2015</v>
          </cell>
          <cell r="E8166" t="str">
            <v>UN</v>
          </cell>
          <cell r="F8166" t="str">
            <v>7,37</v>
          </cell>
          <cell r="G8166" t="str">
            <v>7,73</v>
          </cell>
        </row>
        <row r="8167">
          <cell r="A8167" t="str">
            <v>91947</v>
          </cell>
          <cell r="B8167" t="str">
            <v>SINAPI</v>
          </cell>
          <cell r="C8167" t="str">
            <v>91947</v>
          </cell>
          <cell r="D8167" t="str">
            <v>SUPORTE PARAFUSADO COM PLACA DE ENCAIXE 4" X 2" BAIXO (0,30 M DO PISO) PARA PONTO ELÉTRICO - FORNECIMENTO E INSTALAÇÃO. AF_12/2015</v>
          </cell>
          <cell r="E8167" t="str">
            <v>UN</v>
          </cell>
          <cell r="F8167" t="str">
            <v>6,46</v>
          </cell>
          <cell r="G8167" t="str">
            <v>6,71</v>
          </cell>
        </row>
        <row r="8168">
          <cell r="A8168" t="str">
            <v>91949</v>
          </cell>
          <cell r="B8168" t="str">
            <v>SINAPI</v>
          </cell>
          <cell r="C8168" t="str">
            <v>91949</v>
          </cell>
          <cell r="D8168" t="str">
            <v>SUPORTE PARAFUSADO COM PLACA DE ENCAIXE 4" X 4" ALTO (2,00 M DO PISO) PARA PONTO ELÉTRICO - FORNECIMENTO E INSTALAÇÃO. AF_12/2015</v>
          </cell>
          <cell r="E8168" t="str">
            <v>UN</v>
          </cell>
          <cell r="F8168" t="str">
            <v>13,49</v>
          </cell>
          <cell r="G8168" t="str">
            <v>14,12</v>
          </cell>
        </row>
        <row r="8169">
          <cell r="A8169" t="str">
            <v>91950</v>
          </cell>
          <cell r="B8169" t="str">
            <v>SINAPI</v>
          </cell>
          <cell r="C8169" t="str">
            <v>91950</v>
          </cell>
          <cell r="D8169" t="str">
            <v>SUPORTE PARAFUSADO COM PLACA DE ENCAIXE 4" X 4" MÉDIO (1,30 M DO PISO) PARA PONTO ELÉTRICO - FORNECIMENTO E INSTALAÇÃO. AF_12/2015</v>
          </cell>
          <cell r="E8169" t="str">
            <v>UN</v>
          </cell>
          <cell r="F8169" t="str">
            <v>11,72</v>
          </cell>
          <cell r="G8169" t="str">
            <v>12,15</v>
          </cell>
        </row>
        <row r="8170">
          <cell r="A8170" t="str">
            <v>91951</v>
          </cell>
          <cell r="B8170" t="str">
            <v>SINAPI</v>
          </cell>
          <cell r="C8170" t="str">
            <v>91951</v>
          </cell>
          <cell r="D8170" t="str">
            <v>SUPORTE PARAFUSADO COM PLACA DE ENCAIXE 4" X 4" BAIXO (0,30 M DO PISO) PARA PONTO ELÉTRICO - FORNECIMENTO E INSTALAÇÃO. AF_12/2015</v>
          </cell>
          <cell r="E8170" t="str">
            <v>UN</v>
          </cell>
          <cell r="F8170" t="str">
            <v>10,66</v>
          </cell>
          <cell r="G8170" t="str">
            <v>10,96</v>
          </cell>
        </row>
        <row r="8171">
          <cell r="A8171" t="str">
            <v>91952</v>
          </cell>
          <cell r="B8171" t="str">
            <v>SINAPI</v>
          </cell>
          <cell r="C8171" t="str">
            <v>91952</v>
          </cell>
          <cell r="D8171" t="str">
            <v>INTERRUPTOR SIMPLES (1 MÓDULO), 10A/250V, SEM SUPORTE E SEM PLACA - FORNECIMENTO E INSTALAÇÃO. AF_12/2015</v>
          </cell>
          <cell r="E8171" t="str">
            <v>UN</v>
          </cell>
          <cell r="F8171" t="str">
            <v>16,71</v>
          </cell>
          <cell r="G8171" t="str">
            <v>17,82</v>
          </cell>
        </row>
        <row r="8172">
          <cell r="A8172" t="str">
            <v>91953</v>
          </cell>
          <cell r="B8172" t="str">
            <v>SINAPI</v>
          </cell>
          <cell r="C8172" t="str">
            <v>91953</v>
          </cell>
          <cell r="D8172" t="str">
            <v>INTERRUPTOR SIMPLES (1 MÓDULO), 10A/250V, INCLUINDO SUPORTE E PLACA - FORNECIMENTO E INSTALAÇÃO. AF_12/2015</v>
          </cell>
          <cell r="E8172" t="str">
            <v>UN</v>
          </cell>
          <cell r="F8172" t="str">
            <v>24,08</v>
          </cell>
          <cell r="G8172" t="str">
            <v>25,55</v>
          </cell>
        </row>
        <row r="8173">
          <cell r="A8173" t="str">
            <v>91954</v>
          </cell>
          <cell r="B8173" t="str">
            <v>SINAPI</v>
          </cell>
          <cell r="C8173" t="str">
            <v>91954</v>
          </cell>
          <cell r="D8173" t="str">
            <v>INTERRUPTOR PARALELO (1 MÓDULO), 10A/250V, SEM SUPORTE E SEM PLACA - FORNECIMENTO E INSTALAÇÃO. AF_12/2015</v>
          </cell>
          <cell r="E8173" t="str">
            <v>UN</v>
          </cell>
          <cell r="F8173" t="str">
            <v>22,44</v>
          </cell>
          <cell r="G8173" t="str">
            <v>23,96</v>
          </cell>
        </row>
        <row r="8174">
          <cell r="A8174" t="str">
            <v>91955</v>
          </cell>
          <cell r="B8174" t="str">
            <v>SINAPI</v>
          </cell>
          <cell r="C8174" t="str">
            <v>91955</v>
          </cell>
          <cell r="D8174" t="str">
            <v>INTERRUPTOR PARALELO (1 MÓDULO), 10A/250V, INCLUINDO SUPORTE E PLACA - FORNECIMENTO E INSTALAÇÃO. AF_12/2015</v>
          </cell>
          <cell r="E8174" t="str">
            <v>UN</v>
          </cell>
          <cell r="F8174" t="str">
            <v>29,81</v>
          </cell>
          <cell r="G8174" t="str">
            <v>31,69</v>
          </cell>
        </row>
        <row r="8175">
          <cell r="A8175" t="str">
            <v>91956</v>
          </cell>
          <cell r="B8175" t="str">
            <v>SINAPI</v>
          </cell>
          <cell r="C8175" t="str">
            <v>91956</v>
          </cell>
          <cell r="D8175" t="str">
            <v>INTERRUPTOR SIMPLES (1 MÓDULO) COM INTERRUPTOR PARALELO (1 MÓDULO), 10A/250V, SEM SUPORTE E SEM PLACA - FORNECIMENTO E INSTALAÇÃO. AF_12/2015</v>
          </cell>
          <cell r="E8175" t="str">
            <v>UN</v>
          </cell>
          <cell r="F8175" t="str">
            <v>36,41</v>
          </cell>
          <cell r="G8175" t="str">
            <v>38,75</v>
          </cell>
        </row>
        <row r="8176">
          <cell r="A8176" t="str">
            <v>91957</v>
          </cell>
          <cell r="B8176" t="str">
            <v>SINAPI</v>
          </cell>
          <cell r="C8176" t="str">
            <v>91957</v>
          </cell>
          <cell r="D8176" t="str">
            <v>INTERRUPTOR SIMPLES (1 MÓDULO) COM INTERRUPTOR PARALELO (1 MÓDULO), 10A/250V, INCLUINDO SUPORTE E PLACA - FORNECIMENTO E INSTALAÇÃO. AF_12/2015</v>
          </cell>
          <cell r="E8176" t="str">
            <v>UN</v>
          </cell>
          <cell r="F8176" t="str">
            <v>43,78</v>
          </cell>
          <cell r="G8176" t="str">
            <v>46,48</v>
          </cell>
        </row>
        <row r="8177">
          <cell r="A8177" t="str">
            <v>91958</v>
          </cell>
          <cell r="B8177" t="str">
            <v>SINAPI</v>
          </cell>
          <cell r="C8177" t="str">
            <v>91958</v>
          </cell>
          <cell r="D8177" t="str">
            <v>INTERRUPTOR SIMPLES (2 MÓDULOS), 10A/250V, SEM SUPORTE E SEM PLACA - FORNECIMENTO E INSTALAÇÃO. AF_12/2015</v>
          </cell>
          <cell r="E8177" t="str">
            <v>UN</v>
          </cell>
          <cell r="F8177" t="str">
            <v>30,73</v>
          </cell>
          <cell r="G8177" t="str">
            <v>32,66</v>
          </cell>
        </row>
        <row r="8178">
          <cell r="A8178" t="str">
            <v>91959</v>
          </cell>
          <cell r="B8178" t="str">
            <v>SINAPI</v>
          </cell>
          <cell r="C8178" t="str">
            <v>91959</v>
          </cell>
          <cell r="D8178" t="str">
            <v>INTERRUPTOR SIMPLES (2 MÓDULOS), 10A/250V, INCLUINDO SUPORTE E PLACA - FORNECIMENTO E INSTALAÇÃO. AF_12/2015</v>
          </cell>
          <cell r="E8178" t="str">
            <v>UN</v>
          </cell>
          <cell r="F8178" t="str">
            <v>38,10</v>
          </cell>
          <cell r="G8178" t="str">
            <v>40,39</v>
          </cell>
        </row>
        <row r="8179">
          <cell r="A8179" t="str">
            <v>91960</v>
          </cell>
          <cell r="B8179" t="str">
            <v>SINAPI</v>
          </cell>
          <cell r="C8179" t="str">
            <v>91960</v>
          </cell>
          <cell r="D8179" t="str">
            <v>INTERRUPTOR PARALELO (2 MÓDULOS), 10A/250V, SEM SUPORTE E SEM PLACA - FORNECIMENTO E INSTALAÇÃO. AF_12/2015</v>
          </cell>
          <cell r="E8179" t="str">
            <v>UN</v>
          </cell>
          <cell r="F8179" t="str">
            <v>42,13</v>
          </cell>
          <cell r="G8179" t="str">
            <v>44,88</v>
          </cell>
        </row>
        <row r="8180">
          <cell r="A8180" t="str">
            <v>91961</v>
          </cell>
          <cell r="B8180" t="str">
            <v>SINAPI</v>
          </cell>
          <cell r="C8180" t="str">
            <v>91961</v>
          </cell>
          <cell r="D8180" t="str">
            <v>INTERRUPTOR PARALELO (2 MÓDULOS), 10A/250V, INCLUINDO SUPORTE E PLACA - FORNECIMENTO E INSTALAÇÃO. AF_12/2015</v>
          </cell>
          <cell r="E8180" t="str">
            <v>UN</v>
          </cell>
          <cell r="F8180" t="str">
            <v>49,50</v>
          </cell>
          <cell r="G8180" t="str">
            <v>52,61</v>
          </cell>
        </row>
        <row r="8181">
          <cell r="A8181" t="str">
            <v>91962</v>
          </cell>
          <cell r="B8181" t="str">
            <v>SINAPI</v>
          </cell>
          <cell r="C8181" t="str">
            <v>91962</v>
          </cell>
          <cell r="D8181" t="str">
            <v>INTERRUPTOR SIMPLES (1 MÓDULO) COM INTERRUPTOR PARALELO (2 MÓDULOS), 10A/250V, SEM SUPORTE E SEM PLACA - FORNECIMENTO E INSTALAÇÃO. AF_12/2015</v>
          </cell>
          <cell r="E8181" t="str">
            <v>UN</v>
          </cell>
          <cell r="F8181" t="str">
            <v>56,15</v>
          </cell>
          <cell r="G8181" t="str">
            <v>59,72</v>
          </cell>
        </row>
        <row r="8182">
          <cell r="A8182" t="str">
            <v>91963</v>
          </cell>
          <cell r="B8182" t="str">
            <v>SINAPI</v>
          </cell>
          <cell r="C8182" t="str">
            <v>91963</v>
          </cell>
          <cell r="D8182" t="str">
            <v>INTERRUPTOR SIMPLES (1 MÓDULO) COM INTERRUPTOR PARALELO (2 MÓDULOS), 10A/250V, INCLUINDO SUPORTE E PLACA - FORNECIMENTO E INSTALAÇÃO. AF_12/2015</v>
          </cell>
          <cell r="E8182" t="str">
            <v>UN</v>
          </cell>
          <cell r="F8182" t="str">
            <v>63,52</v>
          </cell>
          <cell r="G8182" t="str">
            <v>67,45</v>
          </cell>
        </row>
        <row r="8183">
          <cell r="A8183" t="str">
            <v>91964</v>
          </cell>
          <cell r="B8183" t="str">
            <v>SINAPI</v>
          </cell>
          <cell r="C8183" t="str">
            <v>91964</v>
          </cell>
          <cell r="D8183" t="str">
            <v>INTERRUPTOR SIMPLES (2 MÓDULOS) COM INTERRUPTOR PARALELO (1 MÓDULO), 10A/250V, SEM SUPORTE E SEM PLACA - FORNECIMENTO E INSTALAÇÃO. AF_12/2015</v>
          </cell>
          <cell r="E8183" t="str">
            <v>UN</v>
          </cell>
          <cell r="F8183" t="str">
            <v>50,43</v>
          </cell>
          <cell r="G8183" t="str">
            <v>53,58</v>
          </cell>
        </row>
        <row r="8184">
          <cell r="A8184" t="str">
            <v>91965</v>
          </cell>
          <cell r="B8184" t="str">
            <v>SINAPI</v>
          </cell>
          <cell r="C8184" t="str">
            <v>91965</v>
          </cell>
          <cell r="D8184" t="str">
            <v>INTERRUPTOR SIMPLES (2 MÓDULOS) COM INTERRUPTOR PARALELO (1 MÓDULO), 10A/250V, INCLUINDO SUPORTE E PLACA - FORNECIMENTO E INSTALAÇÃO. AF_12/2015</v>
          </cell>
          <cell r="E8184" t="str">
            <v>UN</v>
          </cell>
          <cell r="F8184" t="str">
            <v>57,80</v>
          </cell>
          <cell r="G8184" t="str">
            <v>61,31</v>
          </cell>
        </row>
        <row r="8185">
          <cell r="A8185" t="str">
            <v>91966</v>
          </cell>
          <cell r="B8185" t="str">
            <v>SINAPI</v>
          </cell>
          <cell r="C8185" t="str">
            <v>91966</v>
          </cell>
          <cell r="D8185" t="str">
            <v>INTERRUPTOR SIMPLES (3 MÓDULOS), 10A/250V, SEM SUPORTE E SEM PLACA - FORNECIMENTO E INSTALAÇÃO. AF_12/2015</v>
          </cell>
          <cell r="E8185" t="str">
            <v>UN</v>
          </cell>
          <cell r="F8185" t="str">
            <v>44,74</v>
          </cell>
          <cell r="G8185" t="str">
            <v>47,49</v>
          </cell>
        </row>
        <row r="8186">
          <cell r="A8186" t="str">
            <v>91967</v>
          </cell>
          <cell r="B8186" t="str">
            <v>SINAPI</v>
          </cell>
          <cell r="C8186" t="str">
            <v>91967</v>
          </cell>
          <cell r="D8186" t="str">
            <v>INTERRUPTOR SIMPLES (3 MÓDULOS), 10A/250V, INCLUINDO SUPORTE E PLACA - FORNECIMENTO E INSTALAÇÃO. AF_12/2015</v>
          </cell>
          <cell r="E8186" t="str">
            <v>UN</v>
          </cell>
          <cell r="F8186" t="str">
            <v>52,11</v>
          </cell>
          <cell r="G8186" t="str">
            <v>55,22</v>
          </cell>
        </row>
        <row r="8187">
          <cell r="A8187" t="str">
            <v>91968</v>
          </cell>
          <cell r="B8187" t="str">
            <v>SINAPI</v>
          </cell>
          <cell r="C8187" t="str">
            <v>91968</v>
          </cell>
          <cell r="D8187" t="str">
            <v>INTERRUPTOR PARALELO (3 MÓDULOS), 10A/250V, SEM SUPORTE E SEM PLACA - FORNECIMENTO E INSTALAÇÃO. AF_12/2015</v>
          </cell>
          <cell r="E8187" t="str">
            <v>UN</v>
          </cell>
          <cell r="F8187" t="str">
            <v>61,83</v>
          </cell>
          <cell r="G8187" t="str">
            <v>65,81</v>
          </cell>
        </row>
        <row r="8188">
          <cell r="A8188" t="str">
            <v>91969</v>
          </cell>
          <cell r="B8188" t="str">
            <v>SINAPI</v>
          </cell>
          <cell r="C8188" t="str">
            <v>91969</v>
          </cell>
          <cell r="D8188" t="str">
            <v>INTERRUPTOR PARALELO (3 MÓDULOS), 10A/250V, INCLUINDO SUPORTE E PLACA - FORNECIMENTO E INSTALAÇÃO. AF_12/2015</v>
          </cell>
          <cell r="E8188" t="str">
            <v>UN</v>
          </cell>
          <cell r="F8188" t="str">
            <v>69,20</v>
          </cell>
          <cell r="G8188" t="str">
            <v>73,54</v>
          </cell>
        </row>
        <row r="8189">
          <cell r="A8189" t="str">
            <v>91970</v>
          </cell>
          <cell r="B8189" t="str">
            <v>SINAPI</v>
          </cell>
          <cell r="C8189" t="str">
            <v>91970</v>
          </cell>
          <cell r="D8189" t="str">
            <v>INTERRUPTOR SIMPLES (3 MÓDULOS) COM INTERRUPTOR PARALELO (1 MÓDULO), 10A/250V, SEM SUPORTE E SEM PLACA - FORNECIMENTO E INSTALAÇÃO. AF_12/2015</v>
          </cell>
          <cell r="E8189" t="str">
            <v>UN</v>
          </cell>
          <cell r="F8189" t="str">
            <v>64,76</v>
          </cell>
          <cell r="G8189" t="str">
            <v>68,77</v>
          </cell>
        </row>
        <row r="8190">
          <cell r="A8190" t="str">
            <v>91971</v>
          </cell>
          <cell r="B8190" t="str">
            <v>SINAPI</v>
          </cell>
          <cell r="C8190" t="str">
            <v>91971</v>
          </cell>
          <cell r="D8190" t="str">
            <v>INTERRUPTOR SIMPLES (3 MÓDULOS) COM INTERRUPTOR PARALELO (1 MÓDULO), 10A/250V, INCLUINDO SUPORTE E PLACA - FORNECIMENTO E INSTALAÇÃO. AF_12/2015</v>
          </cell>
          <cell r="E8190" t="str">
            <v>UN</v>
          </cell>
          <cell r="F8190" t="str">
            <v>76,48</v>
          </cell>
          <cell r="G8190" t="str">
            <v>80,92</v>
          </cell>
        </row>
        <row r="8191">
          <cell r="A8191" t="str">
            <v>91972</v>
          </cell>
          <cell r="B8191" t="str">
            <v>SINAPI</v>
          </cell>
          <cell r="C8191" t="str">
            <v>91972</v>
          </cell>
          <cell r="D8191" t="str">
            <v>INTERRUPTOR SIMPLES (2 MÓDULOS) COM INTERRUPTOR PARALELO (2 MÓDULOS), 10A/250V, SEM SUPORTE E SEM PLACA - FORNECIMENTO E INSTALAÇÃO. AF_12/2015</v>
          </cell>
          <cell r="E8191" t="str">
            <v>UN</v>
          </cell>
          <cell r="F8191" t="str">
            <v>70,49</v>
          </cell>
          <cell r="G8191" t="str">
            <v>74,90</v>
          </cell>
        </row>
        <row r="8192">
          <cell r="A8192" t="str">
            <v>91973</v>
          </cell>
          <cell r="B8192" t="str">
            <v>SINAPI</v>
          </cell>
          <cell r="C8192" t="str">
            <v>91973</v>
          </cell>
          <cell r="D8192" t="str">
            <v>INTERRUPTOR SIMPLES (2 MÓDULOS) COM INTERRUPTOR PARALELO (2 MÓDULOS), 10A/250V, INCLUINDO SUPORTE E PLACA - FORNECIMENTO E INSTALAÇÃO. AF_12/2015</v>
          </cell>
          <cell r="E8192" t="str">
            <v>UN</v>
          </cell>
          <cell r="F8192" t="str">
            <v>82,21</v>
          </cell>
          <cell r="G8192" t="str">
            <v>87,05</v>
          </cell>
        </row>
        <row r="8193">
          <cell r="A8193" t="str">
            <v>91974</v>
          </cell>
          <cell r="B8193" t="str">
            <v>SINAPI</v>
          </cell>
          <cell r="C8193" t="str">
            <v>91974</v>
          </cell>
          <cell r="D8193" t="str">
            <v>INTERRUPTOR SIMPLES (4 MÓDULOS), 10A/250V, SEM SUPORTE E SEM PLACA - FORNECIMENTO E INSTALAÇÃO. AF_12/2015</v>
          </cell>
          <cell r="E8193" t="str">
            <v>UN</v>
          </cell>
          <cell r="F8193" t="str">
            <v>59,03</v>
          </cell>
          <cell r="G8193" t="str">
            <v>62,63</v>
          </cell>
        </row>
        <row r="8194">
          <cell r="A8194" t="str">
            <v>91975</v>
          </cell>
          <cell r="B8194" t="str">
            <v>SINAPI</v>
          </cell>
          <cell r="C8194" t="str">
            <v>91975</v>
          </cell>
          <cell r="D8194" t="str">
            <v>INTERRUPTOR SIMPLES (4 MÓDULOS), 10A/250V, INCLUINDO SUPORTE E PLACA - FORNECIMENTO E INSTALAÇÃO. AF_12/2015</v>
          </cell>
          <cell r="E8194" t="str">
            <v>UN</v>
          </cell>
          <cell r="F8194" t="str">
            <v>70,75</v>
          </cell>
          <cell r="G8194" t="str">
            <v>74,78</v>
          </cell>
        </row>
        <row r="8195">
          <cell r="A8195" t="str">
            <v>91976</v>
          </cell>
          <cell r="B8195" t="str">
            <v>SINAPI</v>
          </cell>
          <cell r="C8195" t="str">
            <v>91976</v>
          </cell>
          <cell r="D8195" t="str">
            <v>INTERRUPTOR SIMPLES (6 MÓDULOS), 10A/250V, SEM SUPORTE E SEM PLACA - FORNECIMENTO E INSTALAÇÃO. AF_12/2015</v>
          </cell>
          <cell r="E8195" t="str">
            <v>UN</v>
          </cell>
          <cell r="F8195" t="str">
            <v>87,16</v>
          </cell>
          <cell r="G8195" t="str">
            <v>92,40</v>
          </cell>
        </row>
        <row r="8196">
          <cell r="A8196" t="str">
            <v>91977</v>
          </cell>
          <cell r="B8196" t="str">
            <v>SINAPI</v>
          </cell>
          <cell r="C8196" t="str">
            <v>91977</v>
          </cell>
          <cell r="D8196" t="str">
            <v>INTERRUPTOR SIMPLES (6 MÓDULOS), 10A/250V, INCLUINDO SUPORTE E PLACA - FORNECIMENTO E INSTALAÇÃO. AF_12/2015</v>
          </cell>
          <cell r="E8196" t="str">
            <v>UN</v>
          </cell>
          <cell r="F8196" t="str">
            <v>98,88</v>
          </cell>
          <cell r="G8196" t="str">
            <v>104,55</v>
          </cell>
        </row>
        <row r="8197">
          <cell r="A8197" t="str">
            <v>91978</v>
          </cell>
          <cell r="B8197" t="str">
            <v>SINAPI</v>
          </cell>
          <cell r="C8197" t="str">
            <v>91978</v>
          </cell>
          <cell r="D8197" t="str">
            <v>INTERRUPTOR INTERMEDIÁRIO (1 MÓDULO), 10A/250V, SEM SUPORTE E SEM PLACA - FORNECIMENTO E INSTALAÇÃO. AF_09/2017</v>
          </cell>
          <cell r="E8197" t="str">
            <v>UN</v>
          </cell>
          <cell r="F8197" t="str">
            <v>35,77</v>
          </cell>
          <cell r="G8197" t="str">
            <v>37,70</v>
          </cell>
        </row>
        <row r="8198">
          <cell r="A8198" t="str">
            <v>91979</v>
          </cell>
          <cell r="B8198" t="str">
            <v>SINAPI</v>
          </cell>
          <cell r="C8198" t="str">
            <v>91979</v>
          </cell>
          <cell r="D8198" t="str">
            <v>INTERRUPTOR INTERMEDIÁRIO (1 MÓDULO), 10A/250V, INCLUINDO SUPORTE E PLACA - FORNECIMENTO E INSTALAÇÃO. AF_09/2017</v>
          </cell>
          <cell r="E8198" t="str">
            <v>UN</v>
          </cell>
          <cell r="F8198" t="str">
            <v>43,14</v>
          </cell>
          <cell r="G8198" t="str">
            <v>45,43</v>
          </cell>
        </row>
        <row r="8199">
          <cell r="A8199" t="str">
            <v>91980</v>
          </cell>
          <cell r="B8199" t="str">
            <v>SINAPI</v>
          </cell>
          <cell r="C8199" t="str">
            <v>91980</v>
          </cell>
          <cell r="D8199" t="str">
            <v>INTERRUPTOR BIPOLAR (1 MÓDULO), 10A/250V, SEM SUPORTE E SEM PLACA - FORNECIMENTO E INSTALAÇÃO. AF_09/2017</v>
          </cell>
          <cell r="E8199" t="str">
            <v>UN</v>
          </cell>
          <cell r="F8199" t="str">
            <v>34,62</v>
          </cell>
          <cell r="G8199" t="str">
            <v>36,55</v>
          </cell>
        </row>
        <row r="8200">
          <cell r="A8200" t="str">
            <v>91981</v>
          </cell>
          <cell r="B8200" t="str">
            <v>SINAPI</v>
          </cell>
          <cell r="C8200" t="str">
            <v>91981</v>
          </cell>
          <cell r="D8200" t="str">
            <v>INTERRUPTOR BIPOLAR (1 MÓDULO), 10A/250V, INCLUINDO SUPORTE E PLACA - FORNECIMENTO E INSTALAÇÃO. AF_09/2017</v>
          </cell>
          <cell r="E8200" t="str">
            <v>UN</v>
          </cell>
          <cell r="F8200" t="str">
            <v>41,99</v>
          </cell>
          <cell r="G8200" t="str">
            <v>44,28</v>
          </cell>
        </row>
        <row r="8201">
          <cell r="A8201" t="str">
            <v>91982</v>
          </cell>
          <cell r="B8201" t="str">
            <v>SINAPI</v>
          </cell>
          <cell r="C8201" t="str">
            <v>91982</v>
          </cell>
          <cell r="D8201" t="str">
            <v>DIMMER ROTATIVO (1 MÓDULO), 220V/600W, SEM SUPORTE E SEM PLACA - FORNECIMENTO E INSTALAÇÃO. AF_09/2017</v>
          </cell>
          <cell r="E8201" t="str">
            <v>UN</v>
          </cell>
          <cell r="F8201" t="str">
            <v>83,45</v>
          </cell>
          <cell r="G8201" t="str">
            <v>84,56</v>
          </cell>
        </row>
        <row r="8202">
          <cell r="A8202" t="str">
            <v>91983</v>
          </cell>
          <cell r="B8202" t="str">
            <v>SINAPI</v>
          </cell>
          <cell r="C8202" t="str">
            <v>91983</v>
          </cell>
          <cell r="D8202" t="str">
            <v>DIMMER ROTATIVO (1 MÓDULO), 220V/600W, INCLUINDO SUPORTE E PLACA - FORNECIMENTO E INSTALAÇÃO. AF_09/2017</v>
          </cell>
          <cell r="E8202" t="str">
            <v>UN</v>
          </cell>
          <cell r="F8202" t="str">
            <v>90,82</v>
          </cell>
          <cell r="G8202" t="str">
            <v>92,29</v>
          </cell>
        </row>
        <row r="8203">
          <cell r="A8203" t="str">
            <v>91984</v>
          </cell>
          <cell r="B8203" t="str">
            <v>SINAPI</v>
          </cell>
          <cell r="C8203" t="str">
            <v>91984</v>
          </cell>
          <cell r="D8203" t="str">
            <v>INTERRUPTOR PULSADOR CAMPAINHA (1 MÓDULO), 10A/250V, SEM SUPORTE E SEM PLACA - FORNECIMENTO E INSTALAÇÃO. AF_09/2017</v>
          </cell>
          <cell r="E8203" t="str">
            <v>UN</v>
          </cell>
          <cell r="F8203" t="str">
            <v>15,64</v>
          </cell>
          <cell r="G8203" t="str">
            <v>16,75</v>
          </cell>
        </row>
        <row r="8204">
          <cell r="A8204" t="str">
            <v>91985</v>
          </cell>
          <cell r="B8204" t="str">
            <v>SINAPI</v>
          </cell>
          <cell r="C8204" t="str">
            <v>91985</v>
          </cell>
          <cell r="D8204" t="str">
            <v>INTERRUPTOR PULSADOR CAMPAINHA (1 MÓDULO), 10A/250V, INCLUINDO SUPORTE E PLACA - FORNECIMENTO E INSTALAÇÃO. AF_09/2017</v>
          </cell>
          <cell r="E8204" t="str">
            <v>UN</v>
          </cell>
          <cell r="F8204" t="str">
            <v>23,01</v>
          </cell>
          <cell r="G8204" t="str">
            <v>24,48</v>
          </cell>
        </row>
        <row r="8205">
          <cell r="A8205" t="str">
            <v>91986</v>
          </cell>
          <cell r="B8205" t="str">
            <v>SINAPI</v>
          </cell>
          <cell r="C8205" t="str">
            <v>91986</v>
          </cell>
          <cell r="D8205" t="str">
            <v>CAMPAINHA CIGARRA (1 MÓDULO), 10A/250V, SEM SUPORTE E SEM PLACA - FORNECIMENTO E INSTALAÇÃO. AF_09/2017</v>
          </cell>
          <cell r="E8205" t="str">
            <v>UN</v>
          </cell>
          <cell r="F8205" t="str">
            <v>33,44</v>
          </cell>
          <cell r="G8205" t="str">
            <v>35,18</v>
          </cell>
        </row>
        <row r="8206">
          <cell r="A8206" t="str">
            <v>91987</v>
          </cell>
          <cell r="B8206" t="str">
            <v>SINAPI</v>
          </cell>
          <cell r="C8206" t="str">
            <v>91987</v>
          </cell>
          <cell r="D8206" t="str">
            <v>CAMPAINHA CIGARRA (1 MÓDULO), 10A/250V, INCLUINDO SUPORTE E PLACA - FORNECIMENTO E INSTALAÇÃO. AF_09/2017</v>
          </cell>
          <cell r="E8206" t="str">
            <v>UN</v>
          </cell>
          <cell r="F8206" t="str">
            <v>40,81</v>
          </cell>
          <cell r="G8206" t="str">
            <v>42,91</v>
          </cell>
        </row>
        <row r="8207">
          <cell r="A8207" t="str">
            <v>91988</v>
          </cell>
          <cell r="B8207" t="str">
            <v>SINAPI</v>
          </cell>
          <cell r="C8207" t="str">
            <v>91988</v>
          </cell>
          <cell r="D8207" t="str">
            <v>INTERRUPTOR PULSADOR MINUTERIA (1 MÓDULO), 10A/250V, SEM SUPORTE E SEM PLACA - FORNECIMENTO E INSTALAÇÃO. AF_09/2017</v>
          </cell>
          <cell r="E8207" t="str">
            <v>UN</v>
          </cell>
          <cell r="F8207" t="str">
            <v>19,52</v>
          </cell>
          <cell r="G8207" t="str">
            <v>20,63</v>
          </cell>
        </row>
        <row r="8208">
          <cell r="A8208" t="str">
            <v>91989</v>
          </cell>
          <cell r="B8208" t="str">
            <v>SINAPI</v>
          </cell>
          <cell r="C8208" t="str">
            <v>91989</v>
          </cell>
          <cell r="D8208" t="str">
            <v>INTERRUPTOR PULSADOR MINUTERIA (1 MÓDULO), 10A/250V, INCLUINDO SUPORTE E PLACA - FORNECIMENTO E INSTALAÇÃO. AF_09/2017</v>
          </cell>
          <cell r="E8208" t="str">
            <v>UN</v>
          </cell>
          <cell r="F8208" t="str">
            <v>26,89</v>
          </cell>
          <cell r="G8208" t="str">
            <v>28,36</v>
          </cell>
        </row>
        <row r="8209">
          <cell r="A8209" t="str">
            <v>91990</v>
          </cell>
          <cell r="B8209" t="str">
            <v>SINAPI</v>
          </cell>
          <cell r="C8209" t="str">
            <v>91990</v>
          </cell>
          <cell r="D8209" t="str">
            <v>TOMADA ALTA DE EMBUTIR (1 MÓDULO), 2P+T 10 A, SEM SUPORTE E SEM PLACA - FORNECIMENTO E INSTALAÇÃO. AF_12/2015</v>
          </cell>
          <cell r="E8209" t="str">
            <v>UN</v>
          </cell>
          <cell r="F8209" t="str">
            <v>29,82</v>
          </cell>
          <cell r="G8209" t="str">
            <v>32,27</v>
          </cell>
        </row>
        <row r="8210">
          <cell r="A8210" t="str">
            <v>91991</v>
          </cell>
          <cell r="B8210" t="str">
            <v>SINAPI</v>
          </cell>
          <cell r="C8210" t="str">
            <v>91991</v>
          </cell>
          <cell r="D8210" t="str">
            <v>TOMADA ALTA DE EMBUTIR (1 MÓDULO), 2P+T 20 A, SEM SUPORTE E SEM PLACA - FORNECIMENTO E INSTALAÇÃO. AF_12/2015</v>
          </cell>
          <cell r="E8210" t="str">
            <v>UN</v>
          </cell>
          <cell r="F8210" t="str">
            <v>31,91</v>
          </cell>
          <cell r="G8210" t="str">
            <v>34,36</v>
          </cell>
        </row>
        <row r="8211">
          <cell r="A8211" t="str">
            <v>91992</v>
          </cell>
          <cell r="B8211" t="str">
            <v>SINAPI</v>
          </cell>
          <cell r="C8211" t="str">
            <v>91992</v>
          </cell>
          <cell r="D8211" t="str">
            <v>TOMADA ALTA DE EMBUTIR (1 MÓDULO), 2P+T 10 A, INCLUINDO SUPORTE E PLACA - FORNECIMENTO E INSTALAÇÃO. AF_12/2015</v>
          </cell>
          <cell r="E8211" t="str">
            <v>UN</v>
          </cell>
          <cell r="F8211" t="str">
            <v>37,19</v>
          </cell>
          <cell r="G8211" t="str">
            <v>40,00</v>
          </cell>
        </row>
        <row r="8212">
          <cell r="A8212" t="str">
            <v>91993</v>
          </cell>
          <cell r="B8212" t="str">
            <v>SINAPI</v>
          </cell>
          <cell r="C8212" t="str">
            <v>91993</v>
          </cell>
          <cell r="D8212" t="str">
            <v>TOMADA ALTA DE EMBUTIR (1 MÓDULO), 2P+T 20 A, INCLUINDO SUPORTE E PLACA - FORNECIMENTO E INSTALAÇÃO. AF_12/2015</v>
          </cell>
          <cell r="E8212" t="str">
            <v>UN</v>
          </cell>
          <cell r="F8212" t="str">
            <v>39,28</v>
          </cell>
          <cell r="G8212" t="str">
            <v>42,09</v>
          </cell>
        </row>
        <row r="8213">
          <cell r="A8213" t="str">
            <v>91994</v>
          </cell>
          <cell r="B8213" t="str">
            <v>SINAPI</v>
          </cell>
          <cell r="C8213" t="str">
            <v>91994</v>
          </cell>
          <cell r="D8213" t="str">
            <v>TOMADA MÉDIA DE EMBUTIR (1 MÓDULO), 2P+T 10 A, SEM SUPORTE E SEM PLACA - FORNECIMENTO E INSTALAÇÃO. AF_12/2015</v>
          </cell>
          <cell r="E8213" t="str">
            <v>UN</v>
          </cell>
          <cell r="F8213" t="str">
            <v>21,36</v>
          </cell>
          <cell r="G8213" t="str">
            <v>22,88</v>
          </cell>
        </row>
        <row r="8214">
          <cell r="A8214" t="str">
            <v>91995</v>
          </cell>
          <cell r="B8214" t="str">
            <v>SINAPI</v>
          </cell>
          <cell r="C8214" t="str">
            <v>91995</v>
          </cell>
          <cell r="D8214" t="str">
            <v>TOMADA MÉDIA DE EMBUTIR (1 MÓDULO), 2P+T 20 A, SEM SUPORTE E SEM PLACA - FORNECIMENTO E INSTALAÇÃO. AF_12/2015</v>
          </cell>
          <cell r="E8214" t="str">
            <v>UN</v>
          </cell>
          <cell r="F8214" t="str">
            <v>23,45</v>
          </cell>
          <cell r="G8214" t="str">
            <v>24,97</v>
          </cell>
        </row>
        <row r="8215">
          <cell r="A8215" t="str">
            <v>91996</v>
          </cell>
          <cell r="B8215" t="str">
            <v>SINAPI</v>
          </cell>
          <cell r="C8215" t="str">
            <v>91996</v>
          </cell>
          <cell r="D8215" t="str">
            <v>TOMADA MÉDIA DE EMBUTIR (1 MÓDULO), 2P+T 10 A, INCLUINDO SUPORTE E PLACA - FORNECIMENTO E INSTALAÇÃO. AF_12/2015</v>
          </cell>
          <cell r="E8215" t="str">
            <v>UN</v>
          </cell>
          <cell r="F8215" t="str">
            <v>28,73</v>
          </cell>
          <cell r="G8215" t="str">
            <v>30,61</v>
          </cell>
        </row>
        <row r="8216">
          <cell r="A8216" t="str">
            <v>91997</v>
          </cell>
          <cell r="B8216" t="str">
            <v>SINAPI</v>
          </cell>
          <cell r="C8216" t="str">
            <v>91997</v>
          </cell>
          <cell r="D8216" t="str">
            <v>TOMADA MÉDIA DE EMBUTIR (1 MÓDULO), 2P+T 20 A, INCLUINDO SUPORTE E PLACA - FORNECIMENTO E INSTALAÇÃO. AF_12/2015</v>
          </cell>
          <cell r="E8216" t="str">
            <v>UN</v>
          </cell>
          <cell r="F8216" t="str">
            <v>30,82</v>
          </cell>
          <cell r="G8216" t="str">
            <v>32,70</v>
          </cell>
        </row>
        <row r="8217">
          <cell r="A8217" t="str">
            <v>91998</v>
          </cell>
          <cell r="B8217" t="str">
            <v>SINAPI</v>
          </cell>
          <cell r="C8217" t="str">
            <v>91998</v>
          </cell>
          <cell r="D8217" t="str">
            <v>TOMADA BAIXA DE EMBUTIR (1 MÓDULO), 2P+T 10 A, SEM SUPORTE E SEM PLACA - FORNECIMENTO E INSTALAÇÃO. AF_12/2015</v>
          </cell>
          <cell r="E8217" t="str">
            <v>UN</v>
          </cell>
          <cell r="F8217" t="str">
            <v>18,07</v>
          </cell>
          <cell r="G8217" t="str">
            <v>19,23</v>
          </cell>
        </row>
        <row r="8218">
          <cell r="A8218" t="str">
            <v>91999</v>
          </cell>
          <cell r="B8218" t="str">
            <v>SINAPI</v>
          </cell>
          <cell r="C8218" t="str">
            <v>91999</v>
          </cell>
          <cell r="D8218" t="str">
            <v>TOMADA BAIXA DE EMBUTIR (1 MÓDULO), 2P+T 20 A, SEM SUPORTE E SEM PLACA - FORNECIMENTO E INSTALAÇÃO. AF_12/2015</v>
          </cell>
          <cell r="E8218" t="str">
            <v>UN</v>
          </cell>
          <cell r="F8218" t="str">
            <v>20,16</v>
          </cell>
          <cell r="G8218" t="str">
            <v>21,32</v>
          </cell>
        </row>
        <row r="8219">
          <cell r="A8219" t="str">
            <v>92000</v>
          </cell>
          <cell r="B8219" t="str">
            <v>SINAPI</v>
          </cell>
          <cell r="C8219" t="str">
            <v>92000</v>
          </cell>
          <cell r="D8219" t="str">
            <v>TOMADA BAIXA DE EMBUTIR (1 MÓDULO), 2P+T 10 A, INCLUINDO SUPORTE E PLACA - FORNECIMENTO E INSTALAÇÃO. AF_12/2015</v>
          </cell>
          <cell r="E8219" t="str">
            <v>UN</v>
          </cell>
          <cell r="F8219" t="str">
            <v>25,44</v>
          </cell>
          <cell r="G8219" t="str">
            <v>26,96</v>
          </cell>
        </row>
        <row r="8220">
          <cell r="A8220" t="str">
            <v>92001</v>
          </cell>
          <cell r="B8220" t="str">
            <v>SINAPI</v>
          </cell>
          <cell r="C8220" t="str">
            <v>92001</v>
          </cell>
          <cell r="D8220" t="str">
            <v>TOMADA BAIXA DE EMBUTIR (1 MÓDULO), 2P+T 20 A, INCLUINDO SUPORTE E PLACA - FORNECIMENTO E INSTALAÇÃO. AF_12/2015</v>
          </cell>
          <cell r="E8220" t="str">
            <v>UN</v>
          </cell>
          <cell r="F8220" t="str">
            <v>27,53</v>
          </cell>
          <cell r="G8220" t="str">
            <v>29,05</v>
          </cell>
        </row>
        <row r="8221">
          <cell r="A8221" t="str">
            <v>92002</v>
          </cell>
          <cell r="B8221" t="str">
            <v>SINAPI</v>
          </cell>
          <cell r="C8221" t="str">
            <v>92002</v>
          </cell>
          <cell r="D8221" t="str">
            <v>TOMADA MÉDIA DE EMBUTIR (2 MÓDULOS), 2P+T 10 A, SEM SUPORTE E SEM PLACA - FORNECIMENTO E INSTALAÇÃO. AF_12/2015</v>
          </cell>
          <cell r="E8221" t="str">
            <v>UN</v>
          </cell>
          <cell r="F8221" t="str">
            <v>39,97</v>
          </cell>
          <cell r="G8221" t="str">
            <v>42,72</v>
          </cell>
        </row>
        <row r="8222">
          <cell r="A8222" t="str">
            <v>92003</v>
          </cell>
          <cell r="B8222" t="str">
            <v>SINAPI</v>
          </cell>
          <cell r="C8222" t="str">
            <v>92003</v>
          </cell>
          <cell r="D8222" t="str">
            <v>TOMADA MÉDIA DE EMBUTIR (2 MÓDULOS), 2P+T 20 A, SEM SUPORTE E SEM PLACA - FORNECIMENTO E INSTALAÇÃO. AF_12/2015</v>
          </cell>
          <cell r="E8222" t="str">
            <v>UN</v>
          </cell>
          <cell r="F8222" t="str">
            <v>44,15</v>
          </cell>
          <cell r="G8222" t="str">
            <v>46,90</v>
          </cell>
        </row>
        <row r="8223">
          <cell r="A8223" t="str">
            <v>92004</v>
          </cell>
          <cell r="B8223" t="str">
            <v>SINAPI</v>
          </cell>
          <cell r="C8223" t="str">
            <v>92004</v>
          </cell>
          <cell r="D8223" t="str">
            <v>TOMADA MÉDIA DE EMBUTIR (2 MÓDULOS), 2P+T 10 A, INCLUINDO SUPORTE E PLACA - FORNECIMENTO E INSTALAÇÃO. AF_12/2015</v>
          </cell>
          <cell r="E8223" t="str">
            <v>UN</v>
          </cell>
          <cell r="F8223" t="str">
            <v>47,34</v>
          </cell>
          <cell r="G8223" t="str">
            <v>50,45</v>
          </cell>
        </row>
        <row r="8224">
          <cell r="A8224" t="str">
            <v>92005</v>
          </cell>
          <cell r="B8224" t="str">
            <v>SINAPI</v>
          </cell>
          <cell r="C8224" t="str">
            <v>92005</v>
          </cell>
          <cell r="D8224" t="str">
            <v>TOMADA MÉDIA DE EMBUTIR (2 MÓDULOS), 2P+T 20 A, INCLUINDO SUPORTE E PLACA - FORNECIMENTO E INSTALAÇÃO. AF_12/2015</v>
          </cell>
          <cell r="E8224" t="str">
            <v>UN</v>
          </cell>
          <cell r="F8224" t="str">
            <v>51,52</v>
          </cell>
          <cell r="G8224" t="str">
            <v>54,63</v>
          </cell>
        </row>
        <row r="8225">
          <cell r="A8225" t="str">
            <v>92006</v>
          </cell>
          <cell r="B8225" t="str">
            <v>SINAPI</v>
          </cell>
          <cell r="C8225" t="str">
            <v>92006</v>
          </cell>
          <cell r="D8225" t="str">
            <v>TOMADA BAIXA DE EMBUTIR (2 MÓDULOS), 2P+T 10 A, SEM SUPORTE E SEM PLACA - FORNECIMENTO E INSTALAÇÃO. AF_12/2015</v>
          </cell>
          <cell r="E8225" t="str">
            <v>UN</v>
          </cell>
          <cell r="F8225" t="str">
            <v>33,41</v>
          </cell>
          <cell r="G8225" t="str">
            <v>35,43</v>
          </cell>
        </row>
        <row r="8226">
          <cell r="A8226" t="str">
            <v>92007</v>
          </cell>
          <cell r="B8226" t="str">
            <v>SINAPI</v>
          </cell>
          <cell r="C8226" t="str">
            <v>92007</v>
          </cell>
          <cell r="D8226" t="str">
            <v>TOMADA BAIXA DE EMBUTIR (2 MÓDULOS), 2P+T 20 A, SEM SUPORTE E SEM PLACA - FORNECIMENTO E INSTALAÇÃO. AF_12/2015</v>
          </cell>
          <cell r="E8226" t="str">
            <v>UN</v>
          </cell>
          <cell r="F8226" t="str">
            <v>37,59</v>
          </cell>
          <cell r="G8226" t="str">
            <v>39,61</v>
          </cell>
        </row>
        <row r="8227">
          <cell r="A8227" t="str">
            <v>92008</v>
          </cell>
          <cell r="B8227" t="str">
            <v>SINAPI</v>
          </cell>
          <cell r="C8227" t="str">
            <v>92008</v>
          </cell>
          <cell r="D8227" t="str">
            <v>TOMADA BAIXA DE EMBUTIR (2 MÓDULOS), 2P+T 10 A, INCLUINDO SUPORTE E PLACA - FORNECIMENTO E INSTALAÇÃO. AF_12/2015</v>
          </cell>
          <cell r="E8227" t="str">
            <v>UN</v>
          </cell>
          <cell r="F8227" t="str">
            <v>40,78</v>
          </cell>
          <cell r="G8227" t="str">
            <v>43,16</v>
          </cell>
        </row>
        <row r="8228">
          <cell r="A8228" t="str">
            <v>92009</v>
          </cell>
          <cell r="B8228" t="str">
            <v>SINAPI</v>
          </cell>
          <cell r="C8228" t="str">
            <v>92009</v>
          </cell>
          <cell r="D8228" t="str">
            <v>TOMADA BAIXA DE EMBUTIR (2 MÓDULOS), 2P+T 20 A, INCLUINDO SUPORTE E PLACA - FORNECIMENTO E INSTALAÇÃO. AF_12/2015</v>
          </cell>
          <cell r="E8228" t="str">
            <v>UN</v>
          </cell>
          <cell r="F8228" t="str">
            <v>44,96</v>
          </cell>
          <cell r="G8228" t="str">
            <v>47,34</v>
          </cell>
        </row>
        <row r="8229">
          <cell r="A8229" t="str">
            <v>92010</v>
          </cell>
          <cell r="B8229" t="str">
            <v>SINAPI</v>
          </cell>
          <cell r="C8229" t="str">
            <v>92010</v>
          </cell>
          <cell r="D8229" t="str">
            <v>TOMADA MÉDIA DE EMBUTIR (3 MÓDULOS), 2P+T 10 A, SEM SUPORTE E SEM PLACA - FORNECIMENTO E INSTALAÇÃO. AF_12/2015</v>
          </cell>
          <cell r="E8229" t="str">
            <v>UN</v>
          </cell>
          <cell r="F8229" t="str">
            <v>58,59</v>
          </cell>
          <cell r="G8229" t="str">
            <v>62,57</v>
          </cell>
        </row>
        <row r="8230">
          <cell r="A8230" t="str">
            <v>92011</v>
          </cell>
          <cell r="B8230" t="str">
            <v>SINAPI</v>
          </cell>
          <cell r="C8230" t="str">
            <v>92011</v>
          </cell>
          <cell r="D8230" t="str">
            <v>TOMADA MÉDIA DE EMBUTIR (3 MÓDULOS), 2P+T 20 A, SEM SUPORTE E SEM PLACA - FORNECIMENTO E INSTALAÇÃO. AF_12/2015</v>
          </cell>
          <cell r="E8230" t="str">
            <v>UN</v>
          </cell>
          <cell r="F8230" t="str">
            <v>64,86</v>
          </cell>
          <cell r="G8230" t="str">
            <v>68,84</v>
          </cell>
        </row>
        <row r="8231">
          <cell r="A8231" t="str">
            <v>92012</v>
          </cell>
          <cell r="B8231" t="str">
            <v>SINAPI</v>
          </cell>
          <cell r="C8231" t="str">
            <v>92012</v>
          </cell>
          <cell r="D8231" t="str">
            <v>TOMADA MÉDIA DE EMBUTIR (3 MÓDULOS), 2P+T 10 A, INCLUINDO SUPORTE E PLACA - FORNECIMENTO E INSTALAÇÃO. AF_12/2015</v>
          </cell>
          <cell r="E8231" t="str">
            <v>UN</v>
          </cell>
          <cell r="F8231" t="str">
            <v>65,96</v>
          </cell>
          <cell r="G8231" t="str">
            <v>70,30</v>
          </cell>
        </row>
        <row r="8232">
          <cell r="A8232" t="str">
            <v>92013</v>
          </cell>
          <cell r="B8232" t="str">
            <v>SINAPI</v>
          </cell>
          <cell r="C8232" t="str">
            <v>92013</v>
          </cell>
          <cell r="D8232" t="str">
            <v>TOMADA MÉDIA DE EMBUTIR (3 MÓDULOS), 2P+T 20 A, INCLUINDO SUPORTE E PLACA - FORNECIMENTO E INSTALAÇÃO. AF_12/2015</v>
          </cell>
          <cell r="E8232" t="str">
            <v>UN</v>
          </cell>
          <cell r="F8232" t="str">
            <v>72,23</v>
          </cell>
          <cell r="G8232" t="str">
            <v>76,57</v>
          </cell>
        </row>
        <row r="8233">
          <cell r="A8233" t="str">
            <v>92014</v>
          </cell>
          <cell r="B8233" t="str">
            <v>SINAPI</v>
          </cell>
          <cell r="C8233" t="str">
            <v>92014</v>
          </cell>
          <cell r="D8233" t="str">
            <v>TOMADA BAIXA DE EMBUTIR (3 MÓDULOS), 2P+T 10 A, SEM SUPORTE E SEM PLACA - FORNECIMENTO E INSTALAÇÃO. AF_12/2015</v>
          </cell>
          <cell r="E8233" t="str">
            <v>UN</v>
          </cell>
          <cell r="F8233" t="str">
            <v>48,74</v>
          </cell>
          <cell r="G8233" t="str">
            <v>51,62</v>
          </cell>
        </row>
        <row r="8234">
          <cell r="A8234" t="str">
            <v>92015</v>
          </cell>
          <cell r="B8234" t="str">
            <v>SINAPI</v>
          </cell>
          <cell r="C8234" t="str">
            <v>92015</v>
          </cell>
          <cell r="D8234" t="str">
            <v>TOMADA BAIXA DE EMBUTIR (3 MÓDULOS), 2P+T 20 A, SEM SUPORTE E SEM PLACA - FORNECIMENTO E INSTALAÇÃO. AF_12/2015</v>
          </cell>
          <cell r="E8234" t="str">
            <v>UN</v>
          </cell>
          <cell r="F8234" t="str">
            <v>55,01</v>
          </cell>
          <cell r="G8234" t="str">
            <v>57,89</v>
          </cell>
        </row>
        <row r="8235">
          <cell r="A8235" t="str">
            <v>92016</v>
          </cell>
          <cell r="B8235" t="str">
            <v>SINAPI</v>
          </cell>
          <cell r="C8235" t="str">
            <v>92016</v>
          </cell>
          <cell r="D8235" t="str">
            <v>TOMADA BAIXA DE EMBUTIR (3 MÓDULOS), 2P+T 10 A, INCLUINDO SUPORTE E PLACA - FORNECIMENTO E INSTALAÇÃO. AF_12/2015</v>
          </cell>
          <cell r="E8235" t="str">
            <v>UN</v>
          </cell>
          <cell r="F8235" t="str">
            <v>56,11</v>
          </cell>
          <cell r="G8235" t="str">
            <v>59,35</v>
          </cell>
        </row>
        <row r="8236">
          <cell r="A8236" t="str">
            <v>92017</v>
          </cell>
          <cell r="B8236" t="str">
            <v>SINAPI</v>
          </cell>
          <cell r="C8236" t="str">
            <v>92017</v>
          </cell>
          <cell r="D8236" t="str">
            <v>TOMADA BAIXA DE EMBUTIR (3 MÓDULOS), 2P+T 20 A, INCLUINDO SUPORTE E PLACA - FORNECIMENTO E INSTALAÇÃO. AF_12/2015</v>
          </cell>
          <cell r="E8236" t="str">
            <v>UN</v>
          </cell>
          <cell r="F8236" t="str">
            <v>62,38</v>
          </cell>
          <cell r="G8236" t="str">
            <v>65,62</v>
          </cell>
        </row>
        <row r="8237">
          <cell r="A8237" t="str">
            <v>92018</v>
          </cell>
          <cell r="B8237" t="str">
            <v>SINAPI</v>
          </cell>
          <cell r="C8237" t="str">
            <v>92018</v>
          </cell>
          <cell r="D8237" t="str">
            <v>TOMADA BAIXA DE EMBUTIR (4 MÓDULOS), 2P+T 10 A, SEM SUPORTE E SEM PLACA - FORNECIMENTO E INSTALAÇÃO. AF_12/2015</v>
          </cell>
          <cell r="E8237" t="str">
            <v>UN</v>
          </cell>
          <cell r="F8237" t="str">
            <v>64,52</v>
          </cell>
          <cell r="G8237" t="str">
            <v>68,31</v>
          </cell>
        </row>
        <row r="8238">
          <cell r="A8238" t="str">
            <v>92019</v>
          </cell>
          <cell r="B8238" t="str">
            <v>SINAPI</v>
          </cell>
          <cell r="C8238" t="str">
            <v>92019</v>
          </cell>
          <cell r="D8238" t="str">
            <v>TOMADA BAIXA DE EMBUTIR (4 MÓDULOS), 2P+T 10 A, INCLUINDO SUPORTE E PLACA - FORNECIMENTO E INSTALAÇÃO. AF_12/2015</v>
          </cell>
          <cell r="E8238" t="str">
            <v>UN</v>
          </cell>
          <cell r="F8238" t="str">
            <v>76,24</v>
          </cell>
          <cell r="G8238" t="str">
            <v>80,46</v>
          </cell>
        </row>
        <row r="8239">
          <cell r="A8239" t="str">
            <v>92020</v>
          </cell>
          <cell r="B8239" t="str">
            <v>SINAPI</v>
          </cell>
          <cell r="C8239" t="str">
            <v>92020</v>
          </cell>
          <cell r="D8239" t="str">
            <v>TOMADA BAIXA DE EMBUTIR (6 MÓDULOS), 2P+T 10 A, SEM SUPORTE E SEM PLACA - FORNECIMENTO E INSTALAÇÃO. AF_12/2015</v>
          </cell>
          <cell r="E8239" t="str">
            <v>UN</v>
          </cell>
          <cell r="F8239" t="str">
            <v>95,42</v>
          </cell>
          <cell r="G8239" t="str">
            <v>100,95</v>
          </cell>
        </row>
        <row r="8240">
          <cell r="A8240" t="str">
            <v>92021</v>
          </cell>
          <cell r="B8240" t="str">
            <v>SINAPI</v>
          </cell>
          <cell r="C8240" t="str">
            <v>92021</v>
          </cell>
          <cell r="D8240" t="str">
            <v>TOMADA BAIXA DE EMBUTIR (6 MÓDULOS), 2P+T 10 A, INCLUINDO SUPORTE E PLACA - FORNECIMENTO E INSTALAÇÃO. AF_12/2015</v>
          </cell>
          <cell r="E8240" t="str">
            <v>UN</v>
          </cell>
          <cell r="F8240" t="str">
            <v>107,14</v>
          </cell>
          <cell r="G8240" t="str">
            <v>113,10</v>
          </cell>
        </row>
        <row r="8241">
          <cell r="A8241" t="str">
            <v>92022</v>
          </cell>
          <cell r="B8241" t="str">
            <v>SINAPI</v>
          </cell>
          <cell r="C8241" t="str">
            <v>92022</v>
          </cell>
          <cell r="D8241" t="str">
            <v>INTERRUPTOR SIMPLES (1 MÓDULO) COM 1 TOMADA DE EMBUTIR 2P+T 10 A,  SEM SUPORTE E SEM PLACA - FORNECIMENTO E INSTALAÇÃO. AF_12/2015</v>
          </cell>
          <cell r="E8241" t="str">
            <v>UN</v>
          </cell>
          <cell r="F8241" t="str">
            <v>35,33</v>
          </cell>
          <cell r="G8241" t="str">
            <v>37,67</v>
          </cell>
        </row>
        <row r="8242">
          <cell r="A8242" t="str">
            <v>92023</v>
          </cell>
          <cell r="B8242" t="str">
            <v>SINAPI</v>
          </cell>
          <cell r="C8242" t="str">
            <v>92023</v>
          </cell>
          <cell r="D8242" t="str">
            <v>INTERRUPTOR SIMPLES (1 MÓDULO) COM 1 TOMADA DE EMBUTIR 2P+T 10 A,  INCLUINDO SUPORTE E PLACA - FORNECIMENTO E INSTALAÇÃO. AF_12/2015</v>
          </cell>
          <cell r="E8242" t="str">
            <v>UN</v>
          </cell>
          <cell r="F8242" t="str">
            <v>42,70</v>
          </cell>
          <cell r="G8242" t="str">
            <v>45,40</v>
          </cell>
        </row>
        <row r="8243">
          <cell r="A8243" t="str">
            <v>92024</v>
          </cell>
          <cell r="B8243" t="str">
            <v>SINAPI</v>
          </cell>
          <cell r="C8243" t="str">
            <v>92024</v>
          </cell>
          <cell r="D8243" t="str">
            <v>INTERRUPTOR SIMPLES (1 MÓDULO) COM 2 TOMADAS DE EMBUTIR 2P+T 10 A,  SEM SUPORTE E SEM PLACA - FORNECIMENTO E INSTALAÇÃO. AF_12/2015</v>
          </cell>
          <cell r="E8243" t="str">
            <v>UN</v>
          </cell>
          <cell r="F8243" t="str">
            <v>53,99</v>
          </cell>
          <cell r="G8243" t="str">
            <v>57,56</v>
          </cell>
        </row>
        <row r="8244">
          <cell r="A8244" t="str">
            <v>92025</v>
          </cell>
          <cell r="B8244" t="str">
            <v>SINAPI</v>
          </cell>
          <cell r="C8244" t="str">
            <v>92025</v>
          </cell>
          <cell r="D8244" t="str">
            <v>INTERRUPTOR SIMPLES (1 MÓDULO) COM 2 TOMADAS DE EMBUTIR 2P+T 10 A,  INCLUINDO SUPORTE E PLACA - FORNECIMENTO E INSTALAÇÃO. AF_12/2015</v>
          </cell>
          <cell r="E8244" t="str">
            <v>UN</v>
          </cell>
          <cell r="F8244" t="str">
            <v>61,36</v>
          </cell>
          <cell r="G8244" t="str">
            <v>65,29</v>
          </cell>
        </row>
        <row r="8245">
          <cell r="A8245" t="str">
            <v>92026</v>
          </cell>
          <cell r="B8245" t="str">
            <v>SINAPI</v>
          </cell>
          <cell r="C8245" t="str">
            <v>92026</v>
          </cell>
          <cell r="D8245" t="str">
            <v>INTERRUPTOR SIMPLES (2 MÓDULOS) COM 1 TOMADA DE EMBUTIR 2P+T 10 A,  SEM SUPORTE E SEM PLACA - FORNECIMENTO E INSTALAÇÃO. AF_12/2015</v>
          </cell>
          <cell r="E8245" t="str">
            <v>UN</v>
          </cell>
          <cell r="F8245" t="str">
            <v>49,35</v>
          </cell>
          <cell r="G8245" t="str">
            <v>52,50</v>
          </cell>
        </row>
        <row r="8246">
          <cell r="A8246" t="str">
            <v>92027</v>
          </cell>
          <cell r="B8246" t="str">
            <v>SINAPI</v>
          </cell>
          <cell r="C8246" t="str">
            <v>92027</v>
          </cell>
          <cell r="D8246" t="str">
            <v>INTERRUPTOR SIMPLES (2 MÓDULOS) COM 1 TOMADA DE EMBUTIR 2P+T 10 A,  INCLUINDO SUPORTE E PLACA - FORNECIMENTO E INSTALAÇÃO. AF_12/2015</v>
          </cell>
          <cell r="E8246" t="str">
            <v>UN</v>
          </cell>
          <cell r="F8246" t="str">
            <v>56,72</v>
          </cell>
          <cell r="G8246" t="str">
            <v>60,23</v>
          </cell>
        </row>
        <row r="8247">
          <cell r="A8247" t="str">
            <v>92028</v>
          </cell>
          <cell r="B8247" t="str">
            <v>SINAPI</v>
          </cell>
          <cell r="C8247" t="str">
            <v>92028</v>
          </cell>
          <cell r="D8247" t="str">
            <v>INTERRUPTOR PARALELO (1 MÓDULO) COM 1 TOMADA DE EMBUTIR 2P+T 10 A,  SEM SUPORTE E SEM PLACA - FORNECIMENTO E INSTALAÇÃO. AF_12/2015</v>
          </cell>
          <cell r="E8247" t="str">
            <v>UN</v>
          </cell>
          <cell r="F8247" t="str">
            <v>41,05</v>
          </cell>
          <cell r="G8247" t="str">
            <v>43,80</v>
          </cell>
        </row>
        <row r="8248">
          <cell r="A8248" t="str">
            <v>92029</v>
          </cell>
          <cell r="B8248" t="str">
            <v>SINAPI</v>
          </cell>
          <cell r="C8248" t="str">
            <v>92029</v>
          </cell>
          <cell r="D8248" t="str">
            <v>INTERRUPTOR PARALELO (1 MÓDULO) COM 1 TOMADA DE EMBUTIR 2P+T 10 A,  INCLUINDO SUPORTE E PLACA - FORNECIMENTO E INSTALAÇÃO. AF_12/2015</v>
          </cell>
          <cell r="E8248" t="str">
            <v>UN</v>
          </cell>
          <cell r="F8248" t="str">
            <v>48,42</v>
          </cell>
          <cell r="G8248" t="str">
            <v>51,53</v>
          </cell>
        </row>
        <row r="8249">
          <cell r="A8249" t="str">
            <v>92030</v>
          </cell>
          <cell r="B8249" t="str">
            <v>SINAPI</v>
          </cell>
          <cell r="C8249" t="str">
            <v>92030</v>
          </cell>
          <cell r="D8249" t="str">
            <v>INTERRUPTOR PARALELO (1 MÓDULO) COM 2 TOMADAS DE EMBUTIR 2P+T 10 A,  SEM SUPORTE E SEM PLACA - FORNECIMENTO E INSTALAÇÃO. AF_12/2015</v>
          </cell>
          <cell r="E8249" t="str">
            <v>UN</v>
          </cell>
          <cell r="F8249" t="str">
            <v>59,67</v>
          </cell>
          <cell r="G8249" t="str">
            <v>63,65</v>
          </cell>
        </row>
        <row r="8250">
          <cell r="A8250" t="str">
            <v>92031</v>
          </cell>
          <cell r="B8250" t="str">
            <v>SINAPI</v>
          </cell>
          <cell r="C8250" t="str">
            <v>92031</v>
          </cell>
          <cell r="D8250" t="str">
            <v>INTERRUPTOR PARALELO (1 MÓDULO) COM 2 TOMADAS DE EMBUTIR 2P+T 10 A,  INCLUINDO SUPORTE E PLACA - FORNECIMENTO E INSTALAÇÃO. AF_12/2015</v>
          </cell>
          <cell r="E8250" t="str">
            <v>UN</v>
          </cell>
          <cell r="F8250" t="str">
            <v>67,04</v>
          </cell>
          <cell r="G8250" t="str">
            <v>71,38</v>
          </cell>
        </row>
        <row r="8251">
          <cell r="A8251" t="str">
            <v>92032</v>
          </cell>
          <cell r="B8251" t="str">
            <v>SINAPI</v>
          </cell>
          <cell r="C8251" t="str">
            <v>92032</v>
          </cell>
          <cell r="D8251" t="str">
            <v>INTERRUPTOR PARALELO (2 MÓDULOS) COM 1 TOMADA DE EMBUTIR 2P+T 10 A,  SEM SUPORTE E SEM PLACA - FORNECIMENTO E INSTALAÇÃO. AF_12/2015</v>
          </cell>
          <cell r="E8251" t="str">
            <v>UN</v>
          </cell>
          <cell r="F8251" t="str">
            <v>60,75</v>
          </cell>
          <cell r="G8251" t="str">
            <v>64,73</v>
          </cell>
        </row>
        <row r="8252">
          <cell r="A8252" t="str">
            <v>92033</v>
          </cell>
          <cell r="B8252" t="str">
            <v>SINAPI</v>
          </cell>
          <cell r="C8252" t="str">
            <v>92033</v>
          </cell>
          <cell r="D8252" t="str">
            <v>INTERRUPTOR PARALELO (2 MÓDULOS) COM 1 TOMADA DE EMBUTIR 2P+T 10 A,  INCLUINDO SUPORTE E PLACA - FORNECIMENTO E INSTALAÇÃO. AF_12/2015</v>
          </cell>
          <cell r="E8252" t="str">
            <v>UN</v>
          </cell>
          <cell r="F8252" t="str">
            <v>68,12</v>
          </cell>
          <cell r="G8252" t="str">
            <v>72,46</v>
          </cell>
        </row>
        <row r="8253">
          <cell r="A8253" t="str">
            <v>92034</v>
          </cell>
          <cell r="B8253" t="str">
            <v>SINAPI</v>
          </cell>
          <cell r="C8253" t="str">
            <v>92034</v>
          </cell>
          <cell r="D8253" t="str">
            <v>INTERRUPTOR SIMPLES (1 MÓDULO), INTERRUPTOR PARALELO (1 MÓDULO) E 1 TOMADA DE EMBUTIR 2P+T 10 A,  SEM SUPORTE E SEM PLACA - FORNECIMENTO E INSTALAÇÃO. AF_12/2015</v>
          </cell>
          <cell r="E8253" t="str">
            <v>UN</v>
          </cell>
          <cell r="F8253" t="str">
            <v>55,07</v>
          </cell>
          <cell r="G8253" t="str">
            <v>58,64</v>
          </cell>
        </row>
        <row r="8254">
          <cell r="A8254" t="str">
            <v>92035</v>
          </cell>
          <cell r="B8254" t="str">
            <v>SINAPI</v>
          </cell>
          <cell r="C8254" t="str">
            <v>92035</v>
          </cell>
          <cell r="D8254" t="str">
            <v>INTERRUPTOR SIMPLES (1 MÓDULO), INTERRUPTOR PARALELO (1 MÓDULO) E 1 TOMADA DE EMBUTIR 2P+T 10 A,  INCLUINDO SUPORTE E PLACA - FORNECIMENTO E INSTALAÇÃO. AF_12/2015</v>
          </cell>
          <cell r="E8254" t="str">
            <v>UN</v>
          </cell>
          <cell r="F8254" t="str">
            <v>62,44</v>
          </cell>
          <cell r="G8254" t="str">
            <v>66,37</v>
          </cell>
        </row>
        <row r="8255">
          <cell r="A8255" t="str">
            <v>97583</v>
          </cell>
          <cell r="B8255" t="str">
            <v>SINAPI</v>
          </cell>
          <cell r="C8255" t="str">
            <v>97583</v>
          </cell>
          <cell r="D8255" t="str">
            <v>LUMINÁRIA TIPO CALHA, DE SOBREPOR, COM 1 LÂMPADA TUBULAR FLUORESCENTE DE 18 W, COM REATOR DE PARTIDA RÁPIDA - FORNECIMENTO E INSTALAÇÃO. AF_02/2020</v>
          </cell>
          <cell r="E8255" t="str">
            <v>UN</v>
          </cell>
          <cell r="F8255" t="str">
            <v>117,22</v>
          </cell>
          <cell r="G8255" t="str">
            <v>118,59</v>
          </cell>
        </row>
        <row r="8256">
          <cell r="A8256" t="str">
            <v>97584</v>
          </cell>
          <cell r="B8256" t="str">
            <v>SINAPI</v>
          </cell>
          <cell r="C8256" t="str">
            <v>97584</v>
          </cell>
          <cell r="D8256" t="str">
            <v>LUMINÁRIA TIPO CALHA, DE SOBREPOR, COM 1 LÂMPADA TUBULAR FLUORESCENTE DE 36 W, COM REATOR DE PARTIDA RÁPIDA - FORNECIMENTO E INSTALAÇÃO. AF_02/2020</v>
          </cell>
          <cell r="E8256" t="str">
            <v>UN</v>
          </cell>
          <cell r="F8256" t="str">
            <v>167,15</v>
          </cell>
          <cell r="G8256" t="str">
            <v>168,52</v>
          </cell>
        </row>
        <row r="8257">
          <cell r="A8257" t="str">
            <v>97585</v>
          </cell>
          <cell r="B8257" t="str">
            <v>SINAPI</v>
          </cell>
          <cell r="C8257" t="str">
            <v>97585</v>
          </cell>
          <cell r="D8257" t="str">
            <v>LUMINÁRIA TIPO CALHA, DE SOBREPOR, COM 2 LÂMPADAS TUBULARES FLUORESCENTES DE 18 W, COM REATOR DE PARTIDA RÁPIDA - FORNECIMENTO E INSTALAÇÃO. AF_02/2020</v>
          </cell>
          <cell r="E8257" t="str">
            <v>UN</v>
          </cell>
          <cell r="F8257" t="str">
            <v>159,41</v>
          </cell>
          <cell r="G8257" t="str">
            <v>160,96</v>
          </cell>
        </row>
        <row r="8258">
          <cell r="A8258" t="str">
            <v>97586</v>
          </cell>
          <cell r="B8258" t="str">
            <v>SINAPI</v>
          </cell>
          <cell r="C8258" t="str">
            <v>97586</v>
          </cell>
          <cell r="D8258" t="str">
            <v>LUMINÁRIA TIPO CALHA, DE SOBREPOR, COM 2 LÂMPADAS TUBULARES FLUORESCENTES DE 36 W, COM REATOR DE PARTIDA RÁPIDA - FORNECIMENTO E INSTALAÇÃO. AF_02/2020</v>
          </cell>
          <cell r="E8258" t="str">
            <v>UN</v>
          </cell>
          <cell r="F8258" t="str">
            <v>219,71</v>
          </cell>
          <cell r="G8258" t="str">
            <v>221,26</v>
          </cell>
        </row>
        <row r="8259">
          <cell r="A8259" t="str">
            <v>97587</v>
          </cell>
          <cell r="B8259" t="str">
            <v>SINAPI</v>
          </cell>
          <cell r="C8259" t="str">
            <v>97587</v>
          </cell>
          <cell r="D8259" t="str">
            <v>LUMINÁRIA TIPO CALHA, DE EMBUTIR, COM 2 LÂMPADAS FLUORESCENTES DE 14 W, COM REATOR DE PARTIDA RÁPIDA - FORNECIMENTO E INSTALAÇÃO. AF_02/2020</v>
          </cell>
          <cell r="E8259" t="str">
            <v>UN</v>
          </cell>
          <cell r="F8259" t="str">
            <v>409,64</v>
          </cell>
          <cell r="G8259" t="str">
            <v>410,97</v>
          </cell>
        </row>
        <row r="8260">
          <cell r="A8260" t="str">
            <v>97589</v>
          </cell>
          <cell r="B8260" t="str">
            <v>SINAPI</v>
          </cell>
          <cell r="C8260" t="str">
            <v>97589</v>
          </cell>
          <cell r="D8260" t="str">
            <v>LUMINÁRIA TIPO PLAFON EM PLÁSTICO, DE SOBREPOR, COM 1 LÂMPADA FLUORESCENTE DE 15 W, SEM REATOR - FORNECIMENTO E INSTALAÇÃO. AF_02/2020</v>
          </cell>
          <cell r="E8260" t="str">
            <v>UN</v>
          </cell>
          <cell r="F8260" t="str">
            <v>43,33</v>
          </cell>
          <cell r="G8260" t="str">
            <v>45,34</v>
          </cell>
        </row>
        <row r="8261">
          <cell r="A8261" t="str">
            <v>97590</v>
          </cell>
          <cell r="B8261" t="str">
            <v>SINAPI</v>
          </cell>
          <cell r="C8261" t="str">
            <v>97590</v>
          </cell>
          <cell r="D8261" t="str">
            <v>LUMINÁRIA TIPO PLAFON REDONDO COM VIDRO FOSCO, DE SOBREPOR, COM 1 LÂMPADA FLUORESCENTE DE 15 W, SEM REATOR - FORNECIMENTO E INSTALAÇÃO. AF_02/2020</v>
          </cell>
          <cell r="E8261" t="str">
            <v>UN</v>
          </cell>
          <cell r="F8261" t="str">
            <v>126,64</v>
          </cell>
          <cell r="G8261" t="str">
            <v>128,65</v>
          </cell>
        </row>
        <row r="8262">
          <cell r="A8262" t="str">
            <v>97591</v>
          </cell>
          <cell r="B8262" t="str">
            <v>SINAPI</v>
          </cell>
          <cell r="C8262" t="str">
            <v>97591</v>
          </cell>
          <cell r="D8262" t="str">
            <v>LUMINÁRIA TIPO PLAFON REDONDO COM VIDRO FOSCO, DE SOBREPOR, COM 2 LÂMPADAS FLUORESCENTES DE 15 W, SEM REATOR - FORNECIMENTO E INSTALAÇÃO. AF_02/2020</v>
          </cell>
          <cell r="E8262" t="str">
            <v>UN</v>
          </cell>
          <cell r="F8262" t="str">
            <v>162,13</v>
          </cell>
          <cell r="G8262" t="str">
            <v>164,73</v>
          </cell>
        </row>
        <row r="8263">
          <cell r="A8263" t="str">
            <v>97592</v>
          </cell>
          <cell r="B8263" t="str">
            <v>SINAPI</v>
          </cell>
          <cell r="C8263" t="str">
            <v>97592</v>
          </cell>
          <cell r="D8263" t="str">
            <v>LUMINÁRIA TIPO PLAFON, DE SOBREPOR, COM 1 LÂMPADA LED DE 12/13 W, SEM REATOR - FORNECIMENTO E INSTALAÇÃO. AF_02/2020</v>
          </cell>
          <cell r="E8263" t="str">
            <v>UN</v>
          </cell>
          <cell r="F8263" t="str">
            <v>38,57</v>
          </cell>
          <cell r="G8263" t="str">
            <v>40,58</v>
          </cell>
        </row>
        <row r="8264">
          <cell r="A8264" t="str">
            <v>97593</v>
          </cell>
          <cell r="B8264" t="str">
            <v>SINAPI</v>
          </cell>
          <cell r="C8264" t="str">
            <v>97593</v>
          </cell>
          <cell r="D8264" t="str">
            <v>LUMINÁRIA TIPO SPOT, DE SOBREPOR, COM 1 LÂMPADA FLUORESCENTE DE 15 W, SEM REATOR - FORNECIMENTO E INSTALAÇÃO. AF_02/2020</v>
          </cell>
          <cell r="E8264" t="str">
            <v>UN</v>
          </cell>
          <cell r="F8264" t="str">
            <v>192,41</v>
          </cell>
          <cell r="G8264" t="str">
            <v>194,09</v>
          </cell>
        </row>
        <row r="8265">
          <cell r="A8265" t="str">
            <v>97594</v>
          </cell>
          <cell r="B8265" t="str">
            <v>SINAPI</v>
          </cell>
          <cell r="C8265" t="str">
            <v>97594</v>
          </cell>
          <cell r="D8265" t="str">
            <v>LUMINÁRIA TIPO SPOT, DE SOBREPOR, COM 2 LÂMPADAS FLUORESCENTES DE 15 W, SEM REATOR - FORNECIMENTO E INSTALAÇÃO. AF_02/2020</v>
          </cell>
          <cell r="E8265" t="str">
            <v>UN</v>
          </cell>
          <cell r="F8265" t="str">
            <v>165,35</v>
          </cell>
          <cell r="G8265" t="str">
            <v>167,54</v>
          </cell>
        </row>
        <row r="8266">
          <cell r="A8266" t="str">
            <v>97595</v>
          </cell>
          <cell r="B8266" t="str">
            <v>SINAPI</v>
          </cell>
          <cell r="C8266" t="str">
            <v>97595</v>
          </cell>
          <cell r="D8266" t="str">
            <v>SENSOR DE PRESENÇA COM FOTOCÉLULA, FIXAÇÃO EM PAREDE - FORNECIMENTO E INSTALAÇÃO. AF_02/2020</v>
          </cell>
          <cell r="E8266" t="str">
            <v>UN</v>
          </cell>
          <cell r="F8266" t="str">
            <v>136,85</v>
          </cell>
          <cell r="G8266" t="str">
            <v>138,97</v>
          </cell>
        </row>
        <row r="8267">
          <cell r="A8267" t="str">
            <v>97596</v>
          </cell>
          <cell r="B8267" t="str">
            <v>SINAPI</v>
          </cell>
          <cell r="C8267" t="str">
            <v>97596</v>
          </cell>
          <cell r="D8267" t="str">
            <v>SENSOR DE PRESENÇA SEM FOTOCÉLULA, FIXAÇÃO EM PAREDE - FORNECIMENTO E INSTALAÇÃO. AF_02/2020</v>
          </cell>
          <cell r="E8267" t="str">
            <v>UN</v>
          </cell>
          <cell r="F8267" t="str">
            <v>91,84</v>
          </cell>
          <cell r="G8267" t="str">
            <v>93,96</v>
          </cell>
        </row>
        <row r="8268">
          <cell r="A8268" t="str">
            <v>97597</v>
          </cell>
          <cell r="B8268" t="str">
            <v>SINAPI</v>
          </cell>
          <cell r="C8268" t="str">
            <v>97597</v>
          </cell>
          <cell r="D8268" t="str">
            <v>SENSOR DE PRESENÇA COM FOTOCÉLULA, FIXAÇÃO EM TETO - FORNECIMENTO E INSTALAÇÃO. AF_02/2020</v>
          </cell>
          <cell r="E8268" t="str">
            <v>UN</v>
          </cell>
          <cell r="F8268" t="str">
            <v>94,69</v>
          </cell>
          <cell r="G8268" t="str">
            <v>96,10</v>
          </cell>
        </row>
        <row r="8269">
          <cell r="A8269" t="str">
            <v>97598</v>
          </cell>
          <cell r="B8269" t="str">
            <v>SINAPI</v>
          </cell>
          <cell r="C8269" t="str">
            <v>97598</v>
          </cell>
          <cell r="D8269" t="str">
            <v>SENSOR DE PRESENÇA SEM FOTOCÉLULA, FIXAÇÃO EM TETO - FORNECIMENTO E INSTALAÇÃO. AF_02/2020</v>
          </cell>
          <cell r="E8269" t="str">
            <v>UN</v>
          </cell>
          <cell r="F8269" t="str">
            <v>88,93</v>
          </cell>
          <cell r="G8269" t="str">
            <v>90,34</v>
          </cell>
        </row>
        <row r="8270">
          <cell r="A8270" t="str">
            <v>97599</v>
          </cell>
          <cell r="B8270" t="str">
            <v>SINAPI</v>
          </cell>
          <cell r="C8270" t="str">
            <v>97599</v>
          </cell>
          <cell r="D8270" t="str">
            <v>LUMINÁRIA DE EMERGÊNCIA, COM 30 LÂMPADAS LED DE 2 W, SEM REATOR - FORNECIMENTO E INSTALAÇÃO. AF_02/2020</v>
          </cell>
          <cell r="E8270" t="str">
            <v>UN</v>
          </cell>
          <cell r="F8270" t="str">
            <v>28,58</v>
          </cell>
          <cell r="G8270" t="str">
            <v>29,26</v>
          </cell>
        </row>
        <row r="8271">
          <cell r="A8271" t="str">
            <v>97609</v>
          </cell>
          <cell r="B8271" t="str">
            <v>SINAPI</v>
          </cell>
          <cell r="C8271" t="str">
            <v>97609</v>
          </cell>
          <cell r="D8271" t="str">
            <v>LÂMPADA COMPACTA DE LED 6 W, BASE E27 - FORNECIMENTO E INSTALAÇÃO. AF_02/2020</v>
          </cell>
          <cell r="E8271" t="str">
            <v>UN</v>
          </cell>
          <cell r="F8271" t="str">
            <v>18,50</v>
          </cell>
          <cell r="G8271" t="str">
            <v>19,12</v>
          </cell>
        </row>
        <row r="8272">
          <cell r="A8272" t="str">
            <v>97610</v>
          </cell>
          <cell r="B8272" t="str">
            <v>SINAPI</v>
          </cell>
          <cell r="C8272" t="str">
            <v>97610</v>
          </cell>
          <cell r="D8272" t="str">
            <v>LÂMPADA COMPACTA DE LED 10 W, BASE E27 - FORNECIMENTO E INSTALAÇÃO. AF_02/2020</v>
          </cell>
          <cell r="E8272" t="str">
            <v>UN</v>
          </cell>
          <cell r="F8272" t="str">
            <v>19,68</v>
          </cell>
          <cell r="G8272" t="str">
            <v>20,30</v>
          </cell>
        </row>
        <row r="8273">
          <cell r="A8273" t="str">
            <v>97611</v>
          </cell>
          <cell r="B8273" t="str">
            <v>SINAPI</v>
          </cell>
          <cell r="C8273" t="str">
            <v>97611</v>
          </cell>
          <cell r="D8273" t="str">
            <v>LÂMPADA COMPACTA FLUORESCENTE DE 15 W, BASE E27 - FORNECIMENTO E INSTALAÇÃO. AF_02/2020</v>
          </cell>
          <cell r="E8273" t="str">
            <v>UN</v>
          </cell>
          <cell r="F8273" t="str">
            <v>26,22</v>
          </cell>
          <cell r="G8273" t="str">
            <v>26,84</v>
          </cell>
        </row>
        <row r="8274">
          <cell r="A8274" t="str">
            <v>97612</v>
          </cell>
          <cell r="B8274" t="str">
            <v>SINAPI</v>
          </cell>
          <cell r="C8274" t="str">
            <v>97612</v>
          </cell>
          <cell r="D8274" t="str">
            <v>LÂMPADA COMPACTA FLUORESCENTE DE 20 W, BASE E27 - FORNECIMENTO E INSTALAÇÃO. AF_02/2020</v>
          </cell>
          <cell r="E8274" t="str">
            <v>UN</v>
          </cell>
          <cell r="F8274" t="str">
            <v>28,41</v>
          </cell>
          <cell r="G8274" t="str">
            <v>29,03</v>
          </cell>
        </row>
        <row r="8275">
          <cell r="A8275" t="str">
            <v>97613</v>
          </cell>
          <cell r="B8275" t="str">
            <v>SINAPI</v>
          </cell>
          <cell r="C8275" t="str">
            <v>97613</v>
          </cell>
          <cell r="D8275" t="str">
            <v>LÂMPADA COMPACTA DE VAPOR MERCURIO 125 W, BASE E27 - FORNECIMENTO E INSTALAÇÃO. AF_02/2020</v>
          </cell>
          <cell r="E8275" t="str">
            <v>UN</v>
          </cell>
          <cell r="F8275" t="str">
            <v>35,68</v>
          </cell>
          <cell r="G8275" t="str">
            <v>36,30</v>
          </cell>
        </row>
        <row r="8276">
          <cell r="A8276" t="str">
            <v>97614</v>
          </cell>
          <cell r="B8276" t="str">
            <v>SINAPI</v>
          </cell>
          <cell r="C8276" t="str">
            <v>97614</v>
          </cell>
          <cell r="D8276" t="str">
            <v>LÂMPADA COMPACTA DE VAPOR METÁLICO OVOIDE 150 W, BASE E27 - FORNECIMENTO E INSTALAÇÃO. AF_02/2020</v>
          </cell>
          <cell r="E8276" t="str">
            <v>UN</v>
          </cell>
          <cell r="F8276" t="str">
            <v>61,94</v>
          </cell>
          <cell r="G8276" t="str">
            <v>62,56</v>
          </cell>
        </row>
        <row r="8277">
          <cell r="A8277" t="str">
            <v>97615</v>
          </cell>
          <cell r="B8277" t="str">
            <v>SINAPI</v>
          </cell>
          <cell r="C8277" t="str">
            <v>97615</v>
          </cell>
          <cell r="D8277" t="str">
            <v>LÂMPADA TUBULAR FLUORESCENTE T8 DE 16/18 W, BASE G13 - FORNECIMENTO E INSTALAÇÃO. AF_02/2020_P</v>
          </cell>
          <cell r="E8277" t="str">
            <v>UN</v>
          </cell>
          <cell r="F8277" t="str">
            <v>71,06</v>
          </cell>
          <cell r="G8277" t="str">
            <v>71,99</v>
          </cell>
        </row>
        <row r="8278">
          <cell r="A8278" t="str">
            <v>97616</v>
          </cell>
          <cell r="B8278" t="str">
            <v>SINAPI</v>
          </cell>
          <cell r="C8278" t="str">
            <v>97616</v>
          </cell>
          <cell r="D8278" t="str">
            <v>LÂMPADA TUBULAR FLUORESCENTE T8 DE 32/36 W, BASE G13 - FORNECIMENTO E INSTALAÇÃO. AF_02/2020_P</v>
          </cell>
          <cell r="E8278" t="str">
            <v>UN</v>
          </cell>
          <cell r="F8278" t="str">
            <v>82,38</v>
          </cell>
          <cell r="G8278" t="str">
            <v>83,31</v>
          </cell>
        </row>
        <row r="8279">
          <cell r="A8279" t="str">
            <v>97617</v>
          </cell>
          <cell r="B8279" t="str">
            <v>SINAPI</v>
          </cell>
          <cell r="C8279" t="str">
            <v>97617</v>
          </cell>
          <cell r="D8279" t="str">
            <v>LÂMPADA TUBULAR FLUORESCENTE T10 DE 20/40 W, BASE G13 - FORNECIMENTO E INSTALAÇÃO. AF_02/2020_P</v>
          </cell>
          <cell r="E8279" t="str">
            <v>UN</v>
          </cell>
          <cell r="F8279" t="str">
            <v>82,04</v>
          </cell>
          <cell r="G8279" t="str">
            <v>82,97</v>
          </cell>
        </row>
        <row r="8280">
          <cell r="A8280" t="str">
            <v>97618</v>
          </cell>
          <cell r="B8280" t="str">
            <v>SINAPI</v>
          </cell>
          <cell r="C8280" t="str">
            <v>97618</v>
          </cell>
          <cell r="D8280" t="str">
            <v>LÂMPADA TUBULAR FLUORESCENTE T5 DE 14 W, BASE G13 - FORNECIMENTO E INSTALAÇÃO. AF_02/2020_P</v>
          </cell>
          <cell r="E8280" t="str">
            <v>UN</v>
          </cell>
          <cell r="F8280" t="str">
            <v>74,14</v>
          </cell>
          <cell r="G8280" t="str">
            <v>75,07</v>
          </cell>
        </row>
        <row r="8281">
          <cell r="A8281" t="str">
            <v>100902</v>
          </cell>
          <cell r="B8281" t="str">
            <v>SINAPI</v>
          </cell>
          <cell r="C8281" t="str">
            <v>100902</v>
          </cell>
          <cell r="D8281" t="str">
            <v>LÂMPADA TUBULAR LED DE 9/10 W, BASE G13 - FORNECIMENTO E INSTALAÇÃO. AF_02/2020_P</v>
          </cell>
          <cell r="E8281" t="str">
            <v>UN</v>
          </cell>
          <cell r="F8281" t="str">
            <v>30,61</v>
          </cell>
          <cell r="G8281" t="str">
            <v>31,54</v>
          </cell>
        </row>
        <row r="8282">
          <cell r="A8282" t="str">
            <v>100903</v>
          </cell>
          <cell r="B8282" t="str">
            <v>SINAPI</v>
          </cell>
          <cell r="C8282" t="str">
            <v>100903</v>
          </cell>
          <cell r="D8282" t="str">
            <v>LÂMPADA TUBULAR LED DE 18/20 W, BASE G13 - FORNECIMENTO E INSTALAÇÃO. AF_02/2020_P</v>
          </cell>
          <cell r="E8282" t="str">
            <v>UN</v>
          </cell>
          <cell r="F8282" t="str">
            <v>35,82</v>
          </cell>
          <cell r="G8282" t="str">
            <v>36,75</v>
          </cell>
        </row>
        <row r="8283">
          <cell r="A8283" t="str">
            <v>100904</v>
          </cell>
          <cell r="B8283" t="str">
            <v>SINAPI</v>
          </cell>
          <cell r="C8283" t="str">
            <v>100904</v>
          </cell>
          <cell r="D8283" t="str">
            <v>LUMINÁRIA TIPO CALHA, DE SOBREPOR, COM 1 LÂMPADA TUBULAR FLUORESCENTE DE 20 W, COM REATOR DE PARTIDA CONVENCIONAL - FORNECIMENTO E INSTALAÇÃO. AF_02/2020</v>
          </cell>
          <cell r="E8283" t="str">
            <v>UN</v>
          </cell>
          <cell r="F8283" t="str">
            <v>117,22</v>
          </cell>
          <cell r="G8283" t="str">
            <v>118,59</v>
          </cell>
        </row>
        <row r="8284">
          <cell r="A8284" t="str">
            <v>100905</v>
          </cell>
          <cell r="B8284" t="str">
            <v>SINAPI</v>
          </cell>
          <cell r="C8284" t="str">
            <v>100905</v>
          </cell>
          <cell r="D8284" t="str">
            <v>LUMINÁRIA DUPLA TIPO CALHA, DE SOBREPOR, COM 4 LÂMPADAS TUBULARES FLUORESCENTES DE 18 W,COM REATORES DE PARTIDA RÁPIDA - FORNECIMENTO E INSTALAÇÃO. AF_02/2020</v>
          </cell>
          <cell r="E8284" t="str">
            <v>UN</v>
          </cell>
          <cell r="F8284" t="str">
            <v>318,83</v>
          </cell>
          <cell r="G8284" t="str">
            <v>321,94</v>
          </cell>
        </row>
        <row r="8285">
          <cell r="A8285" t="str">
            <v>100906</v>
          </cell>
          <cell r="B8285" t="str">
            <v>SINAPI</v>
          </cell>
          <cell r="C8285" t="str">
            <v>100906</v>
          </cell>
          <cell r="D8285" t="str">
            <v>LUMINÁRIA DUPLA TIPO CALHA, DE SOBREPOR, COM 4 LÂMPADAS TUBULARES FLUORESCENTES DE 36 W, COM REATORES DE PARTIDA RÁPIDA -FORNECIMENTO E INSTALAÇÃO. AF_02/2020</v>
          </cell>
          <cell r="E8285" t="str">
            <v>UN</v>
          </cell>
          <cell r="F8285" t="str">
            <v>439,43</v>
          </cell>
          <cell r="G8285" t="str">
            <v>442,54</v>
          </cell>
        </row>
        <row r="8286">
          <cell r="A8286" t="str">
            <v>100919</v>
          </cell>
          <cell r="B8286" t="str">
            <v>SINAPI</v>
          </cell>
          <cell r="C8286" t="str">
            <v>100919</v>
          </cell>
          <cell r="D8286" t="str">
            <v>LÂMPADA FLUORESCENTE ESPIRAL BRANCA 45 W, BASE E27 - FORNECIMENTO E INSTALAÇÃO. AF_02/2020</v>
          </cell>
          <cell r="E8286" t="str">
            <v>UN</v>
          </cell>
          <cell r="F8286" t="str">
            <v>70,52</v>
          </cell>
          <cell r="G8286" t="str">
            <v>71,14</v>
          </cell>
        </row>
        <row r="8287">
          <cell r="A8287" t="str">
            <v>100920</v>
          </cell>
          <cell r="B8287" t="str">
            <v>SINAPI</v>
          </cell>
          <cell r="C8287" t="str">
            <v>100920</v>
          </cell>
          <cell r="D8287" t="str">
            <v>LÂMPADA FLUORESCENTE ESPIRAL BRANCA 65 W, BASE E27 - FORNECIMENTO E INSTALAÇÃO. AF_02/2020</v>
          </cell>
          <cell r="E8287" t="str">
            <v>UN</v>
          </cell>
          <cell r="F8287" t="str">
            <v>118,95</v>
          </cell>
          <cell r="G8287" t="str">
            <v>119,57</v>
          </cell>
        </row>
        <row r="8288">
          <cell r="A8288" t="str">
            <v>100921</v>
          </cell>
          <cell r="B8288" t="str">
            <v>SINAPI</v>
          </cell>
          <cell r="C8288" t="str">
            <v>100921</v>
          </cell>
          <cell r="D8288" t="str">
            <v>REATOR DE PARTIDA RÁPIDA PARA LÂMPADA FLUORESCENTE 2X40W - FORNECIMENTO E INSTALAÇÃO. AF_02/2020</v>
          </cell>
          <cell r="E8288" t="str">
            <v>UN</v>
          </cell>
          <cell r="F8288" t="str">
            <v>81,71</v>
          </cell>
          <cell r="G8288" t="str">
            <v>84,30</v>
          </cell>
        </row>
        <row r="8289">
          <cell r="A8289" t="str">
            <v>100922</v>
          </cell>
          <cell r="B8289" t="str">
            <v>SINAPI</v>
          </cell>
          <cell r="C8289" t="str">
            <v>100922</v>
          </cell>
          <cell r="D8289" t="str">
            <v>REATOR DE PARTIDA RÁPIDA PARA LÂMPADA FLUORESCENTE 1X20W - FORNECIMENTO E INSTALAÇÃO. AF_02/2020</v>
          </cell>
          <cell r="E8289" t="str">
            <v>UN</v>
          </cell>
          <cell r="F8289" t="str">
            <v>59,09</v>
          </cell>
          <cell r="G8289" t="str">
            <v>60,87</v>
          </cell>
        </row>
        <row r="8290">
          <cell r="A8290" t="str">
            <v>100923</v>
          </cell>
          <cell r="B8290" t="str">
            <v>SINAPI</v>
          </cell>
          <cell r="C8290" t="str">
            <v>100923</v>
          </cell>
          <cell r="D8290" t="str">
            <v>REATOR DE PARTIDA RÁPIDA PARA LÂMPADA FLUORESCENTE 1X40W - FORNECIMENTO E INSTALAÇÃO. AF_02/2020</v>
          </cell>
          <cell r="E8290" t="str">
            <v>UN</v>
          </cell>
          <cell r="F8290" t="str">
            <v>69,85</v>
          </cell>
          <cell r="G8290" t="str">
            <v>71,63</v>
          </cell>
        </row>
        <row r="8291">
          <cell r="A8291" t="str">
            <v>101489</v>
          </cell>
          <cell r="B8291" t="str">
            <v>SINAPI</v>
          </cell>
          <cell r="C8291" t="str">
            <v>101489</v>
          </cell>
          <cell r="D8291" t="str">
            <v>ENTRADA DE ENERGIA ELÉTRICA, AÉREA, MONOFÁSICA, COM CAIXA DE SOBREPOR, CABO DE 10 MM2 E DISJUNTOR DIN 50A (NÃO INCLUSO O POSTE DE CONCRETO). AF_07/2020_P</v>
          </cell>
          <cell r="E8291" t="str">
            <v>UN</v>
          </cell>
          <cell r="F8291" t="str">
            <v>1.297,73</v>
          </cell>
          <cell r="G8291" t="str">
            <v>1.339,74</v>
          </cell>
        </row>
        <row r="8292">
          <cell r="A8292" t="str">
            <v>101490</v>
          </cell>
          <cell r="B8292" t="str">
            <v>SINAPI</v>
          </cell>
          <cell r="C8292" t="str">
            <v>101490</v>
          </cell>
          <cell r="D8292" t="str">
            <v>ENTRADA DE ENERGIA ELÉTRICA, AÉREA, MONOFÁSICA, COM CAIXA DE SOBREPOR, CABO DE 16 MM2 E DISJUNTOR DIN 50A (NÃO INCLUSO O POSTE DE CONCRETO). AF_07/2020_P</v>
          </cell>
          <cell r="E8292" t="str">
            <v>UN</v>
          </cell>
          <cell r="F8292" t="str">
            <v>1.382,10</v>
          </cell>
          <cell r="G8292" t="str">
            <v>1.426,20</v>
          </cell>
        </row>
        <row r="8293">
          <cell r="A8293" t="str">
            <v>101491</v>
          </cell>
          <cell r="B8293" t="str">
            <v>SINAPI</v>
          </cell>
          <cell r="C8293" t="str">
            <v>101491</v>
          </cell>
          <cell r="D8293" t="str">
            <v>ENTRADA DE ENERGIA ELÉTRICA, AÉREA, MONOFÁSICA, COM CAIXA DE SOBREPOR, CABO DE 25 MM2 E DISJUNTOR DIN 50A (NÃO INCLUSO O POSTE DE CONCRETO). AF_07/2020_P</v>
          </cell>
          <cell r="E8293" t="str">
            <v>UN</v>
          </cell>
          <cell r="F8293" t="str">
            <v>1.411,47</v>
          </cell>
          <cell r="G8293" t="str">
            <v>1.452,71</v>
          </cell>
        </row>
        <row r="8294">
          <cell r="A8294" t="str">
            <v>101492</v>
          </cell>
          <cell r="B8294" t="str">
            <v>SINAPI</v>
          </cell>
          <cell r="C8294" t="str">
            <v>101492</v>
          </cell>
          <cell r="D8294" t="str">
            <v>ENTRADA DE ENERGIA ELÉTRICA, AÉREA, MONOFÁSICA, COM CAIXA DE SOBREPOR, CABO DE 35 MM2 E DISJUNTOR DIN 50A (NÃO INCLUSO O POSTE DE CONCRETO). AF_07/2020_P</v>
          </cell>
          <cell r="E8294" t="str">
            <v>UN</v>
          </cell>
          <cell r="F8294" t="str">
            <v>1.539,85</v>
          </cell>
          <cell r="G8294" t="str">
            <v>1.582,99</v>
          </cell>
        </row>
        <row r="8295">
          <cell r="A8295" t="str">
            <v>101493</v>
          </cell>
          <cell r="B8295" t="str">
            <v>SINAPI</v>
          </cell>
          <cell r="C8295" t="str">
            <v>101493</v>
          </cell>
          <cell r="D8295" t="str">
            <v>ENTRADA DE ENERGIA ELÉTRICA, AÉREA, MONOFÁSICA, COM CAIXA DE EMBUTIR, CABO DE 10 MM2 E DISJUNTOR DIN 50A (NÃO INCLUSO O POSTE DE CONCRETO). AF_07/2020_P</v>
          </cell>
          <cell r="E8295" t="str">
            <v>UN</v>
          </cell>
          <cell r="F8295" t="str">
            <v>1.282,91</v>
          </cell>
          <cell r="G8295" t="str">
            <v>1.323,07</v>
          </cell>
        </row>
        <row r="8296">
          <cell r="A8296" t="str">
            <v>101494</v>
          </cell>
          <cell r="B8296" t="str">
            <v>SINAPI</v>
          </cell>
          <cell r="C8296" t="str">
            <v>101494</v>
          </cell>
          <cell r="D8296" t="str">
            <v>ENTRADA DE ENERGIA ELÉTRICA, AÉREA, MONOFÁSICA, COM CAIXA DE EMBUTIR, CABO DE 16 MM2 E DISJUNTOR DIN 50A (NÃO INCLUSO O POSTE DE CONCRETO). AF_07/2020_P</v>
          </cell>
          <cell r="E8296" t="str">
            <v>UN</v>
          </cell>
          <cell r="F8296" t="str">
            <v>1.367,28</v>
          </cell>
          <cell r="G8296" t="str">
            <v>1.409,53</v>
          </cell>
        </row>
        <row r="8297">
          <cell r="A8297" t="str">
            <v>101495</v>
          </cell>
          <cell r="B8297" t="str">
            <v>SINAPI</v>
          </cell>
          <cell r="C8297" t="str">
            <v>101495</v>
          </cell>
          <cell r="D8297" t="str">
            <v>ENTRADA DE ENERGIA ELÉTRICA, AÉREA, MONOFÁSICA, COM CAIXA DE EMBUTIR, CABO DE 25 MM2 E DISJUNTOR DIN 50A (NÃO INCLUSO O POSTE DE CONCRETO). AF_07/2020_P</v>
          </cell>
          <cell r="E8297" t="str">
            <v>UN</v>
          </cell>
          <cell r="F8297" t="str">
            <v>1.396,65</v>
          </cell>
          <cell r="G8297" t="str">
            <v>1.436,04</v>
          </cell>
        </row>
        <row r="8298">
          <cell r="A8298" t="str">
            <v>101496</v>
          </cell>
          <cell r="B8298" t="str">
            <v>SINAPI</v>
          </cell>
          <cell r="C8298" t="str">
            <v>101496</v>
          </cell>
          <cell r="D8298" t="str">
            <v>ENTRADA DE ENERGIA ELÉTRICA, AÉREA, MONOFÁSICA, COM CAIXA DE EMBUTIR, CABO DE 35 MM2 E DISJUNTOR DIN 50A (NÃO INCLUSO O POSTE DE CONCRETO). AF_07/2020_P</v>
          </cell>
          <cell r="E8298" t="str">
            <v>UN</v>
          </cell>
          <cell r="F8298" t="str">
            <v>1.525,03</v>
          </cell>
          <cell r="G8298" t="str">
            <v>1.566,32</v>
          </cell>
        </row>
        <row r="8299">
          <cell r="A8299" t="str">
            <v>101497</v>
          </cell>
          <cell r="B8299" t="str">
            <v>SINAPI</v>
          </cell>
          <cell r="C8299" t="str">
            <v>101497</v>
          </cell>
          <cell r="D8299" t="str">
            <v>ENTRADA DE ENERGIA ELÉTRICA, AÉREA, BIFÁSICA, COM CAIXA DE SOBREPOR, CABO DE 10 MM2 E DISJUNTOR DIN 50A (NÃO INCLUSO O POSTE DE CONCRETO). AF_07/2020_P</v>
          </cell>
          <cell r="E8299" t="str">
            <v>UN</v>
          </cell>
          <cell r="F8299" t="str">
            <v>1.513,42</v>
          </cell>
          <cell r="G8299" t="str">
            <v>1.558,46</v>
          </cell>
        </row>
        <row r="8300">
          <cell r="A8300" t="str">
            <v>101498</v>
          </cell>
          <cell r="B8300" t="str">
            <v>SINAPI</v>
          </cell>
          <cell r="C8300" t="str">
            <v>101498</v>
          </cell>
          <cell r="D8300" t="str">
            <v>ENTRADA DE ENERGIA ELÉTRICA, AÉREA, BIFÁSICA, COM CAIXA DE SOBREPOR, CABO DE 16 MM2 E DISJUNTOR DIN 50A (NÃO INCLUSO O POSTE DE CONCRETO). AF_07/2020_P</v>
          </cell>
          <cell r="E8300" t="str">
            <v>UN</v>
          </cell>
          <cell r="F8300" t="str">
            <v>1.641,13</v>
          </cell>
          <cell r="G8300" t="str">
            <v>1.689,33</v>
          </cell>
        </row>
        <row r="8301">
          <cell r="A8301" t="str">
            <v>101499</v>
          </cell>
          <cell r="B8301" t="str">
            <v>SINAPI</v>
          </cell>
          <cell r="C8301" t="str">
            <v>101499</v>
          </cell>
          <cell r="D8301" t="str">
            <v>ENTRADA DE ENERGIA ELÉTRICA, AÉREA, BIFÁSICA, COM CAIXA DE SOBREPOR, CABO DE 25 MM2 E DISJUNTOR DIN 50A (NÃO INCLUSO O POSTE DE CONCRETO). AF_07/2020_P</v>
          </cell>
          <cell r="E8301" t="str">
            <v>UN</v>
          </cell>
          <cell r="F8301" t="str">
            <v>1.685,58</v>
          </cell>
          <cell r="G8301" t="str">
            <v>1.729,46</v>
          </cell>
        </row>
        <row r="8302">
          <cell r="A8302" t="str">
            <v>101500</v>
          </cell>
          <cell r="B8302" t="str">
            <v>SINAPI</v>
          </cell>
          <cell r="C8302" t="str">
            <v>101500</v>
          </cell>
          <cell r="D8302" t="str">
            <v>ENTRADA DE ENERGIA ELÉTRICA, AÉREA, BIFÁSICA, COM CAIXA DE SOBREPOR, CABO DE 35 MM2 E DISJUNTOR DIN 50A (NÃO INCLUSO O POSTE DE CONCRETO). AF_07/2020_P</v>
          </cell>
          <cell r="E8302" t="str">
            <v>UN</v>
          </cell>
          <cell r="F8302" t="str">
            <v>1.863,85</v>
          </cell>
          <cell r="G8302" t="str">
            <v>1.909,91</v>
          </cell>
        </row>
        <row r="8303">
          <cell r="A8303" t="str">
            <v>101501</v>
          </cell>
          <cell r="B8303" t="str">
            <v>SINAPI</v>
          </cell>
          <cell r="C8303" t="str">
            <v>101501</v>
          </cell>
          <cell r="D8303" t="str">
            <v>ENTRADA DE ENERGIA ELÉTRICA, AÉREA, BIFÁSICA, COM CAIXA DE EMBUTIR, CABO DE 10 MM2 E DISJUNTOR DIN 50A (NÃO INCLUSO O POSTE DE CONCRETO). AF_07/2020_P</v>
          </cell>
          <cell r="E8303" t="str">
            <v>UN</v>
          </cell>
          <cell r="F8303" t="str">
            <v>1.504,82</v>
          </cell>
          <cell r="G8303" t="str">
            <v>1.548,43</v>
          </cell>
        </row>
        <row r="8304">
          <cell r="A8304" t="str">
            <v>101502</v>
          </cell>
          <cell r="B8304" t="str">
            <v>SINAPI</v>
          </cell>
          <cell r="C8304" t="str">
            <v>101502</v>
          </cell>
          <cell r="D8304" t="str">
            <v>ENTRADA DE ENERGIA ELÉTRICA, AÉREA, BIFÁSICA, COM CAIXA DE EMBUTIR, CABO DE 16 MM2 E DISJUNTOR DIN 50A (NÃO INCLUSO O POSTE DE CONCRETO). AF_07/2020_P</v>
          </cell>
          <cell r="E8304" t="str">
            <v>UN</v>
          </cell>
          <cell r="F8304" t="str">
            <v>1.632,53</v>
          </cell>
          <cell r="G8304" t="str">
            <v>1.679,30</v>
          </cell>
        </row>
        <row r="8305">
          <cell r="A8305" t="str">
            <v>101503</v>
          </cell>
          <cell r="B8305" t="str">
            <v>SINAPI</v>
          </cell>
          <cell r="C8305" t="str">
            <v>101503</v>
          </cell>
          <cell r="D8305" t="str">
            <v>ENTRADA DE ENERGIA ELÉTRICA, AÉREA, BIFÁSICA, COM CAIXA DE EMBUTIR, CABO DE 25 MM2 E DISJUNTOR DIN 50A (NÃO INCLUSO O POSTE DE CONCRETO). AF_07/2020_P</v>
          </cell>
          <cell r="E8305" t="str">
            <v>UN</v>
          </cell>
          <cell r="F8305" t="str">
            <v>1.676,98</v>
          </cell>
          <cell r="G8305" t="str">
            <v>1.719,43</v>
          </cell>
        </row>
        <row r="8306">
          <cell r="A8306" t="str">
            <v>101504</v>
          </cell>
          <cell r="B8306" t="str">
            <v>SINAPI</v>
          </cell>
          <cell r="C8306" t="str">
            <v>101504</v>
          </cell>
          <cell r="D8306" t="str">
            <v>ENTRADA DE ENERGIA ELÉTRICA, AÉREA, BIFÁSICA, COM CAIXA DE EMBUTIR, CABO DE 35 MM2 E DISJUNTOR DIN 50A (NÃO INCLUSO O POSTE DE CONCRETO). AF_07/2020_P</v>
          </cell>
          <cell r="E8306" t="str">
            <v>UN</v>
          </cell>
          <cell r="F8306" t="str">
            <v>1.855,25</v>
          </cell>
          <cell r="G8306" t="str">
            <v>1.899,88</v>
          </cell>
        </row>
        <row r="8307">
          <cell r="A8307" t="str">
            <v>101505</v>
          </cell>
          <cell r="B8307" t="str">
            <v>SINAPI</v>
          </cell>
          <cell r="C8307" t="str">
            <v>101505</v>
          </cell>
          <cell r="D8307" t="str">
            <v>ENTRADA DE ENERGIA ELÉTRICA, AÉREA, TRIFÁSICA, COM CAIXA DE SOBREPOR, CABO DE 10 MM2 E DISJUNTOR DIN 50A (NÃO INCLUSO O POSTE DE CONCRETO). AF_07/2020_P</v>
          </cell>
          <cell r="E8307" t="str">
            <v>UN</v>
          </cell>
          <cell r="F8307" t="str">
            <v>1.617,00</v>
          </cell>
          <cell r="G8307" t="str">
            <v>1.665,02</v>
          </cell>
        </row>
        <row r="8308">
          <cell r="A8308" t="str">
            <v>101506</v>
          </cell>
          <cell r="B8308" t="str">
            <v>SINAPI</v>
          </cell>
          <cell r="C8308" t="str">
            <v>101506</v>
          </cell>
          <cell r="D8308" t="str">
            <v>ENTRADA DE ENERGIA ELÉTRICA, AÉREA, TRIFÁSICA, COM CAIXA DE SOBREPOR, CABO DE 16 MM2 E DISJUNTOR DIN 50A (NÃO INCLUSO O POSTE DE CONCRETO). AF_07/2020_P</v>
          </cell>
          <cell r="E8308" t="str">
            <v>UN</v>
          </cell>
          <cell r="F8308" t="str">
            <v>1.787,27</v>
          </cell>
          <cell r="G8308" t="str">
            <v>1.839,52</v>
          </cell>
        </row>
        <row r="8309">
          <cell r="A8309" t="str">
            <v>101507</v>
          </cell>
          <cell r="B8309" t="str">
            <v>SINAPI</v>
          </cell>
          <cell r="C8309" t="str">
            <v>101507</v>
          </cell>
          <cell r="D8309" t="str">
            <v>ENTRADA DE ENERGIA ELÉTRICA, AÉREA, TRIFÁSICA, COM CAIXA DE SOBREPOR, CABO DE 25 MM2 E DISJUNTOR DIN 50A (NÃO INCLUSO O POSTE DE CONCRETO). AF_07/2020_P</v>
          </cell>
          <cell r="E8309" t="str">
            <v>UN</v>
          </cell>
          <cell r="F8309" t="str">
            <v>1.846,55</v>
          </cell>
          <cell r="G8309" t="str">
            <v>1.893,02</v>
          </cell>
        </row>
        <row r="8310">
          <cell r="A8310" t="str">
            <v>101508</v>
          </cell>
          <cell r="B8310" t="str">
            <v>SINAPI</v>
          </cell>
          <cell r="C8310" t="str">
            <v>101508</v>
          </cell>
          <cell r="D8310" t="str">
            <v>ENTRADA DE ENERGIA ELÉTRICA, AÉREA, TRIFÁSICA, COM CAIXA DE SOBREPOR, CABO DE 35 MM2 E DISJUNTOR DIN 50A (NÃO INCLUSO O POSTE DE CONCRETO). AF_07/2020_P</v>
          </cell>
          <cell r="E8310" t="str">
            <v>UN</v>
          </cell>
          <cell r="F8310" t="str">
            <v>2.073,82</v>
          </cell>
          <cell r="G8310" t="str">
            <v>2.122,75</v>
          </cell>
        </row>
        <row r="8311">
          <cell r="A8311" t="str">
            <v>101509</v>
          </cell>
          <cell r="B8311" t="str">
            <v>SINAPI</v>
          </cell>
          <cell r="C8311" t="str">
            <v>101509</v>
          </cell>
          <cell r="D8311" t="str">
            <v>ENTRADA DE ENERGIA ELÉTRICA, AÉREA, TRIFÁSICA, COM CAIXA DE EMBUTIR, CABO DE 10 MM2 E DISJUNTOR DIN 50A (NÃO INCLUSO O POSTE DE CONCRETO). AF_07/2020</v>
          </cell>
          <cell r="E8311" t="str">
            <v>UN</v>
          </cell>
          <cell r="F8311" t="str">
            <v>1.804,68</v>
          </cell>
          <cell r="G8311" t="str">
            <v>1.851,35</v>
          </cell>
        </row>
        <row r="8312">
          <cell r="A8312" t="str">
            <v>101510</v>
          </cell>
          <cell r="B8312" t="str">
            <v>SINAPI</v>
          </cell>
          <cell r="C8312" t="str">
            <v>101510</v>
          </cell>
          <cell r="D8312" t="str">
            <v>ENTRADA DE ENERGIA ELÉTRICA, AÉREA, TRIFÁSICA, COM CAIXA DE EMBUTIR, CABO DE 16 MM2 E DISJUNTOR DIN 50A (NÃO INCLUSO O POSTE DE CONCRETO). AF_07/2020</v>
          </cell>
          <cell r="E8312" t="str">
            <v>UN</v>
          </cell>
          <cell r="F8312" t="str">
            <v>1.974,95</v>
          </cell>
          <cell r="G8312" t="str">
            <v>2.025,85</v>
          </cell>
        </row>
        <row r="8313">
          <cell r="A8313" t="str">
            <v>101511</v>
          </cell>
          <cell r="B8313" t="str">
            <v>SINAPI</v>
          </cell>
          <cell r="C8313" t="str">
            <v>101511</v>
          </cell>
          <cell r="D8313" t="str">
            <v>ENTRADA DE ENERGIA ELÉTRICA, AÉREA, TRIFÁSICA, COM CAIXA DE EMBUTIR, CABO DE 25 MM2 E DISJUNTOR DIN 50A (NÃO INCLUSO O POSTE DE CONCRETO). AF_07/2020</v>
          </cell>
          <cell r="E8313" t="str">
            <v>UN</v>
          </cell>
          <cell r="F8313" t="str">
            <v>2.034,23</v>
          </cell>
          <cell r="G8313" t="str">
            <v>2.079,35</v>
          </cell>
        </row>
        <row r="8314">
          <cell r="A8314" t="str">
            <v>101512</v>
          </cell>
          <cell r="B8314" t="str">
            <v>SINAPI</v>
          </cell>
          <cell r="C8314" t="str">
            <v>101512</v>
          </cell>
          <cell r="D8314" t="str">
            <v>ENTRADA DE ENERGIA ELÉTRICA, AÉREA, TRIFÁSICA, COM CAIXA DE EMBUTIR, CABO DE 35 MM2 E DISJUNTOR DIN 50A (NÃO INCLUSO O POSTE DE CONCRETO). AF_07/2020</v>
          </cell>
          <cell r="E8314" t="str">
            <v>UN</v>
          </cell>
          <cell r="F8314" t="str">
            <v>2.261,50</v>
          </cell>
          <cell r="G8314" t="str">
            <v>2.309,08</v>
          </cell>
        </row>
        <row r="8315">
          <cell r="A8315" t="str">
            <v>101513</v>
          </cell>
          <cell r="B8315" t="str">
            <v>SINAPI</v>
          </cell>
          <cell r="C8315" t="str">
            <v>101513</v>
          </cell>
          <cell r="D8315" t="str">
            <v>ENTRADA DE ENERGIA ELÉTRICA, SUBTERRÂNEA, MONOFÁSICA, COM CAIXA DE SOBREPOR, CABO DE 10 MM2 E DISJUNTOR DIN 50A (NÃO INCLUSA MURETA DE ALVENARIA). AF_07/2020_P</v>
          </cell>
          <cell r="E8315" t="str">
            <v>UN</v>
          </cell>
          <cell r="F8315" t="str">
            <v>740,38</v>
          </cell>
          <cell r="G8315" t="str">
            <v>758,78</v>
          </cell>
        </row>
        <row r="8316">
          <cell r="A8316" t="str">
            <v>101514</v>
          </cell>
          <cell r="B8316" t="str">
            <v>SINAPI</v>
          </cell>
          <cell r="C8316" t="str">
            <v>101514</v>
          </cell>
          <cell r="D8316" t="str">
            <v>ENTRADA DE ENERGIA ELÉTRICA, SUBTERRÂNEA, MONOFÁSICA, COM CAIXA DE SOBREPOR, CABO DE 16 MM2 E DISJUNTOR DIN 50A (NÃO INCLUSA MURETA DE ALVENARIA). AF_07/2020_P</v>
          </cell>
          <cell r="E8316" t="str">
            <v>UN</v>
          </cell>
          <cell r="F8316" t="str">
            <v>841,62</v>
          </cell>
          <cell r="G8316" t="str">
            <v>862,54</v>
          </cell>
        </row>
        <row r="8317">
          <cell r="A8317" t="str">
            <v>101515</v>
          </cell>
          <cell r="B8317" t="str">
            <v>SINAPI</v>
          </cell>
          <cell r="C8317" t="str">
            <v>101515</v>
          </cell>
          <cell r="D8317" t="str">
            <v>ENTRADA DE ENERGIA ELÉTRICA, SUBTERRÂNEA, MONOFÁSICA, COM CAIXA DE SOBREPOR, CABO DE 25 MM2 E DISJUNTOR DIN 50A (NÃO INCLUSA MURETA DE ALVENARIA). AF_07/2020_P</v>
          </cell>
          <cell r="E8317" t="str">
            <v>UN</v>
          </cell>
          <cell r="F8317" t="str">
            <v>876,87</v>
          </cell>
          <cell r="G8317" t="str">
            <v>894,35</v>
          </cell>
        </row>
        <row r="8318">
          <cell r="A8318" t="str">
            <v>101516</v>
          </cell>
          <cell r="B8318" t="str">
            <v>SINAPI</v>
          </cell>
          <cell r="C8318" t="str">
            <v>101516</v>
          </cell>
          <cell r="D8318" t="str">
            <v>ENTRADA DE ENERGIA ELÉTRICA, SUBTERRÂNEA, MONOFÁSICA, COM CAIXA DE SOBREPOR, CABO DE 35 MM2 E DISJUNTOR DIN 50A (NÃO INCLUSA MURETA DE ALVENARIA). AF_07/2020_P</v>
          </cell>
          <cell r="E8318" t="str">
            <v>UN</v>
          </cell>
          <cell r="F8318" t="str">
            <v>993,42</v>
          </cell>
          <cell r="G8318" t="str">
            <v>1.011,56</v>
          </cell>
        </row>
        <row r="8319">
          <cell r="A8319" t="str">
            <v>101517</v>
          </cell>
          <cell r="B8319" t="str">
            <v>SINAPI</v>
          </cell>
          <cell r="C8319" t="str">
            <v>101517</v>
          </cell>
          <cell r="D8319" t="str">
            <v>ENTRADA DE ENERGIA ELÉTRICA, SUBTERRÂNEA, MONOFÁSICA, COM CAIXA DE EMBUTIR, CABO DE 10 MM2 E DISJUNTOR DIN 50A (NÃO INCLUSA MURETA DE ALVENARIA). AF_07/2020_P</v>
          </cell>
          <cell r="E8319" t="str">
            <v>UN</v>
          </cell>
          <cell r="F8319" t="str">
            <v>725,56</v>
          </cell>
          <cell r="G8319" t="str">
            <v>742,10</v>
          </cell>
        </row>
        <row r="8320">
          <cell r="A8320" t="str">
            <v>101518</v>
          </cell>
          <cell r="B8320" t="str">
            <v>SINAPI</v>
          </cell>
          <cell r="C8320" t="str">
            <v>101518</v>
          </cell>
          <cell r="D8320" t="str">
            <v>ENTRADA DE ENERGIA ELÉTRICA, SUBTERRÂNEA, MONOFÁSICA, COM CAIXA DE EMBUTIR, CABO DE 16 MM2 E DISJUNTOR DIN 50A (NÃO INCLUSA MURETA DE ALVENARIA). AF_07/2020_P</v>
          </cell>
          <cell r="E8320" t="str">
            <v>UN</v>
          </cell>
          <cell r="F8320" t="str">
            <v>826,80</v>
          </cell>
          <cell r="G8320" t="str">
            <v>845,86</v>
          </cell>
        </row>
        <row r="8321">
          <cell r="A8321" t="str">
            <v>101519</v>
          </cell>
          <cell r="B8321" t="str">
            <v>SINAPI</v>
          </cell>
          <cell r="C8321" t="str">
            <v>101519</v>
          </cell>
          <cell r="D8321" t="str">
            <v>ENTRADA DE ENERGIA ELÉTRICA, SUBTERRÂNEA, MONOFÁSICA, COM CAIXA DE EMBUTIR, CABO DE 25 MM2 E DISJUNTOR DIN 50A (NÃO INCLUSA MURETA DE ALVENARIA). AF_07/2020_P</v>
          </cell>
          <cell r="E8321" t="str">
            <v>UN</v>
          </cell>
          <cell r="F8321" t="str">
            <v>862,05</v>
          </cell>
          <cell r="G8321" t="str">
            <v>877,67</v>
          </cell>
        </row>
        <row r="8322">
          <cell r="A8322" t="str">
            <v>101520</v>
          </cell>
          <cell r="B8322" t="str">
            <v>SINAPI</v>
          </cell>
          <cell r="C8322" t="str">
            <v>101520</v>
          </cell>
          <cell r="D8322" t="str">
            <v>ENTRADA DE ENERGIA ELÉTRICA, SUBTERRÂNEA, MONOFÁSICA, COM CAIXA DE EMBUTIR, CABO DE 35 MM2 E DISJUNTOR DIN 50A (NÃO INCLUSA MURETA DE ALVENARIA). AF_07/2020_P</v>
          </cell>
          <cell r="E8322" t="str">
            <v>UN</v>
          </cell>
          <cell r="F8322" t="str">
            <v>978,60</v>
          </cell>
          <cell r="G8322" t="str">
            <v>994,88</v>
          </cell>
        </row>
        <row r="8323">
          <cell r="A8323" t="str">
            <v>101521</v>
          </cell>
          <cell r="B8323" t="str">
            <v>SINAPI</v>
          </cell>
          <cell r="C8323" t="str">
            <v>101521</v>
          </cell>
          <cell r="D8323" t="str">
            <v>ENTRADA DE ENERGIA ELÉTRICA, SUBTERRÂNEA, BIFÁSICA, COM CAIXA DE SOBREPOR, CABO DE 10 MM2 E DISJUNTOR DIN 50A (NÃO INCLUSA MURETA DE ALVENARIA). AF_07/2020_P</v>
          </cell>
          <cell r="E8323" t="str">
            <v>UN</v>
          </cell>
          <cell r="F8323" t="str">
            <v>970,01</v>
          </cell>
          <cell r="G8323" t="str">
            <v>991,80</v>
          </cell>
        </row>
        <row r="8324">
          <cell r="A8324" t="str">
            <v>101522</v>
          </cell>
          <cell r="B8324" t="str">
            <v>SINAPI</v>
          </cell>
          <cell r="C8324" t="str">
            <v>101522</v>
          </cell>
          <cell r="D8324" t="str">
            <v>ENTRADA DE ENERGIA ELÉTRICA, SUBTERRÂNEA, BIFÁSICA, COM CAIXA DE SOBREPOR, CABO DE 16 MM2 E DISJUNTOR DIN 50A (NÃO INCLUSA MURETA DE ALVENARIA). AF_07/2020_P</v>
          </cell>
          <cell r="E8324" t="str">
            <v>UN</v>
          </cell>
          <cell r="F8324" t="str">
            <v>1.121,88</v>
          </cell>
          <cell r="G8324" t="str">
            <v>1.147,43</v>
          </cell>
        </row>
        <row r="8325">
          <cell r="A8325" t="str">
            <v>101523</v>
          </cell>
          <cell r="B8325" t="str">
            <v>SINAPI</v>
          </cell>
          <cell r="C8325" t="str">
            <v>101523</v>
          </cell>
          <cell r="D8325" t="str">
            <v>ENTRADA DE ENERGIA ELÉTRICA, SUBTERRÂNEA, BIFÁSICA, COM CAIXA DE SOBREPOR, CABO DE 25 MM2 E DISJUNTOR DIN 50A (NÃO INCLUSA MURETA DE ALVENARIA). AF_07/2020_P</v>
          </cell>
          <cell r="E8325" t="str">
            <v>UN</v>
          </cell>
          <cell r="F8325" t="str">
            <v>1.174,74</v>
          </cell>
          <cell r="G8325" t="str">
            <v>1.195,14</v>
          </cell>
        </row>
        <row r="8326">
          <cell r="A8326" t="str">
            <v>101524</v>
          </cell>
          <cell r="B8326" t="str">
            <v>SINAPI</v>
          </cell>
          <cell r="C8326" t="str">
            <v>101524</v>
          </cell>
          <cell r="D8326" t="str">
            <v>ENTRADA DE ENERGIA ELÉTRICA, SUBTERRÂNEA, BIFÁSICA, COM CAIXA DE SOBREPOR, CABO DE 35 MM2 E DISJUNTOR DIN 50A (NÃO INCLUSA MURETA DE ALVENARIA). AF_07/2020_P</v>
          </cell>
          <cell r="E8326" t="str">
            <v>UN</v>
          </cell>
          <cell r="F8326" t="str">
            <v>1.349,58</v>
          </cell>
          <cell r="G8326" t="str">
            <v>1.370,97</v>
          </cell>
        </row>
        <row r="8327">
          <cell r="A8327" t="str">
            <v>101525</v>
          </cell>
          <cell r="B8327" t="str">
            <v>SINAPI</v>
          </cell>
          <cell r="C8327" t="str">
            <v>101525</v>
          </cell>
          <cell r="D8327" t="str">
            <v>ENTRADA DE ENERGIA ELÉTRICA, SUBTERRÂNEA, BIFÁSICA, COM CAIXA DE EMBUTIR, CABO DE 10 MM2 E DISJUNTOR DIN 50A (NÃO INCLUSA MURETA DE ALVENARIA). AF_07/2020_P</v>
          </cell>
          <cell r="E8327" t="str">
            <v>UN</v>
          </cell>
          <cell r="F8327" t="str">
            <v>961,41</v>
          </cell>
          <cell r="G8327" t="str">
            <v>981,76</v>
          </cell>
        </row>
        <row r="8328">
          <cell r="A8328" t="str">
            <v>101526</v>
          </cell>
          <cell r="B8328" t="str">
            <v>SINAPI</v>
          </cell>
          <cell r="C8328" t="str">
            <v>101526</v>
          </cell>
          <cell r="D8328" t="str">
            <v>ENTRADA DE ENERGIA ELÉTRICA, SUBTERRÂNEA, BIFÁSICA, COM CAIXA DE EMBUTIR, CABO DE 16 MM2 E DISJUNTOR DIN 50A (NÃO INCLUSA MURETA DE ALVENARIA). AF_07/2020_P</v>
          </cell>
          <cell r="E8328" t="str">
            <v>UN</v>
          </cell>
          <cell r="F8328" t="str">
            <v>1.113,28</v>
          </cell>
          <cell r="G8328" t="str">
            <v>1.137,39</v>
          </cell>
        </row>
        <row r="8329">
          <cell r="A8329" t="str">
            <v>101527</v>
          </cell>
          <cell r="B8329" t="str">
            <v>SINAPI</v>
          </cell>
          <cell r="C8329" t="str">
            <v>101527</v>
          </cell>
          <cell r="D8329" t="str">
            <v>ENTRADA DE ENERGIA ELÉTRICA, SUBTERRÂNEA, BIFÁSICA, COM CAIXA DE EMBUTIR, CABO DE 25 MM2 E DISJUNTOR DIN 50A (NÃO INCLUSA MURETA DE ALVENARIA). AF_07/2020_P</v>
          </cell>
          <cell r="E8329" t="str">
            <v>UN</v>
          </cell>
          <cell r="F8329" t="str">
            <v>1.166,14</v>
          </cell>
          <cell r="G8329" t="str">
            <v>1.185,10</v>
          </cell>
        </row>
        <row r="8330">
          <cell r="A8330" t="str">
            <v>101528</v>
          </cell>
          <cell r="B8330" t="str">
            <v>SINAPI</v>
          </cell>
          <cell r="C8330" t="str">
            <v>101528</v>
          </cell>
          <cell r="D8330" t="str">
            <v>ENTRADA DE ENERGIA ELÉTRICA, SUBTERRÂNEA, BIFÁSICA, COM CAIXA DE EMBUTIR, CABO DE 35 MM2 E DISJUNTOR DIN 50A (NÃO INCLUSA MURETA DE ALVENARIA). AF_07/2020_P</v>
          </cell>
          <cell r="E8330" t="str">
            <v>UN</v>
          </cell>
          <cell r="F8330" t="str">
            <v>1.340,98</v>
          </cell>
          <cell r="G8330" t="str">
            <v>1.360,93</v>
          </cell>
        </row>
        <row r="8331">
          <cell r="A8331" t="str">
            <v>101529</v>
          </cell>
          <cell r="B8331" t="str">
            <v>SINAPI</v>
          </cell>
          <cell r="C8331" t="str">
            <v>101529</v>
          </cell>
          <cell r="D8331" t="str">
            <v>ENTRADA DE ENERGIA ELÉTRICA, SUBTERRÂNEA, TRIFÁSICA, COM CAIXA DE SOBREPOR, CABO DE 10 MM2 E DISJUNTOR DIN 50A (NÃO INCLUSA MURETA DE ALVENARIA). AF_07/2020_P</v>
          </cell>
          <cell r="E8331" t="str">
            <v>UN</v>
          </cell>
          <cell r="F8331" t="str">
            <v>1.088,99</v>
          </cell>
          <cell r="G8331" t="str">
            <v>1.114,15</v>
          </cell>
        </row>
        <row r="8332">
          <cell r="A8332" t="str">
            <v>101530</v>
          </cell>
          <cell r="B8332" t="str">
            <v>SINAPI</v>
          </cell>
          <cell r="C8332" t="str">
            <v>101530</v>
          </cell>
          <cell r="D8332" t="str">
            <v>ENTRADA DE ENERGIA ELÉTRICA, SUBTERRÂNEA, TRIFÁSICA, COM CAIXA DE SOBREPOR, CABO DE 16 MM2 E DISJUNTOR DIN 50A (NÃO INCLUSA MURETA DE ALVENARIA). AF_07/2020_P</v>
          </cell>
          <cell r="E8332" t="str">
            <v>UN</v>
          </cell>
          <cell r="F8332" t="str">
            <v>1.291,48</v>
          </cell>
          <cell r="G8332" t="str">
            <v>1.321,66</v>
          </cell>
        </row>
        <row r="8333">
          <cell r="A8333" t="str">
            <v>101531</v>
          </cell>
          <cell r="B8333" t="str">
            <v>SINAPI</v>
          </cell>
          <cell r="C8333" t="str">
            <v>101531</v>
          </cell>
          <cell r="D8333" t="str">
            <v>ENTRADA DE ENERGIA ELÉTRICA, SUBTERRÂNEA, TRIFÁSICA, COM CAIXA DE SOBREPOR, CABO DE 25 MM2 E DISJUNTOR DIN 50A (NÃO INCLUSA MURETA DE ALVENARIA). AF_07/2020_P</v>
          </cell>
          <cell r="E8333" t="str">
            <v>UN</v>
          </cell>
          <cell r="F8333" t="str">
            <v>1.361,97</v>
          </cell>
          <cell r="G8333" t="str">
            <v>1.385,28</v>
          </cell>
        </row>
        <row r="8334">
          <cell r="A8334" t="str">
            <v>101532</v>
          </cell>
          <cell r="B8334" t="str">
            <v>SINAPI</v>
          </cell>
          <cell r="C8334" t="str">
            <v>101532</v>
          </cell>
          <cell r="D8334" t="str">
            <v>ENTRADA DE ENERGIA ELÉTRICA, SUBTERRÂNEA, TRIFÁSICA, COM CAIXA DE SOBREPOR, CABO DE 35 MM2 E DISJUNTOR DIN 50A (NÃO INCLUSA MURETA DE ALVENARIA). AF_07/2020_P</v>
          </cell>
          <cell r="E8334" t="str">
            <v>UN</v>
          </cell>
          <cell r="F8334" t="str">
            <v>1.595,08</v>
          </cell>
          <cell r="G8334" t="str">
            <v>1.619,71</v>
          </cell>
        </row>
        <row r="8335">
          <cell r="A8335" t="str">
            <v>101533</v>
          </cell>
          <cell r="B8335" t="str">
            <v>SINAPI</v>
          </cell>
          <cell r="C8335" t="str">
            <v>101533</v>
          </cell>
          <cell r="D8335" t="str">
            <v>ENTRADA DE ENERGIA ELÉTRICA, SUBTERRÂNEA, TRIFÁSICA, COM CAIXA DE EMBUTIR, CABO DE 10 MM2 E DISJUNTOR DIN 50A (NÃO INCLUSA MURETA DE ALVENARIA). AF_07/2020</v>
          </cell>
          <cell r="E8335" t="str">
            <v>UN</v>
          </cell>
          <cell r="F8335" t="str">
            <v>1.276,67</v>
          </cell>
          <cell r="G8335" t="str">
            <v>1.300,47</v>
          </cell>
        </row>
        <row r="8336">
          <cell r="A8336" t="str">
            <v>101534</v>
          </cell>
          <cell r="B8336" t="str">
            <v>SINAPI</v>
          </cell>
          <cell r="C8336" t="str">
            <v>101534</v>
          </cell>
          <cell r="D8336" t="str">
            <v>ENTRADA DE ENERGIA ELÉTRICA, SUBTERRÂNEA, TRIFÁSICA, COM CAIXA DE EMBUTIR, CABO DE 16 MM2 E DISJUNTOR DIN 50A (NÃO INCLUSA MURETA DE ALVENARIA). AF_07/2020</v>
          </cell>
          <cell r="E8336" t="str">
            <v>UN</v>
          </cell>
          <cell r="F8336" t="str">
            <v>1.479,16</v>
          </cell>
          <cell r="G8336" t="str">
            <v>1.507,98</v>
          </cell>
        </row>
        <row r="8337">
          <cell r="A8337" t="str">
            <v>101535</v>
          </cell>
          <cell r="B8337" t="str">
            <v>SINAPI</v>
          </cell>
          <cell r="C8337" t="str">
            <v>101535</v>
          </cell>
          <cell r="D8337" t="str">
            <v>ENTRADA DE ENERGIA ELÉTRICA, SUBTERRÂNEA, TRIFÁSICA, COM CAIXA DE EMBUTIR, CABO DE 25 MM2 E DISJUNTOR DIN 50A (NÃO INCLUSA MURETA DE ALVENARIA). AF_07/2020</v>
          </cell>
          <cell r="E8337" t="str">
            <v>UN</v>
          </cell>
          <cell r="F8337" t="str">
            <v>1.549,65</v>
          </cell>
          <cell r="G8337" t="str">
            <v>1.571,60</v>
          </cell>
        </row>
        <row r="8338">
          <cell r="A8338" t="str">
            <v>101536</v>
          </cell>
          <cell r="B8338" t="str">
            <v>SINAPI</v>
          </cell>
          <cell r="C8338" t="str">
            <v>101536</v>
          </cell>
          <cell r="D8338" t="str">
            <v>ENTRADA DE ENERGIA ELÉTRICA, SUBTERRÂNEA, TRIFÁSICA, COM CAIXA DE EMBUTIR, CABO DE 35 MM2 E DISJUNTOR DIN 50A (NÃO INCLUSA MURETA DE ALVENARIA). AF_07/2020</v>
          </cell>
          <cell r="E8338" t="str">
            <v>UN</v>
          </cell>
          <cell r="F8338" t="str">
            <v>1.782,76</v>
          </cell>
          <cell r="G8338" t="str">
            <v>1.806,03</v>
          </cell>
        </row>
        <row r="8339">
          <cell r="A8339" t="str">
            <v>101537</v>
          </cell>
          <cell r="B8339" t="str">
            <v>SINAPI</v>
          </cell>
          <cell r="C8339" t="str">
            <v>101537</v>
          </cell>
          <cell r="D8339" t="str">
            <v>APARELHO SINALIZADOR DE SAÍDA DE GARAGEM, COM CÉLULA FOTOELÉTRICA - FORNECIMENTO E INSTALAÇÃO. AF_07/2020</v>
          </cell>
          <cell r="E8339" t="str">
            <v>UN</v>
          </cell>
          <cell r="F8339" t="str">
            <v>135,94</v>
          </cell>
          <cell r="G8339" t="str">
            <v>140,11</v>
          </cell>
        </row>
        <row r="8340">
          <cell r="A8340" t="str">
            <v>101538</v>
          </cell>
          <cell r="B8340" t="str">
            <v>SINAPI</v>
          </cell>
          <cell r="C8340" t="str">
            <v>101538</v>
          </cell>
          <cell r="D8340" t="str">
            <v>ARMAÇÃO SECUNDÁRIA, COM 1 ESTRIBO E 1 ISOLADOR - FORNECIMENTO E INSTALAÇÃO. AF_07/2020</v>
          </cell>
          <cell r="E8340" t="str">
            <v>UN</v>
          </cell>
          <cell r="F8340" t="str">
            <v>50,62</v>
          </cell>
          <cell r="G8340" t="str">
            <v>51,79</v>
          </cell>
        </row>
        <row r="8341">
          <cell r="A8341" t="str">
            <v>101539</v>
          </cell>
          <cell r="B8341" t="str">
            <v>SINAPI</v>
          </cell>
          <cell r="C8341" t="str">
            <v>101539</v>
          </cell>
          <cell r="D8341" t="str">
            <v>ARMAÇÃO SECUNDÁRIA, COM 2 ESTRIBOS E 2 ISOLADORES - FORNECIMENTO E INSTALAÇÃO. AF_07/2020</v>
          </cell>
          <cell r="E8341" t="str">
            <v>UN</v>
          </cell>
          <cell r="F8341" t="str">
            <v>82,02</v>
          </cell>
          <cell r="G8341" t="str">
            <v>84,35</v>
          </cell>
        </row>
        <row r="8342">
          <cell r="A8342" t="str">
            <v>101540</v>
          </cell>
          <cell r="B8342" t="str">
            <v>SINAPI</v>
          </cell>
          <cell r="C8342" t="str">
            <v>101540</v>
          </cell>
          <cell r="D8342" t="str">
            <v>ARMAÇÃO SECUNDÁRIA, COM 3 ESTRIBOS E 3 ISOLADORES - FORNECIMENTO E INSTALAÇÃO. AF_07/2020</v>
          </cell>
          <cell r="E8342" t="str">
            <v>UN</v>
          </cell>
          <cell r="F8342" t="str">
            <v>140,14</v>
          </cell>
          <cell r="G8342" t="str">
            <v>143,65</v>
          </cell>
        </row>
        <row r="8343">
          <cell r="A8343" t="str">
            <v>101541</v>
          </cell>
          <cell r="B8343" t="str">
            <v>SINAPI</v>
          </cell>
          <cell r="C8343" t="str">
            <v>101541</v>
          </cell>
          <cell r="D8343" t="str">
            <v>ARMAÇÃO SECUNDÁRIA, COM 4 ESTRIBOS E 4 ISOLADORES - FORNECIMENTO E INSTALAÇÃO. AF_07/2020</v>
          </cell>
          <cell r="E8343" t="str">
            <v>UN</v>
          </cell>
          <cell r="F8343" t="str">
            <v>182,35</v>
          </cell>
          <cell r="G8343" t="str">
            <v>187,02</v>
          </cell>
        </row>
        <row r="8344">
          <cell r="A8344" t="str">
            <v>101542</v>
          </cell>
          <cell r="B8344" t="str">
            <v>SINAPI</v>
          </cell>
          <cell r="C8344" t="str">
            <v>101542</v>
          </cell>
          <cell r="D8344" t="str">
            <v>ARMAÇÃO SECUNDÁRIA, COM 1 ESTRIBO, SEM ISOLADOR - FORNECIMENTO E INSTALAÇÃO. AF_07/2020</v>
          </cell>
          <cell r="E8344" t="str">
            <v>UN</v>
          </cell>
          <cell r="F8344" t="str">
            <v>37,66</v>
          </cell>
          <cell r="G8344" t="str">
            <v>38,64</v>
          </cell>
        </row>
        <row r="8345">
          <cell r="A8345" t="str">
            <v>101543</v>
          </cell>
          <cell r="B8345" t="str">
            <v>SINAPI</v>
          </cell>
          <cell r="C8345" t="str">
            <v>101543</v>
          </cell>
          <cell r="D8345" t="str">
            <v>ARMAÇÃO SECUNDÁRIA, COM 2 ESTRIBOS, SEM ISOLADOR - FORNECIMENTO E INSTALAÇÃO. AF_07/2020</v>
          </cell>
          <cell r="E8345" t="str">
            <v>UN</v>
          </cell>
          <cell r="F8345" t="str">
            <v>66,02</v>
          </cell>
          <cell r="G8345" t="str">
            <v>67,97</v>
          </cell>
        </row>
        <row r="8346">
          <cell r="A8346" t="str">
            <v>101544</v>
          </cell>
          <cell r="B8346" t="str">
            <v>SINAPI</v>
          </cell>
          <cell r="C8346" t="str">
            <v>101544</v>
          </cell>
          <cell r="D8346" t="str">
            <v>ARMAÇÃO SECUNDÁRIA, COM 3 ESTRIBOS, SEM ISOLADOR - FORNECIMENTO E INSTALAÇÃO. AF_07/2020</v>
          </cell>
          <cell r="E8346" t="str">
            <v>UN</v>
          </cell>
          <cell r="F8346" t="str">
            <v>106,46</v>
          </cell>
          <cell r="G8346" t="str">
            <v>109,38</v>
          </cell>
        </row>
        <row r="8347">
          <cell r="A8347" t="str">
            <v>101545</v>
          </cell>
          <cell r="B8347" t="str">
            <v>SINAPI</v>
          </cell>
          <cell r="C8347" t="str">
            <v>101545</v>
          </cell>
          <cell r="D8347" t="str">
            <v>ARMAÇÃO SECUNDÁRIA, COM 4 ESTRIBOS, SEM ISOLADOR - FORNECIMENTO E INSTALAÇÃO. AF_07/2020</v>
          </cell>
          <cell r="E8347" t="str">
            <v>UN</v>
          </cell>
          <cell r="F8347" t="str">
            <v>155,96</v>
          </cell>
          <cell r="G8347" t="str">
            <v>159,86</v>
          </cell>
        </row>
        <row r="8348">
          <cell r="A8348" t="str">
            <v>101546</v>
          </cell>
          <cell r="B8348" t="str">
            <v>SINAPI</v>
          </cell>
          <cell r="C8348" t="str">
            <v>101546</v>
          </cell>
          <cell r="D8348" t="str">
            <v>ISOLADOR, TIPO PINO, PARA TENSÃO 15 KV - FORNECIMENTO E INSTALAÇÃO. AF_07/2020</v>
          </cell>
          <cell r="E8348" t="str">
            <v>UN</v>
          </cell>
          <cell r="F8348" t="str">
            <v>29,82</v>
          </cell>
          <cell r="G8348" t="str">
            <v>30,01</v>
          </cell>
        </row>
        <row r="8349">
          <cell r="A8349" t="str">
            <v>101547</v>
          </cell>
          <cell r="B8349" t="str">
            <v>SINAPI</v>
          </cell>
          <cell r="C8349" t="str">
            <v>101547</v>
          </cell>
          <cell r="D8349" t="str">
            <v>ISOLADOR, TIPO DISCO, PARA TENSÃO 15 KV - FORNECIMENTO E INSTALAÇÃO. AF_07/2020</v>
          </cell>
          <cell r="E8349" t="str">
            <v>UN</v>
          </cell>
          <cell r="F8349" t="str">
            <v>93,59</v>
          </cell>
          <cell r="G8349" t="str">
            <v>93,78</v>
          </cell>
        </row>
        <row r="8350">
          <cell r="A8350" t="str">
            <v>101548</v>
          </cell>
          <cell r="B8350" t="str">
            <v>SINAPI</v>
          </cell>
          <cell r="C8350" t="str">
            <v>101548</v>
          </cell>
          <cell r="D8350" t="str">
            <v>ISOLADOR, TIPO ROLDANA, PARA BAIXA TENSÃO - FORNECIMENTO E INSTALAÇÃO. AF_07/2020</v>
          </cell>
          <cell r="E8350" t="str">
            <v>UN</v>
          </cell>
          <cell r="F8350" t="str">
            <v>7,33</v>
          </cell>
          <cell r="G8350" t="str">
            <v>7,52</v>
          </cell>
        </row>
        <row r="8351">
          <cell r="A8351" t="str">
            <v>101549</v>
          </cell>
          <cell r="B8351" t="str">
            <v>SINAPI</v>
          </cell>
          <cell r="C8351" t="str">
            <v>101549</v>
          </cell>
          <cell r="D8351" t="str">
            <v>GRAMPO PARALELO METÁLICO, PARA REDES AÉREAS DE DISTRIBUIÇÃO DE ENERGIA ELÉTRICA DE BAIXA TENSÃO - FORNECIMENTO E INSTALAÇÃO. AF_07/2020</v>
          </cell>
          <cell r="E8351" t="str">
            <v>UN</v>
          </cell>
          <cell r="F8351" t="str">
            <v>21,44</v>
          </cell>
          <cell r="G8351" t="str">
            <v>22,07</v>
          </cell>
        </row>
        <row r="8352">
          <cell r="A8352" t="str">
            <v>101553</v>
          </cell>
          <cell r="B8352" t="str">
            <v>SINAPI</v>
          </cell>
          <cell r="C8352" t="str">
            <v>101553</v>
          </cell>
          <cell r="D8352" t="str">
            <v>ALÇA PREFORMADA DE DISTRIBUIÇÃO, EM  AÇO GALVANIZADO, AWG 1 - FORNECIMENTO E INSTALAÇÃO. AF_07/2020</v>
          </cell>
          <cell r="E8352" t="str">
            <v>UN</v>
          </cell>
          <cell r="F8352" t="str">
            <v>18,06</v>
          </cell>
          <cell r="G8352" t="str">
            <v>18,56</v>
          </cell>
        </row>
        <row r="8353">
          <cell r="A8353" t="str">
            <v>101554</v>
          </cell>
          <cell r="B8353" t="str">
            <v>SINAPI</v>
          </cell>
          <cell r="C8353" t="str">
            <v>101554</v>
          </cell>
          <cell r="D8353" t="str">
            <v>ALÇA PREFORMADA DE DISTRIBUIÇÃO, EM  AÇO GALVANIZADO, AWG 2 - FORNECIMENTO E INSTALAÇÃO. AF_07/2020</v>
          </cell>
          <cell r="E8353" t="str">
            <v>UN</v>
          </cell>
          <cell r="F8353" t="str">
            <v>12,60</v>
          </cell>
          <cell r="G8353" t="str">
            <v>13,10</v>
          </cell>
        </row>
        <row r="8354">
          <cell r="A8354" t="str">
            <v>101555</v>
          </cell>
          <cell r="B8354" t="str">
            <v>SINAPI</v>
          </cell>
          <cell r="C8354" t="str">
            <v>101555</v>
          </cell>
          <cell r="D8354" t="str">
            <v>ALÇA PREFORMADA DE DISTRIBUIÇÃO, EM  AÇO GALVANIZADO, AWG 4 - FORNECIMENTO E INSTALAÇÃO. AF_07/2020</v>
          </cell>
          <cell r="E8354" t="str">
            <v>UN</v>
          </cell>
          <cell r="F8354" t="str">
            <v>7,63</v>
          </cell>
          <cell r="G8354" t="str">
            <v>8,13</v>
          </cell>
        </row>
        <row r="8355">
          <cell r="A8355" t="str">
            <v>101556</v>
          </cell>
          <cell r="B8355" t="str">
            <v>SINAPI</v>
          </cell>
          <cell r="C8355" t="str">
            <v>101556</v>
          </cell>
          <cell r="D8355" t="str">
            <v>ALÇA PREFORMADA DE DISTRIBUIÇÃO, EM  AÇO GALVANIZADO, AWG 6 - FORNECIMENTO E INSTALAÇÃO. AF_07/2020</v>
          </cell>
          <cell r="E8355" t="str">
            <v>UN</v>
          </cell>
          <cell r="F8355" t="str">
            <v>6,84</v>
          </cell>
          <cell r="G8355" t="str">
            <v>7,34</v>
          </cell>
        </row>
        <row r="8356">
          <cell r="A8356" t="str">
            <v>101560</v>
          </cell>
          <cell r="B8356" t="str">
            <v>SINAPI</v>
          </cell>
          <cell r="C8356" t="str">
            <v>101560</v>
          </cell>
          <cell r="D8356" t="str">
            <v>CABO DE COBRE FLEXÍVEL ISOLADO, 10 MM², 0,6/1,0 KV, PARA REDE AÉREA DE DISTRIBUIÇÃO DE ENERGIA ELÉTRICA DE BAIXA TENSÃO - FORNECIMENTO E INSTALAÇÃO. AF_07/2020</v>
          </cell>
          <cell r="E8356" t="str">
            <v>M</v>
          </cell>
          <cell r="F8356" t="str">
            <v>9,82</v>
          </cell>
          <cell r="G8356" t="str">
            <v>9,83</v>
          </cell>
        </row>
        <row r="8357">
          <cell r="A8357" t="str">
            <v>101561</v>
          </cell>
          <cell r="B8357" t="str">
            <v>SINAPI</v>
          </cell>
          <cell r="C8357" t="str">
            <v>101561</v>
          </cell>
          <cell r="D8357" t="str">
            <v>CABO DE COBRE FLEXÍVEL ISOLADO, 16 MM², 0,6/1,0 KV, PARA REDE AÉREA DE DISTRIBUIÇÃO DE ENERGIA ELÉTRICA DE BAIXA TENSÃO - FORNECIMENTO E INSTALAÇÃO. AF_07/2020</v>
          </cell>
          <cell r="E8357" t="str">
            <v>M</v>
          </cell>
          <cell r="F8357" t="str">
            <v>15,03</v>
          </cell>
          <cell r="G8357" t="str">
            <v>15,04</v>
          </cell>
        </row>
        <row r="8358">
          <cell r="A8358" t="str">
            <v>101562</v>
          </cell>
          <cell r="B8358" t="str">
            <v>SINAPI</v>
          </cell>
          <cell r="C8358" t="str">
            <v>101562</v>
          </cell>
          <cell r="D8358" t="str">
            <v>CABO DE COBRE FLEXÍVEL ISOLADO, 25 MM², 0,6/1,0 KV, PARA REDE AÉREA DE DISTRIBUIÇÃO DE ENERGIA ELÉTRICA DE BAIXA TENSÃO - FORNECIMENTO E INSTALAÇÃO. AF_07/2020</v>
          </cell>
          <cell r="E8358" t="str">
            <v>M</v>
          </cell>
          <cell r="F8358" t="str">
            <v>22,85</v>
          </cell>
          <cell r="G8358" t="str">
            <v>22,86</v>
          </cell>
        </row>
        <row r="8359">
          <cell r="A8359" t="str">
            <v>101563</v>
          </cell>
          <cell r="B8359" t="str">
            <v>SINAPI</v>
          </cell>
          <cell r="C8359" t="str">
            <v>101563</v>
          </cell>
          <cell r="D8359" t="str">
            <v>CABO DE COBRE FLEXÍVEL ISOLADO, 35 MM², 0,6/1,0 KV, PARA REDE AÉREA DE DISTRIBUIÇÃO DE ENERGIA ELÉTRICA DE BAIXA TENSÃO - FORNECIMENTO E INSTALAÇÃO. AF_07/2020</v>
          </cell>
          <cell r="E8359" t="str">
            <v>M</v>
          </cell>
          <cell r="F8359" t="str">
            <v>31,49</v>
          </cell>
          <cell r="G8359" t="str">
            <v>31,50</v>
          </cell>
        </row>
        <row r="8360">
          <cell r="A8360" t="str">
            <v>101564</v>
          </cell>
          <cell r="B8360" t="str">
            <v>SINAPI</v>
          </cell>
          <cell r="C8360" t="str">
            <v>101564</v>
          </cell>
          <cell r="D8360" t="str">
            <v>CABO DE COBRE FLEXÍVEL ISOLADO, 50 MM², 0,6/1,0 KV, PARA REDE AÉREA DE DISTRIBUIÇÃO DE ENERGIA ELÉTRICA DE BAIXA TENSÃO - FORNECIMENTO E INSTALAÇÃO. AF_07/2020</v>
          </cell>
          <cell r="E8360" t="str">
            <v>M</v>
          </cell>
          <cell r="F8360" t="str">
            <v>44,84</v>
          </cell>
          <cell r="G8360" t="str">
            <v>44,85</v>
          </cell>
        </row>
        <row r="8361">
          <cell r="A8361" t="str">
            <v>101565</v>
          </cell>
          <cell r="B8361" t="str">
            <v>SINAPI</v>
          </cell>
          <cell r="C8361" t="str">
            <v>101565</v>
          </cell>
          <cell r="D8361" t="str">
            <v>CABO DE COBRE FLEXÍVEL ISOLADO, 70 MM², 0,6/1,0 KV, PARA REDE AÉREA DE DISTRIBUIÇÃO DE ENERGIA ELÉTRICA DE BAIXA TENSÃO - FORNECIMENTO E INSTALAÇÃO. AF_07/2020</v>
          </cell>
          <cell r="E8361" t="str">
            <v>M</v>
          </cell>
          <cell r="F8361" t="str">
            <v>62,10</v>
          </cell>
          <cell r="G8361" t="str">
            <v>62,11</v>
          </cell>
        </row>
        <row r="8362">
          <cell r="A8362" t="str">
            <v>101567</v>
          </cell>
          <cell r="B8362" t="str">
            <v>SINAPI</v>
          </cell>
          <cell r="C8362" t="str">
            <v>101567</v>
          </cell>
          <cell r="D8362" t="str">
            <v>CABO DE COBRE FLEXÍVEL ISOLADO, 95 MM², 0,6/1,0 KV, PARA REDE AÉREA DE DISTRIBUIÇÃO DE ENERGIA ELÉTRICA DE BAIXA TENSÃO - FORNECIMENTO E INSTALAÇÃO. AF_07/2020</v>
          </cell>
          <cell r="E8362" t="str">
            <v>M</v>
          </cell>
          <cell r="F8362" t="str">
            <v>82,47</v>
          </cell>
          <cell r="G8362" t="str">
            <v>82,48</v>
          </cell>
        </row>
        <row r="8363">
          <cell r="A8363" t="str">
            <v>101568</v>
          </cell>
          <cell r="B8363" t="str">
            <v>SINAPI</v>
          </cell>
          <cell r="C8363" t="str">
            <v>101568</v>
          </cell>
          <cell r="D8363" t="str">
            <v>CABO DE COBRE FLEXÍVEL ISOLADO, 120 MM², 0,6/1,0 KV, PARA REDE AÉREA DE DISTRIBUIÇÃO DE ENERGIA ELÉTRICA DE BAIXA TENSÃO - FORNECIMENTO E INSTALAÇÃO. AF_07/2020</v>
          </cell>
          <cell r="E8363" t="str">
            <v>M</v>
          </cell>
          <cell r="F8363" t="str">
            <v>107,34</v>
          </cell>
          <cell r="G8363" t="str">
            <v>107,35</v>
          </cell>
        </row>
        <row r="8364">
          <cell r="A8364" t="str">
            <v>101626</v>
          </cell>
          <cell r="B8364" t="str">
            <v>SINAPI</v>
          </cell>
          <cell r="C8364" t="str">
            <v>101626</v>
          </cell>
          <cell r="D8364" t="str">
            <v>REATOR PARA LÂMPADA VAPOR DE MERCÚRIO 400 W, USO EXTERNO - FORNECIMENTO E INSTALAÇÃO. AF_08/2020</v>
          </cell>
          <cell r="E8364" t="str">
            <v>UN</v>
          </cell>
          <cell r="F8364" t="str">
            <v>241,02</v>
          </cell>
          <cell r="G8364" t="str">
            <v>241,97</v>
          </cell>
        </row>
        <row r="8365">
          <cell r="A8365" t="str">
            <v>101627</v>
          </cell>
          <cell r="B8365" t="str">
            <v>SINAPI</v>
          </cell>
          <cell r="C8365" t="str">
            <v>101627</v>
          </cell>
          <cell r="D8365" t="str">
            <v>REATOR PARA LÂMPADA VAPOR DE SÓDIO 250 W, USO EXTERNO - FORNECIMENTO E INSTALAÇÃO. AF_08/2020</v>
          </cell>
          <cell r="E8365" t="str">
            <v>UN</v>
          </cell>
          <cell r="F8365" t="str">
            <v>377,54</v>
          </cell>
          <cell r="G8365" t="str">
            <v>378,49</v>
          </cell>
        </row>
        <row r="8366">
          <cell r="A8366" t="str">
            <v>101628</v>
          </cell>
          <cell r="B8366" t="str">
            <v>SINAPI</v>
          </cell>
          <cell r="C8366" t="str">
            <v>101628</v>
          </cell>
          <cell r="D8366" t="str">
            <v>REATOR PARA LÂMPADA VAPOR DE MERCÚRIO 125 W, USO EXTERNO - FORNECIMENTO E INSTALAÇÃO. AF_08/2020</v>
          </cell>
          <cell r="E8366" t="str">
            <v>UN</v>
          </cell>
          <cell r="F8366" t="str">
            <v>177,87</v>
          </cell>
          <cell r="G8366" t="str">
            <v>178,82</v>
          </cell>
        </row>
        <row r="8367">
          <cell r="A8367" t="str">
            <v>101629</v>
          </cell>
          <cell r="B8367" t="str">
            <v>SINAPI</v>
          </cell>
          <cell r="C8367" t="str">
            <v>101629</v>
          </cell>
          <cell r="D8367" t="str">
            <v>REATOR PARA LÂMPADA VAPOR DE MERCÚRIO 250 W, USO EXTERNO - FORNECIMENTO E INSTALAÇÃO. AF_08/2020</v>
          </cell>
          <cell r="E8367" t="str">
            <v>UN</v>
          </cell>
          <cell r="F8367" t="str">
            <v>210,39</v>
          </cell>
          <cell r="G8367" t="str">
            <v>211,34</v>
          </cell>
        </row>
        <row r="8368">
          <cell r="A8368" t="str">
            <v>101630</v>
          </cell>
          <cell r="B8368" t="str">
            <v>SINAPI</v>
          </cell>
          <cell r="C8368" t="str">
            <v>101630</v>
          </cell>
          <cell r="D8368" t="str">
            <v>SUBSTITUIÇÃO DE REATOR PARA ILUMINAÇÃO PÚBLICA (NÃO INCLUI FORNECIMENTO). AF_08/2020</v>
          </cell>
          <cell r="E8368" t="str">
            <v>UN</v>
          </cell>
          <cell r="F8368" t="str">
            <v>66,48</v>
          </cell>
          <cell r="G8368" t="str">
            <v>68,51</v>
          </cell>
        </row>
        <row r="8369">
          <cell r="A8369" t="str">
            <v>101631</v>
          </cell>
          <cell r="B8369" t="str">
            <v>SINAPI</v>
          </cell>
          <cell r="C8369" t="str">
            <v>101631</v>
          </cell>
          <cell r="D8369" t="str">
            <v>IGNITOR PARA PARTIDA LÂMPADA VAPOR SÓDIO / VAPOR METÁLICO ATÉ 400 W - FORNECIMENTO E INSTALAÇÃO. AF_08/2020</v>
          </cell>
          <cell r="E8369" t="str">
            <v>UN</v>
          </cell>
          <cell r="F8369" t="str">
            <v>22,87</v>
          </cell>
          <cell r="G8369" t="str">
            <v>23,82</v>
          </cell>
        </row>
        <row r="8370">
          <cell r="A8370" t="str">
            <v>101632</v>
          </cell>
          <cell r="B8370" t="str">
            <v>SINAPI</v>
          </cell>
          <cell r="C8370" t="str">
            <v>101632</v>
          </cell>
          <cell r="D8370" t="str">
            <v>RELÉ FOTOELÉTRICO PARA COMANDO DE ILUMINAÇÃO EXTERNA 1000 W - FORNECIMENTO E INSTALAÇÃO. AF_08/2020</v>
          </cell>
          <cell r="E8370" t="str">
            <v>UN</v>
          </cell>
          <cell r="F8370" t="str">
            <v>54,27</v>
          </cell>
          <cell r="G8370" t="str">
            <v>54,35</v>
          </cell>
        </row>
        <row r="8371">
          <cell r="A8371" t="str">
            <v>101633</v>
          </cell>
          <cell r="B8371" t="str">
            <v>SINAPI</v>
          </cell>
          <cell r="C8371" t="str">
            <v>101633</v>
          </cell>
          <cell r="D8371" t="str">
            <v>SUBSTITUIÇÃO DE RELÉ FOTOELÉTRICO PARA COMANDO DE ILUMINAÇÃO EXTERNA 1000 W - FORNECIMENTO E INSTALAÇÃO. AF_08/2020</v>
          </cell>
          <cell r="E8371" t="str">
            <v>UN</v>
          </cell>
          <cell r="F8371" t="str">
            <v>109,01</v>
          </cell>
          <cell r="G8371" t="str">
            <v>109,84</v>
          </cell>
        </row>
        <row r="8372">
          <cell r="A8372" t="str">
            <v>101636</v>
          </cell>
          <cell r="B8372" t="str">
            <v>SINAPI</v>
          </cell>
          <cell r="C8372" t="str">
            <v>101636</v>
          </cell>
          <cell r="D8372" t="str">
            <v>BRAÇO PARA ILUMINAÇÃO PÚBLICA, EM TUBO DE AÇO GALVANIZADO, COMPRIMENTO DE 1,50 M, PARA FIXAÇÃO EM POSTE DE CONCRETO - FORNECIMENTO E INSTALAÇÃO. AF_08/2020</v>
          </cell>
          <cell r="E8372" t="str">
            <v>UN</v>
          </cell>
          <cell r="F8372" t="str">
            <v>157,94</v>
          </cell>
          <cell r="G8372" t="str">
            <v>161,94</v>
          </cell>
        </row>
        <row r="8373">
          <cell r="A8373" t="str">
            <v>101637</v>
          </cell>
          <cell r="B8373" t="str">
            <v>SINAPI</v>
          </cell>
          <cell r="C8373" t="str">
            <v>101637</v>
          </cell>
          <cell r="D8373" t="str">
            <v>BRAÇO PARA ILUMINAÇÃO PÚBLICA, EM TUBO DE AÇO GALVANIZADO, COMPRIMENTO DE 1,50 M, PARA FIXAÇÃO EM POSTE METÁLICO - FORNECIMENTO E INSTALAÇÃO. AF_08/2020</v>
          </cell>
          <cell r="E8373" t="str">
            <v>UN</v>
          </cell>
          <cell r="F8373" t="str">
            <v>151,96</v>
          </cell>
          <cell r="G8373" t="str">
            <v>155,96</v>
          </cell>
        </row>
        <row r="8374">
          <cell r="A8374" t="str">
            <v>101640</v>
          </cell>
          <cell r="B8374" t="str">
            <v>SINAPI</v>
          </cell>
          <cell r="C8374" t="str">
            <v>101640</v>
          </cell>
          <cell r="D8374" t="str">
            <v>LÂMPADA VAPOR METÁLICO 400 W - FORNECIMENTO E INSTALAÇÃO. AF_08/2020</v>
          </cell>
          <cell r="E8374" t="str">
            <v>UN</v>
          </cell>
          <cell r="F8374" t="str">
            <v>101,52</v>
          </cell>
          <cell r="G8374" t="str">
            <v>101,65</v>
          </cell>
        </row>
        <row r="8375">
          <cell r="A8375" t="str">
            <v>101641</v>
          </cell>
          <cell r="B8375" t="str">
            <v>SINAPI</v>
          </cell>
          <cell r="C8375" t="str">
            <v>101641</v>
          </cell>
          <cell r="D8375" t="str">
            <v>LÂMPADA VAPOR METÁLICO 150 W - FORNECIMENTO E INSTALAÇÃO. AF_08/2020</v>
          </cell>
          <cell r="E8375" t="str">
            <v>UN</v>
          </cell>
          <cell r="F8375" t="str">
            <v>52,48</v>
          </cell>
          <cell r="G8375" t="str">
            <v>52,61</v>
          </cell>
        </row>
        <row r="8376">
          <cell r="A8376" t="str">
            <v>101642</v>
          </cell>
          <cell r="B8376" t="str">
            <v>SINAPI</v>
          </cell>
          <cell r="C8376" t="str">
            <v>101642</v>
          </cell>
          <cell r="D8376" t="str">
            <v>LÂMPADA VAPOR DE MERCÚRIO 125 W - FORNECIMENTO E INSTALAÇÃO. AF_08/2020</v>
          </cell>
          <cell r="E8376" t="str">
            <v>UN</v>
          </cell>
          <cell r="F8376" t="str">
            <v>26,22</v>
          </cell>
          <cell r="G8376" t="str">
            <v>26,35</v>
          </cell>
        </row>
        <row r="8377">
          <cell r="A8377" t="str">
            <v>101643</v>
          </cell>
          <cell r="B8377" t="str">
            <v>SINAPI</v>
          </cell>
          <cell r="C8377" t="str">
            <v>101643</v>
          </cell>
          <cell r="D8377" t="str">
            <v>LÂMPADA VAPOR DE MERCÚRIO 250 W - FORNECIMENTO E INSTALAÇÃO. AF_08/2020</v>
          </cell>
          <cell r="E8377" t="str">
            <v>UN</v>
          </cell>
          <cell r="F8377" t="str">
            <v>45,78</v>
          </cell>
          <cell r="G8377" t="str">
            <v>45,91</v>
          </cell>
        </row>
        <row r="8378">
          <cell r="A8378" t="str">
            <v>101644</v>
          </cell>
          <cell r="B8378" t="str">
            <v>SINAPI</v>
          </cell>
          <cell r="C8378" t="str">
            <v>101644</v>
          </cell>
          <cell r="D8378" t="str">
            <v>LÂMPADA VAPOR DE MERCÚRIO 400 W - FORNECIMENTO E INSTALAÇÃO. AF_08/2020</v>
          </cell>
          <cell r="E8378" t="str">
            <v>UN</v>
          </cell>
          <cell r="F8378" t="str">
            <v>62,03</v>
          </cell>
          <cell r="G8378" t="str">
            <v>62,16</v>
          </cell>
        </row>
        <row r="8379">
          <cell r="A8379" t="str">
            <v>101645</v>
          </cell>
          <cell r="B8379" t="str">
            <v>SINAPI</v>
          </cell>
          <cell r="C8379" t="str">
            <v>101645</v>
          </cell>
          <cell r="D8379" t="str">
            <v>LÂMPADA MISTA 160 W - FORNECIMENTO E INSTALAÇÃO. AF_08/2020</v>
          </cell>
          <cell r="E8379" t="str">
            <v>UN</v>
          </cell>
          <cell r="F8379" t="str">
            <v>29,26</v>
          </cell>
          <cell r="G8379" t="str">
            <v>29,39</v>
          </cell>
        </row>
        <row r="8380">
          <cell r="A8380" t="str">
            <v>101646</v>
          </cell>
          <cell r="B8380" t="str">
            <v>SINAPI</v>
          </cell>
          <cell r="C8380" t="str">
            <v>101646</v>
          </cell>
          <cell r="D8380" t="str">
            <v>LÂMPADA MISTA 250 W - FORNECIMENTO E INSTALAÇÃO. AF_08/2020</v>
          </cell>
          <cell r="E8380" t="str">
            <v>UN</v>
          </cell>
          <cell r="F8380" t="str">
            <v>38,91</v>
          </cell>
          <cell r="G8380" t="str">
            <v>39,04</v>
          </cell>
        </row>
        <row r="8381">
          <cell r="A8381" t="str">
            <v>101647</v>
          </cell>
          <cell r="B8381" t="str">
            <v>SINAPI</v>
          </cell>
          <cell r="C8381" t="str">
            <v>101647</v>
          </cell>
          <cell r="D8381" t="str">
            <v>LÂMPADA MISTA 500 W - FORNECIMENTO E INSTALAÇÃO. AF_08/2020</v>
          </cell>
          <cell r="E8381" t="str">
            <v>UN</v>
          </cell>
          <cell r="F8381" t="str">
            <v>71,65</v>
          </cell>
          <cell r="G8381" t="str">
            <v>71,78</v>
          </cell>
        </row>
        <row r="8382">
          <cell r="A8382" t="str">
            <v>101648</v>
          </cell>
          <cell r="B8382" t="str">
            <v>SINAPI</v>
          </cell>
          <cell r="C8382" t="str">
            <v>101648</v>
          </cell>
          <cell r="D8382" t="str">
            <v>LÂMPADA VAPOR DE SÓDIO 150 W - FORNECIMENTO E INSTALAÇÃO. AF_08/2020</v>
          </cell>
          <cell r="E8382" t="str">
            <v>UN</v>
          </cell>
          <cell r="F8382" t="str">
            <v>55,37</v>
          </cell>
          <cell r="G8382" t="str">
            <v>55,50</v>
          </cell>
        </row>
        <row r="8383">
          <cell r="A8383" t="str">
            <v>101649</v>
          </cell>
          <cell r="B8383" t="str">
            <v>SINAPI</v>
          </cell>
          <cell r="C8383" t="str">
            <v>101649</v>
          </cell>
          <cell r="D8383" t="str">
            <v>LÂMPADA VAPOR DE SÓDIO 250 W - FORNECIMENTO E INSTALAÇÃO. AF_08/2020</v>
          </cell>
          <cell r="E8383" t="str">
            <v>UN</v>
          </cell>
          <cell r="F8383" t="str">
            <v>63,83</v>
          </cell>
          <cell r="G8383" t="str">
            <v>63,96</v>
          </cell>
        </row>
        <row r="8384">
          <cell r="A8384" t="str">
            <v>101650</v>
          </cell>
          <cell r="B8384" t="str">
            <v>SINAPI</v>
          </cell>
          <cell r="C8384" t="str">
            <v>101650</v>
          </cell>
          <cell r="D8384" t="str">
            <v>LÂMPADA VAPOR DE SÓDIO 400 W - FORNECIMENTO E INSTALAÇÃO. AF_08/2020</v>
          </cell>
          <cell r="E8384" t="str">
            <v>UN</v>
          </cell>
          <cell r="F8384" t="str">
            <v>74,23</v>
          </cell>
          <cell r="G8384" t="str">
            <v>74,36</v>
          </cell>
        </row>
        <row r="8385">
          <cell r="A8385" t="str">
            <v>101651</v>
          </cell>
          <cell r="B8385" t="str">
            <v>SINAPI</v>
          </cell>
          <cell r="C8385" t="str">
            <v>101651</v>
          </cell>
          <cell r="D8385" t="str">
            <v>SUBSTITUIÇÃO DE LÂMPADA PARA ILUMINAÇÃO PÚBLICA (NÃO INCLUI FORNECIMENTO). AF_08/2020</v>
          </cell>
          <cell r="E8385" t="str">
            <v>UN</v>
          </cell>
          <cell r="F8385" t="str">
            <v>56,61</v>
          </cell>
          <cell r="G8385" t="str">
            <v>57,56</v>
          </cell>
        </row>
        <row r="8386">
          <cell r="A8386" t="str">
            <v>101652</v>
          </cell>
          <cell r="B8386" t="str">
            <v>SINAPI</v>
          </cell>
          <cell r="C8386" t="str">
            <v>101652</v>
          </cell>
          <cell r="D8386" t="str">
            <v>LUMINÁRIA FECHADA, PARA ILUMINAÇÃO PÚBLICA, PARA LÂMPADA DE VAPOR - FORNECIMENTO E INSTALAÇÃO (EXCLUSIVE LÂMPADA E REATOR). AF_08/2020</v>
          </cell>
          <cell r="E8386" t="str">
            <v>UN</v>
          </cell>
          <cell r="F8386" t="str">
            <v>677,82</v>
          </cell>
          <cell r="G8386" t="str">
            <v>682,49</v>
          </cell>
        </row>
        <row r="8387">
          <cell r="A8387" t="str">
            <v>101653</v>
          </cell>
          <cell r="B8387" t="str">
            <v>SINAPI</v>
          </cell>
          <cell r="C8387" t="str">
            <v>101653</v>
          </cell>
          <cell r="D8387" t="str">
            <v>LUMINÁRIA ABERTA PARA ILUMINAÇÃO PÚBLICA, PARA LÂMPADA VAPOR DE MERCÚRIO ATÉ 400 W E MISTA ATÉ 500 W, COM BRAÇO EM TUBO DE AÇO GALV 1", COMPRIMENTO DE 1,50 M, PARA POSTE DE CONCRETO - FORNECIMENTO E INSTALAÇÃO (EXCLUSIVE LÂMPADA E REATOR). AF_08/2020</v>
          </cell>
          <cell r="E8387" t="str">
            <v>UN</v>
          </cell>
          <cell r="F8387" t="str">
            <v>320,37</v>
          </cell>
          <cell r="G8387" t="str">
            <v>328,38</v>
          </cell>
        </row>
        <row r="8388">
          <cell r="A8388" t="str">
            <v>101654</v>
          </cell>
          <cell r="B8388" t="str">
            <v>SINAPI</v>
          </cell>
          <cell r="C8388" t="str">
            <v>101654</v>
          </cell>
          <cell r="D8388" t="str">
            <v>LUMINÁRIA DE LED PARA ILUMINAÇÃO PÚBLICA, DE 33 W ATÉ 50 W - FORNECIMENTO E INSTALAÇÃO. AF_08/2020</v>
          </cell>
          <cell r="E8388" t="str">
            <v>UN</v>
          </cell>
          <cell r="F8388" t="str">
            <v>296,45</v>
          </cell>
          <cell r="G8388" t="str">
            <v>298,29</v>
          </cell>
        </row>
        <row r="8389">
          <cell r="A8389" t="str">
            <v>101655</v>
          </cell>
          <cell r="B8389" t="str">
            <v>SINAPI</v>
          </cell>
          <cell r="C8389" t="str">
            <v>101655</v>
          </cell>
          <cell r="D8389" t="str">
            <v>LUMINÁRIA DE LED PARA ILUMINAÇÃO PÚBLICA, DE 51 W ATÉ 67 W - FORNECIMENTO E INSTALAÇÃO. AF_08/2020</v>
          </cell>
          <cell r="E8389" t="str">
            <v>UN</v>
          </cell>
          <cell r="F8389" t="str">
            <v>492,27</v>
          </cell>
          <cell r="G8389" t="str">
            <v>494,11</v>
          </cell>
        </row>
        <row r="8390">
          <cell r="A8390" t="str">
            <v>101656</v>
          </cell>
          <cell r="B8390" t="str">
            <v>SINAPI</v>
          </cell>
          <cell r="C8390" t="str">
            <v>101656</v>
          </cell>
          <cell r="D8390" t="str">
            <v>LUMINÁRIA DE LED PARA ILUMINAÇÃO PÚBLICA, DE 68 W ATÉ 97 W - FORNECIMENTO E INSTALAÇÃO. AF_08/2020</v>
          </cell>
          <cell r="E8390" t="str">
            <v>UN</v>
          </cell>
          <cell r="F8390" t="str">
            <v>538,00</v>
          </cell>
          <cell r="G8390" t="str">
            <v>539,84</v>
          </cell>
        </row>
        <row r="8391">
          <cell r="A8391" t="str">
            <v>101657</v>
          </cell>
          <cell r="B8391" t="str">
            <v>SINAPI</v>
          </cell>
          <cell r="C8391" t="str">
            <v>101657</v>
          </cell>
          <cell r="D8391" t="str">
            <v>LUMINÁRIA DE LED PARA ILUMINAÇÃO PÚBLICA, DE 98 W ATÉ 137 W - FORNECIMENTO E INSTALAÇÃO. AF_08/2020</v>
          </cell>
          <cell r="E8391" t="str">
            <v>UN</v>
          </cell>
          <cell r="F8391" t="str">
            <v>635,39</v>
          </cell>
          <cell r="G8391" t="str">
            <v>637,23</v>
          </cell>
        </row>
        <row r="8392">
          <cell r="A8392" t="str">
            <v>101658</v>
          </cell>
          <cell r="B8392" t="str">
            <v>SINAPI</v>
          </cell>
          <cell r="C8392" t="str">
            <v>101658</v>
          </cell>
          <cell r="D8392" t="str">
            <v>LUMINÁRIA DE LED PARA ILUMINAÇÃO PÚBLICA, DE 138 W ATÉ 180 W - FORNECIMENTO E INSTALAÇÃO. AF_08/2020</v>
          </cell>
          <cell r="E8392" t="str">
            <v>UN</v>
          </cell>
          <cell r="F8392" t="str">
            <v>835,66</v>
          </cell>
          <cell r="G8392" t="str">
            <v>837,50</v>
          </cell>
        </row>
        <row r="8393">
          <cell r="A8393" t="str">
            <v>101659</v>
          </cell>
          <cell r="B8393" t="str">
            <v>SINAPI</v>
          </cell>
          <cell r="C8393" t="str">
            <v>101659</v>
          </cell>
          <cell r="D8393" t="str">
            <v>LUMINÁRIA DE LED PARA ILUMINAÇÃO PÚBLICA, DE 181 W ATÉ 239 W - FORNECIMENTO E INSTALAÇÃO. AF_08/2020</v>
          </cell>
          <cell r="E8393" t="str">
            <v>UN</v>
          </cell>
          <cell r="F8393" t="str">
            <v>960,22</v>
          </cell>
          <cell r="G8393" t="str">
            <v>962,06</v>
          </cell>
        </row>
        <row r="8394">
          <cell r="A8394" t="str">
            <v>101660</v>
          </cell>
          <cell r="B8394" t="str">
            <v>SINAPI</v>
          </cell>
          <cell r="C8394" t="str">
            <v>101660</v>
          </cell>
          <cell r="D8394" t="str">
            <v>LUMINÁRIA DE LED PARA ILUMINAÇÃO PÚBLICA, DE 240 W ATÉ 350 W - FORNECIMENTO E INSTALAÇÃO. AF_08/2020</v>
          </cell>
          <cell r="E8394" t="str">
            <v>UN</v>
          </cell>
          <cell r="F8394" t="str">
            <v>1.548,20</v>
          </cell>
          <cell r="G8394" t="str">
            <v>1.550,04</v>
          </cell>
        </row>
        <row r="8395">
          <cell r="A8395" t="str">
            <v>101661</v>
          </cell>
          <cell r="B8395" t="str">
            <v>SINAPI</v>
          </cell>
          <cell r="C8395" t="str">
            <v>101661</v>
          </cell>
          <cell r="D8395" t="str">
            <v>SUBSTITUIÇÃO DE LUMINÁRIA DE VAPOR DE MERCÚRIO/VAPOR DE SÓDIO POR LUMINÁRIA DE LED PARA ILUMINAÇÃO PÚBLICA (NÃO INCLUI FORNECIMENTO). AF_08/2020</v>
          </cell>
          <cell r="E8395" t="str">
            <v>UN</v>
          </cell>
          <cell r="F8395" t="str">
            <v>101,20</v>
          </cell>
          <cell r="G8395" t="str">
            <v>107,05</v>
          </cell>
        </row>
        <row r="8396">
          <cell r="A8396" t="str">
            <v>101662</v>
          </cell>
          <cell r="B8396" t="str">
            <v>SINAPI</v>
          </cell>
          <cell r="C8396" t="str">
            <v>101662</v>
          </cell>
          <cell r="D8396" t="str">
            <v>LUMINÁRIA FECHADA PARA ILUMINAÇÃO PÚBLICA, COM REATOR DE PARTIDA RÁPIDA, COM LÂMPADA VAPOR DE MERCÚRIO 250 W - FORNECIMENTO E INSTALAÇÃO. AF_08/2020</v>
          </cell>
          <cell r="E8396" t="str">
            <v>UN</v>
          </cell>
          <cell r="F8396" t="str">
            <v>934,00</v>
          </cell>
          <cell r="G8396" t="str">
            <v>939,77</v>
          </cell>
        </row>
        <row r="8397">
          <cell r="A8397" t="str">
            <v>101663</v>
          </cell>
          <cell r="B8397" t="str">
            <v>SINAPI</v>
          </cell>
          <cell r="C8397" t="str">
            <v>101663</v>
          </cell>
          <cell r="D8397" t="str">
            <v>ABRAÇADEIRA DE FIXAÇÃO DE BRAÇOS DE LUMINÁRIAS DE 2" - FORNECIMENTO E INSTALAÇÃO. AF_08/2020</v>
          </cell>
          <cell r="E8397" t="str">
            <v>UN</v>
          </cell>
          <cell r="F8397" t="str">
            <v>25,38</v>
          </cell>
          <cell r="G8397" t="str">
            <v>27,19</v>
          </cell>
        </row>
        <row r="8398">
          <cell r="A8398" t="str">
            <v>101664</v>
          </cell>
          <cell r="B8398" t="str">
            <v>SINAPI</v>
          </cell>
          <cell r="C8398" t="str">
            <v>101664</v>
          </cell>
          <cell r="D8398" t="str">
            <v>ABRAÇADEIRA DE FIXAÇÃO DE BRAÇOS DE LUMINÁRIAS DE 3" - FORNECIMENTO E INSTALAÇÃO. AF_08/2020</v>
          </cell>
          <cell r="E8398" t="str">
            <v>UN</v>
          </cell>
          <cell r="F8398" t="str">
            <v>26,67</v>
          </cell>
          <cell r="G8398" t="str">
            <v>28,48</v>
          </cell>
        </row>
        <row r="8399">
          <cell r="A8399" t="str">
            <v>101665</v>
          </cell>
          <cell r="B8399" t="str">
            <v>SINAPI</v>
          </cell>
          <cell r="C8399" t="str">
            <v>101665</v>
          </cell>
          <cell r="D8399" t="str">
            <v>ABRAÇADEIRA DE FIXAÇÃO DE BRAÇOS DE LUMINÁRIAS DE 4" - FORNECIMENTO E INSTALAÇÃO. AF_08/2020</v>
          </cell>
          <cell r="E8399" t="str">
            <v>UN</v>
          </cell>
          <cell r="F8399" t="str">
            <v>32,21</v>
          </cell>
          <cell r="G8399" t="str">
            <v>34,02</v>
          </cell>
        </row>
        <row r="8400">
          <cell r="A8400" t="str">
            <v>101666</v>
          </cell>
          <cell r="B8400" t="str">
            <v>SINAPI</v>
          </cell>
          <cell r="C8400" t="str">
            <v>101666</v>
          </cell>
          <cell r="D8400" t="str">
            <v>REFLETOR RETANGULAR FECHADO, COM LÂMPADA VAPOR METÁLICO 400 W - FORNECIMENTO E INSTALAÇÃO. AF_08/2020</v>
          </cell>
          <cell r="E8400" t="str">
            <v>UN</v>
          </cell>
          <cell r="F8400" t="str">
            <v>521,76</v>
          </cell>
          <cell r="G8400" t="str">
            <v>524,68</v>
          </cell>
        </row>
        <row r="8401">
          <cell r="A8401" t="str">
            <v>102085</v>
          </cell>
          <cell r="B8401" t="str">
            <v>SINAPI</v>
          </cell>
          <cell r="C8401" t="str">
            <v>102085</v>
          </cell>
          <cell r="D8401" t="str">
            <v>LUMINÁRIA ESTANQUE COM PROTEÇÃO CONTRA ÁGUA, POEIRA OU IMPACTOS - FORNECIMENTO E INSTALAÇÃO. AF_08/2020</v>
          </cell>
          <cell r="E8401" t="str">
            <v>UN</v>
          </cell>
          <cell r="F8401" t="str">
            <v>269,24</v>
          </cell>
          <cell r="G8401" t="str">
            <v>272,56</v>
          </cell>
        </row>
        <row r="8402">
          <cell r="A8402" t="str">
            <v>100578</v>
          </cell>
          <cell r="B8402" t="str">
            <v>SINAPI</v>
          </cell>
          <cell r="C8402" t="str">
            <v>100578</v>
          </cell>
          <cell r="D8402" t="str">
            <v>ASSENTAMENTO DE POSTE DE CONCRETO COM COMPRIMENTO NOMINAL DE 9 M, CARGA NOMINAL MENOR OU IGUAL A 1000 DAN, ENGASTAMENTO SIMPLES COM 1,5 M DE SOLO (NÃO INCLUI FORNECIMENTO). AF_11/2019</v>
          </cell>
          <cell r="E8402" t="str">
            <v>UN</v>
          </cell>
          <cell r="F8402" t="str">
            <v>413,72</v>
          </cell>
          <cell r="G8402" t="str">
            <v>428,09</v>
          </cell>
        </row>
        <row r="8403">
          <cell r="A8403" t="str">
            <v>100579</v>
          </cell>
          <cell r="B8403" t="str">
            <v>SINAPI</v>
          </cell>
          <cell r="C8403" t="str">
            <v>100579</v>
          </cell>
          <cell r="D8403" t="str">
            <v>ASSENTAMENTO DE POSTE DE CONCRETO COM COMPRIMENTO NOMINAL DE 10 M, CARGA NOMINAL MENOR OU IGUAL A 1000 DAN, ENGASTAMENTO SIMPLES COM 1,6 M DE SOLO (NÃO INCLUI FORNECIMENTO). AF_11/2019</v>
          </cell>
          <cell r="E8403" t="str">
            <v>UN</v>
          </cell>
          <cell r="F8403" t="str">
            <v>453,57</v>
          </cell>
          <cell r="G8403" t="str">
            <v>469,01</v>
          </cell>
        </row>
        <row r="8404">
          <cell r="A8404" t="str">
            <v>100580</v>
          </cell>
          <cell r="B8404" t="str">
            <v>SINAPI</v>
          </cell>
          <cell r="C8404" t="str">
            <v>100580</v>
          </cell>
          <cell r="D8404" t="str">
            <v>ASSENTAMENTO DE POSTE DE CONCRETO COM COMPRIMENTO NOMINAL DE 10 M, CARGA NOMINAL MAIOR QUE 1000 DAN, ENGASTAMENTO SIMPLES COM 1,6 M DE SOLO (NÃO INCLUI FORNECIMENTO). AF_11/2019</v>
          </cell>
          <cell r="E8404" t="str">
            <v>UN</v>
          </cell>
          <cell r="F8404" t="str">
            <v>497,16</v>
          </cell>
          <cell r="G8404" t="str">
            <v>517,28</v>
          </cell>
        </row>
        <row r="8405">
          <cell r="A8405" t="str">
            <v>100581</v>
          </cell>
          <cell r="B8405" t="str">
            <v>SINAPI</v>
          </cell>
          <cell r="C8405" t="str">
            <v>100581</v>
          </cell>
          <cell r="D8405" t="str">
            <v>ASSENTAMENTO DE POSTE DE CONCRETO COM COMPRIMENTO NOMINAL DE 10,5 M, CARGA NOMINAL MENOR OU IGUAL A 1000 DAN, ENGASTAMENTO SIMPLES COM 1,65 M DE SOLO (NÃO INCLUI FORNECIMENTO). AF_11/2019</v>
          </cell>
          <cell r="E8405" t="str">
            <v>UN</v>
          </cell>
          <cell r="F8405" t="str">
            <v>473,31</v>
          </cell>
          <cell r="G8405" t="str">
            <v>489,27</v>
          </cell>
        </row>
        <row r="8406">
          <cell r="A8406" t="str">
            <v>100582</v>
          </cell>
          <cell r="B8406" t="str">
            <v>SINAPI</v>
          </cell>
          <cell r="C8406" t="str">
            <v>100582</v>
          </cell>
          <cell r="D8406" t="str">
            <v>ASSENTAMENTO DE POSTE DE CONCRETO COM COMPRIMENTO NOMINAL DE 10,5 M, CARGA NOMINAL MAIOR QUE 1000 DAN, ENGASTAMENTO SIMPLES COM 1,65 M DE SOLO (NÃO INCLUI FORNECIMENTO). AF_11/2019</v>
          </cell>
          <cell r="E8406" t="str">
            <v>UN</v>
          </cell>
          <cell r="F8406" t="str">
            <v>551,89</v>
          </cell>
          <cell r="G8406" t="str">
            <v>576,34</v>
          </cell>
        </row>
        <row r="8407">
          <cell r="A8407" t="str">
            <v>100583</v>
          </cell>
          <cell r="B8407" t="str">
            <v>SINAPI</v>
          </cell>
          <cell r="C8407" t="str">
            <v>100583</v>
          </cell>
          <cell r="D8407" t="str">
            <v>ASSENTAMENTO DE POSTE DE CONCRETO COM COMPRIMENTO NOMINAL DE 11 M, CARGA NOMINAL MENOR OU IGUAL A 1000 DAN, ENGASTAMENTO SIMPLES COM 1,7 M DE SOLO (NÃO INCLUI FORNECIMENTO). AF_11/2019</v>
          </cell>
          <cell r="E8407" t="str">
            <v>UN</v>
          </cell>
          <cell r="F8407" t="str">
            <v>494,46</v>
          </cell>
          <cell r="G8407" t="str">
            <v>511,10</v>
          </cell>
        </row>
        <row r="8408">
          <cell r="A8408" t="str">
            <v>100584</v>
          </cell>
          <cell r="B8408" t="str">
            <v>SINAPI</v>
          </cell>
          <cell r="C8408" t="str">
            <v>100584</v>
          </cell>
          <cell r="D8408" t="str">
            <v>ASSENTAMENTO DE POSTE DE CONCRETO COM COMPRIMENTO NOMINAL DE 11 M, CARGA NOMINAL MAIOR QUE 1000 DAN, ENGASTAMENTO SIMPLES COM 1,7 M DE SOLO (NÃO INCLUI FORNECIMENTO). AF_11/2019</v>
          </cell>
          <cell r="E8408" t="str">
            <v>UN</v>
          </cell>
          <cell r="F8408" t="str">
            <v>541,72</v>
          </cell>
          <cell r="G8408" t="str">
            <v>563,43</v>
          </cell>
        </row>
        <row r="8409">
          <cell r="A8409" t="str">
            <v>100585</v>
          </cell>
          <cell r="B8409" t="str">
            <v>SINAPI</v>
          </cell>
          <cell r="C8409" t="str">
            <v>100585</v>
          </cell>
          <cell r="D8409" t="str">
            <v>ASSENTAMENTO DE POSTE DE CONCRETO COM COMPRIMENTO NOMINAL DE 12 M, CARGA NOMINAL MENOR OU IGUAL A 1000 DAN, ENGASTAMENTO SIMPLES COM 1,8 M DE SOLO (NÃO INCLUI FORNECIMENTO). AF_11/2019</v>
          </cell>
          <cell r="E8409" t="str">
            <v>UN</v>
          </cell>
          <cell r="F8409" t="str">
            <v>535,58</v>
          </cell>
          <cell r="G8409" t="str">
            <v>553,43</v>
          </cell>
        </row>
        <row r="8410">
          <cell r="A8410" t="str">
            <v>100586</v>
          </cell>
          <cell r="B8410" t="str">
            <v>SINAPI</v>
          </cell>
          <cell r="C8410" t="str">
            <v>100586</v>
          </cell>
          <cell r="D8410" t="str">
            <v>ASSENTAMENTO DE POSTE DE CONCRETO COM COMPRIMENTO NOMINAL DE 12 M, CARGA NOMINAL MAIOR QUE 1000 DAN, ENGASTAMENTO SIMPLES COM 1,8 M DE SOLO (NÃO INCLUI FORNECIMENTO). AF_11/2019</v>
          </cell>
          <cell r="E8410" t="str">
            <v>UN</v>
          </cell>
          <cell r="F8410" t="str">
            <v>610,89</v>
          </cell>
          <cell r="G8410" t="str">
            <v>636,79</v>
          </cell>
        </row>
        <row r="8411">
          <cell r="A8411" t="str">
            <v>100587</v>
          </cell>
          <cell r="B8411" t="str">
            <v>SINAPI</v>
          </cell>
          <cell r="C8411" t="str">
            <v>100587</v>
          </cell>
          <cell r="D8411" t="str">
            <v>ASSENTAMENTO DE POSTE DE CONCRETO COM COMPRIMENTO NOMINAL DE 13 M, CARGA NOMINAL MENOR OU IGUAL A 1000 DAN, ENGASTAMENTO SIMPLES COM 1,9 M DE SOLO (NÃO INCLUI FORNECIMENTO). AF_11/2019</v>
          </cell>
          <cell r="E8411" t="str">
            <v>UN</v>
          </cell>
          <cell r="F8411" t="str">
            <v>578,18</v>
          </cell>
          <cell r="G8411" t="str">
            <v>597,42</v>
          </cell>
        </row>
        <row r="8412">
          <cell r="A8412" t="str">
            <v>100588</v>
          </cell>
          <cell r="B8412" t="str">
            <v>SINAPI</v>
          </cell>
          <cell r="C8412" t="str">
            <v>100588</v>
          </cell>
          <cell r="D8412" t="str">
            <v>ASSENTAMENTO DE POSTE DE CONCRETO COM COMPRIMENTO NOMINAL DE 13 M, CARGA NOMINAL MAIOR QUE 1000 DAN, ENGASTAMENTO SIMPLES COM 1,9 M DE SOLO (NÃO INCLUI FORNECIMENTO). AF_11/2019</v>
          </cell>
          <cell r="E8412" t="str">
            <v>UN</v>
          </cell>
          <cell r="F8412" t="str">
            <v>636,72</v>
          </cell>
          <cell r="G8412" t="str">
            <v>662,22</v>
          </cell>
        </row>
        <row r="8413">
          <cell r="A8413" t="str">
            <v>100589</v>
          </cell>
          <cell r="B8413" t="str">
            <v>SINAPI</v>
          </cell>
          <cell r="C8413" t="str">
            <v>100589</v>
          </cell>
          <cell r="D8413" t="str">
            <v>ASSENTAMENTO DE POSTE DE CONCRETO COM COMPRIMENTO NOMINAL DE 13,5 M, CARGA NOMINAL MENOR OU IGUAL A 1000 DAN, ENGASTAMENTO SIMPLES COM 1,95 M DE SOLO (NÃO INCLUI FORNECIMENTO). AF_11/2019</v>
          </cell>
          <cell r="E8413" t="str">
            <v>UN</v>
          </cell>
          <cell r="F8413" t="str">
            <v>640,07</v>
          </cell>
          <cell r="G8413" t="str">
            <v>664,45</v>
          </cell>
        </row>
        <row r="8414">
          <cell r="A8414" t="str">
            <v>100590</v>
          </cell>
          <cell r="B8414" t="str">
            <v>SINAPI</v>
          </cell>
          <cell r="C8414" t="str">
            <v>100590</v>
          </cell>
          <cell r="D8414" t="str">
            <v>ASSENTAMENTO DE POSTE DE CONCRETO COM COMPRIMENTO NOMINAL DE 13,5 M, CARGA NOMINAL MAIOR QUE 1000 DAN, ENGASTAMENTO SIMPLES COM 1,95 M DE SOLO (NÃO INCLUI FORNECIMENTO). AF_11/2019</v>
          </cell>
          <cell r="E8414" t="str">
            <v>UN</v>
          </cell>
          <cell r="F8414" t="str">
            <v>697,91</v>
          </cell>
          <cell r="G8414" t="str">
            <v>728,56</v>
          </cell>
        </row>
        <row r="8415">
          <cell r="A8415" t="str">
            <v>100591</v>
          </cell>
          <cell r="B8415" t="str">
            <v>SINAPI</v>
          </cell>
          <cell r="C8415" t="str">
            <v>100591</v>
          </cell>
          <cell r="D8415" t="str">
            <v>ASSENTAMENTO DE POSTE DE CONCRETO COM COMPRIMENTO NOMINAL DE 14 M, CARGA NOMINAL MENOR OU IGUAL A 1000 DAN, ENGASTAMENTO SIMPLES COM 2 M DE SOLO (NÃO INCLUI FORNECIMENTO). AF_11/2019</v>
          </cell>
          <cell r="E8415" t="str">
            <v>UN</v>
          </cell>
          <cell r="F8415" t="str">
            <v>636,13</v>
          </cell>
          <cell r="G8415" t="str">
            <v>658,35</v>
          </cell>
        </row>
        <row r="8416">
          <cell r="A8416" t="str">
            <v>100592</v>
          </cell>
          <cell r="B8416" t="str">
            <v>SINAPI</v>
          </cell>
          <cell r="C8416" t="str">
            <v>100592</v>
          </cell>
          <cell r="D8416" t="str">
            <v>ASSENTAMENTO DE POSTE DE CONCRETO COM COMPRIMENTO NOMINAL DE 14 M, CARGA NOMINAL MAIOR QUE 1000 DAN, ENGASTAMENTO SIMPLES COM 2 M DE SOLO (NÃO INCLUI FORNECIMENTO). AF_11/2019</v>
          </cell>
          <cell r="E8416" t="str">
            <v>UN</v>
          </cell>
          <cell r="F8416" t="str">
            <v>684,07</v>
          </cell>
          <cell r="G8416" t="str">
            <v>711,47</v>
          </cell>
        </row>
        <row r="8417">
          <cell r="A8417" t="str">
            <v>100593</v>
          </cell>
          <cell r="B8417" t="str">
            <v>SINAPI</v>
          </cell>
          <cell r="C8417" t="str">
            <v>100593</v>
          </cell>
          <cell r="D8417" t="str">
            <v>ASSENTAMENTO DE POSTE DE CONCRETO COM COMPRIMENTO NOMINAL DE 15 M, CARGA NOMINAL MENOR OU IGUAL A 1000 DAN, ENGASTAMENTO SIMPLES COM 2,1 M DE SOLO (NÃO INCLUI FORNECIMENTO). AF_11/2019</v>
          </cell>
          <cell r="E8417" t="str">
            <v>UN</v>
          </cell>
          <cell r="F8417" t="str">
            <v>681,35</v>
          </cell>
          <cell r="G8417" t="str">
            <v>705,24</v>
          </cell>
        </row>
        <row r="8418">
          <cell r="A8418" t="str">
            <v>100594</v>
          </cell>
          <cell r="B8418" t="str">
            <v>SINAPI</v>
          </cell>
          <cell r="C8418" t="str">
            <v>100594</v>
          </cell>
          <cell r="D8418" t="str">
            <v>ASSENTAMENTO DE POSTE DE CONCRETO COM COMPRIMENTO NOMINAL DE 15 M, CARGA NOMINAL MAIOR QUE 1000 DAN, ENGASTAMENTO SIMPLES COM 2,1 M DE SOLO (NÃO INCLUI FORNECIMENTO). AF_11/2019</v>
          </cell>
          <cell r="E8418" t="str">
            <v>UN</v>
          </cell>
          <cell r="F8418" t="str">
            <v>762,64</v>
          </cell>
          <cell r="G8418" t="str">
            <v>795,23</v>
          </cell>
        </row>
        <row r="8419">
          <cell r="A8419" t="str">
            <v>100595</v>
          </cell>
          <cell r="B8419" t="str">
            <v>SINAPI</v>
          </cell>
          <cell r="C8419" t="str">
            <v>100595</v>
          </cell>
          <cell r="D8419" t="str">
            <v>ASSENTAMENTO DE POSTE DE CONCRETO COM COMPRIMENTO NOMINAL DE 18 M, CARGA NOMINAL MENOR OU IGUAL A 1000 DAN, ENGASTAMENTO SIMPLES COM 2,4 M DE SOLO (NÃO INCLUI FORNECIMENTO). AF_11/2019</v>
          </cell>
          <cell r="E8419" t="str">
            <v>UN</v>
          </cell>
          <cell r="F8419" t="str">
            <v>817,04</v>
          </cell>
          <cell r="G8419" t="str">
            <v>845,94</v>
          </cell>
        </row>
        <row r="8420">
          <cell r="A8420" t="str">
            <v>100596</v>
          </cell>
          <cell r="B8420" t="str">
            <v>SINAPI</v>
          </cell>
          <cell r="C8420" t="str">
            <v>100596</v>
          </cell>
          <cell r="D8420" t="str">
            <v>ASSENTAMENTO DE POSTE DE CONCRETO COM COMPRIMENTO NOMINAL DE 18 M, CARGA NOMINAL MAIOR QUE 1000 DAN, ENGASTAMENTO SIMPLES COM 2,4 M DE SOLO (NÃO INCLUI FORNECIMENTO). AF_11/2019</v>
          </cell>
          <cell r="E8420" t="str">
            <v>UN</v>
          </cell>
          <cell r="F8420" t="str">
            <v>926,69</v>
          </cell>
          <cell r="G8420" t="str">
            <v>967,28</v>
          </cell>
        </row>
        <row r="8421">
          <cell r="A8421" t="str">
            <v>100597</v>
          </cell>
          <cell r="B8421" t="str">
            <v>SINAPI</v>
          </cell>
          <cell r="C8421" t="str">
            <v>100597</v>
          </cell>
          <cell r="D8421" t="str">
            <v>ASSENTAMENTO DE POSTE DE CONCRETO COM COMPRIMENTO NOMINAL DE 20 M, CARGA NOMINAL MENOR OU IGUAL A 1000 DAN, ENGASTAMENTO SIMPLES COM 2,6 M DE SOLO (NÃO INCLUI FORNECIMENTO). AF_11/2019</v>
          </cell>
          <cell r="E8421" t="str">
            <v>UN</v>
          </cell>
          <cell r="F8421" t="str">
            <v>944,77</v>
          </cell>
          <cell r="G8421" t="str">
            <v>981,03</v>
          </cell>
        </row>
        <row r="8422">
          <cell r="A8422" t="str">
            <v>100598</v>
          </cell>
          <cell r="B8422" t="str">
            <v>SINAPI</v>
          </cell>
          <cell r="C8422" t="str">
            <v>100598</v>
          </cell>
          <cell r="D8422" t="str">
            <v>ASSENTAMENTO DE POSTE DE CONCRETO COM COMPRIMENTO NOMINAL DE 20 M, CARGA NOMINAL MAIOR QUE 1000, ENGASTAMENTO SIMPLES COM 2,6 M DE SOLO (NÃO INCLUI FORNECIMENTO). AF_11/2019</v>
          </cell>
          <cell r="E8422" t="str">
            <v>UN</v>
          </cell>
          <cell r="F8422" t="str">
            <v>1.035,19</v>
          </cell>
          <cell r="G8422" t="str">
            <v>1.081,08</v>
          </cell>
        </row>
        <row r="8423">
          <cell r="A8423" t="str">
            <v>100599</v>
          </cell>
          <cell r="B8423" t="str">
            <v>SINAPI</v>
          </cell>
          <cell r="C8423" t="str">
            <v>100599</v>
          </cell>
          <cell r="D8423" t="str">
            <v>ASSENTAMENTO DE POSTE DE CONCRETO COM COMPRIMENTO NOMINAL DE 9 M, CARGA NOMINAL DE 150 DAN, ENGASTAMENTO BASE CONCRETADA COM 1 M DE CONCRETO E 0,5 M DE SOLO (NÃO INCLUI FORNECIMENTO). AF_11/2019</v>
          </cell>
          <cell r="E8423" t="str">
            <v>UN</v>
          </cell>
          <cell r="F8423" t="str">
            <v>422,58</v>
          </cell>
          <cell r="G8423" t="str">
            <v>434,73</v>
          </cell>
        </row>
        <row r="8424">
          <cell r="A8424" t="str">
            <v>100600</v>
          </cell>
          <cell r="B8424" t="str">
            <v>SINAPI</v>
          </cell>
          <cell r="C8424" t="str">
            <v>100600</v>
          </cell>
          <cell r="D8424" t="str">
            <v>ASSENTAMENTO DE POSTE DE CONCRETO COM COMPRIMENTO NOMINAL DE 9 M, CARGA NOMINAL DE 300 DAN, ENGASTAMENTO BASE CONCRETADA COM 1 M DE CONCRETO E 0,5 M DE SOLO (NÃO INCLUI FORNECIMENTO). AF_11/2019</v>
          </cell>
          <cell r="E8424" t="str">
            <v>UN</v>
          </cell>
          <cell r="F8424" t="str">
            <v>498,46</v>
          </cell>
          <cell r="G8424" t="str">
            <v>516,27</v>
          </cell>
        </row>
        <row r="8425">
          <cell r="A8425" t="str">
            <v>100601</v>
          </cell>
          <cell r="B8425" t="str">
            <v>SINAPI</v>
          </cell>
          <cell r="C8425" t="str">
            <v>100601</v>
          </cell>
          <cell r="D8425" t="str">
            <v>ASSENTAMENTO DE POSTE DE CONCRETO COM COMPRIMENTO NOMINAL DE 9 M, CARGA NOMINAL DE 400 DAN, ENGASTAMENTO BASE CONCRETADA COM 1 M DE CONCRETO E 0,5 M DE SOLO (NÃO INCLUI FORNECIMENTO). AF_11/2019</v>
          </cell>
          <cell r="E8425" t="str">
            <v>UN</v>
          </cell>
          <cell r="F8425" t="str">
            <v>624,99</v>
          </cell>
          <cell r="G8425" t="str">
            <v>651,35</v>
          </cell>
        </row>
        <row r="8426">
          <cell r="A8426" t="str">
            <v>100602</v>
          </cell>
          <cell r="B8426" t="str">
            <v>SINAPI</v>
          </cell>
          <cell r="C8426" t="str">
            <v>100602</v>
          </cell>
          <cell r="D8426" t="str">
            <v>ASSENTAMENTO DE POSTE DE CONCRETO COM COMPRIMENTO NOMINAL DE 9 M, CARGA NOMINAL DE 600 DAN, ENGASTAMENTO BASE CONCRETADA COM 1 M DE CONCRETO E 0,5 M DE SOLO (NÃO INCLUI FORNECIMENTO). AF_11/2019</v>
          </cell>
          <cell r="E8426" t="str">
            <v>UN</v>
          </cell>
          <cell r="F8426" t="str">
            <v>782,86</v>
          </cell>
          <cell r="G8426" t="str">
            <v>819,89</v>
          </cell>
        </row>
        <row r="8427">
          <cell r="A8427" t="str">
            <v>100603</v>
          </cell>
          <cell r="B8427" t="str">
            <v>SINAPI</v>
          </cell>
          <cell r="C8427" t="str">
            <v>100603</v>
          </cell>
          <cell r="D8427" t="str">
            <v>ASSENTAMENTO DE POSTE DE CONCRETO COM COMPRIMENTO NOMINAL DE 9 M, CARGA NOMINAL DE 1000 DAN, ENGASTAMENTO BASE CONCRETADA COM 1 M DE CONCRETO E 0,5 M DE SOLO (NÃO INCLUI FORNECIMENTO). AF_11/2019</v>
          </cell>
          <cell r="E8427" t="str">
            <v>UN</v>
          </cell>
          <cell r="F8427" t="str">
            <v>1.189,56</v>
          </cell>
          <cell r="G8427" t="str">
            <v>1.254,38</v>
          </cell>
        </row>
        <row r="8428">
          <cell r="A8428" t="str">
            <v>100604</v>
          </cell>
          <cell r="B8428" t="str">
            <v>SINAPI</v>
          </cell>
          <cell r="C8428" t="str">
            <v>100604</v>
          </cell>
          <cell r="D8428" t="str">
            <v>ASSENTAMENTO DE POSTE DE CONCRETO COM COMPRIMENTO NOMINAL DE 10 M, CARGA NOMINAL DE 300 DAN, ENGASTAMENTO BASE CONCRETADA COM 1 M DE CONCRETO E 0,6 M DE SOLO (NÃO INCLUI FORNECIMENTO). AF_11/2019</v>
          </cell>
          <cell r="E8428" t="str">
            <v>UN</v>
          </cell>
          <cell r="F8428" t="str">
            <v>530,66</v>
          </cell>
          <cell r="G8428" t="str">
            <v>549,02</v>
          </cell>
        </row>
        <row r="8429">
          <cell r="A8429" t="str">
            <v>100605</v>
          </cell>
          <cell r="B8429" t="str">
            <v>SINAPI</v>
          </cell>
          <cell r="C8429" t="str">
            <v>100605</v>
          </cell>
          <cell r="D8429" t="str">
            <v>ASSENTAMENTO DE POSTE DE CONCRETO COM COMPRIMENTO NOMINAL DE 10 M, CARGA NOMINAL DE 600 DAN, ENGASTAMENTO BASE CONCRETADA COM 1 M DE CONCRETO E 0,6 M DE SOLO (NÃO INCLUI FORNECIMENTO). AF_11/2019</v>
          </cell>
          <cell r="E8429" t="str">
            <v>UN</v>
          </cell>
          <cell r="F8429" t="str">
            <v>823,05</v>
          </cell>
          <cell r="G8429" t="str">
            <v>861,54</v>
          </cell>
        </row>
        <row r="8430">
          <cell r="A8430" t="str">
            <v>100606</v>
          </cell>
          <cell r="B8430" t="str">
            <v>SINAPI</v>
          </cell>
          <cell r="C8430" t="str">
            <v>100606</v>
          </cell>
          <cell r="D8430" t="str">
            <v>ASSENTAMENTO DE POSTE DE CONCRETO COM COMPRIMENTO NOMINAL DE 10 M, CARGA NOMINAL DE 1000 DAN, ENGASTAMENTO BASE CONCRETADA COM 1 M DE CONCRETO E 0,6 M DE SOLO (NÃO INCLUI FORNECIMENTO). AF_11/2019</v>
          </cell>
          <cell r="E8430" t="str">
            <v>UN</v>
          </cell>
          <cell r="F8430" t="str">
            <v>1.240,11</v>
          </cell>
          <cell r="G8430" t="str">
            <v>1.307,63</v>
          </cell>
        </row>
        <row r="8431">
          <cell r="A8431" t="str">
            <v>100607</v>
          </cell>
          <cell r="B8431" t="str">
            <v>SINAPI</v>
          </cell>
          <cell r="C8431" t="str">
            <v>100607</v>
          </cell>
          <cell r="D8431" t="str">
            <v>ASSENTAMENTO DE POSTE DE CONCRETO COM COMPRIMENTO NOMINAL DE 10,5 M, CARGA NOMINAL DE 300 DAN, ENGASTAMENTO BASE CONCRETADA COM 1 M DE CONCRETO E 0,65 M DE SOLO (NÃO INCLUI FORNECIMENTO). AF_11/2019</v>
          </cell>
          <cell r="E8431" t="str">
            <v>UN</v>
          </cell>
          <cell r="F8431" t="str">
            <v>546,06</v>
          </cell>
          <cell r="G8431" t="str">
            <v>564,66</v>
          </cell>
        </row>
        <row r="8432">
          <cell r="A8432" t="str">
            <v>100608</v>
          </cell>
          <cell r="B8432" t="str">
            <v>SINAPI</v>
          </cell>
          <cell r="C8432" t="str">
            <v>100608</v>
          </cell>
          <cell r="D8432" t="str">
            <v>ASSENTAMENTO DE POSTE DE CONCRETO COM COMPRIMENTO NOMINAL DE 10,5 M, CARGA NOMINAL DE 600 DAN, ENGASTAMENTO BASE CONCRETADA COM 1 M DE CONCRETO E 0,65 M DE SOLO (NÃO INCLUI FORNECIMENTO). AF_11/2019</v>
          </cell>
          <cell r="E8432" t="str">
            <v>UN</v>
          </cell>
          <cell r="F8432" t="str">
            <v>842,89</v>
          </cell>
          <cell r="G8432" t="str">
            <v>882,09</v>
          </cell>
        </row>
        <row r="8433">
          <cell r="A8433" t="str">
            <v>100609</v>
          </cell>
          <cell r="B8433" t="str">
            <v>SINAPI</v>
          </cell>
          <cell r="C8433" t="str">
            <v>100609</v>
          </cell>
          <cell r="D8433" t="str">
            <v>ASSENTAMENTO DE POSTE DE CONCRETO COM COMPRIMENTO NOMINAL DE 10,5 M, CARGA NOMINAL DE 1000 DAN, ENGASTAMENTO BASE CONCRETADA COM 1 M DE CONCRETO E 0,65 M DE SOLO (NÃO INCLUI FORNECIMENTO). AF_11/2019</v>
          </cell>
          <cell r="E8433" t="str">
            <v>UN</v>
          </cell>
          <cell r="F8433" t="str">
            <v>1.267,12</v>
          </cell>
          <cell r="G8433" t="str">
            <v>1.336,15</v>
          </cell>
        </row>
        <row r="8434">
          <cell r="A8434" t="str">
            <v>100610</v>
          </cell>
          <cell r="B8434" t="str">
            <v>SINAPI</v>
          </cell>
          <cell r="C8434" t="str">
            <v>100610</v>
          </cell>
          <cell r="D8434" t="str">
            <v>ASSENTAMENTO DE POSTE DE CONCRETO COM COMPRIMENTO NOMINAL DE 11 M, CARGA NOMINAL DE 300 DAN, ENGASTAMENTO BASE CONCRETADA COM 1 M DE CONCRETO E 0,7 M DE SOLO (NÃO INCLUI FORNECIMENTO). AF_11/2019</v>
          </cell>
          <cell r="E8434" t="str">
            <v>UN</v>
          </cell>
          <cell r="F8434" t="str">
            <v>561,40</v>
          </cell>
          <cell r="G8434" t="str">
            <v>580,20</v>
          </cell>
        </row>
        <row r="8435">
          <cell r="A8435" t="str">
            <v>100611</v>
          </cell>
          <cell r="B8435" t="str">
            <v>SINAPI</v>
          </cell>
          <cell r="C8435" t="str">
            <v>100611</v>
          </cell>
          <cell r="D8435" t="str">
            <v>ASSENTAMENTO DE POSTE DE CONCRETO COM COMPRIMENTO NOMINAL DE 11 M, CARGA NOMINAL DE 400 DAN, ENGASTAMENTO BASE CONCRETADA COM 1 M DE CONCRETO E 0,7 M DE SOLO (NÃO INCLUI FORNECIMENTO). AF_11/2019</v>
          </cell>
          <cell r="E8435" t="str">
            <v>UN</v>
          </cell>
          <cell r="F8435" t="str">
            <v>695,00</v>
          </cell>
          <cell r="G8435" t="str">
            <v>723,17</v>
          </cell>
        </row>
        <row r="8436">
          <cell r="A8436" t="str">
            <v>100612</v>
          </cell>
          <cell r="B8436" t="str">
            <v>SINAPI</v>
          </cell>
          <cell r="C8436" t="str">
            <v>100612</v>
          </cell>
          <cell r="D8436" t="str">
            <v>ASSENTAMENTO DE POSTE DE CONCRETO COM COMPRIMENTO NOMINAL DE 11 M, CARGA NOMINAL DE 600 DAN, ENGASTAMENTO BASE CONCRETADA COM 1 M DE CONCRETO E 0,7 M DE SOLO (NÃO INCLUI FORNECIMENTO). AF_11/2019</v>
          </cell>
          <cell r="E8436" t="str">
            <v>UN</v>
          </cell>
          <cell r="F8436" t="str">
            <v>862,38</v>
          </cell>
          <cell r="G8436" t="str">
            <v>902,27</v>
          </cell>
        </row>
        <row r="8437">
          <cell r="A8437" t="str">
            <v>100613</v>
          </cell>
          <cell r="B8437" t="str">
            <v>SINAPI</v>
          </cell>
          <cell r="C8437" t="str">
            <v>100613</v>
          </cell>
          <cell r="D8437" t="str">
            <v>ASSENTAMENTO DE POSTE DE CONCRETO COM COMPRIMENTO NOMINAL DE 11 M, CARGA NOMINAL DE 1000 DAN, ENGASTAMENTO BASE CONCRETADA COM 1 M DE CONCRETO E 0,7 M DE SOLO (NÃO INCLUI FORNECIMENTO). AF_11/2019</v>
          </cell>
          <cell r="E8437" t="str">
            <v>UN</v>
          </cell>
          <cell r="F8437" t="str">
            <v>1.293,56</v>
          </cell>
          <cell r="G8437" t="str">
            <v>1.364,08</v>
          </cell>
        </row>
        <row r="8438">
          <cell r="A8438" t="str">
            <v>100614</v>
          </cell>
          <cell r="B8438" t="str">
            <v>SINAPI</v>
          </cell>
          <cell r="C8438" t="str">
            <v>100614</v>
          </cell>
          <cell r="D8438" t="str">
            <v>ASSENTAMENTO DE POSTE DE CONCRETO COM COMPRIMENTO NOMINAL DE 12 M, CARGA NOMINAL DE 400 DAN, ENGASTAMENTO BASE CONCRETADA COM 1 M DE CONCRETO E 0,8 M DE SOLO (NÃO INCLUI FORNECIMENTO). AF_11/2019</v>
          </cell>
          <cell r="E8438" t="str">
            <v>UN</v>
          </cell>
          <cell r="F8438" t="str">
            <v>729,44</v>
          </cell>
          <cell r="G8438" t="str">
            <v>758,46</v>
          </cell>
        </row>
        <row r="8439">
          <cell r="A8439" t="str">
            <v>100615</v>
          </cell>
          <cell r="B8439" t="str">
            <v>SINAPI</v>
          </cell>
          <cell r="C8439" t="str">
            <v>100615</v>
          </cell>
          <cell r="D8439" t="str">
            <v>ASSENTAMENTO DE POSTE DE CONCRETO COM COMPRIMENTO NOMINAL DE 12 M, CARGA NOMINAL DE 600 DAN, ENGASTAMENTO BASE CONCRETADA COM 1 M DE CONCRETO E 0,8 M DE SOLO (NÃO INCLUI FORNECIMENTO). AF_11/2019</v>
          </cell>
          <cell r="E8439" t="str">
            <v>UN</v>
          </cell>
          <cell r="F8439" t="str">
            <v>901,14</v>
          </cell>
          <cell r="G8439" t="str">
            <v>942,38</v>
          </cell>
        </row>
        <row r="8440">
          <cell r="A8440" t="str">
            <v>100616</v>
          </cell>
          <cell r="B8440" t="str">
            <v>SINAPI</v>
          </cell>
          <cell r="C8440" t="str">
            <v>100616</v>
          </cell>
          <cell r="D8440" t="str">
            <v>ASSENTAMENTO DE POSTE DE CONCRETO COM COMPRIMENTO NOMINAL DE 12 M, CARGA NOMINAL DE 1000 DAN, ENGASTAMENTO BASE CONCRETADA COM 1 M DE CONCRETO E 0,8 M DE SOLO (NÃO INCLUI FORNECIMENTO). AF_11/2019</v>
          </cell>
          <cell r="E8440" t="str">
            <v>UN</v>
          </cell>
          <cell r="F8440" t="str">
            <v>1.349,15</v>
          </cell>
          <cell r="G8440" t="str">
            <v>1.422,90</v>
          </cell>
        </row>
        <row r="8441">
          <cell r="A8441" t="str">
            <v>100617</v>
          </cell>
          <cell r="B8441" t="str">
            <v>SINAPI</v>
          </cell>
          <cell r="C8441" t="str">
            <v>100617</v>
          </cell>
          <cell r="D8441" t="str">
            <v>ASSENTAMENTO DE POSTE DE CONCRETO COM COMPRIMENTO NOMINAL DE 13 M, CARGA NOMINAL DE 600 DAN, ENGASTAMENTO BASE CONCRETADA COM 1 M DE CONCRETO E 0,9 M DE SOLO (NÃO INCLUI FORNECIMENTO). AF_11/2019</v>
          </cell>
          <cell r="E8441" t="str">
            <v>UN</v>
          </cell>
          <cell r="F8441" t="str">
            <v>939,78</v>
          </cell>
          <cell r="G8441" t="str">
            <v>982,41</v>
          </cell>
        </row>
        <row r="8442">
          <cell r="A8442" t="str">
            <v>100618</v>
          </cell>
          <cell r="B8442" t="str">
            <v>SINAPI</v>
          </cell>
          <cell r="C8442" t="str">
            <v>100618</v>
          </cell>
          <cell r="D8442" t="str">
            <v>ASSENTAMENTO DE POSTE DE CONCRETO COM COMPRIMENTO NOMINAL DE 13 M, CARGA NOMINAL DE 1000 DAN, ENGASTAMENTO BASE CONCRETADA COM 1 M DE CONCRETO E 0,9 M DE SOLO - SOMENTE INSTALAÇÃO, SEM FORNECIMENTO. AF_11/2019</v>
          </cell>
          <cell r="E8442" t="str">
            <v>UN</v>
          </cell>
          <cell r="F8442" t="str">
            <v>1.407,79</v>
          </cell>
          <cell r="G8442" t="str">
            <v>1.484,56</v>
          </cell>
        </row>
        <row r="8443">
          <cell r="A8443" t="str">
            <v>100619</v>
          </cell>
          <cell r="B8443" t="str">
            <v>SINAPI</v>
          </cell>
          <cell r="C8443" t="str">
            <v>100619</v>
          </cell>
          <cell r="D8443" t="str">
            <v>POSTE DECORATIVO PARA JARDIM EM AÇO TUBULAR, H = *2,5* M, SEM LUMINÁRIA - FORNECIMENTO E INSTALAÇÃO. AF_11/2019</v>
          </cell>
          <cell r="E8443" t="str">
            <v>UN</v>
          </cell>
          <cell r="F8443" t="str">
            <v>629,21</v>
          </cell>
          <cell r="G8443" t="str">
            <v>641,35</v>
          </cell>
        </row>
        <row r="8444">
          <cell r="A8444" t="str">
            <v>100620</v>
          </cell>
          <cell r="B8444" t="str">
            <v>SINAPI</v>
          </cell>
          <cell r="C8444" t="str">
            <v>100620</v>
          </cell>
          <cell r="D8444" t="str">
            <v>POSTE DE AÇO CONICO CONTÍNUO CURVO SIMPLES, FLANGEADO, H=9M, INCLUSIVE LUMINÁRIA, SEM LÂMPADA - FORNECIMENTO E INSTALACAO. AF_11/2019</v>
          </cell>
          <cell r="E8444" t="str">
            <v>UN</v>
          </cell>
          <cell r="F8444" t="str">
            <v>4.018,20</v>
          </cell>
          <cell r="G8444" t="str">
            <v>4.026,06</v>
          </cell>
        </row>
        <row r="8445">
          <cell r="A8445" t="str">
            <v>100621</v>
          </cell>
          <cell r="B8445" t="str">
            <v>SINAPI</v>
          </cell>
          <cell r="C8445" t="str">
            <v>100621</v>
          </cell>
          <cell r="D8445" t="str">
            <v>POSTE DE AÇO CONICO CONTÍNUO CURVO DUPLO, FLANGEADO, H=9M, INCLUSIVE LUMINÁRIAS, SEM LÂMPADAS - FORNECIMENTO E INSTALACAO. AF_11/2019</v>
          </cell>
          <cell r="E8445" t="str">
            <v>UN</v>
          </cell>
          <cell r="F8445" t="str">
            <v>4.585,66</v>
          </cell>
          <cell r="G8445" t="str">
            <v>4.596,84</v>
          </cell>
        </row>
        <row r="8446">
          <cell r="A8446" t="str">
            <v>100622</v>
          </cell>
          <cell r="B8446" t="str">
            <v>SINAPI</v>
          </cell>
          <cell r="C8446" t="str">
            <v>100622</v>
          </cell>
          <cell r="D8446" t="str">
            <v>POSTE DE AÇO CONICO CONTÍNUO CURVO SIMPLES, ENGASTADO, H=9M, INCLUSIVE LUMINÁRIA, SEM LÂMPADA - FORNECIMENTO E INSTALACAO. AF_11/2019</v>
          </cell>
          <cell r="E8446" t="str">
            <v>UN</v>
          </cell>
          <cell r="F8446" t="str">
            <v>2.861,20</v>
          </cell>
          <cell r="G8446" t="str">
            <v>2.874,40</v>
          </cell>
        </row>
        <row r="8447">
          <cell r="A8447" t="str">
            <v>100623</v>
          </cell>
          <cell r="B8447" t="str">
            <v>SINAPI</v>
          </cell>
          <cell r="C8447" t="str">
            <v>100623</v>
          </cell>
          <cell r="D8447" t="str">
            <v>POSTE DE AÇO CONICO CONTÍNUO CURVO DUPLO, ENGASTADO, H=9M, INCLUSIVE LUMINÁRIAS, SEM LÂMPADAS - FORNECIMENTO E INSTALACAO. AF_11/2019</v>
          </cell>
          <cell r="E8447" t="str">
            <v>UN</v>
          </cell>
          <cell r="F8447" t="str">
            <v>3.096,75</v>
          </cell>
          <cell r="G8447" t="str">
            <v>3.113,27</v>
          </cell>
        </row>
        <row r="8448">
          <cell r="A8448" t="str">
            <v>97600</v>
          </cell>
          <cell r="B8448" t="str">
            <v>SINAPI</v>
          </cell>
          <cell r="C8448" t="str">
            <v>97600</v>
          </cell>
          <cell r="D8448" t="str">
            <v>REFLETOR EM ALUMÍNIO, DE SUPORTE E ALÇA, COM 1 LÂMPADA VAPOR DE MERCÚRIO DE 125 W, COM REATOR ALTO FATOR DE POTÊNCIA - FORNECIMENTO E INSTALAÇÃO. AF_02/2020</v>
          </cell>
          <cell r="E8448" t="str">
            <v>UN</v>
          </cell>
          <cell r="F8448" t="str">
            <v>361,15</v>
          </cell>
          <cell r="G8448" t="str">
            <v>362,71</v>
          </cell>
        </row>
        <row r="8449">
          <cell r="A8449" t="str">
            <v>97601</v>
          </cell>
          <cell r="B8449" t="str">
            <v>SINAPI</v>
          </cell>
          <cell r="C8449" t="str">
            <v>97601</v>
          </cell>
          <cell r="D8449" t="str">
            <v>REFLETOR EM ALUMÍNIO, DE SUPORTE E ALÇA, COM LÂMPADA VAPOR DE MERCÚRIO DE 250 W, COM REATOR ALTO FATOR DE POTÊNCIA - FORNECIMENTO E INSTALAÇÃO. AF_02/2020</v>
          </cell>
          <cell r="E8449" t="str">
            <v>UN</v>
          </cell>
          <cell r="F8449" t="str">
            <v>380,71</v>
          </cell>
          <cell r="G8449" t="str">
            <v>382,27</v>
          </cell>
        </row>
        <row r="8450">
          <cell r="A8450" t="str">
            <v>97605</v>
          </cell>
          <cell r="B8450" t="str">
            <v>SINAPI</v>
          </cell>
          <cell r="C8450" t="str">
            <v>97605</v>
          </cell>
          <cell r="D8450" t="str">
            <v>LUMINÁRIA ARANDELA TIPO MEIA LUA, DE SOBREPOR, COM 1 LÂMPADA LED DE 6 W, SEM REATOR - FORNECIMENTO E INSTALAÇÃO. AF_02/2020</v>
          </cell>
          <cell r="E8450" t="str">
            <v>UN</v>
          </cell>
          <cell r="F8450" t="str">
            <v>121,93</v>
          </cell>
          <cell r="G8450" t="str">
            <v>123,71</v>
          </cell>
        </row>
        <row r="8451">
          <cell r="A8451" t="str">
            <v>97606</v>
          </cell>
          <cell r="B8451" t="str">
            <v>SINAPI</v>
          </cell>
          <cell r="C8451" t="str">
            <v>97606</v>
          </cell>
          <cell r="D8451" t="str">
            <v>LUMINÁRIA ARANDELA TIPO MEIA LUA, DE SOBREPOR, COM 1 LÂMPADA FLUORESCENTE DE 15 W, SEM REATOR - FORNECIMENTO E INSTALAÇÃO. AF_02/2020</v>
          </cell>
          <cell r="E8451" t="str">
            <v>UN</v>
          </cell>
          <cell r="F8451" t="str">
            <v>129,65</v>
          </cell>
          <cell r="G8451" t="str">
            <v>131,43</v>
          </cell>
        </row>
        <row r="8452">
          <cell r="A8452" t="str">
            <v>97607</v>
          </cell>
          <cell r="B8452" t="str">
            <v>SINAPI</v>
          </cell>
          <cell r="C8452" t="str">
            <v>97607</v>
          </cell>
          <cell r="D8452" t="str">
            <v>LUMINÁRIA ARANDELA TIPO TARTARUGA, DE SOBREPOR, COM 1 LÂMPADA LED DE 6 W, SEM REATOR - FORNECIMENTO E INSTALAÇÃO. AF_02/2020</v>
          </cell>
          <cell r="E8452" t="str">
            <v>UN</v>
          </cell>
          <cell r="F8452" t="str">
            <v>147,93</v>
          </cell>
          <cell r="G8452" t="str">
            <v>150,00</v>
          </cell>
        </row>
        <row r="8453">
          <cell r="A8453" t="str">
            <v>97608</v>
          </cell>
          <cell r="B8453" t="str">
            <v>SINAPI</v>
          </cell>
          <cell r="C8453" t="str">
            <v>97608</v>
          </cell>
          <cell r="D8453" t="str">
            <v>LUMINÁRIA ARANDELA TIPO TARTARUGA, COM GRADE, DE SOBREPOR, COM 1 LÂMPADA FLUORESCENTE DE 15 W, SEM REATOR - FORNECIMENTO E INSTALAÇÃO. AF_02/2020</v>
          </cell>
          <cell r="E8453" t="str">
            <v>UN</v>
          </cell>
          <cell r="F8453" t="str">
            <v>155,65</v>
          </cell>
          <cell r="G8453" t="str">
            <v>157,72</v>
          </cell>
        </row>
        <row r="8454">
          <cell r="A8454" t="str">
            <v>102102</v>
          </cell>
          <cell r="B8454" t="str">
            <v>SINAPI</v>
          </cell>
          <cell r="C8454" t="str">
            <v>102102</v>
          </cell>
          <cell r="D8454" t="str">
            <v>TRANSFORMADOR DE DISTRIBUIÇÃO, 30 KVA, TRIFÁSICO, 60 HZ, CLASSE 15 KV, IMERSO EM ÓLEO MINERAL, INSTALAÇÃO EM POSTE (NÃO INCLUSO SUPORTE) - FORNECIMENTO E INSTALAÇÃO. AF_12/2020</v>
          </cell>
          <cell r="E8454" t="str">
            <v>UN</v>
          </cell>
          <cell r="F8454" t="str">
            <v>9.797,71</v>
          </cell>
          <cell r="G8454" t="str">
            <v>9.841,32</v>
          </cell>
        </row>
        <row r="8455">
          <cell r="A8455" t="str">
            <v>102103</v>
          </cell>
          <cell r="B8455" t="str">
            <v>SINAPI</v>
          </cell>
          <cell r="C8455" t="str">
            <v>102103</v>
          </cell>
          <cell r="D8455" t="str">
            <v>TRANSFORMADOR DE DISTRIBUIÇÃO, 45 KVA, TRIFÁSICO, 60 HZ, CLASSE 15 KV, IMERSO EM ÓLEO MINERAL, INSTALAÇÃO EM POSTE (NÃO INCLUSO SUPORTE) - FORNECIMENTO E INSTALAÇÃO. AF_12/2020</v>
          </cell>
          <cell r="E8455" t="str">
            <v>UN</v>
          </cell>
          <cell r="F8455" t="str">
            <v>10.904,98</v>
          </cell>
          <cell r="G8455" t="str">
            <v>10.949,33</v>
          </cell>
        </row>
        <row r="8456">
          <cell r="A8456" t="str">
            <v>102104</v>
          </cell>
          <cell r="B8456" t="str">
            <v>SINAPI</v>
          </cell>
          <cell r="C8456" t="str">
            <v>102104</v>
          </cell>
          <cell r="D8456" t="str">
            <v>TRANSFORMADOR DE DISTRIBUIÇÃO, 75 KVA, TRIFÁSICO, 60 HZ, CLASSE 15 KV, IMERSO EM ÓLEO MINERAL, INSTALAÇÃO EM POSTE (NÃO INCLUSO SUPORTE) - FORNECIMENTO E INSTALAÇÃO. AF_12/2020</v>
          </cell>
          <cell r="E8456" t="str">
            <v>UN</v>
          </cell>
          <cell r="F8456" t="str">
            <v>13.993,05</v>
          </cell>
          <cell r="G8456" t="str">
            <v>14.038,66</v>
          </cell>
        </row>
        <row r="8457">
          <cell r="A8457" t="str">
            <v>102105</v>
          </cell>
          <cell r="B8457" t="str">
            <v>SINAPI</v>
          </cell>
          <cell r="C8457" t="str">
            <v>102105</v>
          </cell>
          <cell r="D8457" t="str">
            <v>TRANSFORMADOR DE DISTRIBUIÇÃO, 112,5 KVA, TRIFÁSICO, 60 HZ, CLASSE 15 KV, IMERSO EM ÓLEO MINERAL, INSTALAÇÃO EM POSTE (NÃO INCLUSO SUPORTE) - FORNECIMENTO E INSTALAÇÃO. AF_12/2020</v>
          </cell>
          <cell r="E8457" t="str">
            <v>UN</v>
          </cell>
          <cell r="F8457" t="str">
            <v>17.201,66</v>
          </cell>
          <cell r="G8457" t="str">
            <v>17.248,57</v>
          </cell>
        </row>
        <row r="8458">
          <cell r="A8458" t="str">
            <v>102106</v>
          </cell>
          <cell r="B8458" t="str">
            <v>SINAPI</v>
          </cell>
          <cell r="C8458" t="str">
            <v>102106</v>
          </cell>
          <cell r="D8458" t="str">
            <v>TRANSFORMADOR DE DISTRIBUIÇÃO, 150 KVA, TRIFÁSICO, 60 HZ, CLASSE 15 KV, IMERSO EM ÓLEO MINERAL, INSTALAÇÃO EM POSTE (NÃO INCLUSO SUPORTE) - FORNECIMENTO E INSTALAÇÃO. AF_12/2020</v>
          </cell>
          <cell r="E8458" t="str">
            <v>UN</v>
          </cell>
          <cell r="F8458" t="str">
            <v>21.582,00</v>
          </cell>
          <cell r="G8458" t="str">
            <v>21.629,64</v>
          </cell>
        </row>
        <row r="8459">
          <cell r="A8459" t="str">
            <v>102107</v>
          </cell>
          <cell r="B8459" t="str">
            <v>SINAPI</v>
          </cell>
          <cell r="C8459" t="str">
            <v>102107</v>
          </cell>
          <cell r="D8459" t="str">
            <v>TRANSFORMADOR DE DISTRIBUIÇÃO, 225 KVA, TRIFÁSICO, 60 HZ, CLASSE 15 KV, IMERSO EM ÓLEO MINERAL, INSTALAÇÃO EM POSTE (NÃO INCLUSO SUPORTE) - FORNECIMENTO E INSTALAÇÃO. AF_12/2020</v>
          </cell>
          <cell r="E8459" t="str">
            <v>UN</v>
          </cell>
          <cell r="F8459" t="str">
            <v>30.121,50</v>
          </cell>
          <cell r="G8459" t="str">
            <v>30.171,91</v>
          </cell>
        </row>
        <row r="8460">
          <cell r="A8460" t="str">
            <v>102108</v>
          </cell>
          <cell r="B8460" t="str">
            <v>SINAPI</v>
          </cell>
          <cell r="C8460" t="str">
            <v>102108</v>
          </cell>
          <cell r="D8460" t="str">
            <v>TRANSFORMADOR DE DISTRIBUIÇÃO, 300 KVA, TRIFÁSICO, 60 HZ, CLASSE 15 KV, IMERSO EM ÓLEO MINERAL, INSTALAÇÃO EM POSTE (NÃO INCLUSO SUPORTE) - FORNECIMENTO E INSTALAÇÃO. AF_12/2020</v>
          </cell>
          <cell r="E8460" t="str">
            <v>UN</v>
          </cell>
          <cell r="F8460" t="str">
            <v>35.079,13</v>
          </cell>
          <cell r="G8460" t="str">
            <v>35.131,27</v>
          </cell>
        </row>
        <row r="8461">
          <cell r="A8461" t="str">
            <v>102109</v>
          </cell>
          <cell r="B8461" t="str">
            <v>SINAPI</v>
          </cell>
          <cell r="C8461" t="str">
            <v>102109</v>
          </cell>
          <cell r="D8461" t="str">
            <v>SUPORTE PARA TRANSFORMADOR EM POSTE DE CONCRETO CIRCULAR - FORNECIMENTO E INSTALAÇÃO. AF_12/2020</v>
          </cell>
          <cell r="E8461" t="str">
            <v>UN</v>
          </cell>
          <cell r="F8461" t="str">
            <v>66,52</v>
          </cell>
          <cell r="G8461" t="str">
            <v>68,72</v>
          </cell>
        </row>
        <row r="8462">
          <cell r="A8462" t="str">
            <v>102110</v>
          </cell>
          <cell r="B8462" t="str">
            <v>SINAPI</v>
          </cell>
          <cell r="C8462" t="str">
            <v>102110</v>
          </cell>
          <cell r="D8462" t="str">
            <v>SUPORTE PARA TRANSFORMADOR EM POSTE DE CONCRETO DUPLO T - FORNECIMENTO E INSTALAÇÃO. AF_12/2020</v>
          </cell>
          <cell r="E8462" t="str">
            <v>UN</v>
          </cell>
          <cell r="F8462" t="str">
            <v>222,96</v>
          </cell>
          <cell r="G8462" t="str">
            <v>225,16</v>
          </cell>
        </row>
        <row r="8463">
          <cell r="A8463" t="str">
            <v>103654</v>
          </cell>
          <cell r="B8463" t="str">
            <v>SINAPI</v>
          </cell>
          <cell r="C8463" t="str">
            <v>103654</v>
          </cell>
          <cell r="D8463" t="str">
            <v>TRANSFORMADOR DE DISTRIBUIÇÃO, 500KVA, TRIFÁSICO, 60 HZ, CLASSE 15 KV, IMERSO EM ÓLEO MINERAL, INSTALAÇÃO EM SOLO (NÃO INCLUSO ABRIGO) - FORNECIMENTO E INSTALAÇÃO. AF_02/2022</v>
          </cell>
          <cell r="E8463" t="str">
            <v>UN</v>
          </cell>
          <cell r="F8463" t="str">
            <v>56.852,80</v>
          </cell>
          <cell r="G8463" t="str">
            <v>56.908,02</v>
          </cell>
        </row>
        <row r="8464">
          <cell r="A8464" t="str">
            <v>103655</v>
          </cell>
          <cell r="B8464" t="str">
            <v>SINAPI</v>
          </cell>
          <cell r="C8464" t="str">
            <v>103655</v>
          </cell>
          <cell r="D8464" t="str">
            <v>TRANSFORMADOR DE DISTRIBUIÇÃO, 750 KVA, TRIFÁSICO, 60 HZ, CLASSE 15 KV, IMERSO EM ÓLEO MINERAL, INSTALAÇÃO EM SOLO (NÃO INCLUSO ABRIGO) - FORNECIMENTO E INSTALAÇÃO. AF_02/2022</v>
          </cell>
          <cell r="E8464" t="str">
            <v>UN</v>
          </cell>
          <cell r="F8464" t="str">
            <v>77.881,58</v>
          </cell>
          <cell r="G8464" t="str">
            <v>77.946,23</v>
          </cell>
        </row>
        <row r="8465">
          <cell r="A8465" t="str">
            <v>103656</v>
          </cell>
          <cell r="B8465" t="str">
            <v>SINAPI</v>
          </cell>
          <cell r="C8465" t="str">
            <v>103656</v>
          </cell>
          <cell r="D8465" t="str">
            <v>TRANSFORMADOR DE DISTRIBUIÇÃO, 1000 KVA, TRIFÁSICO, 60 HZ, CLASSE 15 KV, IMERSO EM ÓLEO MINERAL, INSTALAÇÃO EM SOLO (NÃO INCLUSO ABRIGO) - FORNECIMENTO E INSTALAÇÃO. AF_02/2022</v>
          </cell>
          <cell r="E8465" t="str">
            <v>UN</v>
          </cell>
          <cell r="F8465" t="str">
            <v>108.890,59</v>
          </cell>
          <cell r="G8465" t="str">
            <v>108.964,61</v>
          </cell>
        </row>
        <row r="8466">
          <cell r="A8466" t="str">
            <v>93128</v>
          </cell>
          <cell r="B8466" t="str">
            <v>SINAPI</v>
          </cell>
          <cell r="C8466" t="str">
            <v>93128</v>
          </cell>
          <cell r="D8466" t="str">
            <v>PONTO DE ILUMINAÇÃO RESIDENCIAL INCLUINDO INTERRUPTOR SIMPLES, CAIXA ELÉTRICA, ELETRODUTO, CABO, RASGO, QUEBRA E CHUMBAMENTO (EXCLUINDO LUMINÁRIA E LÂMPADA). AF_01/2016</v>
          </cell>
          <cell r="E8466" t="str">
            <v>UN</v>
          </cell>
          <cell r="F8466" t="str">
            <v>140,45</v>
          </cell>
          <cell r="G8466" t="str">
            <v>151,61</v>
          </cell>
        </row>
        <row r="8467">
          <cell r="A8467" t="str">
            <v>93137</v>
          </cell>
          <cell r="B8467" t="str">
            <v>SINAPI</v>
          </cell>
          <cell r="C8467" t="str">
            <v>93137</v>
          </cell>
          <cell r="D8467" t="str">
            <v>PONTO DE ILUMINAÇÃO RESIDENCIAL INCLUINDO INTERRUPTOR SIMPLES (2 MÓDULOS), CAIXA ELÉTRICA, ELETRODUTO, CABO, RASGO, QUEBRA E CHUMBAMENTO (EXCLUINDO LUMINÁRIA E LÂMPADA). AF_01/2016</v>
          </cell>
          <cell r="E8467" t="str">
            <v>UN</v>
          </cell>
          <cell r="F8467" t="str">
            <v>165,43</v>
          </cell>
          <cell r="G8467" t="str">
            <v>177,91</v>
          </cell>
        </row>
        <row r="8468">
          <cell r="A8468" t="str">
            <v>93138</v>
          </cell>
          <cell r="B8468" t="str">
            <v>SINAPI</v>
          </cell>
          <cell r="C8468" t="str">
            <v>93138</v>
          </cell>
          <cell r="D8468" t="str">
            <v>PONTO DE ILUMINAÇÃO RESIDENCIAL INCLUINDO INTERRUPTOR PARALELO, CAIXA ELÉTRICA, ELETRODUTO, CABO, RASGO, QUEBRA E CHUMBAMENTO (EXCLUINDO LUMINÁRIA E LÂMPADA). AF_01/2016</v>
          </cell>
          <cell r="E8468" t="str">
            <v>UN</v>
          </cell>
          <cell r="F8468" t="str">
            <v>157,14</v>
          </cell>
          <cell r="G8468" t="str">
            <v>169,21</v>
          </cell>
        </row>
        <row r="8469">
          <cell r="A8469" t="str">
            <v>93139</v>
          </cell>
          <cell r="B8469" t="str">
            <v>SINAPI</v>
          </cell>
          <cell r="C8469" t="str">
            <v>93139</v>
          </cell>
          <cell r="D8469" t="str">
            <v>PONTO DE ILUMINAÇÃO RESIDENCIAL INCLUINDO INTERRUPTOR PARALELO (2 MÓDULOS), CAIXA ELÉTRICA, ELETRODUTO, CABO, RASGO, QUEBRA E CHUMBAMENTO (EXCLUINDO LUMINÁRIA E LÂMPADA). AF_01/2016</v>
          </cell>
          <cell r="E8469" t="str">
            <v>UN</v>
          </cell>
          <cell r="F8469" t="str">
            <v>198,76</v>
          </cell>
          <cell r="G8469" t="str">
            <v>213,07</v>
          </cell>
        </row>
        <row r="8470">
          <cell r="A8470" t="str">
            <v>93140</v>
          </cell>
          <cell r="B8470" t="str">
            <v>SINAPI</v>
          </cell>
          <cell r="C8470" t="str">
            <v>93140</v>
          </cell>
          <cell r="D8470" t="str">
            <v>PONTO DE ILUMINAÇÃO RESIDENCIAL INCLUINDO INTERRUPTOR SIMPLES CONJUGADO COM PARALELO, CAIXA ELÉTRICA, ELETRODUTO, CABO, RASGO, QUEBRA E CHUMBAMENTO (EXCLUINDO LUMINÁRIA E LÂMPADA). AF_01/2016</v>
          </cell>
          <cell r="E8470" t="str">
            <v>UN</v>
          </cell>
          <cell r="F8470" t="str">
            <v>187,55</v>
          </cell>
          <cell r="G8470" t="str">
            <v>201,20</v>
          </cell>
        </row>
        <row r="8471">
          <cell r="A8471" t="str">
            <v>93141</v>
          </cell>
          <cell r="B8471" t="str">
            <v>SINAPI</v>
          </cell>
          <cell r="C8471" t="str">
            <v>93141</v>
          </cell>
          <cell r="D8471" t="str">
            <v>PONTO DE TOMADA RESIDENCIAL INCLUINDO TOMADA 10A/250V, CAIXA ELÉTRICA, ELETRODUTO, CABO, RASGO, QUEBRA E CHUMBAMENTO. AF_01/2016</v>
          </cell>
          <cell r="E8471" t="str">
            <v>UN</v>
          </cell>
          <cell r="F8471" t="str">
            <v>170,80</v>
          </cell>
          <cell r="G8471" t="str">
            <v>183,25</v>
          </cell>
        </row>
        <row r="8472">
          <cell r="A8472" t="str">
            <v>93142</v>
          </cell>
          <cell r="B8472" t="str">
            <v>SINAPI</v>
          </cell>
          <cell r="C8472" t="str">
            <v>93142</v>
          </cell>
          <cell r="D8472" t="str">
            <v>PONTO DE TOMADA RESIDENCIAL INCLUINDO TOMADA (2 MÓDULOS) 10A/250V, CAIXA ELÉTRICA, ELETRODUTO, CABO, RASGO, QUEBRA E CHUMBAMENTO. AF_01/2016</v>
          </cell>
          <cell r="E8472" t="str">
            <v>UN</v>
          </cell>
          <cell r="F8472" t="str">
            <v>189,41</v>
          </cell>
          <cell r="G8472" t="str">
            <v>203,09</v>
          </cell>
        </row>
        <row r="8473">
          <cell r="A8473" t="str">
            <v>93143</v>
          </cell>
          <cell r="B8473" t="str">
            <v>SINAPI</v>
          </cell>
          <cell r="C8473" t="str">
            <v>93143</v>
          </cell>
          <cell r="D8473" t="str">
            <v>PONTO DE TOMADA RESIDENCIAL INCLUINDO TOMADA 20A/250V, CAIXA ELÉTRICA, ELETRODUTO, CABO, RASGO, QUEBRA E CHUMBAMENTO. AF_01/2016</v>
          </cell>
          <cell r="E8473" t="str">
            <v>UN</v>
          </cell>
          <cell r="F8473" t="str">
            <v>172,89</v>
          </cell>
          <cell r="G8473" t="str">
            <v>185,34</v>
          </cell>
        </row>
        <row r="8474">
          <cell r="A8474" t="str">
            <v>93144</v>
          </cell>
          <cell r="B8474" t="str">
            <v>SINAPI</v>
          </cell>
          <cell r="C8474" t="str">
            <v>93144</v>
          </cell>
          <cell r="D8474" t="str">
            <v>PONTO DE UTILIZAÇÃO DE EQUIPAMENTOS ELÉTRICOS, RESIDENCIAL, INCLUINDO SUPORTE E PLACA, CAIXA ELÉTRICA, ELETRODUTO, CABO, RASGO, QUEBRA E CHUMBAMENTO. AF_01/2016</v>
          </cell>
          <cell r="E8474" t="str">
            <v>UN</v>
          </cell>
          <cell r="F8474" t="str">
            <v>225,76</v>
          </cell>
          <cell r="G8474" t="str">
            <v>239,11</v>
          </cell>
        </row>
        <row r="8475">
          <cell r="A8475" t="str">
            <v>93145</v>
          </cell>
          <cell r="B8475" t="str">
            <v>SINAPI</v>
          </cell>
          <cell r="C8475" t="str">
            <v>93145</v>
          </cell>
          <cell r="D8475" t="str">
            <v>PONTO DE ILUMINAÇÃO E TOMADA, RESIDENCIAL, INCLUINDO INTERRUPTOR SIMPLES E TOMADA 10A/250V, CAIXA ELÉTRICA, ELETRODUTO, CABO, RASGO, QUEBRA E CHUMBAMENTO (EXCLUINDO LUMINÁRIA E LÂMPADA). AF_01/2016</v>
          </cell>
          <cell r="E8475" t="str">
            <v>UN</v>
          </cell>
          <cell r="F8475" t="str">
            <v>206,69</v>
          </cell>
          <cell r="G8475" t="str">
            <v>220,97</v>
          </cell>
        </row>
        <row r="8476">
          <cell r="A8476" t="str">
            <v>93146</v>
          </cell>
          <cell r="B8476" t="str">
            <v>SINAPI</v>
          </cell>
          <cell r="C8476" t="str">
            <v>93146</v>
          </cell>
          <cell r="D8476" t="str">
            <v>PONTO DE ILUMINAÇÃO E TOMADA, RESIDENCIAL, INCLUINDO INTERRUPTOR PARALELO E TOMADA 10A/250V, CAIXA ELÉTRICA, ELETRODUTO, CABO, RASGO, QUEBRA E CHUMBAMENTO (EXCLUINDO LUMINÁRIA E LÂMPADA). AF_01/2016</v>
          </cell>
          <cell r="E8476" t="str">
            <v>UN</v>
          </cell>
          <cell r="F8476" t="str">
            <v>223,37</v>
          </cell>
          <cell r="G8476" t="str">
            <v>238,56</v>
          </cell>
        </row>
        <row r="8477">
          <cell r="A8477" t="str">
            <v>93147</v>
          </cell>
          <cell r="B8477" t="str">
            <v>SINAPI</v>
          </cell>
          <cell r="C8477" t="str">
            <v>93147</v>
          </cell>
          <cell r="D8477" t="str">
            <v>PONTO DE ILUMINAÇÃO E TOMADA, RESIDENCIAL, INCLUINDO INTERRUPTOR SIMPLES, INTERRUPTOR PARALELO E TOMADA 10A/250V, CAIXA ELÉTRICA, ELETRODUTO, CABO, RASGO, QUEBRA E CHUMBAMENTO (EXCLUINDO LUMINÁRIA E LÂMPADA). AF_01/2016</v>
          </cell>
          <cell r="E8477" t="str">
            <v>UN</v>
          </cell>
          <cell r="F8477" t="str">
            <v>253,83</v>
          </cell>
          <cell r="G8477" t="str">
            <v>270,60</v>
          </cell>
        </row>
        <row r="8478">
          <cell r="A8478" t="str">
            <v>96971</v>
          </cell>
          <cell r="B8478" t="str">
            <v>SINAPI</v>
          </cell>
          <cell r="C8478" t="str">
            <v>96971</v>
          </cell>
          <cell r="D8478" t="str">
            <v>CORDOALHA DE COBRE NU 16 MM², NÃO ENTERRADA, COM ISOLADOR - FORNECIMENTO E INSTALAÇÃO. AF_12/2017</v>
          </cell>
          <cell r="E8478" t="str">
            <v>M</v>
          </cell>
          <cell r="F8478" t="str">
            <v>30,39</v>
          </cell>
          <cell r="G8478" t="str">
            <v>31,64</v>
          </cell>
        </row>
        <row r="8479">
          <cell r="A8479" t="str">
            <v>96972</v>
          </cell>
          <cell r="B8479" t="str">
            <v>SINAPI</v>
          </cell>
          <cell r="C8479" t="str">
            <v>96972</v>
          </cell>
          <cell r="D8479" t="str">
            <v>CORDOALHA DE COBRE NU 25 MM², NÃO ENTERRADA, COM ISOLADOR - FORNECIMENTO E INSTALAÇÃO. AF_12/2017</v>
          </cell>
          <cell r="E8479" t="str">
            <v>M</v>
          </cell>
          <cell r="F8479" t="str">
            <v>42,48</v>
          </cell>
          <cell r="G8479" t="str">
            <v>44,18</v>
          </cell>
        </row>
        <row r="8480">
          <cell r="A8480" t="str">
            <v>96973</v>
          </cell>
          <cell r="B8480" t="str">
            <v>SINAPI</v>
          </cell>
          <cell r="C8480" t="str">
            <v>96973</v>
          </cell>
          <cell r="D8480" t="str">
            <v>CORDOALHA DE COBRE NU 35 MM², NÃO ENTERRADA, COM ISOLADOR - FORNECIMENTO E INSTALAÇÃO. AF_12/2017</v>
          </cell>
          <cell r="E8480" t="str">
            <v>M</v>
          </cell>
          <cell r="F8480" t="str">
            <v>54,26</v>
          </cell>
          <cell r="G8480" t="str">
            <v>56,30</v>
          </cell>
        </row>
        <row r="8481">
          <cell r="A8481" t="str">
            <v>96974</v>
          </cell>
          <cell r="B8481" t="str">
            <v>SINAPI</v>
          </cell>
          <cell r="C8481" t="str">
            <v>96974</v>
          </cell>
          <cell r="D8481" t="str">
            <v>CORDOALHA DE COBRE NU 50 MM², NÃO ENTERRADA, COM ISOLADOR - FORNECIMENTO E INSTALAÇÃO. AF_12/2017</v>
          </cell>
          <cell r="E8481" t="str">
            <v>M</v>
          </cell>
          <cell r="F8481" t="str">
            <v>69,91</v>
          </cell>
          <cell r="G8481" t="str">
            <v>72,30</v>
          </cell>
        </row>
        <row r="8482">
          <cell r="A8482" t="str">
            <v>96975</v>
          </cell>
          <cell r="B8482" t="str">
            <v>SINAPI</v>
          </cell>
          <cell r="C8482" t="str">
            <v>96975</v>
          </cell>
          <cell r="D8482" t="str">
            <v>CORDOALHA DE COBRE NU 70 MM², NÃO ENTERRADA, COM ISOLADOR - FORNECIMENTO E INSTALAÇÃO. AF_12/2017</v>
          </cell>
          <cell r="E8482" t="str">
            <v>M</v>
          </cell>
          <cell r="F8482" t="str">
            <v>90,95</v>
          </cell>
          <cell r="G8482" t="str">
            <v>93,67</v>
          </cell>
        </row>
        <row r="8483">
          <cell r="A8483" t="str">
            <v>96976</v>
          </cell>
          <cell r="B8483" t="str">
            <v>SINAPI</v>
          </cell>
          <cell r="C8483" t="str">
            <v>96976</v>
          </cell>
          <cell r="D8483" t="str">
            <v>CORDOALHA DE COBRE NU 95 MM², NÃO ENTERRADA, COM ISOLADOR - FORNECIMENTO E INSTALAÇÃO. AF_12/2017</v>
          </cell>
          <cell r="E8483" t="str">
            <v>M</v>
          </cell>
          <cell r="F8483" t="str">
            <v>119,02</v>
          </cell>
          <cell r="G8483" t="str">
            <v>122,05</v>
          </cell>
        </row>
        <row r="8484">
          <cell r="A8484" t="str">
            <v>96977</v>
          </cell>
          <cell r="B8484" t="str">
            <v>SINAPI</v>
          </cell>
          <cell r="C8484" t="str">
            <v>96977</v>
          </cell>
          <cell r="D8484" t="str">
            <v>CORDOALHA DE COBRE NU 50 MM², ENTERRADA, SEM ISOLADOR - FORNECIMENTO E INSTALAÇÃO. AF_12/2017</v>
          </cell>
          <cell r="E8484" t="str">
            <v>M</v>
          </cell>
          <cell r="F8484" t="str">
            <v>47,60</v>
          </cell>
          <cell r="G8484" t="str">
            <v>47,76</v>
          </cell>
        </row>
        <row r="8485">
          <cell r="A8485" t="str">
            <v>96978</v>
          </cell>
          <cell r="B8485" t="str">
            <v>SINAPI</v>
          </cell>
          <cell r="C8485" t="str">
            <v>96978</v>
          </cell>
          <cell r="D8485" t="str">
            <v>CORDOALHA DE COBRE NU 70 MM², ENTERRADA, SEM ISOLADOR - FORNECIMENTO E INSTALAÇÃO. AF_12/2017</v>
          </cell>
          <cell r="E8485" t="str">
            <v>M</v>
          </cell>
          <cell r="F8485" t="str">
            <v>66,75</v>
          </cell>
          <cell r="G8485" t="str">
            <v>66,95</v>
          </cell>
        </row>
        <row r="8486">
          <cell r="A8486" t="str">
            <v>96979</v>
          </cell>
          <cell r="B8486" t="str">
            <v>SINAPI</v>
          </cell>
          <cell r="C8486" t="str">
            <v>96979</v>
          </cell>
          <cell r="D8486" t="str">
            <v>CORDOALHA DE COBRE NU 95 MM², ENTERRADA, SEM ISOLADOR - FORNECIMENTO E INSTALAÇÃO. AF_12/2017</v>
          </cell>
          <cell r="E8486" t="str">
            <v>M</v>
          </cell>
          <cell r="F8486" t="str">
            <v>93,56</v>
          </cell>
          <cell r="G8486" t="str">
            <v>93,79</v>
          </cell>
        </row>
        <row r="8487">
          <cell r="A8487" t="str">
            <v>96984</v>
          </cell>
          <cell r="B8487" t="str">
            <v>SINAPI</v>
          </cell>
          <cell r="C8487" t="str">
            <v>96984</v>
          </cell>
          <cell r="D8487" t="str">
            <v>ELETRODUTO PVC 40MM (1 ¼ ) PARA SPDA - FORNECIMENTO E INSTALAÇÃO. AF_12/2017</v>
          </cell>
          <cell r="E8487" t="str">
            <v>UN</v>
          </cell>
          <cell r="F8487" t="str">
            <v>58,65</v>
          </cell>
          <cell r="G8487" t="str">
            <v>62,79</v>
          </cell>
        </row>
        <row r="8488">
          <cell r="A8488" t="str">
            <v>96985</v>
          </cell>
          <cell r="B8488" t="str">
            <v>SINAPI</v>
          </cell>
          <cell r="C8488" t="str">
            <v>96985</v>
          </cell>
          <cell r="D8488" t="str">
            <v>HASTE DE ATERRAMENTO 5/8  PARA SPDA - FORNECIMENTO E INSTALAÇÃO. AF_12/2017</v>
          </cell>
          <cell r="E8488" t="str">
            <v>UN</v>
          </cell>
          <cell r="F8488" t="str">
            <v>93,31</v>
          </cell>
          <cell r="G8488" t="str">
            <v>94,56</v>
          </cell>
        </row>
        <row r="8489">
          <cell r="A8489" t="str">
            <v>96986</v>
          </cell>
          <cell r="B8489" t="str">
            <v>SINAPI</v>
          </cell>
          <cell r="C8489" t="str">
            <v>96986</v>
          </cell>
          <cell r="D8489" t="str">
            <v>HASTE DE ATERRAMENTO 3/4  PARA SPDA - FORNECIMENTO E INSTALAÇÃO. AF_12/2017</v>
          </cell>
          <cell r="E8489" t="str">
            <v>UN</v>
          </cell>
          <cell r="F8489" t="str">
            <v>139,01</v>
          </cell>
          <cell r="G8489" t="str">
            <v>140,96</v>
          </cell>
        </row>
        <row r="8490">
          <cell r="A8490" t="str">
            <v>96987</v>
          </cell>
          <cell r="B8490" t="str">
            <v>SINAPI</v>
          </cell>
          <cell r="C8490" t="str">
            <v>96987</v>
          </cell>
          <cell r="D8490" t="str">
            <v>BASE METÁLICA PARA MASTRO 1 ½  PARA SPDA - FORNECIMENTO E INSTALAÇÃO. AF_12/2017</v>
          </cell>
          <cell r="E8490" t="str">
            <v>UN</v>
          </cell>
          <cell r="F8490" t="str">
            <v>104,59</v>
          </cell>
          <cell r="G8490" t="str">
            <v>110,19</v>
          </cell>
        </row>
        <row r="8491">
          <cell r="A8491" t="str">
            <v>96988</v>
          </cell>
          <cell r="B8491" t="str">
            <v>SINAPI</v>
          </cell>
          <cell r="C8491" t="str">
            <v>96988</v>
          </cell>
          <cell r="D8491" t="str">
            <v>MASTRO 1 ½  PARA SPDA - FORNECIMENTO E INSTALAÇÃO. AF_12/2017</v>
          </cell>
          <cell r="E8491" t="str">
            <v>UN</v>
          </cell>
          <cell r="F8491" t="str">
            <v>165,48</v>
          </cell>
          <cell r="G8491" t="str">
            <v>166,27</v>
          </cell>
        </row>
        <row r="8492">
          <cell r="A8492" t="str">
            <v>96989</v>
          </cell>
          <cell r="B8492" t="str">
            <v>SINAPI</v>
          </cell>
          <cell r="C8492" t="str">
            <v>96989</v>
          </cell>
          <cell r="D8492" t="str">
            <v>CAPTOR TIPO FRANKLIN PARA SPDA - FORNECIMENTO E INSTALAÇÃO. AF_12/2017</v>
          </cell>
          <cell r="E8492" t="str">
            <v>UN</v>
          </cell>
          <cell r="F8492" t="str">
            <v>138,51</v>
          </cell>
          <cell r="G8492" t="str">
            <v>139,13</v>
          </cell>
        </row>
        <row r="8493">
          <cell r="A8493" t="str">
            <v>98463</v>
          </cell>
          <cell r="B8493" t="str">
            <v>SINAPI</v>
          </cell>
          <cell r="C8493" t="str">
            <v>98463</v>
          </cell>
          <cell r="D8493" t="str">
            <v>SUPORTE ISOLADOR PARA CORDOALHA DE COBRE - FORNECIMENTO E INSTALAÇÃO. AF_12/2017</v>
          </cell>
          <cell r="E8493" t="str">
            <v>UN</v>
          </cell>
          <cell r="F8493" t="str">
            <v>22,58</v>
          </cell>
          <cell r="G8493" t="str">
            <v>24,14</v>
          </cell>
        </row>
        <row r="8494">
          <cell r="A8494" t="str">
            <v>103490</v>
          </cell>
          <cell r="B8494" t="str">
            <v>SINAPI</v>
          </cell>
          <cell r="C8494" t="str">
            <v>103490</v>
          </cell>
          <cell r="D8494" t="str">
            <v>PLACA DE CONCRETO PRÉ-MOLDADO COMO PROTEÇÃO MECÂNICA ADICIONAL NO REATERRO PARA REDE ENTERRADA DE DISTRIBUIÇÃO DE ENERGIA ELÉTRICA - FORNECIMENTO E INSTALAÇÃO. AF_12/2021</v>
          </cell>
          <cell r="E8494" t="str">
            <v>M3</v>
          </cell>
          <cell r="F8494" t="str">
            <v>2.847,30</v>
          </cell>
          <cell r="G8494" t="str">
            <v>3.076,26</v>
          </cell>
        </row>
        <row r="8495">
          <cell r="A8495" t="str">
            <v>103491</v>
          </cell>
          <cell r="B8495" t="str">
            <v>SINAPI</v>
          </cell>
          <cell r="C8495" t="str">
            <v>103491</v>
          </cell>
          <cell r="D8495" t="str">
            <v>CONCRETAGEM COMO PROTEÇÃO MECÂNICA ADICIONAL NO REATERRO PARA REDE ENTERRADA DE DISTRIBUIÇÃO DE ENERGIA ELÉTRICA - FORNECIMENTO E INSTALAÇÃO. AF_12/2021</v>
          </cell>
          <cell r="E8495" t="str">
            <v>M3</v>
          </cell>
          <cell r="F8495" t="str">
            <v>651,22</v>
          </cell>
          <cell r="G8495" t="str">
            <v>699,96</v>
          </cell>
        </row>
        <row r="8496">
          <cell r="A8496" t="str">
            <v>96765</v>
          </cell>
          <cell r="B8496" t="str">
            <v>SINAPI</v>
          </cell>
          <cell r="C8496" t="str">
            <v>96765</v>
          </cell>
          <cell r="D8496" t="str">
            <v>ABRIGO PARA HIDRANTE, 90X60X17CM, COM REGISTRO GLOBO ANGULAR 45 GRAUS 2 1/2", ADAPTADOR STORZ 2 1/2", MANGUEIRA DE INCÊNDIO 20M, REDUÇÃO 2 1/2" X 1 1/2" E ESGUICHO EM LATÃO 1 1/2" - FORNECIMENTO E INSTALAÇÃO. AF_10/2020</v>
          </cell>
          <cell r="E8496" t="str">
            <v>UN</v>
          </cell>
          <cell r="F8496" t="str">
            <v>1.608,12</v>
          </cell>
          <cell r="G8496" t="str">
            <v>1.624,77</v>
          </cell>
        </row>
        <row r="8497">
          <cell r="A8497" t="str">
            <v>101905</v>
          </cell>
          <cell r="B8497" t="str">
            <v>SINAPI</v>
          </cell>
          <cell r="C8497" t="str">
            <v>101905</v>
          </cell>
          <cell r="D8497" t="str">
            <v>EXTINTOR DE INCÊNDIO PORTÁTIL COM CARGA DE ÁGUA PRESSURIZADA DE 10 L, CLASSE A - FORNECIMENTO E INSTALAÇÃO. AF_10/2020_P</v>
          </cell>
          <cell r="E8497" t="str">
            <v>UN</v>
          </cell>
          <cell r="F8497" t="str">
            <v>187,07</v>
          </cell>
          <cell r="G8497" t="str">
            <v>189,58</v>
          </cell>
        </row>
        <row r="8498">
          <cell r="A8498" t="str">
            <v>101906</v>
          </cell>
          <cell r="B8498" t="str">
            <v>SINAPI</v>
          </cell>
          <cell r="C8498" t="str">
            <v>101906</v>
          </cell>
          <cell r="D8498" t="str">
            <v>EXTINTOR DE INCÊNDIO PORTÁTIL COM CARGA DE CO2 DE 4 KG, CLASSE BC - FORNECIMENTO E INSTALAÇÃO. AF_10/2020_P</v>
          </cell>
          <cell r="E8498" t="str">
            <v>UN</v>
          </cell>
          <cell r="F8498" t="str">
            <v>542,24</v>
          </cell>
          <cell r="G8498" t="str">
            <v>544,75</v>
          </cell>
        </row>
        <row r="8499">
          <cell r="A8499" t="str">
            <v>101907</v>
          </cell>
          <cell r="B8499" t="str">
            <v>SINAPI</v>
          </cell>
          <cell r="C8499" t="str">
            <v>101907</v>
          </cell>
          <cell r="D8499" t="str">
            <v>EXTINTOR DE INCÊNDIO PORTÁTIL COM CARGA DE CO2 DE 6 KG, CLASSE BC - FORNECIMENTO E INSTALAÇÃO. AF_10/2020_P</v>
          </cell>
          <cell r="E8499" t="str">
            <v>UN</v>
          </cell>
          <cell r="F8499" t="str">
            <v>585,51</v>
          </cell>
          <cell r="G8499" t="str">
            <v>588,02</v>
          </cell>
        </row>
        <row r="8500">
          <cell r="A8500" t="str">
            <v>101908</v>
          </cell>
          <cell r="B8500" t="str">
            <v>SINAPI</v>
          </cell>
          <cell r="C8500" t="str">
            <v>101908</v>
          </cell>
          <cell r="D8500" t="str">
            <v>EXTINTOR DE INCÊNDIO PORTÁTIL COM CARGA DE PQS DE 4 KG, CLASSE BC - FORNECIMENTO E INSTALAÇÃO. AF_10/2020_P</v>
          </cell>
          <cell r="E8500" t="str">
            <v>UN</v>
          </cell>
          <cell r="F8500" t="str">
            <v>181,66</v>
          </cell>
          <cell r="G8500" t="str">
            <v>184,17</v>
          </cell>
        </row>
        <row r="8501">
          <cell r="A8501" t="str">
            <v>101909</v>
          </cell>
          <cell r="B8501" t="str">
            <v>SINAPI</v>
          </cell>
          <cell r="C8501" t="str">
            <v>101909</v>
          </cell>
          <cell r="D8501" t="str">
            <v>EXTINTOR DE INCÊNDIO PORTÁTIL COM CARGA DE PQS DE 6 KG, CLASSE BC - FORNECIMENTO E INSTALAÇÃO. AF_10/2020_P</v>
          </cell>
          <cell r="E8501" t="str">
            <v>UN</v>
          </cell>
          <cell r="F8501" t="str">
            <v>210,51</v>
          </cell>
          <cell r="G8501" t="str">
            <v>213,02</v>
          </cell>
        </row>
        <row r="8502">
          <cell r="A8502" t="str">
            <v>101910</v>
          </cell>
          <cell r="B8502" t="str">
            <v>SINAPI</v>
          </cell>
          <cell r="C8502" t="str">
            <v>101910</v>
          </cell>
          <cell r="D8502" t="str">
            <v>EXTINTOR DE INCÊNDIO PORTÁTIL COM CARGA DE PQS DE 8 KG, CLASSE BC - FORNECIMENTO E INSTALAÇÃO. AF_10/2020_P</v>
          </cell>
          <cell r="E8502" t="str">
            <v>UN</v>
          </cell>
          <cell r="F8502" t="str">
            <v>246,56</v>
          </cell>
          <cell r="G8502" t="str">
            <v>249,07</v>
          </cell>
        </row>
        <row r="8503">
          <cell r="A8503" t="str">
            <v>101911</v>
          </cell>
          <cell r="B8503" t="str">
            <v>SINAPI</v>
          </cell>
          <cell r="C8503" t="str">
            <v>101911</v>
          </cell>
          <cell r="D8503" t="str">
            <v>EXTINTOR DE INCÊNDIO PORTÁTIL COM CARGA DE PQS DE 12 KG, CLASSE BC - FORNECIMENTO E INSTALAÇÃO. AF_10/2020_P</v>
          </cell>
          <cell r="E8503" t="str">
            <v>UN</v>
          </cell>
          <cell r="F8503" t="str">
            <v>282,62</v>
          </cell>
          <cell r="G8503" t="str">
            <v>285,13</v>
          </cell>
        </row>
        <row r="8504">
          <cell r="A8504" t="str">
            <v>101912</v>
          </cell>
          <cell r="B8504" t="str">
            <v>SINAPI</v>
          </cell>
          <cell r="C8504" t="str">
            <v>101912</v>
          </cell>
          <cell r="D8504" t="str">
            <v>ABRIGO PARA HIDRANTE, 75X45X17CM, COM REGISTRO GLOBO ANGULAR 45 GRAUS 2 1/2", ADAPTADOR STORZ 2 1/2", MANGUEIRA DE INCÊNDIO 15M 2 1/2" E ESGUICHO EM LATÃO 2 1/2" - FORNECIMENTO E INSTALAÇÃO. AF_10/2020</v>
          </cell>
          <cell r="E8504" t="str">
            <v>UN</v>
          </cell>
          <cell r="F8504" t="str">
            <v>1.948,88</v>
          </cell>
          <cell r="G8504" t="str">
            <v>1.966,86</v>
          </cell>
        </row>
        <row r="8505">
          <cell r="A8505" t="str">
            <v>101913</v>
          </cell>
          <cell r="B8505" t="str">
            <v>SINAPI</v>
          </cell>
          <cell r="C8505" t="str">
            <v>101913</v>
          </cell>
          <cell r="D8505" t="str">
            <v>CAIXA DE INCÊNDIO 45X75X17CM - FORNECIMENTO E INSTALAÇÃO. AF_10/2020</v>
          </cell>
          <cell r="E8505" t="str">
            <v>UN</v>
          </cell>
          <cell r="F8505" t="str">
            <v>525,21</v>
          </cell>
          <cell r="G8505" t="str">
            <v>537,94</v>
          </cell>
        </row>
        <row r="8506">
          <cell r="A8506" t="str">
            <v>101914</v>
          </cell>
          <cell r="B8506" t="str">
            <v>SINAPI</v>
          </cell>
          <cell r="C8506" t="str">
            <v>101914</v>
          </cell>
          <cell r="D8506" t="str">
            <v>CAIXA DE INCÊNDIO 60X90X17CM - FORNECIMENTO E INSTALAÇÃO. AF_10/2020</v>
          </cell>
          <cell r="E8506" t="str">
            <v>UN</v>
          </cell>
          <cell r="F8506" t="str">
            <v>492,32</v>
          </cell>
          <cell r="G8506" t="str">
            <v>499,79</v>
          </cell>
        </row>
        <row r="8507">
          <cell r="A8507" t="str">
            <v>101915</v>
          </cell>
          <cell r="B8507" t="str">
            <v>SINAPI</v>
          </cell>
          <cell r="C8507" t="str">
            <v>101915</v>
          </cell>
          <cell r="D8507" t="str">
            <v>CONJUNTO DE MANGUEIRA PARA COMBATE A INCÊNDIO EM FIBRA DE POLIESTER PURA, COM 1.1/2", REVESTIDA INTERNAMENTE, COMPRIMENTO DE 15M - FORNECIMENTO E INSTALAÇÃO. AF_10/2020</v>
          </cell>
          <cell r="E8507" t="str">
            <v>UN</v>
          </cell>
          <cell r="F8507" t="str">
            <v>341,54</v>
          </cell>
          <cell r="G8507" t="str">
            <v>342,32</v>
          </cell>
        </row>
        <row r="8508">
          <cell r="A8508" t="str">
            <v>101916</v>
          </cell>
          <cell r="B8508" t="str">
            <v>SINAPI</v>
          </cell>
          <cell r="C8508" t="str">
            <v>101916</v>
          </cell>
          <cell r="D8508" t="str">
            <v>HIDRANTE SUBTERRÂNEO PREDIAL (COM CURVA LONGA E CAIXA), DN 75 MM - FORNECIMENTO E INSTALAÇÃO. AF_10/2020</v>
          </cell>
          <cell r="E8508" t="str">
            <v>UN</v>
          </cell>
          <cell r="F8508" t="str">
            <v>3.191,90</v>
          </cell>
          <cell r="G8508" t="str">
            <v>3.216,22</v>
          </cell>
        </row>
        <row r="8509">
          <cell r="A8509" t="str">
            <v>101917</v>
          </cell>
          <cell r="B8509" t="str">
            <v>SINAPI</v>
          </cell>
          <cell r="C8509" t="str">
            <v>101917</v>
          </cell>
          <cell r="D8509" t="str">
            <v>MANÔMETRO 0 A 200 PSI (0 A 14 KGF/CM2), D = 50MM - FORNECIMENTO E INSTALAÇÃO. AF_10/2020</v>
          </cell>
          <cell r="E8509" t="str">
            <v>UN</v>
          </cell>
          <cell r="F8509" t="str">
            <v>132,93</v>
          </cell>
          <cell r="G8509" t="str">
            <v>137,55</v>
          </cell>
        </row>
        <row r="8510">
          <cell r="A8510" t="str">
            <v>98261</v>
          </cell>
          <cell r="B8510" t="str">
            <v>SINAPI</v>
          </cell>
          <cell r="C8510" t="str">
            <v>98261</v>
          </cell>
          <cell r="D8510" t="str">
            <v>CABO TELEFÔNICO CCI-50 1 PAR, INSTALADO EM ENTRADA DE EDIFICAÇÃO - FORNECIMENTO E INSTALAÇÃO. AF_11/2019</v>
          </cell>
          <cell r="E8510" t="str">
            <v>M</v>
          </cell>
          <cell r="F8510" t="str">
            <v>3,77</v>
          </cell>
          <cell r="G8510" t="str">
            <v>4,07</v>
          </cell>
        </row>
        <row r="8511">
          <cell r="A8511" t="str">
            <v>98262</v>
          </cell>
          <cell r="B8511" t="str">
            <v>SINAPI</v>
          </cell>
          <cell r="C8511" t="str">
            <v>98262</v>
          </cell>
          <cell r="D8511" t="str">
            <v>CABO TELEFÔNICO CCI-50 2 PARES, SEM BLINDAGEM, INSTALADO EM ENTRADA DE EDIFICAÇÃO - FORNECIMENTO E INSTALAÇÃO. AF_11/2019</v>
          </cell>
          <cell r="E8511" t="str">
            <v>M</v>
          </cell>
          <cell r="F8511" t="str">
            <v>4,66</v>
          </cell>
          <cell r="G8511" t="str">
            <v>4,98</v>
          </cell>
        </row>
        <row r="8512">
          <cell r="A8512" t="str">
            <v>98263</v>
          </cell>
          <cell r="B8512" t="str">
            <v>SINAPI</v>
          </cell>
          <cell r="C8512" t="str">
            <v>98263</v>
          </cell>
          <cell r="D8512" t="str">
            <v>CABO TELEFÔNICO CCI-50 3 PARES, SEM BLINDAGEM, INSTALADO EM ENTRADA DE EDIFICAÇÃO - FORNECIMENTO E INSTALAÇÃO. AF_11/2019</v>
          </cell>
          <cell r="E8512" t="str">
            <v>M</v>
          </cell>
          <cell r="F8512" t="str">
            <v>5,76</v>
          </cell>
          <cell r="G8512" t="str">
            <v>6,09</v>
          </cell>
        </row>
        <row r="8513">
          <cell r="A8513" t="str">
            <v>98264</v>
          </cell>
          <cell r="B8513" t="str">
            <v>SINAPI</v>
          </cell>
          <cell r="C8513" t="str">
            <v>98264</v>
          </cell>
          <cell r="D8513" t="str">
            <v>CABO TELEFÔNICO CCI-50 4 PARES, SEM BLINDAGEM, INSTALADO EM ENTRADA DE EDIFICAÇÃO - FORNECIMENTO E INSTALAÇÃO. AF_11/2019</v>
          </cell>
          <cell r="E8513" t="str">
            <v>M</v>
          </cell>
          <cell r="F8513" t="str">
            <v>6,60</v>
          </cell>
          <cell r="G8513" t="str">
            <v>6,94</v>
          </cell>
        </row>
        <row r="8514">
          <cell r="A8514" t="str">
            <v>98265</v>
          </cell>
          <cell r="B8514" t="str">
            <v>SINAPI</v>
          </cell>
          <cell r="C8514" t="str">
            <v>98265</v>
          </cell>
          <cell r="D8514" t="str">
            <v>CABO TELEFÔNICO CCI-50 5 PARES, SEM BLINDAGEM, INSTALADO EM ENTRADA DE EDIFICAÇÃO - FORNECIMENTO E INSTALAÇÃO. AF_11/2019</v>
          </cell>
          <cell r="E8514" t="str">
            <v>M</v>
          </cell>
          <cell r="F8514" t="str">
            <v>7,89</v>
          </cell>
          <cell r="G8514" t="str">
            <v>8,24</v>
          </cell>
        </row>
        <row r="8515">
          <cell r="A8515" t="str">
            <v>98266</v>
          </cell>
          <cell r="B8515" t="str">
            <v>SINAPI</v>
          </cell>
          <cell r="C8515" t="str">
            <v>98266</v>
          </cell>
          <cell r="D8515" t="str">
            <v>CABO TELEFÔNICO CCI-50 6 PARES, SEM BLINDAGEM, INSTALADO EM ENTRADA DE EDIFICAÇÃO - FORNECIMENTO E INSTALAÇÃO. AF_11/2019</v>
          </cell>
          <cell r="E8515" t="str">
            <v>M</v>
          </cell>
          <cell r="F8515" t="str">
            <v>8,65</v>
          </cell>
          <cell r="G8515" t="str">
            <v>9,01</v>
          </cell>
        </row>
        <row r="8516">
          <cell r="A8516" t="str">
            <v>98267</v>
          </cell>
          <cell r="B8516" t="str">
            <v>SINAPI</v>
          </cell>
          <cell r="C8516" t="str">
            <v>98267</v>
          </cell>
          <cell r="D8516" t="str">
            <v>CABO TELEFÔNICO CI-50 10 PARES INSTALADO EM ENTRADA DE EDIFICAÇÃO - FORNECIMENTO E INSTALAÇÃO. AF_11/2019</v>
          </cell>
          <cell r="E8516" t="str">
            <v>M</v>
          </cell>
          <cell r="F8516" t="str">
            <v>14,85</v>
          </cell>
          <cell r="G8516" t="str">
            <v>15,30</v>
          </cell>
        </row>
        <row r="8517">
          <cell r="A8517" t="str">
            <v>98268</v>
          </cell>
          <cell r="B8517" t="str">
            <v>SINAPI</v>
          </cell>
          <cell r="C8517" t="str">
            <v>98268</v>
          </cell>
          <cell r="D8517" t="str">
            <v>CABO TELEFÔNICO CI-50 20 PARES INSTALADO EM ENTRADA DE EDIFICAÇÃO - FORNECIMENTO E INSTALAÇÃO. AF_11/2019</v>
          </cell>
          <cell r="E8517" t="str">
            <v>M</v>
          </cell>
          <cell r="F8517" t="str">
            <v>25,43</v>
          </cell>
          <cell r="G8517" t="str">
            <v>25,96</v>
          </cell>
        </row>
        <row r="8518">
          <cell r="A8518" t="str">
            <v>98269</v>
          </cell>
          <cell r="B8518" t="str">
            <v>SINAPI</v>
          </cell>
          <cell r="C8518" t="str">
            <v>98269</v>
          </cell>
          <cell r="D8518" t="str">
            <v>CABO TELEFÔNICO CI-50 30 PARES INSTALADO EM ENTRADA DE EDIFICAÇÃO - FORNECIMENTO E INSTALAÇÃO. AF_11/2019</v>
          </cell>
          <cell r="E8518" t="str">
            <v>M</v>
          </cell>
          <cell r="F8518" t="str">
            <v>33,39</v>
          </cell>
          <cell r="G8518" t="str">
            <v>33,96</v>
          </cell>
        </row>
        <row r="8519">
          <cell r="A8519" t="str">
            <v>98270</v>
          </cell>
          <cell r="B8519" t="str">
            <v>SINAPI</v>
          </cell>
          <cell r="C8519" t="str">
            <v>98270</v>
          </cell>
          <cell r="D8519" t="str">
            <v>CABO TELEFÔNICO CI-50 50 PARES INSTALADO EM ENTRADA DE EDIFICAÇÃO - FORNECIMENTO E INSTALAÇÃO. AF_11/2019</v>
          </cell>
          <cell r="E8519" t="str">
            <v>M</v>
          </cell>
          <cell r="F8519" t="str">
            <v>55,88</v>
          </cell>
          <cell r="G8519" t="str">
            <v>56,51</v>
          </cell>
        </row>
        <row r="8520">
          <cell r="A8520" t="str">
            <v>98271</v>
          </cell>
          <cell r="B8520" t="str">
            <v>SINAPI</v>
          </cell>
          <cell r="C8520" t="str">
            <v>98271</v>
          </cell>
          <cell r="D8520" t="str">
            <v>CABO TELEFÔNICO CI-50 75 PARES INSTALADO EM ENTRADA DE EDIFICAÇÃO - FORNECIMENTO E INSTALAÇÃO. AF_11/2019</v>
          </cell>
          <cell r="E8520" t="str">
            <v>M</v>
          </cell>
          <cell r="F8520" t="str">
            <v>88,21</v>
          </cell>
          <cell r="G8520" t="str">
            <v>88,89</v>
          </cell>
        </row>
        <row r="8521">
          <cell r="A8521" t="str">
            <v>98272</v>
          </cell>
          <cell r="B8521" t="str">
            <v>SINAPI</v>
          </cell>
          <cell r="C8521" t="str">
            <v>98272</v>
          </cell>
          <cell r="D8521" t="str">
            <v>CABO TELEFÔNICO CI-50 200 PARES INSTALADO EM ENTRADA DE EDIFICAÇÃO - FORNECIMENTO E INSTALAÇÃO. AF_11/2019</v>
          </cell>
          <cell r="E8521" t="str">
            <v>M</v>
          </cell>
          <cell r="F8521" t="str">
            <v>210,47</v>
          </cell>
          <cell r="G8521" t="str">
            <v>211,40</v>
          </cell>
        </row>
        <row r="8522">
          <cell r="A8522" t="str">
            <v>98273</v>
          </cell>
          <cell r="B8522" t="str">
            <v>SINAPI</v>
          </cell>
          <cell r="C8522" t="str">
            <v>98273</v>
          </cell>
          <cell r="D8522" t="str">
            <v>CABO TELEFÔNICO CCI-50 4 PARES, SEM BLINDAGEM, INSTALADO EM PRUMADA - FORNECIMENTO E INSTALAÇÃO. AF_11/2019</v>
          </cell>
          <cell r="E8522" t="str">
            <v>M</v>
          </cell>
          <cell r="F8522" t="str">
            <v>3,89</v>
          </cell>
          <cell r="G8522" t="str">
            <v>3,93</v>
          </cell>
        </row>
        <row r="8523">
          <cell r="A8523" t="str">
            <v>98274</v>
          </cell>
          <cell r="B8523" t="str">
            <v>SINAPI</v>
          </cell>
          <cell r="C8523" t="str">
            <v>98274</v>
          </cell>
          <cell r="D8523" t="str">
            <v>CABO TELEFÔNICO CCI-50 5 PARES, SEM BLINDAGEM, INSTALADO EM PRUMADA - FORNECIMENTO E INSTALAÇÃO. AF_11/2019</v>
          </cell>
          <cell r="E8523" t="str">
            <v>M</v>
          </cell>
          <cell r="F8523" t="str">
            <v>5,18</v>
          </cell>
          <cell r="G8523" t="str">
            <v>5,23</v>
          </cell>
        </row>
        <row r="8524">
          <cell r="A8524" t="str">
            <v>98275</v>
          </cell>
          <cell r="B8524" t="str">
            <v>SINAPI</v>
          </cell>
          <cell r="C8524" t="str">
            <v>98275</v>
          </cell>
          <cell r="D8524" t="str">
            <v>CABO TELEFÔNICO CCI-50 6 PARES, SEM BLINDAGEM, INSTALADO EM PRUMADA - FORNECIMENTO E INSTALAÇÃO. AF_11/2019</v>
          </cell>
          <cell r="E8524" t="str">
            <v>M</v>
          </cell>
          <cell r="F8524" t="str">
            <v>5,94</v>
          </cell>
          <cell r="G8524" t="str">
            <v>5,99</v>
          </cell>
        </row>
        <row r="8525">
          <cell r="A8525" t="str">
            <v>98276</v>
          </cell>
          <cell r="B8525" t="str">
            <v>SINAPI</v>
          </cell>
          <cell r="C8525" t="str">
            <v>98276</v>
          </cell>
          <cell r="D8525" t="str">
            <v>CABO TELEFÔNICO CI-50 10 PARES INSTALADO EM PRUMADA - FORNECIMENTO E INSTALAÇÃO. AF_11/2019</v>
          </cell>
          <cell r="E8525" t="str">
            <v>M</v>
          </cell>
          <cell r="F8525" t="str">
            <v>12,13</v>
          </cell>
          <cell r="G8525" t="str">
            <v>12,28</v>
          </cell>
        </row>
        <row r="8526">
          <cell r="A8526" t="str">
            <v>98277</v>
          </cell>
          <cell r="B8526" t="str">
            <v>SINAPI</v>
          </cell>
          <cell r="C8526" t="str">
            <v>98277</v>
          </cell>
          <cell r="D8526" t="str">
            <v>CABO TELEFÔNICO CI-50 20 PARES INSTALADO EM PRUMADA - FORNECIMENTO E INSTALAÇÃO. AF_11/2019</v>
          </cell>
          <cell r="E8526" t="str">
            <v>M</v>
          </cell>
          <cell r="F8526" t="str">
            <v>22,72</v>
          </cell>
          <cell r="G8526" t="str">
            <v>22,94</v>
          </cell>
        </row>
        <row r="8527">
          <cell r="A8527" t="str">
            <v>98278</v>
          </cell>
          <cell r="B8527" t="str">
            <v>SINAPI</v>
          </cell>
          <cell r="C8527" t="str">
            <v>98278</v>
          </cell>
          <cell r="D8527" t="str">
            <v>CABO TELEFÔNICO CI-50 30 PARES INSTALADO EM PRUMADA - FORNECIMENTO E INSTALAÇÃO. AF_11/2019</v>
          </cell>
          <cell r="E8527" t="str">
            <v>M</v>
          </cell>
          <cell r="F8527" t="str">
            <v>30,68</v>
          </cell>
          <cell r="G8527" t="str">
            <v>30,95</v>
          </cell>
        </row>
        <row r="8528">
          <cell r="A8528" t="str">
            <v>98279</v>
          </cell>
          <cell r="B8528" t="str">
            <v>SINAPI</v>
          </cell>
          <cell r="C8528" t="str">
            <v>98279</v>
          </cell>
          <cell r="D8528" t="str">
            <v>CABO TELEFÔNICO CI-50 50 PARES INSTALADO EM PRUMADA - FORNECIMENTO E INSTALAÇÃO. AF_11/2019</v>
          </cell>
          <cell r="E8528" t="str">
            <v>M</v>
          </cell>
          <cell r="F8528" t="str">
            <v>53,17</v>
          </cell>
          <cell r="G8528" t="str">
            <v>53,49</v>
          </cell>
        </row>
        <row r="8529">
          <cell r="A8529" t="str">
            <v>98280</v>
          </cell>
          <cell r="B8529" t="str">
            <v>SINAPI</v>
          </cell>
          <cell r="C8529" t="str">
            <v>98280</v>
          </cell>
          <cell r="D8529" t="str">
            <v>CABO TELEFÔNICO CCI-50 1 PAR, SEM BLINDAGEM, INSTALADO EM DISTRIBUIÇÃO DE EDIFICAÇÃO RESIDENCIAL - FORNECIMENTO E INSTALAÇÃO. AF_11/2019</v>
          </cell>
          <cell r="E8529" t="str">
            <v>M</v>
          </cell>
          <cell r="F8529" t="str">
            <v>7,26</v>
          </cell>
          <cell r="G8529" t="str">
            <v>7,94</v>
          </cell>
        </row>
        <row r="8530">
          <cell r="A8530" t="str">
            <v>98281</v>
          </cell>
          <cell r="B8530" t="str">
            <v>SINAPI</v>
          </cell>
          <cell r="C8530" t="str">
            <v>98281</v>
          </cell>
          <cell r="D8530" t="str">
            <v>CABO TELEFÔNICO CCI-50 2 PARES, SEM BLINDAGEM, INSTALADO EM DISTRIBUIÇÃO DE EDIFICAÇÃO RESIDENCIAL - FORNECIMENTO E INSTALAÇÃO. AF_11/2019</v>
          </cell>
          <cell r="E8530" t="str">
            <v>M</v>
          </cell>
          <cell r="F8530" t="str">
            <v>8,15</v>
          </cell>
          <cell r="G8530" t="str">
            <v>8,85</v>
          </cell>
        </row>
        <row r="8531">
          <cell r="A8531" t="str">
            <v>98282</v>
          </cell>
          <cell r="B8531" t="str">
            <v>SINAPI</v>
          </cell>
          <cell r="C8531" t="str">
            <v>98282</v>
          </cell>
          <cell r="D8531" t="str">
            <v>CABO TELEFÔNICO CCI-50 3 PARES, SEM BLINDAGEM, INSTALADO EM DISTRIBUIÇÃO DE EDIFICAÇÃO RESIDENCIAL - FORNECIMENTO E INSTALAÇÃO. AF_11/2019</v>
          </cell>
          <cell r="E8531" t="str">
            <v>M</v>
          </cell>
          <cell r="F8531" t="str">
            <v>9,24</v>
          </cell>
          <cell r="G8531" t="str">
            <v>9,96</v>
          </cell>
        </row>
        <row r="8532">
          <cell r="A8532" t="str">
            <v>98283</v>
          </cell>
          <cell r="B8532" t="str">
            <v>SINAPI</v>
          </cell>
          <cell r="C8532" t="str">
            <v>98283</v>
          </cell>
          <cell r="D8532" t="str">
            <v>CABO TELEFÔNICO CCI-50 4 PARES, SEM BLINDAGEM, INSTALADO EM DISTRIBUIÇÃO DE EDIFICAÇÃO RESIDENCIAL - FORNECIMENTO E INSTALAÇÃO. AF_11/2019</v>
          </cell>
          <cell r="E8532" t="str">
            <v>M</v>
          </cell>
          <cell r="F8532" t="str">
            <v>10,09</v>
          </cell>
          <cell r="G8532" t="str">
            <v>10,81</v>
          </cell>
        </row>
        <row r="8533">
          <cell r="A8533" t="str">
            <v>98284</v>
          </cell>
          <cell r="B8533" t="str">
            <v>SINAPI</v>
          </cell>
          <cell r="C8533" t="str">
            <v>98284</v>
          </cell>
          <cell r="D8533" t="str">
            <v>CABO TELEFÔNICO CCI-50 5 PARES, SEM BLINDAGEM, INSTALADO EM DISTRIBUIÇÃO DE EDIFICAÇÃO RESIDENCIAL - FORNECIMENTO E INSTALAÇÃO. AF_11/2019</v>
          </cell>
          <cell r="E8533" t="str">
            <v>M</v>
          </cell>
          <cell r="F8533" t="str">
            <v>11,38</v>
          </cell>
          <cell r="G8533" t="str">
            <v>12,11</v>
          </cell>
        </row>
        <row r="8534">
          <cell r="A8534" t="str">
            <v>98285</v>
          </cell>
          <cell r="B8534" t="str">
            <v>SINAPI</v>
          </cell>
          <cell r="C8534" t="str">
            <v>98285</v>
          </cell>
          <cell r="D8534" t="str">
            <v>CABO TELEFÔNICO CCI-50 6 PARES, SEM BLINDAGEM, INSTALADO EM DISTRIBUIÇÃO DE EDIFICAÇÃO RESIDENCIAL - FORNECIMENTO E INSTALAÇÃO. AF_11/2019</v>
          </cell>
          <cell r="E8534" t="str">
            <v>M</v>
          </cell>
          <cell r="F8534" t="str">
            <v>12,14</v>
          </cell>
          <cell r="G8534" t="str">
            <v>12,88</v>
          </cell>
        </row>
        <row r="8535">
          <cell r="A8535" t="str">
            <v>98286</v>
          </cell>
          <cell r="B8535" t="str">
            <v>SINAPI</v>
          </cell>
          <cell r="C8535" t="str">
            <v>98286</v>
          </cell>
          <cell r="D8535" t="str">
            <v>CABO TELEFÔNICO CI-50 10 PARES INSTALADO EM DISTRIBUIÇÃO DE EDIFICAÇÃO RESIDENCIAL - FORNECIMENTO E INSTALAÇÃO. AF_11/2019</v>
          </cell>
          <cell r="E8535" t="str">
            <v>M</v>
          </cell>
          <cell r="F8535" t="str">
            <v>18,33</v>
          </cell>
          <cell r="G8535" t="str">
            <v>19,18</v>
          </cell>
        </row>
        <row r="8536">
          <cell r="A8536" t="str">
            <v>98287</v>
          </cell>
          <cell r="B8536" t="str">
            <v>SINAPI</v>
          </cell>
          <cell r="C8536" t="str">
            <v>98287</v>
          </cell>
          <cell r="D8536" t="str">
            <v>CABO TELEFÔNICO CCI-50 1 PAR, SEM BLINDAGEM, INSTALADO EM DISTRIBUIÇÃO DE EDIFICAÇÃO INSTITUCIONAL - FORNECIMENTO E INSTALAÇÃO. AF_11/2019</v>
          </cell>
          <cell r="E8536" t="str">
            <v>M</v>
          </cell>
          <cell r="F8536" t="str">
            <v>1,68</v>
          </cell>
          <cell r="G8536" t="str">
            <v>1,75</v>
          </cell>
        </row>
        <row r="8537">
          <cell r="A8537" t="str">
            <v>98288</v>
          </cell>
          <cell r="B8537" t="str">
            <v>SINAPI</v>
          </cell>
          <cell r="C8537" t="str">
            <v>98288</v>
          </cell>
          <cell r="D8537" t="str">
            <v>CABO TELEFÔNICO CCI-50 2 PARES, SEM BLINDAGEM, INSTALADO EM DISTRIBUIÇÃO DE EDIFICAÇÃO INSTITUCIONAL - FORNECIMENTO E INSTALAÇÃO. AF_11/2019</v>
          </cell>
          <cell r="E8537" t="str">
            <v>M</v>
          </cell>
          <cell r="F8537" t="str">
            <v>2,57</v>
          </cell>
          <cell r="G8537" t="str">
            <v>2,66</v>
          </cell>
        </row>
        <row r="8538">
          <cell r="A8538" t="str">
            <v>98289</v>
          </cell>
          <cell r="B8538" t="str">
            <v>SINAPI</v>
          </cell>
          <cell r="C8538" t="str">
            <v>98289</v>
          </cell>
          <cell r="D8538" t="str">
            <v>CABO TELEFÔNICO CCI-50 3 PARES, SEM BLINDAGEM, INSTALADO EM DISTRIBUIÇÃO DE EDIFICAÇÃO INSTITUCIONAL - FORNECIMENTO E INSTALAÇÃO. AF_11/2019</v>
          </cell>
          <cell r="E8538" t="str">
            <v>M</v>
          </cell>
          <cell r="F8538" t="str">
            <v>3,66</v>
          </cell>
          <cell r="G8538" t="str">
            <v>3,76</v>
          </cell>
        </row>
        <row r="8539">
          <cell r="A8539" t="str">
            <v>98290</v>
          </cell>
          <cell r="B8539" t="str">
            <v>SINAPI</v>
          </cell>
          <cell r="C8539" t="str">
            <v>98290</v>
          </cell>
          <cell r="D8539" t="str">
            <v>CABO TELEFÔNICO CCI-50 4 PARES, SEM BLINDAGEM, INSTALADO EM DISTRIBUIÇÃO DE EDIFICAÇÃO INSTITUCIONAL - FORNECIMENTO E INSTALAÇÃO. AF_11/2019</v>
          </cell>
          <cell r="E8539" t="str">
            <v>M</v>
          </cell>
          <cell r="F8539" t="str">
            <v>4,50</v>
          </cell>
          <cell r="G8539" t="str">
            <v>4,62</v>
          </cell>
        </row>
        <row r="8540">
          <cell r="A8540" t="str">
            <v>98291</v>
          </cell>
          <cell r="B8540" t="str">
            <v>SINAPI</v>
          </cell>
          <cell r="C8540" t="str">
            <v>98291</v>
          </cell>
          <cell r="D8540" t="str">
            <v>CABO TELEFÔNICO CCI-50 5 PARES, SEM BLINDAGEM, INSTALADO EM DISTRIBUIÇÃO DE EDIFICAÇÃO INSTITUCIONAL - FORNECIMENTO E INSTALAÇÃO. AF_11/2019</v>
          </cell>
          <cell r="E8540" t="str">
            <v>M</v>
          </cell>
          <cell r="F8540" t="str">
            <v>5,81</v>
          </cell>
          <cell r="G8540" t="str">
            <v>5,92</v>
          </cell>
        </row>
        <row r="8541">
          <cell r="A8541" t="str">
            <v>98292</v>
          </cell>
          <cell r="B8541" t="str">
            <v>SINAPI</v>
          </cell>
          <cell r="C8541" t="str">
            <v>98292</v>
          </cell>
          <cell r="D8541" t="str">
            <v>CABO TELEFÔNICO CCI-50 6 PARES, SEM BLINDAGEM, INSTALADO EM DISTRIBUIÇÃO DE EDIFICAÇÃO INSTITUCIONAL - FORNECIMENTO E INSTALAÇÃO. AF_11/2019</v>
          </cell>
          <cell r="E8541" t="str">
            <v>M</v>
          </cell>
          <cell r="F8541" t="str">
            <v>6,56</v>
          </cell>
          <cell r="G8541" t="str">
            <v>6,68</v>
          </cell>
        </row>
        <row r="8542">
          <cell r="A8542" t="str">
            <v>98293</v>
          </cell>
          <cell r="B8542" t="str">
            <v>SINAPI</v>
          </cell>
          <cell r="C8542" t="str">
            <v>98293</v>
          </cell>
          <cell r="D8542" t="str">
            <v>CABO TELEFÔNICO CI-50 10 PARES INSTALADO EM DISTRIBUIÇÃO DE EDIFICAÇÃO INSTITUCIONAL - FORNECIMENTO E INSTALAÇÃO. AF_11/2019</v>
          </cell>
          <cell r="E8542" t="str">
            <v>M</v>
          </cell>
          <cell r="F8542" t="str">
            <v>12,75</v>
          </cell>
          <cell r="G8542" t="str">
            <v>12,98</v>
          </cell>
        </row>
        <row r="8543">
          <cell r="A8543" t="str">
            <v>98400</v>
          </cell>
          <cell r="B8543" t="str">
            <v>SINAPI</v>
          </cell>
          <cell r="C8543" t="str">
            <v>98400</v>
          </cell>
          <cell r="D8543" t="str">
            <v>CABO TELEFÔNICO CTP-APL-50 10 PARES INSTALADO EM ENTRADA DE EDIFICAÇÃO - FORNECIMENTO E INSTALAÇÃO. AF_11/2019</v>
          </cell>
          <cell r="E8543" t="str">
            <v>M</v>
          </cell>
          <cell r="F8543" t="str">
            <v>18,04</v>
          </cell>
          <cell r="G8543" t="str">
            <v>18,49</v>
          </cell>
        </row>
        <row r="8544">
          <cell r="A8544" t="str">
            <v>98401</v>
          </cell>
          <cell r="B8544" t="str">
            <v>SINAPI</v>
          </cell>
          <cell r="C8544" t="str">
            <v>98401</v>
          </cell>
          <cell r="D8544" t="str">
            <v>CABO TELEFÔNICO CTP-APL-50 20 PARES INSTALADO EM ENTRADA DE EDIFICAÇÃO - FORNECIMENTO E INSTALAÇÃO. AF_11/2019</v>
          </cell>
          <cell r="E8544" t="str">
            <v>M</v>
          </cell>
          <cell r="F8544" t="str">
            <v>28,88</v>
          </cell>
          <cell r="G8544" t="str">
            <v>29,41</v>
          </cell>
        </row>
        <row r="8545">
          <cell r="A8545" t="str">
            <v>98402</v>
          </cell>
          <cell r="B8545" t="str">
            <v>SINAPI</v>
          </cell>
          <cell r="C8545" t="str">
            <v>98402</v>
          </cell>
          <cell r="D8545" t="str">
            <v>CABO TELEFÔNICO CTP-APL-50 30 PARES INSTALADO EM ENTRADA DE EDIFICAÇÃO - FORNECIMENTO E INSTALAÇÃO. AF_11/2019</v>
          </cell>
          <cell r="E8545" t="str">
            <v>M</v>
          </cell>
          <cell r="F8545" t="str">
            <v>37,97</v>
          </cell>
          <cell r="G8545" t="str">
            <v>38,54</v>
          </cell>
        </row>
        <row r="8546">
          <cell r="A8546" t="str">
            <v>100556</v>
          </cell>
          <cell r="B8546" t="str">
            <v>SINAPI</v>
          </cell>
          <cell r="C8546" t="str">
            <v>100556</v>
          </cell>
          <cell r="D8546" t="str">
            <v>CAIXA DE PASSAGEM PARA TELEFONE 15X15X10CM (SOBREPOR), FORNECIMENTO E INSTALACAO. AF_11/2019</v>
          </cell>
          <cell r="E8546" t="str">
            <v>UN</v>
          </cell>
          <cell r="F8546" t="str">
            <v>44,61</v>
          </cell>
          <cell r="G8546" t="str">
            <v>46,33</v>
          </cell>
        </row>
        <row r="8547">
          <cell r="A8547" t="str">
            <v>100557</v>
          </cell>
          <cell r="B8547" t="str">
            <v>SINAPI</v>
          </cell>
          <cell r="C8547" t="str">
            <v>100557</v>
          </cell>
          <cell r="D8547" t="str">
            <v>CAIXA DE PASSAGEM PARA TELEFONE 80X80X15CM (SOBREPOR) FORNECIMENTO E INSTALACAO. AF_11/2019</v>
          </cell>
          <cell r="E8547" t="str">
            <v>UN</v>
          </cell>
          <cell r="F8547" t="str">
            <v>589,28</v>
          </cell>
          <cell r="G8547" t="str">
            <v>594,40</v>
          </cell>
        </row>
        <row r="8548">
          <cell r="A8548" t="str">
            <v>100560</v>
          </cell>
          <cell r="B8548" t="str">
            <v>SINAPI</v>
          </cell>
          <cell r="C8548" t="str">
            <v>100560</v>
          </cell>
          <cell r="D8548" t="str">
            <v>QUADRO DE DISTRIBUIÇÃO PARA TELEFONE N.2, 20X20X12CM EM CHAPA METALICA, DE EMBUTIR, SEM ACESSORIOS, PADRÃO TELEBRAS, FORNECIMENTO E INSTALAÇÃO. AF_11/2019</v>
          </cell>
          <cell r="E8548" t="str">
            <v>UN</v>
          </cell>
          <cell r="F8548" t="str">
            <v>120,79</v>
          </cell>
          <cell r="G8548" t="str">
            <v>125,27</v>
          </cell>
        </row>
        <row r="8549">
          <cell r="A8549" t="str">
            <v>100561</v>
          </cell>
          <cell r="B8549" t="str">
            <v>SINAPI</v>
          </cell>
          <cell r="C8549" t="str">
            <v>100561</v>
          </cell>
          <cell r="D8549" t="str">
            <v>QUADRO DE DISTRIBUICAO PARA TELEFONE N.3, 40X40X12CM EM CHAPA METALICA, DE EMBUTIR, SEM ACESSORIOS, PADRAO TELEBRAS, FORNECIMENTO E INSTALAÇÃO. AF_11/2019</v>
          </cell>
          <cell r="E8549" t="str">
            <v>UN</v>
          </cell>
          <cell r="F8549" t="str">
            <v>225,59</v>
          </cell>
          <cell r="G8549" t="str">
            <v>230,73</v>
          </cell>
        </row>
        <row r="8550">
          <cell r="A8550" t="str">
            <v>100562</v>
          </cell>
          <cell r="B8550" t="str">
            <v>SINAPI</v>
          </cell>
          <cell r="C8550" t="str">
            <v>100562</v>
          </cell>
          <cell r="D8550" t="str">
            <v>QUADRO DE DISTRIBUICAO PARA TELEFONE N.4, 60X60X12CM EM CHAPA METALICA, DE EMBUTIR, SEM ACESSORIOS, PADRAO TELEBRAS, FORNECIMENTO E INSTALAÇÃO. AF_11/2019</v>
          </cell>
          <cell r="E8550" t="str">
            <v>UN</v>
          </cell>
          <cell r="F8550" t="str">
            <v>351,87</v>
          </cell>
          <cell r="G8550" t="str">
            <v>357,78</v>
          </cell>
        </row>
        <row r="8551">
          <cell r="A8551" t="str">
            <v>100563</v>
          </cell>
          <cell r="B8551" t="str">
            <v>SINAPI</v>
          </cell>
          <cell r="C8551" t="str">
            <v>100563</v>
          </cell>
          <cell r="D8551" t="str">
            <v>QUADRO DE DISTRIBUIÇÃO PARA TELEFONE N.5, 80X80X12CM EM CHAPA METALICA, SEM ACESSORIOS, PADRAO TELEBRAS, FORNECIMENTO E INSTALAÇÃO. AF_11/2019</v>
          </cell>
          <cell r="E8551" t="str">
            <v>UN</v>
          </cell>
          <cell r="F8551" t="str">
            <v>509,21</v>
          </cell>
          <cell r="G8551" t="str">
            <v>515,99</v>
          </cell>
        </row>
        <row r="8552">
          <cell r="A8552" t="str">
            <v>101795</v>
          </cell>
          <cell r="B8552" t="str">
            <v>SINAPI</v>
          </cell>
          <cell r="C8552" t="str">
            <v>101795</v>
          </cell>
          <cell r="D8552" t="str">
            <v>CAIXA ENTERRADA PARA INSTALAÇÕES TELEFÔNICAS TIPO R1, EM ALVENARIA COM BLOCOS DE CONCRETO, DIMENSÕES INTERNAS: 0,35X0,60X0,60 M, EXCLUINDO TAMPÃO. AF_12/2020</v>
          </cell>
          <cell r="E8552" t="str">
            <v>UN</v>
          </cell>
          <cell r="F8552" t="str">
            <v>491,18</v>
          </cell>
          <cell r="G8552" t="str">
            <v>519,64</v>
          </cell>
        </row>
        <row r="8553">
          <cell r="A8553" t="str">
            <v>101798</v>
          </cell>
          <cell r="B8553" t="str">
            <v>SINAPI</v>
          </cell>
          <cell r="C8553" t="str">
            <v>101798</v>
          </cell>
          <cell r="D8553" t="str">
            <v>TAMPA PARA CAIXA TIPO R1, EM FERRO FUNDIDO, DIMENSÕES INTERNAS: 0,40 X 0,60 M - FORNECIMENTO E INSTALAÇÃO. AF_12/2020</v>
          </cell>
          <cell r="E8553" t="str">
            <v>UN</v>
          </cell>
          <cell r="F8553" t="str">
            <v>380,56</v>
          </cell>
          <cell r="G8553" t="str">
            <v>385,15</v>
          </cell>
        </row>
        <row r="8554">
          <cell r="A8554" t="str">
            <v>101799</v>
          </cell>
          <cell r="B8554" t="str">
            <v>SINAPI</v>
          </cell>
          <cell r="C8554" t="str">
            <v>101799</v>
          </cell>
          <cell r="D8554" t="str">
            <v>TAMPA PARA CAIXA TIPO R2 E R3, EM FERRO FUNDIDO, DIMENSÕES INTERNAS: 0,55 X 1,10 M - FORNECIMENTO E INSTALAÇÃO. AF_12/2020</v>
          </cell>
          <cell r="E8554" t="str">
            <v>UN</v>
          </cell>
          <cell r="F8554" t="str">
            <v>927,49</v>
          </cell>
          <cell r="G8554" t="str">
            <v>935,08</v>
          </cell>
        </row>
        <row r="8555">
          <cell r="A8555" t="str">
            <v>98397</v>
          </cell>
          <cell r="B8555" t="str">
            <v>SINAPI</v>
          </cell>
          <cell r="C8555" t="str">
            <v>98397</v>
          </cell>
          <cell r="D8555" t="str">
            <v>PINTURA ANTICORROSIVA DE DUTO METÁLICO. AF_04/2018</v>
          </cell>
          <cell r="E8555" t="str">
            <v>M2</v>
          </cell>
          <cell r="F8555" t="str">
            <v>12,03</v>
          </cell>
          <cell r="G8555" t="str">
            <v>12,74</v>
          </cell>
        </row>
        <row r="8556">
          <cell r="A8556" t="str">
            <v>103244</v>
          </cell>
          <cell r="B8556" t="str">
            <v>SINAPI</v>
          </cell>
          <cell r="C8556" t="str">
            <v>103244</v>
          </cell>
          <cell r="D8556" t="str">
            <v>AR CONDICIONADO SPLIT INVERTER, HI-WALL (PAREDE), 9000 BTU/H, CICLO FRIO - FORNECIMENTO E INSTALAÇÃO. AF_11/2021_P</v>
          </cell>
          <cell r="E8556" t="str">
            <v>UN</v>
          </cell>
          <cell r="F8556" t="str">
            <v>2.083,14</v>
          </cell>
          <cell r="G8556" t="str">
            <v>2.096,30</v>
          </cell>
        </row>
        <row r="8557">
          <cell r="A8557" t="str">
            <v>103245</v>
          </cell>
          <cell r="B8557" t="str">
            <v>SINAPI</v>
          </cell>
          <cell r="C8557" t="str">
            <v>103245</v>
          </cell>
          <cell r="D8557" t="str">
            <v>AR CONDICIONADO SPLIT ON/OFF, HI-WALL (PAREDE), 9000 BTUS/H, CICLO FRIO - FORNECIMENTO E INSTALAÇÃO. AF_11/2021_P</v>
          </cell>
          <cell r="E8557" t="str">
            <v>UN</v>
          </cell>
          <cell r="F8557" t="str">
            <v>1.648,01</v>
          </cell>
          <cell r="G8557" t="str">
            <v>1.661,17</v>
          </cell>
        </row>
        <row r="8558">
          <cell r="A8558" t="str">
            <v>103246</v>
          </cell>
          <cell r="B8558" t="str">
            <v>SINAPI</v>
          </cell>
          <cell r="C8558" t="str">
            <v>103246</v>
          </cell>
          <cell r="D8558" t="str">
            <v>AR CONDICIONADO SPLIT ON/OFF, HI-WALL (PAREDE), 9000 BTUS/H, CICLO QUENTE/FRIO - FORNECIMENTO E INSTALAÇÃO. AF_11/2021_P</v>
          </cell>
          <cell r="E8558" t="str">
            <v>UN</v>
          </cell>
          <cell r="F8558" t="str">
            <v>1.795,16</v>
          </cell>
          <cell r="G8558" t="str">
            <v>1.808,32</v>
          </cell>
        </row>
        <row r="8559">
          <cell r="A8559" t="str">
            <v>103247</v>
          </cell>
          <cell r="B8559" t="str">
            <v>SINAPI</v>
          </cell>
          <cell r="C8559" t="str">
            <v>103247</v>
          </cell>
          <cell r="D8559" t="str">
            <v>AR CONDICIONADO SPLIT INVERTER, HI-WALL (PAREDE), 12000 BTU/H, CICLO FRIO - FORNECIMENTO E INSTALAÇÃO. AF_11/2021_P</v>
          </cell>
          <cell r="E8559" t="str">
            <v>UN</v>
          </cell>
          <cell r="F8559" t="str">
            <v>2.309,46</v>
          </cell>
          <cell r="G8559" t="str">
            <v>2.322,62</v>
          </cell>
        </row>
        <row r="8560">
          <cell r="A8560" t="str">
            <v>103248</v>
          </cell>
          <cell r="B8560" t="str">
            <v>SINAPI</v>
          </cell>
          <cell r="C8560" t="str">
            <v>103248</v>
          </cell>
          <cell r="D8560" t="str">
            <v>AR CONDICIONADO SPLIT ON/OFF, HI-WALL (PAREDE), 12000 BTUS/H, CICLO FRIO - FORNECIMENTO E INSTALAÇÃO. AF_11/2021_P</v>
          </cell>
          <cell r="E8560" t="str">
            <v>UN</v>
          </cell>
          <cell r="F8560" t="str">
            <v>1.891,52</v>
          </cell>
          <cell r="G8560" t="str">
            <v>1.904,68</v>
          </cell>
        </row>
        <row r="8561">
          <cell r="A8561" t="str">
            <v>103249</v>
          </cell>
          <cell r="B8561" t="str">
            <v>SINAPI</v>
          </cell>
          <cell r="C8561" t="str">
            <v>103249</v>
          </cell>
          <cell r="D8561" t="str">
            <v>AR CONDICIONADO SPLIT ON/OFF, HI-WALL (PAREDE), 12000 BTUS/H, CICLO QUENTE/FRIO - FORNECIMENTO E INSTALAÇÃO. AF_11/2021_P</v>
          </cell>
          <cell r="E8561" t="str">
            <v>UN</v>
          </cell>
          <cell r="F8561" t="str">
            <v>2.030,39</v>
          </cell>
          <cell r="G8561" t="str">
            <v>2.043,55</v>
          </cell>
        </row>
        <row r="8562">
          <cell r="A8562" t="str">
            <v>103250</v>
          </cell>
          <cell r="B8562" t="str">
            <v>SINAPI</v>
          </cell>
          <cell r="C8562" t="str">
            <v>103250</v>
          </cell>
          <cell r="D8562" t="str">
            <v>AR CONDICIONADO SPLIT INVERTER, HI-WALL (PAREDE), 18000 BTU/H, CICLO FRIO - FORNECIMENTO E INSTALAÇÃO. AF_11/2021_P</v>
          </cell>
          <cell r="E8562" t="str">
            <v>UN</v>
          </cell>
          <cell r="F8562" t="str">
            <v>3.344,47</v>
          </cell>
          <cell r="G8562" t="str">
            <v>3.358,71</v>
          </cell>
        </row>
        <row r="8563">
          <cell r="A8563" t="str">
            <v>103251</v>
          </cell>
          <cell r="B8563" t="str">
            <v>SINAPI</v>
          </cell>
          <cell r="C8563" t="str">
            <v>103251</v>
          </cell>
          <cell r="D8563" t="str">
            <v>AR CONDICIONADO SPLIT ON/OFF, HI-WALL (PAREDE), 18000 BTUS/H, CICLO FRIO - FORNECIMENTO E INSTALAÇÃO. AF_11/2021_P</v>
          </cell>
          <cell r="E8563" t="str">
            <v>UN</v>
          </cell>
          <cell r="F8563" t="str">
            <v>2.646,44</v>
          </cell>
          <cell r="G8563" t="str">
            <v>2.660,68</v>
          </cell>
        </row>
        <row r="8564">
          <cell r="A8564" t="str">
            <v>103252</v>
          </cell>
          <cell r="B8564" t="str">
            <v>SINAPI</v>
          </cell>
          <cell r="C8564" t="str">
            <v>103252</v>
          </cell>
          <cell r="D8564" t="str">
            <v>AR CONDICIONADO SPLIT ON/OFF, HI-WALL (PAREDE), 18000 BTUS/H, CICLO QUENTE/FRIO - FORNECIMENTO E INSTALAÇÃO. AF_11/2021_P</v>
          </cell>
          <cell r="E8564" t="str">
            <v>UN</v>
          </cell>
          <cell r="F8564" t="str">
            <v>2.927,93</v>
          </cell>
          <cell r="G8564" t="str">
            <v>2.942,17</v>
          </cell>
        </row>
        <row r="8565">
          <cell r="A8565" t="str">
            <v>103253</v>
          </cell>
          <cell r="B8565" t="str">
            <v>SINAPI</v>
          </cell>
          <cell r="C8565" t="str">
            <v>103253</v>
          </cell>
          <cell r="D8565" t="str">
            <v>AR CONDICIONADO SPLIT INVERTER, HI-WALL (PAREDE), 24000 BTU/H, CICLO FRIO - FORNECIMENTO E INSTALAÇÃO. AF_11/2021_P</v>
          </cell>
          <cell r="E8565" t="str">
            <v>UN</v>
          </cell>
          <cell r="F8565" t="str">
            <v>4.550,67</v>
          </cell>
          <cell r="G8565" t="str">
            <v>4.565,52</v>
          </cell>
        </row>
        <row r="8566">
          <cell r="A8566" t="str">
            <v>103254</v>
          </cell>
          <cell r="B8566" t="str">
            <v>SINAPI</v>
          </cell>
          <cell r="C8566" t="str">
            <v>103254</v>
          </cell>
          <cell r="D8566" t="str">
            <v>AR CONDICIONADO SPLIT ON/OFF, HI-WALL (PAREDE), 24000 BTUS/H, CICLO FRIO - FORNECIMENTO E INSTALAÇÃO. AF_11/2021_P</v>
          </cell>
          <cell r="E8566" t="str">
            <v>UN</v>
          </cell>
          <cell r="F8566" t="str">
            <v>3.409,47</v>
          </cell>
          <cell r="G8566" t="str">
            <v>3.424,32</v>
          </cell>
        </row>
        <row r="8567">
          <cell r="A8567" t="str">
            <v>103255</v>
          </cell>
          <cell r="B8567" t="str">
            <v>SINAPI</v>
          </cell>
          <cell r="C8567" t="str">
            <v>103255</v>
          </cell>
          <cell r="D8567" t="str">
            <v>AR CONDICIONADO SPLIT ON/OFF, HI-WALL (PAREDE), 24000 BTUS/H, CICLO QUENTE/FRIO - FORNECIMENTO E INSTALAÇÃO. AF_11/2021_P</v>
          </cell>
          <cell r="E8567" t="str">
            <v>UN</v>
          </cell>
          <cell r="F8567" t="str">
            <v>3.812,12</v>
          </cell>
          <cell r="G8567" t="str">
            <v>3.826,97</v>
          </cell>
        </row>
        <row r="8568">
          <cell r="A8568" t="str">
            <v>103256</v>
          </cell>
          <cell r="B8568" t="str">
            <v>SINAPI</v>
          </cell>
          <cell r="C8568" t="str">
            <v>103256</v>
          </cell>
          <cell r="D8568" t="str">
            <v>AR CONDICIONADO SPLIT INVERTER, PISO TETO, 18000 BTU/H, CICLO FRIO - FORNECIMENTO E INSTALAÇÃO. AF_11/2021_P</v>
          </cell>
          <cell r="E8568" t="str">
            <v>UN</v>
          </cell>
          <cell r="F8568" t="str">
            <v>8.432,63</v>
          </cell>
          <cell r="G8568" t="str">
            <v>8.454,47</v>
          </cell>
        </row>
        <row r="8569">
          <cell r="A8569" t="str">
            <v>103257</v>
          </cell>
          <cell r="B8569" t="str">
            <v>SINAPI</v>
          </cell>
          <cell r="C8569" t="str">
            <v>103257</v>
          </cell>
          <cell r="D8569" t="str">
            <v>AR CONDICIONADO SPLIT ON/OFF, PISO TETO, 18.000 BTU/H, CICLO FRIO - FORNECIMENTO E INSTALAÇÃO. AF_11/2021_P</v>
          </cell>
          <cell r="E8569" t="str">
            <v>UN</v>
          </cell>
          <cell r="F8569" t="str">
            <v>4.828,38</v>
          </cell>
          <cell r="G8569" t="str">
            <v>4.850,22</v>
          </cell>
        </row>
        <row r="8570">
          <cell r="A8570" t="str">
            <v>103258</v>
          </cell>
          <cell r="B8570" t="str">
            <v>SINAPI</v>
          </cell>
          <cell r="C8570" t="str">
            <v>103258</v>
          </cell>
          <cell r="D8570" t="str">
            <v>AR CONDICIONADO SPLIT INVERTER, PISO TETO, 24000 BTU/H, CICLO FRIO - FORNECIMENTO E INSTALAÇÃO. AF_11/2021_P</v>
          </cell>
          <cell r="E8570" t="str">
            <v>UN</v>
          </cell>
          <cell r="F8570" t="str">
            <v>9.424,50</v>
          </cell>
          <cell r="G8570" t="str">
            <v>9.446,91</v>
          </cell>
        </row>
        <row r="8571">
          <cell r="A8571" t="str">
            <v>103259</v>
          </cell>
          <cell r="B8571" t="str">
            <v>SINAPI</v>
          </cell>
          <cell r="C8571" t="str">
            <v>103259</v>
          </cell>
          <cell r="D8571" t="str">
            <v>AR CONDICIONADO SPLIT ON/OFF, PISO TETO, 24.000 BTU/H, CICLO FRIO - FORNECIMENTO E INSTALAÇÃO. AF_11/2021_P</v>
          </cell>
          <cell r="E8571" t="str">
            <v>UN</v>
          </cell>
          <cell r="F8571" t="str">
            <v>5.091,56</v>
          </cell>
          <cell r="G8571" t="str">
            <v>5.113,97</v>
          </cell>
        </row>
        <row r="8572">
          <cell r="A8572" t="str">
            <v>103260</v>
          </cell>
          <cell r="B8572" t="str">
            <v>SINAPI</v>
          </cell>
          <cell r="C8572" t="str">
            <v>103260</v>
          </cell>
          <cell r="D8572" t="str">
            <v>AR CONDICIONADO SPLIT INVERTER, PISO TETO, 24000 BTU/H, QUENTE/FRIO - FORNECIMENTO E INSTALAÇÃO. AF_11/2021_P</v>
          </cell>
          <cell r="E8572" t="str">
            <v>UN</v>
          </cell>
          <cell r="F8572" t="str">
            <v>5.229,44</v>
          </cell>
          <cell r="G8572" t="str">
            <v>5.251,85</v>
          </cell>
        </row>
        <row r="8573">
          <cell r="A8573" t="str">
            <v>103261</v>
          </cell>
          <cell r="B8573" t="str">
            <v>SINAPI</v>
          </cell>
          <cell r="C8573" t="str">
            <v>103261</v>
          </cell>
          <cell r="D8573" t="str">
            <v>AR CONDICIONADO SPLIT INVERTER, PISO TETO, 36000 BTU/H, CICLO FRIO - FORNECIMENTO E INSTALAÇÃO. AF_11/2021_P</v>
          </cell>
          <cell r="E8573" t="str">
            <v>UN</v>
          </cell>
          <cell r="F8573" t="str">
            <v>10.629,47</v>
          </cell>
          <cell r="G8573" t="str">
            <v>10.654,08</v>
          </cell>
        </row>
        <row r="8574">
          <cell r="A8574" t="str">
            <v>103262</v>
          </cell>
          <cell r="B8574" t="str">
            <v>SINAPI</v>
          </cell>
          <cell r="C8574" t="str">
            <v>103262</v>
          </cell>
          <cell r="D8574" t="str">
            <v>AR CONDICIONADO SPLIT ON/OFF, PISO TETO, 36.000 BTU/H, CICLO FRIO - FORNECIMENTO E INSTALAÇÃO. AF_11/2021_P</v>
          </cell>
          <cell r="E8574" t="str">
            <v>UN</v>
          </cell>
          <cell r="F8574" t="str">
            <v>6.681,58</v>
          </cell>
          <cell r="G8574" t="str">
            <v>6.706,19</v>
          </cell>
        </row>
        <row r="8575">
          <cell r="A8575" t="str">
            <v>103263</v>
          </cell>
          <cell r="B8575" t="str">
            <v>SINAPI</v>
          </cell>
          <cell r="C8575" t="str">
            <v>103263</v>
          </cell>
          <cell r="D8575" t="str">
            <v>AR CONDICIONADO SPLIT INVERTER, PISO TETO, 48000 BTU/H, CICLO FRIO - FORNECIMENTO E INSTALAÇÃO. AF_11/2021_P</v>
          </cell>
          <cell r="E8575" t="str">
            <v>UN</v>
          </cell>
          <cell r="F8575" t="str">
            <v>14.711,92</v>
          </cell>
          <cell r="G8575" t="str">
            <v>14.742,26</v>
          </cell>
        </row>
        <row r="8576">
          <cell r="A8576" t="str">
            <v>103264</v>
          </cell>
          <cell r="B8576" t="str">
            <v>SINAPI</v>
          </cell>
          <cell r="C8576" t="str">
            <v>103264</v>
          </cell>
          <cell r="D8576" t="str">
            <v>AR CONDICIONADO SPLIT ON/OFF, PISO TETO, 48.000 BTU/H, CICLO FRIO - FORNECIMENTO E INSTALAÇÃO. AF_11/2021_P</v>
          </cell>
          <cell r="E8576" t="str">
            <v>UN</v>
          </cell>
          <cell r="F8576" t="str">
            <v>8.248,08</v>
          </cell>
          <cell r="G8576" t="str">
            <v>8.278,42</v>
          </cell>
        </row>
        <row r="8577">
          <cell r="A8577" t="str">
            <v>103265</v>
          </cell>
          <cell r="B8577" t="str">
            <v>SINAPI</v>
          </cell>
          <cell r="C8577" t="str">
            <v>103265</v>
          </cell>
          <cell r="D8577" t="str">
            <v>AR CONDICIONADO SPLIT INVERTER, PISO TETO, APRESENTANDO ENTRE 54000 E 58000 BTU/H, CICLO FRIO - FORNECIMENTO E INSTALAÇÃO. AF_11/2021_P</v>
          </cell>
          <cell r="E8577" t="str">
            <v>UN</v>
          </cell>
          <cell r="F8577" t="str">
            <v>17.737,51</v>
          </cell>
          <cell r="G8577" t="str">
            <v>17.767,85</v>
          </cell>
        </row>
        <row r="8578">
          <cell r="A8578" t="str">
            <v>103266</v>
          </cell>
          <cell r="B8578" t="str">
            <v>SINAPI</v>
          </cell>
          <cell r="C8578" t="str">
            <v>103266</v>
          </cell>
          <cell r="D8578" t="str">
            <v>AR CONDICIONADO SPLIT ON/OFF, PISO TETO, 60.000 BTU/H, CICLO FRIO - FORNECIMENTO E INSTALAÇÃO. AF_11/2021_P</v>
          </cell>
          <cell r="E8578" t="str">
            <v>UN</v>
          </cell>
          <cell r="F8578" t="str">
            <v>9.212,26</v>
          </cell>
          <cell r="G8578" t="str">
            <v>9.242,60</v>
          </cell>
        </row>
        <row r="8579">
          <cell r="A8579" t="str">
            <v>103267</v>
          </cell>
          <cell r="B8579" t="str">
            <v>SINAPI</v>
          </cell>
          <cell r="C8579" t="str">
            <v>103267</v>
          </cell>
          <cell r="D8579" t="str">
            <v>AR CONDICIONADO SPLIT ON/OFF, CASSETE (TETO), FRIO 4 VIAS 18000 BTU/H - FORNECIMENTO E INSTALAÇÃO. AF_11/2021_P</v>
          </cell>
          <cell r="E8579" t="str">
            <v>UN</v>
          </cell>
          <cell r="F8579" t="str">
            <v>5.280,10</v>
          </cell>
          <cell r="G8579" t="str">
            <v>5.302,49</v>
          </cell>
        </row>
        <row r="8580">
          <cell r="A8580" t="str">
            <v>103268</v>
          </cell>
          <cell r="B8580" t="str">
            <v>SINAPI</v>
          </cell>
          <cell r="C8580" t="str">
            <v>103268</v>
          </cell>
          <cell r="D8580" t="str">
            <v>AR CONDICIONADO SPLIT ON/OFF, CASSETE (TETO), 18000 BTU/H, CICLO QUENTE/FRIO - FORNECIMENTO E INSTALAÇÃO. AF_11/2021_P</v>
          </cell>
          <cell r="E8580" t="str">
            <v>UN</v>
          </cell>
          <cell r="F8580" t="str">
            <v>6.262,21</v>
          </cell>
          <cell r="G8580" t="str">
            <v>6.284,60</v>
          </cell>
        </row>
        <row r="8581">
          <cell r="A8581" t="str">
            <v>103269</v>
          </cell>
          <cell r="B8581" t="str">
            <v>SINAPI</v>
          </cell>
          <cell r="C8581" t="str">
            <v>103269</v>
          </cell>
          <cell r="D8581" t="str">
            <v>AR CONDICIONADO SPLIT ON/OFF, CASSETE (TETO), FRIO 4 VIAS 24000 BTU/H - FORNECIMENTO E INSTALAÇÃO. AF_11/2021_P</v>
          </cell>
          <cell r="E8581" t="str">
            <v>UN</v>
          </cell>
          <cell r="F8581" t="str">
            <v>6.483,59</v>
          </cell>
          <cell r="G8581" t="str">
            <v>6.506,87</v>
          </cell>
        </row>
        <row r="8582">
          <cell r="A8582" t="str">
            <v>103270</v>
          </cell>
          <cell r="B8582" t="str">
            <v>SINAPI</v>
          </cell>
          <cell r="C8582" t="str">
            <v>103270</v>
          </cell>
          <cell r="D8582" t="str">
            <v>AR CONDICIONADO SPLIT ON/OFF, CASSETE (TETO), 24000 BTU/H, CICLO QUENTE/FRIO - FORNECIMENTO E INSTALAÇÃO. AF_11/2021_P</v>
          </cell>
          <cell r="E8582" t="str">
            <v>UN</v>
          </cell>
          <cell r="F8582" t="str">
            <v>6.728,94</v>
          </cell>
          <cell r="G8582" t="str">
            <v>6.752,22</v>
          </cell>
        </row>
        <row r="8583">
          <cell r="A8583" t="str">
            <v>103271</v>
          </cell>
          <cell r="B8583" t="str">
            <v>SINAPI</v>
          </cell>
          <cell r="C8583" t="str">
            <v>103271</v>
          </cell>
          <cell r="D8583" t="str">
            <v>AR CONDICIONADO SPLIT ON/OFF, CASSETE (TETO), FRIO 4 VIAS 36000 BTU/H - FORNECIMENTO E INSTALAÇÃO. AF_11/2021_P</v>
          </cell>
          <cell r="E8583" t="str">
            <v>UN</v>
          </cell>
          <cell r="F8583" t="str">
            <v>9.523,16</v>
          </cell>
          <cell r="G8583" t="str">
            <v>9.549,97</v>
          </cell>
        </row>
        <row r="8584">
          <cell r="A8584" t="str">
            <v>103272</v>
          </cell>
          <cell r="B8584" t="str">
            <v>SINAPI</v>
          </cell>
          <cell r="C8584" t="str">
            <v>103272</v>
          </cell>
          <cell r="D8584" t="str">
            <v>AR CONDICIONADO SPLIT ON/OFF, CASSETE (TETO), 36000 BTU/H, CICLO QUENTE/FRIO - FORNECIMENTO E INSTALAÇÃO. AF_11/2021_P</v>
          </cell>
          <cell r="E8584" t="str">
            <v>UN</v>
          </cell>
          <cell r="F8584" t="str">
            <v>9.835,15</v>
          </cell>
          <cell r="G8584" t="str">
            <v>9.861,96</v>
          </cell>
        </row>
        <row r="8585">
          <cell r="A8585" t="str">
            <v>103273</v>
          </cell>
          <cell r="B8585" t="str">
            <v>SINAPI</v>
          </cell>
          <cell r="C8585" t="str">
            <v>103273</v>
          </cell>
          <cell r="D8585" t="str">
            <v>AR CONDICIONADO SPLIT ON/OFF, CASSETE (TETO), FRIO 4 VIAS 48000 BTU/H - FORNECIMENTO E INSTALAÇÃO. AF_11/2021_P</v>
          </cell>
          <cell r="E8585" t="str">
            <v>UN</v>
          </cell>
          <cell r="F8585" t="str">
            <v>10.079,85</v>
          </cell>
          <cell r="G8585" t="str">
            <v>10.112,63</v>
          </cell>
        </row>
        <row r="8586">
          <cell r="A8586" t="str">
            <v>103274</v>
          </cell>
          <cell r="B8586" t="str">
            <v>SINAPI</v>
          </cell>
          <cell r="C8586" t="str">
            <v>103274</v>
          </cell>
          <cell r="D8586" t="str">
            <v>AR CONDICIONADO SPLIT ON/OFF, CASSETE (TETO), 48000 BTU/H, CICLO QUENTE/FRIO - FORNECIMENTO E INSTALAÇÃO. AF_11/2021_P</v>
          </cell>
          <cell r="E8586" t="str">
            <v>UN</v>
          </cell>
          <cell r="F8586" t="str">
            <v>11.547,21</v>
          </cell>
          <cell r="G8586" t="str">
            <v>11.579,99</v>
          </cell>
        </row>
        <row r="8587">
          <cell r="A8587" t="str">
            <v>103275</v>
          </cell>
          <cell r="B8587" t="str">
            <v>SINAPI</v>
          </cell>
          <cell r="C8587" t="str">
            <v>103275</v>
          </cell>
          <cell r="D8587" t="str">
            <v>AR CONDICIONADO SPLIT ON/OFF, CASSETE (TETO), FRIO 4 VIAS 60000 BTU/H - FORNECIMENTO E INSTALAÇÃO. AF_11/2021_P</v>
          </cell>
          <cell r="E8587" t="str">
            <v>UN</v>
          </cell>
          <cell r="F8587" t="str">
            <v>11.487,30</v>
          </cell>
          <cell r="G8587" t="str">
            <v>11.520,08</v>
          </cell>
        </row>
        <row r="8588">
          <cell r="A8588" t="str">
            <v>103276</v>
          </cell>
          <cell r="B8588" t="str">
            <v>SINAPI</v>
          </cell>
          <cell r="C8588" t="str">
            <v>103276</v>
          </cell>
          <cell r="D8588" t="str">
            <v>AR CONDICIONADO SPLIT ON/OFF, CASSETE (TETO), 60000 BTU/H, CICLO QUENTE/FRIO - FORNECIMENTO E INSTALAÇÃO. AF_11/2021_P</v>
          </cell>
          <cell r="E8588" t="str">
            <v>UN</v>
          </cell>
          <cell r="F8588" t="str">
            <v>12.054,83</v>
          </cell>
          <cell r="G8588" t="str">
            <v>12.087,61</v>
          </cell>
        </row>
        <row r="8589">
          <cell r="A8589" t="str">
            <v>103277</v>
          </cell>
          <cell r="B8589" t="str">
            <v>SINAPI</v>
          </cell>
          <cell r="C8589" t="str">
            <v>103277</v>
          </cell>
          <cell r="D8589" t="str">
            <v>AR CONDICIONADO SPLITÃO 10 TR - FORNECIMENTO E INSTALAÇÃO. AF_11/2021_P</v>
          </cell>
          <cell r="E8589" t="str">
            <v>UN</v>
          </cell>
          <cell r="F8589" t="str">
            <v>22.241,20</v>
          </cell>
          <cell r="G8589" t="str">
            <v>22.280,48</v>
          </cell>
        </row>
        <row r="8590">
          <cell r="A8590" t="str">
            <v>103278</v>
          </cell>
          <cell r="B8590" t="str">
            <v>SINAPI</v>
          </cell>
          <cell r="C8590" t="str">
            <v>103278</v>
          </cell>
          <cell r="D8590" t="str">
            <v>AR CONDICIONADO SPLITÃO 15 TR - FORNECIMENTO E INSTALAÇÃO. AF_11/2021_P</v>
          </cell>
          <cell r="E8590" t="str">
            <v>UN</v>
          </cell>
          <cell r="F8590" t="str">
            <v>28.476,91</v>
          </cell>
          <cell r="G8590" t="str">
            <v>28.517,35</v>
          </cell>
        </row>
        <row r="8591">
          <cell r="A8591" t="str">
            <v>103288</v>
          </cell>
          <cell r="B8591" t="str">
            <v>SINAPI</v>
          </cell>
          <cell r="C8591" t="str">
            <v>103288</v>
          </cell>
          <cell r="D8591" t="str">
            <v>RASGO E CHUMBAMENTO EM ALVENARIA PARA TUBOS DE SPLIT PAREDE DE 9000 A 24000 BTUS/H. AF_11/2021</v>
          </cell>
          <cell r="E8591" t="str">
            <v>UN</v>
          </cell>
          <cell r="F8591" t="str">
            <v>16,55</v>
          </cell>
          <cell r="G8591" t="str">
            <v>18,42</v>
          </cell>
        </row>
        <row r="8592">
          <cell r="A8592" t="str">
            <v>103289</v>
          </cell>
          <cell r="B8592" t="str">
            <v>SINAPI</v>
          </cell>
          <cell r="C8592" t="str">
            <v>103289</v>
          </cell>
          <cell r="D8592" t="str">
            <v>TUBO EM COBRE FLEXÍVEL, DN 1/4", COM ISOLAMENTO, INSTALADO EM FORRO, PARA RAMAL DE ALIMENTAÇÃO DE AR CONDICIONADO, INCLUSO FIXADOR. AF_11/2021</v>
          </cell>
          <cell r="E8592" t="str">
            <v>M</v>
          </cell>
          <cell r="F8592" t="str">
            <v>36,18</v>
          </cell>
          <cell r="G8592" t="str">
            <v>36,74</v>
          </cell>
        </row>
        <row r="8593">
          <cell r="A8593" t="str">
            <v>103290</v>
          </cell>
          <cell r="B8593" t="str">
            <v>SINAPI</v>
          </cell>
          <cell r="C8593" t="str">
            <v>103290</v>
          </cell>
          <cell r="D8593" t="str">
            <v>TUBO EM COBRE FLEXÍVEL, DN 3/8", COM ISOLAMENTO, INSTALADO EM FORRO, PARA RAMAL DE ALIMENTAÇÃO DE AR CONDICIONADO, INCLUSO FIXADOR. AF_11/2021</v>
          </cell>
          <cell r="E8593" t="str">
            <v>M</v>
          </cell>
          <cell r="F8593" t="str">
            <v>58,99</v>
          </cell>
          <cell r="G8593" t="str">
            <v>59,59</v>
          </cell>
        </row>
        <row r="8594">
          <cell r="A8594" t="str">
            <v>103291</v>
          </cell>
          <cell r="B8594" t="str">
            <v>SINAPI</v>
          </cell>
          <cell r="C8594" t="str">
            <v>103291</v>
          </cell>
          <cell r="D8594" t="str">
            <v>TUBO EM COBRE FLEXÍVEL, DN 1/2", COM ISOLAMENTO, INSTALADO EM FORRO, PARA RAMAL DE ALIMENTAÇÃO DE AR CONDICIONADO, INCLUSO FIXADOR. AF_11/2021</v>
          </cell>
          <cell r="E8594" t="str">
            <v>M</v>
          </cell>
          <cell r="F8594" t="str">
            <v>73,43</v>
          </cell>
          <cell r="G8594" t="str">
            <v>74,06</v>
          </cell>
        </row>
        <row r="8595">
          <cell r="A8595" t="str">
            <v>103292</v>
          </cell>
          <cell r="B8595" t="str">
            <v>SINAPI</v>
          </cell>
          <cell r="C8595" t="str">
            <v>103292</v>
          </cell>
          <cell r="D8595" t="str">
            <v>TUBO EM COBRE FLEXÍVEL, DN 5/8", COM ISOLAMENTO, INSTALADO EM FORRO, PARA RAMAL DE ALIMENTAÇÃO DE AR CONDICIONADO, INCLUSO FIXADOR. AF_11/2021</v>
          </cell>
          <cell r="E8595" t="str">
            <v>M</v>
          </cell>
          <cell r="F8595" t="str">
            <v>88,87</v>
          </cell>
          <cell r="G8595" t="str">
            <v>89,53</v>
          </cell>
        </row>
        <row r="8596">
          <cell r="A8596" t="str">
            <v>101936</v>
          </cell>
          <cell r="B8596" t="str">
            <v>SINAPI</v>
          </cell>
          <cell r="C8596" t="str">
            <v>101936</v>
          </cell>
          <cell r="D8596" t="str">
            <v>INSTALAÇÃO DE TUBOS E CONEXÕES, EM AÇO/FERRO GALVANIZADO, PARA O CENTRO DE MEDIÇÃO DE GÁS DE EDIFÍCIO RESIDENCIAL, COM 4 PAVIMENTOS, 16 UNIDADES HABITACIONAIS, DN 32 (1 1/4) - FORNECIMENTO E INSTALAÇÃO. AF_10/2020</v>
          </cell>
          <cell r="E8596" t="str">
            <v>UN</v>
          </cell>
          <cell r="F8596" t="str">
            <v>7.289,80</v>
          </cell>
          <cell r="G8596" t="str">
            <v>7.694,50</v>
          </cell>
        </row>
        <row r="8597">
          <cell r="A8597" t="str">
            <v>101937</v>
          </cell>
          <cell r="B8597" t="str">
            <v>SINAPI</v>
          </cell>
          <cell r="C8597" t="str">
            <v>101937</v>
          </cell>
          <cell r="D8597" t="str">
            <v>INSTALAÇÃO DE TUBOS E CONEXÕES, EM AÇO/FERRO GALVANIZADO, PARA O CENTRO DE MEDIÇÃO DE GÁS DE EDIFÍCIO RESIDENCIAL, COM 4 PAVIMENTOS, 16 UNIDADES HABITACIONAIS, DN 50 (2) - FORNECIMENTO E INSTALAÇÃO. AF_10/2020</v>
          </cell>
          <cell r="E8597" t="str">
            <v>UN</v>
          </cell>
          <cell r="F8597" t="str">
            <v>13.334,84</v>
          </cell>
          <cell r="G8597" t="str">
            <v>14.210,05</v>
          </cell>
        </row>
        <row r="8598">
          <cell r="A8598" t="str">
            <v>98294</v>
          </cell>
          <cell r="B8598" t="str">
            <v>SINAPI</v>
          </cell>
          <cell r="C8598" t="str">
            <v>98294</v>
          </cell>
          <cell r="D8598" t="str">
            <v>CABO ELETRÔNICO CATEGORIA 5E, INSTALADO EM EDIFICAÇÃO RESIDENCIAL - FORNECIMENTO E INSTALAÇÃO. AF_11/2019</v>
          </cell>
          <cell r="E8598" t="str">
            <v>M</v>
          </cell>
          <cell r="F8598" t="str">
            <v>3,11</v>
          </cell>
          <cell r="G8598" t="str">
            <v>3,19</v>
          </cell>
        </row>
        <row r="8599">
          <cell r="A8599" t="str">
            <v>98295</v>
          </cell>
          <cell r="B8599" t="str">
            <v>SINAPI</v>
          </cell>
          <cell r="C8599" t="str">
            <v>98295</v>
          </cell>
          <cell r="D8599" t="str">
            <v>CABO ELETRÔNICO CATEGORIA 5E, INSTALADO EM EDIFICAÇÃO INSTITUCIONAL - FORNECIMENTO E INSTALAÇÃO. AF_11/2019</v>
          </cell>
          <cell r="E8599" t="str">
            <v>M</v>
          </cell>
          <cell r="F8599" t="str">
            <v>2,48</v>
          </cell>
          <cell r="G8599" t="str">
            <v>2,49</v>
          </cell>
        </row>
        <row r="8600">
          <cell r="A8600" t="str">
            <v>98296</v>
          </cell>
          <cell r="B8600" t="str">
            <v>SINAPI</v>
          </cell>
          <cell r="C8600" t="str">
            <v>98296</v>
          </cell>
          <cell r="D8600" t="str">
            <v>CABO ELETRÔNICO CATEGORIA 6, INSTALADO EM EDIFICAÇÃO RESIDENCIAL - FORNECIMENTO E INSTALAÇÃO. AF_11/2019</v>
          </cell>
          <cell r="E8600" t="str">
            <v>M</v>
          </cell>
          <cell r="F8600" t="str">
            <v>4,77</v>
          </cell>
          <cell r="G8600" t="str">
            <v>4,90</v>
          </cell>
        </row>
        <row r="8601">
          <cell r="A8601" t="str">
            <v>98297</v>
          </cell>
          <cell r="B8601" t="str">
            <v>SINAPI</v>
          </cell>
          <cell r="C8601" t="str">
            <v>98297</v>
          </cell>
          <cell r="D8601" t="str">
            <v>CABO ELETRÔNICO CATEGORIA 6, INSTALADO EM EDIFICAÇÃO INSTITUCIONAL - FORNECIMENTO E INSTALAÇÃO. AF_11/2019</v>
          </cell>
          <cell r="E8601" t="str">
            <v>M</v>
          </cell>
          <cell r="F8601" t="str">
            <v>3,76</v>
          </cell>
          <cell r="G8601" t="str">
            <v>3,78</v>
          </cell>
        </row>
        <row r="8602">
          <cell r="A8602" t="str">
            <v>98301</v>
          </cell>
          <cell r="B8602" t="str">
            <v>SINAPI</v>
          </cell>
          <cell r="C8602" t="str">
            <v>98301</v>
          </cell>
          <cell r="D8602" t="str">
            <v>PATCH PANEL 24 PORTAS, CATEGORIA 5E - FORNECIMENTO E INSTALAÇÃO. AF_11/2019</v>
          </cell>
          <cell r="E8602" t="str">
            <v>UN</v>
          </cell>
          <cell r="F8602" t="str">
            <v>642,59</v>
          </cell>
          <cell r="G8602" t="str">
            <v>673,29</v>
          </cell>
        </row>
        <row r="8603">
          <cell r="A8603" t="str">
            <v>98302</v>
          </cell>
          <cell r="B8603" t="str">
            <v>SINAPI</v>
          </cell>
          <cell r="C8603" t="str">
            <v>98302</v>
          </cell>
          <cell r="D8603" t="str">
            <v>PATCH PANEL 24 PORTAS, CATEGORIA 6 - FORNECIMENTO E INSTALAÇÃO. AF_11/2019</v>
          </cell>
          <cell r="E8603" t="str">
            <v>UN</v>
          </cell>
          <cell r="F8603" t="str">
            <v>912,62</v>
          </cell>
          <cell r="G8603" t="str">
            <v>943,32</v>
          </cell>
        </row>
        <row r="8604">
          <cell r="A8604" t="str">
            <v>98304</v>
          </cell>
          <cell r="B8604" t="str">
            <v>SINAPI</v>
          </cell>
          <cell r="C8604" t="str">
            <v>98304</v>
          </cell>
          <cell r="D8604" t="str">
            <v>PATCH PANEL 48 PORTAS, CATEGORIA 6 - FORNECIMENTO E INSTALAÇÃO. AF_11/2019</v>
          </cell>
          <cell r="E8604" t="str">
            <v>UN</v>
          </cell>
          <cell r="F8604" t="str">
            <v>1.409,07</v>
          </cell>
          <cell r="G8604" t="str">
            <v>1.470,07</v>
          </cell>
        </row>
        <row r="8605">
          <cell r="A8605" t="str">
            <v>98307</v>
          </cell>
          <cell r="B8605" t="str">
            <v>SINAPI</v>
          </cell>
          <cell r="C8605" t="str">
            <v>98307</v>
          </cell>
          <cell r="D8605" t="str">
            <v>TOMADA DE REDE RJ45 - FORNECIMENTO E INSTALAÇÃO. AF_11/2019</v>
          </cell>
          <cell r="E8605" t="str">
            <v>UN</v>
          </cell>
          <cell r="F8605" t="str">
            <v>43,54</v>
          </cell>
          <cell r="G8605" t="str">
            <v>44,56</v>
          </cell>
        </row>
        <row r="8606">
          <cell r="A8606" t="str">
            <v>98308</v>
          </cell>
          <cell r="B8606" t="str">
            <v>SINAPI</v>
          </cell>
          <cell r="C8606" t="str">
            <v>98308</v>
          </cell>
          <cell r="D8606" t="str">
            <v>TOMADA PARA TELEFONE RJ11 - FORNECIMENTO E INSTALAÇÃO. AF_11/2019</v>
          </cell>
          <cell r="E8606" t="str">
            <v>UN</v>
          </cell>
          <cell r="F8606" t="str">
            <v>28,69</v>
          </cell>
          <cell r="G8606" t="str">
            <v>29,71</v>
          </cell>
        </row>
        <row r="8607">
          <cell r="A8607" t="str">
            <v>98593</v>
          </cell>
          <cell r="B8607" t="str">
            <v>SINAPI</v>
          </cell>
          <cell r="C8607" t="str">
            <v>98593</v>
          </cell>
          <cell r="D8607" t="str">
            <v>PATCH PANEL 48 PORTAS, CATEGORIA 5E - FORNECIMENTO E INSTALAÇÃO. AF_11/2019</v>
          </cell>
          <cell r="E8607" t="str">
            <v>UN</v>
          </cell>
          <cell r="F8607" t="str">
            <v>1.086,55</v>
          </cell>
          <cell r="G8607" t="str">
            <v>1.147,55</v>
          </cell>
        </row>
        <row r="8608">
          <cell r="A8608" t="str">
            <v>89355</v>
          </cell>
          <cell r="B8608" t="str">
            <v>SINAPI</v>
          </cell>
          <cell r="C8608" t="str">
            <v>89355</v>
          </cell>
          <cell r="D8608" t="str">
            <v>TUBO, PVC, SOLDÁVEL, DN 20MM, INSTALADO EM RAMAL OU SUB-RAMAL DE ÁGUA - FORNECIMENTO E INSTALAÇÃO. AF_12/2014</v>
          </cell>
          <cell r="E8608" t="str">
            <v>M</v>
          </cell>
          <cell r="F8608" t="str">
            <v>19,44</v>
          </cell>
          <cell r="G8608" t="str">
            <v>21,18</v>
          </cell>
        </row>
        <row r="8609">
          <cell r="A8609" t="str">
            <v>89356</v>
          </cell>
          <cell r="B8609" t="str">
            <v>SINAPI</v>
          </cell>
          <cell r="C8609" t="str">
            <v>89356</v>
          </cell>
          <cell r="D8609" t="str">
            <v>TUBO, PVC, SOLDÁVEL, DN 25MM, INSTALADO EM RAMAL OU SUB-RAMAL DE ÁGUA - FORNECIMENTO E INSTALAÇÃO. AF_12/2014</v>
          </cell>
          <cell r="E8609" t="str">
            <v>M</v>
          </cell>
          <cell r="F8609" t="str">
            <v>23,03</v>
          </cell>
          <cell r="G8609" t="str">
            <v>25,05</v>
          </cell>
        </row>
        <row r="8610">
          <cell r="A8610" t="str">
            <v>89357</v>
          </cell>
          <cell r="B8610" t="str">
            <v>SINAPI</v>
          </cell>
          <cell r="C8610" t="str">
            <v>89357</v>
          </cell>
          <cell r="D8610" t="str">
            <v>TUBO, PVC, SOLDÁVEL, DN 32MM, INSTALADO EM RAMAL OU SUB-RAMAL DE ÁGUA - FORNECIMENTO E INSTALAÇÃO. AF_12/2014</v>
          </cell>
          <cell r="E8610" t="str">
            <v>M</v>
          </cell>
          <cell r="F8610" t="str">
            <v>33,07</v>
          </cell>
          <cell r="G8610" t="str">
            <v>35,48</v>
          </cell>
        </row>
        <row r="8611">
          <cell r="A8611" t="str">
            <v>89401</v>
          </cell>
          <cell r="B8611" t="str">
            <v>SINAPI</v>
          </cell>
          <cell r="C8611" t="str">
            <v>89401</v>
          </cell>
          <cell r="D8611" t="str">
            <v>TUBO, PVC, SOLDÁVEL, DN 20MM, INSTALADO EM RAMAL DE DISTRIBUIÇÃO DE ÁGUA - FORNECIMENTO E INSTALAÇÃO. AF_12/2014</v>
          </cell>
          <cell r="E8611" t="str">
            <v>M</v>
          </cell>
          <cell r="F8611" t="str">
            <v>8,80</v>
          </cell>
          <cell r="G8611" t="str">
            <v>9,33</v>
          </cell>
        </row>
        <row r="8612">
          <cell r="A8612" t="str">
            <v>89402</v>
          </cell>
          <cell r="B8612" t="str">
            <v>SINAPI</v>
          </cell>
          <cell r="C8612" t="str">
            <v>89402</v>
          </cell>
          <cell r="D8612" t="str">
            <v>TUBO, PVC, SOLDÁVEL, DN 25MM, INSTALADO EM RAMAL DE DISTRIBUIÇÃO DE ÁGUA - FORNECIMENTO E INSTALAÇÃO. AF_12/2014</v>
          </cell>
          <cell r="E8612" t="str">
            <v>M</v>
          </cell>
          <cell r="F8612" t="str">
            <v>10,74</v>
          </cell>
          <cell r="G8612" t="str">
            <v>11,36</v>
          </cell>
        </row>
        <row r="8613">
          <cell r="A8613" t="str">
            <v>89403</v>
          </cell>
          <cell r="B8613" t="str">
            <v>SINAPI</v>
          </cell>
          <cell r="C8613" t="str">
            <v>89403</v>
          </cell>
          <cell r="D8613" t="str">
            <v>TUBO, PVC, SOLDÁVEL, DN 32MM, INSTALADO EM RAMAL DE DISTRIBUIÇÃO DE ÁGUA - FORNECIMENTO E INSTALAÇÃO. AF_12/2014</v>
          </cell>
          <cell r="E8613" t="str">
            <v>M</v>
          </cell>
          <cell r="F8613" t="str">
            <v>18,39</v>
          </cell>
          <cell r="G8613" t="str">
            <v>19,12</v>
          </cell>
        </row>
        <row r="8614">
          <cell r="A8614" t="str">
            <v>89446</v>
          </cell>
          <cell r="B8614" t="str">
            <v>SINAPI</v>
          </cell>
          <cell r="C8614" t="str">
            <v>89446</v>
          </cell>
          <cell r="D8614" t="str">
            <v>TUBO, PVC, SOLDÁVEL, DN 25MM, INSTALADO EM PRUMADA DE ÁGUA - FORNECIMENTO E INSTALAÇÃO. AF_12/2014</v>
          </cell>
          <cell r="E8614" t="str">
            <v>M</v>
          </cell>
          <cell r="F8614" t="str">
            <v>6,07</v>
          </cell>
          <cell r="G8614" t="str">
            <v>6,16</v>
          </cell>
        </row>
        <row r="8615">
          <cell r="A8615" t="str">
            <v>89447</v>
          </cell>
          <cell r="B8615" t="str">
            <v>SINAPI</v>
          </cell>
          <cell r="C8615" t="str">
            <v>89447</v>
          </cell>
          <cell r="D8615" t="str">
            <v>TUBO, PVC, SOLDÁVEL, DN 32MM, INSTALADO EM PRUMADA DE ÁGUA - FORNECIMENTO E INSTALAÇÃO. AF_12/2014</v>
          </cell>
          <cell r="E8615" t="str">
            <v>M</v>
          </cell>
          <cell r="F8615" t="str">
            <v>12,90</v>
          </cell>
          <cell r="G8615" t="str">
            <v>13,01</v>
          </cell>
        </row>
        <row r="8616">
          <cell r="A8616" t="str">
            <v>89448</v>
          </cell>
          <cell r="B8616" t="str">
            <v>SINAPI</v>
          </cell>
          <cell r="C8616" t="str">
            <v>89448</v>
          </cell>
          <cell r="D8616" t="str">
            <v>TUBO, PVC, SOLDÁVEL, DN 40MM, INSTALADO EM PRUMADA DE ÁGUA - FORNECIMENTO E INSTALAÇÃO. AF_12/2014</v>
          </cell>
          <cell r="E8616" t="str">
            <v>M</v>
          </cell>
          <cell r="F8616" t="str">
            <v>18,58</v>
          </cell>
          <cell r="G8616" t="str">
            <v>18,71</v>
          </cell>
        </row>
        <row r="8617">
          <cell r="A8617" t="str">
            <v>89449</v>
          </cell>
          <cell r="B8617" t="str">
            <v>SINAPI</v>
          </cell>
          <cell r="C8617" t="str">
            <v>89449</v>
          </cell>
          <cell r="D8617" t="str">
            <v>TUBO, PVC, SOLDÁVEL, DN 50MM, INSTALADO EM PRUMADA DE ÁGUA - FORNECIMENTO E INSTALAÇÃO. AF_12/2014</v>
          </cell>
          <cell r="E8617" t="str">
            <v>M</v>
          </cell>
          <cell r="F8617" t="str">
            <v>21,36</v>
          </cell>
          <cell r="G8617" t="str">
            <v>21,51</v>
          </cell>
        </row>
        <row r="8618">
          <cell r="A8618" t="str">
            <v>89450</v>
          </cell>
          <cell r="B8618" t="str">
            <v>SINAPI</v>
          </cell>
          <cell r="C8618" t="str">
            <v>89450</v>
          </cell>
          <cell r="D8618" t="str">
            <v>TUBO, PVC, SOLDÁVEL, DN 60MM, INSTALADO EM PRUMADA DE ÁGUA - FORNECIMENTO E INSTALAÇÃO. AF_12/2014</v>
          </cell>
          <cell r="E8618" t="str">
            <v>M</v>
          </cell>
          <cell r="F8618" t="str">
            <v>35,32</v>
          </cell>
          <cell r="G8618" t="str">
            <v>35,51</v>
          </cell>
        </row>
        <row r="8619">
          <cell r="A8619" t="str">
            <v>89451</v>
          </cell>
          <cell r="B8619" t="str">
            <v>SINAPI</v>
          </cell>
          <cell r="C8619" t="str">
            <v>89451</v>
          </cell>
          <cell r="D8619" t="str">
            <v>TUBO, PVC, SOLDÁVEL, DN 75MM, INSTALADO EM PRUMADA DE ÁGUA - FORNECIMENTO E INSTALAÇÃO. AF_12/2014</v>
          </cell>
          <cell r="E8619" t="str">
            <v>M</v>
          </cell>
          <cell r="F8619" t="str">
            <v>58,48</v>
          </cell>
          <cell r="G8619" t="str">
            <v>58,71</v>
          </cell>
        </row>
        <row r="8620">
          <cell r="A8620" t="str">
            <v>89452</v>
          </cell>
          <cell r="B8620" t="str">
            <v>SINAPI</v>
          </cell>
          <cell r="C8620" t="str">
            <v>89452</v>
          </cell>
          <cell r="D8620" t="str">
            <v>TUBO, PVC, SOLDÁVEL, DN 85MM, INSTALADO EM PRUMADA DE ÁGUA - FORNECIMENTO E INSTALAÇÃO. AF_12/2014</v>
          </cell>
          <cell r="E8620" t="str">
            <v>M</v>
          </cell>
          <cell r="F8620" t="str">
            <v>72,81</v>
          </cell>
          <cell r="G8620" t="str">
            <v>73,07</v>
          </cell>
        </row>
        <row r="8621">
          <cell r="A8621" t="str">
            <v>89508</v>
          </cell>
          <cell r="B8621" t="str">
            <v>SINAPI</v>
          </cell>
          <cell r="C8621" t="str">
            <v>89508</v>
          </cell>
          <cell r="D8621" t="str">
            <v>TUBO PVC, SÉRIE R, ÁGUA PLUVIAL, DN 40 MM, FORNECIDO E INSTALADO EM RAMAL DE ENCAMINHAMENTO. AF_12/2014</v>
          </cell>
          <cell r="E8621" t="str">
            <v>M</v>
          </cell>
          <cell r="F8621" t="str">
            <v>25,86</v>
          </cell>
          <cell r="G8621" t="str">
            <v>26,77</v>
          </cell>
        </row>
        <row r="8622">
          <cell r="A8622" t="str">
            <v>89509</v>
          </cell>
          <cell r="B8622" t="str">
            <v>SINAPI</v>
          </cell>
          <cell r="C8622" t="str">
            <v>89509</v>
          </cell>
          <cell r="D8622" t="str">
            <v>TUBO PVC, SÉRIE R, ÁGUA PLUVIAL, DN 50 MM, FORNECIDO E INSTALADO EM RAMAL DE ENCAMINHAMENTO. AF_12/2014</v>
          </cell>
          <cell r="E8622" t="str">
            <v>M</v>
          </cell>
          <cell r="F8622" t="str">
            <v>34,68</v>
          </cell>
          <cell r="G8622" t="str">
            <v>35,83</v>
          </cell>
        </row>
        <row r="8623">
          <cell r="A8623" t="str">
            <v>89511</v>
          </cell>
          <cell r="B8623" t="str">
            <v>SINAPI</v>
          </cell>
          <cell r="C8623" t="str">
            <v>89511</v>
          </cell>
          <cell r="D8623" t="str">
            <v>TUBO PVC, SÉRIE R, ÁGUA PLUVIAL, DN 75 MM, FORNECIDO E INSTALADO EM RAMAL DE ENCAMINHAMENTO. AF_12/2014</v>
          </cell>
          <cell r="E8623" t="str">
            <v>M</v>
          </cell>
          <cell r="F8623" t="str">
            <v>50,29</v>
          </cell>
          <cell r="G8623" t="str">
            <v>52,07</v>
          </cell>
        </row>
        <row r="8624">
          <cell r="A8624" t="str">
            <v>89512</v>
          </cell>
          <cell r="B8624" t="str">
            <v>SINAPI</v>
          </cell>
          <cell r="C8624" t="str">
            <v>89512</v>
          </cell>
          <cell r="D8624" t="str">
            <v>TUBO PVC, SÉRIE R, ÁGUA PLUVIAL, DN 100 MM, FORNECIDO E INSTALADO EM RAMAL DE ENCAMINHAMENTO. AF_12/2014</v>
          </cell>
          <cell r="E8624" t="str">
            <v>M</v>
          </cell>
          <cell r="F8624" t="str">
            <v>80,89</v>
          </cell>
          <cell r="G8624" t="str">
            <v>83,33</v>
          </cell>
        </row>
        <row r="8625">
          <cell r="A8625" t="str">
            <v>89576</v>
          </cell>
          <cell r="B8625" t="str">
            <v>SINAPI</v>
          </cell>
          <cell r="C8625" t="str">
            <v>89576</v>
          </cell>
          <cell r="D8625" t="str">
            <v>TUBO PVC, SÉRIE R, ÁGUA PLUVIAL, DN 75 MM, FORNECIDO E INSTALADO EM CONDUTORES VERTICAIS DE ÁGUAS PLUVIAIS. AF_12/2014</v>
          </cell>
          <cell r="E8625" t="str">
            <v>M</v>
          </cell>
          <cell r="F8625" t="str">
            <v>33,36</v>
          </cell>
          <cell r="G8625" t="str">
            <v>33,74</v>
          </cell>
        </row>
        <row r="8626">
          <cell r="A8626" t="str">
            <v>89578</v>
          </cell>
          <cell r="B8626" t="str">
            <v>SINAPI</v>
          </cell>
          <cell r="C8626" t="str">
            <v>89578</v>
          </cell>
          <cell r="D8626" t="str">
            <v>TUBO PVC, SÉRIE R, ÁGUA PLUVIAL, DN 100 MM, FORNECIDO E INSTALADO EM CONDUTORES VERTICAIS DE ÁGUAS PLUVIAIS. AF_12/2014</v>
          </cell>
          <cell r="E8626" t="str">
            <v>M</v>
          </cell>
          <cell r="F8626" t="str">
            <v>57,70</v>
          </cell>
          <cell r="G8626" t="str">
            <v>58,30</v>
          </cell>
        </row>
        <row r="8627">
          <cell r="A8627" t="str">
            <v>89580</v>
          </cell>
          <cell r="B8627" t="str">
            <v>SINAPI</v>
          </cell>
          <cell r="C8627" t="str">
            <v>89580</v>
          </cell>
          <cell r="D8627" t="str">
            <v>TUBO PVC, SÉRIE R, ÁGUA PLUVIAL, DN 150 MM, FORNECIDO E INSTALADO EM CONDUTORES VERTICAIS DE ÁGUAS PLUVIAIS. AF_12/2014</v>
          </cell>
          <cell r="E8627" t="str">
            <v>M</v>
          </cell>
          <cell r="F8627" t="str">
            <v>114,51</v>
          </cell>
          <cell r="G8627" t="str">
            <v>115,50</v>
          </cell>
        </row>
        <row r="8628">
          <cell r="A8628" t="str">
            <v>89633</v>
          </cell>
          <cell r="B8628" t="str">
            <v>SINAPI</v>
          </cell>
          <cell r="C8628" t="str">
            <v>89633</v>
          </cell>
          <cell r="D8628" t="str">
            <v>TUBO, CPVC, SOLDÁVEL, DN 15MM, INSTALADO EM RAMAL OU SUB-RAMAL DE ÁGUA - FORNECIMENTO E INSTALAÇÃO. AF_12/2014</v>
          </cell>
          <cell r="E8628" t="str">
            <v>M</v>
          </cell>
          <cell r="F8628" t="str">
            <v>23,96</v>
          </cell>
          <cell r="G8628" t="str">
            <v>25,42</v>
          </cell>
        </row>
        <row r="8629">
          <cell r="A8629" t="str">
            <v>89634</v>
          </cell>
          <cell r="B8629" t="str">
            <v>SINAPI</v>
          </cell>
          <cell r="C8629" t="str">
            <v>89634</v>
          </cell>
          <cell r="D8629" t="str">
            <v>TUBO, CPVC, SOLDÁVEL, DN 22MM, INSTALADO EM RAMAL OU SUB-RAMAL DE ÁGUA - FORNECIMENTO E INSTALAÇÃO. AF_12/2014</v>
          </cell>
          <cell r="E8629" t="str">
            <v>M</v>
          </cell>
          <cell r="F8629" t="str">
            <v>36,06</v>
          </cell>
          <cell r="G8629" t="str">
            <v>37,92</v>
          </cell>
        </row>
        <row r="8630">
          <cell r="A8630" t="str">
            <v>89635</v>
          </cell>
          <cell r="B8630" t="str">
            <v>SINAPI</v>
          </cell>
          <cell r="C8630" t="str">
            <v>89635</v>
          </cell>
          <cell r="D8630" t="str">
            <v>TUBO, CPVC, SOLDÁVEL, DN 28MM, INSTALADO EM RAMAL OU SUB-RAMAL DE ÁGUA - FORNECIMENTO E INSTALAÇÃO. AF_12/2014</v>
          </cell>
          <cell r="E8630" t="str">
            <v>M</v>
          </cell>
          <cell r="F8630" t="str">
            <v>51,08</v>
          </cell>
          <cell r="G8630" t="str">
            <v>53,28</v>
          </cell>
        </row>
        <row r="8631">
          <cell r="A8631" t="str">
            <v>89636</v>
          </cell>
          <cell r="B8631" t="str">
            <v>SINAPI</v>
          </cell>
          <cell r="C8631" t="str">
            <v>89636</v>
          </cell>
          <cell r="D8631" t="str">
            <v>TUBO, CPVC, SOLDÁVEL, DN 35MM, INSTALADO EM RAMAL OU SUB-RAMAL DE ÁGUA  FORNECIMENTO E INSTALAÇÃO. AF_12/2014</v>
          </cell>
          <cell r="E8631" t="str">
            <v>M</v>
          </cell>
          <cell r="F8631" t="str">
            <v>62,12</v>
          </cell>
          <cell r="G8631" t="str">
            <v>64,69</v>
          </cell>
        </row>
        <row r="8632">
          <cell r="A8632" t="str">
            <v>89711</v>
          </cell>
          <cell r="B8632" t="str">
            <v>SINAPI</v>
          </cell>
          <cell r="C8632" t="str">
            <v>89711</v>
          </cell>
          <cell r="D8632" t="str">
            <v>TUBO PVC, SERIE NORMAL, ESGOTO PREDIAL, DN 40 MM, FORNECIDO E INSTALADO EM RAMAL DE DESCARGA OU RAMAL DE ESGOTO SANITÁRIO. AF_12/2014</v>
          </cell>
          <cell r="E8632" t="str">
            <v>M</v>
          </cell>
          <cell r="F8632" t="str">
            <v>21,99</v>
          </cell>
          <cell r="G8632" t="str">
            <v>23,63</v>
          </cell>
        </row>
        <row r="8633">
          <cell r="A8633" t="str">
            <v>89712</v>
          </cell>
          <cell r="B8633" t="str">
            <v>SINAPI</v>
          </cell>
          <cell r="C8633" t="str">
            <v>89712</v>
          </cell>
          <cell r="D8633" t="str">
            <v>TUBO PVC, SERIE NORMAL, ESGOTO PREDIAL, DN 50 MM, FORNECIDO E INSTALADO EM RAMAL DE DESCARGA OU RAMAL DE ESGOTO SANITÁRIO. AF_12/2014</v>
          </cell>
          <cell r="E8633" t="str">
            <v>M</v>
          </cell>
          <cell r="F8633" t="str">
            <v>33,07</v>
          </cell>
          <cell r="G8633" t="str">
            <v>35,15</v>
          </cell>
        </row>
        <row r="8634">
          <cell r="A8634" t="str">
            <v>89713</v>
          </cell>
          <cell r="B8634" t="str">
            <v>SINAPI</v>
          </cell>
          <cell r="C8634" t="str">
            <v>89713</v>
          </cell>
          <cell r="D8634" t="str">
            <v>TUBO PVC, SERIE NORMAL, ESGOTO PREDIAL, DN 75 MM, FORNECIDO E INSTALADO EM RAMAL DE DESCARGA OU RAMAL DE ESGOTO SANITÁRIO. AF_12/2014</v>
          </cell>
          <cell r="E8634" t="str">
            <v>M</v>
          </cell>
          <cell r="F8634" t="str">
            <v>50,01</v>
          </cell>
          <cell r="G8634" t="str">
            <v>53,08</v>
          </cell>
        </row>
        <row r="8635">
          <cell r="A8635" t="str">
            <v>89714</v>
          </cell>
          <cell r="B8635" t="str">
            <v>SINAPI</v>
          </cell>
          <cell r="C8635" t="str">
            <v>89714</v>
          </cell>
          <cell r="D8635" t="str">
            <v>TUBO PVC, SERIE NORMAL, ESGOTO PREDIAL, DN 100 MM, FORNECIDO E INSTALADO EM RAMAL DE DESCARGA OU RAMAL DE ESGOTO SANITÁRIO. AF_12/2014</v>
          </cell>
          <cell r="E8635" t="str">
            <v>M</v>
          </cell>
          <cell r="F8635" t="str">
            <v>63,34</v>
          </cell>
          <cell r="G8635" t="str">
            <v>67,39</v>
          </cell>
        </row>
        <row r="8636">
          <cell r="A8636" t="str">
            <v>89716</v>
          </cell>
          <cell r="B8636" t="str">
            <v>SINAPI</v>
          </cell>
          <cell r="C8636" t="str">
            <v>89716</v>
          </cell>
          <cell r="D8636" t="str">
            <v>TUBO, CPVC, SOLDÁVEL, DN 22MM, INSTALADO EM RAMAL DE DISTRIBUIÇÃO DE ÁGUA - FORNECIMENTO E INSTALAÇÃO. AF_12/2014</v>
          </cell>
          <cell r="E8636" t="str">
            <v>M</v>
          </cell>
          <cell r="F8636" t="str">
            <v>24,94</v>
          </cell>
          <cell r="G8636" t="str">
            <v>25,50</v>
          </cell>
        </row>
        <row r="8637">
          <cell r="A8637" t="str">
            <v>89717</v>
          </cell>
          <cell r="B8637" t="str">
            <v>SINAPI</v>
          </cell>
          <cell r="C8637" t="str">
            <v>89717</v>
          </cell>
          <cell r="D8637" t="str">
            <v>TUBO, CPVC, SOLDÁVEL, DN 28MM, INSTALADO EM RAMAL DE DISTRIBUIÇÃO DE ÁGUA - FORNECIMENTO E INSTALAÇÃO. AF_12/2014</v>
          </cell>
          <cell r="E8637" t="str">
            <v>M</v>
          </cell>
          <cell r="F8637" t="str">
            <v>37,98</v>
          </cell>
          <cell r="G8637" t="str">
            <v>38,65</v>
          </cell>
        </row>
        <row r="8638">
          <cell r="A8638" t="str">
            <v>89770</v>
          </cell>
          <cell r="B8638" t="str">
            <v>SINAPI</v>
          </cell>
          <cell r="C8638" t="str">
            <v>89770</v>
          </cell>
          <cell r="D8638" t="str">
            <v>TUBO, CPVC, SOLDÁVEL, DN 35MM, INSTALADO EM PRUMADA DE ÁGUA  FORNECIMENTO E INSTALAÇÃO. AF_12/2014</v>
          </cell>
          <cell r="E8638" t="str">
            <v>M</v>
          </cell>
          <cell r="F8638" t="str">
            <v>40,90</v>
          </cell>
          <cell r="G8638" t="str">
            <v>41,02</v>
          </cell>
        </row>
        <row r="8639">
          <cell r="A8639" t="str">
            <v>89771</v>
          </cell>
          <cell r="B8639" t="str">
            <v>SINAPI</v>
          </cell>
          <cell r="C8639" t="str">
            <v>89771</v>
          </cell>
          <cell r="D8639" t="str">
            <v>TUBO, CPVC, SOLDÁVEL, DN 42MM, INSTALADO EM PRUMADA DE ÁGUA  FORNECIMENTO E INSTALAÇÃO. AF_12/2014</v>
          </cell>
          <cell r="E8639" t="str">
            <v>M</v>
          </cell>
          <cell r="F8639" t="str">
            <v>55,88</v>
          </cell>
          <cell r="G8639" t="str">
            <v>56,01</v>
          </cell>
        </row>
        <row r="8640">
          <cell r="A8640" t="str">
            <v>89773</v>
          </cell>
          <cell r="B8640" t="str">
            <v>SINAPI</v>
          </cell>
          <cell r="C8640" t="str">
            <v>89773</v>
          </cell>
          <cell r="D8640" t="str">
            <v>TUBO, CPVC, SOLDÁVEL, DN 73MM, INSTALADO EM PRUMADA DE ÁGUA  FORNECIMENTO E INSTALAÇÃO. AF_12/2014</v>
          </cell>
          <cell r="E8640" t="str">
            <v>M</v>
          </cell>
          <cell r="F8640" t="str">
            <v>130,04</v>
          </cell>
          <cell r="G8640" t="str">
            <v>130,26</v>
          </cell>
        </row>
        <row r="8641">
          <cell r="A8641" t="str">
            <v>89775</v>
          </cell>
          <cell r="B8641" t="str">
            <v>SINAPI</v>
          </cell>
          <cell r="C8641" t="str">
            <v>89775</v>
          </cell>
          <cell r="D8641" t="str">
            <v>TUBO, CPVC, SOLDÁVEL, DN 89MM, INSTALADO EM PRUMADA DE ÁGUA  FORNECIMENTO E INSTALAÇÃO. AF_12/2014</v>
          </cell>
          <cell r="E8641" t="str">
            <v>M</v>
          </cell>
          <cell r="F8641" t="str">
            <v>205,33</v>
          </cell>
          <cell r="G8641" t="str">
            <v>205,60</v>
          </cell>
        </row>
        <row r="8642">
          <cell r="A8642" t="str">
            <v>89798</v>
          </cell>
          <cell r="B8642" t="str">
            <v>SINAPI</v>
          </cell>
          <cell r="C8642" t="str">
            <v>89798</v>
          </cell>
          <cell r="D8642" t="str">
            <v>TUBO PVC, SERIE NORMAL, ESGOTO PREDIAL, DN 50 MM, FORNECIDO E INSTALADO EM PRUMADA DE ESGOTO SANITÁRIO OU VENTILAÇÃO. AF_12/2014</v>
          </cell>
          <cell r="E8642" t="str">
            <v>M</v>
          </cell>
          <cell r="F8642" t="str">
            <v>15,90</v>
          </cell>
          <cell r="G8642" t="str">
            <v>16,17</v>
          </cell>
        </row>
        <row r="8643">
          <cell r="A8643" t="str">
            <v>89799</v>
          </cell>
          <cell r="B8643" t="str">
            <v>SINAPI</v>
          </cell>
          <cell r="C8643" t="str">
            <v>89799</v>
          </cell>
          <cell r="D8643" t="str">
            <v>TUBO PVC, SERIE NORMAL, ESGOTO PREDIAL, DN 75 MM, FORNECIDO E INSTALADO EM PRUMADA DE ESGOTO SANITÁRIO OU VENTILAÇÃO. AF_12/2014</v>
          </cell>
          <cell r="E8643" t="str">
            <v>M</v>
          </cell>
          <cell r="F8643" t="str">
            <v>25,38</v>
          </cell>
          <cell r="G8643" t="str">
            <v>25,98</v>
          </cell>
        </row>
        <row r="8644">
          <cell r="A8644" t="str">
            <v>89800</v>
          </cell>
          <cell r="B8644" t="str">
            <v>SINAPI</v>
          </cell>
          <cell r="C8644" t="str">
            <v>89800</v>
          </cell>
          <cell r="D8644" t="str">
            <v>TUBO PVC, SERIE NORMAL, ESGOTO PREDIAL, DN 100 MM, FORNECIDO E INSTALADO EM PRUMADA DE ESGOTO SANITÁRIO OU VENTILAÇÃO. AF_12/2014</v>
          </cell>
          <cell r="E8644" t="str">
            <v>M</v>
          </cell>
          <cell r="F8644" t="str">
            <v>30,92</v>
          </cell>
          <cell r="G8644" t="str">
            <v>31,80</v>
          </cell>
        </row>
        <row r="8645">
          <cell r="A8645" t="str">
            <v>89848</v>
          </cell>
          <cell r="B8645" t="str">
            <v>SINAPI</v>
          </cell>
          <cell r="C8645" t="str">
            <v>89848</v>
          </cell>
          <cell r="D8645" t="str">
            <v>TUBO PVC, SERIE NORMAL, ESGOTO PREDIAL, DN 100 MM, FORNECIDO E INSTALADO EM SUBCOLETOR AÉREO DE ESGOTO SANITÁRIO. AF_12/2014</v>
          </cell>
          <cell r="E8645" t="str">
            <v>M</v>
          </cell>
          <cell r="F8645" t="str">
            <v>36,59</v>
          </cell>
          <cell r="G8645" t="str">
            <v>38,07</v>
          </cell>
        </row>
        <row r="8646">
          <cell r="A8646" t="str">
            <v>89849</v>
          </cell>
          <cell r="B8646" t="str">
            <v>SINAPI</v>
          </cell>
          <cell r="C8646" t="str">
            <v>89849</v>
          </cell>
          <cell r="D8646" t="str">
            <v>TUBO PVC, SERIE NORMAL, ESGOTO PREDIAL, DN 150 MM, FORNECIDO E INSTALADO EM SUBCOLETOR AÉREO DE ESGOTO SANITÁRIO. AF_12/2014</v>
          </cell>
          <cell r="E8646" t="str">
            <v>M</v>
          </cell>
          <cell r="F8646" t="str">
            <v>74,89</v>
          </cell>
          <cell r="G8646" t="str">
            <v>76,91</v>
          </cell>
        </row>
        <row r="8647">
          <cell r="A8647" t="str">
            <v>89865</v>
          </cell>
          <cell r="B8647" t="str">
            <v>SINAPI</v>
          </cell>
          <cell r="C8647" t="str">
            <v>89865</v>
          </cell>
          <cell r="D8647" t="str">
            <v>TUBO, PVC, SOLDÁVEL, DN 25MM, INSTALADO EM DRENO DE AR-CONDICIONADO - FORNECIMENTO E INSTALAÇÃO. AF_12/2014</v>
          </cell>
          <cell r="E8647" t="str">
            <v>M</v>
          </cell>
          <cell r="F8647" t="str">
            <v>14,39</v>
          </cell>
          <cell r="G8647" t="str">
            <v>15,43</v>
          </cell>
        </row>
        <row r="8648">
          <cell r="A8648" t="str">
            <v>91784</v>
          </cell>
          <cell r="B8648" t="str">
            <v>SINAPI</v>
          </cell>
          <cell r="C8648" t="str">
            <v>91784</v>
          </cell>
          <cell r="D8648" t="str">
            <v>(COMPOSIÇÃO REPRESENTATIVA) DO SERVIÇO DE INSTALAÇÃO DE TUBOS DE PVC, SOLDÁVEL, ÁGUA FRIA, DN 20 MM (INSTALADO EM RAMAL, SUB-RAMAL OU RAMAL DE DISTRIBUIÇÃO), INCLUSIVE CONEXÕES, CORTES E FIXAÇÕES, PARA PRÉDIOS. AF_10/2015</v>
          </cell>
          <cell r="E8648" t="str">
            <v>M</v>
          </cell>
          <cell r="F8648" t="str">
            <v>45,71</v>
          </cell>
          <cell r="G8648" t="str">
            <v>49,63</v>
          </cell>
        </row>
        <row r="8649">
          <cell r="A8649" t="str">
            <v>91785</v>
          </cell>
          <cell r="B8649" t="str">
            <v>SINAPI</v>
          </cell>
          <cell r="C8649" t="str">
            <v>91785</v>
          </cell>
          <cell r="D8649" t="str">
            <v>(COMPOSIÇÃO REPRESENTATIVA) DO SERVIÇO DE INSTALAÇÃO DE TUBOS DE PVC, SOLDÁVEL, ÁGUA FRIA, DN 25 MM (INSTALADO EM RAMAL, SUB-RAMAL, RAMAL DE DISTRIBUIÇÃO OU PRUMADA), INCLUSIVE CONEXÕES, CORTES E FIXAÇÕES, PARA PRÉDIOS. AF_10/2015</v>
          </cell>
          <cell r="E8649" t="str">
            <v>M</v>
          </cell>
          <cell r="F8649" t="str">
            <v>45,49</v>
          </cell>
          <cell r="G8649" t="str">
            <v>49,27</v>
          </cell>
        </row>
        <row r="8650">
          <cell r="A8650" t="str">
            <v>91786</v>
          </cell>
          <cell r="B8650" t="str">
            <v>SINAPI</v>
          </cell>
          <cell r="C8650" t="str">
            <v>91786</v>
          </cell>
          <cell r="D8650" t="str">
            <v>(COMPOSIÇÃO REPRESENTATIVA) DO SERVIÇO DE INSTALAÇÃO TUBOS DE PVC, SOLDÁVEL, ÁGUA FRIA, DN 32 MM (INSTALADO EM RAMAL, SUB-RAMAL, RAMAL DE DISTRIBUIÇÃO OU PRUMADA), INCLUSIVE CONEXÕES, CORTES E FIXAÇÕES, PARA PRÉDIOS. AF_10/2015</v>
          </cell>
          <cell r="E8650" t="str">
            <v>M</v>
          </cell>
          <cell r="F8650" t="str">
            <v>33,04</v>
          </cell>
          <cell r="G8650" t="str">
            <v>34,48</v>
          </cell>
        </row>
        <row r="8651">
          <cell r="A8651" t="str">
            <v>91787</v>
          </cell>
          <cell r="B8651" t="str">
            <v>SINAPI</v>
          </cell>
          <cell r="C8651" t="str">
            <v>91787</v>
          </cell>
          <cell r="D8651" t="str">
            <v>(COMPOSIÇÃO REPRESENTATIVA) DO SERVIÇO DE INSTALAÇÃO DE TUBOS DE PVC, SOLDÁVEL, ÁGUA FRIA, DN 40 MM (INSTALADO EM PRUMADA), INCLUSIVE CONEXÕES, CORTES E FIXAÇÕES, PARA PRÉDIOS. AF_10/2015</v>
          </cell>
          <cell r="E8651" t="str">
            <v>M</v>
          </cell>
          <cell r="F8651" t="str">
            <v>38,54</v>
          </cell>
          <cell r="G8651" t="str">
            <v>39,21</v>
          </cell>
        </row>
        <row r="8652">
          <cell r="A8652" t="str">
            <v>91788</v>
          </cell>
          <cell r="B8652" t="str">
            <v>SINAPI</v>
          </cell>
          <cell r="C8652" t="str">
            <v>91788</v>
          </cell>
          <cell r="D8652" t="str">
            <v>(COMPOSIÇÃO REPRESENTATIVA) DO SERVIÇO DE INSTALAÇÃO DE TUBOS DE PVC, SOLDÁVEL, ÁGUA FRIA, DN 50 MM (INSTALADO EM PRUMADA), INCLUSIVE CONEXÕES, CORTES E FIXAÇÕES, PARA PRÉDIOS. AF_10/2015</v>
          </cell>
          <cell r="E8652" t="str">
            <v>M</v>
          </cell>
          <cell r="F8652" t="str">
            <v>48,66</v>
          </cell>
          <cell r="G8652" t="str">
            <v>49,79</v>
          </cell>
        </row>
        <row r="8653">
          <cell r="A8653" t="str">
            <v>91789</v>
          </cell>
          <cell r="B8653" t="str">
            <v>SINAPI</v>
          </cell>
          <cell r="C8653" t="str">
            <v>91789</v>
          </cell>
          <cell r="D8653" t="str">
            <v>(COMPOSIÇÃO REPRESENTATIVA) DO SERVIÇO DE INSTALAÇÃO DE TUBOS DE PVC, SÉRIE R, ÁGUA PLUVIAL, DN 75 MM (INSTALADO EM RAMAL DE ENCAMINHAMENTO, OU CONDUTORES VERTICAIS), INCLUSIVE CONEXÕES, CORTE E FIXAÇÕES, PARA PRÉDIOS. AF_10/2015</v>
          </cell>
          <cell r="E8653" t="str">
            <v>M</v>
          </cell>
          <cell r="F8653" t="str">
            <v>57,19</v>
          </cell>
          <cell r="G8653" t="str">
            <v>58,21</v>
          </cell>
        </row>
        <row r="8654">
          <cell r="A8654" t="str">
            <v>91790</v>
          </cell>
          <cell r="B8654" t="str">
            <v>SINAPI</v>
          </cell>
          <cell r="C8654" t="str">
            <v>91790</v>
          </cell>
          <cell r="D8654" t="str">
            <v>(COMPOSIÇÃO REPRESENTATIVA) DO SERVIÇO DE INSTALAÇÃO DE TUBOS DE PVC, SÉRIE R, ÁGUA PLUVIAL, DN 100 MM (INSTALADO EM RAMAL DE ENCAMINHAMENTO, OU CONDUTORES VERTICAIS), INCLUSIVE CONEXÕES, CORTES E FIXAÇÕES, PARA PRÉDIOS. AF_10/2015</v>
          </cell>
          <cell r="E8654" t="str">
            <v>M</v>
          </cell>
          <cell r="F8654" t="str">
            <v>86,38</v>
          </cell>
          <cell r="G8654" t="str">
            <v>88,33</v>
          </cell>
        </row>
        <row r="8655">
          <cell r="A8655" t="str">
            <v>91791</v>
          </cell>
          <cell r="B8655" t="str">
            <v>SINAPI</v>
          </cell>
          <cell r="C8655" t="str">
            <v>91791</v>
          </cell>
          <cell r="D8655" t="str">
            <v>(COMPOSIÇÃO REPRESENTATIVA) DO SERVIÇO DE INSTALAÇÃO DE TUBOS DE PVC, SÉRIE R, ÁGUA PLUVIAL, DN 150 MM (INSTALADO EM CONDUTORES VERTICAIS), INCLUSIVE CONEXÕES, CORTES E FIXAÇÕES, PARA PRÉDIOS. AF_10/2015</v>
          </cell>
          <cell r="E8655" t="str">
            <v>M</v>
          </cell>
          <cell r="F8655" t="str">
            <v>121,13</v>
          </cell>
          <cell r="G8655" t="str">
            <v>122,19</v>
          </cell>
        </row>
        <row r="8656">
          <cell r="A8656" t="str">
            <v>91792</v>
          </cell>
          <cell r="B8656" t="str">
            <v>SINAPI</v>
          </cell>
          <cell r="C8656" t="str">
            <v>91792</v>
          </cell>
          <cell r="D8656" t="str">
            <v>(COMPOSIÇÃO REPRESENTATIVA) DO SERVIÇO DE INSTALAÇÃO DE TUBO DE PVC, SÉRIE NORMAL, ESGOTO PREDIAL, DN 40 MM (INSTALADO EM RAMAL DE DESCARGA OU RAMAL DE ESGOTO SANITÁRIO), INCLUSIVE CONEXÕES, CORTES E FIXAÇÕES, PARA PRÉDIOS. AF_10/2015</v>
          </cell>
          <cell r="E8656" t="str">
            <v>M</v>
          </cell>
          <cell r="F8656" t="str">
            <v>62,25</v>
          </cell>
          <cell r="G8656" t="str">
            <v>67,09</v>
          </cell>
        </row>
        <row r="8657">
          <cell r="A8657" t="str">
            <v>91793</v>
          </cell>
          <cell r="B8657" t="str">
            <v>SINAPI</v>
          </cell>
          <cell r="C8657" t="str">
            <v>91793</v>
          </cell>
          <cell r="D8657" t="str">
            <v>(COMPOSIÇÃO REPRESENTATIVA) DO SERVIÇO DE INSTALAÇÃO DE TUBO DE PVC, SÉRIE NORMAL, ESGOTO PREDIAL, DN 50 MM (INSTALADO EM RAMAL DE DESCARGA OU RAMAL DE ESGOTO SANITÁRIO), INCLUSIVE CONEXÕES, CORTES E FIXAÇÕES PARA, PRÉDIOS. AF_10/2015</v>
          </cell>
          <cell r="E8657" t="str">
            <v>M</v>
          </cell>
          <cell r="F8657" t="str">
            <v>94,04</v>
          </cell>
          <cell r="G8657" t="str">
            <v>100,10</v>
          </cell>
        </row>
        <row r="8658">
          <cell r="A8658" t="str">
            <v>91794</v>
          </cell>
          <cell r="B8658" t="str">
            <v>SINAPI</v>
          </cell>
          <cell r="C8658" t="str">
            <v>91794</v>
          </cell>
          <cell r="D8658" t="str">
            <v>(COMPOSIÇÃO REPRESENTATIVA) DO SERVIÇO DE INST. TUBO PVC, SÉRIE N, ESGOTO PREDIAL, DN 75 MM, (INST. EM RAMAL DE DESCARGA, RAMAL DE ESG. SANITÁRIO, PRUMADA DE ESG. SANITÁRIO OU VENTILAÇÃO), INCL. CONEXÕES, CORTES E FIXAÇÕES, P/ PRÉDIOS. AF_10/2015</v>
          </cell>
          <cell r="E8658" t="str">
            <v>M</v>
          </cell>
          <cell r="F8658" t="str">
            <v>48,02</v>
          </cell>
          <cell r="G8658" t="str">
            <v>49,82</v>
          </cell>
        </row>
        <row r="8659">
          <cell r="A8659" t="str">
            <v>91795</v>
          </cell>
          <cell r="B8659" t="str">
            <v>SINAPI</v>
          </cell>
          <cell r="C8659" t="str">
            <v>91795</v>
          </cell>
          <cell r="D8659" t="str">
            <v>(COMPOSIÇÃO REPRESENTATIVA) DO SERVIÇO DE INST. TUBO PVC, SÉRIE N, ESGOTO PREDIAL, 100 MM (INST. RAMAL DESCARGA, RAMAL DE ESG. SANIT., PRUMADA ESG. SANIT., VENTILAÇÃO OU SUB-COLETOR AÉREO), INCL. CONEXÕES E CORTES, FIXAÇÕES, P/ PRÉDIOS. AF_10/2015</v>
          </cell>
          <cell r="E8659" t="str">
            <v>M</v>
          </cell>
          <cell r="F8659" t="str">
            <v>78,84</v>
          </cell>
          <cell r="G8659" t="str">
            <v>82,42</v>
          </cell>
        </row>
        <row r="8660">
          <cell r="A8660" t="str">
            <v>91796</v>
          </cell>
          <cell r="B8660" t="str">
            <v>SINAPI</v>
          </cell>
          <cell r="C8660" t="str">
            <v>91796</v>
          </cell>
          <cell r="D8660" t="str">
            <v>(COMPOSIÇÃO REPRESENTATIVA) DO SERVIÇO DE INSTALAÇÃO DE TUBO DE PVC, SÉRIE NORMAL, ESGOTO PREDIAL, DN 150 MM (INSTALADO EM SUB-COLETOR AÉREO), INCLUSIVE CONEXÕES, CORTES E FIXAÇÕES, PARA PRÉDIOS. AF_10/2015</v>
          </cell>
          <cell r="E8660" t="str">
            <v>M</v>
          </cell>
          <cell r="F8660" t="str">
            <v>89,29</v>
          </cell>
          <cell r="G8660" t="str">
            <v>92,43</v>
          </cell>
        </row>
        <row r="8661">
          <cell r="A8661" t="str">
            <v>92275</v>
          </cell>
          <cell r="B8661" t="str">
            <v>SINAPI</v>
          </cell>
          <cell r="C8661" t="str">
            <v>92275</v>
          </cell>
          <cell r="D8661" t="str">
            <v>TUBO EM COBRE RÍGIDO, DN 22 MM, CLASSE E, SEM ISOLAMENTO, INSTALADO EM PRUMADA  FORNECIMENTO E INSTALAÇÃO. AF_12/2015</v>
          </cell>
          <cell r="E8661" t="str">
            <v>M</v>
          </cell>
          <cell r="F8661" t="str">
            <v>64,24</v>
          </cell>
          <cell r="G8661" t="str">
            <v>64,50</v>
          </cell>
        </row>
        <row r="8662">
          <cell r="A8662" t="str">
            <v>92276</v>
          </cell>
          <cell r="B8662" t="str">
            <v>SINAPI</v>
          </cell>
          <cell r="C8662" t="str">
            <v>92276</v>
          </cell>
          <cell r="D8662" t="str">
            <v>TUBO EM COBRE RÍGIDO, DN 28 MM, CLASSE E, SEM ISOLAMENTO, INSTALADO EM PRUMADA  FORNECIMENTO E INSTALAÇÃO. AF_12/2015</v>
          </cell>
          <cell r="E8662" t="str">
            <v>M</v>
          </cell>
          <cell r="F8662" t="str">
            <v>81,36</v>
          </cell>
          <cell r="G8662" t="str">
            <v>81,67</v>
          </cell>
        </row>
        <row r="8663">
          <cell r="A8663" t="str">
            <v>92277</v>
          </cell>
          <cell r="B8663" t="str">
            <v>SINAPI</v>
          </cell>
          <cell r="C8663" t="str">
            <v>92277</v>
          </cell>
          <cell r="D8663" t="str">
            <v>TUBO EM COBRE RÍGIDO, DN 35 MM, CLASSE E, SEM ISOLAMENTO, INSTALADO EM PRUMADA  FORNECIMENTO E INSTALAÇÃO. AF_12/2015</v>
          </cell>
          <cell r="E8663" t="str">
            <v>M</v>
          </cell>
          <cell r="F8663" t="str">
            <v>117,44</v>
          </cell>
          <cell r="G8663" t="str">
            <v>117,80</v>
          </cell>
        </row>
        <row r="8664">
          <cell r="A8664" t="str">
            <v>92278</v>
          </cell>
          <cell r="B8664" t="str">
            <v>SINAPI</v>
          </cell>
          <cell r="C8664" t="str">
            <v>92278</v>
          </cell>
          <cell r="D8664" t="str">
            <v>TUBO EM COBRE RÍGIDO, DN 42 MM, CLASSE E, SEM ISOLAMENTO, INSTALADO EM PRUMADA  FORNECIMENTO E INSTALAÇÃO. AF_12/2015</v>
          </cell>
          <cell r="E8664" t="str">
            <v>M</v>
          </cell>
          <cell r="F8664" t="str">
            <v>157,99</v>
          </cell>
          <cell r="G8664" t="str">
            <v>158,40</v>
          </cell>
        </row>
        <row r="8665">
          <cell r="A8665" t="str">
            <v>92279</v>
          </cell>
          <cell r="B8665" t="str">
            <v>SINAPI</v>
          </cell>
          <cell r="C8665" t="str">
            <v>92279</v>
          </cell>
          <cell r="D8665" t="str">
            <v>TUBO EM COBRE RÍGIDO, DN 54 MM, CLASSE E, SEM ISOLAMENTO, INSTALADO EM PRUMADA  FORNECIMENTO E INSTALAÇÃO. AF_12/2015</v>
          </cell>
          <cell r="E8665" t="str">
            <v>M</v>
          </cell>
          <cell r="F8665" t="str">
            <v>228,34</v>
          </cell>
          <cell r="G8665" t="str">
            <v>228,85</v>
          </cell>
        </row>
        <row r="8666">
          <cell r="A8666" t="str">
            <v>92280</v>
          </cell>
          <cell r="B8666" t="str">
            <v>SINAPI</v>
          </cell>
          <cell r="C8666" t="str">
            <v>92280</v>
          </cell>
          <cell r="D8666" t="str">
            <v>TUBO EM COBRE RÍGIDO, DN 66 MM, CLASSE E, SEM ISOLAMENTO, INSTALADO EM PRUMADA  FORNECIMENTO E INSTALAÇÃO. AF_12/2015</v>
          </cell>
          <cell r="E8666" t="str">
            <v>M</v>
          </cell>
          <cell r="F8666" t="str">
            <v>320,68</v>
          </cell>
          <cell r="G8666" t="str">
            <v>321,29</v>
          </cell>
        </row>
        <row r="8667">
          <cell r="A8667" t="str">
            <v>92281</v>
          </cell>
          <cell r="B8667" t="str">
            <v>SINAPI</v>
          </cell>
          <cell r="C8667" t="str">
            <v>92281</v>
          </cell>
          <cell r="D8667" t="str">
            <v>TUBO EM COBRE RÍGIDO, DN 22 MM, CLASSE E, COM ISOLAMENTO, INSTALADO EM PRUMADA  FORNECIMENTO E INSTALAÇÃO. AF_12/2015</v>
          </cell>
          <cell r="E8667" t="str">
            <v>M</v>
          </cell>
          <cell r="F8667" t="str">
            <v>157,81</v>
          </cell>
          <cell r="G8667" t="str">
            <v>158,20</v>
          </cell>
        </row>
        <row r="8668">
          <cell r="A8668" t="str">
            <v>92282</v>
          </cell>
          <cell r="B8668" t="str">
            <v>SINAPI</v>
          </cell>
          <cell r="C8668" t="str">
            <v>92282</v>
          </cell>
          <cell r="D8668" t="str">
            <v>TUBO EM COBRE RÍGIDO, DN 28 MM, CLASSE E, COM ISOLAMENTO, INSTALADO EM PRUMADA  FORNECIMENTO E INSTALAÇÃO. AF_12/2015</v>
          </cell>
          <cell r="E8668" t="str">
            <v>M</v>
          </cell>
          <cell r="F8668" t="str">
            <v>178,71</v>
          </cell>
          <cell r="G8668" t="str">
            <v>179,13</v>
          </cell>
        </row>
        <row r="8669">
          <cell r="A8669" t="str">
            <v>92283</v>
          </cell>
          <cell r="B8669" t="str">
            <v>SINAPI</v>
          </cell>
          <cell r="C8669" t="str">
            <v>92283</v>
          </cell>
          <cell r="D8669" t="str">
            <v>TUBO EM COBRE RÍGIDO, DN 35 MM, CLASSE E, COM ISOLAMENTO, INSTALADO EM PRUMADA  FORNECIMENTO E INSTALAÇÃO. AF_12/2015</v>
          </cell>
          <cell r="E8669" t="str">
            <v>M</v>
          </cell>
          <cell r="F8669" t="str">
            <v>240,52</v>
          </cell>
          <cell r="G8669" t="str">
            <v>240,99</v>
          </cell>
        </row>
        <row r="8670">
          <cell r="A8670" t="str">
            <v>92284</v>
          </cell>
          <cell r="B8670" t="str">
            <v>SINAPI</v>
          </cell>
          <cell r="C8670" t="str">
            <v>92284</v>
          </cell>
          <cell r="D8670" t="str">
            <v>TUBO EM COBRE RÍGIDO, DN 42 MM, CLASSE E, COM ISOLAMENTO, INSTALADO EM PRUMADA  FORNECIMENTO E INSTALAÇÃO. AF_12/2015</v>
          </cell>
          <cell r="E8670" t="str">
            <v>M</v>
          </cell>
          <cell r="F8670" t="str">
            <v>298,35</v>
          </cell>
          <cell r="G8670" t="str">
            <v>298,89</v>
          </cell>
        </row>
        <row r="8671">
          <cell r="A8671" t="str">
            <v>92285</v>
          </cell>
          <cell r="B8671" t="str">
            <v>SINAPI</v>
          </cell>
          <cell r="C8671" t="str">
            <v>92285</v>
          </cell>
          <cell r="D8671" t="str">
            <v>TUBO EM COBRE RÍGIDO, DN 54 MM, CLASSE E, COM ISOLAMENTO, INSTALADO EM PRUMADA  FORNECIMENTO E INSTALAÇÃO. AF_12/2015</v>
          </cell>
          <cell r="E8671" t="str">
            <v>M</v>
          </cell>
          <cell r="F8671" t="str">
            <v>396,08</v>
          </cell>
          <cell r="G8671" t="str">
            <v>396,72</v>
          </cell>
        </row>
        <row r="8672">
          <cell r="A8672" t="str">
            <v>92286</v>
          </cell>
          <cell r="B8672" t="str">
            <v>SINAPI</v>
          </cell>
          <cell r="C8672" t="str">
            <v>92286</v>
          </cell>
          <cell r="D8672" t="str">
            <v>TUBO EM COBRE RÍGIDO, DN 66 MM, CLASSE E, COM ISOLAMENTO, INSTALADO EM PRUMADA  FORNECIMENTO E INSTALAÇÃO. AF_12/2015</v>
          </cell>
          <cell r="E8672" t="str">
            <v>M</v>
          </cell>
          <cell r="F8672" t="str">
            <v>490,78</v>
          </cell>
          <cell r="G8672" t="str">
            <v>491,51</v>
          </cell>
        </row>
        <row r="8673">
          <cell r="A8673" t="str">
            <v>92305</v>
          </cell>
          <cell r="B8673" t="str">
            <v>SINAPI</v>
          </cell>
          <cell r="C8673" t="str">
            <v>92305</v>
          </cell>
          <cell r="D8673" t="str">
            <v>TUBO EM COBRE RÍGIDO, DN 15 MM, CLASSE E, SEM ISOLAMENTO, INSTALADO EM RAMAL DE DISTRIBUIÇÃO  FORNECIMENTO E INSTALAÇÃO. AF_12/2015</v>
          </cell>
          <cell r="E8673" t="str">
            <v>M</v>
          </cell>
          <cell r="F8673" t="str">
            <v>41,94</v>
          </cell>
          <cell r="G8673" t="str">
            <v>42,63</v>
          </cell>
        </row>
        <row r="8674">
          <cell r="A8674" t="str">
            <v>92306</v>
          </cell>
          <cell r="B8674" t="str">
            <v>SINAPI</v>
          </cell>
          <cell r="C8674" t="str">
            <v>92306</v>
          </cell>
          <cell r="D8674" t="str">
            <v>TUBO EM COBRE RÍGIDO, DN 22 MM, CLASSE E, SEM ISOLAMENTO, INSTALADO EM RAMAL DE DISTRIBUIÇÃO  FORNECIMENTO E INSTALAÇÃO. AF_12/2015</v>
          </cell>
          <cell r="E8674" t="str">
            <v>M</v>
          </cell>
          <cell r="F8674" t="str">
            <v>68,81</v>
          </cell>
          <cell r="G8674" t="str">
            <v>69,61</v>
          </cell>
        </row>
        <row r="8675">
          <cell r="A8675" t="str">
            <v>92307</v>
          </cell>
          <cell r="B8675" t="str">
            <v>SINAPI</v>
          </cell>
          <cell r="C8675" t="str">
            <v>92307</v>
          </cell>
          <cell r="D8675" t="str">
            <v>TUBO EM COBRE RÍGIDO, DN 28 MM, CLASSE E, SEM ISOLAMENTO, INSTALADO EM RAMAL DE DISTRIBUIÇÃO  FORNECIMENTO E INSTALAÇÃO. AF_12/2015</v>
          </cell>
          <cell r="E8675" t="str">
            <v>M</v>
          </cell>
          <cell r="F8675" t="str">
            <v>86,26</v>
          </cell>
          <cell r="G8675" t="str">
            <v>87,14</v>
          </cell>
        </row>
        <row r="8676">
          <cell r="A8676" t="str">
            <v>92308</v>
          </cell>
          <cell r="B8676" t="str">
            <v>SINAPI</v>
          </cell>
          <cell r="C8676" t="str">
            <v>92308</v>
          </cell>
          <cell r="D8676" t="str">
            <v>TUBO EM COBRE RÍGIDO, DN 15 MM, CLASSE E, COM ISOLAMENTO, INSTALADO EM RAMAL DE DISTRIBUIÇÃO  FORNECIMENTO E INSTALAÇÃO. AF_12/2015</v>
          </cell>
          <cell r="E8676" t="str">
            <v>M</v>
          </cell>
          <cell r="F8676" t="str">
            <v>63,97</v>
          </cell>
          <cell r="G8676" t="str">
            <v>65,04</v>
          </cell>
        </row>
        <row r="8677">
          <cell r="A8677" t="str">
            <v>92309</v>
          </cell>
          <cell r="B8677" t="str">
            <v>SINAPI</v>
          </cell>
          <cell r="C8677" t="str">
            <v>92309</v>
          </cell>
          <cell r="D8677" t="str">
            <v>TUBO EM COBRE RÍGIDO, DN 22 MM, CLASSE E, COM ISOLAMENTO, INSTALADO EM RAMAL DE DISTRIBUIÇÃO  FORNECIMENTO E INSTALAÇÃO. AF_12/2015</v>
          </cell>
          <cell r="E8677" t="str">
            <v>M</v>
          </cell>
          <cell r="F8677" t="str">
            <v>164,70</v>
          </cell>
          <cell r="G8677" t="str">
            <v>165,87</v>
          </cell>
        </row>
        <row r="8678">
          <cell r="A8678" t="str">
            <v>92310</v>
          </cell>
          <cell r="B8678" t="str">
            <v>SINAPI</v>
          </cell>
          <cell r="C8678" t="str">
            <v>92310</v>
          </cell>
          <cell r="D8678" t="str">
            <v>TUBO EM COBRE RÍGIDO, DN 28 MM, CLASSE E, COM ISOLAMENTO, INSTALADO EM RAMAL DE DISTRIBUIÇÃO  FORNECIMENTO E INSTALAÇÃO. AF_12/2015</v>
          </cell>
          <cell r="E8678" t="str">
            <v>M</v>
          </cell>
          <cell r="F8678" t="str">
            <v>185,97</v>
          </cell>
          <cell r="G8678" t="str">
            <v>187,24</v>
          </cell>
        </row>
        <row r="8679">
          <cell r="A8679" t="str">
            <v>92320</v>
          </cell>
          <cell r="B8679" t="str">
            <v>SINAPI</v>
          </cell>
          <cell r="C8679" t="str">
            <v>92320</v>
          </cell>
          <cell r="D8679" t="str">
            <v>TUBO EM COBRE RÍGIDO, DN 15 MM, CLASSE E, SEM ISOLAMENTO, INSTALADO EM RAMAL E SUB-RAMAL  FORNECIMENTO E INSTALAÇÃO. AF_12/2015</v>
          </cell>
          <cell r="E8679" t="str">
            <v>M</v>
          </cell>
          <cell r="F8679" t="str">
            <v>51,99</v>
          </cell>
          <cell r="G8679" t="str">
            <v>53,84</v>
          </cell>
        </row>
        <row r="8680">
          <cell r="A8680" t="str">
            <v>92321</v>
          </cell>
          <cell r="B8680" t="str">
            <v>SINAPI</v>
          </cell>
          <cell r="C8680" t="str">
            <v>92321</v>
          </cell>
          <cell r="D8680" t="str">
            <v>TUBO EM COBRE RÍGIDO, DN 22 MM, CLASSE E, SEM ISOLAMENTO, INSTALADO EM RAMAL E SUB-RAMAL  FORNECIMENTO E INSTALAÇÃO. AF_12/2015</v>
          </cell>
          <cell r="E8680" t="str">
            <v>M</v>
          </cell>
          <cell r="F8680" t="str">
            <v>86,07</v>
          </cell>
          <cell r="G8680" t="str">
            <v>88,86</v>
          </cell>
        </row>
        <row r="8681">
          <cell r="A8681" t="str">
            <v>92322</v>
          </cell>
          <cell r="B8681" t="str">
            <v>SINAPI</v>
          </cell>
          <cell r="C8681" t="str">
            <v>92322</v>
          </cell>
          <cell r="D8681" t="str">
            <v>TUBO EM COBRE RÍGIDO, DN 28 MM, CLASSE E, SEM ISOLAMENTO, INSTALADO EM RAMAL E SUB-RAMAL  FORNECIMENTO E INSTALAÇÃO. AF_12/2015</v>
          </cell>
          <cell r="E8681" t="str">
            <v>M</v>
          </cell>
          <cell r="F8681" t="str">
            <v>109,79</v>
          </cell>
          <cell r="G8681" t="str">
            <v>113,39</v>
          </cell>
        </row>
        <row r="8682">
          <cell r="A8682" t="str">
            <v>92323</v>
          </cell>
          <cell r="B8682" t="str">
            <v>SINAPI</v>
          </cell>
          <cell r="C8682" t="str">
            <v>92323</v>
          </cell>
          <cell r="D8682" t="str">
            <v>TUBO EM COBRE RÍGIDO, DN 15 MM, CLASSE E, COM ISOLAMENTO, INSTALADO EM RAMAL E SUB-RAMAL  FORNECIMENTO E INSTALAÇÃO. AF_12/2015</v>
          </cell>
          <cell r="E8682" t="str">
            <v>M</v>
          </cell>
          <cell r="F8682" t="str">
            <v>71,61</v>
          </cell>
          <cell r="G8682" t="str">
            <v>73,57</v>
          </cell>
        </row>
        <row r="8683">
          <cell r="A8683" t="str">
            <v>92324</v>
          </cell>
          <cell r="B8683" t="str">
            <v>SINAPI</v>
          </cell>
          <cell r="C8683" t="str">
            <v>92324</v>
          </cell>
          <cell r="D8683" t="str">
            <v>TUBO EM COBRE RÍGIDO, DN 22 MM, CLASSE E, COM ISOLAMENTO, INSTALADO EM RAMAL E SUB-RAMAL  FORNECIMENTO E INSTALAÇÃO. AF_12/2015</v>
          </cell>
          <cell r="E8683" t="str">
            <v>M</v>
          </cell>
          <cell r="F8683" t="str">
            <v>179,55</v>
          </cell>
          <cell r="G8683" t="str">
            <v>182,45</v>
          </cell>
        </row>
        <row r="8684">
          <cell r="A8684" t="str">
            <v>92325</v>
          </cell>
          <cell r="B8684" t="str">
            <v>SINAPI</v>
          </cell>
          <cell r="C8684" t="str">
            <v>92325</v>
          </cell>
          <cell r="D8684" t="str">
            <v>TUBO EM COBRE RÍGIDO, DN 28 MM, CLASSE E, COM ISOLAMENTO, INSTALADO EM RAMAL E SUB-RAMAL  FORNECIMENTO E INSTALAÇÃO. AF_12/2015</v>
          </cell>
          <cell r="E8684" t="str">
            <v>M</v>
          </cell>
          <cell r="F8684" t="str">
            <v>207,04</v>
          </cell>
          <cell r="G8684" t="str">
            <v>210,75</v>
          </cell>
        </row>
        <row r="8685">
          <cell r="A8685" t="str">
            <v>92335</v>
          </cell>
          <cell r="B8685" t="str">
            <v>SINAPI</v>
          </cell>
          <cell r="C8685" t="str">
            <v>92335</v>
          </cell>
          <cell r="D8685" t="str">
            <v>TUBO DE AÇO GALVANIZADO COM COSTURA, CLASSE MÉDIA, CONEXÃO RANHURADA, DN 50 (2"), INSTALADO EM PRUMADAS - FORNECIMENTO E INSTALAÇÃO. AF_10/2020</v>
          </cell>
          <cell r="E8685" t="str">
            <v>M</v>
          </cell>
          <cell r="F8685" t="str">
            <v>107,24</v>
          </cell>
          <cell r="G8685" t="str">
            <v>108,70</v>
          </cell>
        </row>
        <row r="8686">
          <cell r="A8686" t="str">
            <v>92336</v>
          </cell>
          <cell r="B8686" t="str">
            <v>SINAPI</v>
          </cell>
          <cell r="C8686" t="str">
            <v>92336</v>
          </cell>
          <cell r="D8686" t="str">
            <v>TUBO DE AÇO GALVANIZADO COM COSTURA, CLASSE MÉDIA, CONEXÃO RANHURADA, DN 65 (2 1/2"), INSTALADO EM PRUMADAS - FORNECIMENTO E INSTALAÇÃO. AF_10/2020</v>
          </cell>
          <cell r="E8686" t="str">
            <v>M</v>
          </cell>
          <cell r="F8686" t="str">
            <v>131,99</v>
          </cell>
          <cell r="G8686" t="str">
            <v>133,67</v>
          </cell>
        </row>
        <row r="8687">
          <cell r="A8687" t="str">
            <v>92337</v>
          </cell>
          <cell r="B8687" t="str">
            <v>SINAPI</v>
          </cell>
          <cell r="C8687" t="str">
            <v>92337</v>
          </cell>
          <cell r="D8687" t="str">
            <v>TUBO DE AÇO GALVANIZADO COM COSTURA, CLASSE MÉDIA, CONEXÃO RANHURADA, DN 80 (3"), INSTALADO EM PRUMADAS - FORNECIMENTO E INSTALAÇÃO. AF_10/2020</v>
          </cell>
          <cell r="E8687" t="str">
            <v>M</v>
          </cell>
          <cell r="F8687" t="str">
            <v>174,50</v>
          </cell>
          <cell r="G8687" t="str">
            <v>176,40</v>
          </cell>
        </row>
        <row r="8688">
          <cell r="A8688" t="str">
            <v>92338</v>
          </cell>
          <cell r="B8688" t="str">
            <v>SINAPI</v>
          </cell>
          <cell r="C8688" t="str">
            <v>92338</v>
          </cell>
          <cell r="D8688" t="str">
            <v>TUBO DE AÇO PRETO SEM COSTURA, CONEXÃO SOLDADA, DN 50 (2"), INSTALADO EM PRUMADAS - FORNECIMENTO E INSTALAÇÃO. AF_10/2020</v>
          </cell>
          <cell r="E8688" t="str">
            <v>M</v>
          </cell>
          <cell r="F8688" t="str">
            <v>122,83</v>
          </cell>
          <cell r="G8688" t="str">
            <v>126,07</v>
          </cell>
        </row>
        <row r="8689">
          <cell r="A8689" t="str">
            <v>92339</v>
          </cell>
          <cell r="B8689" t="str">
            <v>SINAPI</v>
          </cell>
          <cell r="C8689" t="str">
            <v>92339</v>
          </cell>
          <cell r="D8689" t="str">
            <v>TUBO DE AÇO PRETO SEM COSTURA, CONEXÃO SOLDADA, DN 65 (2 1/2"), INSTALADO EM PRUMADAS - FORNECIMENTO E INSTALAÇÃO. AF_10/2020</v>
          </cell>
          <cell r="E8689" t="str">
            <v>M</v>
          </cell>
          <cell r="F8689" t="str">
            <v>184,62</v>
          </cell>
          <cell r="G8689" t="str">
            <v>188,22</v>
          </cell>
        </row>
        <row r="8690">
          <cell r="A8690" t="str">
            <v>92341</v>
          </cell>
          <cell r="B8690" t="str">
            <v>SINAPI</v>
          </cell>
          <cell r="C8690" t="str">
            <v>92341</v>
          </cell>
          <cell r="D8690" t="str">
            <v>TUBO DE AÇO GALVANIZADO COM COSTURA, CLASSE MÉDIA, DN 50 (2"), CONEXÃO ROSQUEADA, INSTALADO EM PRUMADAS - FORNECIMENTO E INSTALAÇÃO. AF_10/2020</v>
          </cell>
          <cell r="E8690" t="str">
            <v>M</v>
          </cell>
          <cell r="F8690" t="str">
            <v>117,25</v>
          </cell>
          <cell r="G8690" t="str">
            <v>119,87</v>
          </cell>
        </row>
        <row r="8691">
          <cell r="A8691" t="str">
            <v>92342</v>
          </cell>
          <cell r="B8691" t="str">
            <v>SINAPI</v>
          </cell>
          <cell r="C8691" t="str">
            <v>92342</v>
          </cell>
          <cell r="D8691" t="str">
            <v>TUBO DE AÇO GALVANIZADO COM COSTURA, CLASSE MÉDIA, DN 65 (2 1/2"), CONEXÃO ROSQUEADA, INSTALADO EM PRUMADAS - FORNECIMENTO E INSTALAÇÃO. AF_10/2020</v>
          </cell>
          <cell r="E8691" t="str">
            <v>M</v>
          </cell>
          <cell r="F8691" t="str">
            <v>142,08</v>
          </cell>
          <cell r="G8691" t="str">
            <v>144,93</v>
          </cell>
        </row>
        <row r="8692">
          <cell r="A8692" t="str">
            <v>92343</v>
          </cell>
          <cell r="B8692" t="str">
            <v>SINAPI</v>
          </cell>
          <cell r="C8692" t="str">
            <v>92343</v>
          </cell>
          <cell r="D8692" t="str">
            <v>TUBO DE AÇO GALVANIZADO COM COSTURA, CLASSE MÉDIA, DN 80 (3"), CONEXÃO ROSQUEADA, INSTALADO EM PRUMADAS - FORNECIMENTO E INSTALAÇÃO. AF_10/2020</v>
          </cell>
          <cell r="E8692" t="str">
            <v>M</v>
          </cell>
          <cell r="F8692" t="str">
            <v>184,69</v>
          </cell>
          <cell r="G8692" t="str">
            <v>187,76</v>
          </cell>
        </row>
        <row r="8693">
          <cell r="A8693" t="str">
            <v>92359</v>
          </cell>
          <cell r="B8693" t="str">
            <v>SINAPI</v>
          </cell>
          <cell r="C8693" t="str">
            <v>92359</v>
          </cell>
          <cell r="D8693" t="str">
            <v>TUBO DE AÇO PRETO SEM COSTURA, CONEXÃO SOLDADA, DN 25 (1"), INSTALADO EM REDE DE ALIMENTAÇÃO PARA HIDRANTE - FORNECIMENTO E INSTALAÇÃO. AF_10/2020</v>
          </cell>
          <cell r="E8693" t="str">
            <v>M</v>
          </cell>
          <cell r="F8693" t="str">
            <v>56,57</v>
          </cell>
          <cell r="G8693" t="str">
            <v>56,99</v>
          </cell>
        </row>
        <row r="8694">
          <cell r="A8694" t="str">
            <v>92360</v>
          </cell>
          <cell r="B8694" t="str">
            <v>SINAPI</v>
          </cell>
          <cell r="C8694" t="str">
            <v>92360</v>
          </cell>
          <cell r="D8694" t="str">
            <v>TUBO DE AÇO PRETO SEM COSTURA, CONEXÃO SOLDADA, DN 32 (1 1/4"), INSTALADO EM REDE DE ALIMENTAÇÃO PARA HIDRANTE - FORNECIMENTO E INSTALAÇÃO. AF_10/2020</v>
          </cell>
          <cell r="E8694" t="str">
            <v>M</v>
          </cell>
          <cell r="F8694" t="str">
            <v>75,57</v>
          </cell>
          <cell r="G8694" t="str">
            <v>76,12</v>
          </cell>
        </row>
        <row r="8695">
          <cell r="A8695" t="str">
            <v>92361</v>
          </cell>
          <cell r="B8695" t="str">
            <v>SINAPI</v>
          </cell>
          <cell r="C8695" t="str">
            <v>92361</v>
          </cell>
          <cell r="D8695" t="str">
            <v>TUBO DE AÇO PRETO SEM COSTURA, CONEXÃO SOLDADA, DN 50 (2"), INSTALADO EM REDE DE ALIMENTAÇÃO PARA HIDRANTE - FORNECIMENTO E INSTALAÇÃO. AF_10/2020</v>
          </cell>
          <cell r="E8695" t="str">
            <v>M</v>
          </cell>
          <cell r="F8695" t="str">
            <v>102,14</v>
          </cell>
          <cell r="G8695" t="str">
            <v>103,00</v>
          </cell>
        </row>
        <row r="8696">
          <cell r="A8696" t="str">
            <v>92362</v>
          </cell>
          <cell r="B8696" t="str">
            <v>SINAPI</v>
          </cell>
          <cell r="C8696" t="str">
            <v>92362</v>
          </cell>
          <cell r="D8696" t="str">
            <v>TUBO DE AÇO PRETO SEM COSTURA, CONEXÃO SOLDADA, DN 65 (2 1/2"), INSTALADO EM REDE DE ALIMENTAÇÃO PARA HIDRANTE - FORNECIMENTO E INSTALAÇÃO. AF_10/2020</v>
          </cell>
          <cell r="E8696" t="str">
            <v>M</v>
          </cell>
          <cell r="F8696" t="str">
            <v>163,13</v>
          </cell>
          <cell r="G8696" t="str">
            <v>164,24</v>
          </cell>
        </row>
        <row r="8697">
          <cell r="A8697" t="str">
            <v>92364</v>
          </cell>
          <cell r="B8697" t="str">
            <v>SINAPI</v>
          </cell>
          <cell r="C8697" t="str">
            <v>92364</v>
          </cell>
          <cell r="D8697" t="str">
            <v>TUBO DE AÇO GALVANIZADO COM COSTURA, CLASSE MÉDIA, DN 32 (1 1/4"), CONEXÃO ROSQUEADA, INSTALADO EM REDE DE ALIMENTAÇÃO PARA HIDRANTE - FORNECIMENTO E INSTALAÇÃO. AF_10/2020</v>
          </cell>
          <cell r="E8697" t="str">
            <v>M</v>
          </cell>
          <cell r="F8697" t="str">
            <v>64,93</v>
          </cell>
          <cell r="G8697" t="str">
            <v>65,91</v>
          </cell>
        </row>
        <row r="8698">
          <cell r="A8698" t="str">
            <v>92365</v>
          </cell>
          <cell r="B8698" t="str">
            <v>SINAPI</v>
          </cell>
          <cell r="C8698" t="str">
            <v>92365</v>
          </cell>
          <cell r="D8698" t="str">
            <v>TUBO DE AÇO GALVANIZADO COM COSTURA, CLASSE MÉDIA, DN 40 (1 1/2"), CONEXÃO ROSQUEADA, INSTALADO EM REDE DE ALIMENTAÇÃO PARA HIDRANTE - FORNECIMENTO E INSTALAÇÃO. AF_10/2020</v>
          </cell>
          <cell r="E8698" t="str">
            <v>M</v>
          </cell>
          <cell r="F8698" t="str">
            <v>74,83</v>
          </cell>
          <cell r="G8698" t="str">
            <v>75,89</v>
          </cell>
        </row>
        <row r="8699">
          <cell r="A8699" t="str">
            <v>92366</v>
          </cell>
          <cell r="B8699" t="str">
            <v>SINAPI</v>
          </cell>
          <cell r="C8699" t="str">
            <v>92366</v>
          </cell>
          <cell r="D8699" t="str">
            <v>TUBO DE AÇO GALVANIZADO COM COSTURA, CLASSE MÉDIA, DN 50 (2"), CONEXÃO ROSQUEADA, INSTALADO EM REDE DE ALIMENTAÇÃO PARA HIDRANTE - FORNECIMENTO E INSTALAÇÃO. AF_10/2020</v>
          </cell>
          <cell r="E8699" t="str">
            <v>M</v>
          </cell>
          <cell r="F8699" t="str">
            <v>104,86</v>
          </cell>
          <cell r="G8699" t="str">
            <v>106,03</v>
          </cell>
        </row>
        <row r="8700">
          <cell r="A8700" t="str">
            <v>92367</v>
          </cell>
          <cell r="B8700" t="str">
            <v>SINAPI</v>
          </cell>
          <cell r="C8700" t="str">
            <v>92367</v>
          </cell>
          <cell r="D8700" t="str">
            <v>TUBO DE AÇO GALVANIZADO COM COSTURA, CLASSE MÉDIA, DN 65 (2 1/2"), CONEXÃO ROSQUEADA, INSTALADO EM REDE DE ALIMENTAÇÃO PARA HIDRANTE - FORNECIMENTO E INSTALAÇÃO. AF_10/2020</v>
          </cell>
          <cell r="E8700" t="str">
            <v>M</v>
          </cell>
          <cell r="F8700" t="str">
            <v>129,11</v>
          </cell>
          <cell r="G8700" t="str">
            <v>130,45</v>
          </cell>
        </row>
        <row r="8701">
          <cell r="A8701" t="str">
            <v>92368</v>
          </cell>
          <cell r="B8701" t="str">
            <v>SINAPI</v>
          </cell>
          <cell r="C8701" t="str">
            <v>92368</v>
          </cell>
          <cell r="D8701" t="str">
            <v>TUBO DE AÇO GALVANIZADO COM COSTURA, CLASSE MÉDIA, DN 80 (3"), CONEXÃO ROSQUEADA, INSTALADO EM REDE DE ALIMENTAÇÃO PARA HIDRANTE - FORNECIMENTO E INSTALAÇÃO. AF_10/2020</v>
          </cell>
          <cell r="E8701" t="str">
            <v>M</v>
          </cell>
          <cell r="F8701" t="str">
            <v>171,20</v>
          </cell>
          <cell r="G8701" t="str">
            <v>172,72</v>
          </cell>
        </row>
        <row r="8702">
          <cell r="A8702" t="str">
            <v>92645</v>
          </cell>
          <cell r="B8702" t="str">
            <v>SINAPI</v>
          </cell>
          <cell r="C8702" t="str">
            <v>92645</v>
          </cell>
          <cell r="D8702" t="str">
            <v>TUBO DE AÇO PRETO SEM COSTURA, CONEXÃO SOLDADA, DN 25 (1"), INSTALADO EM REDE DE ALIMENTAÇÃO PARA SPRINKLER - FORNECIMENTO E INSTALAÇÃO. AF_10/2020</v>
          </cell>
          <cell r="E8702" t="str">
            <v>M</v>
          </cell>
          <cell r="F8702" t="str">
            <v>60,28</v>
          </cell>
          <cell r="G8702" t="str">
            <v>61,14</v>
          </cell>
        </row>
        <row r="8703">
          <cell r="A8703" t="str">
            <v>92646</v>
          </cell>
          <cell r="B8703" t="str">
            <v>SINAPI</v>
          </cell>
          <cell r="C8703" t="str">
            <v>92646</v>
          </cell>
          <cell r="D8703" t="str">
            <v>TUBO DE AÇO PRETO SEM COSTURA, CONEXÃO SOLDADA, DN 32 (1 1/4"), INSTALADO EM REDE DE ALIMENTAÇÃO PARA SPRINKLER - FORNECIMENTO E INSTALAÇÃO. AF_10/2020</v>
          </cell>
          <cell r="E8703" t="str">
            <v>M</v>
          </cell>
          <cell r="F8703" t="str">
            <v>79,30</v>
          </cell>
          <cell r="G8703" t="str">
            <v>80,27</v>
          </cell>
        </row>
        <row r="8704">
          <cell r="A8704" t="str">
            <v>92648</v>
          </cell>
          <cell r="B8704" t="str">
            <v>SINAPI</v>
          </cell>
          <cell r="C8704" t="str">
            <v>92648</v>
          </cell>
          <cell r="D8704" t="str">
            <v>TUBO DE AÇO PRETO SEM COSTURA, CONEXÃO SOLDADA, DN 40 (1 1/2"), INSTALADO EM REDE DE ALIMENTAÇÃO PARA SPRINKLER - FORNECIMENTO E INSTALAÇÃO. AF_10/2020</v>
          </cell>
          <cell r="E8704" t="str">
            <v>M</v>
          </cell>
          <cell r="F8704" t="str">
            <v>86,84</v>
          </cell>
          <cell r="G8704" t="str">
            <v>87,95</v>
          </cell>
        </row>
        <row r="8705">
          <cell r="A8705" t="str">
            <v>92649</v>
          </cell>
          <cell r="B8705" t="str">
            <v>SINAPI</v>
          </cell>
          <cell r="C8705" t="str">
            <v>92649</v>
          </cell>
          <cell r="D8705" t="str">
            <v>TUBO DE AÇO PRETO SEM COSTURA, CONEXÃO SOLDADA, DN 50 (2"), INSTALADO EM REDE DE ALIMENTAÇÃO PARA SPRINKLER - FORNECIMENTO E INSTALAÇÃO. AF_10/2020</v>
          </cell>
          <cell r="E8705" t="str">
            <v>M</v>
          </cell>
          <cell r="F8705" t="str">
            <v>105,87</v>
          </cell>
          <cell r="G8705" t="str">
            <v>107,16</v>
          </cell>
        </row>
        <row r="8706">
          <cell r="A8706" t="str">
            <v>92650</v>
          </cell>
          <cell r="B8706" t="str">
            <v>SINAPI</v>
          </cell>
          <cell r="C8706" t="str">
            <v>92650</v>
          </cell>
          <cell r="D8706" t="str">
            <v>TUBO DE AÇO PRETO SEM COSTURA, CONEXÃO SOLDADA, DN 65 (2 1/2"), INSTALADO EM REDE DE ALIMENTAÇÃO PARA SPRINKLER - FORNECIMENTO E INSTALAÇÃO. AF_10/2020</v>
          </cell>
          <cell r="E8706" t="str">
            <v>M</v>
          </cell>
          <cell r="F8706" t="str">
            <v>166,84</v>
          </cell>
          <cell r="G8706" t="str">
            <v>168,39</v>
          </cell>
        </row>
        <row r="8707">
          <cell r="A8707" t="str">
            <v>92652</v>
          </cell>
          <cell r="B8707" t="str">
            <v>SINAPI</v>
          </cell>
          <cell r="C8707" t="str">
            <v>92652</v>
          </cell>
          <cell r="D8707" t="str">
            <v>TUBO DE AÇO GALVANIZADO COM COSTURA, CLASSE MÉDIA, CONEXÃO ROSQUEADA, DN 32 (1 1/4"), INSTALADO EM REDE DE ALIMENTAÇÃO PARA SPRINKLER - FORNECIMENTO E INSTALAÇÃO. AF_10/2020</v>
          </cell>
          <cell r="E8707" t="str">
            <v>M</v>
          </cell>
          <cell r="F8707" t="str">
            <v>69,50</v>
          </cell>
          <cell r="G8707" t="str">
            <v>71,01</v>
          </cell>
        </row>
        <row r="8708">
          <cell r="A8708" t="str">
            <v>92653</v>
          </cell>
          <cell r="B8708" t="str">
            <v>SINAPI</v>
          </cell>
          <cell r="C8708" t="str">
            <v>92653</v>
          </cell>
          <cell r="D8708" t="str">
            <v>TUBO DE AÇO GALVANIZADO COM COSTURA, CLASSE MÉDIA, CONEXÃO ROSQUEADA, DN 40 (1 1/2"), INSTALADO EM REDE DE ALIMENTAÇÃO PARA SPRINKLER - FORNECIMENTO E INSTALAÇÃO. AF_10/2020</v>
          </cell>
          <cell r="E8708" t="str">
            <v>M</v>
          </cell>
          <cell r="F8708" t="str">
            <v>79,44</v>
          </cell>
          <cell r="G8708" t="str">
            <v>81,05</v>
          </cell>
        </row>
        <row r="8709">
          <cell r="A8709" t="str">
            <v>92654</v>
          </cell>
          <cell r="B8709" t="str">
            <v>SINAPI</v>
          </cell>
          <cell r="C8709" t="str">
            <v>92654</v>
          </cell>
          <cell r="D8709" t="str">
            <v>TUBO DE AÇO GALVANIZADO COM COSTURA, CLASSE MÉDIA, CONEXÃO ROSQUEADA, DN 50 (2"), INSTALADO EM REDE DE ALIMENTAÇÃO PARA SPRINKLER - FORNECIMENTO E INSTALAÇÃO. AF_10/2020</v>
          </cell>
          <cell r="E8709" t="str">
            <v>M</v>
          </cell>
          <cell r="F8709" t="str">
            <v>109,47</v>
          </cell>
          <cell r="G8709" t="str">
            <v>111,19</v>
          </cell>
        </row>
        <row r="8710">
          <cell r="A8710" t="str">
            <v>92655</v>
          </cell>
          <cell r="B8710" t="str">
            <v>SINAPI</v>
          </cell>
          <cell r="C8710" t="str">
            <v>92655</v>
          </cell>
          <cell r="D8710" t="str">
            <v>TUBO DE AÇO GALVANIZADO COM COSTURA, CLASSE MÉDIA, CONEXÃO ROSQUEADA, DN 65 (2 1/2"), INSTALADO EM REDE DE ALIMENTAÇÃO PARA SPRINKLER - FORNECIMENTO E INSTALAÇÃO. AF_10/2020</v>
          </cell>
          <cell r="E8710" t="str">
            <v>M</v>
          </cell>
          <cell r="F8710" t="str">
            <v>133,82</v>
          </cell>
          <cell r="G8710" t="str">
            <v>135,72</v>
          </cell>
        </row>
        <row r="8711">
          <cell r="A8711" t="str">
            <v>92656</v>
          </cell>
          <cell r="B8711" t="str">
            <v>SINAPI</v>
          </cell>
          <cell r="C8711" t="str">
            <v>92656</v>
          </cell>
          <cell r="D8711" t="str">
            <v>TUBO DE AÇO GALVANIZADO COM COSTURA, CLASSE MÉDIA, CONEXÃO ROSQUEADA, DN 80 (3"), INSTALADO EM REDE DE ALIMENTAÇÃO PARA SPRINKLER - FORNECIMENTO E INSTALAÇÃO. AF_10/2020</v>
          </cell>
          <cell r="E8711" t="str">
            <v>M</v>
          </cell>
          <cell r="F8711" t="str">
            <v>175,92</v>
          </cell>
          <cell r="G8711" t="str">
            <v>177,97</v>
          </cell>
        </row>
        <row r="8712">
          <cell r="A8712" t="str">
            <v>92687</v>
          </cell>
          <cell r="B8712" t="str">
            <v>SINAPI</v>
          </cell>
          <cell r="C8712" t="str">
            <v>92687</v>
          </cell>
          <cell r="D8712" t="str">
            <v>TUBO DE AÇO GALVANIZADO COM COSTURA, CLASSE MÉDIA, CONEXÃO ROSQUEADA, DN 15 (1/2"), INSTALADO EM RAMAIS E SUB-RAMAIS DE GÁS - FORNECIMENTO E INSTALAÇÃO. AF_10/2020</v>
          </cell>
          <cell r="E8712" t="str">
            <v>M</v>
          </cell>
          <cell r="F8712" t="str">
            <v>32,04</v>
          </cell>
          <cell r="G8712" t="str">
            <v>32,99</v>
          </cell>
        </row>
        <row r="8713">
          <cell r="A8713" t="str">
            <v>92688</v>
          </cell>
          <cell r="B8713" t="str">
            <v>SINAPI</v>
          </cell>
          <cell r="C8713" t="str">
            <v>92688</v>
          </cell>
          <cell r="D8713" t="str">
            <v>TUBO DE AÇO GALVANIZADO COM COSTURA, CLASSE MÉDIA, CONEXÃO ROSQUEADA, DN 20 (3/4"), INSTALADO EM RAMAIS E SUB-RAMAIS DE GÁS - FORNECIMENTO E INSTALAÇÃO. AF_10/2020</v>
          </cell>
          <cell r="E8713" t="str">
            <v>M</v>
          </cell>
          <cell r="F8713" t="str">
            <v>44,21</v>
          </cell>
          <cell r="G8713" t="str">
            <v>45,84</v>
          </cell>
        </row>
        <row r="8714">
          <cell r="A8714" t="str">
            <v>92689</v>
          </cell>
          <cell r="B8714" t="str">
            <v>SINAPI</v>
          </cell>
          <cell r="C8714" t="str">
            <v>92689</v>
          </cell>
          <cell r="D8714" t="str">
            <v>TUBO DE AÇO PRETO SEM COSTURA, CLASSE MÉDIA, CONEXÃO SOLDADA, DN 15 (1/2"), INSTALADO EM RAMAIS E SUB-RAMAIS DE GÁS - FORNECIMENTO E INSTALAÇÃO. AF_10/2020</v>
          </cell>
          <cell r="E8714" t="str">
            <v>M</v>
          </cell>
          <cell r="F8714" t="str">
            <v>42,90</v>
          </cell>
          <cell r="G8714" t="str">
            <v>43,87</v>
          </cell>
        </row>
        <row r="8715">
          <cell r="A8715" t="str">
            <v>92690</v>
          </cell>
          <cell r="B8715" t="str">
            <v>SINAPI</v>
          </cell>
          <cell r="C8715" t="str">
            <v>92690</v>
          </cell>
          <cell r="D8715" t="str">
            <v>TUBO DE AÇO PRETO SEM COSTURA, CLASSE MÉDIA, CONEXÃO SOLDADA, DN 20 (3/4"), INSTALADO EM RAMAIS E SUB-RAMAIS DE GÁS - FORNECIMENTO E INSTALAÇÃO. AF_10/2020</v>
          </cell>
          <cell r="E8715" t="str">
            <v>M</v>
          </cell>
          <cell r="F8715" t="str">
            <v>61,53</v>
          </cell>
          <cell r="G8715" t="str">
            <v>63,21</v>
          </cell>
        </row>
        <row r="8716">
          <cell r="A8716" t="str">
            <v>92691</v>
          </cell>
          <cell r="B8716" t="str">
            <v>SINAPI</v>
          </cell>
          <cell r="C8716" t="str">
            <v>92691</v>
          </cell>
          <cell r="D8716" t="str">
            <v>TUBO DE AÇO PRETO SEM COSTURA, CLASSE MÉDIA, CONEXÃO SOLDADA, DN 25 (1"), INSTALADO EM RAMAIS  E SUB-RAMAIS DE GÁS - FORNECIMENTO E INSTALAÇÃO. AF_10/2020</v>
          </cell>
          <cell r="E8716" t="str">
            <v>M</v>
          </cell>
          <cell r="F8716" t="str">
            <v>81,26</v>
          </cell>
          <cell r="G8716" t="str">
            <v>84,54</v>
          </cell>
        </row>
        <row r="8717">
          <cell r="A8717" t="str">
            <v>94462</v>
          </cell>
          <cell r="B8717" t="str">
            <v>SINAPI</v>
          </cell>
          <cell r="C8717" t="str">
            <v>94462</v>
          </cell>
          <cell r="D8717" t="str">
            <v>TUBO DE AÇO GALVANIZADO COM COSTURA, CLASSE MÉDIA, DN 50 (2), CONEXÃO ROSQUEADA, INSTALADO EM RESERVAÇÃO DE ÁGUA DE EDIFICAÇÃO QUE POSSUA RESERVATÓRIO DE FIBRA/FIBROCIMENTO  FORNECIMENTO E INSTALAÇÃO. AF_06/2016</v>
          </cell>
          <cell r="E8717" t="str">
            <v>M</v>
          </cell>
          <cell r="F8717" t="str">
            <v>114,68</v>
          </cell>
          <cell r="G8717" t="str">
            <v>117,86</v>
          </cell>
        </row>
        <row r="8718">
          <cell r="A8718" t="str">
            <v>94463</v>
          </cell>
          <cell r="B8718" t="str">
            <v>SINAPI</v>
          </cell>
          <cell r="C8718" t="str">
            <v>94463</v>
          </cell>
          <cell r="D8718" t="str">
            <v>TUBO DE AÇO GALVANIZADO COM COSTURA, CLASSE MÉDIA, DN 65 (2 1/2), CONEXÃO ROSQUEADA, INSTALADO EM RESERVAÇÃO DE ÁGUA DE EDIFICAÇÃO QUE POSSUA RESERVATÓRIO DE FIBRA/FIBROCIMENTO  FORNECIMENTO E INSTALAÇÃO. AF_06/2016</v>
          </cell>
          <cell r="E8718" t="str">
            <v>M</v>
          </cell>
          <cell r="F8718" t="str">
            <v>135,73</v>
          </cell>
          <cell r="G8718" t="str">
            <v>138,91</v>
          </cell>
        </row>
        <row r="8719">
          <cell r="A8719" t="str">
            <v>94464</v>
          </cell>
          <cell r="B8719" t="str">
            <v>SINAPI</v>
          </cell>
          <cell r="C8719" t="str">
            <v>94464</v>
          </cell>
          <cell r="D8719" t="str">
            <v>TUBO DE AÇO GALVANIZADO COM COSTURA, CLASSE MÉDIA, DN 80 (3), CONEXÃO ROSQUEADA, INSTALADO EM RESERVAÇÃO DE ÁGUA DE EDIFICAÇÃO QUE POSSUA RESERVATÓRIO DE FIBRA/FIBROCIMENTO  FORNECIMENTO E INSTALAÇÃO. AF_06/2016</v>
          </cell>
          <cell r="E8719" t="str">
            <v>M</v>
          </cell>
          <cell r="F8719" t="str">
            <v>192,37</v>
          </cell>
          <cell r="G8719" t="str">
            <v>196,34</v>
          </cell>
        </row>
        <row r="8720">
          <cell r="A8720" t="str">
            <v>94602</v>
          </cell>
          <cell r="B8720" t="str">
            <v>SINAPI</v>
          </cell>
          <cell r="C8720" t="str">
            <v>94602</v>
          </cell>
          <cell r="D8720" t="str">
            <v>TUBO EM COBRE RÍGIDO, DN 54 MM, CLASSE E, SEM ISOLAMENTO, INSTALADO EM RESERVAÇÃO DE ÁGUA DE EDIFICAÇÃO QUE POSSUA RESERVATÓRIO DE FIBRA/FIBROCIMENTO  FORNECIMENTO E INSTALAÇÃO. AF_06/2016</v>
          </cell>
          <cell r="E8720" t="str">
            <v>M</v>
          </cell>
          <cell r="F8720" t="str">
            <v>240,91</v>
          </cell>
          <cell r="G8720" t="str">
            <v>244,65</v>
          </cell>
        </row>
        <row r="8721">
          <cell r="A8721" t="str">
            <v>94603</v>
          </cell>
          <cell r="B8721" t="str">
            <v>SINAPI</v>
          </cell>
          <cell r="C8721" t="str">
            <v>94603</v>
          </cell>
          <cell r="D8721" t="str">
            <v>TUBO EM COBRE RÍGIDO, DN 66 MM, CLASSE E, SEM ISOLAMENTO, INSTALADO EM RESERVAÇÃO DE ÁGUA DE EDIFICAÇÃO QUE POSSUA RESERVATÓRIO DE FIBRA/FIBROCIMENTO  FORNECIMENTO E INSTALAÇÃO. AF_06/2016</v>
          </cell>
          <cell r="E8721" t="str">
            <v>M</v>
          </cell>
          <cell r="F8721" t="str">
            <v>326,26</v>
          </cell>
          <cell r="G8721" t="str">
            <v>330,00</v>
          </cell>
        </row>
        <row r="8722">
          <cell r="A8722" t="str">
            <v>94604</v>
          </cell>
          <cell r="B8722" t="str">
            <v>SINAPI</v>
          </cell>
          <cell r="C8722" t="str">
            <v>94604</v>
          </cell>
          <cell r="D8722" t="str">
            <v>TUBO EM COBRE RÍGIDO, DN 79 MM, CLASSE E, SEM ISOLAMENTO, INSTALADO EM RESERVAÇÃO DE ÁGUA DE EDIFICAÇÃO QUE POSSUA RESERVATÓRIO DE FIBRA/FIBROCIMENTO  FORNECIMENTO E INSTALAÇÃO. AF_06/2016</v>
          </cell>
          <cell r="E8722" t="str">
            <v>M</v>
          </cell>
          <cell r="F8722" t="str">
            <v>447,79</v>
          </cell>
          <cell r="G8722" t="str">
            <v>451,87</v>
          </cell>
        </row>
        <row r="8723">
          <cell r="A8723" t="str">
            <v>94605</v>
          </cell>
          <cell r="B8723" t="str">
            <v>SINAPI</v>
          </cell>
          <cell r="C8723" t="str">
            <v>94605</v>
          </cell>
          <cell r="D8723" t="str">
            <v>TUBO EM COBRE RÍGIDO, DN 104 MM, CLASSE E, SEM ISOLAMENTO, INSTALADO EM RESERVAÇÃO DE ÁGUA DE EDIFICAÇÃO QUE POSSUA RESERVATÓRIO DE FIBRA/FIBROCIMENTO  FORNECIMENTO E INSTALAÇÃO. AF_06/2016</v>
          </cell>
          <cell r="E8723" t="str">
            <v>M</v>
          </cell>
          <cell r="F8723" t="str">
            <v>643,69</v>
          </cell>
          <cell r="G8723" t="str">
            <v>647,77</v>
          </cell>
        </row>
        <row r="8724">
          <cell r="A8724" t="str">
            <v>94648</v>
          </cell>
          <cell r="B8724" t="str">
            <v>SINAPI</v>
          </cell>
          <cell r="C8724" t="str">
            <v>94648</v>
          </cell>
          <cell r="D8724" t="str">
            <v>TUBO, PVC, SOLDÁVEL, DN  25 MM, INSTALADO EM RESERVAÇÃO DE ÁGUA DE EDIFICAÇÃO QUE POSSUA RESERVATÓRIO DE FIBRA/FIBROCIMENTO   FORNECIMENTO E INSTALAÇÃO. AF_06/2016</v>
          </cell>
          <cell r="E8724" t="str">
            <v>M</v>
          </cell>
          <cell r="F8724" t="str">
            <v>11,50</v>
          </cell>
          <cell r="G8724" t="str">
            <v>12,22</v>
          </cell>
        </row>
        <row r="8725">
          <cell r="A8725" t="str">
            <v>94649</v>
          </cell>
          <cell r="B8725" t="str">
            <v>SINAPI</v>
          </cell>
          <cell r="C8725" t="str">
            <v>94649</v>
          </cell>
          <cell r="D8725" t="str">
            <v>TUBO, PVC, SOLDÁVEL, DN 32 MM, INSTALADO EM RESERVAÇÃO DE ÁGUA DE EDIFICAÇÃO QUE POSSUA RESERVATÓRIO DE FIBRA/FIBROCIMENTO   FORNECIMENTO E INSTALAÇÃO. AF_06/2016</v>
          </cell>
          <cell r="E8725" t="str">
            <v>M</v>
          </cell>
          <cell r="F8725" t="str">
            <v>18,03</v>
          </cell>
          <cell r="G8725" t="str">
            <v>18,75</v>
          </cell>
        </row>
        <row r="8726">
          <cell r="A8726" t="str">
            <v>94650</v>
          </cell>
          <cell r="B8726" t="str">
            <v>SINAPI</v>
          </cell>
          <cell r="C8726" t="str">
            <v>94650</v>
          </cell>
          <cell r="D8726" t="str">
            <v>TUBO, PVC, SOLDÁVEL, DN 40 MM, INSTALADO EM RESERVAÇÃO DE ÁGUA DE EDIFICAÇÃO QUE POSSUA RESERVATÓRIO DE FIBRA/FIBROCIMENTO   FORNECIMENTO E INSTALAÇÃO. AF_06/2016</v>
          </cell>
          <cell r="E8726" t="str">
            <v>M</v>
          </cell>
          <cell r="F8726" t="str">
            <v>25,80</v>
          </cell>
          <cell r="G8726" t="str">
            <v>26,84</v>
          </cell>
        </row>
        <row r="8727">
          <cell r="A8727" t="str">
            <v>94651</v>
          </cell>
          <cell r="B8727" t="str">
            <v>SINAPI</v>
          </cell>
          <cell r="C8727" t="str">
            <v>94651</v>
          </cell>
          <cell r="D8727" t="str">
            <v>TUBO, PVC, SOLDÁVEL, DN 50 MM, INSTALADO EM RESERVAÇÃO DE ÁGUA DE EDIFICAÇÃO QUE POSSUA RESERVATÓRIO DE FIBRA/FIBROCIMENTO   FORNECIMENTO E INSTALAÇÃO. AF_06/2016</v>
          </cell>
          <cell r="E8727" t="str">
            <v>M</v>
          </cell>
          <cell r="F8727" t="str">
            <v>28,26</v>
          </cell>
          <cell r="G8727" t="str">
            <v>29,30</v>
          </cell>
        </row>
        <row r="8728">
          <cell r="A8728" t="str">
            <v>94652</v>
          </cell>
          <cell r="B8728" t="str">
            <v>SINAPI</v>
          </cell>
          <cell r="C8728" t="str">
            <v>94652</v>
          </cell>
          <cell r="D8728" t="str">
            <v>TUBO, PVC, SOLDÁVEL, DN 60 MM, INSTALADO EM RESERVAÇÃO DE ÁGUA DE EDIFICAÇÃO QUE POSSUA RESERVATÓRIO DE FIBRA/FIBROCIMENTO   FORNECIMENTO E INSTALAÇÃO. AF_06/2016</v>
          </cell>
          <cell r="E8728" t="str">
            <v>M</v>
          </cell>
          <cell r="F8728" t="str">
            <v>45,99</v>
          </cell>
          <cell r="G8728" t="str">
            <v>47,67</v>
          </cell>
        </row>
        <row r="8729">
          <cell r="A8729" t="str">
            <v>94653</v>
          </cell>
          <cell r="B8729" t="str">
            <v>SINAPI</v>
          </cell>
          <cell r="C8729" t="str">
            <v>94653</v>
          </cell>
          <cell r="D8729" t="str">
            <v>TUBO, PVC, SOLDÁVEL, DN 75 MM, INSTALADO EM RESERVAÇÃO DE ÁGUA DE EDIFICAÇÃO QUE POSSUA RESERVATÓRIO DE FIBRA/FIBROCIMENTO   FORNECIMENTO E INSTALAÇÃO. AF_06/2016</v>
          </cell>
          <cell r="E8729" t="str">
            <v>M</v>
          </cell>
          <cell r="F8729" t="str">
            <v>67,26</v>
          </cell>
          <cell r="G8729" t="str">
            <v>68,94</v>
          </cell>
        </row>
        <row r="8730">
          <cell r="A8730" t="str">
            <v>94654</v>
          </cell>
          <cell r="B8730" t="str">
            <v>SINAPI</v>
          </cell>
          <cell r="C8730" t="str">
            <v>94654</v>
          </cell>
          <cell r="D8730" t="str">
            <v>TUBO, PVC, SOLDÁVEL, DN 85 MM, INSTALADO EM RESERVAÇÃO DE ÁGUA DE EDIFICAÇÃO QUE POSSUA RESERVATÓRIO DE FIBRA/FIBROCIMENTO   FORNECIMENTO E INSTALAÇÃO. AF_06/2016</v>
          </cell>
          <cell r="E8730" t="str">
            <v>M</v>
          </cell>
          <cell r="F8730" t="str">
            <v>88,08</v>
          </cell>
          <cell r="G8730" t="str">
            <v>91,03</v>
          </cell>
        </row>
        <row r="8731">
          <cell r="A8731" t="str">
            <v>94655</v>
          </cell>
          <cell r="B8731" t="str">
            <v>SINAPI</v>
          </cell>
          <cell r="C8731" t="str">
            <v>94655</v>
          </cell>
          <cell r="D8731" t="str">
            <v>TUBO, PVC, SOLDÁVEL, DN 110 MM, INSTALADO EM RESERVAÇÃO DE ÁGUA DE EDIFICAÇÃO QUE POSSUA RESERVATÓRIO DE FIBRA/FIBROCIMENTO   FORNECIMENTO E INSTALAÇÃO. AF_06/2016</v>
          </cell>
          <cell r="E8731" t="str">
            <v>M</v>
          </cell>
          <cell r="F8731" t="str">
            <v>125,94</v>
          </cell>
          <cell r="G8731" t="str">
            <v>128,89</v>
          </cell>
        </row>
        <row r="8732">
          <cell r="A8732" t="str">
            <v>94716</v>
          </cell>
          <cell r="B8732" t="str">
            <v>SINAPI</v>
          </cell>
          <cell r="C8732" t="str">
            <v>94716</v>
          </cell>
          <cell r="D8732" t="str">
            <v>TUBO, CPVC, SOLDÁVEL, DN 22 MM, INSTALADO EM RESERVAÇÃO DE ÁGUA DE EDIFICAÇÃO QUE POSSUA RESERVATÓRIO DE FIBRA/FIBROCIMENTO  FORNECIMENTO E INSTALAÇÃO. AF_06/2016</v>
          </cell>
          <cell r="E8732" t="str">
            <v>M</v>
          </cell>
          <cell r="F8732" t="str">
            <v>25,29</v>
          </cell>
          <cell r="G8732" t="str">
            <v>25,96</v>
          </cell>
        </row>
        <row r="8733">
          <cell r="A8733" t="str">
            <v>94717</v>
          </cell>
          <cell r="B8733" t="str">
            <v>SINAPI</v>
          </cell>
          <cell r="C8733" t="str">
            <v>94717</v>
          </cell>
          <cell r="D8733" t="str">
            <v>TUBO, CPVC, SOLDÁVEL, DN 28 MM, INSTALADO EM RESERVAÇÃO DE ÁGUA DE EDIFICAÇÃO QUE POSSUA RESERVATÓRIO DE FIBRA/FIBROCIMENTO  FORNECIMENTO E INSTALAÇÃO. AF_06/2016</v>
          </cell>
          <cell r="E8733" t="str">
            <v>M</v>
          </cell>
          <cell r="F8733" t="str">
            <v>37,05</v>
          </cell>
          <cell r="G8733" t="str">
            <v>37,72</v>
          </cell>
        </row>
        <row r="8734">
          <cell r="A8734" t="str">
            <v>94718</v>
          </cell>
          <cell r="B8734" t="str">
            <v>SINAPI</v>
          </cell>
          <cell r="C8734" t="str">
            <v>94718</v>
          </cell>
          <cell r="D8734" t="str">
            <v>TUBO, CPVC, SOLDÁVEL, DN 35 MM, INSTALADO EM RESERVAÇÃO DE ÁGUA DE EDIFICAÇÃO QUE POSSUA RESERVATÓRIO DE FIBRA/FIBROCIMENTO  FORNECIMENTO E INSTALAÇÃO. AF_06/2016</v>
          </cell>
          <cell r="E8734" t="str">
            <v>M</v>
          </cell>
          <cell r="F8734" t="str">
            <v>45,83</v>
          </cell>
          <cell r="G8734" t="str">
            <v>46,73</v>
          </cell>
        </row>
        <row r="8735">
          <cell r="A8735" t="str">
            <v>94719</v>
          </cell>
          <cell r="B8735" t="str">
            <v>SINAPI</v>
          </cell>
          <cell r="C8735" t="str">
            <v>94719</v>
          </cell>
          <cell r="D8735" t="str">
            <v>TUBO, CPVC, SOLDÁVEL, DN 42 MM, INSTALADO EM RESERVAÇÃO DE ÁGUA DE EDIFICAÇÃO QUE POSSUA RESERVATÓRIO DE FIBRA/FIBROCIMENTO  FORNECIMENTO E INSTALAÇÃO. AF_06/2016</v>
          </cell>
          <cell r="E8735" t="str">
            <v>M</v>
          </cell>
          <cell r="F8735" t="str">
            <v>59,96</v>
          </cell>
          <cell r="G8735" t="str">
            <v>60,86</v>
          </cell>
        </row>
        <row r="8736">
          <cell r="A8736" t="str">
            <v>94720</v>
          </cell>
          <cell r="B8736" t="str">
            <v>SINAPI</v>
          </cell>
          <cell r="C8736" t="str">
            <v>94720</v>
          </cell>
          <cell r="D8736" t="str">
            <v>TUBO, CPVC, SOLDÁVEL, DN 54 MM, INSTALADO EM RESERVAÇÃO DE ÁGUA DE EDIFICAÇÃO QUE POSSUA RESERVATÓRIO DE FIBRA/FIBROCIMENTO  FORNECIMENTO E INSTALAÇÃO. AF_06/2016</v>
          </cell>
          <cell r="E8736" t="str">
            <v>M</v>
          </cell>
          <cell r="F8736" t="str">
            <v>90,58</v>
          </cell>
          <cell r="G8736" t="str">
            <v>92,13</v>
          </cell>
        </row>
        <row r="8737">
          <cell r="A8737" t="str">
            <v>94721</v>
          </cell>
          <cell r="B8737" t="str">
            <v>SINAPI</v>
          </cell>
          <cell r="C8737" t="str">
            <v>94721</v>
          </cell>
          <cell r="D8737" t="str">
            <v>TUBO, CPVC, SOLDÁVEL, DN 73 MM, INSTALADO EM RESERVAÇÃO DE ÁGUA DE EDIFICAÇÃO QUE POSSUA RESERVATÓRIO DE FIBRA/FIBROCIMENTO  FORNECIMENTO E INSTALAÇÃO. AF_06/2016</v>
          </cell>
          <cell r="E8737" t="str">
            <v>M</v>
          </cell>
          <cell r="F8737" t="str">
            <v>131,96</v>
          </cell>
          <cell r="G8737" t="str">
            <v>133,51</v>
          </cell>
        </row>
        <row r="8738">
          <cell r="A8738" t="str">
            <v>94722</v>
          </cell>
          <cell r="B8738" t="str">
            <v>SINAPI</v>
          </cell>
          <cell r="C8738" t="str">
            <v>94722</v>
          </cell>
          <cell r="D8738" t="str">
            <v>TUBO, CPVC, SOLDÁVEL, DN 89 MM, INSTALADO EM RESERVAÇÃO DE ÁGUA DE EDIFICAÇÃO QUE POSSUA RESERVATÓRIO DE FIBRA/FIBROCIMENTO  FORNECIMENTO E INSTALAÇÃO. AF_06/2016</v>
          </cell>
          <cell r="E8738" t="str">
            <v>M</v>
          </cell>
          <cell r="F8738" t="str">
            <v>230,13</v>
          </cell>
          <cell r="G8738" t="str">
            <v>233,28</v>
          </cell>
        </row>
        <row r="8739">
          <cell r="A8739" t="str">
            <v>95697</v>
          </cell>
          <cell r="B8739" t="str">
            <v>SINAPI</v>
          </cell>
          <cell r="C8739" t="str">
            <v>95697</v>
          </cell>
          <cell r="D8739" t="str">
            <v>TUBO DE AÇO PRETO SEM COSTURA, CONEXÃO SOLDADA, DN 40 (1 1/2"), INSTALADO EM REDE DE ALIMENTAÇÃO PARA HIDRANTE - FORNECIMENTO E INSTALAÇÃO. AF_10/2020</v>
          </cell>
          <cell r="E8739" t="str">
            <v>M</v>
          </cell>
          <cell r="F8739" t="str">
            <v>83,12</v>
          </cell>
          <cell r="G8739" t="str">
            <v>83,80</v>
          </cell>
        </row>
        <row r="8740">
          <cell r="A8740" t="str">
            <v>96635</v>
          </cell>
          <cell r="B8740" t="str">
            <v>SINAPI</v>
          </cell>
          <cell r="C8740" t="str">
            <v>96635</v>
          </cell>
          <cell r="D8740" t="str">
            <v>TUBO, PPR, DN 25, CLASSE PN 20,  INSTALADO EM RAMAL OU SUB-RAMAL DE ÁGUA  FORNECIMENTO E INSTALAÇÃO. AF_06/2015</v>
          </cell>
          <cell r="E8740" t="str">
            <v>M</v>
          </cell>
          <cell r="F8740" t="str">
            <v>32,93</v>
          </cell>
          <cell r="G8740" t="str">
            <v>35,16</v>
          </cell>
        </row>
        <row r="8741">
          <cell r="A8741" t="str">
            <v>96636</v>
          </cell>
          <cell r="B8741" t="str">
            <v>SINAPI</v>
          </cell>
          <cell r="C8741" t="str">
            <v>96636</v>
          </cell>
          <cell r="D8741" t="str">
            <v>TUBO, PPR, DN 25, CLASSE PN 25 INSTALADO EM RAMAL OU SUB-RAMAL DE ÁGUA  FORNECIMENTO E INSTALAÇÃO. AF_06/2015</v>
          </cell>
          <cell r="E8741" t="str">
            <v>M</v>
          </cell>
          <cell r="F8741" t="str">
            <v>34,63</v>
          </cell>
          <cell r="G8741" t="str">
            <v>37,06</v>
          </cell>
        </row>
        <row r="8742">
          <cell r="A8742" t="str">
            <v>96644</v>
          </cell>
          <cell r="B8742" t="str">
            <v>SINAPI</v>
          </cell>
          <cell r="C8742" t="str">
            <v>96644</v>
          </cell>
          <cell r="D8742" t="str">
            <v>TUBO, PPR, DN 25, CLASSE PN 20,  INSTALADO EM RAMAL DE DISTRIBUIÇÃO DE ÁGUA  FORNECIMENTO E INSTALAÇÃO. AF_06/2015</v>
          </cell>
          <cell r="E8742" t="str">
            <v>M</v>
          </cell>
          <cell r="F8742" t="str">
            <v>22,52</v>
          </cell>
          <cell r="G8742" t="str">
            <v>23,53</v>
          </cell>
        </row>
        <row r="8743">
          <cell r="A8743" t="str">
            <v>96645</v>
          </cell>
          <cell r="B8743" t="str">
            <v>SINAPI</v>
          </cell>
          <cell r="C8743" t="str">
            <v>96645</v>
          </cell>
          <cell r="D8743" t="str">
            <v>TUBO, PPR, DN 32, CLASSE PN 12,  INSTALADO EM RAMAL DE DISTRIBUIÇÃO DE ÁGUA  FORNECIMENTO E INSTALAÇÃO. AF_06/2015</v>
          </cell>
          <cell r="E8743" t="str">
            <v>M</v>
          </cell>
          <cell r="F8743" t="str">
            <v>29,04</v>
          </cell>
          <cell r="G8743" t="str">
            <v>30,40</v>
          </cell>
        </row>
        <row r="8744">
          <cell r="A8744" t="str">
            <v>96646</v>
          </cell>
          <cell r="B8744" t="str">
            <v>SINAPI</v>
          </cell>
          <cell r="C8744" t="str">
            <v>96646</v>
          </cell>
          <cell r="D8744" t="str">
            <v>TUBO, PPR, DN 40, CLASSE PN 12,  INSTALADO EM RAMAL DE DISTRIBUIÇÃO DE ÁGUA  FORNECIMENTO E INSTALAÇÃO. AF_06/2015</v>
          </cell>
          <cell r="E8744" t="str">
            <v>M</v>
          </cell>
          <cell r="F8744" t="str">
            <v>44,92</v>
          </cell>
          <cell r="G8744" t="str">
            <v>47,08</v>
          </cell>
        </row>
        <row r="8745">
          <cell r="A8745" t="str">
            <v>96647</v>
          </cell>
          <cell r="B8745" t="str">
            <v>SINAPI</v>
          </cell>
          <cell r="C8745" t="str">
            <v>96647</v>
          </cell>
          <cell r="D8745" t="str">
            <v>TUBO, PPR, DN 25, CLASSE PN 25,  INSTALADO EM RAMAL DE DISTRIBUIÇÃO DE ÁGUA  FORNECIMENTO E INSTALAÇÃO. AF_06/2015</v>
          </cell>
          <cell r="E8745" t="str">
            <v>M</v>
          </cell>
          <cell r="F8745" t="str">
            <v>20,64</v>
          </cell>
          <cell r="G8745" t="str">
            <v>21,43</v>
          </cell>
        </row>
        <row r="8746">
          <cell r="A8746" t="str">
            <v>96648</v>
          </cell>
          <cell r="B8746" t="str">
            <v>SINAPI</v>
          </cell>
          <cell r="C8746" t="str">
            <v>96648</v>
          </cell>
          <cell r="D8746" t="str">
            <v>TUBO, PPR, DN 32, CLASSE PN 25,  INSTALADO EM RAMAL DE DISTRIBUIÇÃO DE ÁGUA  FORNECIMENTO E INSTALAÇÃO. AF_06/2015</v>
          </cell>
          <cell r="E8746" t="str">
            <v>M</v>
          </cell>
          <cell r="F8746" t="str">
            <v>37,12</v>
          </cell>
          <cell r="G8746" t="str">
            <v>38,75</v>
          </cell>
        </row>
        <row r="8747">
          <cell r="A8747" t="str">
            <v>96649</v>
          </cell>
          <cell r="B8747" t="str">
            <v>SINAPI</v>
          </cell>
          <cell r="C8747" t="str">
            <v>96649</v>
          </cell>
          <cell r="D8747" t="str">
            <v>TUBO, PPR, DN 40, CLASSE PN 25,  INSTALADO EM RAMAL DE DISTRIBUIÇÃO DE ÁGUA  FORNECIMENTO E INSTALAÇÃO. AF_06/2015</v>
          </cell>
          <cell r="E8747" t="str">
            <v>M</v>
          </cell>
          <cell r="F8747" t="str">
            <v>54,26</v>
          </cell>
          <cell r="G8747" t="str">
            <v>56,85</v>
          </cell>
        </row>
        <row r="8748">
          <cell r="A8748" t="str">
            <v>96668</v>
          </cell>
          <cell r="B8748" t="str">
            <v>SINAPI</v>
          </cell>
          <cell r="C8748" t="str">
            <v>96668</v>
          </cell>
          <cell r="D8748" t="str">
            <v>TUBO, PPR, DN 25, CLASSE PN 20,  INSTALADO EM PRUMADA DE ÁGUA  FORNECIMENTO E INSTALAÇÃO. AF_06/2015</v>
          </cell>
          <cell r="E8748" t="str">
            <v>M</v>
          </cell>
          <cell r="F8748" t="str">
            <v>15,26</v>
          </cell>
          <cell r="G8748" t="str">
            <v>15,43</v>
          </cell>
        </row>
        <row r="8749">
          <cell r="A8749" t="str">
            <v>96669</v>
          </cell>
          <cell r="B8749" t="str">
            <v>SINAPI</v>
          </cell>
          <cell r="C8749" t="str">
            <v>96669</v>
          </cell>
          <cell r="D8749" t="str">
            <v>TUBO, PPR, DN 32, CLASSE PN 12,  INSTALADO EM PRUMADA DE ÁGUA  FORNECIMENTO E INSTALAÇÃO. AF_06/2015</v>
          </cell>
          <cell r="E8749" t="str">
            <v>M</v>
          </cell>
          <cell r="F8749" t="str">
            <v>18,99</v>
          </cell>
          <cell r="G8749" t="str">
            <v>19,19</v>
          </cell>
        </row>
        <row r="8750">
          <cell r="A8750" t="str">
            <v>96670</v>
          </cell>
          <cell r="B8750" t="str">
            <v>SINAPI</v>
          </cell>
          <cell r="C8750" t="str">
            <v>96670</v>
          </cell>
          <cell r="D8750" t="str">
            <v>TUBO, PPR, DN 40, CLASSE PN 12,  INSTALADO EM PRUMADA DE ÁGUA  FORNECIMENTO E INSTALAÇÃO. AF_06/2015</v>
          </cell>
          <cell r="E8750" t="str">
            <v>M</v>
          </cell>
          <cell r="F8750" t="str">
            <v>28,84</v>
          </cell>
          <cell r="G8750" t="str">
            <v>29,14</v>
          </cell>
        </row>
        <row r="8751">
          <cell r="A8751" t="str">
            <v>96671</v>
          </cell>
          <cell r="B8751" t="str">
            <v>SINAPI</v>
          </cell>
          <cell r="C8751" t="str">
            <v>96671</v>
          </cell>
          <cell r="D8751" t="str">
            <v>TUBO, PPR, DN 50, CLASSE PN 12,  INSTALADO EM PRUMADA DE ÁGUA  FORNECIMENTO E INSTALAÇÃO. AF_06/2015</v>
          </cell>
          <cell r="E8751" t="str">
            <v>M</v>
          </cell>
          <cell r="F8751" t="str">
            <v>38,54</v>
          </cell>
          <cell r="G8751" t="str">
            <v>38,96</v>
          </cell>
        </row>
        <row r="8752">
          <cell r="A8752" t="str">
            <v>96672</v>
          </cell>
          <cell r="B8752" t="str">
            <v>SINAPI</v>
          </cell>
          <cell r="C8752" t="str">
            <v>96672</v>
          </cell>
          <cell r="D8752" t="str">
            <v>TUBO, PPR, DN 63, CLASSE PN 12,  INSTALADO EM PRUMADA DE ÁGUA  FORNECIMENTO E INSTALAÇÃO. AF_06/2015</v>
          </cell>
          <cell r="E8752" t="str">
            <v>M</v>
          </cell>
          <cell r="F8752" t="str">
            <v>56,52</v>
          </cell>
          <cell r="G8752" t="str">
            <v>57,18</v>
          </cell>
        </row>
        <row r="8753">
          <cell r="A8753" t="str">
            <v>96673</v>
          </cell>
          <cell r="B8753" t="str">
            <v>SINAPI</v>
          </cell>
          <cell r="C8753" t="str">
            <v>96673</v>
          </cell>
          <cell r="D8753" t="str">
            <v>TUBO, PPR, DN 75, CLASSE PN 12,  INSTALADO EM PRUMADA DE ÁGUA  FORNECIMENTO E INSTALAÇÃO. AF_06/2015</v>
          </cell>
          <cell r="E8753" t="str">
            <v>M</v>
          </cell>
          <cell r="F8753" t="str">
            <v>92,64</v>
          </cell>
          <cell r="G8753" t="str">
            <v>93,55</v>
          </cell>
        </row>
        <row r="8754">
          <cell r="A8754" t="str">
            <v>96674</v>
          </cell>
          <cell r="B8754" t="str">
            <v>SINAPI</v>
          </cell>
          <cell r="C8754" t="str">
            <v>96674</v>
          </cell>
          <cell r="D8754" t="str">
            <v>TUBO, PPR, DN 90, CLASSE PN 12,  INSTALADO EM PRUMADA DE ÁGUA  FORNECIMENTO E INSTALAÇÃO. AF_06/2015</v>
          </cell>
          <cell r="E8754" t="str">
            <v>M</v>
          </cell>
          <cell r="F8754" t="str">
            <v>130,10</v>
          </cell>
          <cell r="G8754" t="str">
            <v>131,40</v>
          </cell>
        </row>
        <row r="8755">
          <cell r="A8755" t="str">
            <v>96675</v>
          </cell>
          <cell r="B8755" t="str">
            <v>SINAPI</v>
          </cell>
          <cell r="C8755" t="str">
            <v>96675</v>
          </cell>
          <cell r="D8755" t="str">
            <v>TUBO, PPR, DN 110, CLASSE PN 12,  INSTALADO EM PRUMADA DE ÁGUA  FORNECIMENTO E INSTALAÇÃO. AF_06/2015</v>
          </cell>
          <cell r="E8755" t="str">
            <v>M</v>
          </cell>
          <cell r="F8755" t="str">
            <v>226,75</v>
          </cell>
          <cell r="G8755" t="str">
            <v>228,69</v>
          </cell>
        </row>
        <row r="8756">
          <cell r="A8756" t="str">
            <v>96676</v>
          </cell>
          <cell r="B8756" t="str">
            <v>SINAPI</v>
          </cell>
          <cell r="C8756" t="str">
            <v>96676</v>
          </cell>
          <cell r="D8756" t="str">
            <v>TUBO, PPR, DN 25, CLASSE PN 25,  INSTALADO EM PRUMADA DE ÁGUA  FORNECIMENTO E INSTALAÇÃO. AF_06/2015</v>
          </cell>
          <cell r="E8756" t="str">
            <v>M</v>
          </cell>
          <cell r="F8756" t="str">
            <v>15,21</v>
          </cell>
          <cell r="G8756" t="str">
            <v>15,38</v>
          </cell>
        </row>
        <row r="8757">
          <cell r="A8757" t="str">
            <v>96677</v>
          </cell>
          <cell r="B8757" t="str">
            <v>SINAPI</v>
          </cell>
          <cell r="C8757" t="str">
            <v>96677</v>
          </cell>
          <cell r="D8757" t="str">
            <v>TUBO, PPR, DN 32, CLASSE PN 25,  INSTALADO EM PRUMADA DE ÁGUA  FORNECIMENTO E INSTALAÇÃO. AF_06/2015</v>
          </cell>
          <cell r="E8757" t="str">
            <v>M</v>
          </cell>
          <cell r="F8757" t="str">
            <v>25,15</v>
          </cell>
          <cell r="G8757" t="str">
            <v>25,39</v>
          </cell>
        </row>
        <row r="8758">
          <cell r="A8758" t="str">
            <v>96678</v>
          </cell>
          <cell r="B8758" t="str">
            <v>SINAPI</v>
          </cell>
          <cell r="C8758" t="str">
            <v>96678</v>
          </cell>
          <cell r="D8758" t="str">
            <v>TUBO, PPR, DN 40, CLASSE PN 25,  INSTALADO EM PRUMADA DE ÁGUA  FORNECIMENTO E INSTALAÇÃO. AF_06/2015</v>
          </cell>
          <cell r="E8758" t="str">
            <v>M</v>
          </cell>
          <cell r="F8758" t="str">
            <v>34,93</v>
          </cell>
          <cell r="G8758" t="str">
            <v>35,28</v>
          </cell>
        </row>
        <row r="8759">
          <cell r="A8759" t="str">
            <v>96679</v>
          </cell>
          <cell r="B8759" t="str">
            <v>SINAPI</v>
          </cell>
          <cell r="C8759" t="str">
            <v>96679</v>
          </cell>
          <cell r="D8759" t="str">
            <v>TUBO, PPR, DN 50, CLASSE PN 25,  INSTALADO EM PRUMADA DE ÁGUA  FORNECIMENTO E INSTALAÇÃO. AF_06/2015</v>
          </cell>
          <cell r="E8759" t="str">
            <v>M</v>
          </cell>
          <cell r="F8759" t="str">
            <v>50,94</v>
          </cell>
          <cell r="G8759" t="str">
            <v>51,45</v>
          </cell>
        </row>
        <row r="8760">
          <cell r="A8760" t="str">
            <v>96680</v>
          </cell>
          <cell r="B8760" t="str">
            <v>SINAPI</v>
          </cell>
          <cell r="C8760" t="str">
            <v>96680</v>
          </cell>
          <cell r="D8760" t="str">
            <v>TUBO, PPR, DN 63, CLASSE PN 25,  INSTALADO EM PRUMADA DE ÁGUA  FORNECIMENTO E INSTALAÇÃO. AF_06/2015</v>
          </cell>
          <cell r="E8760" t="str">
            <v>M</v>
          </cell>
          <cell r="F8760" t="str">
            <v>68,45</v>
          </cell>
          <cell r="G8760" t="str">
            <v>69,25</v>
          </cell>
        </row>
        <row r="8761">
          <cell r="A8761" t="str">
            <v>96681</v>
          </cell>
          <cell r="B8761" t="str">
            <v>SINAPI</v>
          </cell>
          <cell r="C8761" t="str">
            <v>96681</v>
          </cell>
          <cell r="D8761" t="str">
            <v>TUBO, PPR, DN 75, CLASSE PN 25,  INSTALADO EM PRUMADA DE ÁGUA  FORNECIMENTO E INSTALAÇÃO. AF_06/2015</v>
          </cell>
          <cell r="E8761" t="str">
            <v>M</v>
          </cell>
          <cell r="F8761" t="str">
            <v>128,43</v>
          </cell>
          <cell r="G8761" t="str">
            <v>129,54</v>
          </cell>
        </row>
        <row r="8762">
          <cell r="A8762" t="str">
            <v>96682</v>
          </cell>
          <cell r="B8762" t="str">
            <v>SINAPI</v>
          </cell>
          <cell r="C8762" t="str">
            <v>96682</v>
          </cell>
          <cell r="D8762" t="str">
            <v>TUBO, PPR, DN 90, CLASSE PN 25,  INSTALADO EM PRUMADA DE ÁGUA  FORNECIMENTO E INSTALAÇÃO. AF_06/2015</v>
          </cell>
          <cell r="E8762" t="str">
            <v>M</v>
          </cell>
          <cell r="F8762" t="str">
            <v>189,55</v>
          </cell>
          <cell r="G8762" t="str">
            <v>191,10</v>
          </cell>
        </row>
        <row r="8763">
          <cell r="A8763" t="str">
            <v>96683</v>
          </cell>
          <cell r="B8763" t="str">
            <v>SINAPI</v>
          </cell>
          <cell r="C8763" t="str">
            <v>96683</v>
          </cell>
          <cell r="D8763" t="str">
            <v>TUBO, PPR, DN 110, CLASSE PN 25,  INSTALADO EM PRUMADA DE ÁGUA  FORNECIMENTO E INSTALAÇÃO. AF_06/2015</v>
          </cell>
          <cell r="E8763" t="str">
            <v>M</v>
          </cell>
          <cell r="F8763" t="str">
            <v>259,15</v>
          </cell>
          <cell r="G8763" t="str">
            <v>261,46</v>
          </cell>
        </row>
        <row r="8764">
          <cell r="A8764" t="str">
            <v>96718</v>
          </cell>
          <cell r="B8764" t="str">
            <v>SINAPI</v>
          </cell>
          <cell r="C8764" t="str">
            <v>96718</v>
          </cell>
          <cell r="D8764" t="str">
            <v>TUBO, PPR, DN 20, CLASSE PN 20,  INSTALADO EM RESERVAÇÃO DE ÁGUA DE EDIFICAÇÃO QUE POSSUA RESERVATÓRIO DE FIBRA/FIBROCIMENTO  FORNECIMENTO E INSTALAÇÃO. AF_06/2016</v>
          </cell>
          <cell r="E8764" t="str">
            <v>M</v>
          </cell>
          <cell r="F8764" t="str">
            <v>10,14</v>
          </cell>
          <cell r="G8764" t="str">
            <v>10,18</v>
          </cell>
        </row>
        <row r="8765">
          <cell r="A8765" t="str">
            <v>96719</v>
          </cell>
          <cell r="B8765" t="str">
            <v>SINAPI</v>
          </cell>
          <cell r="C8765" t="str">
            <v>96719</v>
          </cell>
          <cell r="D8765" t="str">
            <v>TUBO, PPR, DN 25, CLASSE PN 20,  INSTALADO EM RESERVAÇÃO DE ÁGUA DE EDIFICAÇÃO QUE POSSUA RESERVATÓRIO DE FIBRA/FIBROCIMENTO  FORNECIMENTO E INSTALAÇÃO. AF_06/2016</v>
          </cell>
          <cell r="E8765" t="str">
            <v>M</v>
          </cell>
          <cell r="F8765" t="str">
            <v>19,50</v>
          </cell>
          <cell r="G8765" t="str">
            <v>20,21</v>
          </cell>
        </row>
        <row r="8766">
          <cell r="A8766" t="str">
            <v>96720</v>
          </cell>
          <cell r="B8766" t="str">
            <v>SINAPI</v>
          </cell>
          <cell r="C8766" t="str">
            <v>96720</v>
          </cell>
          <cell r="D8766" t="str">
            <v>TUBO, PPR, DN 32, CLASSE PN 12,  INSTALADO EM RESERVAÇÃO DE ÁGUA DE EDIFICAÇÃO QUE POSSUA RESERVATÓRIO DE FIBRA/FIBROCIMENTO  FORNECIMENTO E INSTALAÇÃO. AF_06/2016</v>
          </cell>
          <cell r="E8766" t="str">
            <v>M</v>
          </cell>
          <cell r="F8766" t="str">
            <v>23,75</v>
          </cell>
          <cell r="G8766" t="str">
            <v>24,59</v>
          </cell>
        </row>
        <row r="8767">
          <cell r="A8767" t="str">
            <v>96721</v>
          </cell>
          <cell r="B8767" t="str">
            <v>SINAPI</v>
          </cell>
          <cell r="C8767" t="str">
            <v>96721</v>
          </cell>
          <cell r="D8767" t="str">
            <v>TUBO, PPR, DN 40, CLASSE PN 12,  INSTALADO EM RESERVAÇÃO DE ÁGUA DE EDIFICAÇÃO QUE POSSUA RESERVATÓRIO DE FIBRA/FIBROCIMENTO  FORNECIMENTO E INSTALAÇÃO. AF_06/2016</v>
          </cell>
          <cell r="E8767" t="str">
            <v>M</v>
          </cell>
          <cell r="F8767" t="str">
            <v>32,40</v>
          </cell>
          <cell r="G8767" t="str">
            <v>33,24</v>
          </cell>
        </row>
        <row r="8768">
          <cell r="A8768" t="str">
            <v>96722</v>
          </cell>
          <cell r="B8768" t="str">
            <v>SINAPI</v>
          </cell>
          <cell r="C8768" t="str">
            <v>96722</v>
          </cell>
          <cell r="D8768" t="str">
            <v>TUBO, PPR, DN 50, CLASSE PN 12,  INSTALADO EM RESERVAÇÃO DE ÁGUA DE EDIFICAÇÃO QUE POSSUA RESERVATÓRIO DE FIBRA/FIBROCIMENTO  FORNECIMENTO E INSTALAÇÃO. AF_06/2016</v>
          </cell>
          <cell r="E8768" t="str">
            <v>M</v>
          </cell>
          <cell r="F8768" t="str">
            <v>44,01</v>
          </cell>
          <cell r="G8768" t="str">
            <v>45,29</v>
          </cell>
        </row>
        <row r="8769">
          <cell r="A8769" t="str">
            <v>96723</v>
          </cell>
          <cell r="B8769" t="str">
            <v>SINAPI</v>
          </cell>
          <cell r="C8769" t="str">
            <v>96723</v>
          </cell>
          <cell r="D8769" t="str">
            <v>TUBO, PPR, DN 63, CLASSE PN 12,  INSTALADO EM RESERVAÇÃO DE ÁGUA DE EDIFICAÇÃO QUE POSSUA RESERVATÓRIO DE FIBRA/FIBROCIMENTO  FORNECIMENTO E INSTALAÇÃO. AF_06/2016</v>
          </cell>
          <cell r="E8769" t="str">
            <v>M</v>
          </cell>
          <cell r="F8769" t="str">
            <v>59,16</v>
          </cell>
          <cell r="G8769" t="str">
            <v>60,44</v>
          </cell>
        </row>
        <row r="8770">
          <cell r="A8770" t="str">
            <v>96724</v>
          </cell>
          <cell r="B8770" t="str">
            <v>SINAPI</v>
          </cell>
          <cell r="C8770" t="str">
            <v>96724</v>
          </cell>
          <cell r="D8770" t="str">
            <v>TUBO, PPR, DN 75, CLASSE PN 12,  INSTALADO EM RESERVAÇÃO DE ÁGUA DE EDIFICAÇÃO QUE POSSUA RESERVATÓRIO DE FIBRA/FIBROCIMENTO  FORNECIMENTO E INSTALAÇÃO. AF_06/2016</v>
          </cell>
          <cell r="E8770" t="str">
            <v>M</v>
          </cell>
          <cell r="F8770" t="str">
            <v>96,57</v>
          </cell>
          <cell r="G8770" t="str">
            <v>98,68</v>
          </cell>
        </row>
        <row r="8771">
          <cell r="A8771" t="str">
            <v>96725</v>
          </cell>
          <cell r="B8771" t="str">
            <v>SINAPI</v>
          </cell>
          <cell r="C8771" t="str">
            <v>96725</v>
          </cell>
          <cell r="D8771" t="str">
            <v>TUBO, PPR, DN 90, CLASSE PN 12,  INSTALADO EM RESERVAÇÃO DE ÁGUA DE EDIFICAÇÃO QUE POSSUA RESERVATÓRIO DE FIBRA/FIBROCIMENTO  FORNECIMENTO E INSTALAÇÃO. AF_06/2016</v>
          </cell>
          <cell r="E8771" t="str">
            <v>M</v>
          </cell>
          <cell r="F8771" t="str">
            <v>128,16</v>
          </cell>
          <cell r="G8771" t="str">
            <v>130,27</v>
          </cell>
        </row>
        <row r="8772">
          <cell r="A8772" t="str">
            <v>96726</v>
          </cell>
          <cell r="B8772" t="str">
            <v>SINAPI</v>
          </cell>
          <cell r="C8772" t="str">
            <v>96726</v>
          </cell>
          <cell r="D8772" t="str">
            <v>TUBO, PPR, DN 110, CLASSE PN 12,  INSTALADO EM RESERVAÇÃO DE ÁGUA DE EDIFICAÇÃO QUE POSSUA RESERVATÓRIO DE FIBRA/FIBROCIMENTO  FORNECIMENTO E INSTALAÇÃO. AF_06/2016</v>
          </cell>
          <cell r="E8772" t="str">
            <v>M</v>
          </cell>
          <cell r="F8772" t="str">
            <v>209,18</v>
          </cell>
          <cell r="G8772" t="str">
            <v>212,49</v>
          </cell>
        </row>
        <row r="8773">
          <cell r="A8773" t="str">
            <v>96727</v>
          </cell>
          <cell r="B8773" t="str">
            <v>SINAPI</v>
          </cell>
          <cell r="C8773" t="str">
            <v>96727</v>
          </cell>
          <cell r="D8773" t="str">
            <v>TUBO, PPR, DN 20, CLASSE PN 25,  INSTALADO EM RESERVAÇÃO DE ÁGUA DE EDIFICAÇÃO QUE POSSUA RESERVATÓRIO DE FIBRA/FIBROCIMENTO  FORNECIMENTO E INSTALAÇÃO. AF_06/2016</v>
          </cell>
          <cell r="E8773" t="str">
            <v>M</v>
          </cell>
          <cell r="F8773" t="str">
            <v>16,55</v>
          </cell>
          <cell r="G8773" t="str">
            <v>17,34</v>
          </cell>
        </row>
        <row r="8774">
          <cell r="A8774" t="str">
            <v>96728</v>
          </cell>
          <cell r="B8774" t="str">
            <v>SINAPI</v>
          </cell>
          <cell r="C8774" t="str">
            <v>96728</v>
          </cell>
          <cell r="D8774" t="str">
            <v>TUBO, PPR, DN 25, CLASSE PN 25,  INSTALADO EM RESERVAÇÃO DE ÁGUA DE EDIFICAÇÃO QUE POSSUA RESERVATÓRIO DE FIBRA/FIBROCIMENTO  FORNECIMENTO E INSTALAÇÃO. AF_06/2016</v>
          </cell>
          <cell r="E8774" t="str">
            <v>M</v>
          </cell>
          <cell r="F8774" t="str">
            <v>20,06</v>
          </cell>
          <cell r="G8774" t="str">
            <v>20,85</v>
          </cell>
        </row>
        <row r="8775">
          <cell r="A8775" t="str">
            <v>96729</v>
          </cell>
          <cell r="B8775" t="str">
            <v>SINAPI</v>
          </cell>
          <cell r="C8775" t="str">
            <v>96729</v>
          </cell>
          <cell r="D8775" t="str">
            <v>TUBO, PPR, DN 32, CLASSE PN 25,  INSTALADO EM RESERVAÇÃO DE ÁGUA DE EDIFICAÇÃO QUE POSSUA RESERVATÓRIO DE FIBRA/FIBROCIMENTO  FORNECIMENTO E INSTALAÇÃO. AF_06/2016</v>
          </cell>
          <cell r="E8775" t="str">
            <v>M</v>
          </cell>
          <cell r="F8775" t="str">
            <v>30,69</v>
          </cell>
          <cell r="G8775" t="str">
            <v>31,69</v>
          </cell>
        </row>
        <row r="8776">
          <cell r="A8776" t="str">
            <v>96730</v>
          </cell>
          <cell r="B8776" t="str">
            <v>SINAPI</v>
          </cell>
          <cell r="C8776" t="str">
            <v>96730</v>
          </cell>
          <cell r="D8776" t="str">
            <v>TUBO, PPR, DN 40, CLASSE PN 25,  INSTALADO EM RESERVAÇÃO DE ÁGUA DE EDIFICAÇÃO QUE POSSUA RESERVATÓRIO DE FIBRA/FIBROCIMENTO  FORNECIMENTO E INSTALAÇÃO. AF_06/2016</v>
          </cell>
          <cell r="E8776" t="str">
            <v>M</v>
          </cell>
          <cell r="F8776" t="str">
            <v>39,18</v>
          </cell>
          <cell r="G8776" t="str">
            <v>40,18</v>
          </cell>
        </row>
        <row r="8777">
          <cell r="A8777" t="str">
            <v>96731</v>
          </cell>
          <cell r="B8777" t="str">
            <v>SINAPI</v>
          </cell>
          <cell r="C8777" t="str">
            <v>96731</v>
          </cell>
          <cell r="D8777" t="str">
            <v>TUBO, PPR, DN 50, CLASSE PN 25,  INSTALADO EM RESERVAÇÃO DE ÁGUA DE EDIFICAÇÃO QUE POSSUA RESERVATÓRIO DE FIBRA/FIBROCIMENTO  FORNECIMENTO E INSTALAÇÃO. AF_06/2016</v>
          </cell>
          <cell r="E8777" t="str">
            <v>M</v>
          </cell>
          <cell r="F8777" t="str">
            <v>57,23</v>
          </cell>
          <cell r="G8777" t="str">
            <v>58,75</v>
          </cell>
        </row>
        <row r="8778">
          <cell r="A8778" t="str">
            <v>96732</v>
          </cell>
          <cell r="B8778" t="str">
            <v>SINAPI</v>
          </cell>
          <cell r="C8778" t="str">
            <v>96732</v>
          </cell>
          <cell r="D8778" t="str">
            <v>TUBO, PPR, DN 63, CLASSE PN 25,  INSTALADO EM RESERVAÇÃO DE ÁGUA DE EDIFICAÇÃO QUE POSSUA RESERVATÓRIO DE FIBRA/FIBROCIMENTO  FORNECIMENTO E INSTALAÇÃO. AF_06/2016</v>
          </cell>
          <cell r="E8778" t="str">
            <v>M</v>
          </cell>
          <cell r="F8778" t="str">
            <v>71,59</v>
          </cell>
          <cell r="G8778" t="str">
            <v>73,11</v>
          </cell>
        </row>
        <row r="8779">
          <cell r="A8779" t="str">
            <v>96733</v>
          </cell>
          <cell r="B8779" t="str">
            <v>SINAPI</v>
          </cell>
          <cell r="C8779" t="str">
            <v>96733</v>
          </cell>
          <cell r="D8779" t="str">
            <v>TUBO, PPR, DN 75, CLASSE PN 25,  INSTALADO EM RESERVAÇÃO DE ÁGUA DE EDIFICAÇÃO QUE POSSUA RESERVATÓRIO DE FIBRA/FIBROCIMENTO  FORNECIMENTO E INSTALAÇÃO. AF_06/2016</v>
          </cell>
          <cell r="E8779" t="str">
            <v>M</v>
          </cell>
          <cell r="F8779" t="str">
            <v>131,86</v>
          </cell>
          <cell r="G8779" t="str">
            <v>134,39</v>
          </cell>
        </row>
        <row r="8780">
          <cell r="A8780" t="str">
            <v>96734</v>
          </cell>
          <cell r="B8780" t="str">
            <v>SINAPI</v>
          </cell>
          <cell r="C8780" t="str">
            <v>96734</v>
          </cell>
          <cell r="D8780" t="str">
            <v>TUBO, PPR, DN 90, CLASSE PN 25,  INSTALADO EM RESERVAÇÃO DE ÁGUA DE EDIFICAÇÃO QUE POSSUA RESERVATÓRIO DE FIBRA/FIBROCIMENTO  FORNECIMENTO E INSTALAÇÃO. AF_06/2016</v>
          </cell>
          <cell r="E8780" t="str">
            <v>M</v>
          </cell>
          <cell r="F8780" t="str">
            <v>184,78</v>
          </cell>
          <cell r="G8780" t="str">
            <v>187,31</v>
          </cell>
        </row>
        <row r="8781">
          <cell r="A8781" t="str">
            <v>96735</v>
          </cell>
          <cell r="B8781" t="str">
            <v>SINAPI</v>
          </cell>
          <cell r="C8781" t="str">
            <v>96735</v>
          </cell>
          <cell r="D8781" t="str">
            <v>TUBO, PPR, DN 110, CLASSE PN 25,  INSTALADO EM RESERVAÇÃO DE ÁGUA DE EDIFICAÇÃO QUE POSSUA RESERVATÓRIO DE FIBRA/FIBROCIMENTO  FORNECIMENTO E INSTALAÇÃO. AF_06/2016</v>
          </cell>
          <cell r="E8781" t="str">
            <v>M</v>
          </cell>
          <cell r="F8781" t="str">
            <v>239,87</v>
          </cell>
          <cell r="G8781" t="str">
            <v>243,82</v>
          </cell>
        </row>
        <row r="8782">
          <cell r="A8782" t="str">
            <v>96794</v>
          </cell>
          <cell r="B8782" t="str">
            <v>SINAPI</v>
          </cell>
          <cell r="C8782" t="str">
            <v>96794</v>
          </cell>
          <cell r="D8782" t="str">
            <v>TUBO, PEX, MONOCAMADA, DN 16, INSTALADO EM RAMAL OU SUB-RAMAL DE ÁGUA  FORNECIMENTO E INSTALAÇÃO. AF_06/2015</v>
          </cell>
          <cell r="E8782" t="str">
            <v>M</v>
          </cell>
          <cell r="F8782" t="str">
            <v>9,24</v>
          </cell>
          <cell r="G8782" t="str">
            <v>9,57</v>
          </cell>
        </row>
        <row r="8783">
          <cell r="A8783" t="str">
            <v>96795</v>
          </cell>
          <cell r="B8783" t="str">
            <v>SINAPI</v>
          </cell>
          <cell r="C8783" t="str">
            <v>96795</v>
          </cell>
          <cell r="D8783" t="str">
            <v>TUBO, PEX, MONOCAMADA, DN 20, INSTALADO EM RAMAL OU SUB-RAMAL DE ÁGUA  FORNECIMENTO E INSTALAÇÃO. AF_06/2015</v>
          </cell>
          <cell r="E8783" t="str">
            <v>M</v>
          </cell>
          <cell r="F8783" t="str">
            <v>11,75</v>
          </cell>
          <cell r="G8783" t="str">
            <v>12,16</v>
          </cell>
        </row>
        <row r="8784">
          <cell r="A8784" t="str">
            <v>96796</v>
          </cell>
          <cell r="B8784" t="str">
            <v>SINAPI</v>
          </cell>
          <cell r="C8784" t="str">
            <v>96796</v>
          </cell>
          <cell r="D8784" t="str">
            <v>TUBO, PEX, MONOCAMADA, DN 25, INSTALADO EM RAMAL OU SUB-RAMAL DE ÁGUA  FORNECIMENTO E INSTALAÇÃO. AF_06/2015</v>
          </cell>
          <cell r="E8784" t="str">
            <v>M</v>
          </cell>
          <cell r="F8784" t="str">
            <v>16,47</v>
          </cell>
          <cell r="G8784" t="str">
            <v>16,96</v>
          </cell>
        </row>
        <row r="8785">
          <cell r="A8785" t="str">
            <v>96797</v>
          </cell>
          <cell r="B8785" t="str">
            <v>SINAPI</v>
          </cell>
          <cell r="C8785" t="str">
            <v>96797</v>
          </cell>
          <cell r="D8785" t="str">
            <v>TUBO, PEX, MONOCAMADA, DN 32, INSTALADO EM RAMAL OU SUB-RAMAL DE ÁGUA  FORNECIMENTO E INSTALAÇÃO. AF_06/2015</v>
          </cell>
          <cell r="E8785" t="str">
            <v>M</v>
          </cell>
          <cell r="F8785" t="str">
            <v>24,90</v>
          </cell>
          <cell r="G8785" t="str">
            <v>25,49</v>
          </cell>
        </row>
        <row r="8786">
          <cell r="A8786" t="str">
            <v>96798</v>
          </cell>
          <cell r="B8786" t="str">
            <v>SINAPI</v>
          </cell>
          <cell r="C8786" t="str">
            <v>96798</v>
          </cell>
          <cell r="D8786" t="str">
            <v>TUBO, PEX, MONOCAMADA, DN 16, INSTALADO EM RAMAL DE DISTRIBUIÇÃO DE ÁGUA  FORNECIMENTO E INSTALAÇÃO. AF_06/2015</v>
          </cell>
          <cell r="E8786" t="str">
            <v>M</v>
          </cell>
          <cell r="F8786" t="str">
            <v>9,38</v>
          </cell>
          <cell r="G8786" t="str">
            <v>9,74</v>
          </cell>
        </row>
        <row r="8787">
          <cell r="A8787" t="str">
            <v>96799</v>
          </cell>
          <cell r="B8787" t="str">
            <v>SINAPI</v>
          </cell>
          <cell r="C8787" t="str">
            <v>96799</v>
          </cell>
          <cell r="D8787" t="str">
            <v>TUBO, PEX, MONOCAMADA, DN 20, INSTALADO EM RAMAL DE DISTRIBUIÇÃO DE ÁGUA  FORNECIMENTO E INSTALAÇÃO. AF_06/2015</v>
          </cell>
          <cell r="E8787" t="str">
            <v>M</v>
          </cell>
          <cell r="F8787" t="str">
            <v>12,56</v>
          </cell>
          <cell r="G8787" t="str">
            <v>13,05</v>
          </cell>
        </row>
        <row r="8788">
          <cell r="A8788" t="str">
            <v>96800</v>
          </cell>
          <cell r="B8788" t="str">
            <v>SINAPI</v>
          </cell>
          <cell r="C8788" t="str">
            <v>96800</v>
          </cell>
          <cell r="D8788" t="str">
            <v>TUBO, PEX, MONOCAMADA, DN 25, INSTALADO EM RAMAL DE DISTRIBUIÇÃO DE ÁGUA  FORNECIMENTO E INSTALAÇÃO. AF_06/2015</v>
          </cell>
          <cell r="E8788" t="str">
            <v>M</v>
          </cell>
          <cell r="F8788" t="str">
            <v>18,14</v>
          </cell>
          <cell r="G8788" t="str">
            <v>18,81</v>
          </cell>
        </row>
        <row r="8789">
          <cell r="A8789" t="str">
            <v>96801</v>
          </cell>
          <cell r="B8789" t="str">
            <v>SINAPI</v>
          </cell>
          <cell r="C8789" t="str">
            <v>96801</v>
          </cell>
          <cell r="D8789" t="str">
            <v>TUBO, PEX, MONOCAMADA, DN 32, INSTALADO EM RAMAL DE DISTRIBUIÇÃO DE ÁGUA  FORNECIMENTO E INSTALAÇÃO. AF_06/2015</v>
          </cell>
          <cell r="E8789" t="str">
            <v>M</v>
          </cell>
          <cell r="F8789" t="str">
            <v>27,76</v>
          </cell>
          <cell r="G8789" t="str">
            <v>28,68</v>
          </cell>
        </row>
        <row r="8790">
          <cell r="A8790" t="str">
            <v>97327</v>
          </cell>
          <cell r="B8790" t="str">
            <v>SINAPI</v>
          </cell>
          <cell r="C8790" t="str">
            <v>97327</v>
          </cell>
          <cell r="D8790" t="str">
            <v>TUBO EM COBRE FLEXÍVEL, DN 1/4, COM ISOLAMENTO, INSTALADO EM RAMAL DE ALIMENTAÇÃO DE AR CONDICIONADO COM CONDENSADORA INDIVIDUAL   FORNECIMENTO E INSTALAÇÃO. AF_12/2015</v>
          </cell>
          <cell r="E8790" t="str">
            <v>M</v>
          </cell>
          <cell r="F8790" t="str">
            <v>31,99</v>
          </cell>
          <cell r="G8790" t="str">
            <v>32,28</v>
          </cell>
        </row>
        <row r="8791">
          <cell r="A8791" t="str">
            <v>97328</v>
          </cell>
          <cell r="B8791" t="str">
            <v>SINAPI</v>
          </cell>
          <cell r="C8791" t="str">
            <v>97328</v>
          </cell>
          <cell r="D8791" t="str">
            <v>TUBO EM COBRE FLEXÍVEL, DN 3/8", COM ISOLAMENTO, INSTALADO EM RAMAL DE ALIMENTAÇÃO DE AR CONDICIONADO COM CONDENSADORA INDIVIDUAL  FORNECIMENTO E INSTALAÇÃO. AF_12/2015</v>
          </cell>
          <cell r="E8791" t="str">
            <v>M</v>
          </cell>
          <cell r="F8791" t="str">
            <v>54,76</v>
          </cell>
          <cell r="G8791" t="str">
            <v>55,07</v>
          </cell>
        </row>
        <row r="8792">
          <cell r="A8792" t="str">
            <v>97329</v>
          </cell>
          <cell r="B8792" t="str">
            <v>SINAPI</v>
          </cell>
          <cell r="C8792" t="str">
            <v>97329</v>
          </cell>
          <cell r="D8792" t="str">
            <v>TUBO EM COBRE FLEXÍVEL, DN 1/2", COM ISOLAMENTO, INSTALADO EM RAMAL DE ALIMENTAÇÃO DE AR CONDICIONADO COM CONDENSADORA INDIVIDUAL  FORNECIMENTO E INSTALAÇÃO. AF_12/2015</v>
          </cell>
          <cell r="E8792" t="str">
            <v>M</v>
          </cell>
          <cell r="F8792" t="str">
            <v>69,11</v>
          </cell>
          <cell r="G8792" t="str">
            <v>69,44</v>
          </cell>
        </row>
        <row r="8793">
          <cell r="A8793" t="str">
            <v>97330</v>
          </cell>
          <cell r="B8793" t="str">
            <v>SINAPI</v>
          </cell>
          <cell r="C8793" t="str">
            <v>97330</v>
          </cell>
          <cell r="D8793" t="str">
            <v>TUBO EM COBRE FLEXÍVEL, DN 5/8", COM ISOLAMENTO, INSTALADO EM RAMAL DE ALIMENTAÇÃO DE AR CONDICIONADO COM CONDENSADORA INDIVIDUAL  FORNECIMENTO E INSTALAÇÃO. AF_12/2015</v>
          </cell>
          <cell r="E8793" t="str">
            <v>M</v>
          </cell>
          <cell r="F8793" t="str">
            <v>84,49</v>
          </cell>
          <cell r="G8793" t="str">
            <v>84,84</v>
          </cell>
        </row>
        <row r="8794">
          <cell r="A8794" t="str">
            <v>97331</v>
          </cell>
          <cell r="B8794" t="str">
            <v>SINAPI</v>
          </cell>
          <cell r="C8794" t="str">
            <v>97331</v>
          </cell>
          <cell r="D8794" t="str">
            <v>TUBO EM COBRE FLEXÍVEL, DN 1/4", COM ISOLAMENTO, INSTALADO EM RAMAL DE ALIMENTAÇÃO DE AR CONDICIONADO COM CONDENSADORA CENTRAL  FORNECIMENTO E INSTALAÇÃO. AF_12/2015</v>
          </cell>
          <cell r="E8794" t="str">
            <v>M</v>
          </cell>
          <cell r="F8794" t="str">
            <v>32,33</v>
          </cell>
          <cell r="G8794" t="str">
            <v>32,64</v>
          </cell>
        </row>
        <row r="8795">
          <cell r="A8795" t="str">
            <v>97332</v>
          </cell>
          <cell r="B8795" t="str">
            <v>SINAPI</v>
          </cell>
          <cell r="C8795" t="str">
            <v>97332</v>
          </cell>
          <cell r="D8795" t="str">
            <v>TUBO EM COBRE FLEXÍVEL, DN 3/8", COM ISOLAMENTO, INSTALADO EM RAMAL DE ALIMENTAÇÃO DE AR CONDICIONADO COM CONDENSADORA CENTRAL  FORNECIMENTO E INSTALAÇÃO. AF_12/2015</v>
          </cell>
          <cell r="E8795" t="str">
            <v>M</v>
          </cell>
          <cell r="F8795" t="str">
            <v>55,14</v>
          </cell>
          <cell r="G8795" t="str">
            <v>55,49</v>
          </cell>
        </row>
        <row r="8796">
          <cell r="A8796" t="str">
            <v>97333</v>
          </cell>
          <cell r="B8796" t="str">
            <v>SINAPI</v>
          </cell>
          <cell r="C8796" t="str">
            <v>97333</v>
          </cell>
          <cell r="D8796" t="str">
            <v>TUBO EM COBRE FLEXÍVEL, DN 1/2", COM ISOLAMENTO, INSTALADO EM RAMAL DE ALIMENTAÇÃO DE AR CONDICIONADO COM CONDENSADORA CENTRAL  FORNECIMENTO E INSTALAÇÃO. AF_12/2015</v>
          </cell>
          <cell r="E8796" t="str">
            <v>M</v>
          </cell>
          <cell r="F8796" t="str">
            <v>69,58</v>
          </cell>
          <cell r="G8796" t="str">
            <v>69,96</v>
          </cell>
        </row>
        <row r="8797">
          <cell r="A8797" t="str">
            <v>97334</v>
          </cell>
          <cell r="B8797" t="str">
            <v>SINAPI</v>
          </cell>
          <cell r="C8797" t="str">
            <v>97334</v>
          </cell>
          <cell r="D8797" t="str">
            <v>TUBO EM COBRE FLEXÍVEL, DN 5/8, COM ISOLAMENTO, INSTALADO EM RAMAL DE ALIMENTAÇÃO DE AR CONDICIONADO COM CONDENSADORA CENTRAL   FORNECIMENTO E INSTALAÇÃO. AF_12/2015</v>
          </cell>
          <cell r="E8797" t="str">
            <v>M</v>
          </cell>
          <cell r="F8797" t="str">
            <v>85,02</v>
          </cell>
          <cell r="G8797" t="str">
            <v>85,43</v>
          </cell>
        </row>
        <row r="8798">
          <cell r="A8798" t="str">
            <v>97335</v>
          </cell>
          <cell r="B8798" t="str">
            <v>SINAPI</v>
          </cell>
          <cell r="C8798" t="str">
            <v>97335</v>
          </cell>
          <cell r="D8798" t="str">
            <v>TUBO EM COBRE RÍGIDO, DN 22 MM, CLASSE A, SEM ISOLAMENTO, INSTALADO EM PRUMADA  FORNECIMENTO E INSTALAÇÃO. AF_12/2015</v>
          </cell>
          <cell r="E8798" t="str">
            <v>M</v>
          </cell>
          <cell r="F8798" t="str">
            <v>92,54</v>
          </cell>
          <cell r="G8798" t="str">
            <v>92,80</v>
          </cell>
        </row>
        <row r="8799">
          <cell r="A8799" t="str">
            <v>97336</v>
          </cell>
          <cell r="B8799" t="str">
            <v>SINAPI</v>
          </cell>
          <cell r="C8799" t="str">
            <v>97336</v>
          </cell>
          <cell r="D8799" t="str">
            <v>TUBO EM COBRE RÍGIDO, DN 28 MM, CLASSE A, SEM ISOLAMENTO, INSTALADO EM PRUMADA  FORNECIMENTO E INSTALAÇÃO. AF_12/2015</v>
          </cell>
          <cell r="E8799" t="str">
            <v>M</v>
          </cell>
          <cell r="F8799" t="str">
            <v>117,56</v>
          </cell>
          <cell r="G8799" t="str">
            <v>117,87</v>
          </cell>
        </row>
        <row r="8800">
          <cell r="A8800" t="str">
            <v>97337</v>
          </cell>
          <cell r="B8800" t="str">
            <v>SINAPI</v>
          </cell>
          <cell r="C8800" t="str">
            <v>97337</v>
          </cell>
          <cell r="D8800" t="str">
            <v>TUBO EM COBRE RÍGIDO, DN 35 MM, CLASSE A, SEM ISOLAMENTO, INSTALADO EM PRUMADA  FORNECIMENTO E INSTALAÇÃO. AF_12/2015</v>
          </cell>
          <cell r="E8800" t="str">
            <v>M</v>
          </cell>
          <cell r="F8800" t="str">
            <v>176,69</v>
          </cell>
          <cell r="G8800" t="str">
            <v>177,05</v>
          </cell>
        </row>
        <row r="8801">
          <cell r="A8801" t="str">
            <v>97338</v>
          </cell>
          <cell r="B8801" t="str">
            <v>SINAPI</v>
          </cell>
          <cell r="C8801" t="str">
            <v>97338</v>
          </cell>
          <cell r="D8801" t="str">
            <v>TUBO EM COBRE RÍGIDO, DN 42 MM, CLASSE A, SEM ISOLAMENTO, INSTALADO EM PRUMADA  FORNECIMENTO E INSTALAÇÃO. AF_12/2015</v>
          </cell>
          <cell r="E8801" t="str">
            <v>M</v>
          </cell>
          <cell r="F8801" t="str">
            <v>212,43</v>
          </cell>
          <cell r="G8801" t="str">
            <v>212,84</v>
          </cell>
        </row>
        <row r="8802">
          <cell r="A8802" t="str">
            <v>97339</v>
          </cell>
          <cell r="B8802" t="str">
            <v>SINAPI</v>
          </cell>
          <cell r="C8802" t="str">
            <v>97339</v>
          </cell>
          <cell r="D8802" t="str">
            <v>TUBO EM COBRE RÍGIDO, DN 54 MM, CLASSE A, SEM ISOLAMENTO, INSTALADO EM PRUMADA  FORNECIMENTO E INSTALAÇÃO. AF_12/2015</v>
          </cell>
          <cell r="E8802" t="str">
            <v>M</v>
          </cell>
          <cell r="F8802" t="str">
            <v>228,34</v>
          </cell>
          <cell r="G8802" t="str">
            <v>228,85</v>
          </cell>
        </row>
        <row r="8803">
          <cell r="A8803" t="str">
            <v>97340</v>
          </cell>
          <cell r="B8803" t="str">
            <v>SINAPI</v>
          </cell>
          <cell r="C8803" t="str">
            <v>97340</v>
          </cell>
          <cell r="D8803" t="str">
            <v>TUBO EM COBRE RÍGIDO, DN 66 MM, CLASSE A, SEM ISOLAMENTO, INSTALADO EM PRUMADA  FORNECIMENTO E INSTALAÇÃO. AF_12/2015</v>
          </cell>
          <cell r="E8803" t="str">
            <v>M</v>
          </cell>
          <cell r="F8803" t="str">
            <v>229,14</v>
          </cell>
          <cell r="G8803" t="str">
            <v>229,75</v>
          </cell>
        </row>
        <row r="8804">
          <cell r="A8804" t="str">
            <v>97341</v>
          </cell>
          <cell r="B8804" t="str">
            <v>SINAPI</v>
          </cell>
          <cell r="C8804" t="str">
            <v>97341</v>
          </cell>
          <cell r="D8804" t="str">
            <v>TUBO EM COBRE RÍGIDO, DN 15 MM, CLASSE A, SEM ISOLAMENTO, INSTALADO EM RAMAL DE DISTRIBUIÇÃO  FORNECIMENTO E INSTALAÇÃO. AF_12/2015</v>
          </cell>
          <cell r="E8804" t="str">
            <v>M</v>
          </cell>
          <cell r="F8804" t="str">
            <v>61,71</v>
          </cell>
          <cell r="G8804" t="str">
            <v>62,40</v>
          </cell>
        </row>
        <row r="8805">
          <cell r="A8805" t="str">
            <v>97342</v>
          </cell>
          <cell r="B8805" t="str">
            <v>SINAPI</v>
          </cell>
          <cell r="C8805" t="str">
            <v>97342</v>
          </cell>
          <cell r="D8805" t="str">
            <v>TUBO EM COBRE RÍGIDO, DN 22 MM, CLASSE A, SEM ISOLAMENTO, INSTALADO EM RAMAL DE DISTRIBUIÇÃO FORNECIMENTO E INSTALAÇÃO. AF_12/2015</v>
          </cell>
          <cell r="E8805" t="str">
            <v>M</v>
          </cell>
          <cell r="F8805" t="str">
            <v>97,11</v>
          </cell>
          <cell r="G8805" t="str">
            <v>97,91</v>
          </cell>
        </row>
        <row r="8806">
          <cell r="A8806" t="str">
            <v>97343</v>
          </cell>
          <cell r="B8806" t="str">
            <v>SINAPI</v>
          </cell>
          <cell r="C8806" t="str">
            <v>97343</v>
          </cell>
          <cell r="D8806" t="str">
            <v>TUBO EM COBRE RÍGIDO, DN 28 MM, CLASSE A, SEM ISOLAMENTO, INSTALADO EM RAMAL DE DISTRIBUIÇÃO FORNECIMENTO E INSTALAÇÃO. AF_12/2015</v>
          </cell>
          <cell r="E8806" t="str">
            <v>M</v>
          </cell>
          <cell r="F8806" t="str">
            <v>122,46</v>
          </cell>
          <cell r="G8806" t="str">
            <v>123,34</v>
          </cell>
        </row>
        <row r="8807">
          <cell r="A8807" t="str">
            <v>97344</v>
          </cell>
          <cell r="B8807" t="str">
            <v>SINAPI</v>
          </cell>
          <cell r="C8807" t="str">
            <v>97344</v>
          </cell>
          <cell r="D8807" t="str">
            <v>TUBO EM COBRE RÍGIDO, DN 15 MM, CLASSE A, SEM ISOLAMENTO, INSTALADO EM RAMAL E SUB-RAMAL  FORNECIMENTO E INSTALAÇÃO. AF_12/2015</v>
          </cell>
          <cell r="E8807" t="str">
            <v>M</v>
          </cell>
          <cell r="F8807" t="str">
            <v>71,76</v>
          </cell>
          <cell r="G8807" t="str">
            <v>73,61</v>
          </cell>
        </row>
        <row r="8808">
          <cell r="A8808" t="str">
            <v>97345</v>
          </cell>
          <cell r="B8808" t="str">
            <v>SINAPI</v>
          </cell>
          <cell r="C8808" t="str">
            <v>97345</v>
          </cell>
          <cell r="D8808" t="str">
            <v>TUBO EM COBRE RÍGIDO, DN 22 MM, CLASSE A, SEM ISOLAMENTO, INSTALADO EM RAMAL E SUB-RAMAL  FORNECIMENTO E INSTALAÇÃO. AF_12/2015</v>
          </cell>
          <cell r="E8808" t="str">
            <v>M</v>
          </cell>
          <cell r="F8808" t="str">
            <v>114,37</v>
          </cell>
          <cell r="G8808" t="str">
            <v>117,16</v>
          </cell>
        </row>
        <row r="8809">
          <cell r="A8809" t="str">
            <v>97346</v>
          </cell>
          <cell r="B8809" t="str">
            <v>SINAPI</v>
          </cell>
          <cell r="C8809" t="str">
            <v>97346</v>
          </cell>
          <cell r="D8809" t="str">
            <v>TUBO EM COBRE RÍGIDO, DN 28 MM, CLASSE A, SEM ISOLAMENTO, INSTALADO EM RAMAL E SUB-RAMAL  FORNECIMENTO E INSTALAÇÃO. AF_12/2015</v>
          </cell>
          <cell r="E8809" t="str">
            <v>M</v>
          </cell>
          <cell r="F8809" t="str">
            <v>145,99</v>
          </cell>
          <cell r="G8809" t="str">
            <v>149,59</v>
          </cell>
        </row>
        <row r="8810">
          <cell r="A8810" t="str">
            <v>97347</v>
          </cell>
          <cell r="B8810" t="str">
            <v>SINAPI</v>
          </cell>
          <cell r="C8810" t="str">
            <v>97347</v>
          </cell>
          <cell r="D8810" t="str">
            <v>TUBO EM COBRE RÍGIDO, DN 22 MM, CLASSE I, SEM ISOLAMENTO, INSTALADO EM PRUMADA  FORNECIMENTO E INSTALAÇÃO. AF_12/2015</v>
          </cell>
          <cell r="E8810" t="str">
            <v>M</v>
          </cell>
          <cell r="F8810" t="str">
            <v>111,52</v>
          </cell>
          <cell r="G8810" t="str">
            <v>111,78</v>
          </cell>
        </row>
        <row r="8811">
          <cell r="A8811" t="str">
            <v>97348</v>
          </cell>
          <cell r="B8811" t="str">
            <v>SINAPI</v>
          </cell>
          <cell r="C8811" t="str">
            <v>97348</v>
          </cell>
          <cell r="D8811" t="str">
            <v>TUBO EM COBRE RÍGIDO, DN 28 MM, CLASSE I, SEM ISOLAMENTO, INSTALADO EM PRUMADA  FORNECIMENTO E INSTALAÇÃO. AF_12/2015</v>
          </cell>
          <cell r="E8811" t="str">
            <v>M</v>
          </cell>
          <cell r="F8811" t="str">
            <v>154,09</v>
          </cell>
          <cell r="G8811" t="str">
            <v>154,40</v>
          </cell>
        </row>
        <row r="8812">
          <cell r="A8812" t="str">
            <v>97349</v>
          </cell>
          <cell r="B8812" t="str">
            <v>SINAPI</v>
          </cell>
          <cell r="C8812" t="str">
            <v>97349</v>
          </cell>
          <cell r="D8812" t="str">
            <v>TUBO EM COBRE RÍGIDO, DN 35 MM, CLASSE I, SEM ISOLAMENTO, INSTALADO EM PRUMADA  FORNECIMENTO E INSTALAÇÃO. AF_12/2015</v>
          </cell>
          <cell r="E8812" t="str">
            <v>M</v>
          </cell>
          <cell r="F8812" t="str">
            <v>222,17</v>
          </cell>
          <cell r="G8812" t="str">
            <v>222,53</v>
          </cell>
        </row>
        <row r="8813">
          <cell r="A8813" t="str">
            <v>97350</v>
          </cell>
          <cell r="B8813" t="str">
            <v>SINAPI</v>
          </cell>
          <cell r="C8813" t="str">
            <v>97350</v>
          </cell>
          <cell r="D8813" t="str">
            <v>TUBO EM COBRE RÍGIDO, DN 42 MM, CLASSE I, SEM ISOLAMENTO, INSTALADO EM PRUMADA  FORNECIMENTO E INSTALAÇÃO. AF_12/2015</v>
          </cell>
          <cell r="E8813" t="str">
            <v>M</v>
          </cell>
          <cell r="F8813" t="str">
            <v>269,80</v>
          </cell>
          <cell r="G8813" t="str">
            <v>270,21</v>
          </cell>
        </row>
        <row r="8814">
          <cell r="A8814" t="str">
            <v>97351</v>
          </cell>
          <cell r="B8814" t="str">
            <v>SINAPI</v>
          </cell>
          <cell r="C8814" t="str">
            <v>97351</v>
          </cell>
          <cell r="D8814" t="str">
            <v>TUBO EM COBRE RÍGIDO, DN 54 MM, CLASSE I, SEM ISOLAMENTO, INSTALADO EM PRUMADA  FORNECIMENTO E INSTALAÇÃO. AF_12/2015</v>
          </cell>
          <cell r="E8814" t="str">
            <v>M</v>
          </cell>
          <cell r="F8814" t="str">
            <v>373,07</v>
          </cell>
          <cell r="G8814" t="str">
            <v>373,58</v>
          </cell>
        </row>
        <row r="8815">
          <cell r="A8815" t="str">
            <v>97352</v>
          </cell>
          <cell r="B8815" t="str">
            <v>SINAPI</v>
          </cell>
          <cell r="C8815" t="str">
            <v>97352</v>
          </cell>
          <cell r="D8815" t="str">
            <v>TUBO EM COBRE RÍGIDO, DN 66 MM, CLASSE I, SEM ISOLAMENTO, INSTALADO EM PRUMADA  FORNECIMENTO E INSTALAÇÃO. AF_12/2015</v>
          </cell>
          <cell r="E8815" t="str">
            <v>M</v>
          </cell>
          <cell r="F8815" t="str">
            <v>483,54</v>
          </cell>
          <cell r="G8815" t="str">
            <v>484,15</v>
          </cell>
        </row>
        <row r="8816">
          <cell r="A8816" t="str">
            <v>97353</v>
          </cell>
          <cell r="B8816" t="str">
            <v>SINAPI</v>
          </cell>
          <cell r="C8816" t="str">
            <v>97353</v>
          </cell>
          <cell r="D8816" t="str">
            <v>TUBO EM COBRE RÍGIDO, DN 15 MM, CLASSE I, SEM ISOLAMENTO, INSTALADO EM RAMAL DE DISTRIBUIÇÃO  FORNECIMENTO E INSTALAÇÃO. AF_12/2015</v>
          </cell>
          <cell r="E8816" t="str">
            <v>M</v>
          </cell>
          <cell r="F8816" t="str">
            <v>72,95</v>
          </cell>
          <cell r="G8816" t="str">
            <v>73,64</v>
          </cell>
        </row>
        <row r="8817">
          <cell r="A8817" t="str">
            <v>97354</v>
          </cell>
          <cell r="B8817" t="str">
            <v>SINAPI</v>
          </cell>
          <cell r="C8817" t="str">
            <v>97354</v>
          </cell>
          <cell r="D8817" t="str">
            <v>TUBO EM COBRE RÍGIDO, DN 22 MM, CLASSE I, SEM ISOLAMENTO, INSTALADO EM RAMAL DE DISTRIBUIÇÃO FORNECIMENTO E INSTALAÇÃO. AF_12/2015</v>
          </cell>
          <cell r="E8817" t="str">
            <v>M</v>
          </cell>
          <cell r="F8817" t="str">
            <v>116,09</v>
          </cell>
          <cell r="G8817" t="str">
            <v>116,89</v>
          </cell>
        </row>
        <row r="8818">
          <cell r="A8818" t="str">
            <v>97355</v>
          </cell>
          <cell r="B8818" t="str">
            <v>SINAPI</v>
          </cell>
          <cell r="C8818" t="str">
            <v>97355</v>
          </cell>
          <cell r="D8818" t="str">
            <v>TUBO EM COBRE RÍGIDO, DN 28 MM, CLASSE I, SEM ISOLAMENTO, INSTALADO EM RAMAL DE DISTRIBUIÇÃO FORNECIMENTO E INSTALAÇÃO. AF_12/2015</v>
          </cell>
          <cell r="E8818" t="str">
            <v>M</v>
          </cell>
          <cell r="F8818" t="str">
            <v>158,99</v>
          </cell>
          <cell r="G8818" t="str">
            <v>159,87</v>
          </cell>
        </row>
        <row r="8819">
          <cell r="A8819" t="str">
            <v>97356</v>
          </cell>
          <cell r="B8819" t="str">
            <v>SINAPI</v>
          </cell>
          <cell r="C8819" t="str">
            <v>97356</v>
          </cell>
          <cell r="D8819" t="str">
            <v>TUBO EM COBRE RÍGIDO, DN 15 MM, CLASSE I, SEM ISOLAMENTO, INSTALADO EM RAMAL E SUB-RAMAL  FORNECIMENTO E INSTALAÇÃO. AF_12/2015</v>
          </cell>
          <cell r="E8819" t="str">
            <v>M</v>
          </cell>
          <cell r="F8819" t="str">
            <v>83,00</v>
          </cell>
          <cell r="G8819" t="str">
            <v>84,85</v>
          </cell>
        </row>
        <row r="8820">
          <cell r="A8820" t="str">
            <v>97357</v>
          </cell>
          <cell r="B8820" t="str">
            <v>SINAPI</v>
          </cell>
          <cell r="C8820" t="str">
            <v>97357</v>
          </cell>
          <cell r="D8820" t="str">
            <v>TUBO EM COBRE RÍGIDO, DN 22 MM, CLASSE I, SEM ISOLAMENTO, INSTALADO EM RAMAL E SUB-RAMAL  FORNECIMENTO E INSTALAÇÃO. AF_12/2015</v>
          </cell>
          <cell r="E8820" t="str">
            <v>M</v>
          </cell>
          <cell r="F8820" t="str">
            <v>133,35</v>
          </cell>
          <cell r="G8820" t="str">
            <v>136,14</v>
          </cell>
        </row>
        <row r="8821">
          <cell r="A8821" t="str">
            <v>97358</v>
          </cell>
          <cell r="B8821" t="str">
            <v>SINAPI</v>
          </cell>
          <cell r="C8821" t="str">
            <v>97358</v>
          </cell>
          <cell r="D8821" t="str">
            <v>TUBO EM COBRE RÍGIDO, DN 28 MM, CLASSE I, SEM ISOLAMENTO, INSTALADO EM RAMAL E SUB-RAMAL  FORNECIMENTO E INSTALAÇÃO. AF_12/2015</v>
          </cell>
          <cell r="E8821" t="str">
            <v>M</v>
          </cell>
          <cell r="F8821" t="str">
            <v>182,52</v>
          </cell>
          <cell r="G8821" t="str">
            <v>186,12</v>
          </cell>
        </row>
        <row r="8822">
          <cell r="A8822" t="str">
            <v>97498</v>
          </cell>
          <cell r="B8822" t="str">
            <v>SINAPI</v>
          </cell>
          <cell r="C8822" t="str">
            <v>97498</v>
          </cell>
          <cell r="D8822" t="str">
            <v>TUBO DE AÇO GALVANIZADO COM COSTURA, CLASSE MÉDIA, DN 25 (1"), CONEXÃO ROSQUEADA, INSTALADO EM REDE DE ALIMENTAÇÃO PARA HIDRANTE - FORNECIMENTO E INSTALAÇÃO. AF_10/2020</v>
          </cell>
          <cell r="E8822" t="str">
            <v>M</v>
          </cell>
          <cell r="F8822" t="str">
            <v>52,51</v>
          </cell>
          <cell r="G8822" t="str">
            <v>53,40</v>
          </cell>
        </row>
        <row r="8823">
          <cell r="A8823" t="str">
            <v>97535</v>
          </cell>
          <cell r="B8823" t="str">
            <v>SINAPI</v>
          </cell>
          <cell r="C8823" t="str">
            <v>97535</v>
          </cell>
          <cell r="D8823" t="str">
            <v>TUBO DE AÇO GALVANIZADO COM COSTURA, CLASSE MÉDIA, CONEXÃO ROSQUEADA, DN 25 (1"), INSTALADO EM REDE DE ALIMENTAÇÃO PARA SPRINKLER - FORNECIMENTO E INSTALAÇÃO. AF_10/2020</v>
          </cell>
          <cell r="E8823" t="str">
            <v>M</v>
          </cell>
          <cell r="F8823" t="str">
            <v>57,09</v>
          </cell>
          <cell r="G8823" t="str">
            <v>58,52</v>
          </cell>
        </row>
        <row r="8824">
          <cell r="A8824" t="str">
            <v>97536</v>
          </cell>
          <cell r="B8824" t="str">
            <v>SINAPI</v>
          </cell>
          <cell r="C8824" t="str">
            <v>97536</v>
          </cell>
          <cell r="D8824" t="str">
            <v>TUBO DE AÇO GALVANIZADO COM COSTURA, CLASSE MÉDIA, CONEXÃO ROSQUEADA, DN 25 (1"), INSTALADO EM RAMAIS  E SUB-RAMAIS DE GÁS - FORNECIMENTO E INSTALAÇÃO. AF_10/2020</v>
          </cell>
          <cell r="E8824" t="str">
            <v>M</v>
          </cell>
          <cell r="F8824" t="str">
            <v>67,60</v>
          </cell>
          <cell r="G8824" t="str">
            <v>70,25</v>
          </cell>
        </row>
        <row r="8825">
          <cell r="A8825" t="str">
            <v>100788</v>
          </cell>
          <cell r="B8825" t="str">
            <v>SINAPI</v>
          </cell>
          <cell r="C8825" t="str">
            <v>100788</v>
          </cell>
          <cell r="D8825" t="str">
            <v>KIT CAVALETE PARA GÁS - SEM MEDIDOR OU REGULADOR - ENTRADA INDIVIDUAL PRINCIPAL, EM AÇO GALVANIZADO DN 15 E 25 MM (1/2" E 1") - FORNECIMENTO E INSTALAÇÃO. AF_01/2020</v>
          </cell>
          <cell r="E8825" t="str">
            <v>UN</v>
          </cell>
          <cell r="F8825" t="str">
            <v>593,31</v>
          </cell>
          <cell r="G8825" t="str">
            <v>613,69</v>
          </cell>
        </row>
        <row r="8826">
          <cell r="A8826" t="str">
            <v>100791</v>
          </cell>
          <cell r="B8826" t="str">
            <v>SINAPI</v>
          </cell>
          <cell r="C8826" t="str">
            <v>100791</v>
          </cell>
          <cell r="D8826" t="str">
            <v>TUBO, PEX, MULTICAMADA, DN 16, INSTALADO EM IMPLANTAÇÃO DE INSTALAÇÕES DE GÁS - FORNECIMENTO E INSTALAÇÃO. AF_01/2020</v>
          </cell>
          <cell r="E8826" t="str">
            <v>M</v>
          </cell>
          <cell r="F8826" t="str">
            <v>19,23</v>
          </cell>
          <cell r="G8826" t="str">
            <v>20,09</v>
          </cell>
        </row>
        <row r="8827">
          <cell r="A8827" t="str">
            <v>100792</v>
          </cell>
          <cell r="B8827" t="str">
            <v>SINAPI</v>
          </cell>
          <cell r="C8827" t="str">
            <v>100792</v>
          </cell>
          <cell r="D8827" t="str">
            <v>TUBO, PEX, MULTICAMADA, DN 20, INSTALADO EM IMPLANTAÇÃO DE INSTALAÇÕES DE GÁS - FORNECIMENTO E INSTALAÇÃO. AF_01/2020</v>
          </cell>
          <cell r="E8827" t="str">
            <v>M</v>
          </cell>
          <cell r="F8827" t="str">
            <v>28,22</v>
          </cell>
          <cell r="G8827" t="str">
            <v>29,24</v>
          </cell>
        </row>
        <row r="8828">
          <cell r="A8828" t="str">
            <v>100793</v>
          </cell>
          <cell r="B8828" t="str">
            <v>SINAPI</v>
          </cell>
          <cell r="C8828" t="str">
            <v>100793</v>
          </cell>
          <cell r="D8828" t="str">
            <v>TUBO, PEX, MULTICAMADA, DN 26, INSTALADO EM IMPLANTAÇÃO DE INSTALAÇÕES DE GÁS - FORNECIMENTO E INSTALAÇÃO. AF_01/2020</v>
          </cell>
          <cell r="E8828" t="str">
            <v>M</v>
          </cell>
          <cell r="F8828" t="str">
            <v>37,47</v>
          </cell>
          <cell r="G8828" t="str">
            <v>38,68</v>
          </cell>
        </row>
        <row r="8829">
          <cell r="A8829" t="str">
            <v>100794</v>
          </cell>
          <cell r="B8829" t="str">
            <v>SINAPI</v>
          </cell>
          <cell r="C8829" t="str">
            <v>100794</v>
          </cell>
          <cell r="D8829" t="str">
            <v>TUBO, PEX, MULTICAMADA, DN 32, INSTALADO EM IMPLANTAÇÃO DE INSTALAÇÕES DE GÁS - FORNECIMENTO E INSTALAÇÃO. AF_01/2020</v>
          </cell>
          <cell r="E8829" t="str">
            <v>M</v>
          </cell>
          <cell r="F8829" t="str">
            <v>50,56</v>
          </cell>
          <cell r="G8829" t="str">
            <v>52,04</v>
          </cell>
        </row>
        <row r="8830">
          <cell r="A8830" t="str">
            <v>100799</v>
          </cell>
          <cell r="B8830" t="str">
            <v>SINAPI</v>
          </cell>
          <cell r="C8830" t="str">
            <v>100799</v>
          </cell>
          <cell r="D8830" t="str">
            <v>TUBO, PEX, MULTICAMADA, COM TUBO LUVA, DN 16, INSTALADO EM IMPLANTAÇÃO DE INSTALAÇÕES DE GÁS - FORNECIMENTO E INSTALAÇÃO. AF_01/2020</v>
          </cell>
          <cell r="E8830" t="str">
            <v>M</v>
          </cell>
          <cell r="F8830" t="str">
            <v>19,69</v>
          </cell>
          <cell r="G8830" t="str">
            <v>20,60</v>
          </cell>
        </row>
        <row r="8831">
          <cell r="A8831" t="str">
            <v>100800</v>
          </cell>
          <cell r="B8831" t="str">
            <v>SINAPI</v>
          </cell>
          <cell r="C8831" t="str">
            <v>100800</v>
          </cell>
          <cell r="D8831" t="str">
            <v>TUBO, PEX, MULTICAMADA, COM TUBO LUVA, DN 20, INSTALADO EM IMPLANTAÇÃO DE INSTALAÇÕES DE GÁS - FORNECIMENTO E INSTALAÇÃO. AF_01/2020</v>
          </cell>
          <cell r="E8831" t="str">
            <v>M</v>
          </cell>
          <cell r="F8831" t="str">
            <v>28,68</v>
          </cell>
          <cell r="G8831" t="str">
            <v>29,74</v>
          </cell>
        </row>
        <row r="8832">
          <cell r="A8832" t="str">
            <v>100801</v>
          </cell>
          <cell r="B8832" t="str">
            <v>SINAPI</v>
          </cell>
          <cell r="C8832" t="str">
            <v>100801</v>
          </cell>
          <cell r="D8832" t="str">
            <v>TUBO, PEX, MULTICAMADA, COM TUBO LUVA, DN 26, INSTALADO EM IMPLANTAÇÃO DE INSTALAÇÕES DE GÁS - FORNECIMENTO E INSTALAÇÃO. AF_01/2020</v>
          </cell>
          <cell r="E8832" t="str">
            <v>M</v>
          </cell>
          <cell r="F8832" t="str">
            <v>37,92</v>
          </cell>
          <cell r="G8832" t="str">
            <v>39,19</v>
          </cell>
        </row>
        <row r="8833">
          <cell r="A8833" t="str">
            <v>100802</v>
          </cell>
          <cell r="B8833" t="str">
            <v>SINAPI</v>
          </cell>
          <cell r="C8833" t="str">
            <v>100802</v>
          </cell>
          <cell r="D8833" t="str">
            <v>TUBO, PEX, MULTICAMADA, COM TUBO LUVA, DN 32, INSTALADO EM IMPLANTAÇÃO DE INSTALAÇÕES DE GÁS - FORNECIMENTO E INSTALAÇÃO. AF_01/2020</v>
          </cell>
          <cell r="E8833" t="str">
            <v>M</v>
          </cell>
          <cell r="F8833" t="str">
            <v>51,01</v>
          </cell>
          <cell r="G8833" t="str">
            <v>52,56</v>
          </cell>
        </row>
        <row r="8834">
          <cell r="A8834" t="str">
            <v>100803</v>
          </cell>
          <cell r="B8834" t="str">
            <v>SINAPI</v>
          </cell>
          <cell r="C8834" t="str">
            <v>100803</v>
          </cell>
          <cell r="D8834" t="str">
            <v>TUBO, PEX, MULTICAMADA, DN 16, INSTALADO EM RAMAL INTERNO DE INSTALAÇÕES DE GÁS - FORNECIMENTO E INSTALAÇÃO. AF_01/2020</v>
          </cell>
          <cell r="E8834" t="str">
            <v>M</v>
          </cell>
          <cell r="F8834" t="str">
            <v>18,29</v>
          </cell>
          <cell r="G8834" t="str">
            <v>19,03</v>
          </cell>
        </row>
        <row r="8835">
          <cell r="A8835" t="str">
            <v>100804</v>
          </cell>
          <cell r="B8835" t="str">
            <v>SINAPI</v>
          </cell>
          <cell r="C8835" t="str">
            <v>100804</v>
          </cell>
          <cell r="D8835" t="str">
            <v>TUBO, PEX, MULTICAMADA, DN 20, INSTALADO EM RAMAL INTERNO DE INSTALAÇÕES DE GÁS - FORNECIMENTO E INSTALAÇÃO. AF_01/2020</v>
          </cell>
          <cell r="E8835" t="str">
            <v>M</v>
          </cell>
          <cell r="F8835" t="str">
            <v>27,10</v>
          </cell>
          <cell r="G8835" t="str">
            <v>27,99</v>
          </cell>
        </row>
        <row r="8836">
          <cell r="A8836" t="str">
            <v>100805</v>
          </cell>
          <cell r="B8836" t="str">
            <v>SINAPI</v>
          </cell>
          <cell r="C8836" t="str">
            <v>100805</v>
          </cell>
          <cell r="D8836" t="str">
            <v>TUBO, PEX, MULTICAMADA, DN 26, INSTALADO EM RAMAL INTERNO DE INSTALAÇÕES DE GÁS - FORNECIMENTO E INSTALAÇÃO. AF_01/2020</v>
          </cell>
          <cell r="E8836" t="str">
            <v>M</v>
          </cell>
          <cell r="F8836" t="str">
            <v>36,13</v>
          </cell>
          <cell r="G8836" t="str">
            <v>37,18</v>
          </cell>
        </row>
        <row r="8837">
          <cell r="A8837" t="str">
            <v>100806</v>
          </cell>
          <cell r="B8837" t="str">
            <v>SINAPI</v>
          </cell>
          <cell r="C8837" t="str">
            <v>100806</v>
          </cell>
          <cell r="D8837" t="str">
            <v>TUBO, PEX, MULTICAMADA, DN 32, INSTALADO EM RAMAL INTERNO DE INSTALAÇÕES DE GÁS - FORNECIMENTO E INSTALAÇÃO. AF_01/2020</v>
          </cell>
          <cell r="E8837" t="str">
            <v>M</v>
          </cell>
          <cell r="F8837" t="str">
            <v>48,91</v>
          </cell>
          <cell r="G8837" t="str">
            <v>50,20</v>
          </cell>
        </row>
        <row r="8838">
          <cell r="A8838" t="str">
            <v>100807</v>
          </cell>
          <cell r="B8838" t="str">
            <v>SINAPI</v>
          </cell>
          <cell r="C8838" t="str">
            <v>100807</v>
          </cell>
          <cell r="D8838" t="str">
            <v>TUBO, PEX, MULTICAMADA, COM TUBO LUVA, DN 16, INSTALADO EM RAMAL INTERNO DE INSTALAÇÕES DE GÁS - FORNECIMENTO E INSTALAÇÃO. AF_01/2020</v>
          </cell>
          <cell r="E8838" t="str">
            <v>M</v>
          </cell>
          <cell r="F8838" t="str">
            <v>25,07</v>
          </cell>
          <cell r="G8838" t="str">
            <v>26,60</v>
          </cell>
        </row>
        <row r="8839">
          <cell r="A8839" t="str">
            <v>100808</v>
          </cell>
          <cell r="B8839" t="str">
            <v>SINAPI</v>
          </cell>
          <cell r="C8839" t="str">
            <v>100808</v>
          </cell>
          <cell r="D8839" t="str">
            <v>TUBO, PEX, MULTICAMADA, COM TUBO LUVA, DN 20, INSTALADO EM RAMAL INTERNO DE INSTALAÇÕES DE GÁS - FORNECIMENTO E INSTALAÇÃO. AF_01/2020</v>
          </cell>
          <cell r="E8839" t="str">
            <v>M</v>
          </cell>
          <cell r="F8839" t="str">
            <v>35,06</v>
          </cell>
          <cell r="G8839" t="str">
            <v>36,87</v>
          </cell>
        </row>
        <row r="8840">
          <cell r="A8840" t="str">
            <v>100809</v>
          </cell>
          <cell r="B8840" t="str">
            <v>SINAPI</v>
          </cell>
          <cell r="C8840" t="str">
            <v>100809</v>
          </cell>
          <cell r="D8840" t="str">
            <v>TUBO, PEX, MULTICAMADA, COM TUBO LUVA, DN 26, INSTALADO EM RAMAL INTERNO DE INSTALAÇÕES DE GÁS - FORNECIMENTO E INSTALAÇÃO. AF_01/2020</v>
          </cell>
          <cell r="E8840" t="str">
            <v>M</v>
          </cell>
          <cell r="F8840" t="str">
            <v>45,55</v>
          </cell>
          <cell r="G8840" t="str">
            <v>47,71</v>
          </cell>
        </row>
        <row r="8841">
          <cell r="A8841" t="str">
            <v>100810</v>
          </cell>
          <cell r="B8841" t="str">
            <v>SINAPI</v>
          </cell>
          <cell r="C8841" t="str">
            <v>100810</v>
          </cell>
          <cell r="D8841" t="str">
            <v>TUBO, PEX, MULTICAMADA, COM TUBO LUVA, DN 32, INSTALADO EM RAMAL INTERNO DE INSTALAÇÕES DE GÁS - FORNECIMENTO E INSTALAÇÃO. AF_01/2020</v>
          </cell>
          <cell r="E8841" t="str">
            <v>M</v>
          </cell>
          <cell r="F8841" t="str">
            <v>60,39</v>
          </cell>
          <cell r="G8841" t="str">
            <v>63,04</v>
          </cell>
        </row>
        <row r="8842">
          <cell r="A8842" t="str">
            <v>101918</v>
          </cell>
          <cell r="B8842" t="str">
            <v>SINAPI</v>
          </cell>
          <cell r="C8842" t="str">
            <v>101918</v>
          </cell>
          <cell r="D8842" t="str">
            <v>TUBO DE AÇO GALVANIZADO COM COSTURA, CLASSE MÉDIA, DN 100 (4"), CONEXÃO ROSQUEADA, INSTALADO EM PRUMADAS - FORNECIMENTO E INSTALAÇÃO. AF_10/2020</v>
          </cell>
          <cell r="E8842" t="str">
            <v>M</v>
          </cell>
          <cell r="F8842" t="str">
            <v>247,18</v>
          </cell>
          <cell r="G8842" t="str">
            <v>250,58</v>
          </cell>
        </row>
        <row r="8843">
          <cell r="A8843" t="str">
            <v>101919</v>
          </cell>
          <cell r="B8843" t="str">
            <v>SINAPI</v>
          </cell>
          <cell r="C8843" t="str">
            <v>101919</v>
          </cell>
          <cell r="D8843" t="str">
            <v>UNIÃO, EM FERRO GALVANIZADO, 4", CONEXÃO ROSQUEADA, INSTALADO EM PRUMADAS - FORNECIMENTO E INSTALAÇÃO. AF_10/2020</v>
          </cell>
          <cell r="E8843" t="str">
            <v>UN</v>
          </cell>
          <cell r="F8843" t="str">
            <v>371,88</v>
          </cell>
          <cell r="G8843" t="str">
            <v>376,48</v>
          </cell>
        </row>
        <row r="8844">
          <cell r="A8844" t="str">
            <v>101920</v>
          </cell>
          <cell r="B8844" t="str">
            <v>SINAPI</v>
          </cell>
          <cell r="C8844" t="str">
            <v>101920</v>
          </cell>
          <cell r="D8844" t="str">
            <v>LUVA, EM FERRO GALVANIZADO, 4", CONEXÃO ROSQUEADA, INSTALADO EM PRUMADAS - FORNECIMENTO E INSTALAÇÃO. AF_10/2020</v>
          </cell>
          <cell r="E8844" t="str">
            <v>UN</v>
          </cell>
          <cell r="F8844" t="str">
            <v>178,26</v>
          </cell>
          <cell r="G8844" t="str">
            <v>182,86</v>
          </cell>
        </row>
        <row r="8845">
          <cell r="A8845" t="str">
            <v>101921</v>
          </cell>
          <cell r="B8845" t="str">
            <v>SINAPI</v>
          </cell>
          <cell r="C8845" t="str">
            <v>101921</v>
          </cell>
          <cell r="D8845" t="str">
            <v>LUVA DE REDUÇÃO, EM FERRO GALVANIZADO, 4" X 2 1/2", CONEXÃO ROSQUEADA, INSTALADO EM PRUMADAS - FORNECIMENTO E INSTALAÇÃO. AF_10/2020</v>
          </cell>
          <cell r="E8845" t="str">
            <v>UN</v>
          </cell>
          <cell r="F8845" t="str">
            <v>203,19</v>
          </cell>
          <cell r="G8845" t="str">
            <v>207,79</v>
          </cell>
        </row>
        <row r="8846">
          <cell r="A8846" t="str">
            <v>101922</v>
          </cell>
          <cell r="B8846" t="str">
            <v>SINAPI</v>
          </cell>
          <cell r="C8846" t="str">
            <v>101922</v>
          </cell>
          <cell r="D8846" t="str">
            <v>LUVA DE REDUÇÃO, EM FERRO GALVANIZADO, 4" X 2", CONEXÃO ROSQUEADA, INSTALADO EM PRUMADAS - FORNECIMENTO E INSTALAÇÃO. AF_10/2020</v>
          </cell>
          <cell r="E8846" t="str">
            <v>UN</v>
          </cell>
          <cell r="F8846" t="str">
            <v>203,19</v>
          </cell>
          <cell r="G8846" t="str">
            <v>207,79</v>
          </cell>
        </row>
        <row r="8847">
          <cell r="A8847" t="str">
            <v>101923</v>
          </cell>
          <cell r="B8847" t="str">
            <v>SINAPI</v>
          </cell>
          <cell r="C8847" t="str">
            <v>101923</v>
          </cell>
          <cell r="D8847" t="str">
            <v>LUVA DE REDUÇÃO, EM FERRO GALVANIZADO, 4" X 3", CONEXÃO ROSQUEADA, INSTALADO EM PRUMADAS - FORNECIMENTO E INSTALAÇÃO. AF_10/2020</v>
          </cell>
          <cell r="E8847" t="str">
            <v>UN</v>
          </cell>
          <cell r="F8847" t="str">
            <v>203,19</v>
          </cell>
          <cell r="G8847" t="str">
            <v>207,79</v>
          </cell>
        </row>
        <row r="8848">
          <cell r="A8848" t="str">
            <v>101924</v>
          </cell>
          <cell r="B8848" t="str">
            <v>SINAPI</v>
          </cell>
          <cell r="C8848" t="str">
            <v>101924</v>
          </cell>
          <cell r="D8848" t="str">
            <v>NIPLE, EM FERRO GALVANIZADO, 4", CONEXÃO ROSQUEADA, INSTALADO EM PRUMADAS - FORNECIMENTO E INSTALAÇÃO. AF_10/2020</v>
          </cell>
          <cell r="E8848" t="str">
            <v>UN</v>
          </cell>
          <cell r="F8848" t="str">
            <v>167,83</v>
          </cell>
          <cell r="G8848" t="str">
            <v>172,43</v>
          </cell>
        </row>
        <row r="8849">
          <cell r="A8849" t="str">
            <v>101925</v>
          </cell>
          <cell r="B8849" t="str">
            <v>SINAPI</v>
          </cell>
          <cell r="C8849" t="str">
            <v>101925</v>
          </cell>
          <cell r="D8849" t="str">
            <v>JOELHO 90°, EM FERRO GALVANIZADO, 4", CONEXÃO ROSQUEADA, INSTALADO EM PRUMADAS - FORNECIMENTO E INSTALAÇÃO. AF_10/2020</v>
          </cell>
          <cell r="E8849" t="str">
            <v>UN</v>
          </cell>
          <cell r="F8849" t="str">
            <v>280,46</v>
          </cell>
          <cell r="G8849" t="str">
            <v>287,36</v>
          </cell>
        </row>
        <row r="8850">
          <cell r="A8850" t="str">
            <v>101926</v>
          </cell>
          <cell r="B8850" t="str">
            <v>SINAPI</v>
          </cell>
          <cell r="C8850" t="str">
            <v>101926</v>
          </cell>
          <cell r="D8850" t="str">
            <v>TÊ, EM FERRO GALVANIZADO, 4", CONEXÃO ROSQUEADA, INSTALADO EM PRUMADAS - FORNECIMENTO E INSTALAÇÃO. AF_10/2020</v>
          </cell>
          <cell r="E8850" t="str">
            <v>UN</v>
          </cell>
          <cell r="F8850" t="str">
            <v>361,67</v>
          </cell>
          <cell r="G8850" t="str">
            <v>370,86</v>
          </cell>
        </row>
        <row r="8851">
          <cell r="A8851" t="str">
            <v>101927</v>
          </cell>
          <cell r="B8851" t="str">
            <v>SINAPI</v>
          </cell>
          <cell r="C8851" t="str">
            <v>101927</v>
          </cell>
          <cell r="D8851" t="str">
            <v>TUBO DE AÇO GALVANIZADO COM COSTURA, CLASSE MÉDIA, DN 100 (4"), CONEXÃO ROSQUEADA, INSTALADO EM REDE DE ALIMENTAÇÃO PARA HIDRANTE - FORNECIMENTO E INSTALAÇÃO. AF_10/2020</v>
          </cell>
          <cell r="E8851" t="str">
            <v>M</v>
          </cell>
          <cell r="F8851" t="str">
            <v>232,92</v>
          </cell>
          <cell r="G8851" t="str">
            <v>234,67</v>
          </cell>
        </row>
        <row r="8852">
          <cell r="A8852" t="str">
            <v>101928</v>
          </cell>
          <cell r="B8852" t="str">
            <v>SINAPI</v>
          </cell>
          <cell r="C8852" t="str">
            <v>101928</v>
          </cell>
          <cell r="D8852" t="str">
            <v>UNIÃO, EM FERRO GALVANIZADO, 4", CONEXÃO ROSQUEADA, INSTALADO EM REDE DE ALIMENTAÇÃO PARA HIDRANTE - FORNECIMENTO E INSTALAÇÃO. AF_10/2020</v>
          </cell>
          <cell r="E8852" t="str">
            <v>UN</v>
          </cell>
          <cell r="F8852" t="str">
            <v>377,34</v>
          </cell>
          <cell r="G8852" t="str">
            <v>382,57</v>
          </cell>
        </row>
        <row r="8853">
          <cell r="A8853" t="str">
            <v>101929</v>
          </cell>
          <cell r="B8853" t="str">
            <v>SINAPI</v>
          </cell>
          <cell r="C8853" t="str">
            <v>101929</v>
          </cell>
          <cell r="D8853" t="str">
            <v>LUVA, EM FERRO GALVANIZADO, 4", CONEXÃO ROSQUEADA, INSTALADO EM REDE DE ALIMENTAÇÃO PARA HIDRANTE - FORNECIMENTO E INSTALAÇÃO. AF_10/2020</v>
          </cell>
          <cell r="E8853" t="str">
            <v>UN</v>
          </cell>
          <cell r="F8853" t="str">
            <v>183,72</v>
          </cell>
          <cell r="G8853" t="str">
            <v>188,95</v>
          </cell>
        </row>
        <row r="8854">
          <cell r="A8854" t="str">
            <v>101930</v>
          </cell>
          <cell r="B8854" t="str">
            <v>SINAPI</v>
          </cell>
          <cell r="C8854" t="str">
            <v>101930</v>
          </cell>
          <cell r="D8854" t="str">
            <v>LUVA DE REDUÇÃO, EM FERRO GALVANIZADO, 4" X 2 1/2", CONEXÃO ROSQUEADA, INSTALADO EM REDE DE ALIMENTAÇÃO PARA HIDRANTE - FORNECIMENTO E INSTALAÇÃO. AF_10/2020</v>
          </cell>
          <cell r="E8854" t="str">
            <v>UN</v>
          </cell>
          <cell r="F8854" t="str">
            <v>208,65</v>
          </cell>
          <cell r="G8854" t="str">
            <v>213,88</v>
          </cell>
        </row>
        <row r="8855">
          <cell r="A8855" t="str">
            <v>101931</v>
          </cell>
          <cell r="B8855" t="str">
            <v>SINAPI</v>
          </cell>
          <cell r="C8855" t="str">
            <v>101931</v>
          </cell>
          <cell r="D8855" t="str">
            <v>LUVA DE REDUÇÃO, EM FERRO GALVANIZADO, 4" X 2", CONEXÃO ROSQUEADA, INSTALADO EM REDE DE ALIMENTAÇÃO PARA HIDRANTE - FORNECIMENTO E INSTALAÇÃO. AF_10/2020</v>
          </cell>
          <cell r="E8855" t="str">
            <v>UN</v>
          </cell>
          <cell r="F8855" t="str">
            <v>208,65</v>
          </cell>
          <cell r="G8855" t="str">
            <v>213,88</v>
          </cell>
        </row>
        <row r="8856">
          <cell r="A8856" t="str">
            <v>101932</v>
          </cell>
          <cell r="B8856" t="str">
            <v>SINAPI</v>
          </cell>
          <cell r="C8856" t="str">
            <v>101932</v>
          </cell>
          <cell r="D8856" t="str">
            <v>LUVA DE REDUÇÃO, EM FERRO GALVANIZADO, 4" X 3", CONEXÃO ROSQUEADA, INSTALADO EM REDE DE ALIMENTAÇÃO PARA HIDRANTE - FORNECIMENTO E INSTALAÇÃO. AF_10/2020</v>
          </cell>
          <cell r="E8856" t="str">
            <v>UN</v>
          </cell>
          <cell r="F8856" t="str">
            <v>208,65</v>
          </cell>
          <cell r="G8856" t="str">
            <v>213,88</v>
          </cell>
        </row>
        <row r="8857">
          <cell r="A8857" t="str">
            <v>101933</v>
          </cell>
          <cell r="B8857" t="str">
            <v>SINAPI</v>
          </cell>
          <cell r="C8857" t="str">
            <v>101933</v>
          </cell>
          <cell r="D8857" t="str">
            <v>NIPLE, EM FERRO GALVANIZADO, 4", CONEXÃO ROSQUEADA, INSTALADO EM REDE DE ALIMENTAÇÃO PARA HIDRANTE - FORNECIMENTO E INSTALAÇÃO. AF_10/2020</v>
          </cell>
          <cell r="E8857" t="str">
            <v>UN</v>
          </cell>
          <cell r="F8857" t="str">
            <v>173,29</v>
          </cell>
          <cell r="G8857" t="str">
            <v>178,52</v>
          </cell>
        </row>
        <row r="8858">
          <cell r="A8858" t="str">
            <v>101934</v>
          </cell>
          <cell r="B8858" t="str">
            <v>SINAPI</v>
          </cell>
          <cell r="C8858" t="str">
            <v>101934</v>
          </cell>
          <cell r="D8858" t="str">
            <v>JOELHO 90°, EM FERRO GALVANIZADO, 4", CONEXÃO ROSQUEADA, INSTALADO EM REDE DE ALIMENTAÇÃO PARA HIDRANTE - FORNECIMENTO E INSTALAÇÃO. AF_10/2020</v>
          </cell>
          <cell r="E8858" t="str">
            <v>UN</v>
          </cell>
          <cell r="F8858" t="str">
            <v>288,66</v>
          </cell>
          <cell r="G8858" t="str">
            <v>296,50</v>
          </cell>
        </row>
        <row r="8859">
          <cell r="A8859" t="str">
            <v>101935</v>
          </cell>
          <cell r="B8859" t="str">
            <v>SINAPI</v>
          </cell>
          <cell r="C8859" t="str">
            <v>101935</v>
          </cell>
          <cell r="D8859" t="str">
            <v>TÊ, EM FERRO GALVANIZADO, 4", CONEXÃO ROSQUEADA, INSTALADO EM REDE DE ALIMENTAÇÃO PARA HIDRANTE - FORNECIMENTO E INSTALAÇÃO. AF_10/2020</v>
          </cell>
          <cell r="E8859" t="str">
            <v>UN</v>
          </cell>
          <cell r="F8859" t="str">
            <v>372,59</v>
          </cell>
          <cell r="G8859" t="str">
            <v>383,05</v>
          </cell>
        </row>
        <row r="8860">
          <cell r="A8860" t="str">
            <v>89358</v>
          </cell>
          <cell r="B8860" t="str">
            <v>SINAPI</v>
          </cell>
          <cell r="C8860" t="str">
            <v>89358</v>
          </cell>
          <cell r="D8860" t="str">
            <v>JOELHO 90 GRAUS, PVC, SOLDÁVEL, DN 20MM, INSTALADO EM RAMAL OU SUB-RAMAL DE ÁGUA - FORNECIMENTO E INSTALAÇÃO. AF_12/2014</v>
          </cell>
          <cell r="E8860" t="str">
            <v>UN</v>
          </cell>
          <cell r="F8860" t="str">
            <v>7,72</v>
          </cell>
          <cell r="G8860" t="str">
            <v>8,43</v>
          </cell>
        </row>
        <row r="8861">
          <cell r="A8861" t="str">
            <v>89359</v>
          </cell>
          <cell r="B8861" t="str">
            <v>SINAPI</v>
          </cell>
          <cell r="C8861" t="str">
            <v>89359</v>
          </cell>
          <cell r="D8861" t="str">
            <v>JOELHO 45 GRAUS, PVC, SOLDÁVEL, DN 20MM, INSTALADO EM RAMAL OU SUB-RAMAL DE ÁGUA - FORNECIMENTO E INSTALAÇÃO. AF_12/2014</v>
          </cell>
          <cell r="E8861" t="str">
            <v>UN</v>
          </cell>
          <cell r="F8861" t="str">
            <v>8,20</v>
          </cell>
          <cell r="G8861" t="str">
            <v>8,91</v>
          </cell>
        </row>
        <row r="8862">
          <cell r="A8862" t="str">
            <v>89360</v>
          </cell>
          <cell r="B8862" t="str">
            <v>SINAPI</v>
          </cell>
          <cell r="C8862" t="str">
            <v>89360</v>
          </cell>
          <cell r="D8862" t="str">
            <v>CURVA 90 GRAUS, PVC, SOLDÁVEL, DN 20MM, INSTALADO EM RAMAL OU SUB-RAMAL DE ÁGUA - FORNECIMENTO E INSTALAÇÃO. AF_12/2014</v>
          </cell>
          <cell r="E8862" t="str">
            <v>UN</v>
          </cell>
          <cell r="F8862" t="str">
            <v>10,23</v>
          </cell>
          <cell r="G8862" t="str">
            <v>10,94</v>
          </cell>
        </row>
        <row r="8863">
          <cell r="A8863" t="str">
            <v>89361</v>
          </cell>
          <cell r="B8863" t="str">
            <v>SINAPI</v>
          </cell>
          <cell r="C8863" t="str">
            <v>89361</v>
          </cell>
          <cell r="D8863" t="str">
            <v>CURVA 45 GRAUS, PVC, SOLDÁVEL, DN 20MM, INSTALADO EM RAMAL OU SUB-RAMAL DE ÁGUA - FORNECIMENTO E INSTALAÇÃO. AF_12/2014</v>
          </cell>
          <cell r="E8863" t="str">
            <v>UN</v>
          </cell>
          <cell r="F8863" t="str">
            <v>9,43</v>
          </cell>
          <cell r="G8863" t="str">
            <v>10,14</v>
          </cell>
        </row>
        <row r="8864">
          <cell r="A8864" t="str">
            <v>89362</v>
          </cell>
          <cell r="B8864" t="str">
            <v>SINAPI</v>
          </cell>
          <cell r="C8864" t="str">
            <v>89362</v>
          </cell>
          <cell r="D8864" t="str">
            <v>JOELHO 90 GRAUS, PVC, SOLDÁVEL, DN 25MM, INSTALADO EM RAMAL OU SUB-RAMAL DE ÁGUA - FORNECIMENTO E INSTALAÇÃO. AF_12/2014</v>
          </cell>
          <cell r="E8864" t="str">
            <v>UN</v>
          </cell>
          <cell r="F8864" t="str">
            <v>9,22</v>
          </cell>
          <cell r="G8864" t="str">
            <v>10,04</v>
          </cell>
        </row>
        <row r="8865">
          <cell r="A8865" t="str">
            <v>89363</v>
          </cell>
          <cell r="B8865" t="str">
            <v>SINAPI</v>
          </cell>
          <cell r="C8865" t="str">
            <v>89363</v>
          </cell>
          <cell r="D8865" t="str">
            <v>JOELHO 45 GRAUS, PVC, SOLDÁVEL, DN 25MM, INSTALADO EM RAMAL OU SUB-RAMAL DE ÁGUA - FORNECIMENTO E INSTALAÇÃO. AF_12/2014</v>
          </cell>
          <cell r="E8865" t="str">
            <v>UN</v>
          </cell>
          <cell r="F8865" t="str">
            <v>10,26</v>
          </cell>
          <cell r="G8865" t="str">
            <v>11,08</v>
          </cell>
        </row>
        <row r="8866">
          <cell r="A8866" t="str">
            <v>89364</v>
          </cell>
          <cell r="B8866" t="str">
            <v>SINAPI</v>
          </cell>
          <cell r="C8866" t="str">
            <v>89364</v>
          </cell>
          <cell r="D8866" t="str">
            <v>CURVA 90 GRAUS, PVC, SOLDÁVEL, DN 25MM, INSTALADO EM RAMAL OU SUB-RAMAL DE ÁGUA - FORNECIMENTO E INSTALAÇÃO. AF_12/2014</v>
          </cell>
          <cell r="E8866" t="str">
            <v>UN</v>
          </cell>
          <cell r="F8866" t="str">
            <v>12,39</v>
          </cell>
          <cell r="G8866" t="str">
            <v>13,21</v>
          </cell>
        </row>
        <row r="8867">
          <cell r="A8867" t="str">
            <v>89365</v>
          </cell>
          <cell r="B8867" t="str">
            <v>SINAPI</v>
          </cell>
          <cell r="C8867" t="str">
            <v>89365</v>
          </cell>
          <cell r="D8867" t="str">
            <v>CURVA 45 GRAUS, PVC, SOLDÁVEL, DN 25MM, INSTALADO EM RAMAL OU SUB-RAMAL DE ÁGUA - FORNECIMENTO E INSTALAÇÃO. AF_12/2014</v>
          </cell>
          <cell r="E8867" t="str">
            <v>UN</v>
          </cell>
          <cell r="F8867" t="str">
            <v>11,44</v>
          </cell>
          <cell r="G8867" t="str">
            <v>12,26</v>
          </cell>
        </row>
        <row r="8868">
          <cell r="A8868" t="str">
            <v>89366</v>
          </cell>
          <cell r="B8868" t="str">
            <v>SINAPI</v>
          </cell>
          <cell r="C8868" t="str">
            <v>89366</v>
          </cell>
          <cell r="D8868" t="str">
            <v>JOELHO 90 GRAUS COM BUCHA DE LATÃO, PVC, SOLDÁVEL, DN 25MM, X 3/4 INSTALADO EM RAMAL OU SUB-RAMAL DE ÁGUA - FORNECIMENTO E INSTALAÇÃO. AF_12/2014</v>
          </cell>
          <cell r="E8868" t="str">
            <v>UN</v>
          </cell>
          <cell r="F8868" t="str">
            <v>18,05</v>
          </cell>
          <cell r="G8868" t="str">
            <v>18,87</v>
          </cell>
        </row>
        <row r="8869">
          <cell r="A8869" t="str">
            <v>89367</v>
          </cell>
          <cell r="B8869" t="str">
            <v>SINAPI</v>
          </cell>
          <cell r="C8869" t="str">
            <v>89367</v>
          </cell>
          <cell r="D8869" t="str">
            <v>JOELHO 90 GRAUS, PVC, SOLDÁVEL, DN 32MM, INSTALADO EM RAMAL OU SUB-RAMAL DE ÁGUA - FORNECIMENTO E INSTALAÇÃO. AF_12/2014</v>
          </cell>
          <cell r="E8869" t="str">
            <v>UN</v>
          </cell>
          <cell r="F8869" t="str">
            <v>12,93</v>
          </cell>
          <cell r="G8869" t="str">
            <v>13,91</v>
          </cell>
        </row>
        <row r="8870">
          <cell r="A8870" t="str">
            <v>89368</v>
          </cell>
          <cell r="B8870" t="str">
            <v>SINAPI</v>
          </cell>
          <cell r="C8870" t="str">
            <v>89368</v>
          </cell>
          <cell r="D8870" t="str">
            <v>JOELHO 45 GRAUS, PVC, SOLDÁVEL, DN 32MM, INSTALADO EM RAMAL OU SUB-RAMAL DE ÁGUA - FORNECIMENTO E INSTALAÇÃO. AF_12/2014</v>
          </cell>
          <cell r="E8870" t="str">
            <v>UN</v>
          </cell>
          <cell r="F8870" t="str">
            <v>15,84</v>
          </cell>
          <cell r="G8870" t="str">
            <v>16,82</v>
          </cell>
        </row>
        <row r="8871">
          <cell r="A8871" t="str">
            <v>89369</v>
          </cell>
          <cell r="B8871" t="str">
            <v>SINAPI</v>
          </cell>
          <cell r="C8871" t="str">
            <v>89369</v>
          </cell>
          <cell r="D8871" t="str">
            <v>CURVA 90 GRAUS, PVC, SOLDÁVEL, DN 32MM, INSTALADO EM RAMAL OU SUB-RAMAL DE ÁGUA - FORNECIMENTO E INSTALAÇÃO. AF_12/2014</v>
          </cell>
          <cell r="E8871" t="str">
            <v>UN</v>
          </cell>
          <cell r="F8871" t="str">
            <v>19,43</v>
          </cell>
          <cell r="G8871" t="str">
            <v>20,41</v>
          </cell>
        </row>
        <row r="8872">
          <cell r="A8872" t="str">
            <v>89370</v>
          </cell>
          <cell r="B8872" t="str">
            <v>SINAPI</v>
          </cell>
          <cell r="C8872" t="str">
            <v>89370</v>
          </cell>
          <cell r="D8872" t="str">
            <v>CURVA 45 GRAUS, PVC, SOLDÁVEL, DN 32MM, INSTALADO EM RAMAL OU SUB-RAMAL DE ÁGUA - FORNECIMENTO E INSTALAÇÃO. AF_12/2014</v>
          </cell>
          <cell r="E8872" t="str">
            <v>UN</v>
          </cell>
          <cell r="F8872" t="str">
            <v>15,23</v>
          </cell>
          <cell r="G8872" t="str">
            <v>16,21</v>
          </cell>
        </row>
        <row r="8873">
          <cell r="A8873" t="str">
            <v>89371</v>
          </cell>
          <cell r="B8873" t="str">
            <v>SINAPI</v>
          </cell>
          <cell r="C8873" t="str">
            <v>89371</v>
          </cell>
          <cell r="D8873" t="str">
            <v>LUVA, PVC, SOLDÁVEL, DN 20MM, INSTALADO EM RAMAL OU SUB-RAMAL DE ÁGUA - FORNECIMENTO E INSTALAÇÃO. AF_12/2014</v>
          </cell>
          <cell r="E8873" t="str">
            <v>UN</v>
          </cell>
          <cell r="F8873" t="str">
            <v>5,85</v>
          </cell>
          <cell r="G8873" t="str">
            <v>6,32</v>
          </cell>
        </row>
        <row r="8874">
          <cell r="A8874" t="str">
            <v>89372</v>
          </cell>
          <cell r="B8874" t="str">
            <v>SINAPI</v>
          </cell>
          <cell r="C8874" t="str">
            <v>89372</v>
          </cell>
          <cell r="D8874" t="str">
            <v>LUVA DE CORRER, PVC, SOLDÁVEL, DN 20MM, INSTALADO EM RAMAL OU SUB-RAMAL DE ÁGUA - FORNECIMENTO E INSTALAÇÃO. AF_12/2014</v>
          </cell>
          <cell r="E8874" t="str">
            <v>UN</v>
          </cell>
          <cell r="F8874" t="str">
            <v>15,43</v>
          </cell>
          <cell r="G8874" t="str">
            <v>15,90</v>
          </cell>
        </row>
        <row r="8875">
          <cell r="A8875" t="str">
            <v>89373</v>
          </cell>
          <cell r="B8875" t="str">
            <v>SINAPI</v>
          </cell>
          <cell r="C8875" t="str">
            <v>89373</v>
          </cell>
          <cell r="D8875" t="str">
            <v>LUVA DE REDUÇÃO, PVC, SOLDÁVEL, DN 25MM X 20MM, INSTALADO EM RAMAL OU SUB-RAMAL DE ÁGUA - FORNECIMENTO E INSTALAÇÃO. AF_12/2014</v>
          </cell>
          <cell r="E8875" t="str">
            <v>UN</v>
          </cell>
          <cell r="F8875" t="str">
            <v>6,72</v>
          </cell>
          <cell r="G8875" t="str">
            <v>7,19</v>
          </cell>
        </row>
        <row r="8876">
          <cell r="A8876" t="str">
            <v>89374</v>
          </cell>
          <cell r="B8876" t="str">
            <v>SINAPI</v>
          </cell>
          <cell r="C8876" t="str">
            <v>89374</v>
          </cell>
          <cell r="D8876" t="str">
            <v>LUVA COM BUCHA DE LATÃO, PVC, SOLDÁVEL, DN 20MM X 1/2, INSTALADO EM RAMAL OU SUB-RAMAL DE ÁGUA - FORNECIMENTO E INSTALAÇÃO. AF_12/2014</v>
          </cell>
          <cell r="E8876" t="str">
            <v>UN</v>
          </cell>
          <cell r="F8876" t="str">
            <v>11,91</v>
          </cell>
          <cell r="G8876" t="str">
            <v>12,38</v>
          </cell>
        </row>
        <row r="8877">
          <cell r="A8877" t="str">
            <v>89375</v>
          </cell>
          <cell r="B8877" t="str">
            <v>SINAPI</v>
          </cell>
          <cell r="C8877" t="str">
            <v>89375</v>
          </cell>
          <cell r="D8877" t="str">
            <v>UNIÃO, PVC, SOLDÁVEL, DN 20MM, INSTALADO EM RAMAL OU SUB-RAMAL DE ÁGUA - FORNECIMENTO E INSTALAÇÃO. AF_12/2014</v>
          </cell>
          <cell r="E8877" t="str">
            <v>UN</v>
          </cell>
          <cell r="F8877" t="str">
            <v>15,05</v>
          </cell>
          <cell r="G8877" t="str">
            <v>15,52</v>
          </cell>
        </row>
        <row r="8878">
          <cell r="A8878" t="str">
            <v>89376</v>
          </cell>
          <cell r="B8878" t="str">
            <v>SINAPI</v>
          </cell>
          <cell r="C8878" t="str">
            <v>89376</v>
          </cell>
          <cell r="D8878" t="str">
            <v>ADAPTADOR CURTO COM BOLSA E ROSCA PARA REGISTRO, PVC, SOLDÁVEL, DN 20MM X 1/2, INSTALADO EM RAMAL OU SUB-RAMAL DE ÁGUA - FORNECIMENTO E INSTALAÇÃO. AF_12/2014</v>
          </cell>
          <cell r="E8878" t="str">
            <v>UN</v>
          </cell>
          <cell r="F8878" t="str">
            <v>5,95</v>
          </cell>
          <cell r="G8878" t="str">
            <v>6,42</v>
          </cell>
        </row>
        <row r="8879">
          <cell r="A8879" t="str">
            <v>89377</v>
          </cell>
          <cell r="B8879" t="str">
            <v>SINAPI</v>
          </cell>
          <cell r="C8879" t="str">
            <v>89377</v>
          </cell>
          <cell r="D8879" t="str">
            <v>CURVA DE TRANSPOSIÇÃO, PVC, SOLDÁVEL, DN 20MM, INSTALADO EM RAMAL OU SUB-RAMAL DE ÁGUA - FORNECIMENTO E INSTALAÇÃO. AF_12/2014</v>
          </cell>
          <cell r="E8879" t="str">
            <v>UN</v>
          </cell>
          <cell r="F8879" t="str">
            <v>10,58</v>
          </cell>
          <cell r="G8879" t="str">
            <v>11,05</v>
          </cell>
        </row>
        <row r="8880">
          <cell r="A8880" t="str">
            <v>89378</v>
          </cell>
          <cell r="B8880" t="str">
            <v>SINAPI</v>
          </cell>
          <cell r="C8880" t="str">
            <v>89378</v>
          </cell>
          <cell r="D8880" t="str">
            <v>LUVA, PVC, SOLDÁVEL, DN 25MM, INSTALADO EM RAMAL OU SUB-RAMAL DE ÁGUA - FORNECIMENTO E INSTALAÇÃO. AF_12/2014</v>
          </cell>
          <cell r="E8880" t="str">
            <v>UN</v>
          </cell>
          <cell r="F8880" t="str">
            <v>6,92</v>
          </cell>
          <cell r="G8880" t="str">
            <v>7,47</v>
          </cell>
        </row>
        <row r="8881">
          <cell r="A8881" t="str">
            <v>89379</v>
          </cell>
          <cell r="B8881" t="str">
            <v>SINAPI</v>
          </cell>
          <cell r="C8881" t="str">
            <v>89379</v>
          </cell>
          <cell r="D8881" t="str">
            <v>LUVA DE CORRER, PVC, SOLDÁVEL, DN 25MM, INSTALADO EM RAMAL OU SUB-RAMAL DE ÁGUA - FORNECIMENTO E INSTALAÇÃO. AF_12/2014</v>
          </cell>
          <cell r="E8881" t="str">
            <v>UN</v>
          </cell>
          <cell r="F8881" t="str">
            <v>19,69</v>
          </cell>
          <cell r="G8881" t="str">
            <v>20,24</v>
          </cell>
        </row>
        <row r="8882">
          <cell r="A8882" t="str">
            <v>89380</v>
          </cell>
          <cell r="B8882" t="str">
            <v>SINAPI</v>
          </cell>
          <cell r="C8882" t="str">
            <v>89380</v>
          </cell>
          <cell r="D8882" t="str">
            <v>LUVA DE REDUÇÃO, PVC, SOLDÁVEL, DN 32MM X 25MM, INSTALADO EM RAMAL OU SUB-RAMAL DE ÁGUA - FORNECIMENTO E INSTALAÇÃO. AF_12/2014</v>
          </cell>
          <cell r="E8882" t="str">
            <v>UN</v>
          </cell>
          <cell r="F8882" t="str">
            <v>10,84</v>
          </cell>
          <cell r="G8882" t="str">
            <v>11,39</v>
          </cell>
        </row>
        <row r="8883">
          <cell r="A8883" t="str">
            <v>89381</v>
          </cell>
          <cell r="B8883" t="str">
            <v>SINAPI</v>
          </cell>
          <cell r="C8883" t="str">
            <v>89381</v>
          </cell>
          <cell r="D8883" t="str">
            <v>LUVA COM BUCHA DE LATÃO, PVC, SOLDÁVEL, DN 25MM X 3/4, INSTALADO EM RAMAL OU SUB-RAMAL DE ÁGUA - FORNECIMENTO E INSTALAÇÃO. AF_12/2014</v>
          </cell>
          <cell r="E8883" t="str">
            <v>UN</v>
          </cell>
          <cell r="F8883" t="str">
            <v>15,00</v>
          </cell>
          <cell r="G8883" t="str">
            <v>15,55</v>
          </cell>
        </row>
        <row r="8884">
          <cell r="A8884" t="str">
            <v>89382</v>
          </cell>
          <cell r="B8884" t="str">
            <v>SINAPI</v>
          </cell>
          <cell r="C8884" t="str">
            <v>89382</v>
          </cell>
          <cell r="D8884" t="str">
            <v>UNIÃO, PVC, SOLDÁVEL, DN 25MM, INSTALADO EM RAMAL OU SUB-RAMAL DE ÁGUA - FORNECIMENTO E INSTALAÇÃO. AF_12/2014</v>
          </cell>
          <cell r="E8884" t="str">
            <v>UN</v>
          </cell>
          <cell r="F8884" t="str">
            <v>17,92</v>
          </cell>
          <cell r="G8884" t="str">
            <v>18,47</v>
          </cell>
        </row>
        <row r="8885">
          <cell r="A8885" t="str">
            <v>89383</v>
          </cell>
          <cell r="B8885" t="str">
            <v>SINAPI</v>
          </cell>
          <cell r="C8885" t="str">
            <v>89383</v>
          </cell>
          <cell r="D8885" t="str">
            <v>ADAPTADOR CURTO COM BOLSA E ROSCA PARA REGISTRO, PVC, SOLDÁVEL, DN 25MM X 3/4, INSTALADO EM RAMAL OU SUB-RAMAL DE ÁGUA - FORNECIMENTO E INSTALAÇÃO. AF_12/2014</v>
          </cell>
          <cell r="E8885" t="str">
            <v>UN</v>
          </cell>
          <cell r="F8885" t="str">
            <v>7,05</v>
          </cell>
          <cell r="G8885" t="str">
            <v>7,60</v>
          </cell>
        </row>
        <row r="8886">
          <cell r="A8886" t="str">
            <v>89384</v>
          </cell>
          <cell r="B8886" t="str">
            <v>SINAPI</v>
          </cell>
          <cell r="C8886" t="str">
            <v>89384</v>
          </cell>
          <cell r="D8886" t="str">
            <v>CURVA DE TRANSPOSIÇÃO, PVC, SOLDÁVEL, DN 25MM, INSTALADO EM RAMAL OU SUB-RAMAL DE ÁGUA   FORNECIMENTO E INSTALAÇÃO. AF_12/2014</v>
          </cell>
          <cell r="E8886" t="str">
            <v>UN</v>
          </cell>
          <cell r="F8886" t="str">
            <v>15,21</v>
          </cell>
          <cell r="G8886" t="str">
            <v>15,76</v>
          </cell>
        </row>
        <row r="8887">
          <cell r="A8887" t="str">
            <v>89385</v>
          </cell>
          <cell r="B8887" t="str">
            <v>SINAPI</v>
          </cell>
          <cell r="C8887" t="str">
            <v>89385</v>
          </cell>
          <cell r="D8887" t="str">
            <v>LUVA SOLDÁVEL E COM ROSCA, PVC, SOLDÁVEL, DN 25MM X 3/4, INSTALADO EM RAMAL OU SUB-RAMAL DE ÁGUA - FORNECIMENTO E INSTALAÇÃO. AF_12/2014</v>
          </cell>
          <cell r="E8887" t="str">
            <v>UN</v>
          </cell>
          <cell r="F8887" t="str">
            <v>8,06</v>
          </cell>
          <cell r="G8887" t="str">
            <v>8,61</v>
          </cell>
        </row>
        <row r="8888">
          <cell r="A8888" t="str">
            <v>89386</v>
          </cell>
          <cell r="B8888" t="str">
            <v>SINAPI</v>
          </cell>
          <cell r="C8888" t="str">
            <v>89386</v>
          </cell>
          <cell r="D8888" t="str">
            <v>LUVA, PVC, SOLDÁVEL, DN 32MM, INSTALADO EM RAMAL OU SUB-RAMAL DE ÁGUA - FORNECIMENTO E INSTALAÇÃO. AF_12/2014</v>
          </cell>
          <cell r="E8888" t="str">
            <v>UN</v>
          </cell>
          <cell r="F8888" t="str">
            <v>9,75</v>
          </cell>
          <cell r="G8888" t="str">
            <v>10,40</v>
          </cell>
        </row>
        <row r="8889">
          <cell r="A8889" t="str">
            <v>89387</v>
          </cell>
          <cell r="B8889" t="str">
            <v>SINAPI</v>
          </cell>
          <cell r="C8889" t="str">
            <v>89387</v>
          </cell>
          <cell r="D8889" t="str">
            <v>LUVA DE CORRER, PVC, SOLDÁVEL, DN 32MM, INSTALADO EM RAMAL OU SUB-RAMAL DE ÁGUA   FORNECIMENTO E INSTALAÇÃO. AF_12/2014</v>
          </cell>
          <cell r="E8889" t="str">
            <v>UN</v>
          </cell>
          <cell r="F8889" t="str">
            <v>40,22</v>
          </cell>
          <cell r="G8889" t="str">
            <v>40,87</v>
          </cell>
        </row>
        <row r="8890">
          <cell r="A8890" t="str">
            <v>89388</v>
          </cell>
          <cell r="B8890" t="str">
            <v>SINAPI</v>
          </cell>
          <cell r="C8890" t="str">
            <v>89388</v>
          </cell>
          <cell r="D8890" t="str">
            <v>LUVA DE REDUÇÃO, PVC, SOLDÁVEL, DN 40MM X 32MM, INSTALADO EM RAMAL OU SUB-RAMAL DE ÁGUA - FORNECIMENTO E INSTALAÇÃO. AF_12/2014</v>
          </cell>
          <cell r="E8890" t="str">
            <v>UN</v>
          </cell>
          <cell r="F8890" t="str">
            <v>13,19</v>
          </cell>
          <cell r="G8890" t="str">
            <v>13,84</v>
          </cell>
        </row>
        <row r="8891">
          <cell r="A8891" t="str">
            <v>89389</v>
          </cell>
          <cell r="B8891" t="str">
            <v>SINAPI</v>
          </cell>
          <cell r="C8891" t="str">
            <v>89389</v>
          </cell>
          <cell r="D8891" t="str">
            <v>LUVA SOLDÁVEL E COM ROSCA, PVC, SOLDÁVEL, DN 32MM X 1, INSTALADO EM RAMAL OU SUB-RAMAL DE ÁGUA - FORNECIMENTO E INSTALAÇÃO. AF_12/2014</v>
          </cell>
          <cell r="E8891" t="str">
            <v>UN</v>
          </cell>
          <cell r="F8891" t="str">
            <v>14,37</v>
          </cell>
          <cell r="G8891" t="str">
            <v>15,02</v>
          </cell>
        </row>
        <row r="8892">
          <cell r="A8892" t="str">
            <v>89390</v>
          </cell>
          <cell r="B8892" t="str">
            <v>SINAPI</v>
          </cell>
          <cell r="C8892" t="str">
            <v>89390</v>
          </cell>
          <cell r="D8892" t="str">
            <v>UNIÃO, PVC, SOLDÁVEL, DN 32MM, INSTALADO EM RAMAL OU SUB-RAMAL DE ÁGUA - FORNECIMENTO E INSTALAÇÃO. AF_12/2014</v>
          </cell>
          <cell r="E8892" t="str">
            <v>UN</v>
          </cell>
          <cell r="F8892" t="str">
            <v>26,93</v>
          </cell>
          <cell r="G8892" t="str">
            <v>27,58</v>
          </cell>
        </row>
        <row r="8893">
          <cell r="A8893" t="str">
            <v>89391</v>
          </cell>
          <cell r="B8893" t="str">
            <v>SINAPI</v>
          </cell>
          <cell r="C8893" t="str">
            <v>89391</v>
          </cell>
          <cell r="D8893" t="str">
            <v>ADAPTADOR CURTO COM BOLSA E ROSCA PARA REGISTRO, PVC, SOLDÁVEL, DN 32MM X 1, INSTALADO EM RAMAL OU SUB-RAMAL DE ÁGUA - FORNECIMENTO E INSTALAÇÃO. AF_12/2014</v>
          </cell>
          <cell r="E8893" t="str">
            <v>UN</v>
          </cell>
          <cell r="F8893" t="str">
            <v>9,61</v>
          </cell>
          <cell r="G8893" t="str">
            <v>10,26</v>
          </cell>
        </row>
        <row r="8894">
          <cell r="A8894" t="str">
            <v>89392</v>
          </cell>
          <cell r="B8894" t="str">
            <v>SINAPI</v>
          </cell>
          <cell r="C8894" t="str">
            <v>89392</v>
          </cell>
          <cell r="D8894" t="str">
            <v>CURVA DE TRANSPOSIÇÃO, PVC, SOLDÁVEL, DN 32MM, INSTALADO EM RAMAL OU SUB-RAMAL DE ÁGUA   FORNECIMENTO E INSTALAÇÃO. AF_12/2014</v>
          </cell>
          <cell r="E8894" t="str">
            <v>UN</v>
          </cell>
          <cell r="F8894" t="str">
            <v>32,18</v>
          </cell>
          <cell r="G8894" t="str">
            <v>32,83</v>
          </cell>
        </row>
        <row r="8895">
          <cell r="A8895" t="str">
            <v>89393</v>
          </cell>
          <cell r="B8895" t="str">
            <v>SINAPI</v>
          </cell>
          <cell r="C8895" t="str">
            <v>89393</v>
          </cell>
          <cell r="D8895" t="str">
            <v>TE, PVC, SOLDÁVEL, DN 20MM, INSTALADO EM RAMAL OU SUB-RAMAL DE ÁGUA - FORNECIMENTO E INSTALAÇÃO. AF_12/2014</v>
          </cell>
          <cell r="E8895" t="str">
            <v>UN</v>
          </cell>
          <cell r="F8895" t="str">
            <v>10,78</v>
          </cell>
          <cell r="G8895" t="str">
            <v>11,72</v>
          </cell>
        </row>
        <row r="8896">
          <cell r="A8896" t="str">
            <v>89394</v>
          </cell>
          <cell r="B8896" t="str">
            <v>SINAPI</v>
          </cell>
          <cell r="C8896" t="str">
            <v>89394</v>
          </cell>
          <cell r="D8896" t="str">
            <v>TÊ COM BUCHA DE LATÃO NA BOLSA CENTRAL, PVC, SOLDÁVEL, DN 20MM X 1/2, INSTALADO EM RAMAL OU SUB-RAMAL DE ÁGUA - FORNECIMENTO E INSTALAÇÃO. AF_12/2014</v>
          </cell>
          <cell r="E8896" t="str">
            <v>UN</v>
          </cell>
          <cell r="F8896" t="str">
            <v>22,74</v>
          </cell>
          <cell r="G8896" t="str">
            <v>23,68</v>
          </cell>
        </row>
        <row r="8897">
          <cell r="A8897" t="str">
            <v>89395</v>
          </cell>
          <cell r="B8897" t="str">
            <v>SINAPI</v>
          </cell>
          <cell r="C8897" t="str">
            <v>89395</v>
          </cell>
          <cell r="D8897" t="str">
            <v>TE, PVC, SOLDÁVEL, DN 25MM, INSTALADO EM RAMAL OU SUB-RAMAL DE ÁGUA - FORNECIMENTO E INSTALAÇÃO. AF_12/2014</v>
          </cell>
          <cell r="E8897" t="str">
            <v>UN</v>
          </cell>
          <cell r="F8897" t="str">
            <v>12,88</v>
          </cell>
          <cell r="G8897" t="str">
            <v>13,98</v>
          </cell>
        </row>
        <row r="8898">
          <cell r="A8898" t="str">
            <v>89396</v>
          </cell>
          <cell r="B8898" t="str">
            <v>SINAPI</v>
          </cell>
          <cell r="C8898" t="str">
            <v>89396</v>
          </cell>
          <cell r="D8898" t="str">
            <v>TÊ COM BUCHA DE LATÃO NA BOLSA CENTRAL, PVC, SOLDÁVEL, DN 25MM X 1/2, INSTALADO EM RAMAL OU SUB-RAMAL DE ÁGUA - FORNECIMENTO E INSTALAÇÃO. AF_12/2014</v>
          </cell>
          <cell r="E8898" t="str">
            <v>UN</v>
          </cell>
          <cell r="F8898" t="str">
            <v>23,12</v>
          </cell>
          <cell r="G8898" t="str">
            <v>24,22</v>
          </cell>
        </row>
        <row r="8899">
          <cell r="A8899" t="str">
            <v>89397</v>
          </cell>
          <cell r="B8899" t="str">
            <v>SINAPI</v>
          </cell>
          <cell r="C8899" t="str">
            <v>89397</v>
          </cell>
          <cell r="D8899" t="str">
            <v>TÊ DE REDUÇÃO, PVC, SOLDÁVEL, DN 25MM X 20MM, INSTALADO EM RAMAL OU SUB-RAMAL DE ÁGUA - FORNECIMENTO E INSTALAÇÃO. AF_12/2014</v>
          </cell>
          <cell r="E8899" t="str">
            <v>UN</v>
          </cell>
          <cell r="F8899" t="str">
            <v>15,62</v>
          </cell>
          <cell r="G8899" t="str">
            <v>16,72</v>
          </cell>
        </row>
        <row r="8900">
          <cell r="A8900" t="str">
            <v>89398</v>
          </cell>
          <cell r="B8900" t="str">
            <v>SINAPI</v>
          </cell>
          <cell r="C8900" t="str">
            <v>89398</v>
          </cell>
          <cell r="D8900" t="str">
            <v>TE, PVC, SOLDÁVEL, DN 32MM, INSTALADO EM RAMAL OU SUB-RAMAL DE ÁGUA - FORNECIMENTO E INSTALAÇÃO. AF_12/2014</v>
          </cell>
          <cell r="E8900" t="str">
            <v>UN</v>
          </cell>
          <cell r="F8900" t="str">
            <v>19,19</v>
          </cell>
          <cell r="G8900" t="str">
            <v>20,49</v>
          </cell>
        </row>
        <row r="8901">
          <cell r="A8901" t="str">
            <v>89399</v>
          </cell>
          <cell r="B8901" t="str">
            <v>SINAPI</v>
          </cell>
          <cell r="C8901" t="str">
            <v>89399</v>
          </cell>
          <cell r="D8901" t="str">
            <v>TÊ COM BUCHA DE LATÃO NA BOLSA CENTRAL, PVC, SOLDÁVEL, DN 32MM X 3/4, INSTALADO EM RAMAL OU SUB-RAMAL DE ÁGUA - FORNECIMENTO E INSTALAÇÃO. AF_12/2014</v>
          </cell>
          <cell r="E8901" t="str">
            <v>UN</v>
          </cell>
          <cell r="F8901" t="str">
            <v>36,55</v>
          </cell>
          <cell r="G8901" t="str">
            <v>37,85</v>
          </cell>
        </row>
        <row r="8902">
          <cell r="A8902" t="str">
            <v>89400</v>
          </cell>
          <cell r="B8902" t="str">
            <v>SINAPI</v>
          </cell>
          <cell r="C8902" t="str">
            <v>89400</v>
          </cell>
          <cell r="D8902" t="str">
            <v>TÊ DE REDUÇÃO, PVC, SOLDÁVEL, DN 32MM X 25MM, INSTALADO EM RAMAL OU SUB-RAMAL DE ÁGUA - FORNECIMENTO E INSTALAÇÃO. AF_12/2014</v>
          </cell>
          <cell r="E8902" t="str">
            <v>UN</v>
          </cell>
          <cell r="F8902" t="str">
            <v>21,90</v>
          </cell>
          <cell r="G8902" t="str">
            <v>23,20</v>
          </cell>
        </row>
        <row r="8903">
          <cell r="A8903" t="str">
            <v>89404</v>
          </cell>
          <cell r="B8903" t="str">
            <v>SINAPI</v>
          </cell>
          <cell r="C8903" t="str">
            <v>89404</v>
          </cell>
          <cell r="D8903" t="str">
            <v>JOELHO 90 GRAUS, PVC, SOLDÁVEL, DN 20MM, INSTALADO EM RAMAL DE DISTRIBUIÇÃO DE ÁGUA - FORNECIMENTO E INSTALAÇÃO. AF_12/2014</v>
          </cell>
          <cell r="E8903" t="str">
            <v>UN</v>
          </cell>
          <cell r="F8903" t="str">
            <v>5,23</v>
          </cell>
          <cell r="G8903" t="str">
            <v>5,65</v>
          </cell>
        </row>
        <row r="8904">
          <cell r="A8904" t="str">
            <v>89405</v>
          </cell>
          <cell r="B8904" t="str">
            <v>SINAPI</v>
          </cell>
          <cell r="C8904" t="str">
            <v>89405</v>
          </cell>
          <cell r="D8904" t="str">
            <v>JOELHO 45 GRAUS, PVC, SOLDÁVEL, DN 20MM, INSTALADO EM RAMAL DE DISTRIBUIÇÃO DE ÁGUA - FORNECIMENTO E INSTALAÇÃO. AF_12/2014</v>
          </cell>
          <cell r="E8904" t="str">
            <v>UN</v>
          </cell>
          <cell r="F8904" t="str">
            <v>5,71</v>
          </cell>
          <cell r="G8904" t="str">
            <v>6,13</v>
          </cell>
        </row>
        <row r="8905">
          <cell r="A8905" t="str">
            <v>89406</v>
          </cell>
          <cell r="B8905" t="str">
            <v>SINAPI</v>
          </cell>
          <cell r="C8905" t="str">
            <v>89406</v>
          </cell>
          <cell r="D8905" t="str">
            <v>CURVA 90 GRAUS, PVC, SOLDÁVEL, DN 20MM, INSTALADO EM RAMAL DE DISTRIBUIÇÃO DE ÁGUA - FORNECIMENTO E INSTALAÇÃO. AF_12/2014</v>
          </cell>
          <cell r="E8905" t="str">
            <v>UN</v>
          </cell>
          <cell r="F8905" t="str">
            <v>7,74</v>
          </cell>
          <cell r="G8905" t="str">
            <v>8,16</v>
          </cell>
        </row>
        <row r="8906">
          <cell r="A8906" t="str">
            <v>89407</v>
          </cell>
          <cell r="B8906" t="str">
            <v>SINAPI</v>
          </cell>
          <cell r="C8906" t="str">
            <v>89407</v>
          </cell>
          <cell r="D8906" t="str">
            <v>CURVA 45 GRAUS, PVC, SOLDÁVEL, DN 20MM, INSTALADO EM RAMAL DE DISTRIBUIÇÃO DE ÁGUA - FORNECIMENTO E INSTALAÇÃO. AF_12/2014</v>
          </cell>
          <cell r="E8906" t="str">
            <v>UN</v>
          </cell>
          <cell r="F8906" t="str">
            <v>6,94</v>
          </cell>
          <cell r="G8906" t="str">
            <v>7,36</v>
          </cell>
        </row>
        <row r="8907">
          <cell r="A8907" t="str">
            <v>89408</v>
          </cell>
          <cell r="B8907" t="str">
            <v>SINAPI</v>
          </cell>
          <cell r="C8907" t="str">
            <v>89408</v>
          </cell>
          <cell r="D8907" t="str">
            <v>JOELHO 90 GRAUS, PVC, SOLDÁVEL, DN 25MM, INSTALADO EM RAMAL DE DISTRIBUIÇÃO DE ÁGUA - FORNECIMENTO E INSTALAÇÃO. AF_12/2014</v>
          </cell>
          <cell r="E8907" t="str">
            <v>UN</v>
          </cell>
          <cell r="F8907" t="str">
            <v>6,33</v>
          </cell>
          <cell r="G8907" t="str">
            <v>6,83</v>
          </cell>
        </row>
        <row r="8908">
          <cell r="A8908" t="str">
            <v>89409</v>
          </cell>
          <cell r="B8908" t="str">
            <v>SINAPI</v>
          </cell>
          <cell r="C8908" t="str">
            <v>89409</v>
          </cell>
          <cell r="D8908" t="str">
            <v>JOELHO 45 GRAUS, PVC, SOLDÁVEL, DN 25MM, INSTALADO EM RAMAL DE DISTRIBUIÇÃO DE ÁGUA - FORNECIMENTO E INSTALAÇÃO. AF_12/2014</v>
          </cell>
          <cell r="E8908" t="str">
            <v>UN</v>
          </cell>
          <cell r="F8908" t="str">
            <v>7,37</v>
          </cell>
          <cell r="G8908" t="str">
            <v>7,87</v>
          </cell>
        </row>
        <row r="8909">
          <cell r="A8909" t="str">
            <v>89410</v>
          </cell>
          <cell r="B8909" t="str">
            <v>SINAPI</v>
          </cell>
          <cell r="C8909" t="str">
            <v>89410</v>
          </cell>
          <cell r="D8909" t="str">
            <v>CURVA 90 GRAUS, PVC, SOLDÁVEL, DN 25MM, INSTALADO EM RAMAL DE DISTRIBUIÇÃO DE ÁGUA - FORNECIMENTO E INSTALAÇÃO. AF_12/2014</v>
          </cell>
          <cell r="E8909" t="str">
            <v>UN</v>
          </cell>
          <cell r="F8909" t="str">
            <v>9,50</v>
          </cell>
          <cell r="G8909" t="str">
            <v>10,00</v>
          </cell>
        </row>
        <row r="8910">
          <cell r="A8910" t="str">
            <v>89411</v>
          </cell>
          <cell r="B8910" t="str">
            <v>SINAPI</v>
          </cell>
          <cell r="C8910" t="str">
            <v>89411</v>
          </cell>
          <cell r="D8910" t="str">
            <v>CURVA 45 GRAUS, PVC, SOLDÁVEL, DN 25MM, INSTALADO EM RAMAL DE DISTRIBUIÇÃO DE ÁGUA - FORNECIMENTO E INSTALAÇÃO. AF_12/2014</v>
          </cell>
          <cell r="E8910" t="str">
            <v>UN</v>
          </cell>
          <cell r="F8910" t="str">
            <v>8,55</v>
          </cell>
          <cell r="G8910" t="str">
            <v>9,05</v>
          </cell>
        </row>
        <row r="8911">
          <cell r="A8911" t="str">
            <v>89412</v>
          </cell>
          <cell r="B8911" t="str">
            <v>SINAPI</v>
          </cell>
          <cell r="C8911" t="str">
            <v>89412</v>
          </cell>
          <cell r="D8911" t="str">
            <v>JOELHO 90 GRAUS, PVC, SOLDÁVEL, DN 25MM, X 3/4 INSTALADO EM RAMAL DE DISTRIBUIÇÃO DE ÁGUA - FORNECIMENTO E INSTALAÇÃO. AF_12/2014</v>
          </cell>
          <cell r="E8911" t="str">
            <v>UN</v>
          </cell>
          <cell r="F8911" t="str">
            <v>9,85</v>
          </cell>
          <cell r="G8911" t="str">
            <v>10,35</v>
          </cell>
        </row>
        <row r="8912">
          <cell r="A8912" t="str">
            <v>89413</v>
          </cell>
          <cell r="B8912" t="str">
            <v>SINAPI</v>
          </cell>
          <cell r="C8912" t="str">
            <v>89413</v>
          </cell>
          <cell r="D8912" t="str">
            <v>JOELHO 90 GRAUS, PVC, SOLDÁVEL, DN 32MM, INSTALADO EM RAMAL DE DISTRIBUIÇÃO DE ÁGUA - FORNECIMENTO E INSTALAÇÃO. AF_12/2014</v>
          </cell>
          <cell r="E8912" t="str">
            <v>UN</v>
          </cell>
          <cell r="F8912" t="str">
            <v>9,48</v>
          </cell>
          <cell r="G8912" t="str">
            <v>10,06</v>
          </cell>
        </row>
        <row r="8913">
          <cell r="A8913" t="str">
            <v>89414</v>
          </cell>
          <cell r="B8913" t="str">
            <v>SINAPI</v>
          </cell>
          <cell r="C8913" t="str">
            <v>89414</v>
          </cell>
          <cell r="D8913" t="str">
            <v>JOELHO 45 GRAUS, PVC, SOLDÁVEL, DN 32MM, INSTALADO EM RAMAL DE DISTRIBUIÇÃO DE ÁGUA - FORNECIMENTO E INSTALAÇÃO. AF_12/2014</v>
          </cell>
          <cell r="E8913" t="str">
            <v>UN</v>
          </cell>
          <cell r="F8913" t="str">
            <v>12,39</v>
          </cell>
          <cell r="G8913" t="str">
            <v>12,97</v>
          </cell>
        </row>
        <row r="8914">
          <cell r="A8914" t="str">
            <v>89415</v>
          </cell>
          <cell r="B8914" t="str">
            <v>SINAPI</v>
          </cell>
          <cell r="C8914" t="str">
            <v>89415</v>
          </cell>
          <cell r="D8914" t="str">
            <v>CURVA 90 GRAUS, PVC, SOLDÁVEL, DN 32MM, INSTALADO EM RAMAL DE DISTRIBUIÇÃO DE ÁGUA - FORNECIMENTO E INSTALAÇÃO. AF_12/2014</v>
          </cell>
          <cell r="E8914" t="str">
            <v>UN</v>
          </cell>
          <cell r="F8914" t="str">
            <v>15,98</v>
          </cell>
          <cell r="G8914" t="str">
            <v>16,56</v>
          </cell>
        </row>
        <row r="8915">
          <cell r="A8915" t="str">
            <v>89416</v>
          </cell>
          <cell r="B8915" t="str">
            <v>SINAPI</v>
          </cell>
          <cell r="C8915" t="str">
            <v>89416</v>
          </cell>
          <cell r="D8915" t="str">
            <v>CURVA 45 GRAUS, PVC, SOLDÁVEL, DN 32MM, INSTALADO EM RAMAL DE DISTRIBUIÇÃO DE ÁGUA - FORNECIMENTO E INSTALAÇÃO. AF_12/2014</v>
          </cell>
          <cell r="E8915" t="str">
            <v>UN</v>
          </cell>
          <cell r="F8915" t="str">
            <v>11,78</v>
          </cell>
          <cell r="G8915" t="str">
            <v>12,36</v>
          </cell>
        </row>
        <row r="8916">
          <cell r="A8916" t="str">
            <v>89417</v>
          </cell>
          <cell r="B8916" t="str">
            <v>SINAPI</v>
          </cell>
          <cell r="C8916" t="str">
            <v>89417</v>
          </cell>
          <cell r="D8916" t="str">
            <v>LUVA, PVC, SOLDÁVEL, DN 20MM, INSTALADO EM RAMAL DE DISTRIBUIÇÃO DE ÁGUA - FORNECIMENTO E INSTALAÇÃO. AF_12/2014</v>
          </cell>
          <cell r="E8916" t="str">
            <v>UN</v>
          </cell>
          <cell r="F8916" t="str">
            <v>4,20</v>
          </cell>
          <cell r="G8916" t="str">
            <v>4,49</v>
          </cell>
        </row>
        <row r="8917">
          <cell r="A8917" t="str">
            <v>89418</v>
          </cell>
          <cell r="B8917" t="str">
            <v>SINAPI</v>
          </cell>
          <cell r="C8917" t="str">
            <v>89418</v>
          </cell>
          <cell r="D8917" t="str">
            <v>LUVA DE CORRER, PVC, SOLDÁVEL, DN 20MM, INSTALADO EM RAMAL DE DISTRIBUIÇÃO DE ÁGUA - FORNECIMENTO E INSTALAÇÃO. AF_12/2014</v>
          </cell>
          <cell r="E8917" t="str">
            <v>UN</v>
          </cell>
          <cell r="F8917" t="str">
            <v>13,78</v>
          </cell>
          <cell r="G8917" t="str">
            <v>14,07</v>
          </cell>
        </row>
        <row r="8918">
          <cell r="A8918" t="str">
            <v>89419</v>
          </cell>
          <cell r="B8918" t="str">
            <v>SINAPI</v>
          </cell>
          <cell r="C8918" t="str">
            <v>89419</v>
          </cell>
          <cell r="D8918" t="str">
            <v>LUVA DE REDUÇÃO, PVC, SOLDÁVEL, DN 25MM X 20MM, INSTALADO EM RAMAL DE DISTRIBUIÇÃO DE ÁGUA - FORNECIMENTO E INSTALAÇÃO. AF_12/2014</v>
          </cell>
          <cell r="E8918" t="str">
            <v>UN</v>
          </cell>
          <cell r="F8918" t="str">
            <v>5,07</v>
          </cell>
          <cell r="G8918" t="str">
            <v>5,36</v>
          </cell>
        </row>
        <row r="8919">
          <cell r="A8919" t="str">
            <v>89420</v>
          </cell>
          <cell r="B8919" t="str">
            <v>SINAPI</v>
          </cell>
          <cell r="C8919" t="str">
            <v>89420</v>
          </cell>
          <cell r="D8919" t="str">
            <v>LUVA COM BUCHA DE LATÃO, PVC, SOLDÁVEL, DN 20MM X 1/2, INSTALADO EM RAMAL DE DISTRIBUIÇÃO DE ÁGUA - FORNECIMENTO E INSTALAÇÃO. AF_12/2014</v>
          </cell>
          <cell r="E8919" t="str">
            <v>UN</v>
          </cell>
          <cell r="F8919" t="str">
            <v>10,26</v>
          </cell>
          <cell r="G8919" t="str">
            <v>10,55</v>
          </cell>
        </row>
        <row r="8920">
          <cell r="A8920" t="str">
            <v>89421</v>
          </cell>
          <cell r="B8920" t="str">
            <v>SINAPI</v>
          </cell>
          <cell r="C8920" t="str">
            <v>89421</v>
          </cell>
          <cell r="D8920" t="str">
            <v>UNIÃO, PVC, SOLDÁVEL, DN 20MM, INSTALADO EM RAMAL DE DISTRIBUIÇÃO DE ÁGUA - FORNECIMENTO E INSTALAÇÃO. AF_12/2014</v>
          </cell>
          <cell r="E8920" t="str">
            <v>UN</v>
          </cell>
          <cell r="F8920" t="str">
            <v>13,40</v>
          </cell>
          <cell r="G8920" t="str">
            <v>13,69</v>
          </cell>
        </row>
        <row r="8921">
          <cell r="A8921" t="str">
            <v>89422</v>
          </cell>
          <cell r="B8921" t="str">
            <v>SINAPI</v>
          </cell>
          <cell r="C8921" t="str">
            <v>89422</v>
          </cell>
          <cell r="D8921" t="str">
            <v>ADAPTADOR CURTO COM BOLSA E ROSCA PARA REGISTRO, PVC, SOLDÁVEL, DN 20MM X 1/2, INSTALADO EM RAMAL DE DISTRIBUIÇÃO DE ÁGUA - FORNECIMENTO E INSTALAÇÃO. AF_12/2014</v>
          </cell>
          <cell r="E8921" t="str">
            <v>UN</v>
          </cell>
          <cell r="F8921" t="str">
            <v>4,30</v>
          </cell>
          <cell r="G8921" t="str">
            <v>4,59</v>
          </cell>
        </row>
        <row r="8922">
          <cell r="A8922" t="str">
            <v>89423</v>
          </cell>
          <cell r="B8922" t="str">
            <v>SINAPI</v>
          </cell>
          <cell r="C8922" t="str">
            <v>89423</v>
          </cell>
          <cell r="D8922" t="str">
            <v>CURVA DE TRANSPOSIÇÃO, PVC, SOLDÁVEL, DN 20MM, INSTALADO EM RAMAL DE DISTRIBUIÇÃO DE ÁGUA   FORNECIMENTO E INSTALAÇÃO. AF_12/2014</v>
          </cell>
          <cell r="E8922" t="str">
            <v>UN</v>
          </cell>
          <cell r="F8922" t="str">
            <v>9,53</v>
          </cell>
          <cell r="G8922" t="str">
            <v>9,82</v>
          </cell>
        </row>
        <row r="8923">
          <cell r="A8923" t="str">
            <v>89424</v>
          </cell>
          <cell r="B8923" t="str">
            <v>SINAPI</v>
          </cell>
          <cell r="C8923" t="str">
            <v>89424</v>
          </cell>
          <cell r="D8923" t="str">
            <v>LUVA, PVC, SOLDÁVEL, DN 25MM, INSTALADO EM RAMAL DE DISTRIBUIÇÃO DE ÁGUA - FORNECIMENTO E INSTALAÇÃO. AF_12/2014</v>
          </cell>
          <cell r="E8923" t="str">
            <v>UN</v>
          </cell>
          <cell r="F8923" t="str">
            <v>4,99</v>
          </cell>
          <cell r="G8923" t="str">
            <v>5,32</v>
          </cell>
        </row>
        <row r="8924">
          <cell r="A8924" t="str">
            <v>89425</v>
          </cell>
          <cell r="B8924" t="str">
            <v>SINAPI</v>
          </cell>
          <cell r="C8924" t="str">
            <v>89425</v>
          </cell>
          <cell r="D8924" t="str">
            <v>LUVA DE CORRER, PVC, SOLDÁVEL, DN 25MM, INSTALADO EM RAMAL DE DISTRIBUIÇÃO DE ÁGUA - FORNECIMENTO E INSTALAÇÃO. AF_12/2014</v>
          </cell>
          <cell r="E8924" t="str">
            <v>UN</v>
          </cell>
          <cell r="F8924" t="str">
            <v>17,76</v>
          </cell>
          <cell r="G8924" t="str">
            <v>18,09</v>
          </cell>
        </row>
        <row r="8925">
          <cell r="A8925" t="str">
            <v>89426</v>
          </cell>
          <cell r="B8925" t="str">
            <v>SINAPI</v>
          </cell>
          <cell r="C8925" t="str">
            <v>89426</v>
          </cell>
          <cell r="D8925" t="str">
            <v>LUVA DE REDUÇÃO, PVC, SOLDÁVEL, DN 32MM X 25MM, INSTALADO EM RAMAL DE DISTRIBUIÇÃO DE ÁGUA - FORNECIMENTO E INSTALAÇÃO. AF_12/2014</v>
          </cell>
          <cell r="E8925" t="str">
            <v>UN</v>
          </cell>
          <cell r="F8925" t="str">
            <v>8,91</v>
          </cell>
          <cell r="G8925" t="str">
            <v>9,24</v>
          </cell>
        </row>
        <row r="8926">
          <cell r="A8926" t="str">
            <v>89427</v>
          </cell>
          <cell r="B8926" t="str">
            <v>SINAPI</v>
          </cell>
          <cell r="C8926" t="str">
            <v>89427</v>
          </cell>
          <cell r="D8926" t="str">
            <v>LUVA COM BUCHA DE LATÃO, PVC, SOLDÁVEL, DN 25MM X 3/4, INSTALADO EM RAMAL DE DISTRIBUIÇÃO DE ÁGUA - FORNECIMENTO E INSTALAÇÃO. AF_12/2014</v>
          </cell>
          <cell r="E8926" t="str">
            <v>UN</v>
          </cell>
          <cell r="F8926" t="str">
            <v>13,07</v>
          </cell>
          <cell r="G8926" t="str">
            <v>13,40</v>
          </cell>
        </row>
        <row r="8927">
          <cell r="A8927" t="str">
            <v>89428</v>
          </cell>
          <cell r="B8927" t="str">
            <v>SINAPI</v>
          </cell>
          <cell r="C8927" t="str">
            <v>89428</v>
          </cell>
          <cell r="D8927" t="str">
            <v>UNIÃO, PVC, SOLDÁVEL, DN 25MM, INSTALADO EM RAMAL DE DISTRIBUIÇÃO DE ÁGUA - FORNECIMENTO E INSTALAÇÃO. AF_12/2014</v>
          </cell>
          <cell r="E8927" t="str">
            <v>UN</v>
          </cell>
          <cell r="F8927" t="str">
            <v>15,99</v>
          </cell>
          <cell r="G8927" t="str">
            <v>16,32</v>
          </cell>
        </row>
        <row r="8928">
          <cell r="A8928" t="str">
            <v>89429</v>
          </cell>
          <cell r="B8928" t="str">
            <v>SINAPI</v>
          </cell>
          <cell r="C8928" t="str">
            <v>89429</v>
          </cell>
          <cell r="D8928" t="str">
            <v>ADAPTADOR CURTO COM BOLSA E ROSCA PARA REGISTRO, PVC, SOLDÁVEL, DN 25MM X 3/4, INSTALADO EM RAMAL DE DISTRIBUIÇÃO DE ÁGUA - FORNECIMENTO E INSTALAÇÃO. AF_12/2014</v>
          </cell>
          <cell r="E8928" t="str">
            <v>UN</v>
          </cell>
          <cell r="F8928" t="str">
            <v>5,12</v>
          </cell>
          <cell r="G8928" t="str">
            <v>5,45</v>
          </cell>
        </row>
        <row r="8929">
          <cell r="A8929" t="str">
            <v>89430</v>
          </cell>
          <cell r="B8929" t="str">
            <v>SINAPI</v>
          </cell>
          <cell r="C8929" t="str">
            <v>89430</v>
          </cell>
          <cell r="D8929" t="str">
            <v>CURVA DE TRANSPOSIÇÃO, PVC, SOLDÁVEL, DN 25MM, INSTALADO EM RAMAL DE DISTRIBUIÇÃO DE ÁGUA   FORNECIMENTO E INSTALAÇÃO. AF_12/2014</v>
          </cell>
          <cell r="E8929" t="str">
            <v>UN</v>
          </cell>
          <cell r="F8929" t="str">
            <v>13,28</v>
          </cell>
          <cell r="G8929" t="str">
            <v>13,61</v>
          </cell>
        </row>
        <row r="8930">
          <cell r="A8930" t="str">
            <v>89431</v>
          </cell>
          <cell r="B8930" t="str">
            <v>SINAPI</v>
          </cell>
          <cell r="C8930" t="str">
            <v>89431</v>
          </cell>
          <cell r="D8930" t="str">
            <v>LUVA, PVC, SOLDÁVEL, DN 32MM, INSTALADO EM RAMAL DE DISTRIBUIÇÃO DE ÁGUA - FORNECIMENTO E INSTALAÇÃO. AF_12/2014</v>
          </cell>
          <cell r="E8930" t="str">
            <v>UN</v>
          </cell>
          <cell r="F8930" t="str">
            <v>7,43</v>
          </cell>
          <cell r="G8930" t="str">
            <v>7,81</v>
          </cell>
        </row>
        <row r="8931">
          <cell r="A8931" t="str">
            <v>89432</v>
          </cell>
          <cell r="B8931" t="str">
            <v>SINAPI</v>
          </cell>
          <cell r="C8931" t="str">
            <v>89432</v>
          </cell>
          <cell r="D8931" t="str">
            <v>LUVA DE CORRER, PVC, SOLDÁVEL, DN 32MM, INSTALADO EM RAMAL DE DISTRIBUIÇÃO DE ÁGUA   FORNECIMENTO E INSTALAÇÃO. AF_12/2014</v>
          </cell>
          <cell r="E8931" t="str">
            <v>UN</v>
          </cell>
          <cell r="F8931" t="str">
            <v>37,90</v>
          </cell>
          <cell r="G8931" t="str">
            <v>38,28</v>
          </cell>
        </row>
        <row r="8932">
          <cell r="A8932" t="str">
            <v>89433</v>
          </cell>
          <cell r="B8932" t="str">
            <v>SINAPI</v>
          </cell>
          <cell r="C8932" t="str">
            <v>89433</v>
          </cell>
          <cell r="D8932" t="str">
            <v>LUVA DE REDUÇÃO, PVC, SOLDÁVEL, DN 40MM X 32MM, INSTALADO EM RAMAL DE DISTRIBUIÇÃO DE ÁGUA - FORNECIMENTO E INSTALAÇÃO. AF_12/2014</v>
          </cell>
          <cell r="E8932" t="str">
            <v>UN</v>
          </cell>
          <cell r="F8932" t="str">
            <v>10,87</v>
          </cell>
          <cell r="G8932" t="str">
            <v>11,25</v>
          </cell>
        </row>
        <row r="8933">
          <cell r="A8933" t="str">
            <v>89434</v>
          </cell>
          <cell r="B8933" t="str">
            <v>SINAPI</v>
          </cell>
          <cell r="C8933" t="str">
            <v>89434</v>
          </cell>
          <cell r="D8933" t="str">
            <v>LUVA SOLDÁVEL E COM ROSCA, PVC, SOLDÁVEL, DN 32MM X 1, INSTALADO EM RAMAL DE DISTRIBUIÇÃO DE ÁGUA - FORNECIMENTO E INSTALAÇÃO. AF_12/2014</v>
          </cell>
          <cell r="E8933" t="str">
            <v>UN</v>
          </cell>
          <cell r="F8933" t="str">
            <v>12,05</v>
          </cell>
          <cell r="G8933" t="str">
            <v>12,43</v>
          </cell>
        </row>
        <row r="8934">
          <cell r="A8934" t="str">
            <v>89435</v>
          </cell>
          <cell r="B8934" t="str">
            <v>SINAPI</v>
          </cell>
          <cell r="C8934" t="str">
            <v>89435</v>
          </cell>
          <cell r="D8934" t="str">
            <v>UNIÃO, PVC, SOLDÁVEL, DN 32MM, INSTALADO EM RAMAL DE DISTRIBUIÇÃO DE ÁGUA - FORNECIMENTO E INSTALAÇÃO. AF_12/2014</v>
          </cell>
          <cell r="E8934" t="str">
            <v>UN</v>
          </cell>
          <cell r="F8934" t="str">
            <v>24,61</v>
          </cell>
          <cell r="G8934" t="str">
            <v>24,99</v>
          </cell>
        </row>
        <row r="8935">
          <cell r="A8935" t="str">
            <v>89436</v>
          </cell>
          <cell r="B8935" t="str">
            <v>SINAPI</v>
          </cell>
          <cell r="C8935" t="str">
            <v>89436</v>
          </cell>
          <cell r="D8935" t="str">
            <v>ADAPTADOR CURTO COM BOLSA E ROSCA PARA REGISTRO, PVC, SOLDÁVEL, DN 32MM X 1, INSTALADO EM RAMAL DE DISTRIBUIÇÃO DE ÁGUA - FORNECIMENTO E INSTALAÇÃO. AF_12/2014</v>
          </cell>
          <cell r="E8935" t="str">
            <v>UN</v>
          </cell>
          <cell r="F8935" t="str">
            <v>7,29</v>
          </cell>
          <cell r="G8935" t="str">
            <v>7,67</v>
          </cell>
        </row>
        <row r="8936">
          <cell r="A8936" t="str">
            <v>89437</v>
          </cell>
          <cell r="B8936" t="str">
            <v>SINAPI</v>
          </cell>
          <cell r="C8936" t="str">
            <v>89437</v>
          </cell>
          <cell r="D8936" t="str">
            <v>CURVA DE TRANSPOSIÇÃO, PVC, SOLDÁVEL, DN 32MM, INSTALADO EM RAMAL DE DISTRIBUIÇÃO DE ÁGUA   FORNECIMENTO E INSTALAÇÃO. AF_12/2014</v>
          </cell>
          <cell r="E8936" t="str">
            <v>UN</v>
          </cell>
          <cell r="F8936" t="str">
            <v>29,86</v>
          </cell>
          <cell r="G8936" t="str">
            <v>30,24</v>
          </cell>
        </row>
        <row r="8937">
          <cell r="A8937" t="str">
            <v>89438</v>
          </cell>
          <cell r="B8937" t="str">
            <v>SINAPI</v>
          </cell>
          <cell r="C8937" t="str">
            <v>89438</v>
          </cell>
          <cell r="D8937" t="str">
            <v>TE, PVC, SOLDÁVEL, DN 20MM, INSTALADO EM RAMAL DE DISTRIBUIÇÃO DE ÁGUA - FORNECIMENTO E INSTALAÇÃO. AF_12/2014</v>
          </cell>
          <cell r="E8937" t="str">
            <v>UN</v>
          </cell>
          <cell r="F8937" t="str">
            <v>7,46</v>
          </cell>
          <cell r="G8937" t="str">
            <v>8,02</v>
          </cell>
        </row>
        <row r="8938">
          <cell r="A8938" t="str">
            <v>89439</v>
          </cell>
          <cell r="B8938" t="str">
            <v>SINAPI</v>
          </cell>
          <cell r="C8938" t="str">
            <v>89439</v>
          </cell>
          <cell r="D8938" t="str">
            <v>TÊ SOLDÁVEL E COM ROSCA NA BOLSA CENTRAL, PVC, SOLDÁVEL, DN 20MM X 1/2, INSTALADO EM RAMAL DE DISTRIBUIÇÃO DE ÁGUA - FORNECIMENTO E INSTALAÇÃO. AF_12/2014</v>
          </cell>
          <cell r="E8938" t="str">
            <v>UN</v>
          </cell>
          <cell r="F8938" t="str">
            <v>10,20</v>
          </cell>
          <cell r="G8938" t="str">
            <v>10,76</v>
          </cell>
        </row>
        <row r="8939">
          <cell r="A8939" t="str">
            <v>89440</v>
          </cell>
          <cell r="B8939" t="str">
            <v>SINAPI</v>
          </cell>
          <cell r="C8939" t="str">
            <v>89440</v>
          </cell>
          <cell r="D8939" t="str">
            <v>TE, PVC, SOLDÁVEL, DN 25MM, INSTALADO EM RAMAL DE DISTRIBUIÇÃO DE ÁGUA - FORNECIMENTO E INSTALAÇÃO. AF_12/2014</v>
          </cell>
          <cell r="E8939" t="str">
            <v>UN</v>
          </cell>
          <cell r="F8939" t="str">
            <v>9,03</v>
          </cell>
          <cell r="G8939" t="str">
            <v>9,69</v>
          </cell>
        </row>
        <row r="8940">
          <cell r="A8940" t="str">
            <v>89441</v>
          </cell>
          <cell r="B8940" t="str">
            <v>SINAPI</v>
          </cell>
          <cell r="C8940" t="str">
            <v>89441</v>
          </cell>
          <cell r="D8940" t="str">
            <v>TÊ COM BUCHA DE LATÃO NA BOLSA CENTRAL, PVC, SOLDÁVEL, DN 25MM X 1/2, INSTALADO EM RAMAL DE DISTRIBUIÇÃO DE ÁGUA - FORNECIMENTO E INSTALAÇÃO. AF_12/2014</v>
          </cell>
          <cell r="E8940" t="str">
            <v>UN</v>
          </cell>
          <cell r="F8940" t="str">
            <v>19,27</v>
          </cell>
          <cell r="G8940" t="str">
            <v>19,93</v>
          </cell>
        </row>
        <row r="8941">
          <cell r="A8941" t="str">
            <v>89442</v>
          </cell>
          <cell r="B8941" t="str">
            <v>SINAPI</v>
          </cell>
          <cell r="C8941" t="str">
            <v>89442</v>
          </cell>
          <cell r="D8941" t="str">
            <v>TÊ DE REDUÇÃO, PVC, SOLDÁVEL, DN 25MM X 20MM, INSTALADO EM RAMAL DE DISTRIBUIÇÃO DE ÁGUA - FORNECIMENTO E INSTALAÇÃO. AF_12/2014</v>
          </cell>
          <cell r="E8941" t="str">
            <v>UN</v>
          </cell>
          <cell r="F8941" t="str">
            <v>11,77</v>
          </cell>
          <cell r="G8941" t="str">
            <v>12,43</v>
          </cell>
        </row>
        <row r="8942">
          <cell r="A8942" t="str">
            <v>89443</v>
          </cell>
          <cell r="B8942" t="str">
            <v>SINAPI</v>
          </cell>
          <cell r="C8942" t="str">
            <v>89443</v>
          </cell>
          <cell r="D8942" t="str">
            <v>TE, PVC, SOLDÁVEL, DN 32MM, INSTALADO EM RAMAL DE DISTRIBUIÇÃO DE ÁGUA - FORNECIMENTO E INSTALAÇÃO. AF_12/2014</v>
          </cell>
          <cell r="E8942" t="str">
            <v>UN</v>
          </cell>
          <cell r="F8942" t="str">
            <v>14,62</v>
          </cell>
          <cell r="G8942" t="str">
            <v>15,41</v>
          </cell>
        </row>
        <row r="8943">
          <cell r="A8943" t="str">
            <v>89444</v>
          </cell>
          <cell r="B8943" t="str">
            <v>SINAPI</v>
          </cell>
          <cell r="C8943" t="str">
            <v>89444</v>
          </cell>
          <cell r="D8943" t="str">
            <v>TÊ COM BUCHA DE LATÃO NA BOLSA CENTRAL, PVC, SOLDÁVEL, DN 32MM X 3/4, INSTALADO EM RAMAL DE DISTRIBUIÇÃO DE ÁGUA - FORNECIMENTO E INSTALAÇÃO. AF_12/2014</v>
          </cell>
          <cell r="E8943" t="str">
            <v>UN</v>
          </cell>
          <cell r="F8943" t="str">
            <v>31,98</v>
          </cell>
          <cell r="G8943" t="str">
            <v>32,77</v>
          </cell>
        </row>
        <row r="8944">
          <cell r="A8944" t="str">
            <v>89445</v>
          </cell>
          <cell r="B8944" t="str">
            <v>SINAPI</v>
          </cell>
          <cell r="C8944" t="str">
            <v>89445</v>
          </cell>
          <cell r="D8944" t="str">
            <v>TÊ DE REDUÇÃO, PVC, SOLDÁVEL, DN 32MM X 25MM, INSTALADO EM RAMAL DE DISTRIBUIÇÃO DE ÁGUA - FORNECIMENTO E INSTALAÇÃO. AF_12/2014</v>
          </cell>
          <cell r="E8944" t="str">
            <v>UN</v>
          </cell>
          <cell r="F8944" t="str">
            <v>17,33</v>
          </cell>
          <cell r="G8944" t="str">
            <v>18,12</v>
          </cell>
        </row>
        <row r="8945">
          <cell r="A8945" t="str">
            <v>89481</v>
          </cell>
          <cell r="B8945" t="str">
            <v>SINAPI</v>
          </cell>
          <cell r="C8945" t="str">
            <v>89481</v>
          </cell>
          <cell r="D8945" t="str">
            <v>JOELHO 90 GRAUS, PVC, SOLDÁVEL, DN 25MM, INSTALADO EM PRUMADA DE ÁGUA - FORNECIMENTO E INSTALAÇÃO. AF_12/2014</v>
          </cell>
          <cell r="E8945" t="str">
            <v>UN</v>
          </cell>
          <cell r="F8945" t="str">
            <v>4,88</v>
          </cell>
          <cell r="G8945" t="str">
            <v>5,21</v>
          </cell>
        </row>
        <row r="8946">
          <cell r="A8946" t="str">
            <v>89485</v>
          </cell>
          <cell r="B8946" t="str">
            <v>SINAPI</v>
          </cell>
          <cell r="C8946" t="str">
            <v>89485</v>
          </cell>
          <cell r="D8946" t="str">
            <v>JOELHO 45 GRAUS, PVC, SOLDÁVEL, DN 25MM, INSTALADO EM PRUMADA DE ÁGUA - FORNECIMENTO E INSTALAÇÃO. AF_12/2014</v>
          </cell>
          <cell r="E8946" t="str">
            <v>UN</v>
          </cell>
          <cell r="F8946" t="str">
            <v>5,92</v>
          </cell>
          <cell r="G8946" t="str">
            <v>6,25</v>
          </cell>
        </row>
        <row r="8947">
          <cell r="A8947" t="str">
            <v>89489</v>
          </cell>
          <cell r="B8947" t="str">
            <v>SINAPI</v>
          </cell>
          <cell r="C8947" t="str">
            <v>89489</v>
          </cell>
          <cell r="D8947" t="str">
            <v>CURVA 90 GRAUS, PVC, SOLDÁVEL, DN 25MM, INSTALADO EM PRUMADA DE ÁGUA - FORNECIMENTO E INSTALAÇÃO. AF_12/2014</v>
          </cell>
          <cell r="E8947" t="str">
            <v>UN</v>
          </cell>
          <cell r="F8947" t="str">
            <v>8,05</v>
          </cell>
          <cell r="G8947" t="str">
            <v>8,38</v>
          </cell>
        </row>
        <row r="8948">
          <cell r="A8948" t="str">
            <v>89490</v>
          </cell>
          <cell r="B8948" t="str">
            <v>SINAPI</v>
          </cell>
          <cell r="C8948" t="str">
            <v>89490</v>
          </cell>
          <cell r="D8948" t="str">
            <v>CURVA 45 GRAUS, PVC, SOLDÁVEL, DN 25MM, INSTALADO EM PRUMADA DE ÁGUA - FORNECIMENTO E INSTALAÇÃO. AF_12/2014</v>
          </cell>
          <cell r="E8948" t="str">
            <v>UN</v>
          </cell>
          <cell r="F8948" t="str">
            <v>7,10</v>
          </cell>
          <cell r="G8948" t="str">
            <v>7,43</v>
          </cell>
        </row>
        <row r="8949">
          <cell r="A8949" t="str">
            <v>89492</v>
          </cell>
          <cell r="B8949" t="str">
            <v>SINAPI</v>
          </cell>
          <cell r="C8949" t="str">
            <v>89492</v>
          </cell>
          <cell r="D8949" t="str">
            <v>JOELHO 90 GRAUS, PVC, SOLDÁVEL, DN 32MM, INSTALADO EM PRUMADA DE ÁGUA - FORNECIMENTO E INSTALAÇÃO. AF_12/2014</v>
          </cell>
          <cell r="E8949" t="str">
            <v>UN</v>
          </cell>
          <cell r="F8949" t="str">
            <v>7,82</v>
          </cell>
          <cell r="G8949" t="str">
            <v>8,22</v>
          </cell>
        </row>
        <row r="8950">
          <cell r="A8950" t="str">
            <v>89493</v>
          </cell>
          <cell r="B8950" t="str">
            <v>SINAPI</v>
          </cell>
          <cell r="C8950" t="str">
            <v>89493</v>
          </cell>
          <cell r="D8950" t="str">
            <v>JOELHO 45 GRAUS, PVC, SOLDÁVEL, DN 32MM, INSTALADO EM PRUMADA DE ÁGUA - FORNECIMENTO E INSTALAÇÃO. AF_12/2014</v>
          </cell>
          <cell r="E8950" t="str">
            <v>UN</v>
          </cell>
          <cell r="F8950" t="str">
            <v>10,73</v>
          </cell>
          <cell r="G8950" t="str">
            <v>11,13</v>
          </cell>
        </row>
        <row r="8951">
          <cell r="A8951" t="str">
            <v>89494</v>
          </cell>
          <cell r="B8951" t="str">
            <v>SINAPI</v>
          </cell>
          <cell r="C8951" t="str">
            <v>89494</v>
          </cell>
          <cell r="D8951" t="str">
            <v>CURVA 90 GRAUS, PVC, SOLDÁVEL, DN 32MM, INSTALADO EM PRUMADA DE ÁGUA - FORNECIMENTO E INSTALAÇÃO. AF_12/2014</v>
          </cell>
          <cell r="E8951" t="str">
            <v>UN</v>
          </cell>
          <cell r="F8951" t="str">
            <v>14,32</v>
          </cell>
          <cell r="G8951" t="str">
            <v>14,72</v>
          </cell>
        </row>
        <row r="8952">
          <cell r="A8952" t="str">
            <v>89496</v>
          </cell>
          <cell r="B8952" t="str">
            <v>SINAPI</v>
          </cell>
          <cell r="C8952" t="str">
            <v>89496</v>
          </cell>
          <cell r="D8952" t="str">
            <v>CURVA 45 GRAUS, PVC, SOLDÁVEL, DN 32MM, INSTALADO EM PRUMADA DE ÁGUA - FORNECIMENTO E INSTALAÇÃO. AF_12/2014</v>
          </cell>
          <cell r="E8952" t="str">
            <v>UN</v>
          </cell>
          <cell r="F8952" t="str">
            <v>10,12</v>
          </cell>
          <cell r="G8952" t="str">
            <v>10,52</v>
          </cell>
        </row>
        <row r="8953">
          <cell r="A8953" t="str">
            <v>89497</v>
          </cell>
          <cell r="B8953" t="str">
            <v>SINAPI</v>
          </cell>
          <cell r="C8953" t="str">
            <v>89497</v>
          </cell>
          <cell r="D8953" t="str">
            <v>JOELHO 90 GRAUS, PVC, SOLDÁVEL, DN 40MM, INSTALADO EM PRUMADA DE ÁGUA - FORNECIMENTO E INSTALAÇÃO. AF_12/2014</v>
          </cell>
          <cell r="E8953" t="str">
            <v>UN</v>
          </cell>
          <cell r="F8953" t="str">
            <v>13,06</v>
          </cell>
          <cell r="G8953" t="str">
            <v>13,55</v>
          </cell>
        </row>
        <row r="8954">
          <cell r="A8954" t="str">
            <v>89498</v>
          </cell>
          <cell r="B8954" t="str">
            <v>SINAPI</v>
          </cell>
          <cell r="C8954" t="str">
            <v>89498</v>
          </cell>
          <cell r="D8954" t="str">
            <v>JOELHO 45 GRAUS, PVC, SOLDÁVEL, DN 40MM, INSTALADO EM PRUMADA DE ÁGUA - FORNECIMENTO E INSTALAÇÃO. AF_12/2014</v>
          </cell>
          <cell r="E8954" t="str">
            <v>UN</v>
          </cell>
          <cell r="F8954" t="str">
            <v>14,39</v>
          </cell>
          <cell r="G8954" t="str">
            <v>14,88</v>
          </cell>
        </row>
        <row r="8955">
          <cell r="A8955" t="str">
            <v>89499</v>
          </cell>
          <cell r="B8955" t="str">
            <v>SINAPI</v>
          </cell>
          <cell r="C8955" t="str">
            <v>89499</v>
          </cell>
          <cell r="D8955" t="str">
            <v>CURVA 90 GRAUS, PVC, SOLDÁVEL, DN 40MM, INSTALADO EM PRUMADA DE ÁGUA - FORNECIMENTO E INSTALAÇÃO. AF_12/2014</v>
          </cell>
          <cell r="E8955" t="str">
            <v>UN</v>
          </cell>
          <cell r="F8955" t="str">
            <v>22,85</v>
          </cell>
          <cell r="G8955" t="str">
            <v>23,34</v>
          </cell>
        </row>
        <row r="8956">
          <cell r="A8956" t="str">
            <v>89500</v>
          </cell>
          <cell r="B8956" t="str">
            <v>SINAPI</v>
          </cell>
          <cell r="C8956" t="str">
            <v>89500</v>
          </cell>
          <cell r="D8956" t="str">
            <v>CURVA 45 GRAUS, PVC, SOLDÁVEL, DN 40MM, INSTALADO EM PRUMADA DE ÁGUA - FORNECIMENTO E INSTALAÇÃO. AF_12/2014</v>
          </cell>
          <cell r="E8956" t="str">
            <v>UN</v>
          </cell>
          <cell r="F8956" t="str">
            <v>14,65</v>
          </cell>
          <cell r="G8956" t="str">
            <v>15,14</v>
          </cell>
        </row>
        <row r="8957">
          <cell r="A8957" t="str">
            <v>89501</v>
          </cell>
          <cell r="B8957" t="str">
            <v>SINAPI</v>
          </cell>
          <cell r="C8957" t="str">
            <v>89501</v>
          </cell>
          <cell r="D8957" t="str">
            <v>JOELHO 90 GRAUS, PVC, SOLDÁVEL, DN 50MM, INSTALADO EM PRUMADA DE ÁGUA - FORNECIMENTO E INSTALAÇÃO. AF_12/2014</v>
          </cell>
          <cell r="E8957" t="str">
            <v>UN</v>
          </cell>
          <cell r="F8957" t="str">
            <v>15,53</v>
          </cell>
          <cell r="G8957" t="str">
            <v>16,12</v>
          </cell>
        </row>
        <row r="8958">
          <cell r="A8958" t="str">
            <v>89502</v>
          </cell>
          <cell r="B8958" t="str">
            <v>SINAPI</v>
          </cell>
          <cell r="C8958" t="str">
            <v>89502</v>
          </cell>
          <cell r="D8958" t="str">
            <v>JOELHO 45 GRAUS, PVC, SOLDÁVEL, DN 50MM, INSTALADO EM PRUMADA DE ÁGUA - FORNECIMENTO E INSTALAÇÃO. AF_12/2014</v>
          </cell>
          <cell r="E8958" t="str">
            <v>UN</v>
          </cell>
          <cell r="F8958" t="str">
            <v>17,93</v>
          </cell>
          <cell r="G8958" t="str">
            <v>18,52</v>
          </cell>
        </row>
        <row r="8959">
          <cell r="A8959" t="str">
            <v>89503</v>
          </cell>
          <cell r="B8959" t="str">
            <v>SINAPI</v>
          </cell>
          <cell r="C8959" t="str">
            <v>89503</v>
          </cell>
          <cell r="D8959" t="str">
            <v>CURVA 90 GRAUS, PVC, SOLDÁVEL, DN 50MM, INSTALADO EM PRUMADA DE ÁGUA - FORNECIMENTO E INSTALAÇÃO. AF_12/2014</v>
          </cell>
          <cell r="E8959" t="str">
            <v>UN</v>
          </cell>
          <cell r="F8959" t="str">
            <v>28,42</v>
          </cell>
          <cell r="G8959" t="str">
            <v>29,01</v>
          </cell>
        </row>
        <row r="8960">
          <cell r="A8960" t="str">
            <v>89504</v>
          </cell>
          <cell r="B8960" t="str">
            <v>SINAPI</v>
          </cell>
          <cell r="C8960" t="str">
            <v>89504</v>
          </cell>
          <cell r="D8960" t="str">
            <v>CURVA 45 GRAUS, PVC, SOLDÁVEL, DN 50MM, INSTALADO EM PRUMADA DE ÁGUA - FORNECIMENTO E INSTALAÇÃO. AF_12/2014</v>
          </cell>
          <cell r="E8960" t="str">
            <v>UN</v>
          </cell>
          <cell r="F8960" t="str">
            <v>24,62</v>
          </cell>
          <cell r="G8960" t="str">
            <v>25,21</v>
          </cell>
        </row>
        <row r="8961">
          <cell r="A8961" t="str">
            <v>89505</v>
          </cell>
          <cell r="B8961" t="str">
            <v>SINAPI</v>
          </cell>
          <cell r="C8961" t="str">
            <v>89505</v>
          </cell>
          <cell r="D8961" t="str">
            <v>JOELHO 90 GRAUS, PVC, SOLDÁVEL, DN 60MM, INSTALADO EM PRUMADA DE ÁGUA - FORNECIMENTO E INSTALAÇÃO. AF_12/2014</v>
          </cell>
          <cell r="E8961" t="str">
            <v>UN</v>
          </cell>
          <cell r="F8961" t="str">
            <v>42,86</v>
          </cell>
          <cell r="G8961" t="str">
            <v>43,56</v>
          </cell>
        </row>
        <row r="8962">
          <cell r="A8962" t="str">
            <v>89506</v>
          </cell>
          <cell r="B8962" t="str">
            <v>SINAPI</v>
          </cell>
          <cell r="C8962" t="str">
            <v>89506</v>
          </cell>
          <cell r="D8962" t="str">
            <v>JOELHO 45 GRAUS, PVC, SOLDÁVEL, DN 60MM, INSTALADO EM PRUMADA DE ÁGUA - FORNECIMENTO E INSTALAÇÃO. AF_12/2014</v>
          </cell>
          <cell r="E8962" t="str">
            <v>UN</v>
          </cell>
          <cell r="F8962" t="str">
            <v>48,59</v>
          </cell>
          <cell r="G8962" t="str">
            <v>49,29</v>
          </cell>
        </row>
        <row r="8963">
          <cell r="A8963" t="str">
            <v>89507</v>
          </cell>
          <cell r="B8963" t="str">
            <v>SINAPI</v>
          </cell>
          <cell r="C8963" t="str">
            <v>89507</v>
          </cell>
          <cell r="D8963" t="str">
            <v>CURVA 90 GRAUS, PVC, SOLDÁVEL, DN 60MM, INSTALADO EM PRUMADA DE ÁGUA - FORNECIMENTO E INSTALAÇÃO. AF_12/2014</v>
          </cell>
          <cell r="E8963" t="str">
            <v>UN</v>
          </cell>
          <cell r="F8963" t="str">
            <v>60,51</v>
          </cell>
          <cell r="G8963" t="str">
            <v>61,21</v>
          </cell>
        </row>
        <row r="8964">
          <cell r="A8964" t="str">
            <v>89510</v>
          </cell>
          <cell r="B8964" t="str">
            <v>SINAPI</v>
          </cell>
          <cell r="C8964" t="str">
            <v>89510</v>
          </cell>
          <cell r="D8964" t="str">
            <v>CURVA 45 GRAUS, PVC, SOLDÁVEL, DN 60MM, INSTALADO EM PRUMADA DE ÁGUA - FORNECIMENTO E INSTALAÇÃO. AF_12/2014</v>
          </cell>
          <cell r="E8964" t="str">
            <v>UN</v>
          </cell>
          <cell r="F8964" t="str">
            <v>38,63</v>
          </cell>
          <cell r="G8964" t="str">
            <v>39,33</v>
          </cell>
        </row>
        <row r="8965">
          <cell r="A8965" t="str">
            <v>89513</v>
          </cell>
          <cell r="B8965" t="str">
            <v>SINAPI</v>
          </cell>
          <cell r="C8965" t="str">
            <v>89513</v>
          </cell>
          <cell r="D8965" t="str">
            <v>JOELHO 90 GRAUS, PVC, SOLDÁVEL, DN 75MM, INSTALADO EM PRUMADA DE ÁGUA - FORNECIMENTO E INSTALAÇÃO. AF_12/2014</v>
          </cell>
          <cell r="E8965" t="str">
            <v>UN</v>
          </cell>
          <cell r="F8965" t="str">
            <v>137,77</v>
          </cell>
          <cell r="G8965" t="str">
            <v>138,63</v>
          </cell>
        </row>
        <row r="8966">
          <cell r="A8966" t="str">
            <v>89514</v>
          </cell>
          <cell r="B8966" t="str">
            <v>SINAPI</v>
          </cell>
          <cell r="C8966" t="str">
            <v>89514</v>
          </cell>
          <cell r="D8966" t="str">
            <v>JOELHO 90 GRAUS, PVC, SERIE R, ÁGUA PLUVIAL, DN 40 MM, JUNTA SOLDÁVEL, FORNECIDO E INSTALADO EM RAMAL DE ENCAMINHAMENTO. AF_12/2014</v>
          </cell>
          <cell r="E8966" t="str">
            <v>UN</v>
          </cell>
          <cell r="F8966" t="str">
            <v>12,26</v>
          </cell>
          <cell r="G8966" t="str">
            <v>12,53</v>
          </cell>
        </row>
        <row r="8967">
          <cell r="A8967" t="str">
            <v>89515</v>
          </cell>
          <cell r="B8967" t="str">
            <v>SINAPI</v>
          </cell>
          <cell r="C8967" t="str">
            <v>89515</v>
          </cell>
          <cell r="D8967" t="str">
            <v>JOELHO 45 GRAUS, PVC, SOLDÁVEL, DN 75MM, INSTALADO EM PRUMADA DE ÁGUA - FORNECIMENTO E INSTALAÇÃO. AF_12/2014</v>
          </cell>
          <cell r="E8967" t="str">
            <v>UN</v>
          </cell>
          <cell r="F8967" t="str">
            <v>102,89</v>
          </cell>
          <cell r="G8967" t="str">
            <v>103,75</v>
          </cell>
        </row>
        <row r="8968">
          <cell r="A8968" t="str">
            <v>89516</v>
          </cell>
          <cell r="B8968" t="str">
            <v>SINAPI</v>
          </cell>
          <cell r="C8968" t="str">
            <v>89516</v>
          </cell>
          <cell r="D8968" t="str">
            <v>JOELHO 45 GRAUS, PVC, SERIE R, ÁGUA PLUVIAL, DN 40 MM, JUNTA SOLDÁVEL, FORNECIDO E INSTALADO EM RAMAL DE ENCAMINHAMENTO. AF_12/2014</v>
          </cell>
          <cell r="E8968" t="str">
            <v>UN</v>
          </cell>
          <cell r="F8968" t="str">
            <v>10,46</v>
          </cell>
          <cell r="G8968" t="str">
            <v>10,73</v>
          </cell>
        </row>
        <row r="8969">
          <cell r="A8969" t="str">
            <v>89517</v>
          </cell>
          <cell r="B8969" t="str">
            <v>SINAPI</v>
          </cell>
          <cell r="C8969" t="str">
            <v>89517</v>
          </cell>
          <cell r="D8969" t="str">
            <v>CURVA 90 GRAUS, PVC, SOLDÁVEL, DN 75MM, INSTALADO EM PRUMADA DE ÁGUA - FORNECIMENTO E INSTALAÇÃO. AF_12/2014</v>
          </cell>
          <cell r="E8969" t="str">
            <v>UN</v>
          </cell>
          <cell r="F8969" t="str">
            <v>85,93</v>
          </cell>
          <cell r="G8969" t="str">
            <v>86,79</v>
          </cell>
        </row>
        <row r="8970">
          <cell r="A8970" t="str">
            <v>89518</v>
          </cell>
          <cell r="B8970" t="str">
            <v>SINAPI</v>
          </cell>
          <cell r="C8970" t="str">
            <v>89518</v>
          </cell>
          <cell r="D8970" t="str">
            <v>JOELHO 90 GRAUS, PVC, SERIE R, ÁGUA PLUVIAL, DN 50 MM, JUNTA ELÁSTICA, FORNECIDO E INSTALADO EM RAMAL DE ENCAMINHAMENTO. AF_12/2014</v>
          </cell>
          <cell r="E8970" t="str">
            <v>UN</v>
          </cell>
          <cell r="F8970" t="str">
            <v>17,88</v>
          </cell>
          <cell r="G8970" t="str">
            <v>18,23</v>
          </cell>
        </row>
        <row r="8971">
          <cell r="A8971" t="str">
            <v>89519</v>
          </cell>
          <cell r="B8971" t="str">
            <v>SINAPI</v>
          </cell>
          <cell r="C8971" t="str">
            <v>89519</v>
          </cell>
          <cell r="D8971" t="str">
            <v>CURVA 45 GRAUS, PVC, SOLDÁVEL, DN 75MM, INSTALADO EM PRUMADA DE ÁGUA - FORNECIMENTO E INSTALAÇÃO. AF_12/2014</v>
          </cell>
          <cell r="E8971" t="str">
            <v>UN</v>
          </cell>
          <cell r="F8971" t="str">
            <v>56,65</v>
          </cell>
          <cell r="G8971" t="str">
            <v>57,51</v>
          </cell>
        </row>
        <row r="8972">
          <cell r="A8972" t="str">
            <v>89520</v>
          </cell>
          <cell r="B8972" t="str">
            <v>SINAPI</v>
          </cell>
          <cell r="C8972" t="str">
            <v>89520</v>
          </cell>
          <cell r="D8972" t="str">
            <v>JOELHO 45 GRAUS, PVC, SERIE R, ÁGUA PLUVIAL, DN 50 MM, JUNTA ELÁSTICA, FORNECIDO E INSTALADO EM RAMAL DE ENCAMINHAMENTO. AF_12/2014</v>
          </cell>
          <cell r="E8972" t="str">
            <v>UN</v>
          </cell>
          <cell r="F8972" t="str">
            <v>15,51</v>
          </cell>
          <cell r="G8972" t="str">
            <v>15,86</v>
          </cell>
        </row>
        <row r="8973">
          <cell r="A8973" t="str">
            <v>89521</v>
          </cell>
          <cell r="B8973" t="str">
            <v>SINAPI</v>
          </cell>
          <cell r="C8973" t="str">
            <v>89521</v>
          </cell>
          <cell r="D8973" t="str">
            <v>JOELHO 90 GRAUS, PVC, SOLDÁVEL, DN 85MM, INSTALADO EM PRUMADA DE ÁGUA - FORNECIMENTO E INSTALAÇÃO. AF_12/2014</v>
          </cell>
          <cell r="E8973" t="str">
            <v>UN</v>
          </cell>
          <cell r="F8973" t="str">
            <v>162,49</v>
          </cell>
          <cell r="G8973" t="str">
            <v>163,46</v>
          </cell>
        </row>
        <row r="8974">
          <cell r="A8974" t="str">
            <v>89522</v>
          </cell>
          <cell r="B8974" t="str">
            <v>SINAPI</v>
          </cell>
          <cell r="C8974" t="str">
            <v>89522</v>
          </cell>
          <cell r="D8974" t="str">
            <v>JOELHO 90 GRAUS, PVC, SERIE R, ÁGUA PLUVIAL, DN 75 MM, JUNTA ELÁSTICA, FORNECIDO E INSTALADO EM RAMAL DE ENCAMINHAMENTO. AF_12/2014</v>
          </cell>
          <cell r="E8974" t="str">
            <v>UN</v>
          </cell>
          <cell r="F8974" t="str">
            <v>35,43</v>
          </cell>
          <cell r="G8974" t="str">
            <v>35,98</v>
          </cell>
        </row>
        <row r="8975">
          <cell r="A8975" t="str">
            <v>89523</v>
          </cell>
          <cell r="B8975" t="str">
            <v>SINAPI</v>
          </cell>
          <cell r="C8975" t="str">
            <v>89523</v>
          </cell>
          <cell r="D8975" t="str">
            <v>JOELHO 45 GRAUS, PVC, SOLDÁVEL, DN 85MM, INSTALADO EM PRUMADA DE ÁGUA - FORNECIMENTO E INSTALAÇÃO. AF_12/2014</v>
          </cell>
          <cell r="E8975" t="str">
            <v>UN</v>
          </cell>
          <cell r="F8975" t="str">
            <v>121,42</v>
          </cell>
          <cell r="G8975" t="str">
            <v>122,39</v>
          </cell>
        </row>
        <row r="8976">
          <cell r="A8976" t="str">
            <v>89524</v>
          </cell>
          <cell r="B8976" t="str">
            <v>SINAPI</v>
          </cell>
          <cell r="C8976" t="str">
            <v>89524</v>
          </cell>
          <cell r="D8976" t="str">
            <v>JOELHO 45 GRAUS, PVC, SERIE R, ÁGUA PLUVIAL, DN 75 MM, JUNTA ELÁSTICA, FORNECIDO E INSTALADO EM RAMAL DE ENCAMINHAMENTO. AF_12/2014</v>
          </cell>
          <cell r="E8976" t="str">
            <v>UN</v>
          </cell>
          <cell r="F8976" t="str">
            <v>30,88</v>
          </cell>
          <cell r="G8976" t="str">
            <v>31,43</v>
          </cell>
        </row>
        <row r="8977">
          <cell r="A8977" t="str">
            <v>89525</v>
          </cell>
          <cell r="B8977" t="str">
            <v>SINAPI</v>
          </cell>
          <cell r="C8977" t="str">
            <v>89525</v>
          </cell>
          <cell r="D8977" t="str">
            <v>CURVA 90 GRAUS, PVC, SOLDÁVEL, DN 85MM, INSTALADO EM PRUMADA DE ÁGUA - FORNECIMENTO E INSTALAÇÃO. AF_12/2014</v>
          </cell>
          <cell r="E8977" t="str">
            <v>UN</v>
          </cell>
          <cell r="F8977" t="str">
            <v>119,34</v>
          </cell>
          <cell r="G8977" t="str">
            <v>120,31</v>
          </cell>
        </row>
        <row r="8978">
          <cell r="A8978" t="str">
            <v>89526</v>
          </cell>
          <cell r="B8978" t="str">
            <v>SINAPI</v>
          </cell>
          <cell r="C8978" t="str">
            <v>89526</v>
          </cell>
          <cell r="D8978" t="str">
            <v>CURVA 87 GRAUS E 30 MINUTOS, PVC, SERIE R, ÁGUA PLUVIAL, DN 75 MM, JUNTA ELÁSTICA, FORNECIDO E INSTALADO EM RAMAL DE ENCAMINHAMENTO. AF_12/2014</v>
          </cell>
          <cell r="E8978" t="str">
            <v>UN</v>
          </cell>
          <cell r="F8978" t="str">
            <v>47,46</v>
          </cell>
          <cell r="G8978" t="str">
            <v>48,01</v>
          </cell>
        </row>
        <row r="8979">
          <cell r="A8979" t="str">
            <v>89527</v>
          </cell>
          <cell r="B8979" t="str">
            <v>SINAPI</v>
          </cell>
          <cell r="C8979" t="str">
            <v>89527</v>
          </cell>
          <cell r="D8979" t="str">
            <v>CURVA 45 GRAUS, PVC, SOLDÁVEL, DN 85MM, INSTALADO EM PRUMADA DE ÁGUA - FORNECIMENTO E INSTALAÇÃO. AF_12/2014</v>
          </cell>
          <cell r="E8979" t="str">
            <v>UN</v>
          </cell>
          <cell r="F8979" t="str">
            <v>90,53</v>
          </cell>
          <cell r="G8979" t="str">
            <v>91,50</v>
          </cell>
        </row>
        <row r="8980">
          <cell r="A8980" t="str">
            <v>89528</v>
          </cell>
          <cell r="B8980" t="str">
            <v>SINAPI</v>
          </cell>
          <cell r="C8980" t="str">
            <v>89528</v>
          </cell>
          <cell r="D8980" t="str">
            <v>LUVA, PVC, SOLDÁVEL, DN 25MM, INSTALADO EM PRUMADA DE ÁGUA - FORNECIMENTO E INSTALAÇÃO. AF_12/2014</v>
          </cell>
          <cell r="E8980" t="str">
            <v>UN</v>
          </cell>
          <cell r="F8980" t="str">
            <v>4,01</v>
          </cell>
          <cell r="G8980" t="str">
            <v>4,23</v>
          </cell>
        </row>
        <row r="8981">
          <cell r="A8981" t="str">
            <v>89529</v>
          </cell>
          <cell r="B8981" t="str">
            <v>SINAPI</v>
          </cell>
          <cell r="C8981" t="str">
            <v>89529</v>
          </cell>
          <cell r="D8981" t="str">
            <v>JOELHO 90 GRAUS, PVC, SERIE R, ÁGUA PLUVIAL, DN 100 MM, JUNTA ELÁSTICA, FORNECIDO E INSTALADO EM RAMAL DE ENCAMINHAMENTO. AF_12/2014</v>
          </cell>
          <cell r="E8981" t="str">
            <v>UN</v>
          </cell>
          <cell r="F8981" t="str">
            <v>53,50</v>
          </cell>
          <cell r="G8981" t="str">
            <v>54,26</v>
          </cell>
        </row>
        <row r="8982">
          <cell r="A8982" t="str">
            <v>89530</v>
          </cell>
          <cell r="B8982" t="str">
            <v>SINAPI</v>
          </cell>
          <cell r="C8982" t="str">
            <v>89530</v>
          </cell>
          <cell r="D8982" t="str">
            <v>LUVA DE CORRER, PVC, SOLDÁVEL, DN 25MM, INSTALADO EM PRUMADA DE ÁGUA - FORNECIMENTO E INSTALAÇÃO. AF_12/2014</v>
          </cell>
          <cell r="E8982" t="str">
            <v>UN</v>
          </cell>
          <cell r="F8982" t="str">
            <v>16,78</v>
          </cell>
          <cell r="G8982" t="str">
            <v>17,00</v>
          </cell>
        </row>
        <row r="8983">
          <cell r="A8983" t="str">
            <v>89531</v>
          </cell>
          <cell r="B8983" t="str">
            <v>SINAPI</v>
          </cell>
          <cell r="C8983" t="str">
            <v>89531</v>
          </cell>
          <cell r="D8983" t="str">
            <v>JOELHO 45 GRAUS, PVC, SERIE R, ÁGUA PLUVIAL, DN 100 MM, JUNTA ELÁSTICA, FORNECIDO E INSTALADO EM RAMAL DE ENCAMINHAMENTO. AF_12/2014</v>
          </cell>
          <cell r="E8983" t="str">
            <v>UN</v>
          </cell>
          <cell r="F8983" t="str">
            <v>42,44</v>
          </cell>
          <cell r="G8983" t="str">
            <v>43,20</v>
          </cell>
        </row>
        <row r="8984">
          <cell r="A8984" t="str">
            <v>89532</v>
          </cell>
          <cell r="B8984" t="str">
            <v>SINAPI</v>
          </cell>
          <cell r="C8984" t="str">
            <v>89532</v>
          </cell>
          <cell r="D8984" t="str">
            <v>LUVA DE REDUÇÃO, PVC, SOLDÁVEL, DN 32MM X 25MM, INSTALADO EM PRUMADA DE ÁGUA - FORNECIMENTO E INSTALAÇÃO. AF_12/2014</v>
          </cell>
          <cell r="E8984" t="str">
            <v>UN</v>
          </cell>
          <cell r="F8984" t="str">
            <v>7,93</v>
          </cell>
          <cell r="G8984" t="str">
            <v>8,15</v>
          </cell>
        </row>
        <row r="8985">
          <cell r="A8985" t="str">
            <v>89533</v>
          </cell>
          <cell r="B8985" t="str">
            <v>SINAPI</v>
          </cell>
          <cell r="C8985" t="str">
            <v>89533</v>
          </cell>
          <cell r="D8985" t="str">
            <v>JOELHO 45 GRAUS PARA PÉ DE COLUNA, PVC, SERIE R, ÁGUA PLUVIAL, DN 100 MM, JUNTA ELÁSTICA, FORNECIDO E INSTALADO EM RAMAL DE ENCAMINHAMENTO. AF_12/2014</v>
          </cell>
          <cell r="E8985" t="str">
            <v>UN</v>
          </cell>
          <cell r="F8985" t="str">
            <v>42,44</v>
          </cell>
          <cell r="G8985" t="str">
            <v>43,20</v>
          </cell>
        </row>
        <row r="8986">
          <cell r="A8986" t="str">
            <v>89534</v>
          </cell>
          <cell r="B8986" t="str">
            <v>SINAPI</v>
          </cell>
          <cell r="C8986" t="str">
            <v>89534</v>
          </cell>
          <cell r="D8986" t="str">
            <v>LUVA SOLDÁVEL E COM ROSCA, PVC, SOLDÁVEL, DN 25MM X 3/4, INSTALADO EM PRUMADA DE ÁGUA - FORNECIMENTO E INSTALAÇÃO. AF_12/2014</v>
          </cell>
          <cell r="E8986" t="str">
            <v>UN</v>
          </cell>
          <cell r="F8986" t="str">
            <v>5,15</v>
          </cell>
          <cell r="G8986" t="str">
            <v>5,37</v>
          </cell>
        </row>
        <row r="8987">
          <cell r="A8987" t="str">
            <v>89535</v>
          </cell>
          <cell r="B8987" t="str">
            <v>SINAPI</v>
          </cell>
          <cell r="C8987" t="str">
            <v>89535</v>
          </cell>
          <cell r="D8987" t="str">
            <v>CURVA 87 GRAUS E 30 MINUTOS, PVC, SERIE R, ÁGUA PLUVIAL, DN 100 MM, JUNTA ELÁSTICA, FORNECIDO E INSTALADO EM RAMAL DE ENCAMINHAMENTO. AF_12/2014</v>
          </cell>
          <cell r="E8987" t="str">
            <v>UN</v>
          </cell>
          <cell r="F8987" t="str">
            <v>70,86</v>
          </cell>
          <cell r="G8987" t="str">
            <v>71,62</v>
          </cell>
        </row>
        <row r="8988">
          <cell r="A8988" t="str">
            <v>89536</v>
          </cell>
          <cell r="B8988" t="str">
            <v>SINAPI</v>
          </cell>
          <cell r="C8988" t="str">
            <v>89536</v>
          </cell>
          <cell r="D8988" t="str">
            <v>UNIÃO, PVC, SOLDÁVEL, DN 25MM, INSTALADO EM PRUMADA DE ÁGUA - FORNECIMENTO E INSTALAÇÃO. AF_12/2014</v>
          </cell>
          <cell r="E8988" t="str">
            <v>UN</v>
          </cell>
          <cell r="F8988" t="str">
            <v>15,01</v>
          </cell>
          <cell r="G8988" t="str">
            <v>15,23</v>
          </cell>
        </row>
        <row r="8989">
          <cell r="A8989" t="str">
            <v>89538</v>
          </cell>
          <cell r="B8989" t="str">
            <v>SINAPI</v>
          </cell>
          <cell r="C8989" t="str">
            <v>89538</v>
          </cell>
          <cell r="D8989" t="str">
            <v>ADAPTADOR CURTO COM BOLSA E ROSCA PARA REGISTRO, PVC, SOLDÁVEL, DN 25MM X 3/4, INSTALADO EM PRUMADA DE ÁGUA - FORNECIMENTO E INSTALAÇÃO. AF_12/2014</v>
          </cell>
          <cell r="E8989" t="str">
            <v>UN</v>
          </cell>
          <cell r="F8989" t="str">
            <v>4,14</v>
          </cell>
          <cell r="G8989" t="str">
            <v>4,36</v>
          </cell>
        </row>
        <row r="8990">
          <cell r="A8990" t="str">
            <v>89539</v>
          </cell>
          <cell r="B8990" t="str">
            <v>SINAPI</v>
          </cell>
          <cell r="C8990" t="str">
            <v>89539</v>
          </cell>
          <cell r="D8990" t="str">
            <v>CURVAR 45 GRAUS, PVC, SERIE R, ÁGUA PLUVIAL, DN 100 MM, JUNTA ELÁSTICA, FORNECIDO E INSTALADO EM RAMAL DE ENCAMINHAMENTO. AF_12/2014</v>
          </cell>
          <cell r="E8990" t="str">
            <v>UN</v>
          </cell>
          <cell r="F8990" t="str">
            <v>45,52</v>
          </cell>
          <cell r="G8990" t="str">
            <v>46,28</v>
          </cell>
        </row>
        <row r="8991">
          <cell r="A8991" t="str">
            <v>89540</v>
          </cell>
          <cell r="B8991" t="str">
            <v>SINAPI</v>
          </cell>
          <cell r="C8991" t="str">
            <v>89540</v>
          </cell>
          <cell r="D8991" t="str">
            <v>CURVA DE TRANSPOSIÇÃO, PVC, SOLDÁVEL, DN 25MM, INSTALADO EM PRUMADA DE ÁGUA  - FORNECIMENTO E INSTALAÇÃO. AF_12/2014</v>
          </cell>
          <cell r="E8991" t="str">
            <v>UN</v>
          </cell>
          <cell r="F8991" t="str">
            <v>12,30</v>
          </cell>
          <cell r="G8991" t="str">
            <v>12,52</v>
          </cell>
        </row>
        <row r="8992">
          <cell r="A8992" t="str">
            <v>89541</v>
          </cell>
          <cell r="B8992" t="str">
            <v>SINAPI</v>
          </cell>
          <cell r="C8992" t="str">
            <v>89541</v>
          </cell>
          <cell r="D8992" t="str">
            <v>LUVA, PVC, SOLDÁVEL, DN 32MM, INSTALADO EM PRUMADA DE ÁGUA - FORNECIMENTO E INSTALAÇÃO. AF_12/2014</v>
          </cell>
          <cell r="E8992" t="str">
            <v>UN</v>
          </cell>
          <cell r="F8992" t="str">
            <v>6,34</v>
          </cell>
          <cell r="G8992" t="str">
            <v>6,61</v>
          </cell>
        </row>
        <row r="8993">
          <cell r="A8993" t="str">
            <v>89542</v>
          </cell>
          <cell r="B8993" t="str">
            <v>SINAPI</v>
          </cell>
          <cell r="C8993" t="str">
            <v>89542</v>
          </cell>
          <cell r="D8993" t="str">
            <v>LUVA DE CORRER, PVC, SOLDÁVEL, DN 32MM, INSTALADO EM PRUMADA DE ÁGUA - FORNECIMENTO E INSTALAÇÃO. AF_12/2014</v>
          </cell>
          <cell r="E8993" t="str">
            <v>UN</v>
          </cell>
          <cell r="F8993" t="str">
            <v>36,81</v>
          </cell>
          <cell r="G8993" t="str">
            <v>37,08</v>
          </cell>
        </row>
        <row r="8994">
          <cell r="A8994" t="str">
            <v>89544</v>
          </cell>
          <cell r="B8994" t="str">
            <v>SINAPI</v>
          </cell>
          <cell r="C8994" t="str">
            <v>89544</v>
          </cell>
          <cell r="D8994" t="str">
            <v>LUVA SIMPLES, PVC, SERIE R, ÁGUA PLUVIAL, DN 40 MM, JUNTA SOLDÁVEL, FORNECIDO E INSTALADO EM RAMAL DE ENCAMINHAMENTO. AF_12/2014</v>
          </cell>
          <cell r="E8994" t="str">
            <v>UN</v>
          </cell>
          <cell r="F8994" t="str">
            <v>10,86</v>
          </cell>
          <cell r="G8994" t="str">
            <v>11,05</v>
          </cell>
        </row>
        <row r="8995">
          <cell r="A8995" t="str">
            <v>89545</v>
          </cell>
          <cell r="B8995" t="str">
            <v>SINAPI</v>
          </cell>
          <cell r="C8995" t="str">
            <v>89545</v>
          </cell>
          <cell r="D8995" t="str">
            <v>LUVA SIMPLES, PVC, SERIE R, ÁGUA PLUVIAL, DN 50 MM, JUNTA ELÁSTICA, FORNECIDO E INSTALADO EM RAMAL DE ENCAMINHAMENTO. AF_12/2014</v>
          </cell>
          <cell r="E8995" t="str">
            <v>UN</v>
          </cell>
          <cell r="F8995" t="str">
            <v>16,42</v>
          </cell>
          <cell r="G8995" t="str">
            <v>16,67</v>
          </cell>
        </row>
        <row r="8996">
          <cell r="A8996" t="str">
            <v>89546</v>
          </cell>
          <cell r="B8996" t="str">
            <v>SINAPI</v>
          </cell>
          <cell r="C8996" t="str">
            <v>89546</v>
          </cell>
          <cell r="D8996" t="str">
            <v>BUCHA DE REDUÇÃO LONGA, PVC, SERIE R, ÁGUA PLUVIAL, DN 50 X 40 MM, JUNTA ELÁSTICA, FORNECIDO E INSTALADO EM RAMAL DE ENCAMINHAMENTO. AF_12/2014</v>
          </cell>
          <cell r="E8996" t="str">
            <v>UN</v>
          </cell>
          <cell r="F8996" t="str">
            <v>14,02</v>
          </cell>
          <cell r="G8996" t="str">
            <v>14,27</v>
          </cell>
        </row>
        <row r="8997">
          <cell r="A8997" t="str">
            <v>89547</v>
          </cell>
          <cell r="B8997" t="str">
            <v>SINAPI</v>
          </cell>
          <cell r="C8997" t="str">
            <v>89547</v>
          </cell>
          <cell r="D8997" t="str">
            <v>LUVA SIMPLES, PVC, SERIE R, ÁGUA PLUVIAL, DN 75 MM, JUNTA ELÁSTICA, FORNECIDO E INSTALADO EM RAMAL DE ENCAMINHAMENTO. AF_12/2014</v>
          </cell>
          <cell r="E8997" t="str">
            <v>UN</v>
          </cell>
          <cell r="F8997" t="str">
            <v>23,17</v>
          </cell>
          <cell r="G8997" t="str">
            <v>23,55</v>
          </cell>
        </row>
        <row r="8998">
          <cell r="A8998" t="str">
            <v>89548</v>
          </cell>
          <cell r="B8998" t="str">
            <v>SINAPI</v>
          </cell>
          <cell r="C8998" t="str">
            <v>89548</v>
          </cell>
          <cell r="D8998" t="str">
            <v>LUVA DE CORRER, PVC, SERIE R, ÁGUA PLUVIAL, DN 75 MM, JUNTA ELÁSTICA, FORNECIDO E INSTALADO EM RAMAL DE ENCAMINHAMENTO. AF_12/2014</v>
          </cell>
          <cell r="E8998" t="str">
            <v>UN</v>
          </cell>
          <cell r="F8998" t="str">
            <v>25,43</v>
          </cell>
          <cell r="G8998" t="str">
            <v>25,81</v>
          </cell>
        </row>
        <row r="8999">
          <cell r="A8999" t="str">
            <v>89549</v>
          </cell>
          <cell r="B8999" t="str">
            <v>SINAPI</v>
          </cell>
          <cell r="C8999" t="str">
            <v>89549</v>
          </cell>
          <cell r="D8999" t="str">
            <v>REDUÇÃO EXCÊNTRICA, PVC, SERIE R, ÁGUA PLUVIAL, DN 75 X 50 MM, JUNTA ELÁSTICA, FORNECIDO E INSTALADO EM RAMAL DE ENCAMINHAMENTO. AF_12/2014</v>
          </cell>
          <cell r="E8999" t="str">
            <v>UN</v>
          </cell>
          <cell r="F8999" t="str">
            <v>17,11</v>
          </cell>
          <cell r="G8999" t="str">
            <v>17,49</v>
          </cell>
        </row>
        <row r="9000">
          <cell r="A9000" t="str">
            <v>89550</v>
          </cell>
          <cell r="B9000" t="str">
            <v>SINAPI</v>
          </cell>
          <cell r="C9000" t="str">
            <v>89550</v>
          </cell>
          <cell r="D9000" t="str">
            <v>TÊ DE INSPEÇÃO, PVC, SERIE R, ÁGUA PLUVIAL, DN 75 MM, JUNTA ELÁSTICA, FORNECIDO E INSTALADO EM RAMAL DE ENCAMINHAMENTO. AF_12/2014</v>
          </cell>
          <cell r="E9000" t="str">
            <v>UN</v>
          </cell>
          <cell r="F9000" t="str">
            <v>48,00</v>
          </cell>
          <cell r="G9000" t="str">
            <v>48,38</v>
          </cell>
        </row>
        <row r="9001">
          <cell r="A9001" t="str">
            <v>89551</v>
          </cell>
          <cell r="B9001" t="str">
            <v>SINAPI</v>
          </cell>
          <cell r="C9001" t="str">
            <v>89551</v>
          </cell>
          <cell r="D9001" t="str">
            <v>LUVA SOLDÁVEL E COM ROSCA, PVC, SOLDÁVEL, DN 32MM X 1, INSTALADO EM PRUMADA DE ÁGUA - FORNECIMENTO E INSTALAÇÃO. AF_12/2014</v>
          </cell>
          <cell r="E9001" t="str">
            <v>UN</v>
          </cell>
          <cell r="F9001" t="str">
            <v>10,96</v>
          </cell>
          <cell r="G9001" t="str">
            <v>11,23</v>
          </cell>
        </row>
        <row r="9002">
          <cell r="A9002" t="str">
            <v>89552</v>
          </cell>
          <cell r="B9002" t="str">
            <v>SINAPI</v>
          </cell>
          <cell r="C9002" t="str">
            <v>89552</v>
          </cell>
          <cell r="D9002" t="str">
            <v>UNIÃO, PVC, SOLDÁVEL, DN 32MM, INSTALADO EM PRUMADA DE ÁGUA - FORNECIMENTO E INSTALAÇÃO. AF_12/2014</v>
          </cell>
          <cell r="E9002" t="str">
            <v>UN</v>
          </cell>
          <cell r="F9002" t="str">
            <v>23,52</v>
          </cell>
          <cell r="G9002" t="str">
            <v>23,79</v>
          </cell>
        </row>
        <row r="9003">
          <cell r="A9003" t="str">
            <v>89553</v>
          </cell>
          <cell r="B9003" t="str">
            <v>SINAPI</v>
          </cell>
          <cell r="C9003" t="str">
            <v>89553</v>
          </cell>
          <cell r="D9003" t="str">
            <v>ADAPTADOR CURTO COM BOLSA E ROSCA PARA REGISTRO, PVC, SOLDÁVEL, DN 32MM X 1, INSTALADO EM PRUMADA DE ÁGUA - FORNECIMENTO E INSTALAÇÃO. AF_12/2014</v>
          </cell>
          <cell r="E9003" t="str">
            <v>UN</v>
          </cell>
          <cell r="F9003" t="str">
            <v>6,20</v>
          </cell>
          <cell r="G9003" t="str">
            <v>6,47</v>
          </cell>
        </row>
        <row r="9004">
          <cell r="A9004" t="str">
            <v>89554</v>
          </cell>
          <cell r="B9004" t="str">
            <v>SINAPI</v>
          </cell>
          <cell r="C9004" t="str">
            <v>89554</v>
          </cell>
          <cell r="D9004" t="str">
            <v>LUVA SIMPLES, PVC, SERIE R, ÁGUA PLUVIAL, DN 100 MM, JUNTA ELÁSTICA, FORNECIDO E INSTALADO EM RAMAL DE ENCAMINHAMENTO. AF_12/2014</v>
          </cell>
          <cell r="E9004" t="str">
            <v>UN</v>
          </cell>
          <cell r="F9004" t="str">
            <v>28,57</v>
          </cell>
          <cell r="G9004" t="str">
            <v>29,09</v>
          </cell>
        </row>
        <row r="9005">
          <cell r="A9005" t="str">
            <v>89555</v>
          </cell>
          <cell r="B9005" t="str">
            <v>SINAPI</v>
          </cell>
          <cell r="C9005" t="str">
            <v>89555</v>
          </cell>
          <cell r="D9005" t="str">
            <v>CURVA DE TRANSPOSIÇÃO, PVC, SOLDÁVEL, DN 32MM, INSTALADO EM PRUMADA DE ÁGUA   FORNECIMENTO E INSTALAÇÃO. AF_12/2014</v>
          </cell>
          <cell r="E9005" t="str">
            <v>UN</v>
          </cell>
          <cell r="F9005" t="str">
            <v>28,77</v>
          </cell>
          <cell r="G9005" t="str">
            <v>29,04</v>
          </cell>
        </row>
        <row r="9006">
          <cell r="A9006" t="str">
            <v>89556</v>
          </cell>
          <cell r="B9006" t="str">
            <v>SINAPI</v>
          </cell>
          <cell r="C9006" t="str">
            <v>89556</v>
          </cell>
          <cell r="D9006" t="str">
            <v>LUVA DE CORRER, PVC, SERIE R, ÁGUA PLUVIAL, DN 100 MM, JUNTA ELÁSTICA, FORNECIDO E INSTALADO EM RAMAL DE ENCAMINHAMENTO. AF_12/2014</v>
          </cell>
          <cell r="E9006" t="str">
            <v>UN</v>
          </cell>
          <cell r="F9006" t="str">
            <v>44,06</v>
          </cell>
          <cell r="G9006" t="str">
            <v>44,58</v>
          </cell>
        </row>
        <row r="9007">
          <cell r="A9007" t="str">
            <v>89557</v>
          </cell>
          <cell r="B9007" t="str">
            <v>SINAPI</v>
          </cell>
          <cell r="C9007" t="str">
            <v>89557</v>
          </cell>
          <cell r="D9007" t="str">
            <v>REDUÇÃO EXCÊNTRICA, PVC, SERIE R, ÁGUA PLUVIAL, DN 100 X 75 MM, JUNTA ELÁSTICA, FORNECIDO E INSTALADO EM RAMAL DE ENCAMINHAMENTO. AF_12/2014</v>
          </cell>
          <cell r="E9007" t="str">
            <v>UN</v>
          </cell>
          <cell r="F9007" t="str">
            <v>33,88</v>
          </cell>
          <cell r="G9007" t="str">
            <v>34,40</v>
          </cell>
        </row>
        <row r="9008">
          <cell r="A9008" t="str">
            <v>89558</v>
          </cell>
          <cell r="B9008" t="str">
            <v>SINAPI</v>
          </cell>
          <cell r="C9008" t="str">
            <v>89558</v>
          </cell>
          <cell r="D9008" t="str">
            <v>LUVA, PVC, SOLDÁVEL, DN 40MM, INSTALADO EM PRUMADA DE ÁGUA - FORNECIMENTO E INSTALAÇÃO. AF_12/2014</v>
          </cell>
          <cell r="E9008" t="str">
            <v>UN</v>
          </cell>
          <cell r="F9008" t="str">
            <v>9,95</v>
          </cell>
          <cell r="G9008" t="str">
            <v>10,26</v>
          </cell>
        </row>
        <row r="9009">
          <cell r="A9009" t="str">
            <v>89559</v>
          </cell>
          <cell r="B9009" t="str">
            <v>SINAPI</v>
          </cell>
          <cell r="C9009" t="str">
            <v>89559</v>
          </cell>
          <cell r="D9009" t="str">
            <v>TÊ DE INSPEÇÃO, PVC, SERIE R, ÁGUA PLUVIAL, DN 100 MM, JUNTA ELÁSTICA, FORNECIDO E INSTALADO EM RAMAL DE ENCAMINHAMENTO. AF_12/2014</v>
          </cell>
          <cell r="E9009" t="str">
            <v>UN</v>
          </cell>
          <cell r="F9009" t="str">
            <v>80,95</v>
          </cell>
          <cell r="G9009" t="str">
            <v>81,47</v>
          </cell>
        </row>
        <row r="9010">
          <cell r="A9010" t="str">
            <v>89561</v>
          </cell>
          <cell r="B9010" t="str">
            <v>SINAPI</v>
          </cell>
          <cell r="C9010" t="str">
            <v>89561</v>
          </cell>
          <cell r="D9010" t="str">
            <v>JUNÇÃO SIMPLES, PVC, SERIE R, ÁGUA PLUVIAL, DN 40 MM, JUNTA SOLDÁVEL, FORNECIDO E INSTALADO EM RAMAL DE ENCAMINHAMENTO. AF_12/2014</v>
          </cell>
          <cell r="E9010" t="str">
            <v>UN</v>
          </cell>
          <cell r="F9010" t="str">
            <v>15,59</v>
          </cell>
          <cell r="G9010" t="str">
            <v>15,97</v>
          </cell>
        </row>
        <row r="9011">
          <cell r="A9011" t="str">
            <v>89562</v>
          </cell>
          <cell r="B9011" t="str">
            <v>SINAPI</v>
          </cell>
          <cell r="C9011" t="str">
            <v>89562</v>
          </cell>
          <cell r="D9011" t="str">
            <v>LUVA DE REDUÇÃO, PVC, SOLDÁVEL, DN 40MM X 32MM, INSTALADO EM PRUMADA DE ÁGUA - FORNECIMENTO E INSTALAÇÃO. AF_12/2014</v>
          </cell>
          <cell r="E9011" t="str">
            <v>UN</v>
          </cell>
          <cell r="F9011" t="str">
            <v>10,69</v>
          </cell>
          <cell r="G9011" t="str">
            <v>11,00</v>
          </cell>
        </row>
        <row r="9012">
          <cell r="A9012" t="str">
            <v>89563</v>
          </cell>
          <cell r="B9012" t="str">
            <v>SINAPI</v>
          </cell>
          <cell r="C9012" t="str">
            <v>89563</v>
          </cell>
          <cell r="D9012" t="str">
            <v>JUNÇÃO SIMPLES, PVC, SERIE R, ÁGUA PLUVIAL, DN 50 MM, JUNTA ELÁSTICA, FORNECIDO E INSTALADO EM RAMAL DE ENCAMINHAMENTO. AF_12/2014</v>
          </cell>
          <cell r="E9012" t="str">
            <v>UN</v>
          </cell>
          <cell r="F9012" t="str">
            <v>26,45</v>
          </cell>
          <cell r="G9012" t="str">
            <v>26,95</v>
          </cell>
        </row>
        <row r="9013">
          <cell r="A9013" t="str">
            <v>89564</v>
          </cell>
          <cell r="B9013" t="str">
            <v>SINAPI</v>
          </cell>
          <cell r="C9013" t="str">
            <v>89564</v>
          </cell>
          <cell r="D9013" t="str">
            <v>LUVA COM ROSCA, PVC, SOLDÁVEL, DN 40MM X 1.1/4, INSTALADO EM PRUMADA DE ÁGUA - FORNECIMENTO E INSTALAÇÃO. AF_12/2014</v>
          </cell>
          <cell r="E9013" t="str">
            <v>UN</v>
          </cell>
          <cell r="F9013" t="str">
            <v>20,64</v>
          </cell>
          <cell r="G9013" t="str">
            <v>20,95</v>
          </cell>
        </row>
        <row r="9014">
          <cell r="A9014" t="str">
            <v>89565</v>
          </cell>
          <cell r="B9014" t="str">
            <v>SINAPI</v>
          </cell>
          <cell r="C9014" t="str">
            <v>89565</v>
          </cell>
          <cell r="D9014" t="str">
            <v>JUNÇÃO SIMPLES, PVC, SERIE R, ÁGUA PLUVIAL, DN 75 X 75 MM, JUNTA ELÁSTICA, FORNECIDO E INSTALADO EM RAMAL DE ENCAMINHAMENTO. AF_12/2014</v>
          </cell>
          <cell r="E9014" t="str">
            <v>UN</v>
          </cell>
          <cell r="F9014" t="str">
            <v>64,72</v>
          </cell>
          <cell r="G9014" t="str">
            <v>65,45</v>
          </cell>
        </row>
        <row r="9015">
          <cell r="A9015" t="str">
            <v>89566</v>
          </cell>
          <cell r="B9015" t="str">
            <v>SINAPI</v>
          </cell>
          <cell r="C9015" t="str">
            <v>89566</v>
          </cell>
          <cell r="D9015" t="str">
            <v>TÊ, PVC, SERIE R, ÁGUA PLUVIAL, DN 75 MM, JUNTA ELÁSTICA, FORNECIDO E INSTALADO EM RAMAL DE ENCAMINHAMENTO. AF_12/2014</v>
          </cell>
          <cell r="E9015" t="str">
            <v>UN</v>
          </cell>
          <cell r="F9015" t="str">
            <v>54,91</v>
          </cell>
          <cell r="G9015" t="str">
            <v>55,64</v>
          </cell>
        </row>
        <row r="9016">
          <cell r="A9016" t="str">
            <v>89567</v>
          </cell>
          <cell r="B9016" t="str">
            <v>SINAPI</v>
          </cell>
          <cell r="C9016" t="str">
            <v>89567</v>
          </cell>
          <cell r="D9016" t="str">
            <v>JUNÇÃO SIMPLES, PVC, SERIE R, ÁGUA PLUVIAL, DN 100 X 100 MM, JUNTA ELÁSTICA, FORNECIDO E INSTALADO EM RAMAL DE ENCAMINHAMENTO. AF_12/2014</v>
          </cell>
          <cell r="E9016" t="str">
            <v>UN</v>
          </cell>
          <cell r="F9016" t="str">
            <v>97,59</v>
          </cell>
          <cell r="G9016" t="str">
            <v>98,60</v>
          </cell>
        </row>
        <row r="9017">
          <cell r="A9017" t="str">
            <v>89568</v>
          </cell>
          <cell r="B9017" t="str">
            <v>SINAPI</v>
          </cell>
          <cell r="C9017" t="str">
            <v>89568</v>
          </cell>
          <cell r="D9017" t="str">
            <v>UNIÃO, PVC, SOLDÁVEL, DN 40MM, INSTALADO EM PRUMADA DE ÁGUA - FORNECIMENTO E INSTALAÇÃO. AF_12/2014</v>
          </cell>
          <cell r="E9017" t="str">
            <v>UN</v>
          </cell>
          <cell r="F9017" t="str">
            <v>43,20</v>
          </cell>
          <cell r="G9017" t="str">
            <v>43,51</v>
          </cell>
        </row>
        <row r="9018">
          <cell r="A9018" t="str">
            <v>89569</v>
          </cell>
          <cell r="B9018" t="str">
            <v>SINAPI</v>
          </cell>
          <cell r="C9018" t="str">
            <v>89569</v>
          </cell>
          <cell r="D9018" t="str">
            <v>JUNÇÃO SIMPLES, PVC, SERIE R, ÁGUA PLUVIAL, DN 100 X 75 MM, JUNTA ELÁSTICA, FORNECIDO E INSTALADO EM RAMAL DE ENCAMINHAMENTO. AF_12/2014</v>
          </cell>
          <cell r="E9018" t="str">
            <v>UN</v>
          </cell>
          <cell r="F9018" t="str">
            <v>91,98</v>
          </cell>
          <cell r="G9018" t="str">
            <v>92,99</v>
          </cell>
        </row>
        <row r="9019">
          <cell r="A9019" t="str">
            <v>89570</v>
          </cell>
          <cell r="B9019" t="str">
            <v>SINAPI</v>
          </cell>
          <cell r="C9019" t="str">
            <v>89570</v>
          </cell>
          <cell r="D9019" t="str">
            <v>ADAPTADOR CURTO COM BOLSA E ROSCA PARA REGISTRO, PVC, SOLDÁVEL, DN 40MM X 1.1/2, INSTALADO EM PRUMADA DE ÁGUA - FORNECIMENTO E INSTALAÇÃO. AF_12/2014</v>
          </cell>
          <cell r="E9019" t="str">
            <v>UN</v>
          </cell>
          <cell r="F9019" t="str">
            <v>14,18</v>
          </cell>
          <cell r="G9019" t="str">
            <v>14,49</v>
          </cell>
        </row>
        <row r="9020">
          <cell r="A9020" t="str">
            <v>89571</v>
          </cell>
          <cell r="B9020" t="str">
            <v>SINAPI</v>
          </cell>
          <cell r="C9020" t="str">
            <v>89571</v>
          </cell>
          <cell r="D9020" t="str">
            <v>TÊ, PVC, SERIE R, ÁGUA PLUVIAL, DN 100 X 100 MM, JUNTA ELÁSTICA, FORNECIDO E INSTALADO EM RAMAL DE ENCAMINHAMENTO. AF_12/2014</v>
          </cell>
          <cell r="E9020" t="str">
            <v>UN</v>
          </cell>
          <cell r="F9020" t="str">
            <v>88,99</v>
          </cell>
          <cell r="G9020" t="str">
            <v>90,00</v>
          </cell>
        </row>
        <row r="9021">
          <cell r="A9021" t="str">
            <v>89572</v>
          </cell>
          <cell r="B9021" t="str">
            <v>SINAPI</v>
          </cell>
          <cell r="C9021" t="str">
            <v>89572</v>
          </cell>
          <cell r="D9021" t="str">
            <v>ADAPTADOR CURTO COM BOLSA E ROSCA PARA REGISTRO, PVC, SOLDÁVEL, DN 40MM X 1.1/4, INSTALADO EM PRUMADA DE ÁGUA - FORNECIMENTO E INSTALAÇÃO. AF_12/2014</v>
          </cell>
          <cell r="E9021" t="str">
            <v>UN</v>
          </cell>
          <cell r="F9021" t="str">
            <v>9,34</v>
          </cell>
          <cell r="G9021" t="str">
            <v>9,65</v>
          </cell>
        </row>
        <row r="9022">
          <cell r="A9022" t="str">
            <v>89573</v>
          </cell>
          <cell r="B9022" t="str">
            <v>SINAPI</v>
          </cell>
          <cell r="C9022" t="str">
            <v>89573</v>
          </cell>
          <cell r="D9022" t="str">
            <v>TÊ, PVC, SERIE R, ÁGUA PLUVIAL, DN 100 X 75 MM, JUNTA ELÁSTICA, FORNECIDO E INSTALADO EM RAMAL DE ENCAMINHAMENTO. AF_12/2014</v>
          </cell>
          <cell r="E9022" t="str">
            <v>UN</v>
          </cell>
          <cell r="F9022" t="str">
            <v>80,33</v>
          </cell>
          <cell r="G9022" t="str">
            <v>81,34</v>
          </cell>
        </row>
        <row r="9023">
          <cell r="A9023" t="str">
            <v>89574</v>
          </cell>
          <cell r="B9023" t="str">
            <v>SINAPI</v>
          </cell>
          <cell r="C9023" t="str">
            <v>89574</v>
          </cell>
          <cell r="D9023" t="str">
            <v>JUNÇÃO DUPLA, PVC, SERIE R, ÁGUA PLUVIAL, DN 100 X 100 X 100 MM, JUNTA ELÁSTICA, FORNECIDO E INSTALADO EM RAMAL DE ENCAMINHAMENTO. AF_12/2014</v>
          </cell>
          <cell r="E9023" t="str">
            <v>UN</v>
          </cell>
          <cell r="F9023" t="str">
            <v>161,21</v>
          </cell>
          <cell r="G9023" t="str">
            <v>162,76</v>
          </cell>
        </row>
        <row r="9024">
          <cell r="A9024" t="str">
            <v>89575</v>
          </cell>
          <cell r="B9024" t="str">
            <v>SINAPI</v>
          </cell>
          <cell r="C9024" t="str">
            <v>89575</v>
          </cell>
          <cell r="D9024" t="str">
            <v>LUVA, PVC, SOLDÁVEL, DN 50MM, INSTALADO EM PRUMADA DE ÁGUA - FORNECIMENTO E INSTALAÇÃO. AF_12/2014</v>
          </cell>
          <cell r="E9024" t="str">
            <v>UN</v>
          </cell>
          <cell r="F9024" t="str">
            <v>12,46</v>
          </cell>
          <cell r="G9024" t="str">
            <v>12,86</v>
          </cell>
        </row>
        <row r="9025">
          <cell r="A9025" t="str">
            <v>89577</v>
          </cell>
          <cell r="B9025" t="str">
            <v>SINAPI</v>
          </cell>
          <cell r="C9025" t="str">
            <v>89577</v>
          </cell>
          <cell r="D9025" t="str">
            <v>LUVA DE CORRER, PVC, SOLDÁVEL, DN 50MM, INSTALADO EM PRUMADA DE ÁGUA - FORNECIMENTO E INSTALAÇÃO. AF_12/2014</v>
          </cell>
          <cell r="E9025" t="str">
            <v>UN</v>
          </cell>
          <cell r="F9025" t="str">
            <v>43,78</v>
          </cell>
          <cell r="G9025" t="str">
            <v>44,18</v>
          </cell>
        </row>
        <row r="9026">
          <cell r="A9026" t="str">
            <v>89579</v>
          </cell>
          <cell r="B9026" t="str">
            <v>SINAPI</v>
          </cell>
          <cell r="C9026" t="str">
            <v>89579</v>
          </cell>
          <cell r="D9026" t="str">
            <v>LUVA DE REDUÇÃO, PVC, SOLDÁVEL, DN 50MM X 25MM, INSTALADO EM PRUMADA DE ÁGUA   FORNECIMENTO E INSTALAÇÃO. AF_12/2014</v>
          </cell>
          <cell r="E9026" t="str">
            <v>UN</v>
          </cell>
          <cell r="F9026" t="str">
            <v>12,81</v>
          </cell>
          <cell r="G9026" t="str">
            <v>13,21</v>
          </cell>
        </row>
        <row r="9027">
          <cell r="A9027" t="str">
            <v>89581</v>
          </cell>
          <cell r="B9027" t="str">
            <v>SINAPI</v>
          </cell>
          <cell r="C9027" t="str">
            <v>89581</v>
          </cell>
          <cell r="D9027" t="str">
            <v>JOELHO 90 GRAUS, PVC, SERIE R, ÁGUA PLUVIAL, DN 75 MM, JUNTA ELÁSTICA, FORNECIDO E INSTALADO EM CONDUTORES VERTICAIS DE ÁGUAS PLUVIAIS. AF_12/2014</v>
          </cell>
          <cell r="E9027" t="str">
            <v>UN</v>
          </cell>
          <cell r="F9027" t="str">
            <v>33,55</v>
          </cell>
          <cell r="G9027" t="str">
            <v>33,88</v>
          </cell>
        </row>
        <row r="9028">
          <cell r="A9028" t="str">
            <v>89582</v>
          </cell>
          <cell r="B9028" t="str">
            <v>SINAPI</v>
          </cell>
          <cell r="C9028" t="str">
            <v>89582</v>
          </cell>
          <cell r="D9028" t="str">
            <v>JOELHO 45 GRAUS, PVC, SERIE R, ÁGUA PLUVIAL, DN 75 MM, JUNTA ELÁSTICA, FORNECIDO E INSTALADO EM CONDUTORES VERTICAIS DE ÁGUAS PLUVIAIS. AF_12/2014</v>
          </cell>
          <cell r="E9028" t="str">
            <v>UN</v>
          </cell>
          <cell r="F9028" t="str">
            <v>29,00</v>
          </cell>
          <cell r="G9028" t="str">
            <v>29,33</v>
          </cell>
        </row>
        <row r="9029">
          <cell r="A9029" t="str">
            <v>89583</v>
          </cell>
          <cell r="B9029" t="str">
            <v>SINAPI</v>
          </cell>
          <cell r="C9029" t="str">
            <v>89583</v>
          </cell>
          <cell r="D9029" t="str">
            <v>CURVA 87 GRAUS E 30 MINUTOS, PVC, SERIE R, ÁGUA PLUVIAL, DN 75 MM, JUNTA ELÁSTICA, FORNECIDO E INSTALADO EM CONDUTORES VERTICAIS DE ÁGUAS PLUVIAIS. AF_12/2014</v>
          </cell>
          <cell r="E9029" t="str">
            <v>UN</v>
          </cell>
          <cell r="F9029" t="str">
            <v>45,58</v>
          </cell>
          <cell r="G9029" t="str">
            <v>45,91</v>
          </cell>
        </row>
        <row r="9030">
          <cell r="A9030" t="str">
            <v>89584</v>
          </cell>
          <cell r="B9030" t="str">
            <v>SINAPI</v>
          </cell>
          <cell r="C9030" t="str">
            <v>89584</v>
          </cell>
          <cell r="D9030" t="str">
            <v>JOELHO 90 GRAUS, PVC, SERIE R, ÁGUA PLUVIAL, DN 100 MM, JUNTA ELÁSTICA, FORNECIDO E INSTALADO EM CONDUTORES VERTICAIS DE ÁGUAS PLUVIAIS. AF_12/2014</v>
          </cell>
          <cell r="E9030" t="str">
            <v>UN</v>
          </cell>
          <cell r="F9030" t="str">
            <v>51,61</v>
          </cell>
          <cell r="G9030" t="str">
            <v>52,16</v>
          </cell>
        </row>
        <row r="9031">
          <cell r="A9031" t="str">
            <v>89585</v>
          </cell>
          <cell r="B9031" t="str">
            <v>SINAPI</v>
          </cell>
          <cell r="C9031" t="str">
            <v>89585</v>
          </cell>
          <cell r="D9031" t="str">
            <v>JOELHO 45 GRAUS, PVC, SERIE R, ÁGUA PLUVIAL, DN 100 MM, JUNTA ELÁSTICA, FORNECIDO E INSTALADO EM CONDUTORES VERTICAIS DE ÁGUAS PLUVIAIS. AF_12/2014</v>
          </cell>
          <cell r="E9031" t="str">
            <v>UN</v>
          </cell>
          <cell r="F9031" t="str">
            <v>40,55</v>
          </cell>
          <cell r="G9031" t="str">
            <v>41,10</v>
          </cell>
        </row>
        <row r="9032">
          <cell r="A9032" t="str">
            <v>89586</v>
          </cell>
          <cell r="B9032" t="str">
            <v>SINAPI</v>
          </cell>
          <cell r="C9032" t="str">
            <v>89586</v>
          </cell>
          <cell r="D9032" t="str">
            <v>JOELHO 45 GRAUS PARA PÉ DE COLUNA, PVC, SERIE R, ÁGUA PLUVIAL, DN 100 MM, JUNTA ELÁSTICA, FORNECIDO E INSTALADO EM CONDUTORES VERTICAIS DE ÁGUAS PLUVIAIS. AF_12/2014</v>
          </cell>
          <cell r="E9032" t="str">
            <v>UN</v>
          </cell>
          <cell r="F9032" t="str">
            <v>40,55</v>
          </cell>
          <cell r="G9032" t="str">
            <v>41,10</v>
          </cell>
        </row>
        <row r="9033">
          <cell r="A9033" t="str">
            <v>89587</v>
          </cell>
          <cell r="B9033" t="str">
            <v>SINAPI</v>
          </cell>
          <cell r="C9033" t="str">
            <v>89587</v>
          </cell>
          <cell r="D9033" t="str">
            <v>CURVA 87 GRAUS E 30 MINUTOS, PVC, SERIE R, ÁGUA PLUVIAL, DN 100 MM, JUNTA ELÁSTICA, FORNECIDO E INSTALADO EM CONDUTORES VERTICAIS DE ÁGUAS PLUVIAIS. AF_12/2014</v>
          </cell>
          <cell r="E9033" t="str">
            <v>UN</v>
          </cell>
          <cell r="F9033" t="str">
            <v>68,97</v>
          </cell>
          <cell r="G9033" t="str">
            <v>69,52</v>
          </cell>
        </row>
        <row r="9034">
          <cell r="A9034" t="str">
            <v>89589</v>
          </cell>
          <cell r="B9034" t="str">
            <v>SINAPI</v>
          </cell>
          <cell r="C9034" t="str">
            <v>89589</v>
          </cell>
          <cell r="D9034" t="str">
            <v>CURVAR 45 GRAUS, PVC, SERIE R, ÁGUA PLUVIAL, DN 100 MM, JUNTA ELÁSTICA, FORNECIDO E INSTALADO EM CONDUTORES VERTICAIS DE ÁGUAS PLUVIAIS. AF_12/2014</v>
          </cell>
          <cell r="E9034" t="str">
            <v>UN</v>
          </cell>
          <cell r="F9034" t="str">
            <v>43,63</v>
          </cell>
          <cell r="G9034" t="str">
            <v>44,18</v>
          </cell>
        </row>
        <row r="9035">
          <cell r="A9035" t="str">
            <v>89590</v>
          </cell>
          <cell r="B9035" t="str">
            <v>SINAPI</v>
          </cell>
          <cell r="C9035" t="str">
            <v>89590</v>
          </cell>
          <cell r="D9035" t="str">
            <v>JOELHO 90 GRAUS, PVC, SERIE R, ÁGUA PLUVIAL, DN 150 MM, JUNTA ELÁSTICA, FORNECIDO E INSTALADO EM CONDUTORES VERTICAIS DE ÁGUAS PLUVIAIS. AF_12/2014</v>
          </cell>
          <cell r="E9035" t="str">
            <v>UN</v>
          </cell>
          <cell r="F9035" t="str">
            <v>163,78</v>
          </cell>
          <cell r="G9035" t="str">
            <v>164,71</v>
          </cell>
        </row>
        <row r="9036">
          <cell r="A9036" t="str">
            <v>89591</v>
          </cell>
          <cell r="B9036" t="str">
            <v>SINAPI</v>
          </cell>
          <cell r="C9036" t="str">
            <v>89591</v>
          </cell>
          <cell r="D9036" t="str">
            <v>JOELHO 45 GRAUS, PVC, SERIE R, ÁGUA PLUVIAL, DN 150 MM, JUNTA ELÁSTICA, FORNECIDO E INSTALADO EM CONDUTORES VERTICAIS DE ÁGUAS PLUVIAIS. AF_12/2014</v>
          </cell>
          <cell r="E9036" t="str">
            <v>UN</v>
          </cell>
          <cell r="F9036" t="str">
            <v>132,00</v>
          </cell>
          <cell r="G9036" t="str">
            <v>132,93</v>
          </cell>
        </row>
        <row r="9037">
          <cell r="A9037" t="str">
            <v>89592</v>
          </cell>
          <cell r="B9037" t="str">
            <v>SINAPI</v>
          </cell>
          <cell r="C9037" t="str">
            <v>89592</v>
          </cell>
          <cell r="D9037" t="str">
            <v>CURVA 87 GRAUS E 30 MINUTOS, PVC, SERIE R, ÁGUA PLUVIAL, DN 150 MM, JUNTA ELÁSTICA, FORNECIDO E INSTALADO EM CONDUTORES VERTICAIS DE ÁGUAS PLUVIAIS. AF_12/2014</v>
          </cell>
          <cell r="E9037" t="str">
            <v>UN</v>
          </cell>
          <cell r="F9037" t="str">
            <v>224,40</v>
          </cell>
          <cell r="G9037" t="str">
            <v>225,33</v>
          </cell>
        </row>
        <row r="9038">
          <cell r="A9038" t="str">
            <v>89593</v>
          </cell>
          <cell r="B9038" t="str">
            <v>SINAPI</v>
          </cell>
          <cell r="C9038" t="str">
            <v>89593</v>
          </cell>
          <cell r="D9038" t="str">
            <v>LUVA COM ROSCA, PVC, SOLDÁVEL, DN 50MM X 1.1/2, INSTALADO EM PRUMADA DE ÁGUA - FORNECIMENTO E INSTALAÇÃO. AF_12/2014</v>
          </cell>
          <cell r="E9038" t="str">
            <v>UN</v>
          </cell>
          <cell r="F9038" t="str">
            <v>39,45</v>
          </cell>
          <cell r="G9038" t="str">
            <v>39,85</v>
          </cell>
        </row>
        <row r="9039">
          <cell r="A9039" t="str">
            <v>89594</v>
          </cell>
          <cell r="B9039" t="str">
            <v>SINAPI</v>
          </cell>
          <cell r="C9039" t="str">
            <v>89594</v>
          </cell>
          <cell r="D9039" t="str">
            <v>UNIÃO, PVC, SOLDÁVEL, DN 50MM, INSTALADO EM PRUMADA DE ÁGUA - FORNECIMENTO E INSTALAÇÃO. AF_12/2014</v>
          </cell>
          <cell r="E9039" t="str">
            <v>UN</v>
          </cell>
          <cell r="F9039" t="str">
            <v>47,98</v>
          </cell>
          <cell r="G9039" t="str">
            <v>48,38</v>
          </cell>
        </row>
        <row r="9040">
          <cell r="A9040" t="str">
            <v>89595</v>
          </cell>
          <cell r="B9040" t="str">
            <v>SINAPI</v>
          </cell>
          <cell r="C9040" t="str">
            <v>89595</v>
          </cell>
          <cell r="D9040" t="str">
            <v>ADAPTADOR CURTO COM BOLSA E ROSCA PARA REGISTRO, PVC, SOLDÁVEL, DN 50MM X 1.1/4, INSTALADO EM PRUMADA DE ÁGUA - FORNECIMENTO E INSTALAÇÃO. AF_12/2014</v>
          </cell>
          <cell r="E9040" t="str">
            <v>UN</v>
          </cell>
          <cell r="F9040" t="str">
            <v>17,23</v>
          </cell>
          <cell r="G9040" t="str">
            <v>17,63</v>
          </cell>
        </row>
        <row r="9041">
          <cell r="A9041" t="str">
            <v>89596</v>
          </cell>
          <cell r="B9041" t="str">
            <v>SINAPI</v>
          </cell>
          <cell r="C9041" t="str">
            <v>89596</v>
          </cell>
          <cell r="D9041" t="str">
            <v>ADAPTADOR CURTO COM BOLSA E ROSCA PARA REGISTRO, PVC, SOLDÁVEL, DN 50MM X 1.1/2, INSTALADO EM PRUMADA DE ÁGUA - FORNECIMENTO E INSTALAÇÃO. AF_12/2014</v>
          </cell>
          <cell r="E9041" t="str">
            <v>UN</v>
          </cell>
          <cell r="F9041" t="str">
            <v>12,21</v>
          </cell>
          <cell r="G9041" t="str">
            <v>12,61</v>
          </cell>
        </row>
        <row r="9042">
          <cell r="A9042" t="str">
            <v>89597</v>
          </cell>
          <cell r="B9042" t="str">
            <v>SINAPI</v>
          </cell>
          <cell r="C9042" t="str">
            <v>89597</v>
          </cell>
          <cell r="D9042" t="str">
            <v>LUVA, PVC, SOLDÁVEL, DN 60MM, INSTALADO EM PRUMADA DE ÁGUA - FORNECIMENTO E INSTALAÇÃO. AF_12/2014</v>
          </cell>
          <cell r="E9042" t="str">
            <v>UN</v>
          </cell>
          <cell r="F9042" t="str">
            <v>24,06</v>
          </cell>
          <cell r="G9042" t="str">
            <v>24,53</v>
          </cell>
        </row>
        <row r="9043">
          <cell r="A9043" t="str">
            <v>89598</v>
          </cell>
          <cell r="B9043" t="str">
            <v>SINAPI</v>
          </cell>
          <cell r="C9043" t="str">
            <v>89598</v>
          </cell>
          <cell r="D9043" t="str">
            <v>LUVA DE CORRER, PVC, SOLDÁVEL, DN 60MM, INSTALADO EM PRUMADA DE ÁGUA   FORNECIMENTO E INSTALAÇÃO. AF_12/2014</v>
          </cell>
          <cell r="E9043" t="str">
            <v>UN</v>
          </cell>
          <cell r="F9043" t="str">
            <v>66,50</v>
          </cell>
          <cell r="G9043" t="str">
            <v>66,97</v>
          </cell>
        </row>
        <row r="9044">
          <cell r="A9044" t="str">
            <v>89599</v>
          </cell>
          <cell r="B9044" t="str">
            <v>SINAPI</v>
          </cell>
          <cell r="C9044" t="str">
            <v>89599</v>
          </cell>
          <cell r="D9044" t="str">
            <v>LUVA SIMPLES, PVC, SERIE R, ÁGUA PLUVIAL, DN 75 MM, JUNTA ELÁSTICA, FORNECIDO E INSTALADO EM CONDUTORES VERTICAIS DE ÁGUAS PLUVIAIS. AF_12/2014</v>
          </cell>
          <cell r="E9044" t="str">
            <v>UN</v>
          </cell>
          <cell r="F9044" t="str">
            <v>21,76</v>
          </cell>
          <cell r="G9044" t="str">
            <v>21,98</v>
          </cell>
        </row>
        <row r="9045">
          <cell r="A9045" t="str">
            <v>89600</v>
          </cell>
          <cell r="B9045" t="str">
            <v>SINAPI</v>
          </cell>
          <cell r="C9045" t="str">
            <v>89600</v>
          </cell>
          <cell r="D9045" t="str">
            <v>LUVA DE CORRER, PVC, SERIE R, ÁGUA PLUVIAL, DN 75 MM, JUNTA ELÁSTICA, FORNECIDO E INSTALADO EM CONDUTORES VERTICAIS DE ÁGUAS PLUVIAIS. AF_12/2014</v>
          </cell>
          <cell r="E9045" t="str">
            <v>UN</v>
          </cell>
          <cell r="F9045" t="str">
            <v>24,02</v>
          </cell>
          <cell r="G9045" t="str">
            <v>24,24</v>
          </cell>
        </row>
        <row r="9046">
          <cell r="A9046" t="str">
            <v>89605</v>
          </cell>
          <cell r="B9046" t="str">
            <v>SINAPI</v>
          </cell>
          <cell r="C9046" t="str">
            <v>89605</v>
          </cell>
          <cell r="D9046" t="str">
            <v>LUVA DE REDUÇÃO, PVC, SOLDÁVEL, DN 60MM X 50MM, INSTALADO EM PRUMADA DE ÁGUA - FORNECIMENTO E INSTALAÇÃO. AF_12/2014</v>
          </cell>
          <cell r="E9046" t="str">
            <v>UN</v>
          </cell>
          <cell r="F9046" t="str">
            <v>23,44</v>
          </cell>
          <cell r="G9046" t="str">
            <v>23,91</v>
          </cell>
        </row>
        <row r="9047">
          <cell r="A9047" t="str">
            <v>89609</v>
          </cell>
          <cell r="B9047" t="str">
            <v>SINAPI</v>
          </cell>
          <cell r="C9047" t="str">
            <v>89609</v>
          </cell>
          <cell r="D9047" t="str">
            <v>UNIÃO, PVC, SOLDÁVEL, DN 60MM, INSTALADO EM PRUMADA DE ÁGUA - FORNECIMENTO E INSTALAÇÃO. AF_12/2014</v>
          </cell>
          <cell r="E9047" t="str">
            <v>UN</v>
          </cell>
          <cell r="F9047" t="str">
            <v>112,94</v>
          </cell>
          <cell r="G9047" t="str">
            <v>113,41</v>
          </cell>
        </row>
        <row r="9048">
          <cell r="A9048" t="str">
            <v>89610</v>
          </cell>
          <cell r="B9048" t="str">
            <v>SINAPI</v>
          </cell>
          <cell r="C9048" t="str">
            <v>89610</v>
          </cell>
          <cell r="D9048" t="str">
            <v>ADAPTADOR CURTO COM BOLSA E ROSCA PARA REGISTRO, PVC, SOLDÁVEL, DN 60MM X 2, INSTALADO EM PRUMADA DE ÁGUA - FORNECIMENTO E INSTALAÇÃO. AF_12/2014</v>
          </cell>
          <cell r="E9048" t="str">
            <v>UN</v>
          </cell>
          <cell r="F9048" t="str">
            <v>24,08</v>
          </cell>
          <cell r="G9048" t="str">
            <v>24,55</v>
          </cell>
        </row>
        <row r="9049">
          <cell r="A9049" t="str">
            <v>89611</v>
          </cell>
          <cell r="B9049" t="str">
            <v>SINAPI</v>
          </cell>
          <cell r="C9049" t="str">
            <v>89611</v>
          </cell>
          <cell r="D9049" t="str">
            <v>LUVA, PVC, SOLDÁVEL, DN 75MM, INSTALADO EM PRUMADA DE ÁGUA - FORNECIMENTO E INSTALAÇÃO. AF_12/2014</v>
          </cell>
          <cell r="E9049" t="str">
            <v>UN</v>
          </cell>
          <cell r="F9049" t="str">
            <v>39,65</v>
          </cell>
          <cell r="G9049" t="str">
            <v>40,23</v>
          </cell>
        </row>
        <row r="9050">
          <cell r="A9050" t="str">
            <v>89612</v>
          </cell>
          <cell r="B9050" t="str">
            <v>SINAPI</v>
          </cell>
          <cell r="C9050" t="str">
            <v>89612</v>
          </cell>
          <cell r="D9050" t="str">
            <v>UNIÃO, PVC, SOLDÁVEL, DN 75MM, INSTALADO EM PRUMADA DE ÁGUA - FORNECIMENTO E INSTALAÇÃO. AF_12/2014</v>
          </cell>
          <cell r="E9050" t="str">
            <v>UN</v>
          </cell>
          <cell r="F9050" t="str">
            <v>223,50</v>
          </cell>
          <cell r="G9050" t="str">
            <v>224,08</v>
          </cell>
        </row>
        <row r="9051">
          <cell r="A9051" t="str">
            <v>89613</v>
          </cell>
          <cell r="B9051" t="str">
            <v>SINAPI</v>
          </cell>
          <cell r="C9051" t="str">
            <v>89613</v>
          </cell>
          <cell r="D9051" t="str">
            <v>ADAPTADOR CURTO COM BOLSA E ROSCA PARA REGISTRO, PVC, SOLDÁVEL, DN 75MM X 2.1/2, INSTALADO EM PRUMADA DE ÁGUA - FORNECIMENTO E INSTALAÇÃO. AF_12/2014</v>
          </cell>
          <cell r="E9051" t="str">
            <v>UN</v>
          </cell>
          <cell r="F9051" t="str">
            <v>35,06</v>
          </cell>
          <cell r="G9051" t="str">
            <v>35,64</v>
          </cell>
        </row>
        <row r="9052">
          <cell r="A9052" t="str">
            <v>89614</v>
          </cell>
          <cell r="B9052" t="str">
            <v>SINAPI</v>
          </cell>
          <cell r="C9052" t="str">
            <v>89614</v>
          </cell>
          <cell r="D9052" t="str">
            <v>LUVA, PVC, SOLDÁVEL, DN 85MM, INSTALADO EM PRUMADA DE ÁGUA - FORNECIMENTO E INSTALAÇÃO. AF_12/2014</v>
          </cell>
          <cell r="E9052" t="str">
            <v>UN</v>
          </cell>
          <cell r="F9052" t="str">
            <v>77,69</v>
          </cell>
          <cell r="G9052" t="str">
            <v>78,33</v>
          </cell>
        </row>
        <row r="9053">
          <cell r="A9053" t="str">
            <v>89615</v>
          </cell>
          <cell r="B9053" t="str">
            <v>SINAPI</v>
          </cell>
          <cell r="C9053" t="str">
            <v>89615</v>
          </cell>
          <cell r="D9053" t="str">
            <v>UNIÃO, PVC, SOLDÁVEL, DN 85MM, INSTALADO EM PRUMADA DE ÁGUA - FORNECIMENTO E INSTALAÇÃO. AF_12/2014</v>
          </cell>
          <cell r="E9053" t="str">
            <v>UN</v>
          </cell>
          <cell r="F9053" t="str">
            <v>339,18</v>
          </cell>
          <cell r="G9053" t="str">
            <v>339,82</v>
          </cell>
        </row>
        <row r="9054">
          <cell r="A9054" t="str">
            <v>89616</v>
          </cell>
          <cell r="B9054" t="str">
            <v>SINAPI</v>
          </cell>
          <cell r="C9054" t="str">
            <v>89616</v>
          </cell>
          <cell r="D9054" t="str">
            <v>ADAPTADOR CURTO COM BOLSA E ROSCA PARA REGISTRO, PVC, SOLDÁVEL, DN 85MM X 3, INSTALADO EM PRUMADA DE ÁGUA - FORNECIMENTO E INSTALAÇÃO. AF_12/2014</v>
          </cell>
          <cell r="E9054" t="str">
            <v>UN</v>
          </cell>
          <cell r="F9054" t="str">
            <v>51,89</v>
          </cell>
          <cell r="G9054" t="str">
            <v>52,53</v>
          </cell>
        </row>
        <row r="9055">
          <cell r="A9055" t="str">
            <v>89617</v>
          </cell>
          <cell r="B9055" t="str">
            <v>SINAPI</v>
          </cell>
          <cell r="C9055" t="str">
            <v>89617</v>
          </cell>
          <cell r="D9055" t="str">
            <v>TE, PVC, SOLDÁVEL, DN 25MM, INSTALADO EM PRUMADA DE ÁGUA - FORNECIMENTO E INSTALAÇÃO. AF_12/2014</v>
          </cell>
          <cell r="E9055" t="str">
            <v>UN</v>
          </cell>
          <cell r="F9055" t="str">
            <v>7,08</v>
          </cell>
          <cell r="G9055" t="str">
            <v>7,52</v>
          </cell>
        </row>
        <row r="9056">
          <cell r="A9056" t="str">
            <v>89618</v>
          </cell>
          <cell r="B9056" t="str">
            <v>SINAPI</v>
          </cell>
          <cell r="C9056" t="str">
            <v>89618</v>
          </cell>
          <cell r="D9056" t="str">
            <v>TÊ COM BUCHA DE LATÃO NA BOLSA CENTRAL, PVC, SOLDÁVEL, DN 25MM X 1/2, INSTALADO EM PRUMADA DE ÁGUA - FORNECIMENTO E INSTALAÇÃO. AF_12/2014</v>
          </cell>
          <cell r="E9056" t="str">
            <v>UN</v>
          </cell>
          <cell r="F9056" t="str">
            <v>17,32</v>
          </cell>
          <cell r="G9056" t="str">
            <v>17,76</v>
          </cell>
        </row>
        <row r="9057">
          <cell r="A9057" t="str">
            <v>89619</v>
          </cell>
          <cell r="B9057" t="str">
            <v>SINAPI</v>
          </cell>
          <cell r="C9057" t="str">
            <v>89619</v>
          </cell>
          <cell r="D9057" t="str">
            <v>TÊ DE REDUÇÃO, PVC, SOLDÁVEL, DN 25MM X 20MM, INSTALADO EM PRUMADA DE ÁGUA - FORNECIMENTO E INSTALAÇÃO. AF_12/2014</v>
          </cell>
          <cell r="E9057" t="str">
            <v>UN</v>
          </cell>
          <cell r="F9057" t="str">
            <v>9,82</v>
          </cell>
          <cell r="G9057" t="str">
            <v>10,26</v>
          </cell>
        </row>
        <row r="9058">
          <cell r="A9058" t="str">
            <v>89620</v>
          </cell>
          <cell r="B9058" t="str">
            <v>SINAPI</v>
          </cell>
          <cell r="C9058" t="str">
            <v>89620</v>
          </cell>
          <cell r="D9058" t="str">
            <v>TE, PVC, SOLDÁVEL, DN 32MM, INSTALADO EM PRUMADA DE ÁGUA - FORNECIMENTO E INSTALAÇÃO. AF_12/2014</v>
          </cell>
          <cell r="E9058" t="str">
            <v>UN</v>
          </cell>
          <cell r="F9058" t="str">
            <v>12,43</v>
          </cell>
          <cell r="G9058" t="str">
            <v>12,97</v>
          </cell>
        </row>
        <row r="9059">
          <cell r="A9059" t="str">
            <v>89621</v>
          </cell>
          <cell r="B9059" t="str">
            <v>SINAPI</v>
          </cell>
          <cell r="C9059" t="str">
            <v>89621</v>
          </cell>
          <cell r="D9059" t="str">
            <v>TÊ COM BUCHA DE LATÃO NA BOLSA CENTRAL, PVC, SOLDÁVEL, DN 32MM X 3/4, INSTALADO EM PRUMADA DE ÁGUA - FORNECIMENTO E INSTALAÇÃO. AF_12/2014</v>
          </cell>
          <cell r="E9059" t="str">
            <v>UN</v>
          </cell>
          <cell r="F9059" t="str">
            <v>29,79</v>
          </cell>
          <cell r="G9059" t="str">
            <v>30,33</v>
          </cell>
        </row>
        <row r="9060">
          <cell r="A9060" t="str">
            <v>89622</v>
          </cell>
          <cell r="B9060" t="str">
            <v>SINAPI</v>
          </cell>
          <cell r="C9060" t="str">
            <v>89622</v>
          </cell>
          <cell r="D9060" t="str">
            <v>TÊ DE REDUÇÃO, PVC, SOLDÁVEL, DN 32MM X 25MM, INSTALADO EM PRUMADA DE ÁGUA - FORNECIMENTO E INSTALAÇÃO. AF_12/2014</v>
          </cell>
          <cell r="E9060" t="str">
            <v>UN</v>
          </cell>
          <cell r="F9060" t="str">
            <v>15,14</v>
          </cell>
          <cell r="G9060" t="str">
            <v>15,68</v>
          </cell>
        </row>
        <row r="9061">
          <cell r="A9061" t="str">
            <v>89623</v>
          </cell>
          <cell r="B9061" t="str">
            <v>SINAPI</v>
          </cell>
          <cell r="C9061" t="str">
            <v>89623</v>
          </cell>
          <cell r="D9061" t="str">
            <v>TE, PVC, SOLDÁVEL, DN 40MM, INSTALADO EM PRUMADA DE ÁGUA - FORNECIMENTO E INSTALAÇÃO. AF_12/2014</v>
          </cell>
          <cell r="E9061" t="str">
            <v>UN</v>
          </cell>
          <cell r="F9061" t="str">
            <v>20,63</v>
          </cell>
          <cell r="G9061" t="str">
            <v>21,28</v>
          </cell>
        </row>
        <row r="9062">
          <cell r="A9062" t="str">
            <v>89624</v>
          </cell>
          <cell r="B9062" t="str">
            <v>SINAPI</v>
          </cell>
          <cell r="C9062" t="str">
            <v>89624</v>
          </cell>
          <cell r="D9062" t="str">
            <v>TÊ DE REDUÇÃO, PVC, SOLDÁVEL, DN 40MM X 32MM, INSTALADO EM PRUMADA DE ÁGUA - FORNECIMENTO E INSTALAÇÃO. AF_12/2014</v>
          </cell>
          <cell r="E9062" t="str">
            <v>UN</v>
          </cell>
          <cell r="F9062" t="str">
            <v>22,00</v>
          </cell>
          <cell r="G9062" t="str">
            <v>22,65</v>
          </cell>
        </row>
        <row r="9063">
          <cell r="A9063" t="str">
            <v>89625</v>
          </cell>
          <cell r="B9063" t="str">
            <v>SINAPI</v>
          </cell>
          <cell r="C9063" t="str">
            <v>89625</v>
          </cell>
          <cell r="D9063" t="str">
            <v>TE, PVC, SOLDÁVEL, DN 50MM, INSTALADO EM PRUMADA DE ÁGUA - FORNECIMENTO E INSTALAÇÃO. AF_12/2014</v>
          </cell>
          <cell r="E9063" t="str">
            <v>UN</v>
          </cell>
          <cell r="F9063" t="str">
            <v>24,68</v>
          </cell>
          <cell r="G9063" t="str">
            <v>25,48</v>
          </cell>
        </row>
        <row r="9064">
          <cell r="A9064" t="str">
            <v>89626</v>
          </cell>
          <cell r="B9064" t="str">
            <v>SINAPI</v>
          </cell>
          <cell r="C9064" t="str">
            <v>89626</v>
          </cell>
          <cell r="D9064" t="str">
            <v>TÊ DE REDUÇÃO, PVC, SOLDÁVEL, DN 50MM X 40MM, INSTALADO EM PRUMADA DE ÁGUA - FORNECIMENTO E INSTALAÇÃO. AF_12/2014</v>
          </cell>
          <cell r="E9064" t="str">
            <v>UN</v>
          </cell>
          <cell r="F9064" t="str">
            <v>35,22</v>
          </cell>
          <cell r="G9064" t="str">
            <v>36,02</v>
          </cell>
        </row>
        <row r="9065">
          <cell r="A9065" t="str">
            <v>89627</v>
          </cell>
          <cell r="B9065" t="str">
            <v>SINAPI</v>
          </cell>
          <cell r="C9065" t="str">
            <v>89627</v>
          </cell>
          <cell r="D9065" t="str">
            <v>TÊ DE REDUÇÃO, PVC, SOLDÁVEL, DN 50MM X 25MM, INSTALADO EM PRUMADA DE ÁGUA - FORNECIMENTO E INSTALAÇÃO. AF_12/2014</v>
          </cell>
          <cell r="E9065" t="str">
            <v>UN</v>
          </cell>
          <cell r="F9065" t="str">
            <v>23,11</v>
          </cell>
          <cell r="G9065" t="str">
            <v>23,91</v>
          </cell>
        </row>
        <row r="9066">
          <cell r="A9066" t="str">
            <v>89628</v>
          </cell>
          <cell r="B9066" t="str">
            <v>SINAPI</v>
          </cell>
          <cell r="C9066" t="str">
            <v>89628</v>
          </cell>
          <cell r="D9066" t="str">
            <v>TE, PVC, SOLDÁVEL, DN 60MM, INSTALADO EM PRUMADA DE ÁGUA - FORNECIMENTO E INSTALAÇÃO. AF_12/2014</v>
          </cell>
          <cell r="E9066" t="str">
            <v>UN</v>
          </cell>
          <cell r="F9066" t="str">
            <v>54,50</v>
          </cell>
          <cell r="G9066" t="str">
            <v>55,43</v>
          </cell>
        </row>
        <row r="9067">
          <cell r="A9067" t="str">
            <v>89629</v>
          </cell>
          <cell r="B9067" t="str">
            <v>SINAPI</v>
          </cell>
          <cell r="C9067" t="str">
            <v>89629</v>
          </cell>
          <cell r="D9067" t="str">
            <v>TE, PVC, SOLDÁVEL, DN 75MM, INSTALADO EM PRUMADA DE ÁGUA - FORNECIMENTO E INSTALAÇÃO. AF_12/2014</v>
          </cell>
          <cell r="E9067" t="str">
            <v>UN</v>
          </cell>
          <cell r="F9067" t="str">
            <v>101,26</v>
          </cell>
          <cell r="G9067" t="str">
            <v>102,39</v>
          </cell>
        </row>
        <row r="9068">
          <cell r="A9068" t="str">
            <v>89630</v>
          </cell>
          <cell r="B9068" t="str">
            <v>SINAPI</v>
          </cell>
          <cell r="C9068" t="str">
            <v>89630</v>
          </cell>
          <cell r="D9068" t="str">
            <v>TE DE REDUÇÃO, PVC, SOLDÁVEL, DN 75MM X 50MM, INSTALADO EM PRUMADA DE ÁGUA - FORNECIMENTO E INSTALAÇÃO. AF_12/2014</v>
          </cell>
          <cell r="E9068" t="str">
            <v>UN</v>
          </cell>
          <cell r="F9068" t="str">
            <v>86,91</v>
          </cell>
          <cell r="G9068" t="str">
            <v>88,04</v>
          </cell>
        </row>
        <row r="9069">
          <cell r="A9069" t="str">
            <v>89631</v>
          </cell>
          <cell r="B9069" t="str">
            <v>SINAPI</v>
          </cell>
          <cell r="C9069" t="str">
            <v>89631</v>
          </cell>
          <cell r="D9069" t="str">
            <v>TE, PVC, SOLDÁVEL, DN 85MM, INSTALADO EM PRUMADA DE ÁGUA - FORNECIMENTO E INSTALAÇÃO. AF_12/2014</v>
          </cell>
          <cell r="E9069" t="str">
            <v>UN</v>
          </cell>
          <cell r="F9069" t="str">
            <v>156,30</v>
          </cell>
          <cell r="G9069" t="str">
            <v>157,60</v>
          </cell>
        </row>
        <row r="9070">
          <cell r="A9070" t="str">
            <v>89632</v>
          </cell>
          <cell r="B9070" t="str">
            <v>SINAPI</v>
          </cell>
          <cell r="C9070" t="str">
            <v>89632</v>
          </cell>
          <cell r="D9070" t="str">
            <v>TE DE REDUÇÃO, PVC, SOLDÁVEL, DN 85MM X 60MM, INSTALADO EM PRUMADA DE ÁGUA - FORNECIMENTO E INSTALAÇÃO. AF_12/2014</v>
          </cell>
          <cell r="E9070" t="str">
            <v>UN</v>
          </cell>
          <cell r="F9070" t="str">
            <v>126,94</v>
          </cell>
          <cell r="G9070" t="str">
            <v>128,24</v>
          </cell>
        </row>
        <row r="9071">
          <cell r="A9071" t="str">
            <v>89637</v>
          </cell>
          <cell r="B9071" t="str">
            <v>SINAPI</v>
          </cell>
          <cell r="C9071" t="str">
            <v>89637</v>
          </cell>
          <cell r="D9071" t="str">
            <v>JOELHO 90 GRAUS, CPVC, SOLDÁVEL, DN 15MM, INSTALADO EM RAMAL OU SUB-RAMAL DE ÁGUA - FORNECIMENTO E INSTALAÇÃO. AF_12/2014</v>
          </cell>
          <cell r="E9071" t="str">
            <v>UN</v>
          </cell>
          <cell r="F9071" t="str">
            <v>9,42</v>
          </cell>
          <cell r="G9071" t="str">
            <v>10,02</v>
          </cell>
        </row>
        <row r="9072">
          <cell r="A9072" t="str">
            <v>89638</v>
          </cell>
          <cell r="B9072" t="str">
            <v>SINAPI</v>
          </cell>
          <cell r="C9072" t="str">
            <v>89638</v>
          </cell>
          <cell r="D9072" t="str">
            <v>JOELHO 45 GRAUS, CPVC, SOLDÁVEL, DN 15MM, INSTALADO EM RAMAL OU SUB-RAMAL DE ÁGUA - FORNECIMENTO E INSTALAÇÃO. AF_12/2014</v>
          </cell>
          <cell r="E9072" t="str">
            <v>UN</v>
          </cell>
          <cell r="F9072" t="str">
            <v>10,23</v>
          </cell>
          <cell r="G9072" t="str">
            <v>10,83</v>
          </cell>
        </row>
        <row r="9073">
          <cell r="A9073" t="str">
            <v>89639</v>
          </cell>
          <cell r="B9073" t="str">
            <v>SINAPI</v>
          </cell>
          <cell r="C9073" t="str">
            <v>89639</v>
          </cell>
          <cell r="D9073" t="str">
            <v>CURVA 90 GRAUS, CPVC, SOLDÁVEL, DN 15MM, INSTALADO EM RAMAL OU SUB-RAMAL DE ÁGUA - FORNECIMENTO E INSTALAÇÃO. AF_12/2014</v>
          </cell>
          <cell r="E9073" t="str">
            <v>UN</v>
          </cell>
          <cell r="F9073" t="str">
            <v>10,55</v>
          </cell>
          <cell r="G9073" t="str">
            <v>11,15</v>
          </cell>
        </row>
        <row r="9074">
          <cell r="A9074" t="str">
            <v>89640</v>
          </cell>
          <cell r="B9074" t="str">
            <v>SINAPI</v>
          </cell>
          <cell r="C9074" t="str">
            <v>89640</v>
          </cell>
          <cell r="D9074" t="str">
            <v>JOELHO DE TRANSIÇÃO, 90 GRAUS, CPVC, SOLDÁVEL, DN 15MM X 1/2", INSTALADO EM RAMAL OU SUB-RAMAL DE ÁGUA - FORNECIMENTO E INSTALAÇÃO. AF_12/2014</v>
          </cell>
          <cell r="E9074" t="str">
            <v>UN</v>
          </cell>
          <cell r="F9074" t="str">
            <v>15,41</v>
          </cell>
          <cell r="G9074" t="str">
            <v>16,01</v>
          </cell>
        </row>
        <row r="9075">
          <cell r="A9075" t="str">
            <v>89641</v>
          </cell>
          <cell r="B9075" t="str">
            <v>SINAPI</v>
          </cell>
          <cell r="C9075" t="str">
            <v>89641</v>
          </cell>
          <cell r="D9075" t="str">
            <v>JOELHO 90 GRAUS, CPVC, SOLDÁVEL, DN 22MM, INSTALADO EM RAMAL OU SUB-RAMAL DE ÁGUA - FORNECIMENTO E INSTALAÇÃO. AF_12/2014</v>
          </cell>
          <cell r="E9075" t="str">
            <v>UN</v>
          </cell>
          <cell r="F9075" t="str">
            <v>13,16</v>
          </cell>
          <cell r="G9075" t="str">
            <v>13,93</v>
          </cell>
        </row>
        <row r="9076">
          <cell r="A9076" t="str">
            <v>89642</v>
          </cell>
          <cell r="B9076" t="str">
            <v>SINAPI</v>
          </cell>
          <cell r="C9076" t="str">
            <v>89642</v>
          </cell>
          <cell r="D9076" t="str">
            <v>JOELHO 45 GRAUS, CPVC, SOLDÁVEL, DN 22MM, INSTALADO EM RAMAL OU SUB-RAMAL DE ÁGUA - FORNECIMENTO E INSTALAÇÃO. AF_12/2014</v>
          </cell>
          <cell r="E9076" t="str">
            <v>UN</v>
          </cell>
          <cell r="F9076" t="str">
            <v>14,73</v>
          </cell>
          <cell r="G9076" t="str">
            <v>15,50</v>
          </cell>
        </row>
        <row r="9077">
          <cell r="A9077" t="str">
            <v>89643</v>
          </cell>
          <cell r="B9077" t="str">
            <v>SINAPI</v>
          </cell>
          <cell r="C9077" t="str">
            <v>89643</v>
          </cell>
          <cell r="D9077" t="str">
            <v>CURVA 90 GRAUS, CPVC, SOLDÁVEL, DN 22MM, INSTALADO EM RAMAL OU SUB-RAMAL DE ÁGUA - FORNECIMENTO E INSTALAÇÃO. AF_12/2014</v>
          </cell>
          <cell r="E9077" t="str">
            <v>UN</v>
          </cell>
          <cell r="F9077" t="str">
            <v>15,25</v>
          </cell>
          <cell r="G9077" t="str">
            <v>16,02</v>
          </cell>
        </row>
        <row r="9078">
          <cell r="A9078" t="str">
            <v>89644</v>
          </cell>
          <cell r="B9078" t="str">
            <v>SINAPI</v>
          </cell>
          <cell r="C9078" t="str">
            <v>89644</v>
          </cell>
          <cell r="D9078" t="str">
            <v>JOELHO DE TRANSIÇÃO, 90 GRAUS, CPVC, SOLDÁVEL, DN 22MM X 1/2", INSTALADO EM RAMAL OU SUB-RAMAL DE ÁGUA - FORNECIMENTO E INSTALAÇÃO. AF_12/2014</v>
          </cell>
          <cell r="E9078" t="str">
            <v>UN</v>
          </cell>
          <cell r="F9078" t="str">
            <v>22,65</v>
          </cell>
          <cell r="G9078" t="str">
            <v>23,42</v>
          </cell>
        </row>
        <row r="9079">
          <cell r="A9079" t="str">
            <v>89645</v>
          </cell>
          <cell r="B9079" t="str">
            <v>SINAPI</v>
          </cell>
          <cell r="C9079" t="str">
            <v>89645</v>
          </cell>
          <cell r="D9079" t="str">
            <v>JOELHO DE TRANSIÇÃO, 90 GRAUS, CPVC, SOLDÁVEL, DN 22MM X 3/4", INSTALADO EM RAMAL OU SUB-RAMAL DE ÁGUA - FORNECIMENTO E INSTALAÇÃO. AF_12/2014</v>
          </cell>
          <cell r="E9079" t="str">
            <v>UN</v>
          </cell>
          <cell r="F9079" t="str">
            <v>24,13</v>
          </cell>
          <cell r="G9079" t="str">
            <v>24,73</v>
          </cell>
        </row>
        <row r="9080">
          <cell r="A9080" t="str">
            <v>89646</v>
          </cell>
          <cell r="B9080" t="str">
            <v>SINAPI</v>
          </cell>
          <cell r="C9080" t="str">
            <v>89646</v>
          </cell>
          <cell r="D9080" t="str">
            <v>JOELHO 90 GRAUS, CPVC, SOLDÁVEL, DN 28MM, INSTALADO EM RAMAL OU SUB-RAMAL DE ÁGUA - FORNECIMENTO E INSTALAÇÃO. AF_12/2014</v>
          </cell>
          <cell r="E9080" t="str">
            <v>UN</v>
          </cell>
          <cell r="F9080" t="str">
            <v>19,63</v>
          </cell>
          <cell r="G9080" t="str">
            <v>20,51</v>
          </cell>
        </row>
        <row r="9081">
          <cell r="A9081" t="str">
            <v>89647</v>
          </cell>
          <cell r="B9081" t="str">
            <v>SINAPI</v>
          </cell>
          <cell r="C9081" t="str">
            <v>89647</v>
          </cell>
          <cell r="D9081" t="str">
            <v>JOELHO 45 GRAUS, CPVC, SOLDÁVEL, DN 28MM, INSTALADO EM RAMAL OU SUB-RAMAL DE ÁGUA  FORNECIMENTO E INSTALAÇÃO. AF_12/2014</v>
          </cell>
          <cell r="E9081" t="str">
            <v>UN</v>
          </cell>
          <cell r="F9081" t="str">
            <v>19,26</v>
          </cell>
          <cell r="G9081" t="str">
            <v>20,14</v>
          </cell>
        </row>
        <row r="9082">
          <cell r="A9082" t="str">
            <v>89648</v>
          </cell>
          <cell r="B9082" t="str">
            <v>SINAPI</v>
          </cell>
          <cell r="C9082" t="str">
            <v>89648</v>
          </cell>
          <cell r="D9082" t="str">
            <v>CURVA 90 GRAUS, CPVC, SOLDÁVEL, DN 28MM, INSTALADO EM RAMAL OU SUB-RAMAL DE ÁGUA  FORNECIMENTO E INSTALAÇÃO. AF_12/2014</v>
          </cell>
          <cell r="E9082" t="str">
            <v>UN</v>
          </cell>
          <cell r="F9082" t="str">
            <v>20,94</v>
          </cell>
          <cell r="G9082" t="str">
            <v>21,82</v>
          </cell>
        </row>
        <row r="9083">
          <cell r="A9083" t="str">
            <v>89649</v>
          </cell>
          <cell r="B9083" t="str">
            <v>SINAPI</v>
          </cell>
          <cell r="C9083" t="str">
            <v>89649</v>
          </cell>
          <cell r="D9083" t="str">
            <v>JOELHO 90 GRAUS, CPVC, SOLDÁVEL, DN 35MM, INSTALADO EM RAMAL OU SUB-RAMAL DE ÁGUA  FORNECIMENTO E INSTALAÇÃO. AF_12/2014</v>
          </cell>
          <cell r="E9083" t="str">
            <v>UN</v>
          </cell>
          <cell r="F9083" t="str">
            <v>28,03</v>
          </cell>
          <cell r="G9083" t="str">
            <v>29,08</v>
          </cell>
        </row>
        <row r="9084">
          <cell r="A9084" t="str">
            <v>89650</v>
          </cell>
          <cell r="B9084" t="str">
            <v>SINAPI</v>
          </cell>
          <cell r="C9084" t="str">
            <v>89650</v>
          </cell>
          <cell r="D9084" t="str">
            <v>JOELHO 45 GRAUS, CPVC, SOLDÁVEL, DN 35MM, INSTALADO EM RAMAL OU SUB-RAMAL DE ÁGUA  FORNECIMENTO E INSTALAÇÃO. AF_12/2014</v>
          </cell>
          <cell r="E9084" t="str">
            <v>UN</v>
          </cell>
          <cell r="F9084" t="str">
            <v>28,03</v>
          </cell>
          <cell r="G9084" t="str">
            <v>29,08</v>
          </cell>
        </row>
        <row r="9085">
          <cell r="A9085" t="str">
            <v>89651</v>
          </cell>
          <cell r="B9085" t="str">
            <v>SINAPI</v>
          </cell>
          <cell r="C9085" t="str">
            <v>89651</v>
          </cell>
          <cell r="D9085" t="str">
            <v>LUVA, CPVC, SOLDÁVEL, DN 15MM, INSTALADO EM RAMAL OU SUB-RAMAL DE ÁGUA - FORNECIMENTO E INSTALAÇÃO. AF_12/2014</v>
          </cell>
          <cell r="E9085" t="str">
            <v>UN</v>
          </cell>
          <cell r="F9085" t="str">
            <v>6,69</v>
          </cell>
          <cell r="G9085" t="str">
            <v>7,09</v>
          </cell>
        </row>
        <row r="9086">
          <cell r="A9086" t="str">
            <v>89652</v>
          </cell>
          <cell r="B9086" t="str">
            <v>SINAPI</v>
          </cell>
          <cell r="C9086" t="str">
            <v>89652</v>
          </cell>
          <cell r="D9086" t="str">
            <v>LUVA DE CORRER, CPVC, SOLDÁVEL, DN 15MM, INSTALADO EM RAMAL OU SUB-RAMAL DE ÁGUA  FORNECIMENTO E INSTALAÇÃO. AF_12/2014</v>
          </cell>
          <cell r="E9086" t="str">
            <v>UN</v>
          </cell>
          <cell r="F9086" t="str">
            <v>10,28</v>
          </cell>
          <cell r="G9086" t="str">
            <v>10,68</v>
          </cell>
        </row>
        <row r="9087">
          <cell r="A9087" t="str">
            <v>89653</v>
          </cell>
          <cell r="B9087" t="str">
            <v>SINAPI</v>
          </cell>
          <cell r="C9087" t="str">
            <v>89653</v>
          </cell>
          <cell r="D9087" t="str">
            <v>LUVA DE TRANSIÇÃO, CPVC, SOLDÁVEL, DN15MM X 1/2", INSTALADO EM RAMAL OU SUB-RAMAL DE ÁGUA - FORNECIMENTO E INSTALAÇÃO. AF_12/2014</v>
          </cell>
          <cell r="E9087" t="str">
            <v>UN</v>
          </cell>
          <cell r="F9087" t="str">
            <v>15,80</v>
          </cell>
          <cell r="G9087" t="str">
            <v>16,20</v>
          </cell>
        </row>
        <row r="9088">
          <cell r="A9088" t="str">
            <v>89654</v>
          </cell>
          <cell r="B9088" t="str">
            <v>SINAPI</v>
          </cell>
          <cell r="C9088" t="str">
            <v>89654</v>
          </cell>
          <cell r="D9088" t="str">
            <v>UNIÃO, CPVC, SOLDÁVEL, DN15MM, INSTALADO EM RAMAL OU SUB-RAMAL DE ÁGUA  FORNECIMENTO E INSTALAÇÃO. AF_12/2014</v>
          </cell>
          <cell r="E9088" t="str">
            <v>UN</v>
          </cell>
          <cell r="F9088" t="str">
            <v>15,43</v>
          </cell>
          <cell r="G9088" t="str">
            <v>15,83</v>
          </cell>
        </row>
        <row r="9089">
          <cell r="A9089" t="str">
            <v>89655</v>
          </cell>
          <cell r="B9089" t="str">
            <v>SINAPI</v>
          </cell>
          <cell r="C9089" t="str">
            <v>89655</v>
          </cell>
          <cell r="D9089" t="str">
            <v>CONECTOR, CPVC, SOLDÁVEL, DN 15MM X 1/2, INSTALADO EM RAMAL OU SUB-RAMAL DE ÁGUA  FORNECIMENTO E INSTALAÇÃO. AF_12/2014</v>
          </cell>
          <cell r="E9089" t="str">
            <v>UN</v>
          </cell>
          <cell r="F9089" t="str">
            <v>22,18</v>
          </cell>
          <cell r="G9089" t="str">
            <v>22,58</v>
          </cell>
        </row>
        <row r="9090">
          <cell r="A9090" t="str">
            <v>89656</v>
          </cell>
          <cell r="B9090" t="str">
            <v>SINAPI</v>
          </cell>
          <cell r="C9090" t="str">
            <v>89656</v>
          </cell>
          <cell r="D9090" t="str">
            <v>ADAPTADOR, CPVC, SOLDÁVEL, DN15MM, INSTALADO EM RAMAL OU SUB-RAMAL DE ÁGUA  FORNECIMENTO E INSTALAÇÃO. AF_12/2014</v>
          </cell>
          <cell r="E9090" t="str">
            <v>UN</v>
          </cell>
          <cell r="F9090" t="str">
            <v>10,85</v>
          </cell>
          <cell r="G9090" t="str">
            <v>11,25</v>
          </cell>
        </row>
        <row r="9091">
          <cell r="A9091" t="str">
            <v>89657</v>
          </cell>
          <cell r="B9091" t="str">
            <v>SINAPI</v>
          </cell>
          <cell r="C9091" t="str">
            <v>89657</v>
          </cell>
          <cell r="D9091" t="str">
            <v>CURVA DE TRANSPOSIÇÃO, CPVC, SOLDÁVEL, DN15MM, INSTALADO EM RAMAL OU SUB-RAMAL DE ÁGUA  FORNECIMENTO E INSTALAÇÃO. AF_12/2014</v>
          </cell>
          <cell r="E9091" t="str">
            <v>UN</v>
          </cell>
          <cell r="F9091" t="str">
            <v>11,03</v>
          </cell>
          <cell r="G9091" t="str">
            <v>11,43</v>
          </cell>
        </row>
        <row r="9092">
          <cell r="A9092" t="str">
            <v>89658</v>
          </cell>
          <cell r="B9092" t="str">
            <v>SINAPI</v>
          </cell>
          <cell r="C9092" t="str">
            <v>89658</v>
          </cell>
          <cell r="D9092" t="str">
            <v>LUVA, CPVC, SOLDÁVEL, DN 22MM, INSTALADO EM RAMAL OU SUB-RAMAL DE ÁGUA  FORNECIMENTO E INSTALAÇÃO. AF_12/2014</v>
          </cell>
          <cell r="E9092" t="str">
            <v>UN</v>
          </cell>
          <cell r="F9092" t="str">
            <v>9,23</v>
          </cell>
          <cell r="G9092" t="str">
            <v>9,74</v>
          </cell>
        </row>
        <row r="9093">
          <cell r="A9093" t="str">
            <v>89659</v>
          </cell>
          <cell r="B9093" t="str">
            <v>SINAPI</v>
          </cell>
          <cell r="C9093" t="str">
            <v>89659</v>
          </cell>
          <cell r="D9093" t="str">
            <v>LUVA DE CORRER, CPVC, SOLDÁVEL, DN 22MM, INSTALADO EM RAMAL OU SUB-RAMAL DE ÁGUA  FORNECIMENTO E INSTALAÇÃO. AF_12/2014</v>
          </cell>
          <cell r="E9093" t="str">
            <v>UN</v>
          </cell>
          <cell r="F9093" t="str">
            <v>14,72</v>
          </cell>
          <cell r="G9093" t="str">
            <v>15,23</v>
          </cell>
        </row>
        <row r="9094">
          <cell r="A9094" t="str">
            <v>89660</v>
          </cell>
          <cell r="B9094" t="str">
            <v>SINAPI</v>
          </cell>
          <cell r="C9094" t="str">
            <v>89660</v>
          </cell>
          <cell r="D9094" t="str">
            <v>LUVA DE TRANSIÇÃO, CPVC, SOLDÁVEL, DN22MM X 25MM, INSTALADO EM RAMAL OU SUB-RAMAL DE ÁGUA - FORNECIMENTO E INSTALAÇÃO. AF_12/2014</v>
          </cell>
          <cell r="E9094" t="str">
            <v>UN</v>
          </cell>
          <cell r="F9094" t="str">
            <v>8,75</v>
          </cell>
          <cell r="G9094" t="str">
            <v>9,26</v>
          </cell>
        </row>
        <row r="9095">
          <cell r="A9095" t="str">
            <v>89661</v>
          </cell>
          <cell r="B9095" t="str">
            <v>SINAPI</v>
          </cell>
          <cell r="C9095" t="str">
            <v>89661</v>
          </cell>
          <cell r="D9095" t="str">
            <v>UNIÃO, CPVC, SOLDÁVEL, DN22MM, INSTALADO EM RAMAL OU SUB-RAMAL DE ÁGUA  FORNECIMENTO E INSTALAÇÃO. AF_12/2014</v>
          </cell>
          <cell r="E9095" t="str">
            <v>UN</v>
          </cell>
          <cell r="F9095" t="str">
            <v>18,90</v>
          </cell>
          <cell r="G9095" t="str">
            <v>19,41</v>
          </cell>
        </row>
        <row r="9096">
          <cell r="A9096" t="str">
            <v>89662</v>
          </cell>
          <cell r="B9096" t="str">
            <v>SINAPI</v>
          </cell>
          <cell r="C9096" t="str">
            <v>89662</v>
          </cell>
          <cell r="D9096" t="str">
            <v>CONECTOR, CPVC, SOLDÁVEL, DN 22MM X 1/2, INSTALADO EM RAMAL OU SUB-RAMAL DE ÁGUA  FORNECIMENTO E INSTALAÇÃO. AF_12/2014</v>
          </cell>
          <cell r="E9096" t="str">
            <v>UN</v>
          </cell>
          <cell r="F9096" t="str">
            <v>27,85</v>
          </cell>
          <cell r="G9096" t="str">
            <v>28,36</v>
          </cell>
        </row>
        <row r="9097">
          <cell r="A9097" t="str">
            <v>89663</v>
          </cell>
          <cell r="B9097" t="str">
            <v>SINAPI</v>
          </cell>
          <cell r="C9097" t="str">
            <v>89663</v>
          </cell>
          <cell r="D9097" t="str">
            <v>ADAPTADOR, CPVC, SOLDÁVEL, DN22MM, INSTALADO EM RAMAL OU SUB-RAMAL DE ÁGUA  FORNECIMENTO E INSTALAÇÃO. AF_12/2014</v>
          </cell>
          <cell r="E9097" t="str">
            <v>UN</v>
          </cell>
          <cell r="F9097" t="str">
            <v>12,86</v>
          </cell>
          <cell r="G9097" t="str">
            <v>13,37</v>
          </cell>
        </row>
        <row r="9098">
          <cell r="A9098" t="str">
            <v>89664</v>
          </cell>
          <cell r="B9098" t="str">
            <v>SINAPI</v>
          </cell>
          <cell r="C9098" t="str">
            <v>89664</v>
          </cell>
          <cell r="D9098" t="str">
            <v>CURVA DE TRANSPOSIÇÃO, CPVC, SOLDÁVEL, DN22MM, INSTALADO EM RAMAL OU SUB-RAMAL DE ÁGUA  FORNECIMENTO E INSTALAÇÃO. AF_12/2014</v>
          </cell>
          <cell r="E9098" t="str">
            <v>UN</v>
          </cell>
          <cell r="F9098" t="str">
            <v>14,72</v>
          </cell>
          <cell r="G9098" t="str">
            <v>15,23</v>
          </cell>
        </row>
        <row r="9099">
          <cell r="A9099" t="str">
            <v>89665</v>
          </cell>
          <cell r="B9099" t="str">
            <v>SINAPI</v>
          </cell>
          <cell r="C9099" t="str">
            <v>89665</v>
          </cell>
          <cell r="D9099" t="str">
            <v>REDUÇÃO EXCÊNTRICA, PVC, SERIE R, ÁGUA PLUVIAL, DN 75 X 50 MM, JUNTA ELÁSTICA, FORNECIDO E INSTALADO EM CONDUTORES VERTICAIS DE ÁGUAS PLUVIAIS. AF_12/2014</v>
          </cell>
          <cell r="E9099" t="str">
            <v>UN</v>
          </cell>
          <cell r="F9099" t="str">
            <v>15,70</v>
          </cell>
          <cell r="G9099" t="str">
            <v>15,92</v>
          </cell>
        </row>
        <row r="9100">
          <cell r="A9100" t="str">
            <v>89666</v>
          </cell>
          <cell r="B9100" t="str">
            <v>SINAPI</v>
          </cell>
          <cell r="C9100" t="str">
            <v>89666</v>
          </cell>
          <cell r="D9100" t="str">
            <v>BUCHA DE REDUÇÃO, CPVC, SOLDÁVEL, DN22MM X 15MM, INSTALADO EM RAMAL OU SUB-RAMAL DE ÁGUA  FORNECIMENTO E INSTALAÇÃO. AF_12/2014</v>
          </cell>
          <cell r="E9100" t="str">
            <v>UN</v>
          </cell>
          <cell r="F9100" t="str">
            <v>7,94</v>
          </cell>
          <cell r="G9100" t="str">
            <v>8,45</v>
          </cell>
        </row>
        <row r="9101">
          <cell r="A9101" t="str">
            <v>89667</v>
          </cell>
          <cell r="B9101" t="str">
            <v>SINAPI</v>
          </cell>
          <cell r="C9101" t="str">
            <v>89667</v>
          </cell>
          <cell r="D9101" t="str">
            <v>TÊ DE INSPEÇÃO, PVC, SERIE R, ÁGUA PLUVIAL, DN 75 MM, JUNTA ELÁSTICA, FORNECIDO E INSTALADO EM CONDUTORES VERTICAIS DE ÁGUAS PLUVIAIS. AF_12/2014</v>
          </cell>
          <cell r="E9101" t="str">
            <v>UN</v>
          </cell>
          <cell r="F9101" t="str">
            <v>46,59</v>
          </cell>
          <cell r="G9101" t="str">
            <v>46,81</v>
          </cell>
        </row>
        <row r="9102">
          <cell r="A9102" t="str">
            <v>89668</v>
          </cell>
          <cell r="B9102" t="str">
            <v>SINAPI</v>
          </cell>
          <cell r="C9102" t="str">
            <v>89668</v>
          </cell>
          <cell r="D9102" t="str">
            <v>CONECTOR, CPVC, SOLDÁVEL, DN22MM X 3/4", INSTALADO EM RAMAL OU SUB-RAMAL DE ÁGUA - FORNECIMENTO E INSTALAÇÃO. AF_12/2014</v>
          </cell>
          <cell r="E9102" t="str">
            <v>UN</v>
          </cell>
          <cell r="F9102" t="str">
            <v>26,53</v>
          </cell>
          <cell r="G9102" t="str">
            <v>27,04</v>
          </cell>
        </row>
        <row r="9103">
          <cell r="A9103" t="str">
            <v>89669</v>
          </cell>
          <cell r="B9103" t="str">
            <v>SINAPI</v>
          </cell>
          <cell r="C9103" t="str">
            <v>89669</v>
          </cell>
          <cell r="D9103" t="str">
            <v>LUVA SIMPLES, PVC, SERIE R, ÁGUA PLUVIAL, DN 100 MM, JUNTA ELÁSTICA, FORNECIDO E INSTALADO EM CONDUTORES VERTICAIS DE ÁGUAS PLUVIAIS. AF_12/2014</v>
          </cell>
          <cell r="E9103" t="str">
            <v>UN</v>
          </cell>
          <cell r="F9103" t="str">
            <v>27,39</v>
          </cell>
          <cell r="G9103" t="str">
            <v>27,77</v>
          </cell>
        </row>
        <row r="9104">
          <cell r="A9104" t="str">
            <v>89670</v>
          </cell>
          <cell r="B9104" t="str">
            <v>SINAPI</v>
          </cell>
          <cell r="C9104" t="str">
            <v>89670</v>
          </cell>
          <cell r="D9104" t="str">
            <v>LUVA, CPVC, SOLDÁVEL, DN 28MM, INSTALADO EM RAMAL OU SUB-RAMAL DE ÁGUA  FORNECIMENTO E INSTALAÇÃO. AF_12/2014</v>
          </cell>
          <cell r="E9104" t="str">
            <v>UN</v>
          </cell>
          <cell r="F9104" t="str">
            <v>13,17</v>
          </cell>
          <cell r="G9104" t="str">
            <v>13,76</v>
          </cell>
        </row>
        <row r="9105">
          <cell r="A9105" t="str">
            <v>89671</v>
          </cell>
          <cell r="B9105" t="str">
            <v>SINAPI</v>
          </cell>
          <cell r="C9105" t="str">
            <v>89671</v>
          </cell>
          <cell r="D9105" t="str">
            <v>LUVA DE CORRER, PVC, SERIE R, ÁGUA PLUVIAL, DN 100 MM, JUNTA ELÁSTICA, FORNECIDO E INSTALADO EM CONDUTORES VERTICAIS DE ÁGUAS PLUVIAIS. AF_12/2014</v>
          </cell>
          <cell r="E9105" t="str">
            <v>UN</v>
          </cell>
          <cell r="F9105" t="str">
            <v>42,88</v>
          </cell>
          <cell r="G9105" t="str">
            <v>43,26</v>
          </cell>
        </row>
        <row r="9106">
          <cell r="A9106" t="str">
            <v>89672</v>
          </cell>
          <cell r="B9106" t="str">
            <v>SINAPI</v>
          </cell>
          <cell r="C9106" t="str">
            <v>89672</v>
          </cell>
          <cell r="D9106" t="str">
            <v>LUVA DE CORRER, CPVC, SOLDÁVEL, DN 28MM, INSTALADO EM RAMAL OU SUB-RAMAL DE ÁGUA  FORNECIMENTO E INSTALAÇÃO. AF_12/2014</v>
          </cell>
          <cell r="E9106" t="str">
            <v>UN</v>
          </cell>
          <cell r="F9106" t="str">
            <v>19,46</v>
          </cell>
          <cell r="G9106" t="str">
            <v>20,05</v>
          </cell>
        </row>
        <row r="9107">
          <cell r="A9107" t="str">
            <v>89673</v>
          </cell>
          <cell r="B9107" t="str">
            <v>SINAPI</v>
          </cell>
          <cell r="C9107" t="str">
            <v>89673</v>
          </cell>
          <cell r="D9107" t="str">
            <v>REDUÇÃO EXCÊNTRICA, PVC, SERIE R, ÁGUA PLUVIAL, DN 100 X 75 MM, JUNTA ELÁSTICA, FORNECIDO E INSTALADO EM CONDUTORES VERTICAIS DE ÁGUAS PLUVIAIS. AF_12/2014</v>
          </cell>
          <cell r="E9107" t="str">
            <v>UN</v>
          </cell>
          <cell r="F9107" t="str">
            <v>32,70</v>
          </cell>
          <cell r="G9107" t="str">
            <v>33,08</v>
          </cell>
        </row>
        <row r="9108">
          <cell r="A9108" t="str">
            <v>89674</v>
          </cell>
          <cell r="B9108" t="str">
            <v>SINAPI</v>
          </cell>
          <cell r="C9108" t="str">
            <v>89674</v>
          </cell>
          <cell r="D9108" t="str">
            <v>UNIÃO, CPVC, SOLDÁVEL, DN28MM, INSTALADO EM RAMAL OU SUB-RAMAL DE ÁGUA  FORNECIMENTO E INSTALAÇÃO. AF_12/2014</v>
          </cell>
          <cell r="E9108" t="str">
            <v>UN</v>
          </cell>
          <cell r="F9108" t="str">
            <v>27,48</v>
          </cell>
          <cell r="G9108" t="str">
            <v>28,07</v>
          </cell>
        </row>
        <row r="9109">
          <cell r="A9109" t="str">
            <v>89675</v>
          </cell>
          <cell r="B9109" t="str">
            <v>SINAPI</v>
          </cell>
          <cell r="C9109" t="str">
            <v>89675</v>
          </cell>
          <cell r="D9109" t="str">
            <v>TÊ DE INSPEÇÃO, PVC, SERIE R, ÁGUA PLUVIAL, DN 100 MM, JUNTA ELÁSTICA, FORNECIDO E INSTALADO EM CONDUTORES VERTICAIS DE ÁGUAS PLUVIAIS. AF_12/2014</v>
          </cell>
          <cell r="E9109" t="str">
            <v>UN</v>
          </cell>
          <cell r="F9109" t="str">
            <v>79,77</v>
          </cell>
          <cell r="G9109" t="str">
            <v>80,15</v>
          </cell>
        </row>
        <row r="9110">
          <cell r="A9110" t="str">
            <v>89676</v>
          </cell>
          <cell r="B9110" t="str">
            <v>SINAPI</v>
          </cell>
          <cell r="C9110" t="str">
            <v>89676</v>
          </cell>
          <cell r="D9110" t="str">
            <v>CONECTOR, CPVC, SOLDÁVEL, DN 28MM X 1, INSTALADO EM RAMAL OU SUB-RAMAL DE ÁGUA  FORNECIMENTO E INSTALAÇÃO. AF_12/2014</v>
          </cell>
          <cell r="E9110" t="str">
            <v>UN</v>
          </cell>
          <cell r="F9110" t="str">
            <v>40,55</v>
          </cell>
          <cell r="G9110" t="str">
            <v>41,14</v>
          </cell>
        </row>
        <row r="9111">
          <cell r="A9111" t="str">
            <v>89677</v>
          </cell>
          <cell r="B9111" t="str">
            <v>SINAPI</v>
          </cell>
          <cell r="C9111" t="str">
            <v>89677</v>
          </cell>
          <cell r="D9111" t="str">
            <v>LUVA SIMPLES, PVC, SERIE R, ÁGUA PLUVIAL, DN 150 MM, JUNTA ELÁSTICA, FORNECIDO E INSTALADO EM CONDUTORES VERTICAIS DE ÁGUAS PLUVIAIS. AF_12/2014</v>
          </cell>
          <cell r="E9111" t="str">
            <v>UN</v>
          </cell>
          <cell r="F9111" t="str">
            <v>78,14</v>
          </cell>
          <cell r="G9111" t="str">
            <v>78,74</v>
          </cell>
        </row>
        <row r="9112">
          <cell r="A9112" t="str">
            <v>89678</v>
          </cell>
          <cell r="B9112" t="str">
            <v>SINAPI</v>
          </cell>
          <cell r="C9112" t="str">
            <v>89678</v>
          </cell>
          <cell r="D9112" t="str">
            <v>BUCHA DE REDUÇÃO, CPVC, SOLDÁVEL, DN28MM X 22MM, INSTALADO EM RAMAL OU SUB-RAMAL DE ÁGUA  FORNECIMENTO E INSTALAÇÃO. AF_12/2014</v>
          </cell>
          <cell r="E9112" t="str">
            <v>UN</v>
          </cell>
          <cell r="F9112" t="str">
            <v>10,38</v>
          </cell>
          <cell r="G9112" t="str">
            <v>10,97</v>
          </cell>
        </row>
        <row r="9113">
          <cell r="A9113" t="str">
            <v>89679</v>
          </cell>
          <cell r="B9113" t="str">
            <v>SINAPI</v>
          </cell>
          <cell r="C9113" t="str">
            <v>89679</v>
          </cell>
          <cell r="D9113" t="str">
            <v>LUVA DE CORRER, PVC, SERIE R, ÁGUA PLUVIAL, DN 150 MM, JUNTA ELÁSTICA, FORNECIDO E INSTALADO EM CONDUTORES VERTICAIS DE ÁGUAS PLUVIAIS. AF_12/2014</v>
          </cell>
          <cell r="E9113" t="str">
            <v>UN</v>
          </cell>
          <cell r="F9113" t="str">
            <v>133,38</v>
          </cell>
          <cell r="G9113" t="str">
            <v>133,98</v>
          </cell>
        </row>
        <row r="9114">
          <cell r="A9114" t="str">
            <v>89680</v>
          </cell>
          <cell r="B9114" t="str">
            <v>SINAPI</v>
          </cell>
          <cell r="C9114" t="str">
            <v>89680</v>
          </cell>
          <cell r="D9114" t="str">
            <v>LUVA, CPVC, SOLDÁVEL, DN 35MM, INSTALADO EM RAMAL OU SUB-RAMAL DE ÁGUA  FORNECIMENTO E INSTALAÇÃO. AF_12/2014</v>
          </cell>
          <cell r="E9114" t="str">
            <v>UN</v>
          </cell>
          <cell r="F9114" t="str">
            <v>19,68</v>
          </cell>
          <cell r="G9114" t="str">
            <v>20,39</v>
          </cell>
        </row>
        <row r="9115">
          <cell r="A9115" t="str">
            <v>89681</v>
          </cell>
          <cell r="B9115" t="str">
            <v>SINAPI</v>
          </cell>
          <cell r="C9115" t="str">
            <v>89681</v>
          </cell>
          <cell r="D9115" t="str">
            <v>REDUÇÃO EXCÊNTRICA, PVC, SERIE R, ÁGUA PLUVIAL, DN 150 X 100 MM, JUNTA ELÁSTICA, FORNECIDO E INSTALADO EM CONDUTORES VERTICAIS DE ÁGUAS PLUVIAIS. AF_12/2014</v>
          </cell>
          <cell r="E9115" t="str">
            <v>UN</v>
          </cell>
          <cell r="F9115" t="str">
            <v>87,91</v>
          </cell>
          <cell r="G9115" t="str">
            <v>88,51</v>
          </cell>
        </row>
        <row r="9116">
          <cell r="A9116" t="str">
            <v>89682</v>
          </cell>
          <cell r="B9116" t="str">
            <v>SINAPI</v>
          </cell>
          <cell r="C9116" t="str">
            <v>89682</v>
          </cell>
          <cell r="D9116" t="str">
            <v>LUVA DE CORRER, CPVC, SOLDÁVEL, DN 35MM, INSTALADO EM RAMAL OU SUB-RAMAL DE ÁGUA  FORNECIMENTO E INSTALAÇÃO. AF_12/2014</v>
          </cell>
          <cell r="E9116" t="str">
            <v>UN</v>
          </cell>
          <cell r="F9116" t="str">
            <v>29,08</v>
          </cell>
          <cell r="G9116" t="str">
            <v>29,79</v>
          </cell>
        </row>
        <row r="9117">
          <cell r="A9117" t="str">
            <v>89683</v>
          </cell>
          <cell r="B9117" t="str">
            <v>SINAPI</v>
          </cell>
          <cell r="C9117" t="str">
            <v>89683</v>
          </cell>
          <cell r="D9117" t="str">
            <v>TÊ DE INSPEÇÃO, PVC, SERIE R, ÁGUA PLUVIAL, DN 150 X 100 MM, JUNTA ELÁSTICA, FORNECIDO E INSTALADO EM CONDUTORES VERTICAIS DE ÁGUAS PLUVIAIS. AF_12/2014</v>
          </cell>
          <cell r="E9117" t="str">
            <v>UN</v>
          </cell>
          <cell r="F9117" t="str">
            <v>358,71</v>
          </cell>
          <cell r="G9117" t="str">
            <v>359,31</v>
          </cell>
        </row>
        <row r="9118">
          <cell r="A9118" t="str">
            <v>89684</v>
          </cell>
          <cell r="B9118" t="str">
            <v>SINAPI</v>
          </cell>
          <cell r="C9118" t="str">
            <v>89684</v>
          </cell>
          <cell r="D9118" t="str">
            <v>UNIÃO, CPVC, SOLDÁVEL, DN35MM, INSTALADO EM RAMAL OU SUB-RAMAL DE ÁGUA  FORNECIMENTO E INSTALAÇÃO. AF_12/2014</v>
          </cell>
          <cell r="E9118" t="str">
            <v>UN</v>
          </cell>
          <cell r="F9118" t="str">
            <v>39,16</v>
          </cell>
          <cell r="G9118" t="str">
            <v>39,87</v>
          </cell>
        </row>
        <row r="9119">
          <cell r="A9119" t="str">
            <v>89685</v>
          </cell>
          <cell r="B9119" t="str">
            <v>SINAPI</v>
          </cell>
          <cell r="C9119" t="str">
            <v>89685</v>
          </cell>
          <cell r="D9119" t="str">
            <v>JUNÇÃO SIMPLES, PVC, SERIE R, ÁGUA PLUVIAL, DN 75 X 75 MM, JUNTA ELÁSTICA, FORNECIDO E INSTALADO EM CONDUTORES VERTICAIS DE ÁGUAS PLUVIAIS. AF_12/2014</v>
          </cell>
          <cell r="E9119" t="str">
            <v>UN</v>
          </cell>
          <cell r="F9119" t="str">
            <v>62,12</v>
          </cell>
          <cell r="G9119" t="str">
            <v>62,56</v>
          </cell>
        </row>
        <row r="9120">
          <cell r="A9120" t="str">
            <v>89686</v>
          </cell>
          <cell r="B9120" t="str">
            <v>SINAPI</v>
          </cell>
          <cell r="C9120" t="str">
            <v>89686</v>
          </cell>
          <cell r="D9120" t="str">
            <v>CONECTOR, CPVC, SOLDÁVEL, DN 35MM X 1 1/4, INSTALADO EM RAMAL OU SUB-RAMAL DE ÁGUA  FORNECIMENTO E INSTALAÇÃO. AF_12/2014</v>
          </cell>
          <cell r="E9120" t="str">
            <v>UN</v>
          </cell>
          <cell r="F9120" t="str">
            <v>138,87</v>
          </cell>
          <cell r="G9120" t="str">
            <v>139,58</v>
          </cell>
        </row>
        <row r="9121">
          <cell r="A9121" t="str">
            <v>89687</v>
          </cell>
          <cell r="B9121" t="str">
            <v>SINAPI</v>
          </cell>
          <cell r="C9121" t="str">
            <v>89687</v>
          </cell>
          <cell r="D9121" t="str">
            <v>TÊ, PVC, SERIE R, ÁGUA PLUVIAL, DN 75 X 75 MM, JUNTA ELÁSTICA, FORNECIDO E INSTALADO EM CONDUTORES VERTICAIS DE ÁGUAS PLUVIAIS. AF_12/2014</v>
          </cell>
          <cell r="E9121" t="str">
            <v>UN</v>
          </cell>
          <cell r="F9121" t="str">
            <v>52,31</v>
          </cell>
          <cell r="G9121" t="str">
            <v>52,75</v>
          </cell>
        </row>
        <row r="9122">
          <cell r="A9122" t="str">
            <v>89689</v>
          </cell>
          <cell r="B9122" t="str">
            <v>SINAPI</v>
          </cell>
          <cell r="C9122" t="str">
            <v>89689</v>
          </cell>
          <cell r="D9122" t="str">
            <v>BUCHA DE REDUÇÃO, CPVC, SOLDÁVEL, DN35MM X 28MM, INSTALADO EM RAMAL OU SUB-RAMAL DE ÁGUA  FORNECIMENTO E INSTALAÇÃO. AF_12/2014</v>
          </cell>
          <cell r="E9122" t="str">
            <v>UN</v>
          </cell>
          <cell r="F9122" t="str">
            <v>31,10</v>
          </cell>
          <cell r="G9122" t="str">
            <v>31,81</v>
          </cell>
        </row>
        <row r="9123">
          <cell r="A9123" t="str">
            <v>89690</v>
          </cell>
          <cell r="B9123" t="str">
            <v>SINAPI</v>
          </cell>
          <cell r="C9123" t="str">
            <v>89690</v>
          </cell>
          <cell r="D9123" t="str">
            <v>JUNÇÃO SIMPLES, PVC, SERIE R, ÁGUA PLUVIAL, DN 100 X 100 MM, JUNTA ELÁSTICA, FORNECIDO E INSTALADO EM CONDUTORES VERTICAIS DE ÁGUAS PLUVIAIS. AF_12/2014</v>
          </cell>
          <cell r="E9123" t="str">
            <v>UN</v>
          </cell>
          <cell r="F9123" t="str">
            <v>95,00</v>
          </cell>
          <cell r="G9123" t="str">
            <v>95,71</v>
          </cell>
        </row>
        <row r="9124">
          <cell r="A9124" t="str">
            <v>89691</v>
          </cell>
          <cell r="B9124" t="str">
            <v>SINAPI</v>
          </cell>
          <cell r="C9124" t="str">
            <v>89691</v>
          </cell>
          <cell r="D9124" t="str">
            <v>TE, CPVC, SOLDÁVEL, DN 15MM, INSTALADO EM RAMAL OU SUB-RAMAL DE ÁGUA - FORNECIMENTO E INSTALAÇÃO. AF_12/2014</v>
          </cell>
          <cell r="E9124" t="str">
            <v>UN</v>
          </cell>
          <cell r="F9124" t="str">
            <v>12,37</v>
          </cell>
          <cell r="G9124" t="str">
            <v>13,16</v>
          </cell>
        </row>
        <row r="9125">
          <cell r="A9125" t="str">
            <v>89692</v>
          </cell>
          <cell r="B9125" t="str">
            <v>SINAPI</v>
          </cell>
          <cell r="C9125" t="str">
            <v>89692</v>
          </cell>
          <cell r="D9125" t="str">
            <v>JUNÇÃO SIMPLES, PVC, SERIE R, ÁGUA PLUVIAL, DN 100 X 75 MM, JUNTA ELÁSTICA, FORNECIDO E INSTALADO EM CONDUTORES VERTICAIS DE ÁGUAS PLUVIAIS. AF_12/2014</v>
          </cell>
          <cell r="E9125" t="str">
            <v>UN</v>
          </cell>
          <cell r="F9125" t="str">
            <v>89,39</v>
          </cell>
          <cell r="G9125" t="str">
            <v>90,10</v>
          </cell>
        </row>
        <row r="9126">
          <cell r="A9126" t="str">
            <v>89693</v>
          </cell>
          <cell r="B9126" t="str">
            <v>SINAPI</v>
          </cell>
          <cell r="C9126" t="str">
            <v>89693</v>
          </cell>
          <cell r="D9126" t="str">
            <v>TÊ, PVC, SERIE R, ÁGUA PLUVIAL, DN 100 X 100 MM, JUNTA ELÁSTICA, FORNECIDO E INSTALADO EM CONDUTORES VERTICAIS DE ÁGUAS PLUVIAIS. AF_12/2014</v>
          </cell>
          <cell r="E9126" t="str">
            <v>UN</v>
          </cell>
          <cell r="F9126" t="str">
            <v>86,40</v>
          </cell>
          <cell r="G9126" t="str">
            <v>87,11</v>
          </cell>
        </row>
        <row r="9127">
          <cell r="A9127" t="str">
            <v>89694</v>
          </cell>
          <cell r="B9127" t="str">
            <v>SINAPI</v>
          </cell>
          <cell r="C9127" t="str">
            <v>89694</v>
          </cell>
          <cell r="D9127" t="str">
            <v>TE DE TRANSIÇÃO, CPVC, SOLDÁVEL, DN 15MM X 1/2, INSTALADO EM RAMAL OU SUB-RAMAL DE ÁGUA  FORNECIMENTO E INSTALAÇÃO. AF_12/2014</v>
          </cell>
          <cell r="E9127" t="str">
            <v>UN</v>
          </cell>
          <cell r="F9127" t="str">
            <v>18,52</v>
          </cell>
          <cell r="G9127" t="str">
            <v>19,31</v>
          </cell>
        </row>
        <row r="9128">
          <cell r="A9128" t="str">
            <v>89695</v>
          </cell>
          <cell r="B9128" t="str">
            <v>SINAPI</v>
          </cell>
          <cell r="C9128" t="str">
            <v>89695</v>
          </cell>
          <cell r="D9128" t="str">
            <v>TÊ MISTURADOR, CPVC, SOLDÁVEL, DN15MM, INSTALADO EM RAMAL OU SUB-RAMAL DE ÁGUA  FORNECIMENTO E INSTALAÇÃO. AF_12/2014</v>
          </cell>
          <cell r="E9128" t="str">
            <v>UN</v>
          </cell>
          <cell r="F9128" t="str">
            <v>17,36</v>
          </cell>
          <cell r="G9128" t="str">
            <v>18,15</v>
          </cell>
        </row>
        <row r="9129">
          <cell r="A9129" t="str">
            <v>89696</v>
          </cell>
          <cell r="B9129" t="str">
            <v>SINAPI</v>
          </cell>
          <cell r="C9129" t="str">
            <v>89696</v>
          </cell>
          <cell r="D9129" t="str">
            <v>TÊ, PVC, SERIE R, ÁGUA PLUVIAL, DN 100 X 75 MM, JUNTA ELÁSTICA, FORNECIDO E INSTALADO EM CONDUTORES VERTICAIS DE ÁGUAS PLUVIAIS. AF_12/2014</v>
          </cell>
          <cell r="E9129" t="str">
            <v>UN</v>
          </cell>
          <cell r="F9129" t="str">
            <v>77,74</v>
          </cell>
          <cell r="G9129" t="str">
            <v>78,45</v>
          </cell>
        </row>
        <row r="9130">
          <cell r="A9130" t="str">
            <v>89697</v>
          </cell>
          <cell r="B9130" t="str">
            <v>SINAPI</v>
          </cell>
          <cell r="C9130" t="str">
            <v>89697</v>
          </cell>
          <cell r="D9130" t="str">
            <v>TE, CPVC, SOLDÁVEL, DN 22MM, INSTALADO EM RAMAL OU SUB-RAMAL DE ÁGUA - FORNECIMENTO E INSTALAÇÃO. AF_12/2014</v>
          </cell>
          <cell r="E9130" t="str">
            <v>UN</v>
          </cell>
          <cell r="F9130" t="str">
            <v>13,69</v>
          </cell>
          <cell r="G9130" t="str">
            <v>14,69</v>
          </cell>
        </row>
        <row r="9131">
          <cell r="A9131" t="str">
            <v>89698</v>
          </cell>
          <cell r="B9131" t="str">
            <v>SINAPI</v>
          </cell>
          <cell r="C9131" t="str">
            <v>89698</v>
          </cell>
          <cell r="D9131" t="str">
            <v>JUNÇÃO SIMPLES, PVC, SERIE R, ÁGUA PLUVIAL, DN 150 X 150 MM, JUNTA ELÁSTICA, FORNECIDO E INSTALADO EM CONDUTORES VERTICAIS DE ÁGUAS PLUVIAIS. AF_12/2014</v>
          </cell>
          <cell r="E9131" t="str">
            <v>UN</v>
          </cell>
          <cell r="F9131" t="str">
            <v>279,08</v>
          </cell>
          <cell r="G9131" t="str">
            <v>280,34</v>
          </cell>
        </row>
        <row r="9132">
          <cell r="A9132" t="str">
            <v>89699</v>
          </cell>
          <cell r="B9132" t="str">
            <v>SINAPI</v>
          </cell>
          <cell r="C9132" t="str">
            <v>89699</v>
          </cell>
          <cell r="D9132" t="str">
            <v>JUNÇÃO SIMPLES, PVC, SERIE R, ÁGUA PLUVIAL, DN 150 X 100 MM, JUNTA ELÁSTICA, FORNECIDO E INSTALADO EM CONDUTORES VERTICAIS DE ÁGUAS PLUVIAIS. AF_12/2014</v>
          </cell>
          <cell r="E9132" t="str">
            <v>UN</v>
          </cell>
          <cell r="F9132" t="str">
            <v>242,90</v>
          </cell>
          <cell r="G9132" t="str">
            <v>244,16</v>
          </cell>
        </row>
        <row r="9133">
          <cell r="A9133" t="str">
            <v>89700</v>
          </cell>
          <cell r="B9133" t="str">
            <v>SINAPI</v>
          </cell>
          <cell r="C9133" t="str">
            <v>89700</v>
          </cell>
          <cell r="D9133" t="str">
            <v>TE DE TRANSIÇÃO, CPVC, SOLDÁVEL, DN 22MM X 1/2, INSTALADO EM RAMAL OU SUB-RAMAL DE ÁGUA  FORNECIMENTO E INSTALAÇÃO. AF_12/2014</v>
          </cell>
          <cell r="E9133" t="str">
            <v>UN</v>
          </cell>
          <cell r="F9133" t="str">
            <v>18,96</v>
          </cell>
          <cell r="G9133" t="str">
            <v>19,96</v>
          </cell>
        </row>
        <row r="9134">
          <cell r="A9134" t="str">
            <v>89701</v>
          </cell>
          <cell r="B9134" t="str">
            <v>SINAPI</v>
          </cell>
          <cell r="C9134" t="str">
            <v>89701</v>
          </cell>
          <cell r="D9134" t="str">
            <v>TÊ, PVC, SERIE R, ÁGUA PLUVIAL, DN 150 X 150 MM, JUNTA ELÁSTICA, FORNECIDO E INSTALADO EM CONDUTORES VERTICAIS DE ÁGUAS PLUVIAIS. AF_12/2014</v>
          </cell>
          <cell r="E9134" t="str">
            <v>UN</v>
          </cell>
          <cell r="F9134" t="str">
            <v>211,66</v>
          </cell>
          <cell r="G9134" t="str">
            <v>212,92</v>
          </cell>
        </row>
        <row r="9135">
          <cell r="A9135" t="str">
            <v>89702</v>
          </cell>
          <cell r="B9135" t="str">
            <v>SINAPI</v>
          </cell>
          <cell r="C9135" t="str">
            <v>89702</v>
          </cell>
          <cell r="D9135" t="str">
            <v>TÊ MISTURADOR, CPVC, SOLDÁVEL, DN22MM, INSTALADO EM RAMAL OU SUB-RAMAL DE ÁGUA  FORNECIMENTO E INSTALAÇÃO. AF_12/2014</v>
          </cell>
          <cell r="E9135" t="str">
            <v>UN</v>
          </cell>
          <cell r="F9135" t="str">
            <v>18,96</v>
          </cell>
          <cell r="G9135" t="str">
            <v>19,96</v>
          </cell>
        </row>
        <row r="9136">
          <cell r="A9136" t="str">
            <v>89703</v>
          </cell>
          <cell r="B9136" t="str">
            <v>SINAPI</v>
          </cell>
          <cell r="C9136" t="str">
            <v>89703</v>
          </cell>
          <cell r="D9136" t="str">
            <v>TE MISTURADOR DE TRANSIÇÃO, CPVC, SOLDÁVEL, DN 22MM X 3/4", INSTALADO EM RAMAL OU SUB-RAMAL DE ÁGUA - FORNECIMENTO E INSTALAÇÃO. AF_12/2014</v>
          </cell>
          <cell r="E9136" t="str">
            <v>UN</v>
          </cell>
          <cell r="F9136" t="str">
            <v>40,34</v>
          </cell>
          <cell r="G9136" t="str">
            <v>41,34</v>
          </cell>
        </row>
        <row r="9137">
          <cell r="A9137" t="str">
            <v>89704</v>
          </cell>
          <cell r="B9137" t="str">
            <v>SINAPI</v>
          </cell>
          <cell r="C9137" t="str">
            <v>89704</v>
          </cell>
          <cell r="D9137" t="str">
            <v>TÊ, PVC, SERIE R, ÁGUA PLUVIAL, DN 150 X 100 MM, JUNTA ELÁSTICA, FORNECIDO E INSTALADO EM CONDUTORES VERTICAIS DE ÁGUAS PLUVIAIS. AF_12/2014</v>
          </cell>
          <cell r="E9137" t="str">
            <v>UN</v>
          </cell>
          <cell r="F9137" t="str">
            <v>146,24</v>
          </cell>
          <cell r="G9137" t="str">
            <v>147,50</v>
          </cell>
        </row>
        <row r="9138">
          <cell r="A9138" t="str">
            <v>89705</v>
          </cell>
          <cell r="B9138" t="str">
            <v>SINAPI</v>
          </cell>
          <cell r="C9138" t="str">
            <v>89705</v>
          </cell>
          <cell r="D9138" t="str">
            <v>TÊ, CPVC, SOLDÁVEL, DN28MM, INSTALADO EM RAMAL OU SUB-RAMAL DE ÁGUA   FORNECIMENTO E INSTALAÇÃO. AF_12/2014</v>
          </cell>
          <cell r="E9138" t="str">
            <v>UN</v>
          </cell>
          <cell r="F9138" t="str">
            <v>24,15</v>
          </cell>
          <cell r="G9138" t="str">
            <v>25,33</v>
          </cell>
        </row>
        <row r="9139">
          <cell r="A9139" t="str">
            <v>89706</v>
          </cell>
          <cell r="B9139" t="str">
            <v>SINAPI</v>
          </cell>
          <cell r="C9139" t="str">
            <v>89706</v>
          </cell>
          <cell r="D9139" t="str">
            <v>TÊ, CPVC, SOLDÁVEL, DN35MM, INSTALADO EM RAMAL OU SUB-RAMAL DE ÁGUA  FORNECIMENTO E INSTALAÇÃO. AF_12/2014</v>
          </cell>
          <cell r="E9139" t="str">
            <v>UN</v>
          </cell>
          <cell r="F9139" t="str">
            <v>48,17</v>
          </cell>
          <cell r="G9139" t="str">
            <v>49,56</v>
          </cell>
        </row>
        <row r="9140">
          <cell r="A9140" t="str">
            <v>89718</v>
          </cell>
          <cell r="B9140" t="str">
            <v>SINAPI</v>
          </cell>
          <cell r="C9140" t="str">
            <v>89718</v>
          </cell>
          <cell r="D9140" t="str">
            <v>TUBO, CPVC, SOLDÁVEL, DN 35MM, INSTALADO EM RAMAL DE DISTRIBUIÇÃO DE ÁGUA   FORNECIMENTO E INSTALAÇÃO. AF_12/2014</v>
          </cell>
          <cell r="E9140" t="str">
            <v>M</v>
          </cell>
          <cell r="F9140" t="str">
            <v>46,69</v>
          </cell>
          <cell r="G9140" t="str">
            <v>47,49</v>
          </cell>
        </row>
        <row r="9141">
          <cell r="A9141" t="str">
            <v>89719</v>
          </cell>
          <cell r="B9141" t="str">
            <v>SINAPI</v>
          </cell>
          <cell r="C9141" t="str">
            <v>89719</v>
          </cell>
          <cell r="D9141" t="str">
            <v>JOELHO 90 GRAUS, CPVC, SOLDÁVEL, DN 22MM, INSTALADO EM RAMAL DE DISTRIBUIÇÃO DE ÁGUA   FORNECIMENTO E INSTALAÇÃO. AF_12/2014</v>
          </cell>
          <cell r="E9141" t="str">
            <v>UN</v>
          </cell>
          <cell r="F9141" t="str">
            <v>10,53</v>
          </cell>
          <cell r="G9141" t="str">
            <v>10,97</v>
          </cell>
        </row>
        <row r="9142">
          <cell r="A9142" t="str">
            <v>89720</v>
          </cell>
          <cell r="B9142" t="str">
            <v>SINAPI</v>
          </cell>
          <cell r="C9142" t="str">
            <v>89720</v>
          </cell>
          <cell r="D9142" t="str">
            <v>JOELHO 45 GRAUS, CPVC, SOLDÁVEL, DN 22MM, INSTALADO EM RAMAL DE DISTRIBUIÇÃO DE ÁGUA   FORNECIMENTO E INSTALAÇÃO. AF_12/2014</v>
          </cell>
          <cell r="E9142" t="str">
            <v>UN</v>
          </cell>
          <cell r="F9142" t="str">
            <v>12,10</v>
          </cell>
          <cell r="G9142" t="str">
            <v>12,54</v>
          </cell>
        </row>
        <row r="9143">
          <cell r="A9143" t="str">
            <v>89721</v>
          </cell>
          <cell r="B9143" t="str">
            <v>SINAPI</v>
          </cell>
          <cell r="C9143" t="str">
            <v>89721</v>
          </cell>
          <cell r="D9143" t="str">
            <v>CURVA 90 GRAUS, CPVC, SOLDÁVEL, DN 22MM, INSTALADO EM RAMAL DE DISTRIBUIÇÃO DE ÁGUA - FORNECIMENTO E INSTALAÇÃO. AF_12/2014</v>
          </cell>
          <cell r="E9143" t="str">
            <v>UN</v>
          </cell>
          <cell r="F9143" t="str">
            <v>12,62</v>
          </cell>
          <cell r="G9143" t="str">
            <v>13,06</v>
          </cell>
        </row>
        <row r="9144">
          <cell r="A9144" t="str">
            <v>89722</v>
          </cell>
          <cell r="B9144" t="str">
            <v>SINAPI</v>
          </cell>
          <cell r="C9144" t="str">
            <v>89722</v>
          </cell>
          <cell r="D9144" t="str">
            <v>JOELHO DE TRANSIÇÃO, 90 GRAUS, CPVC, SOLDÁVEL, DN 22MM X 1/2", INSTALADO EM RAMAL DE ALIMENTAÇAÕ DE ÁGUA - FORNECIMENTO E INSTALAÇÃO. AF_12/2014</v>
          </cell>
          <cell r="E9144" t="str">
            <v>UN</v>
          </cell>
          <cell r="F9144" t="str">
            <v>20,02</v>
          </cell>
          <cell r="G9144" t="str">
            <v>20,46</v>
          </cell>
        </row>
        <row r="9145">
          <cell r="A9145" t="str">
            <v>89723</v>
          </cell>
          <cell r="B9145" t="str">
            <v>SINAPI</v>
          </cell>
          <cell r="C9145" t="str">
            <v>89723</v>
          </cell>
          <cell r="D9145" t="str">
            <v>JOELHO 90 GRAUS, CPVC, SOLDÁVEL, DN 28MM, INSTALADO EM RAMAL DE DISTRIBUIÇÃO DE ÁGUA   FORNECIMENTO E INSTALAÇÃO. AF_12/2014</v>
          </cell>
          <cell r="E9145" t="str">
            <v>UN</v>
          </cell>
          <cell r="F9145" t="str">
            <v>16,57</v>
          </cell>
          <cell r="G9145" t="str">
            <v>17,10</v>
          </cell>
        </row>
        <row r="9146">
          <cell r="A9146" t="str">
            <v>89724</v>
          </cell>
          <cell r="B9146" t="str">
            <v>SINAPI</v>
          </cell>
          <cell r="C9146" t="str">
            <v>89724</v>
          </cell>
          <cell r="D9146" t="str">
            <v>JOELHO 90 GRAUS, PVC, SERIE NORMAL, ESGOTO PREDIAL, DN 40 MM, JUNTA SOLDÁVEL, FORNECIDO E INSTALADO EM RAMAL DE DESCARGA OU RAMAL DE ESGOTO SANITÁRIO. AF_12/2014</v>
          </cell>
          <cell r="E9146" t="str">
            <v>UN</v>
          </cell>
          <cell r="F9146" t="str">
            <v>11,52</v>
          </cell>
          <cell r="G9146" t="str">
            <v>12,07</v>
          </cell>
        </row>
        <row r="9147">
          <cell r="A9147" t="str">
            <v>89725</v>
          </cell>
          <cell r="B9147" t="str">
            <v>SINAPI</v>
          </cell>
          <cell r="C9147" t="str">
            <v>89725</v>
          </cell>
          <cell r="D9147" t="str">
            <v>JOELHO 45 GRAUS, CPVC, SOLDÁVEL, DN 28MM, INSTALADO EM RAMAL DE DISTRIBUIÇÃO DE ÁGUA   FORNECIMENTO E INSTALAÇÃO. AF_12/2014</v>
          </cell>
          <cell r="E9147" t="str">
            <v>UN</v>
          </cell>
          <cell r="F9147" t="str">
            <v>16,20</v>
          </cell>
          <cell r="G9147" t="str">
            <v>16,73</v>
          </cell>
        </row>
        <row r="9148">
          <cell r="A9148" t="str">
            <v>89726</v>
          </cell>
          <cell r="B9148" t="str">
            <v>SINAPI</v>
          </cell>
          <cell r="C9148" t="str">
            <v>89726</v>
          </cell>
          <cell r="D9148" t="str">
            <v>JOELHO 45 GRAUS, PVC, SERIE NORMAL, ESGOTO PREDIAL, DN 40 MM, JUNTA SOLDÁVEL, FORNECIDO E INSTALADO EM RAMAL DE DESCARGA OU RAMAL DE ESGOTO SANITÁRIO. AF_12/2014</v>
          </cell>
          <cell r="E9148" t="str">
            <v>UN</v>
          </cell>
          <cell r="F9148" t="str">
            <v>7,94</v>
          </cell>
          <cell r="G9148" t="str">
            <v>8,49</v>
          </cell>
        </row>
        <row r="9149">
          <cell r="A9149" t="str">
            <v>89727</v>
          </cell>
          <cell r="B9149" t="str">
            <v>SINAPI</v>
          </cell>
          <cell r="C9149" t="str">
            <v>89727</v>
          </cell>
          <cell r="D9149" t="str">
            <v>CURVA 90 GRAUS, CPVC, SOLDÁVEL, DN 28MM, INSTALADO EM RAMAL DE DISTRIBUIÇÃO DE ÁGUA   FORNECIMENTO E INSTALAÇÃO. AF_12/2014</v>
          </cell>
          <cell r="E9149" t="str">
            <v>UN</v>
          </cell>
          <cell r="F9149" t="str">
            <v>17,88</v>
          </cell>
          <cell r="G9149" t="str">
            <v>18,41</v>
          </cell>
        </row>
        <row r="9150">
          <cell r="A9150" t="str">
            <v>89728</v>
          </cell>
          <cell r="B9150" t="str">
            <v>SINAPI</v>
          </cell>
          <cell r="C9150" t="str">
            <v>89728</v>
          </cell>
          <cell r="D9150" t="str">
            <v>CURVA CURTA 90 GRAUS, PVC, SERIE NORMAL, ESGOTO PREDIAL, DN 40 MM, JUNTA SOLDÁVEL, FORNECIDO E INSTALADO EM RAMAL DE DESCARGA OU RAMAL DE ESGOTO SANITÁRIO. AF_12/2014</v>
          </cell>
          <cell r="E9150" t="str">
            <v>UN</v>
          </cell>
          <cell r="F9150" t="str">
            <v>12,41</v>
          </cell>
          <cell r="G9150" t="str">
            <v>12,96</v>
          </cell>
        </row>
        <row r="9151">
          <cell r="A9151" t="str">
            <v>89729</v>
          </cell>
          <cell r="B9151" t="str">
            <v>SINAPI</v>
          </cell>
          <cell r="C9151" t="str">
            <v>89729</v>
          </cell>
          <cell r="D9151" t="str">
            <v>JOELHO 90 GRAUS, CPVC, SOLDÁVEL, DN 35MM, INSTALADO EM RAMAL DE DISTRIBUIÇÃO DE ÁGUA   FORNECIMENTO E INSTALAÇÃO. AF_12/2014</v>
          </cell>
          <cell r="E9151" t="str">
            <v>UN</v>
          </cell>
          <cell r="F9151" t="str">
            <v>24,41</v>
          </cell>
          <cell r="G9151" t="str">
            <v>25,03</v>
          </cell>
        </row>
        <row r="9152">
          <cell r="A9152" t="str">
            <v>89730</v>
          </cell>
          <cell r="B9152" t="str">
            <v>SINAPI</v>
          </cell>
          <cell r="C9152" t="str">
            <v>89730</v>
          </cell>
          <cell r="D9152" t="str">
            <v>CURVA LONGA 90 GRAUS, PVC, SERIE NORMAL, ESGOTO PREDIAL, DN 40 MM, JUNTA SOLDÁVEL, FORNECIDO E INSTALADO EM RAMAL DE DESCARGA OU RAMAL DE ESGOTO SANITÁRIO. AF_12/2014</v>
          </cell>
          <cell r="E9152" t="str">
            <v>UN</v>
          </cell>
          <cell r="F9152" t="str">
            <v>13,58</v>
          </cell>
          <cell r="G9152" t="str">
            <v>14,13</v>
          </cell>
        </row>
        <row r="9153">
          <cell r="A9153" t="str">
            <v>89731</v>
          </cell>
          <cell r="B9153" t="str">
            <v>SINAPI</v>
          </cell>
          <cell r="C9153" t="str">
            <v>89731</v>
          </cell>
          <cell r="D9153" t="str">
            <v>JOELHO 90 GRAUS, PVC, SERIE NORMAL, ESGOTO PREDIAL, DN 50 MM, JUNTA ELÁSTICA, FORNECIDO E INSTALADO EM RAMAL DE DESCARGA OU RAMAL DE ESGOTO SANITÁRIO. AF_12/2014</v>
          </cell>
          <cell r="E9153" t="str">
            <v>UN</v>
          </cell>
          <cell r="F9153" t="str">
            <v>11,76</v>
          </cell>
          <cell r="G9153" t="str">
            <v>12,47</v>
          </cell>
        </row>
        <row r="9154">
          <cell r="A9154" t="str">
            <v>89732</v>
          </cell>
          <cell r="B9154" t="str">
            <v>SINAPI</v>
          </cell>
          <cell r="C9154" t="str">
            <v>89732</v>
          </cell>
          <cell r="D9154" t="str">
            <v>JOELHO 45 GRAUS, PVC, SERIE NORMAL, ESGOTO PREDIAL, DN 50 MM, JUNTA ELÁSTICA, FORNECIDO E INSTALADO EM RAMAL DE DESCARGA OU RAMAL DE ESGOTO SANITÁRIO. AF_12/2014</v>
          </cell>
          <cell r="E9154" t="str">
            <v>UN</v>
          </cell>
          <cell r="F9154" t="str">
            <v>12,60</v>
          </cell>
          <cell r="G9154" t="str">
            <v>13,31</v>
          </cell>
        </row>
        <row r="9155">
          <cell r="A9155" t="str">
            <v>89733</v>
          </cell>
          <cell r="B9155" t="str">
            <v>SINAPI</v>
          </cell>
          <cell r="C9155" t="str">
            <v>89733</v>
          </cell>
          <cell r="D9155" t="str">
            <v>CURVA CURTA 90 GRAUS, PVC, SERIE NORMAL, ESGOTO PREDIAL, DN 50 MM, JUNTA ELÁSTICA, FORNECIDO E INSTALADO EM RAMAL DE DESCARGA OU RAMAL DE ESGOTO SANITÁRIO. AF_12/2014</v>
          </cell>
          <cell r="E9155" t="str">
            <v>UN</v>
          </cell>
          <cell r="F9155" t="str">
            <v>21,74</v>
          </cell>
          <cell r="G9155" t="str">
            <v>22,45</v>
          </cell>
        </row>
        <row r="9156">
          <cell r="A9156" t="str">
            <v>89734</v>
          </cell>
          <cell r="B9156" t="str">
            <v>SINAPI</v>
          </cell>
          <cell r="C9156" t="str">
            <v>89734</v>
          </cell>
          <cell r="D9156" t="str">
            <v>JOELHO 45 GRAUS, CPVC, SOLDÁVEL, DN 35MM, INSTALADO EM RAMAL DE DISTRIBUIÇÃO DE ÁGUA   FORNECIMENTO E INSTALAÇÃO. AF_12/2014</v>
          </cell>
          <cell r="E9156" t="str">
            <v>UN</v>
          </cell>
          <cell r="F9156" t="str">
            <v>24,41</v>
          </cell>
          <cell r="G9156" t="str">
            <v>25,03</v>
          </cell>
        </row>
        <row r="9157">
          <cell r="A9157" t="str">
            <v>89735</v>
          </cell>
          <cell r="B9157" t="str">
            <v>SINAPI</v>
          </cell>
          <cell r="C9157" t="str">
            <v>89735</v>
          </cell>
          <cell r="D9157" t="str">
            <v>CURVA LONGA 90 GRAUS, PVC, SERIE NORMAL, ESGOTO PREDIAL, DN 50 MM, JUNTA ELÁSTICA, FORNECIDO E INSTALADO EM RAMAL DE DESCARGA OU RAMAL DE ESGOTO SANITÁRIO. AF_12/2014</v>
          </cell>
          <cell r="E9157" t="str">
            <v>UN</v>
          </cell>
          <cell r="F9157" t="str">
            <v>23,13</v>
          </cell>
          <cell r="G9157" t="str">
            <v>23,84</v>
          </cell>
        </row>
        <row r="9158">
          <cell r="A9158" t="str">
            <v>89736</v>
          </cell>
          <cell r="B9158" t="str">
            <v>SINAPI</v>
          </cell>
          <cell r="C9158" t="str">
            <v>89736</v>
          </cell>
          <cell r="D9158" t="str">
            <v>LUVA, CPVC, SOLDÁVEL, DN 22MM, INSTALADO EM RAMAL DE DISTRIBUIÇÃO DE ÁGUA   FORNECIMENTO E INSTALAÇÃO. AF_12/2014</v>
          </cell>
          <cell r="E9158" t="str">
            <v>UN</v>
          </cell>
          <cell r="F9158" t="str">
            <v>7,48</v>
          </cell>
          <cell r="G9158" t="str">
            <v>7,78</v>
          </cell>
        </row>
        <row r="9159">
          <cell r="A9159" t="str">
            <v>89737</v>
          </cell>
          <cell r="B9159" t="str">
            <v>SINAPI</v>
          </cell>
          <cell r="C9159" t="str">
            <v>89737</v>
          </cell>
          <cell r="D9159" t="str">
            <v>JOELHO 90 GRAUS, PVC, SERIE NORMAL, ESGOTO PREDIAL, DN 75 MM, JUNTA ELÁSTICA, FORNECIDO E INSTALADO EM RAMAL DE DESCARGA OU RAMAL DE ESGOTO SANITÁRIO. AF_12/2014</v>
          </cell>
          <cell r="E9159" t="str">
            <v>UN</v>
          </cell>
          <cell r="F9159" t="str">
            <v>21,15</v>
          </cell>
          <cell r="G9159" t="str">
            <v>22,19</v>
          </cell>
        </row>
        <row r="9160">
          <cell r="A9160" t="str">
            <v>89738</v>
          </cell>
          <cell r="B9160" t="str">
            <v>SINAPI</v>
          </cell>
          <cell r="C9160" t="str">
            <v>89738</v>
          </cell>
          <cell r="D9160" t="str">
            <v>LUVA DE CORRER, CPVC, SOLDÁVEL, DN 22MM, INSTALADO EM RAMAL DE DISTRIBUIÇÃO DE ÁGUA   FORNECIMENTO E INSTALAÇÃO. AF_12/2014</v>
          </cell>
          <cell r="E9160" t="str">
            <v>UN</v>
          </cell>
          <cell r="F9160" t="str">
            <v>12,97</v>
          </cell>
          <cell r="G9160" t="str">
            <v>13,27</v>
          </cell>
        </row>
        <row r="9161">
          <cell r="A9161" t="str">
            <v>89739</v>
          </cell>
          <cell r="B9161" t="str">
            <v>SINAPI</v>
          </cell>
          <cell r="C9161" t="str">
            <v>89739</v>
          </cell>
          <cell r="D9161" t="str">
            <v>JOELHO 45 GRAUS, PVC, SERIE NORMAL, ESGOTO PREDIAL, DN 75 MM, JUNTA ELÁSTICA, FORNECIDO E INSTALADO EM RAMAL DE DESCARGA OU RAMAL DE ESGOTO SANITÁRIO. AF_12/2014</v>
          </cell>
          <cell r="E9161" t="str">
            <v>UN</v>
          </cell>
          <cell r="F9161" t="str">
            <v>22,36</v>
          </cell>
          <cell r="G9161" t="str">
            <v>23,40</v>
          </cell>
        </row>
        <row r="9162">
          <cell r="A9162" t="str">
            <v>89740</v>
          </cell>
          <cell r="B9162" t="str">
            <v>SINAPI</v>
          </cell>
          <cell r="C9162" t="str">
            <v>89740</v>
          </cell>
          <cell r="D9162" t="str">
            <v>LUVA DE TRANSIÇÃO, CPVC, SOLDÁVEL, DN 22MM X 25MM, INSTALADO EM RAMAL DE DISTRIBUIÇÃO DE ÁGUA   FORNECIMENTO E INSTALAÇÃO. AF_12/2014</v>
          </cell>
          <cell r="E9162" t="str">
            <v>UN</v>
          </cell>
          <cell r="F9162" t="str">
            <v>7,00</v>
          </cell>
          <cell r="G9162" t="str">
            <v>7,30</v>
          </cell>
        </row>
        <row r="9163">
          <cell r="A9163" t="str">
            <v>89741</v>
          </cell>
          <cell r="B9163" t="str">
            <v>SINAPI</v>
          </cell>
          <cell r="C9163" t="str">
            <v>89741</v>
          </cell>
          <cell r="D9163" t="str">
            <v>UNIÃO, CPVC, SOLDÁVEL, DN 22MM, INSTALADO EM RAMAL DE DISTRIBUIÇÃO DE ÁGUA   FORNECIMENTO E INSTALAÇÃO. AF_12/2014</v>
          </cell>
          <cell r="E9163" t="str">
            <v>UN</v>
          </cell>
          <cell r="F9163" t="str">
            <v>17,15</v>
          </cell>
          <cell r="G9163" t="str">
            <v>17,45</v>
          </cell>
        </row>
        <row r="9164">
          <cell r="A9164" t="str">
            <v>89742</v>
          </cell>
          <cell r="B9164" t="str">
            <v>SINAPI</v>
          </cell>
          <cell r="C9164" t="str">
            <v>89742</v>
          </cell>
          <cell r="D9164" t="str">
            <v>CURVA CURTA 90 GRAUS, PVC, SERIE NORMAL, ESGOTO PREDIAL, DN 75 MM, JUNTA ELÁSTICA, FORNECIDO E INSTALADO EM RAMAL DE DESCARGA OU RAMAL DE ESGOTO SANITÁRIO. AF_12/2014</v>
          </cell>
          <cell r="E9164" t="str">
            <v>UN</v>
          </cell>
          <cell r="F9164" t="str">
            <v>38,45</v>
          </cell>
          <cell r="G9164" t="str">
            <v>39,49</v>
          </cell>
        </row>
        <row r="9165">
          <cell r="A9165" t="str">
            <v>89743</v>
          </cell>
          <cell r="B9165" t="str">
            <v>SINAPI</v>
          </cell>
          <cell r="C9165" t="str">
            <v>89743</v>
          </cell>
          <cell r="D9165" t="str">
            <v>CURVA LONGA 90 GRAUS, PVC, SERIE NORMAL, ESGOTO PREDIAL, DN 75 MM, JUNTA ELÁSTICA, FORNECIDO E INSTALADO EM RAMAL DE DESCARGA OU RAMAL DE ESGOTO SANITÁRIO. AF_12/2014</v>
          </cell>
          <cell r="E9165" t="str">
            <v>UN</v>
          </cell>
          <cell r="F9165" t="str">
            <v>55,81</v>
          </cell>
          <cell r="G9165" t="str">
            <v>56,85</v>
          </cell>
        </row>
        <row r="9166">
          <cell r="A9166" t="str">
            <v>89744</v>
          </cell>
          <cell r="B9166" t="str">
            <v>SINAPI</v>
          </cell>
          <cell r="C9166" t="str">
            <v>89744</v>
          </cell>
          <cell r="D9166" t="str">
            <v>JOELHO 90 GRAUS, PVC, SERIE NORMAL, ESGOTO PREDIAL, DN 100 MM, JUNTA ELÁSTICA, FORNECIDO E INSTALADO EM RAMAL DE DESCARGA OU RAMAL DE ESGOTO SANITÁRIO. AF_12/2014</v>
          </cell>
          <cell r="E9166" t="str">
            <v>UN</v>
          </cell>
          <cell r="F9166" t="str">
            <v>27,35</v>
          </cell>
          <cell r="G9166" t="str">
            <v>28,72</v>
          </cell>
        </row>
        <row r="9167">
          <cell r="A9167" t="str">
            <v>89745</v>
          </cell>
          <cell r="B9167" t="str">
            <v>SINAPI</v>
          </cell>
          <cell r="C9167" t="str">
            <v>89745</v>
          </cell>
          <cell r="D9167" t="str">
            <v>CONECTOR, CPVC, SOLDÁVEL, DN 22MM X 1/2 , INSTALADO EM RAMAL DE DISTRIBUIÇÃO DE ÁGUA   FORNECIMENTO E INSTALAÇÃO. AF_12/2014</v>
          </cell>
          <cell r="E9167" t="str">
            <v>UN</v>
          </cell>
          <cell r="F9167" t="str">
            <v>26,10</v>
          </cell>
          <cell r="G9167" t="str">
            <v>26,40</v>
          </cell>
        </row>
        <row r="9168">
          <cell r="A9168" t="str">
            <v>89746</v>
          </cell>
          <cell r="B9168" t="str">
            <v>SINAPI</v>
          </cell>
          <cell r="C9168" t="str">
            <v>89746</v>
          </cell>
          <cell r="D9168" t="str">
            <v>JOELHO 45 GRAUS, PVC, SERIE NORMAL, ESGOTO PREDIAL, DN 100 MM, JUNTA ELÁSTICA, FORNECIDO E INSTALADO EM RAMAL DE DESCARGA OU RAMAL DE ESGOTO SANITÁRIO. AF_12/2014</v>
          </cell>
          <cell r="E9168" t="str">
            <v>UN</v>
          </cell>
          <cell r="F9168" t="str">
            <v>27,27</v>
          </cell>
          <cell r="G9168" t="str">
            <v>28,64</v>
          </cell>
        </row>
        <row r="9169">
          <cell r="A9169" t="str">
            <v>89747</v>
          </cell>
          <cell r="B9169" t="str">
            <v>SINAPI</v>
          </cell>
          <cell r="C9169" t="str">
            <v>89747</v>
          </cell>
          <cell r="D9169" t="str">
            <v>ADAPTADOR, CPVC, SOLDÁVEL, DN 22MM, INSTALADO EM RAMAL DE DISTRIBUIÇÃO DE ÁGUA   FORNECIMENTO E INSTALAÇÃO. AF_12/2014</v>
          </cell>
          <cell r="E9169" t="str">
            <v>UN</v>
          </cell>
          <cell r="F9169" t="str">
            <v>11,11</v>
          </cell>
          <cell r="G9169" t="str">
            <v>11,41</v>
          </cell>
        </row>
        <row r="9170">
          <cell r="A9170" t="str">
            <v>89748</v>
          </cell>
          <cell r="B9170" t="str">
            <v>SINAPI</v>
          </cell>
          <cell r="C9170" t="str">
            <v>89748</v>
          </cell>
          <cell r="D9170" t="str">
            <v>CURVA CURTA 90 GRAUS, PVC, SERIE NORMAL, ESGOTO PREDIAL, DN 100 MM, JUNTA ELÁSTICA, FORNECIDO E INSTALADO EM RAMAL DE DESCARGA OU RAMAL DE ESGOTO SANITÁRIO. AF_12/2014</v>
          </cell>
          <cell r="E9170" t="str">
            <v>UN</v>
          </cell>
          <cell r="F9170" t="str">
            <v>46,17</v>
          </cell>
          <cell r="G9170" t="str">
            <v>47,54</v>
          </cell>
        </row>
        <row r="9171">
          <cell r="A9171" t="str">
            <v>89749</v>
          </cell>
          <cell r="B9171" t="str">
            <v>SINAPI</v>
          </cell>
          <cell r="C9171" t="str">
            <v>89749</v>
          </cell>
          <cell r="D9171" t="str">
            <v>CURVA DE TRANSPOSIÇÃO, CPVC, SOLDÁVEL, DN 22MM, INSTALADO EM RAMAL DE DISTRIBUIÇÃO DE ÁGUA   FORNECIMENTO E INSTALAÇÃO. AF_12/2014</v>
          </cell>
          <cell r="E9171" t="str">
            <v>UN</v>
          </cell>
          <cell r="F9171" t="str">
            <v>12,97</v>
          </cell>
          <cell r="G9171" t="str">
            <v>13,27</v>
          </cell>
        </row>
        <row r="9172">
          <cell r="A9172" t="str">
            <v>89750</v>
          </cell>
          <cell r="B9172" t="str">
            <v>SINAPI</v>
          </cell>
          <cell r="C9172" t="str">
            <v>89750</v>
          </cell>
          <cell r="D9172" t="str">
            <v>CURVA LONGA 90 GRAUS, PVC, SERIE NORMAL, ESGOTO PREDIAL, DN 100 MM, JUNTA ELÁSTICA, FORNECIDO E INSTALADO EM RAMAL DE DESCARGA OU RAMAL DE ESGOTO SANITÁRIO. AF_12/2014</v>
          </cell>
          <cell r="E9172" t="str">
            <v>UN</v>
          </cell>
          <cell r="F9172" t="str">
            <v>79,56</v>
          </cell>
          <cell r="G9172" t="str">
            <v>80,93</v>
          </cell>
        </row>
        <row r="9173">
          <cell r="A9173" t="str">
            <v>89751</v>
          </cell>
          <cell r="B9173" t="str">
            <v>SINAPI</v>
          </cell>
          <cell r="C9173" t="str">
            <v>89751</v>
          </cell>
          <cell r="D9173" t="str">
            <v>BUCHA DE REDUÇÃO, CPVC, SOLDÁVEL, DN 22MM X 15MM, INSTALADO EM RAMAL DE DISTRIBUIÇÃO DE ÁGUA   FORNECIMENTO E INSTALAÇÃO. AF_12/2014</v>
          </cell>
          <cell r="E9173" t="str">
            <v>UN</v>
          </cell>
          <cell r="F9173" t="str">
            <v>6,19</v>
          </cell>
          <cell r="G9173" t="str">
            <v>6,49</v>
          </cell>
        </row>
        <row r="9174">
          <cell r="A9174" t="str">
            <v>89752</v>
          </cell>
          <cell r="B9174" t="str">
            <v>SINAPI</v>
          </cell>
          <cell r="C9174" t="str">
            <v>89752</v>
          </cell>
          <cell r="D9174" t="str">
            <v>LUVA SIMPLES, PVC, SERIE NORMAL, ESGOTO PREDIAL, DN 40 MM, JUNTA SOLDÁVEL, FORNECIDO E INSTALADO EM RAMAL DE DESCARGA OU RAMAL DE ESGOTO SANITÁRIO. AF_12/2014</v>
          </cell>
          <cell r="E9174" t="str">
            <v>UN</v>
          </cell>
          <cell r="F9174" t="str">
            <v>6,87</v>
          </cell>
          <cell r="G9174" t="str">
            <v>7,25</v>
          </cell>
        </row>
        <row r="9175">
          <cell r="A9175" t="str">
            <v>89753</v>
          </cell>
          <cell r="B9175" t="str">
            <v>SINAPI</v>
          </cell>
          <cell r="C9175" t="str">
            <v>89753</v>
          </cell>
          <cell r="D9175" t="str">
            <v>LUVA SIMPLES, PVC, SERIE NORMAL, ESGOTO PREDIAL, DN 50 MM, JUNTA ELÁSTICA, FORNECIDO E INSTALADO EM RAMAL DE DESCARGA OU RAMAL DE ESGOTO SANITÁRIO. AF_12/2014</v>
          </cell>
          <cell r="E9175" t="str">
            <v>UN</v>
          </cell>
          <cell r="F9175" t="str">
            <v>9,91</v>
          </cell>
          <cell r="G9175" t="str">
            <v>10,35</v>
          </cell>
        </row>
        <row r="9176">
          <cell r="A9176" t="str">
            <v>89754</v>
          </cell>
          <cell r="B9176" t="str">
            <v>SINAPI</v>
          </cell>
          <cell r="C9176" t="str">
            <v>89754</v>
          </cell>
          <cell r="D9176" t="str">
            <v>LUVA DE CORRER, PVC, SERIE NORMAL, ESGOTO PREDIAL, DN 50 MM, JUNTA ELÁSTICA, FORNECIDO E INSTALADO EM RAMAL DE DESCARGA OU RAMAL DE ESGOTO SANITÁRIO. AF_12/2014</v>
          </cell>
          <cell r="E9176" t="str">
            <v>UN</v>
          </cell>
          <cell r="F9176" t="str">
            <v>20,05</v>
          </cell>
          <cell r="G9176" t="str">
            <v>20,49</v>
          </cell>
        </row>
        <row r="9177">
          <cell r="A9177" t="str">
            <v>89755</v>
          </cell>
          <cell r="B9177" t="str">
            <v>SINAPI</v>
          </cell>
          <cell r="C9177" t="str">
            <v>89755</v>
          </cell>
          <cell r="D9177" t="str">
            <v>LUVA, CPVC, SOLDÁVEL, DN 28MM, INSTALADO EM RAMAL DE DISTRIBUIÇÃO DE ÁGUA   FORNECIMENTO E INSTALAÇÃO. AF_12/2014</v>
          </cell>
          <cell r="E9177" t="str">
            <v>UN</v>
          </cell>
          <cell r="F9177" t="str">
            <v>11,15</v>
          </cell>
          <cell r="G9177" t="str">
            <v>11,50</v>
          </cell>
        </row>
        <row r="9178">
          <cell r="A9178" t="str">
            <v>89756</v>
          </cell>
          <cell r="B9178" t="str">
            <v>SINAPI</v>
          </cell>
          <cell r="C9178" t="str">
            <v>89756</v>
          </cell>
          <cell r="D9178" t="str">
            <v>LUVA DE CORRER, CPVC, SOLDÁVEL, DN 28MM, INSTALADO EM RAMAL DE DISTRIBUIÇÃO DE ÁGUA   FORNECIMENTO E INSTALAÇÃO. AF_12/2014</v>
          </cell>
          <cell r="E9178" t="str">
            <v>UN</v>
          </cell>
          <cell r="F9178" t="str">
            <v>17,44</v>
          </cell>
          <cell r="G9178" t="str">
            <v>17,79</v>
          </cell>
        </row>
        <row r="9179">
          <cell r="A9179" t="str">
            <v>89757</v>
          </cell>
          <cell r="B9179" t="str">
            <v>SINAPI</v>
          </cell>
          <cell r="C9179" t="str">
            <v>89757</v>
          </cell>
          <cell r="D9179" t="str">
            <v>UNIÃO, CPVC, SOLDÁVEL, DN 28MM, INSTALADO EM RAMAL DE DISTRIBUIÇÃO DE ÁGUA   FORNECIMENTO E INSTALAÇÃO. AF_12/2014</v>
          </cell>
          <cell r="E9179" t="str">
            <v>UN</v>
          </cell>
          <cell r="F9179" t="str">
            <v>25,46</v>
          </cell>
          <cell r="G9179" t="str">
            <v>25,81</v>
          </cell>
        </row>
        <row r="9180">
          <cell r="A9180" t="str">
            <v>89758</v>
          </cell>
          <cell r="B9180" t="str">
            <v>SINAPI</v>
          </cell>
          <cell r="C9180" t="str">
            <v>89758</v>
          </cell>
          <cell r="D9180" t="str">
            <v>CONECTOR, CPVC, SOLDÁVEL, DN 28MM X 1 , INSTALADO EM RAMAL DE DISTRIBUIÇÃO DE ÁGUA   FORNECIMENTO E INSTALAÇÃO. AF_12/2014</v>
          </cell>
          <cell r="E9180" t="str">
            <v>UN</v>
          </cell>
          <cell r="F9180" t="str">
            <v>38,53</v>
          </cell>
          <cell r="G9180" t="str">
            <v>38,88</v>
          </cell>
        </row>
        <row r="9181">
          <cell r="A9181" t="str">
            <v>89759</v>
          </cell>
          <cell r="B9181" t="str">
            <v>SINAPI</v>
          </cell>
          <cell r="C9181" t="str">
            <v>89759</v>
          </cell>
          <cell r="D9181" t="str">
            <v>BUCHA DE REDUÇÃO, CPVC, SOLDÁVEL, DN 28MM X 22MM, INSTALADO EM RAMAL DE DISTRIBUIÇÃO DE ÁGUA - FORNECIMENTO E INSTALAÇÃO. AF_12/2014</v>
          </cell>
          <cell r="E9181" t="str">
            <v>UN</v>
          </cell>
          <cell r="F9181" t="str">
            <v>8,36</v>
          </cell>
          <cell r="G9181" t="str">
            <v>8,71</v>
          </cell>
        </row>
        <row r="9182">
          <cell r="A9182" t="str">
            <v>89760</v>
          </cell>
          <cell r="B9182" t="str">
            <v>SINAPI</v>
          </cell>
          <cell r="C9182" t="str">
            <v>89760</v>
          </cell>
          <cell r="D9182" t="str">
            <v>LUVA, CPVC, SOLDÁVEL, DN 35MM, INSTALADO EM RAMAL DE DISTRIBUIÇÃO DE ÁGUA - FORNECIMENTO E INSTALAÇÃO. AF_12/2014</v>
          </cell>
          <cell r="E9182" t="str">
            <v>UN</v>
          </cell>
          <cell r="F9182" t="str">
            <v>17,29</v>
          </cell>
          <cell r="G9182" t="str">
            <v>17,70</v>
          </cell>
        </row>
        <row r="9183">
          <cell r="A9183" t="str">
            <v>89761</v>
          </cell>
          <cell r="B9183" t="str">
            <v>SINAPI</v>
          </cell>
          <cell r="C9183" t="str">
            <v>89761</v>
          </cell>
          <cell r="D9183" t="str">
            <v>LUVA DE CORRER, CPVC, SOLDÁVEL, DN 35MM, INSTALADO EM RAMAL DE DISTRIBUIÇÃO DE ÁGUA - FORNECIMENTO E INSTALAÇÃO. AF_12/2014</v>
          </cell>
          <cell r="E9183" t="str">
            <v>UN</v>
          </cell>
          <cell r="F9183" t="str">
            <v>26,69</v>
          </cell>
          <cell r="G9183" t="str">
            <v>27,10</v>
          </cell>
        </row>
        <row r="9184">
          <cell r="A9184" t="str">
            <v>89762</v>
          </cell>
          <cell r="B9184" t="str">
            <v>SINAPI</v>
          </cell>
          <cell r="C9184" t="str">
            <v>89762</v>
          </cell>
          <cell r="D9184" t="str">
            <v>UNIÃO, CPVC, SOLDÁVEL, DN35MM, INSTALADO EM RAMAL DE DISTRIBUIÇÃO DE ÁGUA - FORNECIMENTO E INSTALAÇÃO. AF_12/2014</v>
          </cell>
          <cell r="E9184" t="str">
            <v>UN</v>
          </cell>
          <cell r="F9184" t="str">
            <v>36,77</v>
          </cell>
          <cell r="G9184" t="str">
            <v>37,18</v>
          </cell>
        </row>
        <row r="9185">
          <cell r="A9185" t="str">
            <v>89763</v>
          </cell>
          <cell r="B9185" t="str">
            <v>SINAPI</v>
          </cell>
          <cell r="C9185" t="str">
            <v>89763</v>
          </cell>
          <cell r="D9185" t="str">
            <v>CONECTOR, CPVC, SOLDÁVEL, DN 35MM X 1 1/4 , INSTALADO EM RAMAL DE DISTRIBUIÇÃO DE ÁGUA - FORNECIMENTO E INSTALAÇÃO. AF_12/2014</v>
          </cell>
          <cell r="E9185" t="str">
            <v>UN</v>
          </cell>
          <cell r="F9185" t="str">
            <v>136,48</v>
          </cell>
          <cell r="G9185" t="str">
            <v>136,89</v>
          </cell>
        </row>
        <row r="9186">
          <cell r="A9186" t="str">
            <v>89764</v>
          </cell>
          <cell r="B9186" t="str">
            <v>SINAPI</v>
          </cell>
          <cell r="C9186" t="str">
            <v>89764</v>
          </cell>
          <cell r="D9186" t="str">
            <v>BUCHA DE REDUÇÃO, CPVC, SOLDÁVEL, DN35MM X 28MM, INSTALADO EM RAMAL DE DISTRIBUIÇÃO DE ÁGUA - FORNECIMENTO E INSTALAÇÃO. AF_12/2014</v>
          </cell>
          <cell r="E9186" t="str">
            <v>UN</v>
          </cell>
          <cell r="F9186" t="str">
            <v>28,71</v>
          </cell>
          <cell r="G9186" t="str">
            <v>29,12</v>
          </cell>
        </row>
        <row r="9187">
          <cell r="A9187" t="str">
            <v>89765</v>
          </cell>
          <cell r="B9187" t="str">
            <v>SINAPI</v>
          </cell>
          <cell r="C9187" t="str">
            <v>89765</v>
          </cell>
          <cell r="D9187" t="str">
            <v>TE, CPVC, SOLDÁVEL, DN 22MM, INSTALADO EM RAMAL DE DISTRIBUIÇÃO DE ÁGUA - FORNECIMENTO E INSTALAÇÃO. AF_12/2014</v>
          </cell>
          <cell r="E9187" t="str">
            <v>UN</v>
          </cell>
          <cell r="F9187" t="str">
            <v>13,86</v>
          </cell>
          <cell r="G9187" t="str">
            <v>14,46</v>
          </cell>
        </row>
        <row r="9188">
          <cell r="A9188" t="str">
            <v>89766</v>
          </cell>
          <cell r="B9188" t="str">
            <v>SINAPI</v>
          </cell>
          <cell r="C9188" t="str">
            <v>89766</v>
          </cell>
          <cell r="D9188" t="str">
            <v>TE DE TRANSIÇÃO, CPVC, SOLDÁVEL, DN 22MM X 1/2 , INSTALADO EM RAMAL DE DISTRIBUIÇÃO DE ÁGUA   FORNECIMENTO E INSTALAÇÃO. AF_12/2014</v>
          </cell>
          <cell r="E9188" t="str">
            <v>UN</v>
          </cell>
          <cell r="F9188" t="str">
            <v>19,13</v>
          </cell>
          <cell r="G9188" t="str">
            <v>19,73</v>
          </cell>
        </row>
        <row r="9189">
          <cell r="A9189" t="str">
            <v>89767</v>
          </cell>
          <cell r="B9189" t="str">
            <v>SINAPI</v>
          </cell>
          <cell r="C9189" t="str">
            <v>89767</v>
          </cell>
          <cell r="D9189" t="str">
            <v>TÊ MISTURADOR, CPVC, SOLDÁVEL, DN 22MM, INSTALADO EM RAMAL DE DISTRIBUIÇÃO DE ÁGUA - FORNECIMENTO E INSTALAÇÃO. AF_12/2014</v>
          </cell>
          <cell r="E9189" t="str">
            <v>UN</v>
          </cell>
          <cell r="F9189" t="str">
            <v>19,13</v>
          </cell>
          <cell r="G9189" t="str">
            <v>19,73</v>
          </cell>
        </row>
        <row r="9190">
          <cell r="A9190" t="str">
            <v>89768</v>
          </cell>
          <cell r="B9190" t="str">
            <v>SINAPI</v>
          </cell>
          <cell r="C9190" t="str">
            <v>89768</v>
          </cell>
          <cell r="D9190" t="str">
            <v>TÊ, CPVC, SOLDÁVEL, DN 28MM, INSTALADO EM RAMAL DE DISTRIBUIÇÃO DE ÁGUA - FORNECIMENTO E INSTALAÇÃO. AF_12/2014</v>
          </cell>
          <cell r="E9190" t="str">
            <v>UN</v>
          </cell>
          <cell r="F9190" t="str">
            <v>20,05</v>
          </cell>
          <cell r="G9190" t="str">
            <v>20,76</v>
          </cell>
        </row>
        <row r="9191">
          <cell r="A9191" t="str">
            <v>89769</v>
          </cell>
          <cell r="B9191" t="str">
            <v>SINAPI</v>
          </cell>
          <cell r="C9191" t="str">
            <v>89769</v>
          </cell>
          <cell r="D9191" t="str">
            <v>TÊ, CPVC, SOLDÁVEL, DN35MM, INSTALADO EM RAMAL DE DISTRIBUIÇÃO DE ÁGUA - FORNECIMENTO E INSTALAÇÃO. AF_12/2014</v>
          </cell>
          <cell r="E9191" t="str">
            <v>UN</v>
          </cell>
          <cell r="F9191" t="str">
            <v>43,32</v>
          </cell>
          <cell r="G9191" t="str">
            <v>44,15</v>
          </cell>
        </row>
        <row r="9192">
          <cell r="A9192" t="str">
            <v>89772</v>
          </cell>
          <cell r="B9192" t="str">
            <v>SINAPI</v>
          </cell>
          <cell r="C9192" t="str">
            <v>89772</v>
          </cell>
          <cell r="D9192" t="str">
            <v>TUBO, CPVC, SOLDÁVEL, DN 54MM, INSTALADO EM PRUMADA DE ÁGUA  FORNECIMENTO E INSTALAÇÃO. AF_12/2014</v>
          </cell>
          <cell r="E9192" t="str">
            <v>M</v>
          </cell>
          <cell r="F9192" t="str">
            <v>84,86</v>
          </cell>
          <cell r="G9192" t="str">
            <v>85,03</v>
          </cell>
        </row>
        <row r="9193">
          <cell r="A9193" t="str">
            <v>89774</v>
          </cell>
          <cell r="B9193" t="str">
            <v>SINAPI</v>
          </cell>
          <cell r="C9193" t="str">
            <v>89774</v>
          </cell>
          <cell r="D9193" t="str">
            <v>LUVA SIMPLES, PVC, SERIE NORMAL, ESGOTO PREDIAL, DN 75 MM, JUNTA ELÁSTICA, FORNECIDO E INSTALADO EM RAMAL DE DESCARGA OU RAMAL DE ESGOTO SANITÁRIO. AF_12/2014</v>
          </cell>
          <cell r="E9193" t="str">
            <v>UN</v>
          </cell>
          <cell r="F9193" t="str">
            <v>16,85</v>
          </cell>
          <cell r="G9193" t="str">
            <v>17,56</v>
          </cell>
        </row>
        <row r="9194">
          <cell r="A9194" t="str">
            <v>89776</v>
          </cell>
          <cell r="B9194" t="str">
            <v>SINAPI</v>
          </cell>
          <cell r="C9194" t="str">
            <v>89776</v>
          </cell>
          <cell r="D9194" t="str">
            <v>LUVA DE CORRER, PVC, SERIE NORMAL, ESGOTO PREDIAL, DN 75 MM, JUNTA ELÁSTICA, FORNECIDO E INSTALADO EM RAMAL DE DESCARGA OU RAMAL DE ESGOTO SANITÁRIO. AF_12/2014</v>
          </cell>
          <cell r="E9194" t="str">
            <v>UN</v>
          </cell>
          <cell r="F9194" t="str">
            <v>24,69</v>
          </cell>
          <cell r="G9194" t="str">
            <v>25,40</v>
          </cell>
        </row>
        <row r="9195">
          <cell r="A9195" t="str">
            <v>89777</v>
          </cell>
          <cell r="B9195" t="str">
            <v>SINAPI</v>
          </cell>
          <cell r="C9195" t="str">
            <v>89777</v>
          </cell>
          <cell r="D9195" t="str">
            <v>JOELHO 90 GRAUS, CPVC, SOLDÁVEL, DN 35MM, INSTALADO EM PRUMADA DE ÁGUA  FORNECIMENTO E INSTALAÇÃO. AF_12/2014</v>
          </cell>
          <cell r="E9195" t="str">
            <v>UN</v>
          </cell>
          <cell r="F9195" t="str">
            <v>22,75</v>
          </cell>
          <cell r="G9195" t="str">
            <v>23,19</v>
          </cell>
        </row>
        <row r="9196">
          <cell r="A9196" t="str">
            <v>89778</v>
          </cell>
          <cell r="B9196" t="str">
            <v>SINAPI</v>
          </cell>
          <cell r="C9196" t="str">
            <v>89778</v>
          </cell>
          <cell r="D9196" t="str">
            <v>LUVA SIMPLES, PVC, SERIE NORMAL, ESGOTO PREDIAL, DN 100 MM, JUNTA ELÁSTICA, FORNECIDO E INSTALADO EM RAMAL DE DESCARGA OU RAMAL DE ESGOTO SANITÁRIO. AF_12/2014</v>
          </cell>
          <cell r="E9196" t="str">
            <v>UN</v>
          </cell>
          <cell r="F9196" t="str">
            <v>20,87</v>
          </cell>
          <cell r="G9196" t="str">
            <v>21,80</v>
          </cell>
        </row>
        <row r="9197">
          <cell r="A9197" t="str">
            <v>89779</v>
          </cell>
          <cell r="B9197" t="str">
            <v>SINAPI</v>
          </cell>
          <cell r="C9197" t="str">
            <v>89779</v>
          </cell>
          <cell r="D9197" t="str">
            <v>LUVA DE CORRER, PVC, SERIE NORMAL, ESGOTO PREDIAL, DN 100 MM, JUNTA ELÁSTICA, FORNECIDO E INSTALADO EM RAMAL DE DESCARGA OU RAMAL DE ESGOTO SANITÁRIO. AF_12/2014</v>
          </cell>
          <cell r="E9197" t="str">
            <v>UN</v>
          </cell>
          <cell r="F9197" t="str">
            <v>35,38</v>
          </cell>
          <cell r="G9197" t="str">
            <v>36,31</v>
          </cell>
        </row>
        <row r="9198">
          <cell r="A9198" t="str">
            <v>89780</v>
          </cell>
          <cell r="B9198" t="str">
            <v>SINAPI</v>
          </cell>
          <cell r="C9198" t="str">
            <v>89780</v>
          </cell>
          <cell r="D9198" t="str">
            <v>JOELHO 45 GRAUS, CPVC, SOLDÁVEL, DN 35MM, INSTALADO EM PRUMADA DE ÁGUA - FORNECIMENTO E INSTALAÇÃO. AF_12/2014</v>
          </cell>
          <cell r="E9198" t="str">
            <v>UN</v>
          </cell>
          <cell r="F9198" t="str">
            <v>22,75</v>
          </cell>
          <cell r="G9198" t="str">
            <v>23,19</v>
          </cell>
        </row>
        <row r="9199">
          <cell r="A9199" t="str">
            <v>89781</v>
          </cell>
          <cell r="B9199" t="str">
            <v>SINAPI</v>
          </cell>
          <cell r="C9199" t="str">
            <v>89781</v>
          </cell>
          <cell r="D9199" t="str">
            <v>JOELHO 90 GRAUS, CPVC, SOLDÁVEL, DN 42MM, INSTALADO EM PRUMADA DE ÁGUA  FORNECIMENTO E INSTALAÇÃO. AF_12/2014</v>
          </cell>
          <cell r="E9199" t="str">
            <v>UN</v>
          </cell>
          <cell r="F9199" t="str">
            <v>33,14</v>
          </cell>
          <cell r="G9199" t="str">
            <v>33,64</v>
          </cell>
        </row>
        <row r="9200">
          <cell r="A9200" t="str">
            <v>89782</v>
          </cell>
          <cell r="B9200" t="str">
            <v>SINAPI</v>
          </cell>
          <cell r="C9200" t="str">
            <v>89782</v>
          </cell>
          <cell r="D9200" t="str">
            <v>TE, PVC, SERIE NORMAL, ESGOTO PREDIAL, DN 40 X 40 MM, JUNTA SOLDÁVEL, FORNECIDO E INSTALADO EM RAMAL DE DESCARGA OU RAMAL DE ESGOTO SANITÁRIO. AF_12/2014</v>
          </cell>
          <cell r="E9200" t="str">
            <v>UN</v>
          </cell>
          <cell r="F9200" t="str">
            <v>13,44</v>
          </cell>
          <cell r="G9200" t="str">
            <v>14,20</v>
          </cell>
        </row>
        <row r="9201">
          <cell r="A9201" t="str">
            <v>89783</v>
          </cell>
          <cell r="B9201" t="str">
            <v>SINAPI</v>
          </cell>
          <cell r="C9201" t="str">
            <v>89783</v>
          </cell>
          <cell r="D9201" t="str">
            <v>JUNÇÃO SIMPLES, PVC, SERIE NORMAL, ESGOTO PREDIAL, DN 40 MM, JUNTA SOLDÁVEL, FORNECIDO E INSTALADO EM RAMAL DE DESCARGA OU RAMAL DE ESGOTO SANITÁRIO. AF_12/2014</v>
          </cell>
          <cell r="E9201" t="str">
            <v>UN</v>
          </cell>
          <cell r="F9201" t="str">
            <v>13,81</v>
          </cell>
          <cell r="G9201" t="str">
            <v>14,57</v>
          </cell>
        </row>
        <row r="9202">
          <cell r="A9202" t="str">
            <v>89784</v>
          </cell>
          <cell r="B9202" t="str">
            <v>SINAPI</v>
          </cell>
          <cell r="C9202" t="str">
            <v>89784</v>
          </cell>
          <cell r="D9202" t="str">
            <v>TE, PVC, SERIE NORMAL, ESGOTO PREDIAL, DN 50 X 50 MM, JUNTA ELÁSTICA, FORNECIDO E INSTALADO EM RAMAL DE DESCARGA OU RAMAL DE ESGOTO SANITÁRIO. AF_12/2014</v>
          </cell>
          <cell r="E9202" t="str">
            <v>UN</v>
          </cell>
          <cell r="F9202" t="str">
            <v>22,11</v>
          </cell>
          <cell r="G9202" t="str">
            <v>23,04</v>
          </cell>
        </row>
        <row r="9203">
          <cell r="A9203" t="str">
            <v>89785</v>
          </cell>
          <cell r="B9203" t="str">
            <v>SINAPI</v>
          </cell>
          <cell r="C9203" t="str">
            <v>89785</v>
          </cell>
          <cell r="D9203" t="str">
            <v>JUNÇÃO SIMPLES, PVC, SERIE NORMAL, ESGOTO PREDIAL, DN 50 X 50 MM, JUNTA ELÁSTICA, FORNECIDO E INSTALADO EM RAMAL DE DESCARGA OU RAMAL DE ESGOTO SANITÁRIO. AF_12/2014</v>
          </cell>
          <cell r="E9203" t="str">
            <v>UN</v>
          </cell>
          <cell r="F9203" t="str">
            <v>24,53</v>
          </cell>
          <cell r="G9203" t="str">
            <v>25,46</v>
          </cell>
        </row>
        <row r="9204">
          <cell r="A9204" t="str">
            <v>89786</v>
          </cell>
          <cell r="B9204" t="str">
            <v>SINAPI</v>
          </cell>
          <cell r="C9204" t="str">
            <v>89786</v>
          </cell>
          <cell r="D9204" t="str">
            <v>TE, PVC, SERIE NORMAL, ESGOTO PREDIAL, DN 75 X 75 MM, JUNTA ELÁSTICA, FORNECIDO E INSTALADO EM RAMAL DE DESCARGA OU RAMAL DE ESGOTO SANITÁRIO. AF_12/2014</v>
          </cell>
          <cell r="E9204" t="str">
            <v>UN</v>
          </cell>
          <cell r="F9204" t="str">
            <v>37,68</v>
          </cell>
          <cell r="G9204" t="str">
            <v>39,05</v>
          </cell>
        </row>
        <row r="9205">
          <cell r="A9205" t="str">
            <v>89787</v>
          </cell>
          <cell r="B9205" t="str">
            <v>SINAPI</v>
          </cell>
          <cell r="C9205" t="str">
            <v>89787</v>
          </cell>
          <cell r="D9205" t="str">
            <v>JOELHO 45 GRAUS, CPVC, SOLDÁVEL, DN 42MM, INSTALADO EM PRUMADA DE ÁGUA  FORNECIMENTO E INSTALAÇÃO. AF_12/2014</v>
          </cell>
          <cell r="E9205" t="str">
            <v>UN</v>
          </cell>
          <cell r="F9205" t="str">
            <v>33,14</v>
          </cell>
          <cell r="G9205" t="str">
            <v>33,64</v>
          </cell>
        </row>
        <row r="9206">
          <cell r="A9206" t="str">
            <v>89788</v>
          </cell>
          <cell r="B9206" t="str">
            <v>SINAPI</v>
          </cell>
          <cell r="C9206" t="str">
            <v>89788</v>
          </cell>
          <cell r="D9206" t="str">
            <v>JOELHO 90 GRAUS, CPVC, SOLDÁVEL, DN 54MM, INSTALADO EM PRUMADA DE ÁGUA  FORNECIMENTO E INSTALAÇÃO. AF_12/2014</v>
          </cell>
          <cell r="E9206" t="str">
            <v>UN</v>
          </cell>
          <cell r="F9206" t="str">
            <v>62,56</v>
          </cell>
          <cell r="G9206" t="str">
            <v>63,19</v>
          </cell>
        </row>
        <row r="9207">
          <cell r="A9207" t="str">
            <v>89789</v>
          </cell>
          <cell r="B9207" t="str">
            <v>SINAPI</v>
          </cell>
          <cell r="C9207" t="str">
            <v>89789</v>
          </cell>
          <cell r="D9207" t="str">
            <v>JOELHO 45 GRAUS, CPVC, SOLDÁVEL, DN 54MM, INSTALADO EM PRUMADA DE ÁGUA  FORNECIMENTO E INSTALAÇÃO. AF_12/2014</v>
          </cell>
          <cell r="E9207" t="str">
            <v>UN</v>
          </cell>
          <cell r="F9207" t="str">
            <v>63,49</v>
          </cell>
          <cell r="G9207" t="str">
            <v>64,12</v>
          </cell>
        </row>
        <row r="9208">
          <cell r="A9208" t="str">
            <v>89790</v>
          </cell>
          <cell r="B9208" t="str">
            <v>SINAPI</v>
          </cell>
          <cell r="C9208" t="str">
            <v>89790</v>
          </cell>
          <cell r="D9208" t="str">
            <v>JOELHO 90 GRAUS, CPVC, SOLDÁVEL, DN 73MM, INSTALADO EM PRUMADA DE ÁGUA  FORNECIMENTO E INSTALAÇÃO. AF_12/2014</v>
          </cell>
          <cell r="E9208" t="str">
            <v>UN</v>
          </cell>
          <cell r="F9208" t="str">
            <v>150,73</v>
          </cell>
          <cell r="G9208" t="str">
            <v>151,57</v>
          </cell>
        </row>
        <row r="9209">
          <cell r="A9209" t="str">
            <v>89791</v>
          </cell>
          <cell r="B9209" t="str">
            <v>SINAPI</v>
          </cell>
          <cell r="C9209" t="str">
            <v>89791</v>
          </cell>
          <cell r="D9209" t="str">
            <v>JOELHO 45 GRAUS, CPVC, SOLDÁVEL, DN 73MM, INSTALADO EM PRUMADA DE ÁGUA  FORNECIMENTO E INSTALAÇÃO. AF_12/2014</v>
          </cell>
          <cell r="E9209" t="str">
            <v>UN</v>
          </cell>
          <cell r="F9209" t="str">
            <v>154,14</v>
          </cell>
          <cell r="G9209" t="str">
            <v>154,98</v>
          </cell>
        </row>
        <row r="9210">
          <cell r="A9210" t="str">
            <v>89792</v>
          </cell>
          <cell r="B9210" t="str">
            <v>SINAPI</v>
          </cell>
          <cell r="C9210" t="str">
            <v>89792</v>
          </cell>
          <cell r="D9210" t="str">
            <v>JOELHO 90 GRAUS, CPVC, SOLDÁVEL, DN 89MM, INSTALADO EM PRUMADA DE ÁGUA  FORNECIMENTO E INSTALAÇÃO. AF_12/2014</v>
          </cell>
          <cell r="E9210" t="str">
            <v>UN</v>
          </cell>
          <cell r="F9210" t="str">
            <v>178,34</v>
          </cell>
          <cell r="G9210" t="str">
            <v>179,36</v>
          </cell>
        </row>
        <row r="9211">
          <cell r="A9211" t="str">
            <v>89793</v>
          </cell>
          <cell r="B9211" t="str">
            <v>SINAPI</v>
          </cell>
          <cell r="C9211" t="str">
            <v>89793</v>
          </cell>
          <cell r="D9211" t="str">
            <v>JOELHO 45 GRAUS, CPVC, SOLDÁVEL, DN 89MM, INSTALADO EM PRUMADA DE ÁGUA  FORNECIMENTO E INSTALAÇÃO. AF_12/2014</v>
          </cell>
          <cell r="E9211" t="str">
            <v>UN</v>
          </cell>
          <cell r="F9211" t="str">
            <v>182,93</v>
          </cell>
          <cell r="G9211" t="str">
            <v>183,95</v>
          </cell>
        </row>
        <row r="9212">
          <cell r="A9212" t="str">
            <v>89794</v>
          </cell>
          <cell r="B9212" t="str">
            <v>SINAPI</v>
          </cell>
          <cell r="C9212" t="str">
            <v>89794</v>
          </cell>
          <cell r="D9212" t="str">
            <v>LUVA, CPVC, SOLDÁVEL, DN 35MM, INSTALADO EM PRUMADA DE ÁGUA  FORNECIMENTO E INSTALAÇÃO. AF_12/2014</v>
          </cell>
          <cell r="E9212" t="str">
            <v>UN</v>
          </cell>
          <cell r="F9212" t="str">
            <v>16,19</v>
          </cell>
          <cell r="G9212" t="str">
            <v>16,49</v>
          </cell>
        </row>
        <row r="9213">
          <cell r="A9213" t="str">
            <v>89795</v>
          </cell>
          <cell r="B9213" t="str">
            <v>SINAPI</v>
          </cell>
          <cell r="C9213" t="str">
            <v>89795</v>
          </cell>
          <cell r="D9213" t="str">
            <v>JUNÇÃO SIMPLES, PVC, SERIE NORMAL, ESGOTO PREDIAL, DN 75 X 75 MM, JUNTA ELÁSTICA, FORNECIDO E INSTALADO EM RAMAL DE DESCARGA OU RAMAL DE ESGOTO SANITÁRIO. AF_12/2014</v>
          </cell>
          <cell r="E9213" t="str">
            <v>UN</v>
          </cell>
          <cell r="F9213" t="str">
            <v>40,99</v>
          </cell>
          <cell r="G9213" t="str">
            <v>42,36</v>
          </cell>
        </row>
        <row r="9214">
          <cell r="A9214" t="str">
            <v>89796</v>
          </cell>
          <cell r="B9214" t="str">
            <v>SINAPI</v>
          </cell>
          <cell r="C9214" t="str">
            <v>89796</v>
          </cell>
          <cell r="D9214" t="str">
            <v>TE, PVC, SERIE NORMAL, ESGOTO PREDIAL, DN 100 X 100 MM, JUNTA ELÁSTICA, FORNECIDO E INSTALADO EM RAMAL DE DESCARGA OU RAMAL DE ESGOTO SANITÁRIO. AF_12/2014</v>
          </cell>
          <cell r="E9214" t="str">
            <v>UN</v>
          </cell>
          <cell r="F9214" t="str">
            <v>45,80</v>
          </cell>
          <cell r="G9214" t="str">
            <v>47,61</v>
          </cell>
        </row>
        <row r="9215">
          <cell r="A9215" t="str">
            <v>89797</v>
          </cell>
          <cell r="B9215" t="str">
            <v>SINAPI</v>
          </cell>
          <cell r="C9215" t="str">
            <v>89797</v>
          </cell>
          <cell r="D9215" t="str">
            <v>JUNÇÃO SIMPLES, PVC, SERIE NORMAL, ESGOTO PREDIAL, DN 100 X 100 MM, JUNTA ELÁSTICA, FORNECIDO E INSTALADO EM RAMAL DE DESCARGA OU RAMAL DE ESGOTO SANITÁRIO. AF_12/2014</v>
          </cell>
          <cell r="E9215" t="str">
            <v>UN</v>
          </cell>
          <cell r="F9215" t="str">
            <v>53,58</v>
          </cell>
          <cell r="G9215" t="str">
            <v>55,39</v>
          </cell>
        </row>
        <row r="9216">
          <cell r="A9216" t="str">
            <v>89801</v>
          </cell>
          <cell r="B9216" t="str">
            <v>SINAPI</v>
          </cell>
          <cell r="C9216" t="str">
            <v>89801</v>
          </cell>
          <cell r="D9216" t="str">
            <v>JOELHO 90 GRAUS, PVC, SERIE NORMAL, ESGOTO PREDIAL, DN 50 MM, JUNTA ELÁSTICA, FORNECIDO E INSTALADO EM PRUMADA DE ESGOTO SANITÁRIO OU VENTILAÇÃO. AF_12/2014</v>
          </cell>
          <cell r="E9216" t="str">
            <v>UN</v>
          </cell>
          <cell r="F9216" t="str">
            <v>7,52</v>
          </cell>
          <cell r="G9216" t="str">
            <v>7,74</v>
          </cell>
        </row>
        <row r="9217">
          <cell r="A9217" t="str">
            <v>89802</v>
          </cell>
          <cell r="B9217" t="str">
            <v>SINAPI</v>
          </cell>
          <cell r="C9217" t="str">
            <v>89802</v>
          </cell>
          <cell r="D9217" t="str">
            <v>JOELHO 45 GRAUS, PVC, SERIE NORMAL, ESGOTO PREDIAL, DN 50 MM, JUNTA ELÁSTICA, FORNECIDO E INSTALADO EM PRUMADA DE ESGOTO SANITÁRIO OU VENTILAÇÃO. AF_12/2014</v>
          </cell>
          <cell r="E9217" t="str">
            <v>UN</v>
          </cell>
          <cell r="F9217" t="str">
            <v>8,36</v>
          </cell>
          <cell r="G9217" t="str">
            <v>8,58</v>
          </cell>
        </row>
        <row r="9218">
          <cell r="A9218" t="str">
            <v>89803</v>
          </cell>
          <cell r="B9218" t="str">
            <v>SINAPI</v>
          </cell>
          <cell r="C9218" t="str">
            <v>89803</v>
          </cell>
          <cell r="D9218" t="str">
            <v>CURVA CURTA 90 GRAUS, PVC, SERIE NORMAL, ESGOTO PREDIAL, DN 50 MM, JUNTA ELÁSTICA, FORNECIDO E INSTALADO EM PRUMADA DE ESGOTO SANITÁRIO OU VENTILAÇÃO. AF_12/2014</v>
          </cell>
          <cell r="E9218" t="str">
            <v>UN</v>
          </cell>
          <cell r="F9218" t="str">
            <v>17,50</v>
          </cell>
          <cell r="G9218" t="str">
            <v>17,72</v>
          </cell>
        </row>
        <row r="9219">
          <cell r="A9219" t="str">
            <v>89804</v>
          </cell>
          <cell r="B9219" t="str">
            <v>SINAPI</v>
          </cell>
          <cell r="C9219" t="str">
            <v>89804</v>
          </cell>
          <cell r="D9219" t="str">
            <v>CURVA LONGA 90 GRAUS, PVC, SERIE NORMAL, ESGOTO PREDIAL, DN 50 MM, JUNTA ELÁSTICA, FORNECIDO E INSTALADO EM PRUMADA DE ESGOTO SANITÁRIO OU VENTILAÇÃO. AF_12/2014</v>
          </cell>
          <cell r="E9219" t="str">
            <v>UN</v>
          </cell>
          <cell r="F9219" t="str">
            <v>18,89</v>
          </cell>
          <cell r="G9219" t="str">
            <v>19,11</v>
          </cell>
        </row>
        <row r="9220">
          <cell r="A9220" t="str">
            <v>89805</v>
          </cell>
          <cell r="B9220" t="str">
            <v>SINAPI</v>
          </cell>
          <cell r="C9220" t="str">
            <v>89805</v>
          </cell>
          <cell r="D9220" t="str">
            <v>JOELHO 90 GRAUS, PVC, SERIE NORMAL, ESGOTO PREDIAL, DN 75 MM, JUNTA ELÁSTICA, FORNECIDO E INSTALADO EM PRUMADA DE ESGOTO SANITÁRIO OU VENTILAÇÃO. AF_12/2014</v>
          </cell>
          <cell r="E9220" t="str">
            <v>UN</v>
          </cell>
          <cell r="F9220" t="str">
            <v>15,96</v>
          </cell>
          <cell r="G9220" t="str">
            <v>16,40</v>
          </cell>
        </row>
        <row r="9221">
          <cell r="A9221" t="str">
            <v>89806</v>
          </cell>
          <cell r="B9221" t="str">
            <v>SINAPI</v>
          </cell>
          <cell r="C9221" t="str">
            <v>89806</v>
          </cell>
          <cell r="D9221" t="str">
            <v>JOELHO 45 GRAUS, PVC, SERIE NORMAL, ESGOTO PREDIAL, DN 75 MM, JUNTA ELÁSTICA, FORNECIDO E INSTALADO EM PRUMADA DE ESGOTO SANITÁRIO OU VENTILAÇÃO. AF_12/2014</v>
          </cell>
          <cell r="E9221" t="str">
            <v>UN</v>
          </cell>
          <cell r="F9221" t="str">
            <v>17,17</v>
          </cell>
          <cell r="G9221" t="str">
            <v>17,61</v>
          </cell>
        </row>
        <row r="9222">
          <cell r="A9222" t="str">
            <v>89807</v>
          </cell>
          <cell r="B9222" t="str">
            <v>SINAPI</v>
          </cell>
          <cell r="C9222" t="str">
            <v>89807</v>
          </cell>
          <cell r="D9222" t="str">
            <v>CURVA CURTA 90 GRAUS, PVC, SERIE NORMAL, ESGOTO PREDIAL, DN 75 MM, JUNTA ELÁSTICA, FORNECIDO E INSTALADO EM PRUMADA DE ESGOTO SANITÁRIO OU VENTILAÇÃO. AF_12/2014</v>
          </cell>
          <cell r="E9222" t="str">
            <v>UN</v>
          </cell>
          <cell r="F9222" t="str">
            <v>33,26</v>
          </cell>
          <cell r="G9222" t="str">
            <v>33,70</v>
          </cell>
        </row>
        <row r="9223">
          <cell r="A9223" t="str">
            <v>89808</v>
          </cell>
          <cell r="B9223" t="str">
            <v>SINAPI</v>
          </cell>
          <cell r="C9223" t="str">
            <v>89808</v>
          </cell>
          <cell r="D9223" t="str">
            <v>CURVA LONGA 90 GRAUS, PVC, SERIE NORMAL, ESGOTO PREDIAL, DN 75 MM, JUNTA ELÁSTICA, FORNECIDO E INSTALADO EM PRUMADA DE ESGOTO SANITÁRIO OU VENTILAÇÃO. AF_12/2014</v>
          </cell>
          <cell r="E9223" t="str">
            <v>UN</v>
          </cell>
          <cell r="F9223" t="str">
            <v>50,62</v>
          </cell>
          <cell r="G9223" t="str">
            <v>51,06</v>
          </cell>
        </row>
        <row r="9224">
          <cell r="A9224" t="str">
            <v>89809</v>
          </cell>
          <cell r="B9224" t="str">
            <v>SINAPI</v>
          </cell>
          <cell r="C9224" t="str">
            <v>89809</v>
          </cell>
          <cell r="D9224" t="str">
            <v>JOELHO 90 GRAUS, PVC, SERIE NORMAL, ESGOTO PREDIAL, DN 100 MM, JUNTA ELÁSTICA, FORNECIDO E INSTALADO EM PRUMADA DE ESGOTO SANITÁRIO OU VENTILAÇÃO. AF_12/2014</v>
          </cell>
          <cell r="E9224" t="str">
            <v>UN</v>
          </cell>
          <cell r="F9224" t="str">
            <v>21,23</v>
          </cell>
          <cell r="G9224" t="str">
            <v>21,89</v>
          </cell>
        </row>
        <row r="9225">
          <cell r="A9225" t="str">
            <v>89810</v>
          </cell>
          <cell r="B9225" t="str">
            <v>SINAPI</v>
          </cell>
          <cell r="C9225" t="str">
            <v>89810</v>
          </cell>
          <cell r="D9225" t="str">
            <v>JOELHO 45 GRAUS, PVC, SERIE NORMAL, ESGOTO PREDIAL, DN 100 MM, JUNTA ELÁSTICA, FORNECIDO E INSTALADO EM PRUMADA DE ESGOTO SANITÁRIO OU VENTILAÇÃO. AF_12/2014</v>
          </cell>
          <cell r="E9225" t="str">
            <v>UN</v>
          </cell>
          <cell r="F9225" t="str">
            <v>21,15</v>
          </cell>
          <cell r="G9225" t="str">
            <v>21,81</v>
          </cell>
        </row>
        <row r="9226">
          <cell r="A9226" t="str">
            <v>89811</v>
          </cell>
          <cell r="B9226" t="str">
            <v>SINAPI</v>
          </cell>
          <cell r="C9226" t="str">
            <v>89811</v>
          </cell>
          <cell r="D9226" t="str">
            <v>CURVA CURTA 90 GRAUS, PVC, SERIE NORMAL, ESGOTO PREDIAL, DN 100 MM, JUNTA ELÁSTICA, FORNECIDO E INSTALADO EM PRUMADA DE ESGOTO SANITÁRIO OU VENTILAÇÃO. AF_12/2014</v>
          </cell>
          <cell r="E9226" t="str">
            <v>UN</v>
          </cell>
          <cell r="F9226" t="str">
            <v>40,05</v>
          </cell>
          <cell r="G9226" t="str">
            <v>40,71</v>
          </cell>
        </row>
        <row r="9227">
          <cell r="A9227" t="str">
            <v>89812</v>
          </cell>
          <cell r="B9227" t="str">
            <v>SINAPI</v>
          </cell>
          <cell r="C9227" t="str">
            <v>89812</v>
          </cell>
          <cell r="D9227" t="str">
            <v>CURVA LONGA 90 GRAUS, PVC, SERIE NORMAL, ESGOTO PREDIAL, DN 100 MM, JUNTA ELÁSTICA, FORNECIDO E INSTALADO EM PRUMADA DE ESGOTO SANITÁRIO OU VENTILAÇÃO. AF_12/2014</v>
          </cell>
          <cell r="E9227" t="str">
            <v>UN</v>
          </cell>
          <cell r="F9227" t="str">
            <v>73,44</v>
          </cell>
          <cell r="G9227" t="str">
            <v>74,10</v>
          </cell>
        </row>
        <row r="9228">
          <cell r="A9228" t="str">
            <v>89813</v>
          </cell>
          <cell r="B9228" t="str">
            <v>SINAPI</v>
          </cell>
          <cell r="C9228" t="str">
            <v>89813</v>
          </cell>
          <cell r="D9228" t="str">
            <v>LUVA SIMPLES, PVC, SERIE NORMAL, ESGOTO PREDIAL, DN 50 MM, JUNTA ELÁSTICA, FORNECIDO E INSTALADO EM PRUMADA DE ESGOTO SANITÁRIO OU VENTILAÇÃO. AF_12/2014</v>
          </cell>
          <cell r="E9228" t="str">
            <v>UN</v>
          </cell>
          <cell r="F9228" t="str">
            <v>7,55</v>
          </cell>
          <cell r="G9228" t="str">
            <v>7,72</v>
          </cell>
        </row>
        <row r="9229">
          <cell r="A9229" t="str">
            <v>89814</v>
          </cell>
          <cell r="B9229" t="str">
            <v>SINAPI</v>
          </cell>
          <cell r="C9229" t="str">
            <v>89814</v>
          </cell>
          <cell r="D9229" t="str">
            <v>LUVA DE CORRER, PVC, SERIE NORMAL, ESGOTO PREDIAL, DN 50 MM, JUNTA ELÁSTICA, FORNECIDO E INSTALADO EM PRUMADA DE ESGOTO SANITÁRIO OU VENTILAÇÃO. AF_12/2014</v>
          </cell>
          <cell r="E9229" t="str">
            <v>UN</v>
          </cell>
          <cell r="F9229" t="str">
            <v>17,69</v>
          </cell>
          <cell r="G9229" t="str">
            <v>17,86</v>
          </cell>
        </row>
        <row r="9230">
          <cell r="A9230" t="str">
            <v>89815</v>
          </cell>
          <cell r="B9230" t="str">
            <v>SINAPI</v>
          </cell>
          <cell r="C9230" t="str">
            <v>89815</v>
          </cell>
          <cell r="D9230" t="str">
            <v>LUVA DE CORRER, CPVC, SOLDÁVEL, DN 35MM, INSTALADO EM PRUMADA DE ÁGUA  FORNECIMENTO E INSTALAÇÃO. AF_12/2014</v>
          </cell>
          <cell r="E9230" t="str">
            <v>UN</v>
          </cell>
          <cell r="F9230" t="str">
            <v>25,59</v>
          </cell>
          <cell r="G9230" t="str">
            <v>25,89</v>
          </cell>
        </row>
        <row r="9231">
          <cell r="A9231" t="str">
            <v>89816</v>
          </cell>
          <cell r="B9231" t="str">
            <v>SINAPI</v>
          </cell>
          <cell r="C9231" t="str">
            <v>89816</v>
          </cell>
          <cell r="D9231" t="str">
            <v>UNIÃO, CPVC, SOLDÁVEL, DN35MM, INSTALADO EM PRUMADA DE ÁGUA  FORNECIMENTO E INSTALAÇÃO. AF_12/2014</v>
          </cell>
          <cell r="E9231" t="str">
            <v>UN</v>
          </cell>
          <cell r="F9231" t="str">
            <v>35,67</v>
          </cell>
          <cell r="G9231" t="str">
            <v>35,97</v>
          </cell>
        </row>
        <row r="9232">
          <cell r="A9232" t="str">
            <v>89817</v>
          </cell>
          <cell r="B9232" t="str">
            <v>SINAPI</v>
          </cell>
          <cell r="C9232" t="str">
            <v>89817</v>
          </cell>
          <cell r="D9232" t="str">
            <v>LUVA SIMPLES, PVC, SERIE NORMAL, ESGOTO PREDIAL, DN 75 MM, JUNTA ELÁSTICA, FORNECIDO E INSTALADO EM PRUMADA DE ESGOTO SANITÁRIO OU VENTILAÇÃO. AF_12/2014</v>
          </cell>
          <cell r="E9232" t="str">
            <v>UN</v>
          </cell>
          <cell r="F9232" t="str">
            <v>13,55</v>
          </cell>
          <cell r="G9232" t="str">
            <v>13,88</v>
          </cell>
        </row>
        <row r="9233">
          <cell r="A9233" t="str">
            <v>89818</v>
          </cell>
          <cell r="B9233" t="str">
            <v>SINAPI</v>
          </cell>
          <cell r="C9233" t="str">
            <v>89818</v>
          </cell>
          <cell r="D9233" t="str">
            <v>CONECTOR, CPVC, SOLDÁVEL, DN 35MM X 1 1/4, INSTALADO EM PRUMADA DE ÁGUA  FORNECIMENTO E INSTALAÇÃO. AF_12/2014</v>
          </cell>
          <cell r="E9233" t="str">
            <v>UN</v>
          </cell>
          <cell r="F9233" t="str">
            <v>135,38</v>
          </cell>
          <cell r="G9233" t="str">
            <v>135,68</v>
          </cell>
        </row>
        <row r="9234">
          <cell r="A9234" t="str">
            <v>89819</v>
          </cell>
          <cell r="B9234" t="str">
            <v>SINAPI</v>
          </cell>
          <cell r="C9234" t="str">
            <v>89819</v>
          </cell>
          <cell r="D9234" t="str">
            <v>LUVA DE CORRER, PVC, SERIE NORMAL, ESGOTO PREDIAL, DN 75 MM, JUNTA ELÁSTICA, FORNECIDO E INSTALADO EM PRUMADA DE ESGOTO SANITÁRIO OU VENTILAÇÃO. AF_12/2014</v>
          </cell>
          <cell r="E9234" t="str">
            <v>UN</v>
          </cell>
          <cell r="F9234" t="str">
            <v>21,39</v>
          </cell>
          <cell r="G9234" t="str">
            <v>21,72</v>
          </cell>
        </row>
        <row r="9235">
          <cell r="A9235" t="str">
            <v>89820</v>
          </cell>
          <cell r="B9235" t="str">
            <v>SINAPI</v>
          </cell>
          <cell r="C9235" t="str">
            <v>89820</v>
          </cell>
          <cell r="D9235" t="str">
            <v>BUCHA DE REDUÇÃO, CPVC, SOLDÁVEL, DN35MM X 28MM, INSTALADO EM PRUMADA DE ÁGUA  FORNECIMENTO E INSTALAÇÃO. AF_12/2014</v>
          </cell>
          <cell r="E9235" t="str">
            <v>UN</v>
          </cell>
          <cell r="F9235" t="str">
            <v>27,61</v>
          </cell>
          <cell r="G9235" t="str">
            <v>27,91</v>
          </cell>
        </row>
        <row r="9236">
          <cell r="A9236" t="str">
            <v>89821</v>
          </cell>
          <cell r="B9236" t="str">
            <v>SINAPI</v>
          </cell>
          <cell r="C9236" t="str">
            <v>89821</v>
          </cell>
          <cell r="D9236" t="str">
            <v>LUVA SIMPLES, PVC, SERIE NORMAL, ESGOTO PREDIAL, DN 100 MM, JUNTA ELÁSTICA, FORNECIDO E INSTALADO EM PRUMADA DE ESGOTO SANITÁRIO OU VENTILAÇÃO. AF_12/2014</v>
          </cell>
          <cell r="E9236" t="str">
            <v>UN</v>
          </cell>
          <cell r="F9236" t="str">
            <v>16,63</v>
          </cell>
          <cell r="G9236" t="str">
            <v>17,07</v>
          </cell>
        </row>
        <row r="9237">
          <cell r="A9237" t="str">
            <v>89822</v>
          </cell>
          <cell r="B9237" t="str">
            <v>SINAPI</v>
          </cell>
          <cell r="C9237" t="str">
            <v>89822</v>
          </cell>
          <cell r="D9237" t="str">
            <v>LUVA, CPVC, SOLDÁVEL, DN 42MM, INSTALADO EM PRUMADA DE ÁGUA  FORNECIMENTO E INSTALAÇÃO. AF_12/2014</v>
          </cell>
          <cell r="E9237" t="str">
            <v>UN</v>
          </cell>
          <cell r="F9237" t="str">
            <v>21,00</v>
          </cell>
          <cell r="G9237" t="str">
            <v>21,34</v>
          </cell>
        </row>
        <row r="9238">
          <cell r="A9238" t="str">
            <v>89823</v>
          </cell>
          <cell r="B9238" t="str">
            <v>SINAPI</v>
          </cell>
          <cell r="C9238" t="str">
            <v>89823</v>
          </cell>
          <cell r="D9238" t="str">
            <v>LUVA DE CORRER, PVC, SERIE NORMAL, ESGOTO PREDIAL, DN 100 MM, JUNTA ELÁSTICA, FORNECIDO E INSTALADO EM PRUMADA DE ESGOTO SANITÁRIO OU VENTILAÇÃO. AF_12/2014</v>
          </cell>
          <cell r="E9238" t="str">
            <v>UN</v>
          </cell>
          <cell r="F9238" t="str">
            <v>31,14</v>
          </cell>
          <cell r="G9238" t="str">
            <v>31,58</v>
          </cell>
        </row>
        <row r="9239">
          <cell r="A9239" t="str">
            <v>89824</v>
          </cell>
          <cell r="B9239" t="str">
            <v>SINAPI</v>
          </cell>
          <cell r="C9239" t="str">
            <v>89824</v>
          </cell>
          <cell r="D9239" t="str">
            <v>LUVA DE CORRER, CPVC, SOLDÁVEL, DN 42MM, INSTALADO EM PRUMADA DE ÁGUA  FORNECIMENTO E INSTALAÇÃO. AF_12/2014</v>
          </cell>
          <cell r="E9239" t="str">
            <v>UN</v>
          </cell>
          <cell r="F9239" t="str">
            <v>34,40</v>
          </cell>
          <cell r="G9239" t="str">
            <v>34,74</v>
          </cell>
        </row>
        <row r="9240">
          <cell r="A9240" t="str">
            <v>89825</v>
          </cell>
          <cell r="B9240" t="str">
            <v>SINAPI</v>
          </cell>
          <cell r="C9240" t="str">
            <v>89825</v>
          </cell>
          <cell r="D9240" t="str">
            <v>TE, PVC, SERIE NORMAL, ESGOTO PREDIAL, DN 50 X 50 MM, JUNTA ELÁSTICA, FORNECIDO E INSTALADO EM PRUMADA DE ESGOTO SANITÁRIO OU VENTILAÇÃO. AF_12/2014</v>
          </cell>
          <cell r="E9240" t="str">
            <v>UN</v>
          </cell>
          <cell r="F9240" t="str">
            <v>16,93</v>
          </cell>
          <cell r="G9240" t="str">
            <v>17,26</v>
          </cell>
        </row>
        <row r="9241">
          <cell r="A9241" t="str">
            <v>89826</v>
          </cell>
          <cell r="B9241" t="str">
            <v>SINAPI</v>
          </cell>
          <cell r="C9241" t="str">
            <v>89826</v>
          </cell>
          <cell r="D9241" t="str">
            <v>LUVA DE TRANSIÇÃO, CPVC, SOLDÁVEL, DN42MM X 1.1/2, INSTALADO EM PRUMADA DE ÁGUA  FORNECIMENTO E INSTALAÇÃO. AF_12/2014</v>
          </cell>
          <cell r="E9241" t="str">
            <v>UN</v>
          </cell>
          <cell r="F9241" t="str">
            <v>138,67</v>
          </cell>
          <cell r="G9241" t="str">
            <v>139,01</v>
          </cell>
        </row>
        <row r="9242">
          <cell r="A9242" t="str">
            <v>89827</v>
          </cell>
          <cell r="B9242" t="str">
            <v>SINAPI</v>
          </cell>
          <cell r="C9242" t="str">
            <v>89827</v>
          </cell>
          <cell r="D9242" t="str">
            <v>JUNÇÃO SIMPLES, PVC, SERIE NORMAL, ESGOTO PREDIAL, DN 50 X 50 MM, JUNTA ELÁSTICA, FORNECIDO E INSTALADO EM PRUMADA DE ESGOTO SANITÁRIO OU VENTILAÇÃO. AF_12/2014</v>
          </cell>
          <cell r="E9242" t="str">
            <v>UN</v>
          </cell>
          <cell r="F9242" t="str">
            <v>19,35</v>
          </cell>
          <cell r="G9242" t="str">
            <v>19,68</v>
          </cell>
        </row>
        <row r="9243">
          <cell r="A9243" t="str">
            <v>89828</v>
          </cell>
          <cell r="B9243" t="str">
            <v>SINAPI</v>
          </cell>
          <cell r="C9243" t="str">
            <v>89828</v>
          </cell>
          <cell r="D9243" t="str">
            <v>UNIÃO, CPVC, SOLDÁVEL, DN42MM, INSTALADO EM PRUMADA DE ÁGUA  FORNECIMENTO E INSTALAÇÃO. AF_12/2014</v>
          </cell>
          <cell r="E9243" t="str">
            <v>UN</v>
          </cell>
          <cell r="F9243" t="str">
            <v>50,92</v>
          </cell>
          <cell r="G9243" t="str">
            <v>51,26</v>
          </cell>
        </row>
        <row r="9244">
          <cell r="A9244" t="str">
            <v>89829</v>
          </cell>
          <cell r="B9244" t="str">
            <v>SINAPI</v>
          </cell>
          <cell r="C9244" t="str">
            <v>89829</v>
          </cell>
          <cell r="D9244" t="str">
            <v>TE, PVC, SERIE NORMAL, ESGOTO PREDIAL, DN 75 X 75 MM, JUNTA ELÁSTICA, FORNECIDO E INSTALADO EM PRUMADA DE ESGOTO SANITÁRIO OU VENTILAÇÃO. AF_12/2014</v>
          </cell>
          <cell r="E9244" t="str">
            <v>UN</v>
          </cell>
          <cell r="F9244" t="str">
            <v>31,08</v>
          </cell>
          <cell r="G9244" t="str">
            <v>31,68</v>
          </cell>
        </row>
        <row r="9245">
          <cell r="A9245" t="str">
            <v>89830</v>
          </cell>
          <cell r="B9245" t="str">
            <v>SINAPI</v>
          </cell>
          <cell r="C9245" t="str">
            <v>89830</v>
          </cell>
          <cell r="D9245" t="str">
            <v>JUNÇÃO SIMPLES, PVC, SERIE NORMAL, ESGOTO PREDIAL, DN 75 X 75 MM, JUNTA ELÁSTICA, FORNECIDO E INSTALADO EM PRUMADA DE ESGOTO SANITÁRIO OU VENTILAÇÃO. AF_12/2014</v>
          </cell>
          <cell r="E9245" t="str">
            <v>UN</v>
          </cell>
          <cell r="F9245" t="str">
            <v>34,39</v>
          </cell>
          <cell r="G9245" t="str">
            <v>34,99</v>
          </cell>
        </row>
        <row r="9246">
          <cell r="A9246" t="str">
            <v>89831</v>
          </cell>
          <cell r="B9246" t="str">
            <v>SINAPI</v>
          </cell>
          <cell r="C9246" t="str">
            <v>89831</v>
          </cell>
          <cell r="D9246" t="str">
            <v>CONECTOR, CPVC, SOLDÁVEL, DN 42MM X 1.1/2, INSTALADO EM PRUMADA DE ÁGUA  FORNECIMENTO E INSTALAÇÃO. AF_12/2014</v>
          </cell>
          <cell r="E9246" t="str">
            <v>UN</v>
          </cell>
          <cell r="F9246" t="str">
            <v>165,25</v>
          </cell>
          <cell r="G9246" t="str">
            <v>165,59</v>
          </cell>
        </row>
        <row r="9247">
          <cell r="A9247" t="str">
            <v>89832</v>
          </cell>
          <cell r="B9247" t="str">
            <v>SINAPI</v>
          </cell>
          <cell r="C9247" t="str">
            <v>89832</v>
          </cell>
          <cell r="D9247" t="str">
            <v>BUCHA DE REDUÇÃO, CPVC, SOLDÁVEL, DN 42MM X 22MM, INSTALADO EM RAMAL DE DISTRIBUIÇÃO DE ÁGUA - FORNECIMENTO E INSTALAÇÃO. AF_12/2014</v>
          </cell>
          <cell r="E9247" t="str">
            <v>UN</v>
          </cell>
          <cell r="F9247" t="str">
            <v>35,92</v>
          </cell>
          <cell r="G9247" t="str">
            <v>36,26</v>
          </cell>
        </row>
        <row r="9248">
          <cell r="A9248" t="str">
            <v>89833</v>
          </cell>
          <cell r="B9248" t="str">
            <v>SINAPI</v>
          </cell>
          <cell r="C9248" t="str">
            <v>89833</v>
          </cell>
          <cell r="D9248" t="str">
            <v>TE, PVC, SERIE NORMAL, ESGOTO PREDIAL, DN 100 X 100 MM, JUNTA ELÁSTICA, FORNECIDO E INSTALADO EM PRUMADA DE ESGOTO SANITÁRIO OU VENTILAÇÃO. AF_12/2014</v>
          </cell>
          <cell r="E9248" t="str">
            <v>UN</v>
          </cell>
          <cell r="F9248" t="str">
            <v>37,79</v>
          </cell>
          <cell r="G9248" t="str">
            <v>38,67</v>
          </cell>
        </row>
        <row r="9249">
          <cell r="A9249" t="str">
            <v>89834</v>
          </cell>
          <cell r="B9249" t="str">
            <v>SINAPI</v>
          </cell>
          <cell r="C9249" t="str">
            <v>89834</v>
          </cell>
          <cell r="D9249" t="str">
            <v>JUNÇÃO SIMPLES, PVC, SERIE NORMAL, ESGOTO PREDIAL, DN 100 X 100 MM, JUNTA ELÁSTICA, FORNECIDO E INSTALADO EM PRUMADA DE ESGOTO SANITÁRIO OU VENTILAÇÃO. AF_12/2014</v>
          </cell>
          <cell r="E9249" t="str">
            <v>UN</v>
          </cell>
          <cell r="F9249" t="str">
            <v>45,57</v>
          </cell>
          <cell r="G9249" t="str">
            <v>46,45</v>
          </cell>
        </row>
        <row r="9250">
          <cell r="A9250" t="str">
            <v>89835</v>
          </cell>
          <cell r="B9250" t="str">
            <v>SINAPI</v>
          </cell>
          <cell r="C9250" t="str">
            <v>89835</v>
          </cell>
          <cell r="D9250" t="str">
            <v>LUVA, CPVC, SOLDÁVEL, DN 54MM, INSTALADO EM PRUMADA DE ÁGUA  FORNECIMENTO E INSTALAÇÃO. AF_12/2014</v>
          </cell>
          <cell r="E9250" t="str">
            <v>UN</v>
          </cell>
          <cell r="F9250" t="str">
            <v>36,13</v>
          </cell>
          <cell r="G9250" t="str">
            <v>36,55</v>
          </cell>
        </row>
        <row r="9251">
          <cell r="A9251" t="str">
            <v>89836</v>
          </cell>
          <cell r="B9251" t="str">
            <v>SINAPI</v>
          </cell>
          <cell r="C9251" t="str">
            <v>89836</v>
          </cell>
          <cell r="D9251" t="str">
            <v>LUVA DE TRANSIÇÃO, CPVC, SOLDÁVEL, DN 54MM X 2, INSTALADO EM PRUMADA DE ÁGUA  FORNECIMENTO E INSTALAÇÃO. AF_12/2014</v>
          </cell>
          <cell r="E9251" t="str">
            <v>UN</v>
          </cell>
          <cell r="F9251" t="str">
            <v>223,02</v>
          </cell>
          <cell r="G9251" t="str">
            <v>223,44</v>
          </cell>
        </row>
        <row r="9252">
          <cell r="A9252" t="str">
            <v>89837</v>
          </cell>
          <cell r="B9252" t="str">
            <v>SINAPI</v>
          </cell>
          <cell r="C9252" t="str">
            <v>89837</v>
          </cell>
          <cell r="D9252" t="str">
            <v>UNIÃO, CPVC, SOLDÁVEL, DN 54MM, INSTALADO EM PRUMADA DE ÁGUA  FORNECIMENTO E INSTALAÇÃO. AF_12/2014</v>
          </cell>
          <cell r="E9252" t="str">
            <v>UN</v>
          </cell>
          <cell r="F9252" t="str">
            <v>112,82</v>
          </cell>
          <cell r="G9252" t="str">
            <v>113,24</v>
          </cell>
        </row>
        <row r="9253">
          <cell r="A9253" t="str">
            <v>89838</v>
          </cell>
          <cell r="B9253" t="str">
            <v>SINAPI</v>
          </cell>
          <cell r="C9253" t="str">
            <v>89838</v>
          </cell>
          <cell r="D9253" t="str">
            <v>LUVA, CPVC, SOLDÁVEL, DN 73MM, INSTALADO EM PRUMADA DE ÁGUA  FORNECIMENTO E INSTALAÇÃO. AF_12/2014</v>
          </cell>
          <cell r="E9253" t="str">
            <v>UN</v>
          </cell>
          <cell r="F9253" t="str">
            <v>123,72</v>
          </cell>
          <cell r="G9253" t="str">
            <v>124,28</v>
          </cell>
        </row>
        <row r="9254">
          <cell r="A9254" t="str">
            <v>89839</v>
          </cell>
          <cell r="B9254" t="str">
            <v>SINAPI</v>
          </cell>
          <cell r="C9254" t="str">
            <v>89839</v>
          </cell>
          <cell r="D9254" t="str">
            <v>UNIÃO, CPVC, SOLDÁVEL, DN 73MM, INSTALADO EM PRUMADA DE ÁGUA  FORNECIMENTO E INSTALAÇÃO. AF_12/2014</v>
          </cell>
          <cell r="E9254" t="str">
            <v>UN</v>
          </cell>
          <cell r="F9254" t="str">
            <v>163,39</v>
          </cell>
          <cell r="G9254" t="str">
            <v>163,95</v>
          </cell>
        </row>
        <row r="9255">
          <cell r="A9255" t="str">
            <v>89840</v>
          </cell>
          <cell r="B9255" t="str">
            <v>SINAPI</v>
          </cell>
          <cell r="C9255" t="str">
            <v>89840</v>
          </cell>
          <cell r="D9255" t="str">
            <v>LUVA, CPVC, SOLDÁVEL, DN 89MM, INSTALADO EM PRUMADA DE ÁGUA  FORNECIMENTO E INSTALAÇÃO. AF_12/2014</v>
          </cell>
          <cell r="E9255" t="str">
            <v>UN</v>
          </cell>
          <cell r="F9255" t="str">
            <v>144,71</v>
          </cell>
          <cell r="G9255" t="str">
            <v>145,38</v>
          </cell>
        </row>
        <row r="9256">
          <cell r="A9256" t="str">
            <v>89841</v>
          </cell>
          <cell r="B9256" t="str">
            <v>SINAPI</v>
          </cell>
          <cell r="C9256" t="str">
            <v>89841</v>
          </cell>
          <cell r="D9256" t="str">
            <v>UNIÃO, CPVC, SOLDÁVEL, DN 89MM, INSTALADO EM PRUMADA DE ÁGUA  FORNECIMENTO E INSTALAÇÃO. AF_12/2014</v>
          </cell>
          <cell r="E9256" t="str">
            <v>UN</v>
          </cell>
          <cell r="F9256" t="str">
            <v>239,45</v>
          </cell>
          <cell r="G9256" t="str">
            <v>240,12</v>
          </cell>
        </row>
        <row r="9257">
          <cell r="A9257" t="str">
            <v>89842</v>
          </cell>
          <cell r="B9257" t="str">
            <v>SINAPI</v>
          </cell>
          <cell r="C9257" t="str">
            <v>89842</v>
          </cell>
          <cell r="D9257" t="str">
            <v>TÊ, CPVC, SOLDÁVEL, DN 35MM, INSTALADO EM PRUMADA DE ÁGUA  FORNECIMENTO E INSTALAÇÃO. AF_12/2014</v>
          </cell>
          <cell r="E9257" t="str">
            <v>UN</v>
          </cell>
          <cell r="F9257" t="str">
            <v>41,14</v>
          </cell>
          <cell r="G9257" t="str">
            <v>41,73</v>
          </cell>
        </row>
        <row r="9258">
          <cell r="A9258" t="str">
            <v>89844</v>
          </cell>
          <cell r="B9258" t="str">
            <v>SINAPI</v>
          </cell>
          <cell r="C9258" t="str">
            <v>89844</v>
          </cell>
          <cell r="D9258" t="str">
            <v>TE, CPVC, SOLDÁVEL, DN  42MM, INSTALADO EM PRUMADA DE ÁGUA  FORNECIMENTO E INSTALAÇÃO. AF_12/2014</v>
          </cell>
          <cell r="E9258" t="str">
            <v>UN</v>
          </cell>
          <cell r="F9258" t="str">
            <v>52,13</v>
          </cell>
          <cell r="G9258" t="str">
            <v>52,80</v>
          </cell>
        </row>
        <row r="9259">
          <cell r="A9259" t="str">
            <v>89845</v>
          </cell>
          <cell r="B9259" t="str">
            <v>SINAPI</v>
          </cell>
          <cell r="C9259" t="str">
            <v>89845</v>
          </cell>
          <cell r="D9259" t="str">
            <v>TÊ, CPVC, SOLDÁVEL, DN 54 MM, INSTALADO EM PRUMADA DE ÁGUA  FORNECIMENTO E INSTALAÇÃO. AF_12/2014</v>
          </cell>
          <cell r="E9259" t="str">
            <v>UN</v>
          </cell>
          <cell r="F9259" t="str">
            <v>79,59</v>
          </cell>
          <cell r="G9259" t="str">
            <v>80,45</v>
          </cell>
        </row>
        <row r="9260">
          <cell r="A9260" t="str">
            <v>89846</v>
          </cell>
          <cell r="B9260" t="str">
            <v>SINAPI</v>
          </cell>
          <cell r="C9260" t="str">
            <v>89846</v>
          </cell>
          <cell r="D9260" t="str">
            <v>TÊ, CPVC, SOLDÁVEL, DN 73MM, INSTALADO EM PRUMADA DE ÁGUA  FORNECIMENTO E INSTALAÇÃO. AF_12/2014</v>
          </cell>
          <cell r="E9260" t="str">
            <v>UN</v>
          </cell>
          <cell r="F9260" t="str">
            <v>174,67</v>
          </cell>
          <cell r="G9260" t="str">
            <v>175,78</v>
          </cell>
        </row>
        <row r="9261">
          <cell r="A9261" t="str">
            <v>89847</v>
          </cell>
          <cell r="B9261" t="str">
            <v>SINAPI</v>
          </cell>
          <cell r="C9261" t="str">
            <v>89847</v>
          </cell>
          <cell r="D9261" t="str">
            <v>TÊ, CPVC, SOLDÁVEL, DN 89MM, INSTALADO EM PRUMADA DE ÁGUA  FORNECIMENTO E INSTALAÇÃO. AF_12/2014</v>
          </cell>
          <cell r="E9261" t="str">
            <v>UN</v>
          </cell>
          <cell r="F9261" t="str">
            <v>215,88</v>
          </cell>
          <cell r="G9261" t="str">
            <v>217,22</v>
          </cell>
        </row>
        <row r="9262">
          <cell r="A9262" t="str">
            <v>89850</v>
          </cell>
          <cell r="B9262" t="str">
            <v>SINAPI</v>
          </cell>
          <cell r="C9262" t="str">
            <v>89850</v>
          </cell>
          <cell r="D9262" t="str">
            <v>JOELHO 90 GRAUS, PVC, SERIE NORMAL, ESGOTO PREDIAL, DN 100 MM, JUNTA ELÁSTICA, FORNECIDO E INSTALADO EM SUBCOLETOR AÉREO DE ESGOTO SANITÁRIO. AF_12/2014</v>
          </cell>
          <cell r="E9262" t="str">
            <v>UN</v>
          </cell>
          <cell r="F9262" t="str">
            <v>26,88</v>
          </cell>
          <cell r="G9262" t="str">
            <v>28,20</v>
          </cell>
        </row>
        <row r="9263">
          <cell r="A9263" t="str">
            <v>89851</v>
          </cell>
          <cell r="B9263" t="str">
            <v>SINAPI</v>
          </cell>
          <cell r="C9263" t="str">
            <v>89851</v>
          </cell>
          <cell r="D9263" t="str">
            <v>JOELHO 45 GRAUS, PVC, SERIE NORMAL, ESGOTO PREDIAL, DN 100 MM, JUNTA ELÁSTICA, FORNECIDO E INSTALADO EM SUBCOLETOR AÉREO DE ESGOTO SANITÁRIO. AF_12/2014</v>
          </cell>
          <cell r="E9263" t="str">
            <v>UN</v>
          </cell>
          <cell r="F9263" t="str">
            <v>26,80</v>
          </cell>
          <cell r="G9263" t="str">
            <v>28,12</v>
          </cell>
        </row>
        <row r="9264">
          <cell r="A9264" t="str">
            <v>89852</v>
          </cell>
          <cell r="B9264" t="str">
            <v>SINAPI</v>
          </cell>
          <cell r="C9264" t="str">
            <v>89852</v>
          </cell>
          <cell r="D9264" t="str">
            <v>CURVA CURTA 90 GRAUS, PVC, SERIE NORMAL, ESGOTO PREDIAL, DN 100 MM, JUNTA ELÁSTICA, FORNECIDO E INSTALADO EM SUBCOLETOR AÉREO DE ESGOTO SANITÁRIO. AF_12/2014</v>
          </cell>
          <cell r="E9264" t="str">
            <v>UN</v>
          </cell>
          <cell r="F9264" t="str">
            <v>45,70</v>
          </cell>
          <cell r="G9264" t="str">
            <v>47,02</v>
          </cell>
        </row>
        <row r="9265">
          <cell r="A9265" t="str">
            <v>89853</v>
          </cell>
          <cell r="B9265" t="str">
            <v>SINAPI</v>
          </cell>
          <cell r="C9265" t="str">
            <v>89853</v>
          </cell>
          <cell r="D9265" t="str">
            <v>CURVA LONGA 90 GRAUS, PVC, SERIE NORMAL, ESGOTO PREDIAL, DN 100 MM, JUNTA ELÁSTICA, FORNECIDO E INSTALADO EM SUBCOLETOR AÉREO DE ESGOTO SANITÁRIO. AF_12/2014</v>
          </cell>
          <cell r="E9265" t="str">
            <v>UN</v>
          </cell>
          <cell r="F9265" t="str">
            <v>79,09</v>
          </cell>
          <cell r="G9265" t="str">
            <v>80,41</v>
          </cell>
        </row>
        <row r="9266">
          <cell r="A9266" t="str">
            <v>89854</v>
          </cell>
          <cell r="B9266" t="str">
            <v>SINAPI</v>
          </cell>
          <cell r="C9266" t="str">
            <v>89854</v>
          </cell>
          <cell r="D9266" t="str">
            <v>JOELHO 90 GRAUS, PVC, SERIE NORMAL, ESGOTO PREDIAL, DN 150 MM, JUNTA ELÁSTICA, FORNECIDO E INSTALADO EM SUBCOLETOR AÉREO DE ESGOTO SANITÁRIO. AF_12/2014</v>
          </cell>
          <cell r="E9266" t="str">
            <v>UN</v>
          </cell>
          <cell r="F9266" t="str">
            <v>97,96</v>
          </cell>
          <cell r="G9266" t="str">
            <v>99,77</v>
          </cell>
        </row>
        <row r="9267">
          <cell r="A9267" t="str">
            <v>89855</v>
          </cell>
          <cell r="B9267" t="str">
            <v>SINAPI</v>
          </cell>
          <cell r="C9267" t="str">
            <v>89855</v>
          </cell>
          <cell r="D9267" t="str">
            <v>JOELHO 45 GRAUS, PVC, SERIE NORMAL, ESGOTO PREDIAL, DN 150 MM, JUNTA ELÁSTICA, FORNECIDO E INSTALADO EM SUBCOLETOR AÉREO DE ESGOTO SANITÁRIO. AF_12/2014</v>
          </cell>
          <cell r="E9267" t="str">
            <v>UN</v>
          </cell>
          <cell r="F9267" t="str">
            <v>104,68</v>
          </cell>
          <cell r="G9267" t="str">
            <v>106,49</v>
          </cell>
        </row>
        <row r="9268">
          <cell r="A9268" t="str">
            <v>89856</v>
          </cell>
          <cell r="B9268" t="str">
            <v>SINAPI</v>
          </cell>
          <cell r="C9268" t="str">
            <v>89856</v>
          </cell>
          <cell r="D9268" t="str">
            <v>LUVA SIMPLES, PVC, SERIE NORMAL, ESGOTO PREDIAL, DN 100 MM, JUNTA ELÁSTICA, FORNECIDO E INSTALADO EM SUBCOLETOR AÉREO DE ESGOTO SANITÁRIO. AF_12/2014</v>
          </cell>
          <cell r="E9268" t="str">
            <v>UN</v>
          </cell>
          <cell r="F9268" t="str">
            <v>20,40</v>
          </cell>
          <cell r="G9268" t="str">
            <v>21,28</v>
          </cell>
        </row>
        <row r="9269">
          <cell r="A9269" t="str">
            <v>89857</v>
          </cell>
          <cell r="B9269" t="str">
            <v>SINAPI</v>
          </cell>
          <cell r="C9269" t="str">
            <v>89857</v>
          </cell>
          <cell r="D9269" t="str">
            <v>LUVA DE CORRER, PVC, SERIE NORMAL, ESGOTO PREDIAL, DN 100 MM, JUNTA ELÁSTICA, FORNECIDO E INSTALADO EM SUBCOLETOR AÉREO DE ESGOTO SANITÁRIO. AF_12/2014</v>
          </cell>
          <cell r="E9269" t="str">
            <v>UN</v>
          </cell>
          <cell r="F9269" t="str">
            <v>34,91</v>
          </cell>
          <cell r="G9269" t="str">
            <v>35,79</v>
          </cell>
        </row>
        <row r="9270">
          <cell r="A9270" t="str">
            <v>89859</v>
          </cell>
          <cell r="B9270" t="str">
            <v>SINAPI</v>
          </cell>
          <cell r="C9270" t="str">
            <v>89859</v>
          </cell>
          <cell r="D9270" t="str">
            <v>LUVA DE CORRER, PVC, SERIE NORMAL, ESGOTO PREDIAL, DN 150 MM, JUNTA ELÁSTICA, FORNECIDO E INSTALADO EM SUBCOLETOR AÉREO DE ESGOTO SANITÁRIO. AF_12/2014</v>
          </cell>
          <cell r="E9270" t="str">
            <v>UN</v>
          </cell>
          <cell r="F9270" t="str">
            <v>110,15</v>
          </cell>
          <cell r="G9270" t="str">
            <v>111,35</v>
          </cell>
        </row>
        <row r="9271">
          <cell r="A9271" t="str">
            <v>89860</v>
          </cell>
          <cell r="B9271" t="str">
            <v>SINAPI</v>
          </cell>
          <cell r="C9271" t="str">
            <v>89860</v>
          </cell>
          <cell r="D9271" t="str">
            <v>TE, PVC, SERIE NORMAL, ESGOTO PREDIAL, DN 100 X 100 MM, JUNTA ELÁSTICA, FORNECIDO E INSTALADO EM SUBCOLETOR AÉREO DE ESGOTO SANITÁRIO. AF_12/2014</v>
          </cell>
          <cell r="E9271" t="str">
            <v>UN</v>
          </cell>
          <cell r="F9271" t="str">
            <v>45,33</v>
          </cell>
          <cell r="G9271" t="str">
            <v>47,09</v>
          </cell>
        </row>
        <row r="9272">
          <cell r="A9272" t="str">
            <v>89861</v>
          </cell>
          <cell r="B9272" t="str">
            <v>SINAPI</v>
          </cell>
          <cell r="C9272" t="str">
            <v>89861</v>
          </cell>
          <cell r="D9272" t="str">
            <v>JUNÇÃO SIMPLES, PVC, SERIE NORMAL, ESGOTO PREDIAL, DN 100 X 100 MM, JUNTA ELÁSTICA, FORNECIDO E INSTALADO EM SUBCOLETOR AÉREO DE ESGOTO SANITÁRIO. AF_12/2014</v>
          </cell>
          <cell r="E9272" t="str">
            <v>UN</v>
          </cell>
          <cell r="F9272" t="str">
            <v>53,11</v>
          </cell>
          <cell r="G9272" t="str">
            <v>54,87</v>
          </cell>
        </row>
        <row r="9273">
          <cell r="A9273" t="str">
            <v>89862</v>
          </cell>
          <cell r="B9273" t="str">
            <v>SINAPI</v>
          </cell>
          <cell r="C9273" t="str">
            <v>89862</v>
          </cell>
          <cell r="D9273" t="str">
            <v>TE, PVC, SERIE NORMAL, ESGOTO PREDIAL, DN 150 X 150 MM, JUNTA ELÁSTICA, FORNECIDO E INSTALADO EM SUBCOLETOR AÉREO DE ESGOTO SANITÁRIO. AF_12/2014</v>
          </cell>
          <cell r="E9273" t="str">
            <v>UN</v>
          </cell>
          <cell r="F9273" t="str">
            <v>98,29</v>
          </cell>
          <cell r="G9273" t="str">
            <v>100,70</v>
          </cell>
        </row>
        <row r="9274">
          <cell r="A9274" t="str">
            <v>89863</v>
          </cell>
          <cell r="B9274" t="str">
            <v>SINAPI</v>
          </cell>
          <cell r="C9274" t="str">
            <v>89863</v>
          </cell>
          <cell r="D9274" t="str">
            <v>JUNÇÃO SIMPLES, PVC, SERIE NORMAL, ESGOTO PREDIAL, DN 150 X 150 MM, JUNTA ELÁSTICA, FORNECIDO E INSTALADO EM SUBCOLETOR AÉREO DE ESGOTO SANITÁRIO. AF_12/2014</v>
          </cell>
          <cell r="E9274" t="str">
            <v>UN</v>
          </cell>
          <cell r="F9274" t="str">
            <v>228,25</v>
          </cell>
          <cell r="G9274" t="str">
            <v>230,66</v>
          </cell>
        </row>
        <row r="9275">
          <cell r="A9275" t="str">
            <v>89866</v>
          </cell>
          <cell r="B9275" t="str">
            <v>SINAPI</v>
          </cell>
          <cell r="C9275" t="str">
            <v>89866</v>
          </cell>
          <cell r="D9275" t="str">
            <v>JOELHO 90 GRAUS, PVC, SOLDÁVEL, DN 25MM, INSTALADO EM DRENO DE AR-CONDICIONADO - FORNECIMENTO E INSTALAÇÃO. AF_12/2014</v>
          </cell>
          <cell r="E9275" t="str">
            <v>UN</v>
          </cell>
          <cell r="F9275" t="str">
            <v>5,38</v>
          </cell>
          <cell r="G9275" t="str">
            <v>5,76</v>
          </cell>
        </row>
        <row r="9276">
          <cell r="A9276" t="str">
            <v>89867</v>
          </cell>
          <cell r="B9276" t="str">
            <v>SINAPI</v>
          </cell>
          <cell r="C9276" t="str">
            <v>89867</v>
          </cell>
          <cell r="D9276" t="str">
            <v>JOELHO 45 GRAUS, PVC, SOLDÁVEL, DN 25MM, INSTALADO EM DRENO DE AR-CONDICIONADO - FORNECIMENTO E INSTALAÇÃO. AF_12/2014</v>
          </cell>
          <cell r="E9276" t="str">
            <v>UN</v>
          </cell>
          <cell r="F9276" t="str">
            <v>6,42</v>
          </cell>
          <cell r="G9276" t="str">
            <v>6,80</v>
          </cell>
        </row>
        <row r="9277">
          <cell r="A9277" t="str">
            <v>89868</v>
          </cell>
          <cell r="B9277" t="str">
            <v>SINAPI</v>
          </cell>
          <cell r="C9277" t="str">
            <v>89868</v>
          </cell>
          <cell r="D9277" t="str">
            <v>LUVA, PVC, SOLDÁVEL, DN 25MM, INSTALADO EM DRENO DE AR-CONDICIONADO - FORNECIMENTO E INSTALAÇÃO. AF_12/2014</v>
          </cell>
          <cell r="E9277" t="str">
            <v>UN</v>
          </cell>
          <cell r="F9277" t="str">
            <v>4,04</v>
          </cell>
          <cell r="G9277" t="str">
            <v>4,26</v>
          </cell>
        </row>
        <row r="9278">
          <cell r="A9278" t="str">
            <v>89869</v>
          </cell>
          <cell r="B9278" t="str">
            <v>SINAPI</v>
          </cell>
          <cell r="C9278" t="str">
            <v>89869</v>
          </cell>
          <cell r="D9278" t="str">
            <v>TE, PVC, SOLDÁVEL, DN 25MM, INSTALADO EM DRENO DE AR-CONDICIONADO - FORNECIMENTO E INSTALAÇÃO. AF_12/2014</v>
          </cell>
          <cell r="E9278" t="str">
            <v>UN</v>
          </cell>
          <cell r="F9278" t="str">
            <v>8,61</v>
          </cell>
          <cell r="G9278" t="str">
            <v>9,11</v>
          </cell>
        </row>
        <row r="9279">
          <cell r="A9279" t="str">
            <v>89979</v>
          </cell>
          <cell r="B9279" t="str">
            <v>SINAPI</v>
          </cell>
          <cell r="C9279" t="str">
            <v>89979</v>
          </cell>
          <cell r="D9279" t="str">
            <v>LUVA COM BUCHA DE LATÃO, PVC, SOLDÁVEL, DN 32MM X 1 , INSTALADO EM RAMAL OU SUB-RAMAL DE ÁGUA   FORNECIMENTO E INSTALAÇÃO. AF_12/2014</v>
          </cell>
          <cell r="E9279" t="str">
            <v>UN</v>
          </cell>
          <cell r="F9279" t="str">
            <v>32,01</v>
          </cell>
          <cell r="G9279" t="str">
            <v>32,66</v>
          </cell>
        </row>
        <row r="9280">
          <cell r="A9280" t="str">
            <v>89980</v>
          </cell>
          <cell r="B9280" t="str">
            <v>SINAPI</v>
          </cell>
          <cell r="C9280" t="str">
            <v>89980</v>
          </cell>
          <cell r="D9280" t="str">
            <v>LUVA COM BUCHA DE LATÃO, PVC, SOLDÁVEL, DN 25MM X 3/4, INSTALADO EM PRUMADA DE ÁGUA - FORNECIMENTO E INSTALAÇÃO. AF_12/2014</v>
          </cell>
          <cell r="E9280" t="str">
            <v>UN</v>
          </cell>
          <cell r="F9280" t="str">
            <v>12,09</v>
          </cell>
          <cell r="G9280" t="str">
            <v>12,31</v>
          </cell>
        </row>
        <row r="9281">
          <cell r="A9281" t="str">
            <v>89981</v>
          </cell>
          <cell r="B9281" t="str">
            <v>SINAPI</v>
          </cell>
          <cell r="C9281" t="str">
            <v>89981</v>
          </cell>
          <cell r="D9281" t="str">
            <v>LUVA SOLDÁVEL E COM BUCHA DE LATÃO, PVC, SOLDÁVEL, DN 32MM X 1 , INSTALADO EM PRUMADA DE ÁGUA   FORNECIMENTO E INSTALAÇÃO. AF_12/2014</v>
          </cell>
          <cell r="E9281" t="str">
            <v>UN</v>
          </cell>
          <cell r="F9281" t="str">
            <v>28,60</v>
          </cell>
          <cell r="G9281" t="str">
            <v>28,87</v>
          </cell>
        </row>
        <row r="9282">
          <cell r="A9282" t="str">
            <v>90373</v>
          </cell>
          <cell r="B9282" t="str">
            <v>SINAPI</v>
          </cell>
          <cell r="C9282" t="str">
            <v>90373</v>
          </cell>
          <cell r="D9282" t="str">
            <v>JOELHO 90 GRAUS COM BUCHA DE LATÃO, PVC, SOLDÁVEL, DN 25MM, X 1/2 INSTALADO EM RAMAL OU SUB-RAMAL DE ÁGUA - FORNECIMENTO E INSTALAÇÃO. AF_12/2014</v>
          </cell>
          <cell r="E9282" t="str">
            <v>UN</v>
          </cell>
          <cell r="F9282" t="str">
            <v>16,51</v>
          </cell>
          <cell r="G9282" t="str">
            <v>17,33</v>
          </cell>
        </row>
        <row r="9283">
          <cell r="A9283" t="str">
            <v>90374</v>
          </cell>
          <cell r="B9283" t="str">
            <v>SINAPI</v>
          </cell>
          <cell r="C9283" t="str">
            <v>90374</v>
          </cell>
          <cell r="D9283" t="str">
            <v>TÊ COM BUCHA DE LATÃO NA BOLSA CENTRAL, PVC, SOLDÁVEL, DN 25MM X 3/4, INSTALADO EM RAMAL OU SUB-RAMAL DE ÁGUA - FORNECIMENTO E INSTALAÇÃO. AF_03/2015</v>
          </cell>
          <cell r="E9283" t="str">
            <v>UN</v>
          </cell>
          <cell r="F9283" t="str">
            <v>26,09</v>
          </cell>
          <cell r="G9283" t="str">
            <v>27,19</v>
          </cell>
        </row>
        <row r="9284">
          <cell r="A9284" t="str">
            <v>90375</v>
          </cell>
          <cell r="B9284" t="str">
            <v>SINAPI</v>
          </cell>
          <cell r="C9284" t="str">
            <v>90375</v>
          </cell>
          <cell r="D9284" t="str">
            <v>BUCHA DE REDUÇÃO, PVC, SOLDÁVEL, DN 40MM X 32MM, INSTALADO EM RAMAL OU SUB-RAMAL DE ÁGUA - FORNECIMENTO E INSTALAÇÃO. AF_03/2015</v>
          </cell>
          <cell r="E9284" t="str">
            <v>UN</v>
          </cell>
          <cell r="F9284" t="str">
            <v>9,79</v>
          </cell>
          <cell r="G9284" t="str">
            <v>10,44</v>
          </cell>
        </row>
        <row r="9285">
          <cell r="A9285" t="str">
            <v>92287</v>
          </cell>
          <cell r="B9285" t="str">
            <v>SINAPI</v>
          </cell>
          <cell r="C9285" t="str">
            <v>92287</v>
          </cell>
          <cell r="D9285" t="str">
            <v>COTOVELO EM COBRE, DN 22 MM, 90 GRAUS, SEM ANEL DE SOLDA, INSTALADO EM PRUMADA   FORNECIMENTO E INSTALAÇÃO. AF_12/2015</v>
          </cell>
          <cell r="E9285" t="str">
            <v>UN</v>
          </cell>
          <cell r="F9285" t="str">
            <v>19,98</v>
          </cell>
          <cell r="G9285" t="str">
            <v>20,51</v>
          </cell>
        </row>
        <row r="9286">
          <cell r="A9286" t="str">
            <v>92288</v>
          </cell>
          <cell r="B9286" t="str">
            <v>SINAPI</v>
          </cell>
          <cell r="C9286" t="str">
            <v>92288</v>
          </cell>
          <cell r="D9286" t="str">
            <v>COTOVELO EM COBRE, DN 28 MM, 90 GRAUS, SEM ANEL DE SOLDA, INSTALADO EM PRUMADA  FORNECIMENTO E INSTALAÇÃO. AF_12/2015</v>
          </cell>
          <cell r="E9286" t="str">
            <v>UN</v>
          </cell>
          <cell r="F9286" t="str">
            <v>31,12</v>
          </cell>
          <cell r="G9286" t="str">
            <v>31,74</v>
          </cell>
        </row>
        <row r="9287">
          <cell r="A9287" t="str">
            <v>92289</v>
          </cell>
          <cell r="B9287" t="str">
            <v>SINAPI</v>
          </cell>
          <cell r="C9287" t="str">
            <v>92289</v>
          </cell>
          <cell r="D9287" t="str">
            <v>COTOVELO EM COBRE, DN 35 MM, 90 GRAUS, SEM ANEL DE SOLDA, INSTALADO EM PRUMADA  FORNECIMENTO E INSTALAÇÃO. AF_12/2015</v>
          </cell>
          <cell r="E9287" t="str">
            <v>UN</v>
          </cell>
          <cell r="F9287" t="str">
            <v>55,13</v>
          </cell>
          <cell r="G9287" t="str">
            <v>55,86</v>
          </cell>
        </row>
        <row r="9288">
          <cell r="A9288" t="str">
            <v>92290</v>
          </cell>
          <cell r="B9288" t="str">
            <v>SINAPI</v>
          </cell>
          <cell r="C9288" t="str">
            <v>92290</v>
          </cell>
          <cell r="D9288" t="str">
            <v>COTOVELO EM COBRE, DN 42 MM, 90 GRAUS, SEM ANEL DE SOLDA, INSTALADO EM PRUMADA  FORNECIMENTO E INSTALAÇÃO. AF_12/2015</v>
          </cell>
          <cell r="E9288" t="str">
            <v>UN</v>
          </cell>
          <cell r="F9288" t="str">
            <v>84,11</v>
          </cell>
          <cell r="G9288" t="str">
            <v>84,97</v>
          </cell>
        </row>
        <row r="9289">
          <cell r="A9289" t="str">
            <v>92291</v>
          </cell>
          <cell r="B9289" t="str">
            <v>SINAPI</v>
          </cell>
          <cell r="C9289" t="str">
            <v>92291</v>
          </cell>
          <cell r="D9289" t="str">
            <v>COTOVELO EM COBRE, DN 54 MM, 90 GRAUS, SEM ANEL DE SOLDA, INSTALADO EM PRUMADA  FORNECIMENTO E INSTALAÇÃO. AF_12/2015</v>
          </cell>
          <cell r="E9289" t="str">
            <v>UN</v>
          </cell>
          <cell r="F9289" t="str">
            <v>129,22</v>
          </cell>
          <cell r="G9289" t="str">
            <v>130,26</v>
          </cell>
        </row>
        <row r="9290">
          <cell r="A9290" t="str">
            <v>92292</v>
          </cell>
          <cell r="B9290" t="str">
            <v>SINAPI</v>
          </cell>
          <cell r="C9290" t="str">
            <v>92292</v>
          </cell>
          <cell r="D9290" t="str">
            <v>COTOVELO EM COBRE, DN 66 MM, 90 GRAUS, SEM ANEL DE SOLDA, INSTALADO EM PRUMADA  FORNECIMENTO E INSTALAÇÃO. AF_12/2015</v>
          </cell>
          <cell r="E9290" t="str">
            <v>UN</v>
          </cell>
          <cell r="F9290" t="str">
            <v>406,53</v>
          </cell>
          <cell r="G9290" t="str">
            <v>407,76</v>
          </cell>
        </row>
        <row r="9291">
          <cell r="A9291" t="str">
            <v>92293</v>
          </cell>
          <cell r="B9291" t="str">
            <v>SINAPI</v>
          </cell>
          <cell r="C9291" t="str">
            <v>92293</v>
          </cell>
          <cell r="D9291" t="str">
            <v>LUVA EM COBRE, DN 22 MM, SEM ANEL DE SOLDA, INSTALADO EM PRUMADA  FORNECIMENTO E INSTALAÇÃO. AF_12/2015</v>
          </cell>
          <cell r="E9291" t="str">
            <v>UN</v>
          </cell>
          <cell r="F9291" t="str">
            <v>11,42</v>
          </cell>
          <cell r="G9291" t="str">
            <v>11,77</v>
          </cell>
        </row>
        <row r="9292">
          <cell r="A9292" t="str">
            <v>92294</v>
          </cell>
          <cell r="B9292" t="str">
            <v>SINAPI</v>
          </cell>
          <cell r="C9292" t="str">
            <v>92294</v>
          </cell>
          <cell r="D9292" t="str">
            <v>LUVA EM COBRE, DN 28 MM, SEM ANEL DE SOLDA, INSTALADO EM PRUMADA  FORNECIMENTO E INSTALAÇÃO. AF_12/2015</v>
          </cell>
          <cell r="E9292" t="str">
            <v>UN</v>
          </cell>
          <cell r="F9292" t="str">
            <v>19,05</v>
          </cell>
          <cell r="G9292" t="str">
            <v>19,46</v>
          </cell>
        </row>
        <row r="9293">
          <cell r="A9293" t="str">
            <v>92295</v>
          </cell>
          <cell r="B9293" t="str">
            <v>SINAPI</v>
          </cell>
          <cell r="C9293" t="str">
            <v>92295</v>
          </cell>
          <cell r="D9293" t="str">
            <v>LUVA EM COBRE, DN 35 MM, SEM ANEL DE SOLDA, INSTALADO EM PRUMADA  FORNECIMENTO E INSTALAÇÃO. AF_12/2015</v>
          </cell>
          <cell r="E9293" t="str">
            <v>UN</v>
          </cell>
          <cell r="F9293" t="str">
            <v>35,87</v>
          </cell>
          <cell r="G9293" t="str">
            <v>36,36</v>
          </cell>
        </row>
        <row r="9294">
          <cell r="A9294" t="str">
            <v>92296</v>
          </cell>
          <cell r="B9294" t="str">
            <v>SINAPI</v>
          </cell>
          <cell r="C9294" t="str">
            <v>92296</v>
          </cell>
          <cell r="D9294" t="str">
            <v>LUVA EM COBRE, DN 42 MM, SEM ANEL DE SOLDA, INSTALADO EM PRUMADA  FORNECIMENTO E INSTALAÇÃO. AF_12/2015</v>
          </cell>
          <cell r="E9294" t="str">
            <v>UN</v>
          </cell>
          <cell r="F9294" t="str">
            <v>47,91</v>
          </cell>
          <cell r="G9294" t="str">
            <v>48,47</v>
          </cell>
        </row>
        <row r="9295">
          <cell r="A9295" t="str">
            <v>92297</v>
          </cell>
          <cell r="B9295" t="str">
            <v>SINAPI</v>
          </cell>
          <cell r="C9295" t="str">
            <v>92297</v>
          </cell>
          <cell r="D9295" t="str">
            <v>LUVA EM COBRE, DN 54 MM, SEM ANEL DE SOLDA, INSTALADO EM PRUMADA  FORNECIMENTO E INSTALAÇÃO. AF_12/2015</v>
          </cell>
          <cell r="E9295" t="str">
            <v>UN</v>
          </cell>
          <cell r="F9295" t="str">
            <v>74,28</v>
          </cell>
          <cell r="G9295" t="str">
            <v>74,99</v>
          </cell>
        </row>
        <row r="9296">
          <cell r="A9296" t="str">
            <v>92298</v>
          </cell>
          <cell r="B9296" t="str">
            <v>SINAPI</v>
          </cell>
          <cell r="C9296" t="str">
            <v>92298</v>
          </cell>
          <cell r="D9296" t="str">
            <v>LUVA EM COBRE, DN 66 MM, SEM ANEL DE SOLDA, INSTALADO EM PRUMADA  FORNECIMENTO E INSTALAÇÃO. AF_12/2015</v>
          </cell>
          <cell r="E9296" t="str">
            <v>UN</v>
          </cell>
          <cell r="F9296" t="str">
            <v>210,17</v>
          </cell>
          <cell r="G9296" t="str">
            <v>210,99</v>
          </cell>
        </row>
        <row r="9297">
          <cell r="A9297" t="str">
            <v>92299</v>
          </cell>
          <cell r="B9297" t="str">
            <v>SINAPI</v>
          </cell>
          <cell r="C9297" t="str">
            <v>92299</v>
          </cell>
          <cell r="D9297" t="str">
            <v>TE EM COBRE, DN 22 MM, SEM ANEL DE SOLDA, INSTALADO EM PRUMADA  FORNECIMENTO E INSTALAÇÃO. AF_12/2015</v>
          </cell>
          <cell r="E9297" t="str">
            <v>UN</v>
          </cell>
          <cell r="F9297" t="str">
            <v>26,34</v>
          </cell>
          <cell r="G9297" t="str">
            <v>27,04</v>
          </cell>
        </row>
        <row r="9298">
          <cell r="A9298" t="str">
            <v>92300</v>
          </cell>
          <cell r="B9298" t="str">
            <v>SINAPI</v>
          </cell>
          <cell r="C9298" t="str">
            <v>92300</v>
          </cell>
          <cell r="D9298" t="str">
            <v>TE EM COBRE, DN 28 MM, SEM ANEL DE SOLDA, INSTALADO EM PRUMADA  FORNECIMENTO E INSTALAÇÃO. AF_12/2015</v>
          </cell>
          <cell r="E9298" t="str">
            <v>UN</v>
          </cell>
          <cell r="F9298" t="str">
            <v>39,60</v>
          </cell>
          <cell r="G9298" t="str">
            <v>40,43</v>
          </cell>
        </row>
        <row r="9299">
          <cell r="A9299" t="str">
            <v>92301</v>
          </cell>
          <cell r="B9299" t="str">
            <v>SINAPI</v>
          </cell>
          <cell r="C9299" t="str">
            <v>92301</v>
          </cell>
          <cell r="D9299" t="str">
            <v>TE EM COBRE, DN 35 MM, SEM ANEL DE SOLDA, INSTALADO EM PRUMADA  FORNECIMENTO E INSTALAÇÃO. AF_12/2015</v>
          </cell>
          <cell r="E9299" t="str">
            <v>UN</v>
          </cell>
          <cell r="F9299" t="str">
            <v>78,51</v>
          </cell>
          <cell r="G9299" t="str">
            <v>79,49</v>
          </cell>
        </row>
        <row r="9300">
          <cell r="A9300" t="str">
            <v>92302</v>
          </cell>
          <cell r="B9300" t="str">
            <v>SINAPI</v>
          </cell>
          <cell r="C9300" t="str">
            <v>92302</v>
          </cell>
          <cell r="D9300" t="str">
            <v>TE EM COBRE, DN 42 MM, SEM ANEL DE SOLDA, INSTALADO EM PRUMADA  FORNECIMENTO E INSTALAÇÃO. AF_12/2015</v>
          </cell>
          <cell r="E9300" t="str">
            <v>UN</v>
          </cell>
          <cell r="F9300" t="str">
            <v>104,18</v>
          </cell>
          <cell r="G9300" t="str">
            <v>105,31</v>
          </cell>
        </row>
        <row r="9301">
          <cell r="A9301" t="str">
            <v>92303</v>
          </cell>
          <cell r="B9301" t="str">
            <v>SINAPI</v>
          </cell>
          <cell r="C9301" t="str">
            <v>92303</v>
          </cell>
          <cell r="D9301" t="str">
            <v>TE EM COBRE, DN 54 MM, SEM ANEL DE SOLDA, INSTALADO EM PRUMADA  FORNECIMENTO E INSTALAÇÃO. AF_12/2015</v>
          </cell>
          <cell r="E9301" t="str">
            <v>UN</v>
          </cell>
          <cell r="F9301" t="str">
            <v>191,80</v>
          </cell>
          <cell r="G9301" t="str">
            <v>193,19</v>
          </cell>
        </row>
        <row r="9302">
          <cell r="A9302" t="str">
            <v>92304</v>
          </cell>
          <cell r="B9302" t="str">
            <v>SINAPI</v>
          </cell>
          <cell r="C9302" t="str">
            <v>92304</v>
          </cell>
          <cell r="D9302" t="str">
            <v>TE EM COBRE, DN 66 MM, SEM ANEL DE SOLDA, INSTALADO EM PRUMADA  FORNECIMENTO E INSTALAÇÃO. AF_12/2015</v>
          </cell>
          <cell r="E9302" t="str">
            <v>UN</v>
          </cell>
          <cell r="F9302" t="str">
            <v>501,53</v>
          </cell>
          <cell r="G9302" t="str">
            <v>503,17</v>
          </cell>
        </row>
        <row r="9303">
          <cell r="A9303" t="str">
            <v>92311</v>
          </cell>
          <cell r="B9303" t="str">
            <v>SINAPI</v>
          </cell>
          <cell r="C9303" t="str">
            <v>92311</v>
          </cell>
          <cell r="D9303" t="str">
            <v>COTOVELO EM COBRE, DN 15 MM, 90 GRAUS, SEM ANEL DE SOLDA, INSTALADO EM RAMAL DE DISTRIBUIÇÃO  FORNECIMENTO E INSTALAÇÃO. AF_12/2015</v>
          </cell>
          <cell r="E9303" t="str">
            <v>UN</v>
          </cell>
          <cell r="F9303" t="str">
            <v>13,65</v>
          </cell>
          <cell r="G9303" t="str">
            <v>14,40</v>
          </cell>
        </row>
        <row r="9304">
          <cell r="A9304" t="str">
            <v>92312</v>
          </cell>
          <cell r="B9304" t="str">
            <v>SINAPI</v>
          </cell>
          <cell r="C9304" t="str">
            <v>92312</v>
          </cell>
          <cell r="D9304" t="str">
            <v>COTOVELO EM COBRE, DN 22 MM, 90 GRAUS, SEM ANEL DE SOLDA, INSTALADO EM RAMAL DE DISTRIBUIÇÃO  FORNECIMENTO E INSTALAÇÃO. AF_12/2015</v>
          </cell>
          <cell r="E9304" t="str">
            <v>UN</v>
          </cell>
          <cell r="F9304" t="str">
            <v>22,94</v>
          </cell>
          <cell r="G9304" t="str">
            <v>23,80</v>
          </cell>
        </row>
        <row r="9305">
          <cell r="A9305" t="str">
            <v>92313</v>
          </cell>
          <cell r="B9305" t="str">
            <v>SINAPI</v>
          </cell>
          <cell r="C9305" t="str">
            <v>92313</v>
          </cell>
          <cell r="D9305" t="str">
            <v>COTOVELO EM COBRE, DN 28 MM, 90 GRAUS, SEM ANEL DE SOLDA, INSTALADO EM RAMAL DE DISTRIBUIÇÃO  FORNECIMENTO E INSTALAÇÃO. AF_12/2015</v>
          </cell>
          <cell r="E9305" t="str">
            <v>UN</v>
          </cell>
          <cell r="F9305" t="str">
            <v>34,05</v>
          </cell>
          <cell r="G9305" t="str">
            <v>35,02</v>
          </cell>
        </row>
        <row r="9306">
          <cell r="A9306" t="str">
            <v>92314</v>
          </cell>
          <cell r="B9306" t="str">
            <v>SINAPI</v>
          </cell>
          <cell r="C9306" t="str">
            <v>92314</v>
          </cell>
          <cell r="D9306" t="str">
            <v>LUVA EM COBRE, DN 15 MM, SEM ANEL DE SOLDA, INSTALADO EM RAMAL DE DISTRIBUIÇÃO  FORNECIMENTO E INSTALAÇÃO. AF_12/2015</v>
          </cell>
          <cell r="E9306" t="str">
            <v>UN</v>
          </cell>
          <cell r="F9306" t="str">
            <v>8,85</v>
          </cell>
          <cell r="G9306" t="str">
            <v>9,35</v>
          </cell>
        </row>
        <row r="9307">
          <cell r="A9307" t="str">
            <v>92315</v>
          </cell>
          <cell r="B9307" t="str">
            <v>SINAPI</v>
          </cell>
          <cell r="C9307" t="str">
            <v>92315</v>
          </cell>
          <cell r="D9307" t="str">
            <v>LUVA EM COBRE, DN 22 MM, SEM ANEL DE SOLDA, INSTALADO EM RAMAL DE DISTRIBUIÇÃO  FORNECIMENTO E INSTALAÇÃO. AF_12/2015</v>
          </cell>
          <cell r="E9307" t="str">
            <v>UN</v>
          </cell>
          <cell r="F9307" t="str">
            <v>13,43</v>
          </cell>
          <cell r="G9307" t="str">
            <v>14,02</v>
          </cell>
        </row>
        <row r="9308">
          <cell r="A9308" t="str">
            <v>92316</v>
          </cell>
          <cell r="B9308" t="str">
            <v>SINAPI</v>
          </cell>
          <cell r="C9308" t="str">
            <v>92316</v>
          </cell>
          <cell r="D9308" t="str">
            <v>LUVA EM COBRE, DN 28 MM, SEM ANEL DE SOLDA, INSTALADO EM RAMAL DE DISTRIBUIÇÃO  FORNECIMENTO E INSTALAÇÃO. AF_12/2015</v>
          </cell>
          <cell r="E9308" t="str">
            <v>UN</v>
          </cell>
          <cell r="F9308" t="str">
            <v>21,05</v>
          </cell>
          <cell r="G9308" t="str">
            <v>21,69</v>
          </cell>
        </row>
        <row r="9309">
          <cell r="A9309" t="str">
            <v>92317</v>
          </cell>
          <cell r="B9309" t="str">
            <v>SINAPI</v>
          </cell>
          <cell r="C9309" t="str">
            <v>92317</v>
          </cell>
          <cell r="D9309" t="str">
            <v>TE EM COBRE, DN 15 MM, SEM ANEL DE SOLDA, INSTALADO EM RAMAL DE DISTRIBUIÇÃO  FORNECIMENTO E INSTALAÇÃO. AF_12/2015</v>
          </cell>
          <cell r="E9309" t="str">
            <v>UN</v>
          </cell>
          <cell r="F9309" t="str">
            <v>18,60</v>
          </cell>
          <cell r="G9309" t="str">
            <v>19,60</v>
          </cell>
        </row>
        <row r="9310">
          <cell r="A9310" t="str">
            <v>92318</v>
          </cell>
          <cell r="B9310" t="str">
            <v>SINAPI</v>
          </cell>
          <cell r="C9310" t="str">
            <v>92318</v>
          </cell>
          <cell r="D9310" t="str">
            <v>TE EM COBRE, DN 22 MM, SEM ANEL DE SOLDA, INSTALADO EM RAMAL DE DISTRIBUIÇÃO  FORNECIMENTO E INSTALAÇÃO. AF_12/2015</v>
          </cell>
          <cell r="E9310" t="str">
            <v>UN</v>
          </cell>
          <cell r="F9310" t="str">
            <v>30,30</v>
          </cell>
          <cell r="G9310" t="str">
            <v>31,45</v>
          </cell>
        </row>
        <row r="9311">
          <cell r="A9311" t="str">
            <v>92319</v>
          </cell>
          <cell r="B9311" t="str">
            <v>SINAPI</v>
          </cell>
          <cell r="C9311" t="str">
            <v>92319</v>
          </cell>
          <cell r="D9311" t="str">
            <v>TE EM COBRE, DN 28 MM, SEM ANEL DE SOLDA, INSTALADO EM RAMAL DE DISTRIBUIÇÃO  FORNECIMENTO E INSTALAÇÃO. AF_12/2015</v>
          </cell>
          <cell r="E9311" t="str">
            <v>UN</v>
          </cell>
          <cell r="F9311" t="str">
            <v>43,53</v>
          </cell>
          <cell r="G9311" t="str">
            <v>44,83</v>
          </cell>
        </row>
        <row r="9312">
          <cell r="A9312" t="str">
            <v>92326</v>
          </cell>
          <cell r="B9312" t="str">
            <v>SINAPI</v>
          </cell>
          <cell r="C9312" t="str">
            <v>92326</v>
          </cell>
          <cell r="D9312" t="str">
            <v>COTOVELO EM COBRE, DN 15 MM, 90 GRAUS, SEM ANEL DE SOLDA, INSTALADO EM RAMAL E SUB-RAMAL  FORNECIMENTO E INSTALAÇÃO. AF_12/2015</v>
          </cell>
          <cell r="E9312" t="str">
            <v>UN</v>
          </cell>
          <cell r="F9312" t="str">
            <v>14,81</v>
          </cell>
          <cell r="G9312" t="str">
            <v>15,59</v>
          </cell>
        </row>
        <row r="9313">
          <cell r="A9313" t="str">
            <v>92327</v>
          </cell>
          <cell r="B9313" t="str">
            <v>SINAPI</v>
          </cell>
          <cell r="C9313" t="str">
            <v>92327</v>
          </cell>
          <cell r="D9313" t="str">
            <v>COTOVELO EM COBRE, DN 22 MM, 90 GRAUS, SEM ANEL DE SOLDA, INSTALADO EM RAMAL E SUB-RAMAL  FORNECIMENTO E INSTALAÇÃO. AF_12/2015</v>
          </cell>
          <cell r="E9313" t="str">
            <v>UN</v>
          </cell>
          <cell r="F9313" t="str">
            <v>25,68</v>
          </cell>
          <cell r="G9313" t="str">
            <v>26,85</v>
          </cell>
        </row>
        <row r="9314">
          <cell r="A9314" t="str">
            <v>92328</v>
          </cell>
          <cell r="B9314" t="str">
            <v>SINAPI</v>
          </cell>
          <cell r="C9314" t="str">
            <v>92328</v>
          </cell>
          <cell r="D9314" t="str">
            <v>COTOVELO EM COBRE, DN 28 MM, 90 GRAUS, SEM ANEL DE SOLDA, INSTALADO EM RAMAL E SUB-RAMAL  FORNECIMENTO E INSTALAÇÃO. AF_12/2015</v>
          </cell>
          <cell r="E9314" t="str">
            <v>UN</v>
          </cell>
          <cell r="F9314" t="str">
            <v>38,90</v>
          </cell>
          <cell r="G9314" t="str">
            <v>40,43</v>
          </cell>
        </row>
        <row r="9315">
          <cell r="A9315" t="str">
            <v>92329</v>
          </cell>
          <cell r="B9315" t="str">
            <v>SINAPI</v>
          </cell>
          <cell r="C9315" t="str">
            <v>92329</v>
          </cell>
          <cell r="D9315" t="str">
            <v>LUVA EM COBRE, DN 15 MM, SEM ANEL DE SOLDA, INSTALADO EM RAMAL E SUB-RAMAL  FORNECIMENTO E INSTALAÇÃO. AF_12/2015</v>
          </cell>
          <cell r="E9315" t="str">
            <v>UN</v>
          </cell>
          <cell r="F9315" t="str">
            <v>9,05</v>
          </cell>
          <cell r="G9315" t="str">
            <v>9,57</v>
          </cell>
        </row>
        <row r="9316">
          <cell r="A9316" t="str">
            <v>92330</v>
          </cell>
          <cell r="B9316" t="str">
            <v>SINAPI</v>
          </cell>
          <cell r="C9316" t="str">
            <v>92330</v>
          </cell>
          <cell r="D9316" t="str">
            <v>LUVA EM COBRE, DN 22 MM, SEM ANEL DE SOLDA, INSTALADO EM RAMAL E SUB-RAMAL  FORNECIMENTO E INSTALAÇÃO. AF_12/2015</v>
          </cell>
          <cell r="E9316" t="str">
            <v>UN</v>
          </cell>
          <cell r="F9316" t="str">
            <v>15,23</v>
          </cell>
          <cell r="G9316" t="str">
            <v>16,02</v>
          </cell>
        </row>
        <row r="9317">
          <cell r="A9317" t="str">
            <v>92331</v>
          </cell>
          <cell r="B9317" t="str">
            <v>SINAPI</v>
          </cell>
          <cell r="C9317" t="str">
            <v>92331</v>
          </cell>
          <cell r="D9317" t="str">
            <v>LUVA EM COBRE, DN 28 MM, SEM ANEL DE SOLDA, INSTALADO EM RAMAL E SUB-RAMAL  FORNECIMENTO E INSTALAÇÃO. AF_12/2015</v>
          </cell>
          <cell r="E9317" t="str">
            <v>UN</v>
          </cell>
          <cell r="F9317" t="str">
            <v>24,29</v>
          </cell>
          <cell r="G9317" t="str">
            <v>25,30</v>
          </cell>
        </row>
        <row r="9318">
          <cell r="A9318" t="str">
            <v>92332</v>
          </cell>
          <cell r="B9318" t="str">
            <v>SINAPI</v>
          </cell>
          <cell r="C9318" t="str">
            <v>92332</v>
          </cell>
          <cell r="D9318" t="str">
            <v>TE EM COBRE, DN 15 MM, SEM ANEL DE SOLDA, INSTALADO EM RAMAL E SUB-RAMAL  FORNECIMENTO E INSTALAÇÃO. AF_12/2015</v>
          </cell>
          <cell r="E9318" t="str">
            <v>UN</v>
          </cell>
          <cell r="F9318" t="str">
            <v>18,89</v>
          </cell>
          <cell r="G9318" t="str">
            <v>19,93</v>
          </cell>
        </row>
        <row r="9319">
          <cell r="A9319" t="str">
            <v>92333</v>
          </cell>
          <cell r="B9319" t="str">
            <v>SINAPI</v>
          </cell>
          <cell r="C9319" t="str">
            <v>92333</v>
          </cell>
          <cell r="D9319" t="str">
            <v>TE EM COBRE, DN 22 MM, SEM ANEL DE SOLDA, INSTALADO EM RAMAL E SUB-RAMAL  FORNECIMENTO E INSTALAÇÃO. AF_12/2015</v>
          </cell>
          <cell r="E9319" t="str">
            <v>UN</v>
          </cell>
          <cell r="F9319" t="str">
            <v>33,90</v>
          </cell>
          <cell r="G9319" t="str">
            <v>35,47</v>
          </cell>
        </row>
        <row r="9320">
          <cell r="A9320" t="str">
            <v>92334</v>
          </cell>
          <cell r="B9320" t="str">
            <v>SINAPI</v>
          </cell>
          <cell r="C9320" t="str">
            <v>92334</v>
          </cell>
          <cell r="D9320" t="str">
            <v>TE EM COBRE, DN 28 MM, SEM ANEL DE SOLDA, INSTALADO EM RAMAL E SUB-RAMAL  FORNECIMENTO E INSTALAÇÃO. AF_12/2015</v>
          </cell>
          <cell r="E9320" t="str">
            <v>UN</v>
          </cell>
          <cell r="F9320" t="str">
            <v>49,99</v>
          </cell>
          <cell r="G9320" t="str">
            <v>52,01</v>
          </cell>
        </row>
        <row r="9321">
          <cell r="A9321" t="str">
            <v>92344</v>
          </cell>
          <cell r="B9321" t="str">
            <v>SINAPI</v>
          </cell>
          <cell r="C9321" t="str">
            <v>92344</v>
          </cell>
          <cell r="D9321" t="str">
            <v>NIPLE, EM FERRO GALVANIZADO, DN 50 (2"), CONEXÃO ROSQUEADA, INSTALADO EM PRUMADAS - FORNECIMENTO E INSTALAÇÃO. AF_10/2020</v>
          </cell>
          <cell r="E9321" t="str">
            <v>UN</v>
          </cell>
          <cell r="F9321" t="str">
            <v>62,65</v>
          </cell>
          <cell r="G9321" t="str">
            <v>66,19</v>
          </cell>
        </row>
        <row r="9322">
          <cell r="A9322" t="str">
            <v>92345</v>
          </cell>
          <cell r="B9322" t="str">
            <v>SINAPI</v>
          </cell>
          <cell r="C9322" t="str">
            <v>92345</v>
          </cell>
          <cell r="D9322" t="str">
            <v>LUVA, EM FERRO GALVANIZADO, DN 50 (2"), CONEXÃO ROSQUEADA, INSTALADO EM PRUMADAS - FORNECIMENTO E INSTALAÇÃO. AF_10/2020</v>
          </cell>
          <cell r="E9322" t="str">
            <v>UN</v>
          </cell>
          <cell r="F9322" t="str">
            <v>62,63</v>
          </cell>
          <cell r="G9322" t="str">
            <v>66,17</v>
          </cell>
        </row>
        <row r="9323">
          <cell r="A9323" t="str">
            <v>92346</v>
          </cell>
          <cell r="B9323" t="str">
            <v>SINAPI</v>
          </cell>
          <cell r="C9323" t="str">
            <v>92346</v>
          </cell>
          <cell r="D9323" t="str">
            <v>NIPLE, EM FERRO GALVANIZADO, DN 65 (2 1/2"), CONEXÃO ROSQUEADA, INSTALADO EM PRUMADAS - FORNECIMENTO E INSTALAÇÃO. AF_10/2020</v>
          </cell>
          <cell r="E9323" t="str">
            <v>UN</v>
          </cell>
          <cell r="F9323" t="str">
            <v>82,31</v>
          </cell>
          <cell r="G9323" t="str">
            <v>86,16</v>
          </cell>
        </row>
        <row r="9324">
          <cell r="A9324" t="str">
            <v>92347</v>
          </cell>
          <cell r="B9324" t="str">
            <v>SINAPI</v>
          </cell>
          <cell r="C9324" t="str">
            <v>92347</v>
          </cell>
          <cell r="D9324" t="str">
            <v>LUVA, EM FERRO GALVANIZADO, DN 65 (2 1/2"), CONEXÃO ROSQUEADA, INSTALADO EM PRUMADAS - FORNECIMENTO E INSTALAÇÃO. AF_10/2020</v>
          </cell>
          <cell r="E9324" t="str">
            <v>UN</v>
          </cell>
          <cell r="F9324" t="str">
            <v>91,60</v>
          </cell>
          <cell r="G9324" t="str">
            <v>95,45</v>
          </cell>
        </row>
        <row r="9325">
          <cell r="A9325" t="str">
            <v>92348</v>
          </cell>
          <cell r="B9325" t="str">
            <v>SINAPI</v>
          </cell>
          <cell r="C9325" t="str">
            <v>92348</v>
          </cell>
          <cell r="D9325" t="str">
            <v>NIPLE, EM FERRO GALVANIZADO, DN 80 (3"), CONEXÃO ROSQUEADA, INSTALADO EM PRUMADAS - FORNECIMENTO E INSTALAÇÃO. AF_10/2020</v>
          </cell>
          <cell r="E9325" t="str">
            <v>UN</v>
          </cell>
          <cell r="F9325" t="str">
            <v>115,54</v>
          </cell>
          <cell r="G9325" t="str">
            <v>119,69</v>
          </cell>
        </row>
        <row r="9326">
          <cell r="A9326" t="str">
            <v>92349</v>
          </cell>
          <cell r="B9326" t="str">
            <v>SINAPI</v>
          </cell>
          <cell r="C9326" t="str">
            <v>92349</v>
          </cell>
          <cell r="D9326" t="str">
            <v>LUVA, EM FERRO GALVANIZADO, DN 80 (3"), CONEXÃO ROSQUEADA, INSTALADO EM PRUMADAS - FORNECIMENTO E INSTALAÇÃO. AF_10/2020</v>
          </cell>
          <cell r="E9326" t="str">
            <v>UN</v>
          </cell>
          <cell r="F9326" t="str">
            <v>123,81</v>
          </cell>
          <cell r="G9326" t="str">
            <v>127,96</v>
          </cell>
        </row>
        <row r="9327">
          <cell r="A9327" t="str">
            <v>92350</v>
          </cell>
          <cell r="B9327" t="str">
            <v>SINAPI</v>
          </cell>
          <cell r="C9327" t="str">
            <v>92350</v>
          </cell>
          <cell r="D9327" t="str">
            <v>JOELHO 45 GRAUS, EM FERRO GALVANIZADO, DN 50 (2"), CONEXÃO ROSQUEADA, INSTALADO EM PRUMADAS - FORNECIMENTO E INSTALAÇÃO. AF_10/2020</v>
          </cell>
          <cell r="E9327" t="str">
            <v>UN</v>
          </cell>
          <cell r="F9327" t="str">
            <v>93,24</v>
          </cell>
          <cell r="G9327" t="str">
            <v>98,54</v>
          </cell>
        </row>
        <row r="9328">
          <cell r="A9328" t="str">
            <v>92351</v>
          </cell>
          <cell r="B9328" t="str">
            <v>SINAPI</v>
          </cell>
          <cell r="C9328" t="str">
            <v>92351</v>
          </cell>
          <cell r="D9328" t="str">
            <v>JOELHO 90 GRAUS, EM FERRO GALVANIZADO, DN 50 (2"), CONEXÃO ROSQUEADA, INSTALADO EM PRUMADAS - FORNECIMENTO E INSTALAÇÃO. AF_10/2020</v>
          </cell>
          <cell r="E9328" t="str">
            <v>UN</v>
          </cell>
          <cell r="F9328" t="str">
            <v>91,17</v>
          </cell>
          <cell r="G9328" t="str">
            <v>96,47</v>
          </cell>
        </row>
        <row r="9329">
          <cell r="A9329" t="str">
            <v>92352</v>
          </cell>
          <cell r="B9329" t="str">
            <v>SINAPI</v>
          </cell>
          <cell r="C9329" t="str">
            <v>92352</v>
          </cell>
          <cell r="D9329" t="str">
            <v>JOELHO 45 GRAUS, EM FERRO GALVANIZADO, DN 65 (2 1/2"), CONEXÃO ROSQUEADA, INSTALADO EM PRUMADAS - FORNECIMENTO E INSTALAÇÃO. AF_10/2020</v>
          </cell>
          <cell r="E9329" t="str">
            <v>UN</v>
          </cell>
          <cell r="F9329" t="str">
            <v>141,38</v>
          </cell>
          <cell r="G9329" t="str">
            <v>147,15</v>
          </cell>
        </row>
        <row r="9330">
          <cell r="A9330" t="str">
            <v>92353</v>
          </cell>
          <cell r="B9330" t="str">
            <v>SINAPI</v>
          </cell>
          <cell r="C9330" t="str">
            <v>92353</v>
          </cell>
          <cell r="D9330" t="str">
            <v>JOELHO 90 GRAUS, EM FERRO GALVANIZADO, DN 65 (2 1/2"), CONEXÃO ROSQUEADA, INSTALADO EM PRUMADAS - FORNECIMENTO E INSTALAÇÃO. AF_10/2020</v>
          </cell>
          <cell r="E9330" t="str">
            <v>UN</v>
          </cell>
          <cell r="F9330" t="str">
            <v>132,28</v>
          </cell>
          <cell r="G9330" t="str">
            <v>138,05</v>
          </cell>
        </row>
        <row r="9331">
          <cell r="A9331" t="str">
            <v>92354</v>
          </cell>
          <cell r="B9331" t="str">
            <v>SINAPI</v>
          </cell>
          <cell r="C9331" t="str">
            <v>92354</v>
          </cell>
          <cell r="D9331" t="str">
            <v>JOELHO 45 GRAUS, EM FERRO GALVANIZADO, DN 80 (3"), CONEXÃO ROSQUEADA, INSTALADO EM PRUMADAS - FORNECIMENTO E INSTALAÇÃO. AF_10/2020</v>
          </cell>
          <cell r="E9331" t="str">
            <v>UN</v>
          </cell>
          <cell r="F9331" t="str">
            <v>187,63</v>
          </cell>
          <cell r="G9331" t="str">
            <v>193,86</v>
          </cell>
        </row>
        <row r="9332">
          <cell r="A9332" t="str">
            <v>92355</v>
          </cell>
          <cell r="B9332" t="str">
            <v>SINAPI</v>
          </cell>
          <cell r="C9332" t="str">
            <v>92355</v>
          </cell>
          <cell r="D9332" t="str">
            <v>JOELHO 90 GRAUS, EM FERRO GALVANIZADO, DN 80 (3"), CONEXÃO ROSQUEADA, INSTALADO EM PRUMADAS - FORNECIMENTO E INSTALAÇÃO. AF_10/2020</v>
          </cell>
          <cell r="E9332" t="str">
            <v>UN</v>
          </cell>
          <cell r="F9332" t="str">
            <v>170,09</v>
          </cell>
          <cell r="G9332" t="str">
            <v>176,32</v>
          </cell>
        </row>
        <row r="9333">
          <cell r="A9333" t="str">
            <v>92356</v>
          </cell>
          <cell r="B9333" t="str">
            <v>SINAPI</v>
          </cell>
          <cell r="C9333" t="str">
            <v>92356</v>
          </cell>
          <cell r="D9333" t="str">
            <v>TÊ, EM FERRO GALVANIZADO, DN 50 (2"), CONEXÃO ROSQUEADA, INSTALADO EM PRUMADAS - FORNECIMENTO E INSTALAÇÃO. AF_10/2020</v>
          </cell>
          <cell r="E9333" t="str">
            <v>UN</v>
          </cell>
          <cell r="F9333" t="str">
            <v>121,51</v>
          </cell>
          <cell r="G9333" t="str">
            <v>128,58</v>
          </cell>
        </row>
        <row r="9334">
          <cell r="A9334" t="str">
            <v>92357</v>
          </cell>
          <cell r="B9334" t="str">
            <v>SINAPI</v>
          </cell>
          <cell r="C9334" t="str">
            <v>92357</v>
          </cell>
          <cell r="D9334" t="str">
            <v>TÊ, EM FERRO GALVANIZADO, DN 65 (2 1/2"), CONEXÃO ROSQUEADA, INSTALADO EM PRUMADAS - FORNECIMENTO E INSTALAÇÃO. AF_10/2020</v>
          </cell>
          <cell r="E9334" t="str">
            <v>UN</v>
          </cell>
          <cell r="F9334" t="str">
            <v>180,94</v>
          </cell>
          <cell r="G9334" t="str">
            <v>188,63</v>
          </cell>
        </row>
        <row r="9335">
          <cell r="A9335" t="str">
            <v>92358</v>
          </cell>
          <cell r="B9335" t="str">
            <v>SINAPI</v>
          </cell>
          <cell r="C9335" t="str">
            <v>92358</v>
          </cell>
          <cell r="D9335" t="str">
            <v>TÊ, EM FERRO GALVANIZADO, DN 80 (3"), CONEXÃO ROSQUEADA, INSTALADO EM PRUMADAS - FORNECIMENTO E INSTALAÇÃO. AF_10/2020</v>
          </cell>
          <cell r="E9335" t="str">
            <v>UN</v>
          </cell>
          <cell r="F9335" t="str">
            <v>225,08</v>
          </cell>
          <cell r="G9335" t="str">
            <v>233,39</v>
          </cell>
        </row>
        <row r="9336">
          <cell r="A9336" t="str">
            <v>92369</v>
          </cell>
          <cell r="B9336" t="str">
            <v>SINAPI</v>
          </cell>
          <cell r="C9336" t="str">
            <v>92369</v>
          </cell>
          <cell r="D9336" t="str">
            <v>NIPLE, EM FERRO GALVANIZADO, DN 25 (1"), CONEXÃO ROSQUEADA, INSTALADO EM REDE DE ALIMENTAÇÃO PARA HIDRANTE - FORNECIMENTO E INSTALAÇÃO. AF_10/2020</v>
          </cell>
          <cell r="E9336" t="str">
            <v>UN</v>
          </cell>
          <cell r="F9336" t="str">
            <v>33,78</v>
          </cell>
          <cell r="G9336" t="str">
            <v>36,47</v>
          </cell>
        </row>
        <row r="9337">
          <cell r="A9337" t="str">
            <v>92370</v>
          </cell>
          <cell r="B9337" t="str">
            <v>SINAPI</v>
          </cell>
          <cell r="C9337" t="str">
            <v>92370</v>
          </cell>
          <cell r="D9337" t="str">
            <v>LUVA, EM FERRO GALVANIZADO, DN 25 (1"), CONEXÃO ROSQUEADA, INSTALADO EM REDE DE ALIMENTAÇÃO PARA HIDRANTE - FORNECIMENTO E INSTALAÇÃO. AF_10/2020</v>
          </cell>
          <cell r="E9337" t="str">
            <v>UN</v>
          </cell>
          <cell r="F9337" t="str">
            <v>35,45</v>
          </cell>
          <cell r="G9337" t="str">
            <v>38,14</v>
          </cell>
        </row>
        <row r="9338">
          <cell r="A9338" t="str">
            <v>92371</v>
          </cell>
          <cell r="B9338" t="str">
            <v>SINAPI</v>
          </cell>
          <cell r="C9338" t="str">
            <v>92371</v>
          </cell>
          <cell r="D9338" t="str">
            <v>NIPLE, EM FERRO GALVANIZADO, DN 32 (1 1/4"), CONEXÃO ROSQUEADA, INSTALADO EM REDE DE ALIMENTAÇÃO PARA HIDRANTE - FORNECIMENTO E INSTALAÇÃO. AF_10/2020</v>
          </cell>
          <cell r="E9338" t="str">
            <v>UN</v>
          </cell>
          <cell r="F9338" t="str">
            <v>40,82</v>
          </cell>
          <cell r="G9338" t="str">
            <v>43,74</v>
          </cell>
        </row>
        <row r="9339">
          <cell r="A9339" t="str">
            <v>92372</v>
          </cell>
          <cell r="B9339" t="str">
            <v>SINAPI</v>
          </cell>
          <cell r="C9339" t="str">
            <v>92372</v>
          </cell>
          <cell r="D9339" t="str">
            <v>LUVA, EM FERRO GALVANIZADO, DN 32 (1 1/4"), CONEXÃO ROSQUEADA, INSTALADO EM REDE DE ALIMENTAÇÃO PARA HIDRANTE - FORNECIMENTO E INSTALAÇÃO. AF_10/2020</v>
          </cell>
          <cell r="E9339" t="str">
            <v>UN</v>
          </cell>
          <cell r="F9339" t="str">
            <v>42,37</v>
          </cell>
          <cell r="G9339" t="str">
            <v>45,29</v>
          </cell>
        </row>
        <row r="9340">
          <cell r="A9340" t="str">
            <v>92373</v>
          </cell>
          <cell r="B9340" t="str">
            <v>SINAPI</v>
          </cell>
          <cell r="C9340" t="str">
            <v>92373</v>
          </cell>
          <cell r="D9340" t="str">
            <v>NIPLE, EM FERRO GALVANIZADO, DN 40 (1 1/2"), CONEXÃO ROSQUEADA, INSTALADO EM REDE DE ALIMENTAÇÃO PARA HIDRANTE - FORNECIMENTO E INSTALAÇÃO. AF_10/2020</v>
          </cell>
          <cell r="E9340" t="str">
            <v>UN</v>
          </cell>
          <cell r="F9340" t="str">
            <v>48,24</v>
          </cell>
          <cell r="G9340" t="str">
            <v>51,44</v>
          </cell>
        </row>
        <row r="9341">
          <cell r="A9341" t="str">
            <v>92374</v>
          </cell>
          <cell r="B9341" t="str">
            <v>SINAPI</v>
          </cell>
          <cell r="C9341" t="str">
            <v>92374</v>
          </cell>
          <cell r="D9341" t="str">
            <v>LUVA, EM FERRO GALVANIZADO, DN 40 (1 1/2"), CONEXÃO ROSQUEADA, INSTALADO EM REDE DE ALIMENTAÇÃO PARA HIDRANTE - FORNECIMENTO E INSTALAÇÃO. AF_10/2020</v>
          </cell>
          <cell r="E9341" t="str">
            <v>UN</v>
          </cell>
          <cell r="F9341" t="str">
            <v>48,54</v>
          </cell>
          <cell r="G9341" t="str">
            <v>51,74</v>
          </cell>
        </row>
        <row r="9342">
          <cell r="A9342" t="str">
            <v>92375</v>
          </cell>
          <cell r="B9342" t="str">
            <v>SINAPI</v>
          </cell>
          <cell r="C9342" t="str">
            <v>92375</v>
          </cell>
          <cell r="D9342" t="str">
            <v>NIPLE, EM FERRO GALVANIZADO, DN 50 (2"), CONEXÃO ROSQUEADA, INSTALADO EM REDE DE ALIMENTAÇÃO PARA HIDRANTE - FORNECIMENTO E INSTALAÇÃO. AF_10/2020</v>
          </cell>
          <cell r="E9342" t="str">
            <v>UN</v>
          </cell>
          <cell r="F9342" t="str">
            <v>62,61</v>
          </cell>
          <cell r="G9342" t="str">
            <v>66,14</v>
          </cell>
        </row>
        <row r="9343">
          <cell r="A9343" t="str">
            <v>92376</v>
          </cell>
          <cell r="B9343" t="str">
            <v>SINAPI</v>
          </cell>
          <cell r="C9343" t="str">
            <v>92376</v>
          </cell>
          <cell r="D9343" t="str">
            <v>LUVA, EM FERRO GALVANIZADO, DN 50 (2"), CONEXÃO ROSQUEADA, INSTALADO EM REDE DE ALIMENTAÇÃO PARA HIDRANTE - FORNECIMENTO E INSTALAÇÃO. AF_10/2020</v>
          </cell>
          <cell r="E9343" t="str">
            <v>UN</v>
          </cell>
          <cell r="F9343" t="str">
            <v>62,59</v>
          </cell>
          <cell r="G9343" t="str">
            <v>66,12</v>
          </cell>
        </row>
        <row r="9344">
          <cell r="A9344" t="str">
            <v>92377</v>
          </cell>
          <cell r="B9344" t="str">
            <v>SINAPI</v>
          </cell>
          <cell r="C9344" t="str">
            <v>92377</v>
          </cell>
          <cell r="D9344" t="str">
            <v>NIPLE, EM FERRO GALVANIZADO, DN 65 (2 1/2"), CONEXÃO ROSQUEADA, INSTALADO EM REDE DE ALIMENTAÇÃO PARA HIDRANTE - FORNECIMENTO E INSTALAÇÃO. AF_10/2020</v>
          </cell>
          <cell r="E9344" t="str">
            <v>UN</v>
          </cell>
          <cell r="F9344" t="str">
            <v>83,91</v>
          </cell>
          <cell r="G9344" t="str">
            <v>87,95</v>
          </cell>
        </row>
        <row r="9345">
          <cell r="A9345" t="str">
            <v>92378</v>
          </cell>
          <cell r="B9345" t="str">
            <v>SINAPI</v>
          </cell>
          <cell r="C9345" t="str">
            <v>92378</v>
          </cell>
          <cell r="D9345" t="str">
            <v>LUVA, EM FERRO GALVANIZADO, DN 65 (2 1/2"), CONEXÃO ROSQUEADA, INSTALADO EM REDE DE ALIMENTAÇÃO PARA HIDRANTE - FORNECIMENTO E INSTALAÇÃO. AF_10/2020</v>
          </cell>
          <cell r="E9345" t="str">
            <v>UN</v>
          </cell>
          <cell r="F9345" t="str">
            <v>93,20</v>
          </cell>
          <cell r="G9345" t="str">
            <v>97,24</v>
          </cell>
        </row>
        <row r="9346">
          <cell r="A9346" t="str">
            <v>92379</v>
          </cell>
          <cell r="B9346" t="str">
            <v>SINAPI</v>
          </cell>
          <cell r="C9346" t="str">
            <v>92379</v>
          </cell>
          <cell r="D9346" t="str">
            <v>NIPLE, EM FERRO GALVANIZADO, DN 80 (3"), CONEXÃO ROSQUEADA, INSTALADO EM REDE DE ALIMENTAÇÃO PARA HIDRANTE - FORNECIMENTO E INSTALAÇÃO. AF_10/2020</v>
          </cell>
          <cell r="E9346" t="str">
            <v>UN</v>
          </cell>
          <cell r="F9346" t="str">
            <v>118,84</v>
          </cell>
          <cell r="G9346" t="str">
            <v>123,38</v>
          </cell>
        </row>
        <row r="9347">
          <cell r="A9347" t="str">
            <v>92380</v>
          </cell>
          <cell r="B9347" t="str">
            <v>SINAPI</v>
          </cell>
          <cell r="C9347" t="str">
            <v>92380</v>
          </cell>
          <cell r="D9347" t="str">
            <v>LUVA, EM FERRO GALVANIZADO, DN 80 (3"), CONEXÃO ROSQUEADA, INSTALADO EM REDE DE ALIMENTAÇÃO PARA HIDRANTE - FORNECIMENTO E INSTALAÇÃO. AF_10/2020</v>
          </cell>
          <cell r="E9347" t="str">
            <v>UN</v>
          </cell>
          <cell r="F9347" t="str">
            <v>127,11</v>
          </cell>
          <cell r="G9347" t="str">
            <v>131,65</v>
          </cell>
        </row>
        <row r="9348">
          <cell r="A9348" t="str">
            <v>92381</v>
          </cell>
          <cell r="B9348" t="str">
            <v>SINAPI</v>
          </cell>
          <cell r="C9348" t="str">
            <v>92381</v>
          </cell>
          <cell r="D9348" t="str">
            <v>JOELHO 45 GRAUS, EM FERRO GALVANIZADO, DN 25 (1"), CONEXÃO ROSQUEADA, INSTALADO EM REDE DE ALIMENTAÇÃO PARA HIDRANTE - FORNECIMENTO E INSTALAÇÃO. AF_10/2020</v>
          </cell>
          <cell r="E9348" t="str">
            <v>UN</v>
          </cell>
          <cell r="F9348" t="str">
            <v>51,19</v>
          </cell>
          <cell r="G9348" t="str">
            <v>55,21</v>
          </cell>
        </row>
        <row r="9349">
          <cell r="A9349" t="str">
            <v>92382</v>
          </cell>
          <cell r="B9349" t="str">
            <v>SINAPI</v>
          </cell>
          <cell r="C9349" t="str">
            <v>92382</v>
          </cell>
          <cell r="D9349" t="str">
            <v>JOELHO 90 GRAUS, EM FERRO GALVANIZADO, DN 25 (1"), CONEXÃO ROSQUEADA, INSTALADO EM REDE DE ALIMENTAÇÃO PARA HIDRANTE - FORNECIMENTO E INSTALAÇÃO. AF_10/2020</v>
          </cell>
          <cell r="E9349" t="str">
            <v>UN</v>
          </cell>
          <cell r="F9349" t="str">
            <v>48,97</v>
          </cell>
          <cell r="G9349" t="str">
            <v>52,99</v>
          </cell>
        </row>
        <row r="9350">
          <cell r="A9350" t="str">
            <v>92383</v>
          </cell>
          <cell r="B9350" t="str">
            <v>SINAPI</v>
          </cell>
          <cell r="C9350" t="str">
            <v>92383</v>
          </cell>
          <cell r="D9350" t="str">
            <v>JOELHO 45 GRAUS, EM FERRO GALVANIZADO, DN 32 (1 1/4"), CONEXÃO ROSQUEADA, INSTALADO EM REDE DE ALIMENTAÇÃO PARA HIDRANTE - FORNECIMENTO E INSTALAÇÃO. AF_10/2020</v>
          </cell>
          <cell r="E9350" t="str">
            <v>UN</v>
          </cell>
          <cell r="F9350" t="str">
            <v>64,47</v>
          </cell>
          <cell r="G9350" t="str">
            <v>68,84</v>
          </cell>
        </row>
        <row r="9351">
          <cell r="A9351" t="str">
            <v>92384</v>
          </cell>
          <cell r="B9351" t="str">
            <v>SINAPI</v>
          </cell>
          <cell r="C9351" t="str">
            <v>92384</v>
          </cell>
          <cell r="D9351" t="str">
            <v>JOELHO 90 GRAUS, EM FERRO GALVANIZADO, DN 32 (1 1/4"), CONEXÃO ROSQUEADA, INSTALADO EM REDE DE ALIMENTAÇÃO PARA HIDRANTE - FORNECIMENTO E INSTALAÇÃO. AF_10/2020</v>
          </cell>
          <cell r="E9351" t="str">
            <v>UN</v>
          </cell>
          <cell r="F9351" t="str">
            <v>60,06</v>
          </cell>
          <cell r="G9351" t="str">
            <v>64,43</v>
          </cell>
        </row>
        <row r="9352">
          <cell r="A9352" t="str">
            <v>92385</v>
          </cell>
          <cell r="B9352" t="str">
            <v>SINAPI</v>
          </cell>
          <cell r="C9352" t="str">
            <v>92385</v>
          </cell>
          <cell r="D9352" t="str">
            <v>JOELHO 45 GRAUS, EM FERRO GALVANIZADO, DN 40 (1 1/2"), CONEXÃO ROSQUEADA, INSTALADO EM REDE DE ALIMENTAÇÃO PARA HIDRANTE - FORNECIMENTO E INSTALAÇÃO. AF_10/2020</v>
          </cell>
          <cell r="E9352" t="str">
            <v>UN</v>
          </cell>
          <cell r="F9352" t="str">
            <v>73,92</v>
          </cell>
          <cell r="G9352" t="str">
            <v>78,69</v>
          </cell>
        </row>
        <row r="9353">
          <cell r="A9353" t="str">
            <v>92386</v>
          </cell>
          <cell r="B9353" t="str">
            <v>SINAPI</v>
          </cell>
          <cell r="C9353" t="str">
            <v>92386</v>
          </cell>
          <cell r="D9353" t="str">
            <v>JOELHO 90 GRAUS, EM FERRO GALVANIZADO, DN 40 (1 1/2"), CONEXÃO ROSQUEADA, INSTALADO EM REDE DE ALIMENTAÇÃO PARA HIDRANTE - FORNECIMENTO E INSTALAÇÃO. AF_10/2020</v>
          </cell>
          <cell r="E9353" t="str">
            <v>UN</v>
          </cell>
          <cell r="F9353" t="str">
            <v>70,88</v>
          </cell>
          <cell r="G9353" t="str">
            <v>75,65</v>
          </cell>
        </row>
        <row r="9354">
          <cell r="A9354" t="str">
            <v>92387</v>
          </cell>
          <cell r="B9354" t="str">
            <v>SINAPI</v>
          </cell>
          <cell r="C9354" t="str">
            <v>92387</v>
          </cell>
          <cell r="D9354" t="str">
            <v>JOELHO 45 GRAUS, EM FERRO GALVANIZADO, DN 50 (2"), CONEXÃO ROSQUEADA, INSTALADO EM REDE DE ALIMENTAÇÃO PARA HIDRANTE - FORNECIMENTO E INSTALAÇÃO. AF_10/2020</v>
          </cell>
          <cell r="E9354" t="str">
            <v>UN</v>
          </cell>
          <cell r="F9354" t="str">
            <v>93,15</v>
          </cell>
          <cell r="G9354" t="str">
            <v>98,44</v>
          </cell>
        </row>
        <row r="9355">
          <cell r="A9355" t="str">
            <v>92388</v>
          </cell>
          <cell r="B9355" t="str">
            <v>SINAPI</v>
          </cell>
          <cell r="C9355" t="str">
            <v>92388</v>
          </cell>
          <cell r="D9355" t="str">
            <v>JOELHO 90 GRAUS, EM FERRO GALVANIZADO, DN 50 (2"), CONEXÃO ROSQUEADA, INSTALADO EM REDE DE ALIMENTAÇÃO PARA HIDRANTE - FORNECIMENTO E INSTALAÇÃO. AF_10/2020</v>
          </cell>
          <cell r="E9355" t="str">
            <v>UN</v>
          </cell>
          <cell r="F9355" t="str">
            <v>91,08</v>
          </cell>
          <cell r="G9355" t="str">
            <v>96,37</v>
          </cell>
        </row>
        <row r="9356">
          <cell r="A9356" t="str">
            <v>92389</v>
          </cell>
          <cell r="B9356" t="str">
            <v>SINAPI</v>
          </cell>
          <cell r="C9356" t="str">
            <v>92389</v>
          </cell>
          <cell r="D9356" t="str">
            <v>JOELHO 45 GRAUS, EM FERRO GALVANIZADO, DN 65 (2 1/2"), CONEXÃO ROSQUEADA, INSTALADO EM REDE DE ALIMENTAÇÃO PARA HIDRANTE - FORNECIMENTO E INSTALAÇÃO. AF_10/2020</v>
          </cell>
          <cell r="E9356" t="str">
            <v>UN</v>
          </cell>
          <cell r="F9356" t="str">
            <v>143,83</v>
          </cell>
          <cell r="G9356" t="str">
            <v>149,89</v>
          </cell>
        </row>
        <row r="9357">
          <cell r="A9357" t="str">
            <v>92390</v>
          </cell>
          <cell r="B9357" t="str">
            <v>SINAPI</v>
          </cell>
          <cell r="C9357" t="str">
            <v>92390</v>
          </cell>
          <cell r="D9357" t="str">
            <v>JOELHO 90 GRAUS, EM FERRO GALVANIZADO, DN 65 (2 1/2"), CONEXÃO ROSQUEADA, INSTALADO EM REDE DE ALIMENTAÇÃO PARA HIDRANTE - FORNECIMENTO E INSTALAÇÃO. AF_10/2020</v>
          </cell>
          <cell r="E9357" t="str">
            <v>UN</v>
          </cell>
          <cell r="F9357" t="str">
            <v>134,73</v>
          </cell>
          <cell r="G9357" t="str">
            <v>140,79</v>
          </cell>
        </row>
        <row r="9358">
          <cell r="A9358" t="str">
            <v>92635</v>
          </cell>
          <cell r="B9358" t="str">
            <v>SINAPI</v>
          </cell>
          <cell r="C9358" t="str">
            <v>92635</v>
          </cell>
          <cell r="D9358" t="str">
            <v>JOELHO 45 GRAUS, EM FERRO GALVANIZADO, CONEXÃO ROSQUEADA, DN 80 (3"), INSTALADO EM REDE DE ALIMENTAÇÃO PARA HIDRANTE - FORNECIMENTO E INSTALAÇÃO. AF_10/2020</v>
          </cell>
          <cell r="E9358" t="str">
            <v>UN</v>
          </cell>
          <cell r="F9358" t="str">
            <v>192,58</v>
          </cell>
          <cell r="G9358" t="str">
            <v>199,39</v>
          </cell>
        </row>
        <row r="9359">
          <cell r="A9359" t="str">
            <v>92636</v>
          </cell>
          <cell r="B9359" t="str">
            <v>SINAPI</v>
          </cell>
          <cell r="C9359" t="str">
            <v>92636</v>
          </cell>
          <cell r="D9359" t="str">
            <v>JOELHO 90 GRAUS, EM FERRO GALVANIZADO, CONEXÃO ROSQUEADA, DN 80 (3"), INSTALADO EM REDE DE ALIMENTAÇÃO PARA HIDRANTE - FORNECIMENTO E INSTALAÇÃO. AF_10/2020</v>
          </cell>
          <cell r="E9359" t="str">
            <v>UN</v>
          </cell>
          <cell r="F9359" t="str">
            <v>175,04</v>
          </cell>
          <cell r="G9359" t="str">
            <v>181,85</v>
          </cell>
        </row>
        <row r="9360">
          <cell r="A9360" t="str">
            <v>92637</v>
          </cell>
          <cell r="B9360" t="str">
            <v>SINAPI</v>
          </cell>
          <cell r="C9360" t="str">
            <v>92637</v>
          </cell>
          <cell r="D9360" t="str">
            <v>TÊ, EM FERRO GALVANIZADO, CONEXÃO ROSQUEADA, DN 25 (1"), INSTALADO EM REDE DE ALIMENTAÇÃO PARA HIDRANTE - FORNECIMENTO E INSTALAÇÃO. AF_10/2020</v>
          </cell>
          <cell r="E9360" t="str">
            <v>UN</v>
          </cell>
          <cell r="F9360" t="str">
            <v>66,12</v>
          </cell>
          <cell r="G9360" t="str">
            <v>71,49</v>
          </cell>
        </row>
        <row r="9361">
          <cell r="A9361" t="str">
            <v>92638</v>
          </cell>
          <cell r="B9361" t="str">
            <v>SINAPI</v>
          </cell>
          <cell r="C9361" t="str">
            <v>92638</v>
          </cell>
          <cell r="D9361" t="str">
            <v>TÊ, EM FERRO GALVANIZADO, CONEXÃO ROSQUEADA, DN 32 (1 1/4"), INSTALADO EM REDE DE ALIMENTAÇÃO PARA HIDRANTE - FORNECIMENTO E INSTALAÇÃO. AF_10/2020</v>
          </cell>
          <cell r="E9361" t="str">
            <v>UN</v>
          </cell>
          <cell r="F9361" t="str">
            <v>80,62</v>
          </cell>
          <cell r="G9361" t="str">
            <v>86,46</v>
          </cell>
        </row>
        <row r="9362">
          <cell r="A9362" t="str">
            <v>92639</v>
          </cell>
          <cell r="B9362" t="str">
            <v>SINAPI</v>
          </cell>
          <cell r="C9362" t="str">
            <v>92639</v>
          </cell>
          <cell r="D9362" t="str">
            <v>TÊ, EM FERRO GALVANIZADO, CONEXÃO ROSQUEADA, DN 40 (1 1/2"), INSTALADO EM REDE DE ALIMENTAÇÃO PARA HIDRANTE - FORNECIMENTO E INSTALAÇÃO. AF_10/2020</v>
          </cell>
          <cell r="E9362" t="str">
            <v>UN</v>
          </cell>
          <cell r="F9362" t="str">
            <v>93,30</v>
          </cell>
          <cell r="G9362" t="str">
            <v>99,68</v>
          </cell>
        </row>
        <row r="9363">
          <cell r="A9363" t="str">
            <v>92640</v>
          </cell>
          <cell r="B9363" t="str">
            <v>SINAPI</v>
          </cell>
          <cell r="C9363" t="str">
            <v>92640</v>
          </cell>
          <cell r="D9363" t="str">
            <v>TÊ, EM FERRO GALVANIZADO, CONEXÃO ROSQUEADA, DN 50 (2"), INSTALADO EM REDE DE ALIMENTAÇÃO PARA HIDRANTE - FORNECIMENTO E INSTALAÇÃO. AF_10/2020</v>
          </cell>
          <cell r="E9363" t="str">
            <v>UN</v>
          </cell>
          <cell r="F9363" t="str">
            <v>121,37</v>
          </cell>
          <cell r="G9363" t="str">
            <v>128,42</v>
          </cell>
        </row>
        <row r="9364">
          <cell r="A9364" t="str">
            <v>92642</v>
          </cell>
          <cell r="B9364" t="str">
            <v>SINAPI</v>
          </cell>
          <cell r="C9364" t="str">
            <v>92642</v>
          </cell>
          <cell r="D9364" t="str">
            <v>TÊ, EM FERRO GALVANIZADO, CONEXÃO ROSQUEADA, DN 65 (2 1/2"), INSTALADO EM REDE DE ALIMENTAÇÃO PARA HIDRANTE - FORNECIMENTO E INSTALAÇÃO. AF_10/2020</v>
          </cell>
          <cell r="E9364" t="str">
            <v>UN</v>
          </cell>
          <cell r="F9364" t="str">
            <v>184,15</v>
          </cell>
          <cell r="G9364" t="str">
            <v>192,20</v>
          </cell>
        </row>
        <row r="9365">
          <cell r="A9365" t="str">
            <v>92644</v>
          </cell>
          <cell r="B9365" t="str">
            <v>SINAPI</v>
          </cell>
          <cell r="C9365" t="str">
            <v>92644</v>
          </cell>
          <cell r="D9365" t="str">
            <v>TÊ, EM FERRO GALVANIZADO, CONEXÃO ROSQUEADA, DN 80 (3"), INSTALADO EM REDE DE ALIMENTAÇÃO PARA HIDRANTE - FORNECIMENTO E INSTALAÇÃO. AF_10/2020</v>
          </cell>
          <cell r="E9365" t="str">
            <v>UN</v>
          </cell>
          <cell r="F9365" t="str">
            <v>231,68</v>
          </cell>
          <cell r="G9365" t="str">
            <v>240,76</v>
          </cell>
        </row>
        <row r="9366">
          <cell r="A9366" t="str">
            <v>92657</v>
          </cell>
          <cell r="B9366" t="str">
            <v>SINAPI</v>
          </cell>
          <cell r="C9366" t="str">
            <v>92657</v>
          </cell>
          <cell r="D9366" t="str">
            <v>NIPLE, EM FERRO GALVANIZADO, CONEXÃO ROSQUEADA, DN 25 (1"), INSTALADO EM REDE DE ALIMENTAÇÃO PARA SPRINKLER - FORNECIMENTO E INSTALAÇÃO. AF_10/2020</v>
          </cell>
          <cell r="E9366" t="str">
            <v>UN</v>
          </cell>
          <cell r="F9366" t="str">
            <v>24,87</v>
          </cell>
          <cell r="G9366" t="str">
            <v>26,51</v>
          </cell>
        </row>
        <row r="9367">
          <cell r="A9367" t="str">
            <v>92658</v>
          </cell>
          <cell r="B9367" t="str">
            <v>SINAPI</v>
          </cell>
          <cell r="C9367" t="str">
            <v>92658</v>
          </cell>
          <cell r="D9367" t="str">
            <v>LUVA, EM FERRO GALVANIZADO, CONEXÃO ROSQUEADA, DN 25 (1"), INSTALADO EM REDE DE ALIMENTAÇÃO PARA SPRINKLER - FORNECIMENTO E INSTALAÇÃO. AF_10/2020</v>
          </cell>
          <cell r="E9367" t="str">
            <v>UN</v>
          </cell>
          <cell r="F9367" t="str">
            <v>26,54</v>
          </cell>
          <cell r="G9367" t="str">
            <v>28,18</v>
          </cell>
        </row>
        <row r="9368">
          <cell r="A9368" t="str">
            <v>92659</v>
          </cell>
          <cell r="B9368" t="str">
            <v>SINAPI</v>
          </cell>
          <cell r="C9368" t="str">
            <v>92659</v>
          </cell>
          <cell r="D9368" t="str">
            <v>NIPLE, EM FERRO GALVANIZADO, CONEXÃO ROSQUEADA, DN 32 (1 1/4"), INSTALADO EM REDE DE ALIMENTAÇÃO PARA SPRINKLER - FORNECIMENTO E INSTALAÇÃO. AF_10/2020</v>
          </cell>
          <cell r="E9368" t="str">
            <v>UN</v>
          </cell>
          <cell r="F9368" t="str">
            <v>30,69</v>
          </cell>
          <cell r="G9368" t="str">
            <v>32,43</v>
          </cell>
        </row>
        <row r="9369">
          <cell r="A9369" t="str">
            <v>92660</v>
          </cell>
          <cell r="B9369" t="str">
            <v>SINAPI</v>
          </cell>
          <cell r="C9369" t="str">
            <v>92660</v>
          </cell>
          <cell r="D9369" t="str">
            <v>LUVA, EM FERRO GALVANIZADO, CONEXÃO ROSQUEADA, DN 32 (1 1/4"), INSTALADO EM REDE DE ALIMENTAÇÃO PARA SPRINKLER - FORNECIMENTO E INSTALAÇÃO. AF_10/2020</v>
          </cell>
          <cell r="E9369" t="str">
            <v>UN</v>
          </cell>
          <cell r="F9369" t="str">
            <v>32,24</v>
          </cell>
          <cell r="G9369" t="str">
            <v>33,98</v>
          </cell>
        </row>
        <row r="9370">
          <cell r="A9370" t="str">
            <v>92661</v>
          </cell>
          <cell r="B9370" t="str">
            <v>SINAPI</v>
          </cell>
          <cell r="C9370" t="str">
            <v>92661</v>
          </cell>
          <cell r="D9370" t="str">
            <v>NIPLE, EM FERRO GALVANIZADO, CONEXÃO ROSQUEADA, DN 40 (1 1/2"), INSTALADO EM REDE DE ALIMENTAÇÃO PARA SPRINKLER - FORNECIMENTO E INSTALAÇÃO. AF_10/2020</v>
          </cell>
          <cell r="E9370" t="str">
            <v>UN</v>
          </cell>
          <cell r="F9370" t="str">
            <v>36,70</v>
          </cell>
          <cell r="G9370" t="str">
            <v>38,54</v>
          </cell>
        </row>
        <row r="9371">
          <cell r="A9371" t="str">
            <v>92662</v>
          </cell>
          <cell r="B9371" t="str">
            <v>SINAPI</v>
          </cell>
          <cell r="C9371" t="str">
            <v>92662</v>
          </cell>
          <cell r="D9371" t="str">
            <v>LUVA, EM FERRO GALVANIZADO, CONEXÃO ROSQUEADA, DN 40 (1 1/2"), INSTALADO EM REDE DE ALIMENTAÇÃO PARA SPRINKLER - FORNECIMENTO E INSTALAÇÃO. AF_10/2020</v>
          </cell>
          <cell r="E9371" t="str">
            <v>UN</v>
          </cell>
          <cell r="F9371" t="str">
            <v>37,00</v>
          </cell>
          <cell r="G9371" t="str">
            <v>38,84</v>
          </cell>
        </row>
        <row r="9372">
          <cell r="A9372" t="str">
            <v>92663</v>
          </cell>
          <cell r="B9372" t="str">
            <v>SINAPI</v>
          </cell>
          <cell r="C9372" t="str">
            <v>92663</v>
          </cell>
          <cell r="D9372" t="str">
            <v>NIPLE, EM FERRO GALVANIZADO, CONEXÃO ROSQUEADA, DN 50 (2"), INSTALADO EM REDE DE ALIMENTAÇÃO PARA SPRINKLER - FORNECIMENTO E INSTALAÇÃO. AF_10/2020</v>
          </cell>
          <cell r="E9372" t="str">
            <v>UN</v>
          </cell>
          <cell r="F9372" t="str">
            <v>49,31</v>
          </cell>
          <cell r="G9372" t="str">
            <v>51,30</v>
          </cell>
        </row>
        <row r="9373">
          <cell r="A9373" t="str">
            <v>92664</v>
          </cell>
          <cell r="B9373" t="str">
            <v>SINAPI</v>
          </cell>
          <cell r="C9373" t="str">
            <v>92664</v>
          </cell>
          <cell r="D9373" t="str">
            <v>LUVA, EM FERRO GALVANIZADO, CONEXÃO ROSQUEADA, DN 50 (2"), INSTALADO EM REDE DE ALIMENTAÇÃO PARA SPRINKLER - FORNECIMENTO E INSTALAÇÃO. AF_10/2020</v>
          </cell>
          <cell r="E9373" t="str">
            <v>UN</v>
          </cell>
          <cell r="F9373" t="str">
            <v>49,29</v>
          </cell>
          <cell r="G9373" t="str">
            <v>51,28</v>
          </cell>
        </row>
        <row r="9374">
          <cell r="A9374" t="str">
            <v>92665</v>
          </cell>
          <cell r="B9374" t="str">
            <v>SINAPI</v>
          </cell>
          <cell r="C9374" t="str">
            <v>92665</v>
          </cell>
          <cell r="D9374" t="str">
            <v>NIPLE, EM FERRO GALVANIZADO, CONEXÃO ROSQUEADA, DN 65 (2 1/2"), INSTALADO EM REDE DE ALIMENTAÇÃO PARA SPRINKLER - FORNECIMENTO E INSTALAÇÃO. AF_10/2020</v>
          </cell>
          <cell r="E9374" t="str">
            <v>UN</v>
          </cell>
          <cell r="F9374" t="str">
            <v>67,98</v>
          </cell>
          <cell r="G9374" t="str">
            <v>70,17</v>
          </cell>
        </row>
        <row r="9375">
          <cell r="A9375" t="str">
            <v>92666</v>
          </cell>
          <cell r="B9375" t="str">
            <v>SINAPI</v>
          </cell>
          <cell r="C9375" t="str">
            <v>92666</v>
          </cell>
          <cell r="D9375" t="str">
            <v>LUVA, EM FERRO GALVANIZADO, CONEXÃO ROSQUEADA, DN 65 (2 1/2"), INSTALADO EM REDE DE ALIMENTAÇÃO PARA SPRINKLER - FORNECIMENTO E INSTALAÇÃO. AF_10/2020</v>
          </cell>
          <cell r="E9375" t="str">
            <v>UN</v>
          </cell>
          <cell r="F9375" t="str">
            <v>77,27</v>
          </cell>
          <cell r="G9375" t="str">
            <v>79,46</v>
          </cell>
        </row>
        <row r="9376">
          <cell r="A9376" t="str">
            <v>92667</v>
          </cell>
          <cell r="B9376" t="str">
            <v>SINAPI</v>
          </cell>
          <cell r="C9376" t="str">
            <v>92667</v>
          </cell>
          <cell r="D9376" t="str">
            <v>NIPLE, EM FERRO GALVANIZADO, CONEXÃO ROSQUEADA, DN 80 (3"), INSTALADO EM REDE DE ALIMENTAÇÃO PARA SPRINKLER - FORNECIMENTO E INSTALAÇÃO. AF_10/2020</v>
          </cell>
          <cell r="E9376" t="str">
            <v>UN</v>
          </cell>
          <cell r="F9376" t="str">
            <v>100,32</v>
          </cell>
          <cell r="G9376" t="str">
            <v>102,70</v>
          </cell>
        </row>
        <row r="9377">
          <cell r="A9377" t="str">
            <v>92668</v>
          </cell>
          <cell r="B9377" t="str">
            <v>SINAPI</v>
          </cell>
          <cell r="C9377" t="str">
            <v>92668</v>
          </cell>
          <cell r="D9377" t="str">
            <v>LUVA, EM FERRO GALVANIZADO, CONEXÃO ROSQUEADA, DN 80 (3"), INSTALADO EM REDE DE ALIMENTAÇÃO PARA SPRINKLER - FORNECIMENTO E INSTALAÇÃO. AF_10/2020</v>
          </cell>
          <cell r="E9377" t="str">
            <v>UN</v>
          </cell>
          <cell r="F9377" t="str">
            <v>108,59</v>
          </cell>
          <cell r="G9377" t="str">
            <v>110,97</v>
          </cell>
        </row>
        <row r="9378">
          <cell r="A9378" t="str">
            <v>92669</v>
          </cell>
          <cell r="B9378" t="str">
            <v>SINAPI</v>
          </cell>
          <cell r="C9378" t="str">
            <v>92669</v>
          </cell>
          <cell r="D9378" t="str">
            <v>JOELHO 45 GRAUS, EM FERRO GALVANIZADO, CONEXÃO ROSQUEADA, DN 25 (1"), INSTALADO EM REDE DE ALIMENTAÇÃO PARA SPRINKLER - FORNECIMENTO E INSTALAÇÃO. AF_10/2020</v>
          </cell>
          <cell r="E9378" t="str">
            <v>UN</v>
          </cell>
          <cell r="F9378" t="str">
            <v>37,80</v>
          </cell>
          <cell r="G9378" t="str">
            <v>40,27</v>
          </cell>
        </row>
        <row r="9379">
          <cell r="A9379" t="str">
            <v>92670</v>
          </cell>
          <cell r="B9379" t="str">
            <v>SINAPI</v>
          </cell>
          <cell r="C9379" t="str">
            <v>92670</v>
          </cell>
          <cell r="D9379" t="str">
            <v>JOELHO 90 GRAUS, EM FERRO GALVANIZADO, CONEXÃO ROSQUEADA, DN 25 (1"), INSTALADO EM REDE DE ALIMENTAÇÃO PARA SPRINKLER - FORNECIMENTO E INSTALAÇÃO. AF_10/2020</v>
          </cell>
          <cell r="E9379" t="str">
            <v>UN</v>
          </cell>
          <cell r="F9379" t="str">
            <v>35,58</v>
          </cell>
          <cell r="G9379" t="str">
            <v>38,05</v>
          </cell>
        </row>
        <row r="9380">
          <cell r="A9380" t="str">
            <v>92671</v>
          </cell>
          <cell r="B9380" t="str">
            <v>SINAPI</v>
          </cell>
          <cell r="C9380" t="str">
            <v>92671</v>
          </cell>
          <cell r="D9380" t="str">
            <v>JOELHO 45 GRAUS, EM FERRO GALVANIZADO, CONEXÃO ROSQUEADA, DN 32 (1 1/4"), INSTALADO EM REDE DE ALIMENTAÇÃO PARA SPRINKLER - FORNECIMENTO E INSTALAÇÃO. AF_10/2020</v>
          </cell>
          <cell r="E9380" t="str">
            <v>UN</v>
          </cell>
          <cell r="F9380" t="str">
            <v>49,29</v>
          </cell>
          <cell r="G9380" t="str">
            <v>51,90</v>
          </cell>
        </row>
        <row r="9381">
          <cell r="A9381" t="str">
            <v>92672</v>
          </cell>
          <cell r="B9381" t="str">
            <v>SINAPI</v>
          </cell>
          <cell r="C9381" t="str">
            <v>92672</v>
          </cell>
          <cell r="D9381" t="str">
            <v>JOELHO 90 GRAUS, EM FERRO GALVANIZADO, CONEXÃO ROSQUEADA, DN 32 (1 1/4"), INSTALADO EM REDE DE ALIMENTAÇÃO PARA SPRINKLER - FORNECIMENTO E INSTALAÇÃO. AF_10/2020</v>
          </cell>
          <cell r="E9381" t="str">
            <v>UN</v>
          </cell>
          <cell r="F9381" t="str">
            <v>44,88</v>
          </cell>
          <cell r="G9381" t="str">
            <v>47,49</v>
          </cell>
        </row>
        <row r="9382">
          <cell r="A9382" t="str">
            <v>92673</v>
          </cell>
          <cell r="B9382" t="str">
            <v>SINAPI</v>
          </cell>
          <cell r="C9382" t="str">
            <v>92673</v>
          </cell>
          <cell r="D9382" t="str">
            <v>JOELHO 45 GRAUS, EM FERRO GALVANIZADO, CONEXÃO ROSQUEADA, DN 40 (1 1/2"), INSTALADO EM REDE DE ALIMENTAÇÃO PARA SPRINKLER - FORNECIMENTO E INSTALAÇÃO. AF_10/2020</v>
          </cell>
          <cell r="E9382" t="str">
            <v>UN</v>
          </cell>
          <cell r="F9382" t="str">
            <v>56,61</v>
          </cell>
          <cell r="G9382" t="str">
            <v>59,39</v>
          </cell>
        </row>
        <row r="9383">
          <cell r="A9383" t="str">
            <v>92674</v>
          </cell>
          <cell r="B9383" t="str">
            <v>SINAPI</v>
          </cell>
          <cell r="C9383" t="str">
            <v>92674</v>
          </cell>
          <cell r="D9383" t="str">
            <v>JOELHO 90 GRAUS, EM FERRO GALVANIZADO, CONEXÃO ROSQUEADA, DN 40 (1 1/2"), INSTALADO EM REDE DE ALIMENTAÇÃO PARA SPRINKLER - FORNECIMENTO E INSTALAÇÃO. AF_10/2020</v>
          </cell>
          <cell r="E9383" t="str">
            <v>UN</v>
          </cell>
          <cell r="F9383" t="str">
            <v>53,57</v>
          </cell>
          <cell r="G9383" t="str">
            <v>56,35</v>
          </cell>
        </row>
        <row r="9384">
          <cell r="A9384" t="str">
            <v>92675</v>
          </cell>
          <cell r="B9384" t="str">
            <v>SINAPI</v>
          </cell>
          <cell r="C9384" t="str">
            <v>92675</v>
          </cell>
          <cell r="D9384" t="str">
            <v>JOELHO 45 GRAUS, EM FERRO GALVANIZADO, CONEXÃO ROSQUEADA, DN 50 (2"), INSTALADO EM REDE DE ALIMENTAÇÃO PARA SPRINKLER - FORNECIMENTO E INSTALAÇÃO. AF_10/2020</v>
          </cell>
          <cell r="E9384" t="str">
            <v>UN</v>
          </cell>
          <cell r="F9384" t="str">
            <v>73,26</v>
          </cell>
          <cell r="G9384" t="str">
            <v>76,24</v>
          </cell>
        </row>
        <row r="9385">
          <cell r="A9385" t="str">
            <v>92676</v>
          </cell>
          <cell r="B9385" t="str">
            <v>SINAPI</v>
          </cell>
          <cell r="C9385" t="str">
            <v>92676</v>
          </cell>
          <cell r="D9385" t="str">
            <v>JOELHO 90 GRAUS, EM FERRO GALVANIZADO, CONEXÃO ROSQUEADA, DN 50 (2"), INSTALADO EM REDE DE ALIMENTAÇÃO PARA SPRINKLER - FORNECIMENTO E INSTALAÇÃO. AF_10/2020</v>
          </cell>
          <cell r="E9385" t="str">
            <v>UN</v>
          </cell>
          <cell r="F9385" t="str">
            <v>71,19</v>
          </cell>
          <cell r="G9385" t="str">
            <v>74,17</v>
          </cell>
        </row>
        <row r="9386">
          <cell r="A9386" t="str">
            <v>92677</v>
          </cell>
          <cell r="B9386" t="str">
            <v>SINAPI</v>
          </cell>
          <cell r="C9386" t="str">
            <v>92677</v>
          </cell>
          <cell r="D9386" t="str">
            <v>JOELHO 45 GRAUS, EM FERRO GALVANIZADO, CONEXÃO ROSQUEADA, DN 65 (2 1/2"), INSTALADO EM REDE DE ALIMENTAÇÃO PARA SPRINKLER - FORNECIMENTO E INSTALAÇÃO. AF_10/2020</v>
          </cell>
          <cell r="E9386" t="str">
            <v>UN</v>
          </cell>
          <cell r="F9386" t="str">
            <v>119,98</v>
          </cell>
          <cell r="G9386" t="str">
            <v>123,26</v>
          </cell>
        </row>
        <row r="9387">
          <cell r="A9387" t="str">
            <v>92678</v>
          </cell>
          <cell r="B9387" t="str">
            <v>SINAPI</v>
          </cell>
          <cell r="C9387" t="str">
            <v>92678</v>
          </cell>
          <cell r="D9387" t="str">
            <v>JOELHO 90 GRAUS, EM FERRO GALVANIZADO, CONEXÃO ROSQUEADA, DN 65 (2 1/2"), INSTALADO EM REDE DE ALIMENTAÇÃO PARA SPRINKLER - FORNECIMENTO E INSTALAÇÃO. AF_10/2020</v>
          </cell>
          <cell r="E9387" t="str">
            <v>UN</v>
          </cell>
          <cell r="F9387" t="str">
            <v>110,88</v>
          </cell>
          <cell r="G9387" t="str">
            <v>114,16</v>
          </cell>
        </row>
        <row r="9388">
          <cell r="A9388" t="str">
            <v>92679</v>
          </cell>
          <cell r="B9388" t="str">
            <v>SINAPI</v>
          </cell>
          <cell r="C9388" t="str">
            <v>92679</v>
          </cell>
          <cell r="D9388" t="str">
            <v>JOELHO 45 GRAUS, EM FERRO GALVANIZADO, CONEXÃO ROSQUEADA, DN 80 (3"), INSTALADO EM REDE DE ALIMENTAÇÃO PARA SPRINKLER - FORNECIMENTO E INSTALAÇÃO. AF_10/2020</v>
          </cell>
          <cell r="E9388" t="str">
            <v>UN</v>
          </cell>
          <cell r="F9388" t="str">
            <v>164,82</v>
          </cell>
          <cell r="G9388" t="str">
            <v>168,40</v>
          </cell>
        </row>
        <row r="9389">
          <cell r="A9389" t="str">
            <v>92680</v>
          </cell>
          <cell r="B9389" t="str">
            <v>SINAPI</v>
          </cell>
          <cell r="C9389" t="str">
            <v>92680</v>
          </cell>
          <cell r="D9389" t="str">
            <v>JOELHO 90 GRAUS, EM FERRO GALVANIZADO, CONEXÃO ROSQUEADA, DN 80 (3"), INSTALADO EM REDE DE ALIMENTAÇÃO PARA SPRINKLER - FORNECIMENTO E INSTALAÇÃO. AF_10/2020</v>
          </cell>
          <cell r="E9389" t="str">
            <v>UN</v>
          </cell>
          <cell r="F9389" t="str">
            <v>147,28</v>
          </cell>
          <cell r="G9389" t="str">
            <v>150,86</v>
          </cell>
        </row>
        <row r="9390">
          <cell r="A9390" t="str">
            <v>92681</v>
          </cell>
          <cell r="B9390" t="str">
            <v>SINAPI</v>
          </cell>
          <cell r="C9390" t="str">
            <v>92681</v>
          </cell>
          <cell r="D9390" t="str">
            <v>TÊ, EM FERRO GALVANIZADO, CONEXÃO ROSQUEADA, DN 25 (1"), INSTALADO EM REDE DE ALIMENTAÇÃO PARA SPRINKLER - FORNECIMENTO E INSTALAÇÃO. AF_10/2020</v>
          </cell>
          <cell r="E9390" t="str">
            <v>UN</v>
          </cell>
          <cell r="F9390" t="str">
            <v>48,25</v>
          </cell>
          <cell r="G9390" t="str">
            <v>51,55</v>
          </cell>
        </row>
        <row r="9391">
          <cell r="A9391" t="str">
            <v>92682</v>
          </cell>
          <cell r="B9391" t="str">
            <v>SINAPI</v>
          </cell>
          <cell r="C9391" t="str">
            <v>92682</v>
          </cell>
          <cell r="D9391" t="str">
            <v>TÊ, EM FERRO GALVANIZADO, CONEXÃO ROSQUEADA, DN 32 (1 1/4"), INSTALADO EM REDE DE ALIMENTAÇÃO PARA SPRINKLER - FORNECIMENTO E INSTALAÇÃO. AF_10/2020</v>
          </cell>
          <cell r="E9391" t="str">
            <v>UN</v>
          </cell>
          <cell r="F9391" t="str">
            <v>60,30</v>
          </cell>
          <cell r="G9391" t="str">
            <v>63,79</v>
          </cell>
        </row>
        <row r="9392">
          <cell r="A9392" t="str">
            <v>92683</v>
          </cell>
          <cell r="B9392" t="str">
            <v>SINAPI</v>
          </cell>
          <cell r="C9392" t="str">
            <v>92683</v>
          </cell>
          <cell r="D9392" t="str">
            <v>TÊ, EM FERRO GALVANIZADO, CONEXÃO ROSQUEADA, DN 40 (1 1/2"), INSTALADO EM REDE DE ALIMENTAÇÃO PARA SPRINKLER - FORNECIMENTO E INSTALAÇÃO. AF_10/2020</v>
          </cell>
          <cell r="E9392" t="str">
            <v>UN</v>
          </cell>
          <cell r="F9392" t="str">
            <v>70,25</v>
          </cell>
          <cell r="G9392" t="str">
            <v>73,95</v>
          </cell>
        </row>
        <row r="9393">
          <cell r="A9393" t="str">
            <v>92684</v>
          </cell>
          <cell r="B9393" t="str">
            <v>SINAPI</v>
          </cell>
          <cell r="C9393" t="str">
            <v>92684</v>
          </cell>
          <cell r="D9393" t="str">
            <v>TÊ, EM FERRO GALVANIZADO, CONEXÃO ROSQUEADA, DN 50 (2"), INSTALADO EM REDE DE ALIMENTAÇÃO PARA SPRINKLER - FORNECIMENTO E INSTALAÇÃO. AF_10/2020</v>
          </cell>
          <cell r="E9393" t="str">
            <v>UN</v>
          </cell>
          <cell r="F9393" t="str">
            <v>94,83</v>
          </cell>
          <cell r="G9393" t="str">
            <v>98,79</v>
          </cell>
        </row>
        <row r="9394">
          <cell r="A9394" t="str">
            <v>92685</v>
          </cell>
          <cell r="B9394" t="str">
            <v>SINAPI</v>
          </cell>
          <cell r="C9394" t="str">
            <v>92685</v>
          </cell>
          <cell r="D9394" t="str">
            <v>TÊ, EM FERRO GALVANIZADO, CONEXÃO ROSQUEADA, DN 65 (2 1/2"), INSTALADO EM REDE DE ALIMENTAÇÃO PARA SPRINKLER - FORNECIMENTO E INSTALAÇÃO. AF_10/2020</v>
          </cell>
          <cell r="E9394" t="str">
            <v>UN</v>
          </cell>
          <cell r="F9394" t="str">
            <v>152,38</v>
          </cell>
          <cell r="G9394" t="str">
            <v>156,74</v>
          </cell>
        </row>
        <row r="9395">
          <cell r="A9395" t="str">
            <v>92686</v>
          </cell>
          <cell r="B9395" t="str">
            <v>SINAPI</v>
          </cell>
          <cell r="C9395" t="str">
            <v>92686</v>
          </cell>
          <cell r="D9395" t="str">
            <v>TÊ, EM FERRO GALVANIZADO, CONEXÃO ROSQUEADA, DN 80 (3"), INSTALADO EM REDE DE ALIMENTAÇÃO PARA SPRINKLER - FORNECIMENTO E INSTALAÇÃO. AF_10/2020</v>
          </cell>
          <cell r="E9395" t="str">
            <v>UN</v>
          </cell>
          <cell r="F9395" t="str">
            <v>194,63</v>
          </cell>
          <cell r="G9395" t="str">
            <v>199,40</v>
          </cell>
        </row>
        <row r="9396">
          <cell r="A9396" t="str">
            <v>92692</v>
          </cell>
          <cell r="B9396" t="str">
            <v>SINAPI</v>
          </cell>
          <cell r="C9396" t="str">
            <v>92692</v>
          </cell>
          <cell r="D9396" t="str">
            <v>NIPLE, EM FERRO GALVANIZADO, CONEXÃO ROSQUEADA, DN 15 (1/2"), INSTALADO EM RAMAIS E SUB-RAMAIS DE GÁS - FORNECIMENTO E INSTALAÇÃO. AF_10/2020</v>
          </cell>
          <cell r="E9396" t="str">
            <v>UN</v>
          </cell>
          <cell r="F9396" t="str">
            <v>13,41</v>
          </cell>
          <cell r="G9396" t="str">
            <v>14,36</v>
          </cell>
        </row>
        <row r="9397">
          <cell r="A9397" t="str">
            <v>92693</v>
          </cell>
          <cell r="B9397" t="str">
            <v>SINAPI</v>
          </cell>
          <cell r="C9397" t="str">
            <v>92693</v>
          </cell>
          <cell r="D9397" t="str">
            <v>LUVA, EM FERRO GALVANIZADO, CONEXÃO ROSQUEADA, DN 15 (1/2"), INSTALADO EM RAMAIS E SUB-RAMAIS DE GÁS - FORNECIMENTO E INSTALAÇÃO. AF_10/2020</v>
          </cell>
          <cell r="E9397" t="str">
            <v>UN</v>
          </cell>
          <cell r="F9397" t="str">
            <v>13,78</v>
          </cell>
          <cell r="G9397" t="str">
            <v>14,73</v>
          </cell>
        </row>
        <row r="9398">
          <cell r="A9398" t="str">
            <v>92694</v>
          </cell>
          <cell r="B9398" t="str">
            <v>SINAPI</v>
          </cell>
          <cell r="C9398" t="str">
            <v>92694</v>
          </cell>
          <cell r="D9398" t="str">
            <v>NIPLE, EM FERRO GALVANIZADO, CONEXÃO ROSQUEADA, DN 20 (3/4"), INSTALADO EM RAMAIS E SUB-RAMAIS DE GÁS - FORNECIMENTO E INSTALAÇÃO. AF_10/2020</v>
          </cell>
          <cell r="E9398" t="str">
            <v>UN</v>
          </cell>
          <cell r="F9398" t="str">
            <v>21,29</v>
          </cell>
          <cell r="G9398" t="str">
            <v>22,92</v>
          </cell>
        </row>
        <row r="9399">
          <cell r="A9399" t="str">
            <v>92695</v>
          </cell>
          <cell r="B9399" t="str">
            <v>SINAPI</v>
          </cell>
          <cell r="C9399" t="str">
            <v>92695</v>
          </cell>
          <cell r="D9399" t="str">
            <v>LUVA, EM FERRO GALVANIZADO, CONEXÃO ROSQUEADA, DN 20 (3/4"), INSTALADO EM RAMAIS E SUB-RAMAIS DE GÁS - FORNECIMENTO E INSTALAÇÃO. AF_10/2020</v>
          </cell>
          <cell r="E9399" t="str">
            <v>UN</v>
          </cell>
          <cell r="F9399" t="str">
            <v>21,66</v>
          </cell>
          <cell r="G9399" t="str">
            <v>23,29</v>
          </cell>
        </row>
        <row r="9400">
          <cell r="A9400" t="str">
            <v>92696</v>
          </cell>
          <cell r="B9400" t="str">
            <v>SINAPI</v>
          </cell>
          <cell r="C9400" t="str">
            <v>92696</v>
          </cell>
          <cell r="D9400" t="str">
            <v>NIPLE, EM FERRO GALVANIZADO, CONEXÃO ROSQUEADA, DN 25 (1"), INSTALADO EM RAMAIS E SUB-RAMAIS DE GÁS - FORNECIMENTO E INSTALAÇÃO. AF_10/2020</v>
          </cell>
          <cell r="E9400" t="str">
            <v>UN</v>
          </cell>
          <cell r="F9400" t="str">
            <v>33,41</v>
          </cell>
          <cell r="G9400" t="str">
            <v>36,04</v>
          </cell>
        </row>
        <row r="9401">
          <cell r="A9401" t="str">
            <v>92697</v>
          </cell>
          <cell r="B9401" t="str">
            <v>SINAPI</v>
          </cell>
          <cell r="C9401" t="str">
            <v>92697</v>
          </cell>
          <cell r="D9401" t="str">
            <v>LUVA, EM FERRO GALVANIZADO, CONEXÃO ROSQUEADA, DN 25 (1"), INSTALADO EM RAMAIS E SUB-RAMAIS DE GÁS - FORNECIMENTO E INSTALAÇÃO. AF_10/2020</v>
          </cell>
          <cell r="E9401" t="str">
            <v>UN</v>
          </cell>
          <cell r="F9401" t="str">
            <v>35,08</v>
          </cell>
          <cell r="G9401" t="str">
            <v>37,71</v>
          </cell>
        </row>
        <row r="9402">
          <cell r="A9402" t="str">
            <v>92698</v>
          </cell>
          <cell r="B9402" t="str">
            <v>SINAPI</v>
          </cell>
          <cell r="C9402" t="str">
            <v>92698</v>
          </cell>
          <cell r="D9402" t="str">
            <v>JOELHO 45 GRAUS, EM FERRO GALVANIZADO, CONEXÃO ROSQUEADA, DN 15 (1/2"), INSTALADO EM RAMAIS E SUB-RAMAIS DE GÁS - FORNECIMENTO E INSTALAÇÃO. AF_10/2020</v>
          </cell>
          <cell r="E9402" t="str">
            <v>UN</v>
          </cell>
          <cell r="F9402" t="str">
            <v>19,83</v>
          </cell>
          <cell r="G9402" t="str">
            <v>21,25</v>
          </cell>
        </row>
        <row r="9403">
          <cell r="A9403" t="str">
            <v>92699</v>
          </cell>
          <cell r="B9403" t="str">
            <v>SINAPI</v>
          </cell>
          <cell r="C9403" t="str">
            <v>92699</v>
          </cell>
          <cell r="D9403" t="str">
            <v>JOELHO 90 GRAUS, EM FERRO GALVANIZADO, CONEXÃO ROSQUEADA, DN 15 (1/2"), INSTALADO EM RAMAIS E SUB-RAMAIS DE GÁS - FORNECIMENTO E INSTALAÇÃO. AF_10/2020</v>
          </cell>
          <cell r="E9403" t="str">
            <v>UN</v>
          </cell>
          <cell r="F9403" t="str">
            <v>18,62</v>
          </cell>
          <cell r="G9403" t="str">
            <v>20,04</v>
          </cell>
        </row>
        <row r="9404">
          <cell r="A9404" t="str">
            <v>92700</v>
          </cell>
          <cell r="B9404" t="str">
            <v>SINAPI</v>
          </cell>
          <cell r="C9404" t="str">
            <v>92700</v>
          </cell>
          <cell r="D9404" t="str">
            <v>JOELHO 45 GRAUS, EM FERRO GALVANIZADO, CONEXÃO ROSQUEADA, DN 20 (3/4"), INSTALADO EM RAMAIS E SUB-RAMAIS DE GÁS - FORNECIMENTO E INSTALAÇÃO. AF_10/2020</v>
          </cell>
          <cell r="E9404" t="str">
            <v>UN</v>
          </cell>
          <cell r="F9404" t="str">
            <v>32,37</v>
          </cell>
          <cell r="G9404" t="str">
            <v>34,81</v>
          </cell>
        </row>
        <row r="9405">
          <cell r="A9405" t="str">
            <v>92701</v>
          </cell>
          <cell r="B9405" t="str">
            <v>SINAPI</v>
          </cell>
          <cell r="C9405" t="str">
            <v>92701</v>
          </cell>
          <cell r="D9405" t="str">
            <v>JOELHO 90 GRAUS, EM FERRO GALVANIZADO, CONEXÃO ROSQUEADA, DN 20 (3/4"), INSTALADO EM RAMAIS E SUB-RAMAIS DE GÁS - FORNECIMENTO E INSTALAÇÃO. AF_10/2020</v>
          </cell>
          <cell r="E9405" t="str">
            <v>UN</v>
          </cell>
          <cell r="F9405" t="str">
            <v>30,57</v>
          </cell>
          <cell r="G9405" t="str">
            <v>33,01</v>
          </cell>
        </row>
        <row r="9406">
          <cell r="A9406" t="str">
            <v>92702</v>
          </cell>
          <cell r="B9406" t="str">
            <v>SINAPI</v>
          </cell>
          <cell r="C9406" t="str">
            <v>92702</v>
          </cell>
          <cell r="D9406" t="str">
            <v>JOELHO 45 GRAUS, EM FERRO GALVANIZADO, CONEXÃO ROSQUEADA, DN 25 (1"), INSTALADO EM RAMAIS E SUB-RAMAIS DE GÁS - FORNECIMENTO E INSTALAÇÃO. AF_10/2020</v>
          </cell>
          <cell r="E9406" t="str">
            <v>UN</v>
          </cell>
          <cell r="F9406" t="str">
            <v>50,67</v>
          </cell>
          <cell r="G9406" t="str">
            <v>54,63</v>
          </cell>
        </row>
        <row r="9407">
          <cell r="A9407" t="str">
            <v>92703</v>
          </cell>
          <cell r="B9407" t="str">
            <v>SINAPI</v>
          </cell>
          <cell r="C9407" t="str">
            <v>92703</v>
          </cell>
          <cell r="D9407" t="str">
            <v>JOELHO 90 GRAUS, EM FERRO GALVANIZADO, CONEXÃO ROSQUEADA, DN 25 (1"), INSTALADO EM RAMAIS E SUB-RAMAIS DE GÁS - FORNECIMENTO E INSTALAÇÃO. AF_10/2020</v>
          </cell>
          <cell r="E9407" t="str">
            <v>UN</v>
          </cell>
          <cell r="F9407" t="str">
            <v>48,45</v>
          </cell>
          <cell r="G9407" t="str">
            <v>52,41</v>
          </cell>
        </row>
        <row r="9408">
          <cell r="A9408" t="str">
            <v>92704</v>
          </cell>
          <cell r="B9408" t="str">
            <v>SINAPI</v>
          </cell>
          <cell r="C9408" t="str">
            <v>92704</v>
          </cell>
          <cell r="D9408" t="str">
            <v>TÊ, EM FERRO GALVANIZADO, CONEXÃO ROSQUEADA, DN 15 (1/2"), INSTALADO EM RAMAIS E SUB-RAMAIS DE GÁS - FORNECIMENTO E INSTALAÇÃO. AF_10/2020</v>
          </cell>
          <cell r="E9408" t="str">
            <v>UN</v>
          </cell>
          <cell r="F9408" t="str">
            <v>25,06</v>
          </cell>
          <cell r="G9408" t="str">
            <v>26,96</v>
          </cell>
        </row>
        <row r="9409">
          <cell r="A9409" t="str">
            <v>92705</v>
          </cell>
          <cell r="B9409" t="str">
            <v>SINAPI</v>
          </cell>
          <cell r="C9409" t="str">
            <v>92705</v>
          </cell>
          <cell r="D9409" t="str">
            <v>TÊ, EM FERRO GALVANIZADO, CONEXÃO ROSQUEADA, DN 20 (3/4"), INSTALADO EM RAMAIS E SUB-RAMAIS DE GÁS - FORNECIMENTO E INSTALAÇÃO. AF_10/2020</v>
          </cell>
          <cell r="E9409" t="str">
            <v>UN</v>
          </cell>
          <cell r="F9409" t="str">
            <v>40,39</v>
          </cell>
          <cell r="G9409" t="str">
            <v>43,64</v>
          </cell>
        </row>
        <row r="9410">
          <cell r="A9410" t="str">
            <v>92706</v>
          </cell>
          <cell r="B9410" t="str">
            <v>SINAPI</v>
          </cell>
          <cell r="C9410" t="str">
            <v>92706</v>
          </cell>
          <cell r="D9410" t="str">
            <v>TÊ, EM FERRO GALVANIZADO, CONEXÃO ROSQUEADA, DN 25 (1"), INSTALADO EM RAMAIS E SUB-RAMAIS DE GÁS - FORNECIMENTO E INSTALAÇÃO. AF_10/2020</v>
          </cell>
          <cell r="E9410" t="str">
            <v>UN</v>
          </cell>
          <cell r="F9410" t="str">
            <v>65,41</v>
          </cell>
          <cell r="G9410" t="str">
            <v>70,70</v>
          </cell>
        </row>
        <row r="9411">
          <cell r="A9411" t="str">
            <v>92889</v>
          </cell>
          <cell r="B9411" t="str">
            <v>SINAPI</v>
          </cell>
          <cell r="C9411" t="str">
            <v>92889</v>
          </cell>
          <cell r="D9411" t="str">
            <v>UNIÃO, EM FERRO GALVANIZADO, DN 50 (2"), CONEXÃO ROSQUEADA, INSTALADO EM PRUMADAS - FORNECIMENTO E INSTALAÇÃO. AF_10/2020</v>
          </cell>
          <cell r="E9411" t="str">
            <v>UN</v>
          </cell>
          <cell r="F9411" t="str">
            <v>122,98</v>
          </cell>
          <cell r="G9411" t="str">
            <v>126,52</v>
          </cell>
        </row>
        <row r="9412">
          <cell r="A9412" t="str">
            <v>92890</v>
          </cell>
          <cell r="B9412" t="str">
            <v>SINAPI</v>
          </cell>
          <cell r="C9412" t="str">
            <v>92890</v>
          </cell>
          <cell r="D9412" t="str">
            <v>UNIÃO, EM FERRO GALVANIZADO, DN 65 (2 1/2"), CONEXÃO ROSQUEADA, INSTALADO EM PRUMADAS - FORNECIMENTO E INSTALAÇÃO. AF_10/2020</v>
          </cell>
          <cell r="E9412" t="str">
            <v>UN</v>
          </cell>
          <cell r="F9412" t="str">
            <v>186,07</v>
          </cell>
          <cell r="G9412" t="str">
            <v>189,92</v>
          </cell>
        </row>
        <row r="9413">
          <cell r="A9413" t="str">
            <v>92891</v>
          </cell>
          <cell r="B9413" t="str">
            <v>SINAPI</v>
          </cell>
          <cell r="C9413" t="str">
            <v>92891</v>
          </cell>
          <cell r="D9413" t="str">
            <v>UNIÃO, EM FERRO GALVANIZADO, DN 80 (3"), CONEXÃO ROSQUEADA, INSTALADO EM PRUMADAS - FORNECIMENTO E INSTALAÇÃO. AF_10/2020</v>
          </cell>
          <cell r="E9413" t="str">
            <v>UN</v>
          </cell>
          <cell r="F9413" t="str">
            <v>272,51</v>
          </cell>
          <cell r="G9413" t="str">
            <v>276,66</v>
          </cell>
        </row>
        <row r="9414">
          <cell r="A9414" t="str">
            <v>92892</v>
          </cell>
          <cell r="B9414" t="str">
            <v>SINAPI</v>
          </cell>
          <cell r="C9414" t="str">
            <v>92892</v>
          </cell>
          <cell r="D9414" t="str">
            <v>UNIÃO, EM FERRO GALVANIZADO, DN 25 (1"), CONEXÃO ROSQUEADA, INSTALADO EM REDE DE ALIMENTAÇÃO PARA HIDRANTE - FORNECIMENTO E INSTALAÇÃO. AF_10/2020</v>
          </cell>
          <cell r="E9414" t="str">
            <v>UN</v>
          </cell>
          <cell r="F9414" t="str">
            <v>53,41</v>
          </cell>
          <cell r="G9414" t="str">
            <v>56,10</v>
          </cell>
        </row>
        <row r="9415">
          <cell r="A9415" t="str">
            <v>92893</v>
          </cell>
          <cell r="B9415" t="str">
            <v>SINAPI</v>
          </cell>
          <cell r="C9415" t="str">
            <v>92893</v>
          </cell>
          <cell r="D9415" t="str">
            <v>UNIÃO, EM FERRO GALVANIZADO, DN 32 (1 1/4"), CONEXÃO ROSQUEADA, INSTALADO EM REDE DE ALIMENTAÇÃO PARA HIDRANTE - FORNECIMENTO E INSTALAÇÃO. AF_10/2020</v>
          </cell>
          <cell r="E9415" t="str">
            <v>UN</v>
          </cell>
          <cell r="F9415" t="str">
            <v>75,76</v>
          </cell>
          <cell r="G9415" t="str">
            <v>78,68</v>
          </cell>
        </row>
        <row r="9416">
          <cell r="A9416" t="str">
            <v>92894</v>
          </cell>
          <cell r="B9416" t="str">
            <v>SINAPI</v>
          </cell>
          <cell r="C9416" t="str">
            <v>92894</v>
          </cell>
          <cell r="D9416" t="str">
            <v>UNIÃO, EM FERRO GALVANIZADO, DN 40 (1 1/2"), CONEXÃO ROSQUEADA, INSTALADO EM REDE DE ALIMENTAÇÃO PARA HIDRANTE - FORNECIMENTO E INSTALAÇÃO. AF_10/2020</v>
          </cell>
          <cell r="E9416" t="str">
            <v>UN</v>
          </cell>
          <cell r="F9416" t="str">
            <v>90,45</v>
          </cell>
          <cell r="G9416" t="str">
            <v>93,65</v>
          </cell>
        </row>
        <row r="9417">
          <cell r="A9417" t="str">
            <v>92895</v>
          </cell>
          <cell r="B9417" t="str">
            <v>SINAPI</v>
          </cell>
          <cell r="C9417" t="str">
            <v>92895</v>
          </cell>
          <cell r="D9417" t="str">
            <v>UNIÃO, EM FERRO GALVANIZADO, DN 50 (2"), CONEXÃO ROSQUEADA, INSTALADO EM REDE DE ALIMENTAÇÃO PARA HIDRANTE - FORNECIMENTO E INSTALAÇÃO. AF_10/2020</v>
          </cell>
          <cell r="E9417" t="str">
            <v>UN</v>
          </cell>
          <cell r="F9417" t="str">
            <v>122,94</v>
          </cell>
          <cell r="G9417" t="str">
            <v>126,47</v>
          </cell>
        </row>
        <row r="9418">
          <cell r="A9418" t="str">
            <v>92896</v>
          </cell>
          <cell r="B9418" t="str">
            <v>SINAPI</v>
          </cell>
          <cell r="C9418" t="str">
            <v>92896</v>
          </cell>
          <cell r="D9418" t="str">
            <v>UNIÃO, EM FERRO GALVANIZADO, DN 65 (2 1/2"), CONEXÃO ROSQUEADA, INSTALADO EM REDE DE ALIMENTAÇÃO PARA HIDRANTE - FORNECIMENTO E INSTALAÇÃO. AF_10/2020</v>
          </cell>
          <cell r="E9418" t="str">
            <v>UN</v>
          </cell>
          <cell r="F9418" t="str">
            <v>187,67</v>
          </cell>
          <cell r="G9418" t="str">
            <v>191,71</v>
          </cell>
        </row>
        <row r="9419">
          <cell r="A9419" t="str">
            <v>92897</v>
          </cell>
          <cell r="B9419" t="str">
            <v>SINAPI</v>
          </cell>
          <cell r="C9419" t="str">
            <v>92897</v>
          </cell>
          <cell r="D9419" t="str">
            <v>UNIÃO, EM FERRO GALVANIZADO, DN 80 (3"), CONEXÃO ROSQUEADA, INSTALADO EM REDE DE ALIMENTAÇÃO PARA HIDRANTE - FORNECIMENTO E INSTALAÇÃO. AF_10/2020</v>
          </cell>
          <cell r="E9419" t="str">
            <v>UN</v>
          </cell>
          <cell r="F9419" t="str">
            <v>275,81</v>
          </cell>
          <cell r="G9419" t="str">
            <v>280,35</v>
          </cell>
        </row>
        <row r="9420">
          <cell r="A9420" t="str">
            <v>92898</v>
          </cell>
          <cell r="B9420" t="str">
            <v>SINAPI</v>
          </cell>
          <cell r="C9420" t="str">
            <v>92898</v>
          </cell>
          <cell r="D9420" t="str">
            <v>UNIÃO, EM FERRO GALVANIZADO, CONEXÃO ROSQUEADA, DN 25 (1"), INSTALADO EM REDE DE ALIMENTAÇÃO PARA SPRINKLER - FORNECIMENTO E INSTALAÇÃO. AF_10/2020</v>
          </cell>
          <cell r="E9420" t="str">
            <v>UN</v>
          </cell>
          <cell r="F9420" t="str">
            <v>44,50</v>
          </cell>
          <cell r="G9420" t="str">
            <v>46,14</v>
          </cell>
        </row>
        <row r="9421">
          <cell r="A9421" t="str">
            <v>92899</v>
          </cell>
          <cell r="B9421" t="str">
            <v>SINAPI</v>
          </cell>
          <cell r="C9421" t="str">
            <v>92899</v>
          </cell>
          <cell r="D9421" t="str">
            <v>UNIÃO, EM FERRO GALVANIZADO, CONEXÃO ROSQUEADA, DN 32 (1 1/4"), INSTALADO EM REDE DE ALIMENTAÇÃO PARA SPRINKLER - FORNECIMENTO E INSTALAÇÃO. AF_10/2020</v>
          </cell>
          <cell r="E9421" t="str">
            <v>UN</v>
          </cell>
          <cell r="F9421" t="str">
            <v>65,63</v>
          </cell>
          <cell r="G9421" t="str">
            <v>67,37</v>
          </cell>
        </row>
        <row r="9422">
          <cell r="A9422" t="str">
            <v>92900</v>
          </cell>
          <cell r="B9422" t="str">
            <v>SINAPI</v>
          </cell>
          <cell r="C9422" t="str">
            <v>92900</v>
          </cell>
          <cell r="D9422" t="str">
            <v>UNIÃO, EM FERRO GALVANIZADO, CONEXÃO ROSQUEADA, DN 40 (1 1/2"), INSTALADO EM REDE DE ALIMENTAÇÃO PARA SPRINKLER - FORNECIMENTO E INSTALAÇÃO. AF_10/2020</v>
          </cell>
          <cell r="E9422" t="str">
            <v>UN</v>
          </cell>
          <cell r="F9422" t="str">
            <v>78,91</v>
          </cell>
          <cell r="G9422" t="str">
            <v>80,75</v>
          </cell>
        </row>
        <row r="9423">
          <cell r="A9423" t="str">
            <v>92901</v>
          </cell>
          <cell r="B9423" t="str">
            <v>SINAPI</v>
          </cell>
          <cell r="C9423" t="str">
            <v>92901</v>
          </cell>
          <cell r="D9423" t="str">
            <v>UNIÃO, EM FERRO GALVANIZADO, CONEXÃO ROSQUEADA, DN 50 (2"), INSTALADO EM REDE DE ALIMENTAÇÃO PARA SPRINKLER - FORNECIMENTO E INSTALAÇÃO. AF_10/2020</v>
          </cell>
          <cell r="E9423" t="str">
            <v>UN</v>
          </cell>
          <cell r="F9423" t="str">
            <v>109,64</v>
          </cell>
          <cell r="G9423" t="str">
            <v>111,63</v>
          </cell>
        </row>
        <row r="9424">
          <cell r="A9424" t="str">
            <v>92902</v>
          </cell>
          <cell r="B9424" t="str">
            <v>SINAPI</v>
          </cell>
          <cell r="C9424" t="str">
            <v>92902</v>
          </cell>
          <cell r="D9424" t="str">
            <v>UNIÃO, EM FERRO GALVANIZADO, CONEXÃO ROSQUEADA, DN 65 (2 1/2"), INSTALADO EM REDE DE ALIMENTAÇÃO PARA SPRINKLER - FORNECIMENTO E INSTALAÇÃO. AF_10/2020</v>
          </cell>
          <cell r="E9424" t="str">
            <v>UN</v>
          </cell>
          <cell r="F9424" t="str">
            <v>171,74</v>
          </cell>
          <cell r="G9424" t="str">
            <v>173,93</v>
          </cell>
        </row>
        <row r="9425">
          <cell r="A9425" t="str">
            <v>92903</v>
          </cell>
          <cell r="B9425" t="str">
            <v>SINAPI</v>
          </cell>
          <cell r="C9425" t="str">
            <v>92903</v>
          </cell>
          <cell r="D9425" t="str">
            <v>UNIÃO, EM FERRO GALVANIZADO, CONEXÃO ROSQUEADA, DN 80 (3"), INSTALADO EM REDE DE ALIMENTAÇÃO PARA SPRINKLER - FORNECIMENTO E INSTALAÇÃO. AF_10/2020</v>
          </cell>
          <cell r="E9425" t="str">
            <v>UN</v>
          </cell>
          <cell r="F9425" t="str">
            <v>257,29</v>
          </cell>
          <cell r="G9425" t="str">
            <v>259,67</v>
          </cell>
        </row>
        <row r="9426">
          <cell r="A9426" t="str">
            <v>92904</v>
          </cell>
          <cell r="B9426" t="str">
            <v>SINAPI</v>
          </cell>
          <cell r="C9426" t="str">
            <v>92904</v>
          </cell>
          <cell r="D9426" t="str">
            <v>UNIÃO, EM FERRO GALVANIZADO, CONEXÃO ROSQUEADA, DN 15 (1/2"), INSTALADO EM RAMAIS E SUB-RAMAIS DE GÁS - FORNECIMENTO E INSTALAÇÃO. AF_10/2020</v>
          </cell>
          <cell r="E9426" t="str">
            <v>UN</v>
          </cell>
          <cell r="F9426" t="str">
            <v>30,26</v>
          </cell>
          <cell r="G9426" t="str">
            <v>31,21</v>
          </cell>
        </row>
        <row r="9427">
          <cell r="A9427" t="str">
            <v>92905</v>
          </cell>
          <cell r="B9427" t="str">
            <v>SINAPI</v>
          </cell>
          <cell r="C9427" t="str">
            <v>92905</v>
          </cell>
          <cell r="D9427" t="str">
            <v>UNIÃO, EM FERRO GALVANIZADO, CONEXÃO ROSQUEADA, DN 20 (3/4"), INSTALADO EM RAMAIS E SUB-RAMAIS DE GÁS - FORNECIMENTO E INSTALAÇÃO. AF_10/2020</v>
          </cell>
          <cell r="E9427" t="str">
            <v>UN</v>
          </cell>
          <cell r="F9427" t="str">
            <v>43,30</v>
          </cell>
          <cell r="G9427" t="str">
            <v>44,93</v>
          </cell>
        </row>
        <row r="9428">
          <cell r="A9428" t="str">
            <v>92906</v>
          </cell>
          <cell r="B9428" t="str">
            <v>SINAPI</v>
          </cell>
          <cell r="C9428" t="str">
            <v>92906</v>
          </cell>
          <cell r="D9428" t="str">
            <v>UNIÃO, EM FERRO GALVANIZADO, CONEXÃO ROSQUEADA, DN 25 (1"), INSTALADO EM RAMAIS E SUB-RAMAIS DE GÁS - FORNECIMENTO E INSTALAÇÃO. AF_10/2020</v>
          </cell>
          <cell r="E9428" t="str">
            <v>UN</v>
          </cell>
          <cell r="F9428" t="str">
            <v>53,04</v>
          </cell>
          <cell r="G9428" t="str">
            <v>55,67</v>
          </cell>
        </row>
        <row r="9429">
          <cell r="A9429" t="str">
            <v>92907</v>
          </cell>
          <cell r="B9429" t="str">
            <v>SINAPI</v>
          </cell>
          <cell r="C9429" t="str">
            <v>92907</v>
          </cell>
          <cell r="D9429" t="str">
            <v>LUVA DE REDUÇÃO, EM FERRO GALVANIZADO, 2" X 1 1/2", CONEXÃO ROSQUEADA, INSTALADO EM PRUMADAS - FORNECIMENTO E INSTALAÇÃO. AF_10/2020</v>
          </cell>
          <cell r="E9429" t="str">
            <v>UN</v>
          </cell>
          <cell r="F9429" t="str">
            <v>66,14</v>
          </cell>
          <cell r="G9429" t="str">
            <v>69,68</v>
          </cell>
        </row>
        <row r="9430">
          <cell r="A9430" t="str">
            <v>92908</v>
          </cell>
          <cell r="B9430" t="str">
            <v>SINAPI</v>
          </cell>
          <cell r="C9430" t="str">
            <v>92908</v>
          </cell>
          <cell r="D9430" t="str">
            <v>LUVA DE REDUÇÃO, EM FERRO GALVANIZADO, 2" X 1 1/4", CONEXÃO ROSQUEADA, INSTALADO EM PRUMADAS - FORNECIMENTO E INSTALAÇÃO. AF_10/2020</v>
          </cell>
          <cell r="E9430" t="str">
            <v>UN</v>
          </cell>
          <cell r="F9430" t="str">
            <v>66,14</v>
          </cell>
          <cell r="G9430" t="str">
            <v>69,68</v>
          </cell>
        </row>
        <row r="9431">
          <cell r="A9431" t="str">
            <v>92909</v>
          </cell>
          <cell r="B9431" t="str">
            <v>SINAPI</v>
          </cell>
          <cell r="C9431" t="str">
            <v>92909</v>
          </cell>
          <cell r="D9431" t="str">
            <v>LUVA DE REDUÇÃO, EM FERRO GALVANIZADO, 2" X 1", CONEXÃO ROSQUEADA, INSTALADO EM PRUMADAS - FORNECIMENTO E INSTALAÇÃO. AF_10/2020</v>
          </cell>
          <cell r="E9431" t="str">
            <v>UN</v>
          </cell>
          <cell r="F9431" t="str">
            <v>66,14</v>
          </cell>
          <cell r="G9431" t="str">
            <v>69,68</v>
          </cell>
        </row>
        <row r="9432">
          <cell r="A9432" t="str">
            <v>92910</v>
          </cell>
          <cell r="B9432" t="str">
            <v>SINAPI</v>
          </cell>
          <cell r="C9432" t="str">
            <v>92910</v>
          </cell>
          <cell r="D9432" t="str">
            <v>LUVA DE REDUÇÃO, EM FERRO GALVANIZADO, 2 1/2" X 1 1/2", CONEXÃO ROSQUEADA, INSTALADO EM PRUMADAS - FORNECIMENTO E INSTALAÇÃO. AF_10/2020</v>
          </cell>
          <cell r="E9432" t="str">
            <v>UN</v>
          </cell>
          <cell r="F9432" t="str">
            <v>95,53</v>
          </cell>
          <cell r="G9432" t="str">
            <v>99,38</v>
          </cell>
        </row>
        <row r="9433">
          <cell r="A9433" t="str">
            <v>92911</v>
          </cell>
          <cell r="B9433" t="str">
            <v>SINAPI</v>
          </cell>
          <cell r="C9433" t="str">
            <v>92911</v>
          </cell>
          <cell r="D9433" t="str">
            <v>LUVA DE REDUÇÃO, EM FERRO GALVANIZADO, 2 1/2" X 2", CONEXÃO ROSQUEADA, INSTALADO EM PRUMADAS - FORNECIMENTO E INSTALAÇÃO. AF_10/2020</v>
          </cell>
          <cell r="E9433" t="str">
            <v>UN</v>
          </cell>
          <cell r="F9433" t="str">
            <v>95,53</v>
          </cell>
          <cell r="G9433" t="str">
            <v>99,38</v>
          </cell>
        </row>
        <row r="9434">
          <cell r="A9434" t="str">
            <v>92912</v>
          </cell>
          <cell r="B9434" t="str">
            <v>SINAPI</v>
          </cell>
          <cell r="C9434" t="str">
            <v>92912</v>
          </cell>
          <cell r="D9434" t="str">
            <v>LUVA DE REDUÇÃO, EM FERRO GALVANIZADO, 3" X 1 1/2", CONEXÃO ROSQUEADA, INSTALADO EM PRUMADAS - FORNECIMENTO E INSTALAÇÃO. AF_10/2020</v>
          </cell>
          <cell r="E9434" t="str">
            <v>UN</v>
          </cell>
          <cell r="F9434" t="str">
            <v>127,93</v>
          </cell>
          <cell r="G9434" t="str">
            <v>131,78</v>
          </cell>
        </row>
        <row r="9435">
          <cell r="A9435" t="str">
            <v>92913</v>
          </cell>
          <cell r="B9435" t="str">
            <v>SINAPI</v>
          </cell>
          <cell r="C9435" t="str">
            <v>92913</v>
          </cell>
          <cell r="D9435" t="str">
            <v>LUVA DE REDUÇÃO, EM FERRO GALVANIZADO, 3" X 2 1/2", CONEXÃO ROSQUEADA, INSTALADO EM PRUMADAS - FORNECIMENTO E INSTALAÇÃO. AF_10/2020</v>
          </cell>
          <cell r="E9435" t="str">
            <v>UN</v>
          </cell>
          <cell r="F9435" t="str">
            <v>130,66</v>
          </cell>
          <cell r="G9435" t="str">
            <v>134,81</v>
          </cell>
        </row>
        <row r="9436">
          <cell r="A9436" t="str">
            <v>92914</v>
          </cell>
          <cell r="B9436" t="str">
            <v>SINAPI</v>
          </cell>
          <cell r="C9436" t="str">
            <v>92914</v>
          </cell>
          <cell r="D9436" t="str">
            <v>LUVA DE REDUÇÃO, EM FERRO GALVANIZADO, 3" X 2", CONEXÃO ROSQUEADA, INSTALADO EM PRUMADAS - FORNECIMENTO E INSTALAÇÃO. AF_10/2020</v>
          </cell>
          <cell r="E9436" t="str">
            <v>UN</v>
          </cell>
          <cell r="F9436" t="str">
            <v>130,66</v>
          </cell>
          <cell r="G9436" t="str">
            <v>134,81</v>
          </cell>
        </row>
        <row r="9437">
          <cell r="A9437" t="str">
            <v>92918</v>
          </cell>
          <cell r="B9437" t="str">
            <v>SINAPI</v>
          </cell>
          <cell r="C9437" t="str">
            <v>92918</v>
          </cell>
          <cell r="D9437" t="str">
            <v>LUVA DE REDUÇÃO, EM FERRO GALVANIZADO, 1" X 1/2", CONEXÃO ROSQUEADA, INSTALADO EM REDE DE ALIMENTAÇÃO PARA HIDRANTE - FORNECIMENTO E INSTALAÇÃO. AF_10/2020</v>
          </cell>
          <cell r="E9437" t="str">
            <v>UN</v>
          </cell>
          <cell r="F9437" t="str">
            <v>35,31</v>
          </cell>
          <cell r="G9437" t="str">
            <v>38,00</v>
          </cell>
        </row>
        <row r="9438">
          <cell r="A9438" t="str">
            <v>92920</v>
          </cell>
          <cell r="B9438" t="str">
            <v>SINAPI</v>
          </cell>
          <cell r="C9438" t="str">
            <v>92920</v>
          </cell>
          <cell r="D9438" t="str">
            <v>LUVA DE REDUÇÃO, EM FERRO GALVANIZADO, 1" X 3/4", CONEXÃO ROSQUEADA, INSTALADO EM REDE DE ALIMENTAÇÃO PARA HIDRANTE - FORNECIMENTO E INSTALAÇÃO. AF_10/2020</v>
          </cell>
          <cell r="E9438" t="str">
            <v>UN</v>
          </cell>
          <cell r="F9438" t="str">
            <v>35,55</v>
          </cell>
          <cell r="G9438" t="str">
            <v>38,24</v>
          </cell>
        </row>
        <row r="9439">
          <cell r="A9439" t="str">
            <v>92925</v>
          </cell>
          <cell r="B9439" t="str">
            <v>SINAPI</v>
          </cell>
          <cell r="C9439" t="str">
            <v>92925</v>
          </cell>
          <cell r="D9439" t="str">
            <v>LUVA DE REDUÇÃO, EM FERRO GALVANIZADO, 1 1/4" X 1", CONEXÃO ROSQUEADA, INSTALADO EM REDE DE ALIMENTAÇÃO PARA HIDRANTE - FORNECIMENTO E INSTALAÇÃO. AF_10/2020</v>
          </cell>
          <cell r="E9439" t="str">
            <v>UN</v>
          </cell>
          <cell r="F9439" t="str">
            <v>43,62</v>
          </cell>
          <cell r="G9439" t="str">
            <v>46,54</v>
          </cell>
        </row>
        <row r="9440">
          <cell r="A9440" t="str">
            <v>92926</v>
          </cell>
          <cell r="B9440" t="str">
            <v>SINAPI</v>
          </cell>
          <cell r="C9440" t="str">
            <v>92926</v>
          </cell>
          <cell r="D9440" t="str">
            <v>LUVA DE REDUÇÃO, EM FERRO GALVANIZADO, 1 1/4" X 1/2", CONEXÃO ROSQUEADA, INSTALADO EM REDE DE ALIMENTAÇÃO PARA HIDRANTE - FORNECIMENTO E INSTALAÇÃO. AF_10/2020</v>
          </cell>
          <cell r="E9440" t="str">
            <v>UN</v>
          </cell>
          <cell r="F9440" t="str">
            <v>43,61</v>
          </cell>
          <cell r="G9440" t="str">
            <v>46,53</v>
          </cell>
        </row>
        <row r="9441">
          <cell r="A9441" t="str">
            <v>92927</v>
          </cell>
          <cell r="B9441" t="str">
            <v>SINAPI</v>
          </cell>
          <cell r="C9441" t="str">
            <v>92927</v>
          </cell>
          <cell r="D9441" t="str">
            <v>LUVA DE REDUÇÃO, EM FERRO GALVANIZADO, 1 1/4" X 3/4", CONEXÃO ROSQUEADA, INSTALADO EM REDE DE ALIMENTAÇÃO PARA HIDRANTE - FORNECIMENTO E INSTALAÇÃO. AF_10/2020</v>
          </cell>
          <cell r="E9441" t="str">
            <v>UN</v>
          </cell>
          <cell r="F9441" t="str">
            <v>43,61</v>
          </cell>
          <cell r="G9441" t="str">
            <v>46,53</v>
          </cell>
        </row>
        <row r="9442">
          <cell r="A9442" t="str">
            <v>92928</v>
          </cell>
          <cell r="B9442" t="str">
            <v>SINAPI</v>
          </cell>
          <cell r="C9442" t="str">
            <v>92928</v>
          </cell>
          <cell r="D9442" t="str">
            <v>LUVA DE REDUÇÃO, EM FERRO GALVANIZADO, 1 1/2" X 1 1/4", CONEXÃO ROSQUEADA, INSTALADO EM REDE DE ALIMENTAÇÃO PARA HIDRANTE - FORNECIMENTO E INSTALAÇÃO. AF_10/2020</v>
          </cell>
          <cell r="E9442" t="str">
            <v>UN</v>
          </cell>
          <cell r="F9442" t="str">
            <v>49,83</v>
          </cell>
          <cell r="G9442" t="str">
            <v>53,03</v>
          </cell>
        </row>
        <row r="9443">
          <cell r="A9443" t="str">
            <v>92929</v>
          </cell>
          <cell r="B9443" t="str">
            <v>SINAPI</v>
          </cell>
          <cell r="C9443" t="str">
            <v>92929</v>
          </cell>
          <cell r="D9443" t="str">
            <v>LUVA DE REDUÇÃO, EM FERRO GALVANIZADO, 1 1/2" X 1", CONEXÃO ROSQUEADA, INSTALADO EM REDE DE ALIMENTAÇÃO PARA HIDRANTE - FORNECIMENTO E INSTALAÇÃO. AF_10/2020</v>
          </cell>
          <cell r="E9443" t="str">
            <v>UN</v>
          </cell>
          <cell r="F9443" t="str">
            <v>49,83</v>
          </cell>
          <cell r="G9443" t="str">
            <v>53,03</v>
          </cell>
        </row>
        <row r="9444">
          <cell r="A9444" t="str">
            <v>92930</v>
          </cell>
          <cell r="B9444" t="str">
            <v>SINAPI</v>
          </cell>
          <cell r="C9444" t="str">
            <v>92930</v>
          </cell>
          <cell r="D9444" t="str">
            <v>LUVA DE REDUÇÃO, EM FERRO GALVANIZADO, 1 1/2" X 3/4", CONEXÃO ROSQUEADA, INSTALADO EM REDE DE ALIMENTAÇÃO PARA HIDRANTE - FORNECIMENTO E INSTALAÇÃO. AF_10/2020</v>
          </cell>
          <cell r="E9444" t="str">
            <v>UN</v>
          </cell>
          <cell r="F9444" t="str">
            <v>49,83</v>
          </cell>
          <cell r="G9444" t="str">
            <v>53,03</v>
          </cell>
        </row>
        <row r="9445">
          <cell r="A9445" t="str">
            <v>92931</v>
          </cell>
          <cell r="B9445" t="str">
            <v>SINAPI</v>
          </cell>
          <cell r="C9445" t="str">
            <v>92931</v>
          </cell>
          <cell r="D9445" t="str">
            <v>LUVA DE REDUÇÃO, EM FERRO GALVANIZADO, 2" X 1 1/2", CONEXÃO ROSQUEADA, INSTALADO EM REDE DE ALIMENTAÇÃO PARA HIDRANTE - FORNECIMENTO E INSTALAÇÃO. AF_10/2020</v>
          </cell>
          <cell r="E9445" t="str">
            <v>UN</v>
          </cell>
          <cell r="F9445" t="str">
            <v>66,10</v>
          </cell>
          <cell r="G9445" t="str">
            <v>69,63</v>
          </cell>
        </row>
        <row r="9446">
          <cell r="A9446" t="str">
            <v>92932</v>
          </cell>
          <cell r="B9446" t="str">
            <v>SINAPI</v>
          </cell>
          <cell r="C9446" t="str">
            <v>92932</v>
          </cell>
          <cell r="D9446" t="str">
            <v>LUVA DE REDUÇÃO, EM FERRO GALVANIZADO, 2" X 1 1/4", CONEXÃO ROSQUEADA, INSTALADO EM REDE DE ALIMENTAÇÃO PARA HIDRANTE - FORNECIMENTO E INSTALAÇÃO. AF_10/2020</v>
          </cell>
          <cell r="E9446" t="str">
            <v>UN</v>
          </cell>
          <cell r="F9446" t="str">
            <v>66,10</v>
          </cell>
          <cell r="G9446" t="str">
            <v>69,63</v>
          </cell>
        </row>
        <row r="9447">
          <cell r="A9447" t="str">
            <v>92933</v>
          </cell>
          <cell r="B9447" t="str">
            <v>SINAPI</v>
          </cell>
          <cell r="C9447" t="str">
            <v>92933</v>
          </cell>
          <cell r="D9447" t="str">
            <v>LUVA DE REDUÇÃO, EM FERRO GALVANIZADO, 2" X 1", CONEXÃO ROSQUEADA, INSTALADO EM REDE DE ALIMENTAÇÃO PARA HIDRANTE - FORNECIMENTO E INSTALAÇÃO. AF_10/2020</v>
          </cell>
          <cell r="E9447" t="str">
            <v>UN</v>
          </cell>
          <cell r="F9447" t="str">
            <v>66,10</v>
          </cell>
          <cell r="G9447" t="str">
            <v>69,63</v>
          </cell>
        </row>
        <row r="9448">
          <cell r="A9448" t="str">
            <v>92934</v>
          </cell>
          <cell r="B9448" t="str">
            <v>SINAPI</v>
          </cell>
          <cell r="C9448" t="str">
            <v>92934</v>
          </cell>
          <cell r="D9448" t="str">
            <v>LUVA DE REDUÇÃO, EM FERRO GALVANIZADO, 2 1/2" X 1 1/2", CONEXÃO ROSQUEADA, INSTALADO EM REDE DE ALIMENTAÇÃO PARA HIDRANTE - FORNECIMENTO E INSTALAÇÃO. AF_10/2020</v>
          </cell>
          <cell r="E9448" t="str">
            <v>UN</v>
          </cell>
          <cell r="F9448" t="str">
            <v>97,13</v>
          </cell>
          <cell r="G9448" t="str">
            <v>101,17</v>
          </cell>
        </row>
        <row r="9449">
          <cell r="A9449" t="str">
            <v>92935</v>
          </cell>
          <cell r="B9449" t="str">
            <v>SINAPI</v>
          </cell>
          <cell r="C9449" t="str">
            <v>92935</v>
          </cell>
          <cell r="D9449" t="str">
            <v>LUVA DE REDUÇÃO, EM FERRO GALVANIZADO, 2 1/2" X 2", CONEXÃO ROSQUEADA, INSTALADO EM REDE DE ALIMENTAÇÃO PARA HIDRANTE - FORNECIMENTO E INSTALAÇÃO. AF_10/2020</v>
          </cell>
          <cell r="E9449" t="str">
            <v>UN</v>
          </cell>
          <cell r="F9449" t="str">
            <v>97,13</v>
          </cell>
          <cell r="G9449" t="str">
            <v>101,17</v>
          </cell>
        </row>
        <row r="9450">
          <cell r="A9450" t="str">
            <v>92936</v>
          </cell>
          <cell r="B9450" t="str">
            <v>SINAPI</v>
          </cell>
          <cell r="C9450" t="str">
            <v>92936</v>
          </cell>
          <cell r="D9450" t="str">
            <v>LUVA DE REDUÇÃO, EM FERRO GALVANIZADO, 3" X 2 1/2", CONEXÃO ROSQUEADA, INSTALADO EM REDE DE ALIMENTAÇÃO PARA HIDRANTE - FORNECIMENTO E INSTALAÇÃO. AF_10/2020</v>
          </cell>
          <cell r="E9450" t="str">
            <v>UN</v>
          </cell>
          <cell r="F9450" t="str">
            <v>133,96</v>
          </cell>
          <cell r="G9450" t="str">
            <v>138,50</v>
          </cell>
        </row>
        <row r="9451">
          <cell r="A9451" t="str">
            <v>92937</v>
          </cell>
          <cell r="B9451" t="str">
            <v>SINAPI</v>
          </cell>
          <cell r="C9451" t="str">
            <v>92937</v>
          </cell>
          <cell r="D9451" t="str">
            <v>LUVA DE REDUÇÃO, EM FERRO GALVANIZADO, 3" X 2", CONEXÃO ROSQUEADA, INSTALADO EM REDE DE ALIMENTAÇÃO PARA HIDRANTE - FORNECIMENTO E INSTALAÇÃO. AF_10/2020</v>
          </cell>
          <cell r="E9451" t="str">
            <v>UN</v>
          </cell>
          <cell r="F9451" t="str">
            <v>133,96</v>
          </cell>
          <cell r="G9451" t="str">
            <v>138,50</v>
          </cell>
        </row>
        <row r="9452">
          <cell r="A9452" t="str">
            <v>92938</v>
          </cell>
          <cell r="B9452" t="str">
            <v>SINAPI</v>
          </cell>
          <cell r="C9452" t="str">
            <v>92938</v>
          </cell>
          <cell r="D9452" t="str">
            <v>LUVA DE REDUÇÃO, EM FERRO GALVANIZADO, 1" X 1/2", CONEXÃO ROSQUEADA, INSTALADO EM REDE DE ALIMENTAÇÃO PARA SPRINKLER - FORNECIMENTO E INSTALAÇÃO. AF_10/2020</v>
          </cell>
          <cell r="E9452" t="str">
            <v>UN</v>
          </cell>
          <cell r="F9452" t="str">
            <v>26,40</v>
          </cell>
          <cell r="G9452" t="str">
            <v>28,04</v>
          </cell>
        </row>
        <row r="9453">
          <cell r="A9453" t="str">
            <v>92939</v>
          </cell>
          <cell r="B9453" t="str">
            <v>SINAPI</v>
          </cell>
          <cell r="C9453" t="str">
            <v>92939</v>
          </cell>
          <cell r="D9453" t="str">
            <v>LUVA DE REDUÇÃO, EM FERRO GALVANIZADO, 1" X 3/4", CONEXÃO ROSQUEADA, INSTALADO EM REDE DE ALIMENTAÇÃO PARA SPRINKLER - FORNECIMENTO E INSTALAÇÃO. AF_10/2020</v>
          </cell>
          <cell r="E9453" t="str">
            <v>UN</v>
          </cell>
          <cell r="F9453" t="str">
            <v>26,64</v>
          </cell>
          <cell r="G9453" t="str">
            <v>28,28</v>
          </cell>
        </row>
        <row r="9454">
          <cell r="A9454" t="str">
            <v>92940</v>
          </cell>
          <cell r="B9454" t="str">
            <v>SINAPI</v>
          </cell>
          <cell r="C9454" t="str">
            <v>92940</v>
          </cell>
          <cell r="D9454" t="str">
            <v>LUVA DE REDUÇÃO, EM FERRO GALVANIZADO, 1 1/4" X 1", CONEXÃO ROSQUEADA, INSTALADO EM REDE DE ALIMENTAÇÃO PARA SPRINKLER - FORNECIMENTO E INSTALAÇÃO. AF_10/2020</v>
          </cell>
          <cell r="E9454" t="str">
            <v>UN</v>
          </cell>
          <cell r="F9454" t="str">
            <v>33,49</v>
          </cell>
          <cell r="G9454" t="str">
            <v>35,23</v>
          </cell>
        </row>
        <row r="9455">
          <cell r="A9455" t="str">
            <v>92941</v>
          </cell>
          <cell r="B9455" t="str">
            <v>SINAPI</v>
          </cell>
          <cell r="C9455" t="str">
            <v>92941</v>
          </cell>
          <cell r="D9455" t="str">
            <v>LUVA DE REDUÇÃO, EM FERRO GALVANIZADO, 1 1/4" X 1/2", CONEXÃO ROSQUEADA, INSTALADO EM REDE DE ALIMENTAÇÃO PARA SPRINKLER - FORNECIMENTO E INSTALAÇÃO. AF_10/2020</v>
          </cell>
          <cell r="E9455" t="str">
            <v>UN</v>
          </cell>
          <cell r="F9455" t="str">
            <v>33,48</v>
          </cell>
          <cell r="G9455" t="str">
            <v>35,22</v>
          </cell>
        </row>
        <row r="9456">
          <cell r="A9456" t="str">
            <v>92942</v>
          </cell>
          <cell r="B9456" t="str">
            <v>SINAPI</v>
          </cell>
          <cell r="C9456" t="str">
            <v>92942</v>
          </cell>
          <cell r="D9456" t="str">
            <v>LUVA DE REDUÇÃO, EM FERRO GALVANIZADO, 1 1/4" X 3/4", CONEXÃO ROSQUEADA, INSTALADO EM REDE DE ALIMENTAÇÃO PARA SPRINKLER - FORNECIMENTO E INSTALAÇÃO. AF_10/2020</v>
          </cell>
          <cell r="E9456" t="str">
            <v>UN</v>
          </cell>
          <cell r="F9456" t="str">
            <v>33,48</v>
          </cell>
          <cell r="G9456" t="str">
            <v>35,22</v>
          </cell>
        </row>
        <row r="9457">
          <cell r="A9457" t="str">
            <v>92943</v>
          </cell>
          <cell r="B9457" t="str">
            <v>SINAPI</v>
          </cell>
          <cell r="C9457" t="str">
            <v>92943</v>
          </cell>
          <cell r="D9457" t="str">
            <v>LUVA DE REDUÇÃO, EM FERRO GALVANIZADO, 1 1/2" X 1 1/4", CONEXÃO ROSQUEADA, INSTALADO EM REDE DE ALIMENTAÇÃO PARA SPRINKLER - FORNECIMENTO E INSTALAÇÃO. AF_10/2020</v>
          </cell>
          <cell r="E9457" t="str">
            <v>UN</v>
          </cell>
          <cell r="F9457" t="str">
            <v>38,29</v>
          </cell>
          <cell r="G9457" t="str">
            <v>40,13</v>
          </cell>
        </row>
        <row r="9458">
          <cell r="A9458" t="str">
            <v>92944</v>
          </cell>
          <cell r="B9458" t="str">
            <v>SINAPI</v>
          </cell>
          <cell r="C9458" t="str">
            <v>92944</v>
          </cell>
          <cell r="D9458" t="str">
            <v>LUVA DE REDUÇÃO, EM FERRO GALVANIZADO, 1 1/2" X 1", CONEXÃO ROSQUEADA, INSTALADO EM REDE DE ALIMENTAÇÃO PARA SPRINKLER - FORNECIMENTO E INSTALAÇÃO. AF_10/2020</v>
          </cell>
          <cell r="E9458" t="str">
            <v>UN</v>
          </cell>
          <cell r="F9458" t="str">
            <v>38,29</v>
          </cell>
          <cell r="G9458" t="str">
            <v>40,13</v>
          </cell>
        </row>
        <row r="9459">
          <cell r="A9459" t="str">
            <v>92945</v>
          </cell>
          <cell r="B9459" t="str">
            <v>SINAPI</v>
          </cell>
          <cell r="C9459" t="str">
            <v>92945</v>
          </cell>
          <cell r="D9459" t="str">
            <v>LUVA DE REDUÇÃO, EM FERRO GALVANIZADO, 1 1/2" X 3/4", CONEXÃO ROSQUEADA, INSTALADO EM REDE DE ALIMENTAÇÃO PARA SPRINKLER - FORNECIMENTO E INSTALAÇÃO. AF_10/2020</v>
          </cell>
          <cell r="E9459" t="str">
            <v>UN</v>
          </cell>
          <cell r="F9459" t="str">
            <v>38,29</v>
          </cell>
          <cell r="G9459" t="str">
            <v>40,13</v>
          </cell>
        </row>
        <row r="9460">
          <cell r="A9460" t="str">
            <v>92946</v>
          </cell>
          <cell r="B9460" t="str">
            <v>SINAPI</v>
          </cell>
          <cell r="C9460" t="str">
            <v>92946</v>
          </cell>
          <cell r="D9460" t="str">
            <v>LUVA DE REDUÇÃO, EM FERRO GALVANIZADO, 2" X 1 1/2", CONEXÃO ROSQUEADA, INSTALADO EM REDE DE ALIMENTAÇÃO PARA SPRINKLER - FORNECIMENTO E INSTALAÇÃO. AF_10/2020</v>
          </cell>
          <cell r="E9460" t="str">
            <v>UN</v>
          </cell>
          <cell r="F9460" t="str">
            <v>52,80</v>
          </cell>
          <cell r="G9460" t="str">
            <v>54,79</v>
          </cell>
        </row>
        <row r="9461">
          <cell r="A9461" t="str">
            <v>92947</v>
          </cell>
          <cell r="B9461" t="str">
            <v>SINAPI</v>
          </cell>
          <cell r="C9461" t="str">
            <v>92947</v>
          </cell>
          <cell r="D9461" t="str">
            <v>LUVA DE REDUÇÃO, EM FERRO GALVANIZADO, 2" X 1 1/4", CONEXÃO ROSQUEADA, INSTALADO EM REDE DE ALIMENTAÇÃO PARA SPRINKLER - FORNECIMENTO E INSTALAÇÃO. AF_10/2020</v>
          </cell>
          <cell r="E9461" t="str">
            <v>UN</v>
          </cell>
          <cell r="F9461" t="str">
            <v>52,80</v>
          </cell>
          <cell r="G9461" t="str">
            <v>54,79</v>
          </cell>
        </row>
        <row r="9462">
          <cell r="A9462" t="str">
            <v>92948</v>
          </cell>
          <cell r="B9462" t="str">
            <v>SINAPI</v>
          </cell>
          <cell r="C9462" t="str">
            <v>92948</v>
          </cell>
          <cell r="D9462" t="str">
            <v>LUVA DE REDUÇÃO, EM FERRO GALVANIZADO, 2" X 1", CONEXÃO ROSQUEADA, INSTALADO EM REDE DE ALIMENTAÇÃO PARA SPRINKLER - FORNECIMENTO E INSTALAÇÃO. AF_10/2020</v>
          </cell>
          <cell r="E9462" t="str">
            <v>UN</v>
          </cell>
          <cell r="F9462" t="str">
            <v>52,80</v>
          </cell>
          <cell r="G9462" t="str">
            <v>54,79</v>
          </cell>
        </row>
        <row r="9463">
          <cell r="A9463" t="str">
            <v>92949</v>
          </cell>
          <cell r="B9463" t="str">
            <v>SINAPI</v>
          </cell>
          <cell r="C9463" t="str">
            <v>92949</v>
          </cell>
          <cell r="D9463" t="str">
            <v>LUVA DE REDUÇÃO, EM FERRO GALVANIZADO, 2 1/2" X 1 1/2", CONEXÃO ROSQUEADA, INSTALADO EM REDE DE ALIMENTAÇÃO PARA SPRINKLER - FORNECIMENTO E INSTALAÇÃO. AF_10/2020</v>
          </cell>
          <cell r="E9463" t="str">
            <v>UN</v>
          </cell>
          <cell r="F9463" t="str">
            <v>81,20</v>
          </cell>
          <cell r="G9463" t="str">
            <v>83,39</v>
          </cell>
        </row>
        <row r="9464">
          <cell r="A9464" t="str">
            <v>92950</v>
          </cell>
          <cell r="B9464" t="str">
            <v>SINAPI</v>
          </cell>
          <cell r="C9464" t="str">
            <v>92950</v>
          </cell>
          <cell r="D9464" t="str">
            <v>LUVA DE REDUÇÃO, EM FERRO GALVANIZADO, 2 1/2" X 2", CONEXÃO ROSQUEADA, INSTALADO EM REDE DE ALIMENTAÇÃO PARA SPRINKLER - FORNECIMENTO E INSTALAÇÃO. AF_10/2020</v>
          </cell>
          <cell r="E9464" t="str">
            <v>UN</v>
          </cell>
          <cell r="F9464" t="str">
            <v>81,20</v>
          </cell>
          <cell r="G9464" t="str">
            <v>83,39</v>
          </cell>
        </row>
        <row r="9465">
          <cell r="A9465" t="str">
            <v>92951</v>
          </cell>
          <cell r="B9465" t="str">
            <v>SINAPI</v>
          </cell>
          <cell r="C9465" t="str">
            <v>92951</v>
          </cell>
          <cell r="D9465" t="str">
            <v>LUVA DE REDUÇÃO, EM FERRO GALVANIZADO, 3" X 2 1/2", CONEXÃO ROSQUEADA, INSTALADO EM REDE DE ALIMENTAÇÃO PARA SPRINKLER - FORNECIMENTO E INSTALAÇÃO. AF_10/2020</v>
          </cell>
          <cell r="E9465" t="str">
            <v>UN</v>
          </cell>
          <cell r="F9465" t="str">
            <v>115,44</v>
          </cell>
          <cell r="G9465" t="str">
            <v>117,82</v>
          </cell>
        </row>
        <row r="9466">
          <cell r="A9466" t="str">
            <v>92952</v>
          </cell>
          <cell r="B9466" t="str">
            <v>SINAPI</v>
          </cell>
          <cell r="C9466" t="str">
            <v>92952</v>
          </cell>
          <cell r="D9466" t="str">
            <v>LUVA DE REDUÇÃO, EM FERRO GALVANIZADO, 3" X 2", CONEXÃO ROSQUEADA, INSTALADO EM REDE DE ALIMENTAÇÃO PARA SPRINKLER - FORNECIMENTO E INSTALAÇÃO. AF_10/2020</v>
          </cell>
          <cell r="E9466" t="str">
            <v>UN</v>
          </cell>
          <cell r="F9466" t="str">
            <v>115,44</v>
          </cell>
          <cell r="G9466" t="str">
            <v>117,82</v>
          </cell>
        </row>
        <row r="9467">
          <cell r="A9467" t="str">
            <v>92953</v>
          </cell>
          <cell r="B9467" t="str">
            <v>SINAPI</v>
          </cell>
          <cell r="C9467" t="str">
            <v>92953</v>
          </cell>
          <cell r="D9467" t="str">
            <v>LUVA DE REDUÇÃO, EM FERRO GALVANIZADO, 3/4" X 1/2", CONEXÃO ROSQUEADA, INSTALADO EM RAMAIS E SUB-RAMAIS DE GÁS - FORNECIMENTO E INSTALAÇÃO. AF_10/2020</v>
          </cell>
          <cell r="E9467" t="str">
            <v>UN</v>
          </cell>
          <cell r="F9467" t="str">
            <v>22,87</v>
          </cell>
          <cell r="G9467" t="str">
            <v>24,50</v>
          </cell>
        </row>
        <row r="9468">
          <cell r="A9468" t="str">
            <v>93050</v>
          </cell>
          <cell r="B9468" t="str">
            <v>SINAPI</v>
          </cell>
          <cell r="C9468" t="str">
            <v>93050</v>
          </cell>
          <cell r="D9468" t="str">
            <v>LUVA PASSANTE EM COBRE, DN 22 MM, SEM ANEL DE SOLDA, INSTALADO EM PRUMADA  FORNECIMENTO E INSTALAÇÃO. AF_01/2016</v>
          </cell>
          <cell r="E9468" t="str">
            <v>UN</v>
          </cell>
          <cell r="F9468" t="str">
            <v>12,94</v>
          </cell>
          <cell r="G9468" t="str">
            <v>13,29</v>
          </cell>
        </row>
        <row r="9469">
          <cell r="A9469" t="str">
            <v>93051</v>
          </cell>
          <cell r="B9469" t="str">
            <v>SINAPI</v>
          </cell>
          <cell r="C9469" t="str">
            <v>93051</v>
          </cell>
          <cell r="D9469" t="str">
            <v>BUCHA DE REDUÇÃO EM COBRE, DN 22 MM X 15 MM, SEM ANEL DE SOLDA, BOLSA X BOLSA, INSTALADO EM PRUMADA  FORNECIMENTO E INSTALAÇÃO. AF_01/2016</v>
          </cell>
          <cell r="E9469" t="str">
            <v>UN</v>
          </cell>
          <cell r="F9469" t="str">
            <v>11,90</v>
          </cell>
          <cell r="G9469" t="str">
            <v>12,25</v>
          </cell>
        </row>
        <row r="9470">
          <cell r="A9470" t="str">
            <v>93052</v>
          </cell>
          <cell r="B9470" t="str">
            <v>SINAPI</v>
          </cell>
          <cell r="C9470" t="str">
            <v>93052</v>
          </cell>
          <cell r="D9470" t="str">
            <v>JUNTA DE EXPANSÃO EM COBRE, DN 22 MM, PONTA X PONTA, INSTALADO EM PRUMADA  FORNECIMENTO E INSTALAÇÃO. AF_01/2016</v>
          </cell>
          <cell r="E9470" t="str">
            <v>UN</v>
          </cell>
          <cell r="F9470" t="str">
            <v>598,44</v>
          </cell>
          <cell r="G9470" t="str">
            <v>598,79</v>
          </cell>
        </row>
        <row r="9471">
          <cell r="A9471" t="str">
            <v>93054</v>
          </cell>
          <cell r="B9471" t="str">
            <v>SINAPI</v>
          </cell>
          <cell r="C9471" t="str">
            <v>93054</v>
          </cell>
          <cell r="D9471" t="str">
            <v>CONECTOR EM BRONZE/LATÃO, DN 22 MM X 3/4", SEM ANEL DE SOLDA, BOLSA X ROSCA F, INSTALADO EM PRUMADA  FORNECIMENTO E INSTALAÇÃO. AF_01/2016</v>
          </cell>
          <cell r="E9471" t="str">
            <v>UN</v>
          </cell>
          <cell r="F9471" t="str">
            <v>25,15</v>
          </cell>
          <cell r="G9471" t="str">
            <v>25,50</v>
          </cell>
        </row>
        <row r="9472">
          <cell r="A9472" t="str">
            <v>93055</v>
          </cell>
          <cell r="B9472" t="str">
            <v>SINAPI</v>
          </cell>
          <cell r="C9472" t="str">
            <v>93055</v>
          </cell>
          <cell r="D9472" t="str">
            <v>CURVA DE TRANSPOSIÇÃO EM BRONZE/LATÃO, DN 22 MM, SEM ANEL DE SOLDA, BOLSA X BOLSA, INSTALADO EM PRUMADA  FORNECIMENTO E INSTALAÇÃO. AF_01/2016</v>
          </cell>
          <cell r="E9472" t="str">
            <v>UN</v>
          </cell>
          <cell r="F9472" t="str">
            <v>51,72</v>
          </cell>
          <cell r="G9472" t="str">
            <v>52,07</v>
          </cell>
        </row>
        <row r="9473">
          <cell r="A9473" t="str">
            <v>93056</v>
          </cell>
          <cell r="B9473" t="str">
            <v>SINAPI</v>
          </cell>
          <cell r="C9473" t="str">
            <v>93056</v>
          </cell>
          <cell r="D9473" t="str">
            <v>LUVA PASSANTE EM COBRE, DN 28 MM, SEM ANEL DE SOLDA, INSTALADO EM PRUMADA  FORNECIMENTO E INSTALAÇÃO. AF_01/2016</v>
          </cell>
          <cell r="E9473" t="str">
            <v>UN</v>
          </cell>
          <cell r="F9473" t="str">
            <v>19,05</v>
          </cell>
          <cell r="G9473" t="str">
            <v>19,46</v>
          </cell>
        </row>
        <row r="9474">
          <cell r="A9474" t="str">
            <v>93057</v>
          </cell>
          <cell r="B9474" t="str">
            <v>SINAPI</v>
          </cell>
          <cell r="C9474" t="str">
            <v>93057</v>
          </cell>
          <cell r="D9474" t="str">
            <v>BUCHA DE REDUÇÃO EM COBRE, DN 28 MM X 22 MM, SEM ANEL DE SOLDA, PONTA X BOLSA, INSTALADO EM PRUMADA  FORNECIMENTO E INSTALAÇÃO. AF_01/2016</v>
          </cell>
          <cell r="E9474" t="str">
            <v>UN</v>
          </cell>
          <cell r="F9474" t="str">
            <v>16,57</v>
          </cell>
          <cell r="G9474" t="str">
            <v>16,98</v>
          </cell>
        </row>
        <row r="9475">
          <cell r="A9475" t="str">
            <v>93058</v>
          </cell>
          <cell r="B9475" t="str">
            <v>SINAPI</v>
          </cell>
          <cell r="C9475" t="str">
            <v>93058</v>
          </cell>
          <cell r="D9475" t="str">
            <v>JUNTA DE EXPANSÃO EM COBRE, DN 28 MM, PONTA X PONTA, INSTALADO EM PRUMADA  FORNECIMENTO E INSTALAÇÃO. AF_01/2016</v>
          </cell>
          <cell r="E9475" t="str">
            <v>UN</v>
          </cell>
          <cell r="F9475" t="str">
            <v>658,05</v>
          </cell>
          <cell r="G9475" t="str">
            <v>658,46</v>
          </cell>
        </row>
        <row r="9476">
          <cell r="A9476" t="str">
            <v>93059</v>
          </cell>
          <cell r="B9476" t="str">
            <v>SINAPI</v>
          </cell>
          <cell r="C9476" t="str">
            <v>93059</v>
          </cell>
          <cell r="D9476" t="str">
            <v>CONECTOR EM BRONZE/LATÃO, DN 28 MM X 1/2", SEM ANEL DE SOLDA, BOLSA X ROSCA F, INSTALADO EM PRUMADA  FORNECIMENTO E INSTALAÇÃO. AF_01/2016</v>
          </cell>
          <cell r="E9476" t="str">
            <v>UN</v>
          </cell>
          <cell r="F9476" t="str">
            <v>34,62</v>
          </cell>
          <cell r="G9476" t="str">
            <v>35,03</v>
          </cell>
        </row>
        <row r="9477">
          <cell r="A9477" t="str">
            <v>93060</v>
          </cell>
          <cell r="B9477" t="str">
            <v>SINAPI</v>
          </cell>
          <cell r="C9477" t="str">
            <v>93060</v>
          </cell>
          <cell r="D9477" t="str">
            <v>CURVA DE TRANSPOSIÇÃO EM BRONZE/LATÃO, DN 28 MM, SEM ANEL DE SOLDA, BOLSA X BOLSA, INSTALADO EM PRUMADA  FORNECIMENTO E INSTALAÇÃO. AF_01/2016</v>
          </cell>
          <cell r="E9477" t="str">
            <v>UN</v>
          </cell>
          <cell r="F9477" t="str">
            <v>90,35</v>
          </cell>
          <cell r="G9477" t="str">
            <v>90,76</v>
          </cell>
        </row>
        <row r="9478">
          <cell r="A9478" t="str">
            <v>93061</v>
          </cell>
          <cell r="B9478" t="str">
            <v>SINAPI</v>
          </cell>
          <cell r="C9478" t="str">
            <v>93061</v>
          </cell>
          <cell r="D9478" t="str">
            <v>LUVA PASSANTE EM COBRE, DN 35 MM, SEM ANEL DE SOLDA, INSTALADO EM PRUMADA  FORNECIMENTO E INSTALAÇÃO. AF_01/2016</v>
          </cell>
          <cell r="E9478" t="str">
            <v>UN</v>
          </cell>
          <cell r="F9478" t="str">
            <v>36,02</v>
          </cell>
          <cell r="G9478" t="str">
            <v>36,51</v>
          </cell>
        </row>
        <row r="9479">
          <cell r="A9479" t="str">
            <v>93062</v>
          </cell>
          <cell r="B9479" t="str">
            <v>SINAPI</v>
          </cell>
          <cell r="C9479" t="str">
            <v>93062</v>
          </cell>
          <cell r="D9479" t="str">
            <v>BUCHA DE REDUÇÃO EM COBRE, DN 35 MM X 28 MM, SEM ANEL DE SOLDA, PONTA X BOLSA, INSTALADO EM PRUMADA  FORNECIMENTO E INSTALAÇÃO. AF_01/2016</v>
          </cell>
          <cell r="E9479" t="str">
            <v>UN</v>
          </cell>
          <cell r="F9479" t="str">
            <v>31,20</v>
          </cell>
          <cell r="G9479" t="str">
            <v>31,69</v>
          </cell>
        </row>
        <row r="9480">
          <cell r="A9480" t="str">
            <v>93063</v>
          </cell>
          <cell r="B9480" t="str">
            <v>SINAPI</v>
          </cell>
          <cell r="C9480" t="str">
            <v>93063</v>
          </cell>
          <cell r="D9480" t="str">
            <v>JUNTA DE EXPANSÃO EM BRONZE/LATÃO, DN 35 MM, PONTA X PONTA, INSTALADO EM PRUMADA  FORNECIMENTO E INSTALAÇÃO. AF_01/2016</v>
          </cell>
          <cell r="E9480" t="str">
            <v>UN</v>
          </cell>
          <cell r="F9480" t="str">
            <v>753,72</v>
          </cell>
          <cell r="G9480" t="str">
            <v>754,21</v>
          </cell>
        </row>
        <row r="9481">
          <cell r="A9481" t="str">
            <v>93064</v>
          </cell>
          <cell r="B9481" t="str">
            <v>SINAPI</v>
          </cell>
          <cell r="C9481" t="str">
            <v>93064</v>
          </cell>
          <cell r="D9481" t="str">
            <v>LUVA PASSANTE EM COBRE, DN 42 MM, SEM ANEL DE SOLDA, INSTALADO EM PRUMADA  FORNECIMENTO E INSTALAÇÃO. AF_01/2016</v>
          </cell>
          <cell r="E9481" t="str">
            <v>UN</v>
          </cell>
          <cell r="F9481" t="str">
            <v>55,81</v>
          </cell>
          <cell r="G9481" t="str">
            <v>56,37</v>
          </cell>
        </row>
        <row r="9482">
          <cell r="A9482" t="str">
            <v>93065</v>
          </cell>
          <cell r="B9482" t="str">
            <v>SINAPI</v>
          </cell>
          <cell r="C9482" t="str">
            <v>93065</v>
          </cell>
          <cell r="D9482" t="str">
            <v>BUCHA DE REDUÇÃO EM COBRE, DN 42 MM X 35 MM, SEM ANEL DE SOLDA, PONTA X BOLSA, INSTALADO EM PRUMADA  FORNECIMENTO E INSTALAÇÃO. AF_01/2016</v>
          </cell>
          <cell r="E9482" t="str">
            <v>UN</v>
          </cell>
          <cell r="F9482" t="str">
            <v>52,25</v>
          </cell>
          <cell r="G9482" t="str">
            <v>52,81</v>
          </cell>
        </row>
        <row r="9483">
          <cell r="A9483" t="str">
            <v>93066</v>
          </cell>
          <cell r="B9483" t="str">
            <v>SINAPI</v>
          </cell>
          <cell r="C9483" t="str">
            <v>93066</v>
          </cell>
          <cell r="D9483" t="str">
            <v>JUNTA DE EXPANSÃO EM BRONZE/LATÃO, DN 42 MM, PONTA X PONTA, INSTALADO EM PRUMADA  FORNECIMENTO E INSTALAÇÃO. AF_01/2016</v>
          </cell>
          <cell r="E9483" t="str">
            <v>UN</v>
          </cell>
          <cell r="F9483" t="str">
            <v>946,19</v>
          </cell>
          <cell r="G9483" t="str">
            <v>946,75</v>
          </cell>
        </row>
        <row r="9484">
          <cell r="A9484" t="str">
            <v>93067</v>
          </cell>
          <cell r="B9484" t="str">
            <v>SINAPI</v>
          </cell>
          <cell r="C9484" t="str">
            <v>93067</v>
          </cell>
          <cell r="D9484" t="str">
            <v>LUVA PASSANTE EM COBRE, DN 54 MM, SEM ANEL DE SOLDA, INSTALADO EM PRUMADA  FORNECIMENTO E INSTALAÇÃO. AF_01/2016</v>
          </cell>
          <cell r="E9484" t="str">
            <v>UN</v>
          </cell>
          <cell r="F9484" t="str">
            <v>82,88</v>
          </cell>
          <cell r="G9484" t="str">
            <v>83,59</v>
          </cell>
        </row>
        <row r="9485">
          <cell r="A9485" t="str">
            <v>93068</v>
          </cell>
          <cell r="B9485" t="str">
            <v>SINAPI</v>
          </cell>
          <cell r="C9485" t="str">
            <v>93068</v>
          </cell>
          <cell r="D9485" t="str">
            <v>BUCHA DE REDUÇÃO EM COBRE, DN 54 MM X 42 MM, SEM ANEL DE SOLDA, PONTA X BOLSA, INSTALADO EM PRUMADA  FORNECIMENTO E INSTALAÇÃO. AF_01/2016</v>
          </cell>
          <cell r="E9485" t="str">
            <v>UN</v>
          </cell>
          <cell r="F9485" t="str">
            <v>72,44</v>
          </cell>
          <cell r="G9485" t="str">
            <v>73,15</v>
          </cell>
        </row>
        <row r="9486">
          <cell r="A9486" t="str">
            <v>93069</v>
          </cell>
          <cell r="B9486" t="str">
            <v>SINAPI</v>
          </cell>
          <cell r="C9486" t="str">
            <v>93069</v>
          </cell>
          <cell r="D9486" t="str">
            <v>JUNTA DE EXPANSÃO EM BRONZE/LATÃO, DN 54 MM, PONTA X PONTA, INSTALADO EM PRUMADA  FORNECIMENTO E INSTALAÇÃO. AF_01/2016</v>
          </cell>
          <cell r="E9486" t="str">
            <v>UN</v>
          </cell>
          <cell r="F9486" t="str">
            <v>1.311,38</v>
          </cell>
          <cell r="G9486" t="str">
            <v>1.312,09</v>
          </cell>
        </row>
        <row r="9487">
          <cell r="A9487" t="str">
            <v>93070</v>
          </cell>
          <cell r="B9487" t="str">
            <v>SINAPI</v>
          </cell>
          <cell r="C9487" t="str">
            <v>93070</v>
          </cell>
          <cell r="D9487" t="str">
            <v>LUVA PASSANTE EM COBRE, DN 66 MM, SEM ANEL DE SOLDA, INSTALADO EM PRUMADA  FORNECIMENTO E INSTALAÇÃO. AF_01/2016</v>
          </cell>
          <cell r="E9487" t="str">
            <v>UN</v>
          </cell>
          <cell r="F9487" t="str">
            <v>210,17</v>
          </cell>
          <cell r="G9487" t="str">
            <v>210,99</v>
          </cell>
        </row>
        <row r="9488">
          <cell r="A9488" t="str">
            <v>93071</v>
          </cell>
          <cell r="B9488" t="str">
            <v>SINAPI</v>
          </cell>
          <cell r="C9488" t="str">
            <v>93071</v>
          </cell>
          <cell r="D9488" t="str">
            <v>BUCHA DE REDUÇÃO EM COBRE, DN 66 MM X 54 MM, SEM ANEL DE SOLDA, PONTA X BOLSA, INSTALADO EM PRUMADA  FORNECIMENTO E INSTALAÇÃO. AF_01/2016</v>
          </cell>
          <cell r="E9488" t="str">
            <v>UN</v>
          </cell>
          <cell r="F9488" t="str">
            <v>195,10</v>
          </cell>
          <cell r="G9488" t="str">
            <v>195,92</v>
          </cell>
        </row>
        <row r="9489">
          <cell r="A9489" t="str">
            <v>93072</v>
          </cell>
          <cell r="B9489" t="str">
            <v>SINAPI</v>
          </cell>
          <cell r="C9489" t="str">
            <v>93072</v>
          </cell>
          <cell r="D9489" t="str">
            <v>JUNTA DE EXPANSÃO EM BRONZE/LATÃO, DN 66 MM, PONTA X PONTA, INSTALADO EM PRUMADA  FORNECIMENTO E INSTALAÇÃO. AF_01/2016</v>
          </cell>
          <cell r="E9489" t="str">
            <v>UN</v>
          </cell>
          <cell r="F9489" t="str">
            <v>1.730,35</v>
          </cell>
          <cell r="G9489" t="str">
            <v>1.731,17</v>
          </cell>
        </row>
        <row r="9490">
          <cell r="A9490" t="str">
            <v>93073</v>
          </cell>
          <cell r="B9490" t="str">
            <v>SINAPI</v>
          </cell>
          <cell r="C9490" t="str">
            <v>93073</v>
          </cell>
          <cell r="D9490" t="str">
            <v>TE DUPLA CURVA EM BRONZE/LATÃO, DN 3/4" X 22 MM X 3/4", SEM ANEL DE SOLDA, ROSCA F X BOLSA X ROSCA F, INSTALADO EM PRUMADA  FORNECIMENTO E INSTALAÇÃO. AF_01/2016</v>
          </cell>
          <cell r="E9490" t="str">
            <v>UN</v>
          </cell>
          <cell r="F9490" t="str">
            <v>94,52</v>
          </cell>
          <cell r="G9490" t="str">
            <v>95,22</v>
          </cell>
        </row>
        <row r="9491">
          <cell r="A9491" t="str">
            <v>93074</v>
          </cell>
          <cell r="B9491" t="str">
            <v>SINAPI</v>
          </cell>
          <cell r="C9491" t="str">
            <v>93074</v>
          </cell>
          <cell r="D9491" t="str">
            <v>CURVA EM COBRE, DN 15 MM, 45 GRAUS, SEM ANEL DE SOLDA, BOLSA X BOLSA, INSTALADO EM RAMAL DE DISTRIBUIÇÃO  FORNECIMENTO E INSTALAÇÃO. AF_01/2016</v>
          </cell>
          <cell r="E9491" t="str">
            <v>UN</v>
          </cell>
          <cell r="F9491" t="str">
            <v>13,61</v>
          </cell>
          <cell r="G9491" t="str">
            <v>14,36</v>
          </cell>
        </row>
        <row r="9492">
          <cell r="A9492" t="str">
            <v>93075</v>
          </cell>
          <cell r="B9492" t="str">
            <v>SINAPI</v>
          </cell>
          <cell r="C9492" t="str">
            <v>93075</v>
          </cell>
          <cell r="D9492" t="str">
            <v>COTOVELO EM BRONZE/LATÃO, DN 15 MM X 1/2", 90 GRAUS, SEM ANEL DE SOLDA, BOLSA X ROSCA F, INSTALADO EM RAMAL DE DISTRIBUIÇÃO  FORNECIMENTO E INSTALAÇÃO. AF_01/2016</v>
          </cell>
          <cell r="E9492" t="str">
            <v>UN</v>
          </cell>
          <cell r="F9492" t="str">
            <v>23,56</v>
          </cell>
          <cell r="G9492" t="str">
            <v>24,31</v>
          </cell>
        </row>
        <row r="9493">
          <cell r="A9493" t="str">
            <v>93076</v>
          </cell>
          <cell r="B9493" t="str">
            <v>SINAPI</v>
          </cell>
          <cell r="C9493" t="str">
            <v>93076</v>
          </cell>
          <cell r="D9493" t="str">
            <v>CURVA EM COBRE, DN 22 MM, 45 GRAUS, SEM ANEL DE SOLDA, BOLSA X BOLSA, INSTALADO EM RAMAL DE DISTRIBUIÇÃO  FORNECIMENTO E INSTALAÇÃO. AF_01/2016</v>
          </cell>
          <cell r="E9493" t="str">
            <v>UN</v>
          </cell>
          <cell r="F9493" t="str">
            <v>22,61</v>
          </cell>
          <cell r="G9493" t="str">
            <v>23,47</v>
          </cell>
        </row>
        <row r="9494">
          <cell r="A9494" t="str">
            <v>93077</v>
          </cell>
          <cell r="B9494" t="str">
            <v>SINAPI</v>
          </cell>
          <cell r="C9494" t="str">
            <v>93077</v>
          </cell>
          <cell r="D9494" t="str">
            <v>COTOVELO EM BRONZE/LATÃO, DN 22 MM X 1/2", 90 GRAUS, SEM ANEL DE SOLDA, BOLSA X ROSCA F, INSTALADO EM RAMAL DE DISTRIBUIÇÃO  FORNECIMENTO E INSTALAÇÃO. AF_01/2016</v>
          </cell>
          <cell r="E9494" t="str">
            <v>UN</v>
          </cell>
          <cell r="F9494" t="str">
            <v>33,77</v>
          </cell>
          <cell r="G9494" t="str">
            <v>34,63</v>
          </cell>
        </row>
        <row r="9495">
          <cell r="A9495" t="str">
            <v>93078</v>
          </cell>
          <cell r="B9495" t="str">
            <v>SINAPI</v>
          </cell>
          <cell r="C9495" t="str">
            <v>93078</v>
          </cell>
          <cell r="D9495" t="str">
            <v>COTOVELO EM BRONZE/LATÃO, DN 22 MM X 3/4", 90 GRAUS, SEM ANEL DE SOLDA, BOLSA X ROSCA F, INSTALADO EM RAMAL DE DISTRIBUIÇÃO  FORNECIMENTO E INSTALAÇÃO. AF_01/2016</v>
          </cell>
          <cell r="E9495" t="str">
            <v>UN</v>
          </cell>
          <cell r="F9495" t="str">
            <v>36,71</v>
          </cell>
          <cell r="G9495" t="str">
            <v>37,57</v>
          </cell>
        </row>
        <row r="9496">
          <cell r="A9496" t="str">
            <v>93079</v>
          </cell>
          <cell r="B9496" t="str">
            <v>SINAPI</v>
          </cell>
          <cell r="C9496" t="str">
            <v>93079</v>
          </cell>
          <cell r="D9496" t="str">
            <v>CURVA EM COBRE, DN 28 MM, 45 GRAUS, SEM ANEL DE SOLDA, BOLSA X BOLSA, INSTALADO EM RAMAL DE DISTRIBUIÇÃO  FORNECIMENTO E INSTALAÇÃO. AF_01/2016</v>
          </cell>
          <cell r="E9496" t="str">
            <v>UN</v>
          </cell>
          <cell r="F9496" t="str">
            <v>32,01</v>
          </cell>
          <cell r="G9496" t="str">
            <v>32,98</v>
          </cell>
        </row>
        <row r="9497">
          <cell r="A9497" t="str">
            <v>93080</v>
          </cell>
          <cell r="B9497" t="str">
            <v>SINAPI</v>
          </cell>
          <cell r="C9497" t="str">
            <v>93080</v>
          </cell>
          <cell r="D9497" t="str">
            <v>LUVA PASSANTE EM COBRE, DN 15 MM, SEM ANEL DE SOLDA, INSTALADO EM RAMAL DE DISTRIBUIÇÃO  FORNECIMENTO E INSTALAÇÃO. AF_01/2016</v>
          </cell>
          <cell r="E9497" t="str">
            <v>UN</v>
          </cell>
          <cell r="F9497" t="str">
            <v>8,88</v>
          </cell>
          <cell r="G9497" t="str">
            <v>9,38</v>
          </cell>
        </row>
        <row r="9498">
          <cell r="A9498" t="str">
            <v>93081</v>
          </cell>
          <cell r="B9498" t="str">
            <v>SINAPI</v>
          </cell>
          <cell r="C9498" t="str">
            <v>93081</v>
          </cell>
          <cell r="D9498" t="str">
            <v>CONECTOR EM BRONZE/LATÃO, DN 15 MM X 1/2", SEM ANEL DE SOLDA, BOLSA X ROSCA F, INSTALADO EM RAMAL DE DISTRIBUIÇÃO  FORNECIMENTO E INSTALAÇÃO. AF_01/2016</v>
          </cell>
          <cell r="E9498" t="str">
            <v>UN</v>
          </cell>
          <cell r="F9498" t="str">
            <v>21,50</v>
          </cell>
          <cell r="G9498" t="str">
            <v>22,00</v>
          </cell>
        </row>
        <row r="9499">
          <cell r="A9499" t="str">
            <v>93082</v>
          </cell>
          <cell r="B9499" t="str">
            <v>SINAPI</v>
          </cell>
          <cell r="C9499" t="str">
            <v>93082</v>
          </cell>
          <cell r="D9499" t="str">
            <v>CURVA DE TRANSPOSIÇÃO EM BRONZE/LATÃO, DN 15 MM, SEM ANEL DE SOLDA, BOLSA X BOLSA, INSTALADO EM RAMAL DE DISTRIBUIÇÃO  FORNECIMENTO E INSTALAÇÃO. AF_01/2016</v>
          </cell>
          <cell r="E9499" t="str">
            <v>UN</v>
          </cell>
          <cell r="F9499" t="str">
            <v>26,53</v>
          </cell>
          <cell r="G9499" t="str">
            <v>27,03</v>
          </cell>
        </row>
        <row r="9500">
          <cell r="A9500" t="str">
            <v>93083</v>
          </cell>
          <cell r="B9500" t="str">
            <v>SINAPI</v>
          </cell>
          <cell r="C9500" t="str">
            <v>93083</v>
          </cell>
          <cell r="D9500" t="str">
            <v>JUNTA DE EXPANSÃO EM COBRE, DN 15 MM, PONTA X PONTA, INSTALADO EM RAMAL DE DISTRIBUIÇÃO  FORNECIMENTO E INSTALAÇÃO. AF_01/2016</v>
          </cell>
          <cell r="E9500" t="str">
            <v>UN</v>
          </cell>
          <cell r="F9500" t="str">
            <v>517,09</v>
          </cell>
          <cell r="G9500" t="str">
            <v>517,59</v>
          </cell>
        </row>
        <row r="9501">
          <cell r="A9501" t="str">
            <v>93084</v>
          </cell>
          <cell r="B9501" t="str">
            <v>SINAPI</v>
          </cell>
          <cell r="C9501" t="str">
            <v>93084</v>
          </cell>
          <cell r="D9501" t="str">
            <v>LUVA PASSANTE EM COBRE, DN 22 MM, SEM ANEL DE SOLDA, INSTALADO EM RAMAL DE DISTRIBUIÇÃO  FORNECIMENTO E INSTALAÇÃO. AF_01/2016</v>
          </cell>
          <cell r="E9501" t="str">
            <v>UN</v>
          </cell>
          <cell r="F9501" t="str">
            <v>14,95</v>
          </cell>
          <cell r="G9501" t="str">
            <v>15,54</v>
          </cell>
        </row>
        <row r="9502">
          <cell r="A9502" t="str">
            <v>93085</v>
          </cell>
          <cell r="B9502" t="str">
            <v>SINAPI</v>
          </cell>
          <cell r="C9502" t="str">
            <v>93085</v>
          </cell>
          <cell r="D9502" t="str">
            <v>BUCHA DE REDUÇÃO EM COBRE, DN 22 MM X 15 MM, SEM ANEL DE SOLDA, PONTA X BOLSA, INSTALADO EM RAMAL DE DISTRIBUIÇÃO  FORNECIMENTO E INSTALAÇÃO. AF_01/2016</v>
          </cell>
          <cell r="E9502" t="str">
            <v>UN</v>
          </cell>
          <cell r="F9502" t="str">
            <v>13,91</v>
          </cell>
          <cell r="G9502" t="str">
            <v>14,50</v>
          </cell>
        </row>
        <row r="9503">
          <cell r="A9503" t="str">
            <v>93086</v>
          </cell>
          <cell r="B9503" t="str">
            <v>SINAPI</v>
          </cell>
          <cell r="C9503" t="str">
            <v>93086</v>
          </cell>
          <cell r="D9503" t="str">
            <v>JUNTA DE EXPANSÃO EM COBRE, DN 22 MM, PONTA X PONTA, INSTALADO EM RAMAL DE DISTRIBUIÇÃO  FORNECIMENTO E INSTALAÇÃO. AF_01/2016</v>
          </cell>
          <cell r="E9503" t="str">
            <v>UN</v>
          </cell>
          <cell r="F9503" t="str">
            <v>600,45</v>
          </cell>
          <cell r="G9503" t="str">
            <v>601,04</v>
          </cell>
        </row>
        <row r="9504">
          <cell r="A9504" t="str">
            <v>93087</v>
          </cell>
          <cell r="B9504" t="str">
            <v>SINAPI</v>
          </cell>
          <cell r="C9504" t="str">
            <v>93087</v>
          </cell>
          <cell r="D9504" t="str">
            <v>CONECTOR EM BRONZE/LATÃO, DN 22 MM X 1/2", SEM ANEL DE SOLDA, BOLSA X ROSCA F, INSTALADO EM RAMAL DE DISTRIBUIÇÃO  FORNECIMENTO E INSTALAÇÃO. AF_01/2016</v>
          </cell>
          <cell r="E9504" t="str">
            <v>UN</v>
          </cell>
          <cell r="F9504" t="str">
            <v>23,26</v>
          </cell>
          <cell r="G9504" t="str">
            <v>23,85</v>
          </cell>
        </row>
        <row r="9505">
          <cell r="A9505" t="str">
            <v>93088</v>
          </cell>
          <cell r="B9505" t="str">
            <v>SINAPI</v>
          </cell>
          <cell r="C9505" t="str">
            <v>93088</v>
          </cell>
          <cell r="D9505" t="str">
            <v>CONECTOR EM BRONZE/LATÃO, DN 22 MM X 3/4", SEM ANEL DE SOLDA, BOLSA X ROSCA F, INSTALADO EM RAMAL DE DISTRIBUIÇÃO  FORNECIMENTO E INSTALAÇÃO. AF_01/2016</v>
          </cell>
          <cell r="E9505" t="str">
            <v>UN</v>
          </cell>
          <cell r="F9505" t="str">
            <v>27,33</v>
          </cell>
          <cell r="G9505" t="str">
            <v>27,92</v>
          </cell>
        </row>
        <row r="9506">
          <cell r="A9506" t="str">
            <v>93089</v>
          </cell>
          <cell r="B9506" t="str">
            <v>SINAPI</v>
          </cell>
          <cell r="C9506" t="str">
            <v>93089</v>
          </cell>
          <cell r="D9506" t="str">
            <v>CURVA DE TRANSPOSIÇÃO EM BRONZE/LATÃO, DN 22 MM, SEM ANEL DE SOLDA, BOLSA X BOLSA, INSTALADO EM RAMAL DE DISTRIBUIÇÃO  FORNECIMENTO E INSTALAÇÃO. AF_01/2016</v>
          </cell>
          <cell r="E9506" t="str">
            <v>UN</v>
          </cell>
          <cell r="F9506" t="str">
            <v>53,73</v>
          </cell>
          <cell r="G9506" t="str">
            <v>54,32</v>
          </cell>
        </row>
        <row r="9507">
          <cell r="A9507" t="str">
            <v>93090</v>
          </cell>
          <cell r="B9507" t="str">
            <v>SINAPI</v>
          </cell>
          <cell r="C9507" t="str">
            <v>93090</v>
          </cell>
          <cell r="D9507" t="str">
            <v>LUVA PASSANTE EM COBRE, DN 28 MM, SEM ANEL DE SOLDA, INSTALADO EM RAMAL DE DISTRIBUIÇÃO  FORNECIMENTO E INSTALAÇÃO. AF_01/2016</v>
          </cell>
          <cell r="E9507" t="str">
            <v>UN</v>
          </cell>
          <cell r="F9507" t="str">
            <v>21,05</v>
          </cell>
          <cell r="G9507" t="str">
            <v>21,69</v>
          </cell>
        </row>
        <row r="9508">
          <cell r="A9508" t="str">
            <v>93091</v>
          </cell>
          <cell r="B9508" t="str">
            <v>SINAPI</v>
          </cell>
          <cell r="C9508" t="str">
            <v>93091</v>
          </cell>
          <cell r="D9508" t="str">
            <v>BUCHA DE REDUÇÃO EM COBRE, DN 28 MM X 22 MM, SEM ANEL DE SOLDA, INSTALADO EM RAMAL DE DISTRIBUIÇÃO  FORNECIMENTO E INSTALAÇÃO. AF_01/2016</v>
          </cell>
          <cell r="E9508" t="str">
            <v>UN</v>
          </cell>
          <cell r="F9508" t="str">
            <v>18,57</v>
          </cell>
          <cell r="G9508" t="str">
            <v>19,21</v>
          </cell>
        </row>
        <row r="9509">
          <cell r="A9509" t="str">
            <v>93092</v>
          </cell>
          <cell r="B9509" t="str">
            <v>SINAPI</v>
          </cell>
          <cell r="C9509" t="str">
            <v>93092</v>
          </cell>
          <cell r="D9509" t="str">
            <v>JUNTA DE EXPANSÃO EM COBRE, DN 28 MM, PONTA X PONTA, INSTALADO EM RAMAL DE DISTRIBUIÇÃO  FORNECIMENTO E INSTALAÇÃO. AF_01/2016</v>
          </cell>
          <cell r="E9509" t="str">
            <v>UN</v>
          </cell>
          <cell r="F9509" t="str">
            <v>660,05</v>
          </cell>
          <cell r="G9509" t="str">
            <v>660,69</v>
          </cell>
        </row>
        <row r="9510">
          <cell r="A9510" t="str">
            <v>93093</v>
          </cell>
          <cell r="B9510" t="str">
            <v>SINAPI</v>
          </cell>
          <cell r="C9510" t="str">
            <v>93093</v>
          </cell>
          <cell r="D9510" t="str">
            <v>CONECTOR EM BRONZE/LATÃO, DN 28 MM X 1/2", SEM ANEL DE SOLDA, BOLSA X ROSCA F, INSTALADO EM RAMAL DE DISTRIBUIÇÃO  FORNECIMENTO E INSTALAÇÃO. AF_01/2016</v>
          </cell>
          <cell r="E9510" t="str">
            <v>UN</v>
          </cell>
          <cell r="F9510" t="str">
            <v>36,62</v>
          </cell>
          <cell r="G9510" t="str">
            <v>37,26</v>
          </cell>
        </row>
        <row r="9511">
          <cell r="A9511" t="str">
            <v>93094</v>
          </cell>
          <cell r="B9511" t="str">
            <v>SINAPI</v>
          </cell>
          <cell r="C9511" t="str">
            <v>93094</v>
          </cell>
          <cell r="D9511" t="str">
            <v>CURVA DE TRANSPOSIÇÃO EM BRONZE/LATÃO, DN 28 MM, SEM ANEL DE SOLDA, BOLSA X BOLSA, INSTALADO EM RAMAL DE DISTRIBUIÇÃO  FORNECIMENTO E INSTALAÇÃO. AF_01/2016</v>
          </cell>
          <cell r="E9511" t="str">
            <v>UN</v>
          </cell>
          <cell r="F9511" t="str">
            <v>92,35</v>
          </cell>
          <cell r="G9511" t="str">
            <v>92,99</v>
          </cell>
        </row>
        <row r="9512">
          <cell r="A9512" t="str">
            <v>93095</v>
          </cell>
          <cell r="B9512" t="str">
            <v>SINAPI</v>
          </cell>
          <cell r="C9512" t="str">
            <v>93095</v>
          </cell>
          <cell r="D9512" t="str">
            <v>TE DUPLA CURVA EM BRONZE/LATÃO, DN 1/2" X 15 MM X 1/2", SEM ANEL DE SOLDA, ROSCA F X BOLSA X ROSCA F, INSTALADO EM RAMAL DE DISTRIBUIÇÃO  FORNECIMENTO E INSTALAÇÃO. AF_01/2016</v>
          </cell>
          <cell r="E9512" t="str">
            <v>UN</v>
          </cell>
          <cell r="F9512" t="str">
            <v>68,78</v>
          </cell>
          <cell r="G9512" t="str">
            <v>69,78</v>
          </cell>
        </row>
        <row r="9513">
          <cell r="A9513" t="str">
            <v>93096</v>
          </cell>
          <cell r="B9513" t="str">
            <v>SINAPI</v>
          </cell>
          <cell r="C9513" t="str">
            <v>93096</v>
          </cell>
          <cell r="D9513" t="str">
            <v>TE DUPLA CURVA EM BRONZE/LATÃO, DN 3/4" X 22 MM X 3/4", SEM ANEL DE SOLDA, ROSCA F X BOLSA X ROSCA F, INSTALADO EM RAMAL DE DISTRIBUIÇÃO  FORNECIMENTO E INSTALAÇÃO. AF_01/2016</v>
          </cell>
          <cell r="E9513" t="str">
            <v>UN</v>
          </cell>
          <cell r="F9513" t="str">
            <v>98,48</v>
          </cell>
          <cell r="G9513" t="str">
            <v>99,63</v>
          </cell>
        </row>
        <row r="9514">
          <cell r="A9514" t="str">
            <v>93097</v>
          </cell>
          <cell r="B9514" t="str">
            <v>SINAPI</v>
          </cell>
          <cell r="C9514" t="str">
            <v>93097</v>
          </cell>
          <cell r="D9514" t="str">
            <v>CURVA EM COBRE, DN 15 MM, 45 GRAUS, SEM ANEL DE SOLDA, BOLSA X BOLSA, INSTALADO EM RAMAL E SUB-RAMAL  FORNECIMENTO E INSTALAÇÃO. AF_01/2016</v>
          </cell>
          <cell r="E9514" t="str">
            <v>UN</v>
          </cell>
          <cell r="F9514" t="str">
            <v>13,85</v>
          </cell>
          <cell r="G9514" t="str">
            <v>14,63</v>
          </cell>
        </row>
        <row r="9515">
          <cell r="A9515" t="str">
            <v>93098</v>
          </cell>
          <cell r="B9515" t="str">
            <v>SINAPI</v>
          </cell>
          <cell r="C9515" t="str">
            <v>93098</v>
          </cell>
          <cell r="D9515" t="str">
            <v>COTOVELO EM BRONZE/LATÃO, DN 15 MM X 1/2", 90 GRAUS, SEM ANEL DE SOLDA, BOLSA X ROSCA F, INSTALADO EM RAMAL E SUB-RAMAL  FORNECIMENTO E INSTALAÇÃO. AF_01/2016</v>
          </cell>
          <cell r="E9515" t="str">
            <v>UN</v>
          </cell>
          <cell r="F9515" t="str">
            <v>23,80</v>
          </cell>
          <cell r="G9515" t="str">
            <v>24,58</v>
          </cell>
        </row>
        <row r="9516">
          <cell r="A9516" t="str">
            <v>93099</v>
          </cell>
          <cell r="B9516" t="str">
            <v>SINAPI</v>
          </cell>
          <cell r="C9516" t="str">
            <v>93099</v>
          </cell>
          <cell r="D9516" t="str">
            <v>CURVA EM COBRE, DN 22 MM, 45 GRAUS, SEM ANEL DE SOLDA, BOLSA X BOLSA, INSTALADO EM RAMAL E SUB-RAMAL  FORNECIMENTO E INSTALAÇÃO. AF_01/2016</v>
          </cell>
          <cell r="E9516" t="str">
            <v>UN</v>
          </cell>
          <cell r="F9516" t="str">
            <v>25,35</v>
          </cell>
          <cell r="G9516" t="str">
            <v>26,52</v>
          </cell>
        </row>
        <row r="9517">
          <cell r="A9517" t="str">
            <v>93100</v>
          </cell>
          <cell r="B9517" t="str">
            <v>SINAPI</v>
          </cell>
          <cell r="C9517" t="str">
            <v>93100</v>
          </cell>
          <cell r="D9517" t="str">
            <v>COTOVELO EM BRONZE/LATÃO, DN 22 MM X 1/2", 90 GRAUS, SEM ANEL DE SOLDA, BOLSA X ROSCA F, INSTALADO EM RAMAL E SUB-RAMAL  FORNECIMENTO E INSTALAÇÃO. AF_01/2016</v>
          </cell>
          <cell r="E9517" t="str">
            <v>UN</v>
          </cell>
          <cell r="F9517" t="str">
            <v>36,51</v>
          </cell>
          <cell r="G9517" t="str">
            <v>37,68</v>
          </cell>
        </row>
        <row r="9518">
          <cell r="A9518" t="str">
            <v>93101</v>
          </cell>
          <cell r="B9518" t="str">
            <v>SINAPI</v>
          </cell>
          <cell r="C9518" t="str">
            <v>93101</v>
          </cell>
          <cell r="D9518" t="str">
            <v>COTOVELO EM BRONZE/LATÃO, DN 22 MM X 3/4", 90 GRAUS, SEM ANEL DE SOLDA, BOLSA X ROSCA F, INSTALADO EM RAMAL E SUB-RAMAL  FORNECIMENTO E INSTALAÇÃO. AF_01/2016</v>
          </cell>
          <cell r="E9518" t="str">
            <v>UN</v>
          </cell>
          <cell r="F9518" t="str">
            <v>39,45</v>
          </cell>
          <cell r="G9518" t="str">
            <v>40,62</v>
          </cell>
        </row>
        <row r="9519">
          <cell r="A9519" t="str">
            <v>93102</v>
          </cell>
          <cell r="B9519" t="str">
            <v>SINAPI</v>
          </cell>
          <cell r="C9519" t="str">
            <v>93102</v>
          </cell>
          <cell r="D9519" t="str">
            <v>CURVA EM COBRE, DN 28 MM, 45 GRAUS, SEM ANEL DE SOLDA, BOLSA X BOLSA, INSTALADO EM RAMAL E SUB-RAMAL  FORNECIMENTO E INSTALAÇÃO. AF_01/2016</v>
          </cell>
          <cell r="E9519" t="str">
            <v>UN</v>
          </cell>
          <cell r="F9519" t="str">
            <v>34,51</v>
          </cell>
          <cell r="G9519" t="str">
            <v>35,75</v>
          </cell>
        </row>
        <row r="9520">
          <cell r="A9520" t="str">
            <v>93103</v>
          </cell>
          <cell r="B9520" t="str">
            <v>SINAPI</v>
          </cell>
          <cell r="C9520" t="str">
            <v>93103</v>
          </cell>
          <cell r="D9520" t="str">
            <v>LUVA PASSANTE EM COBRE, DN 15 MM, SEM ANEL DE SOLDA, INSTALADO EM RAMAL E SUB-RAMAL  FORNECIMENTO E INSTALAÇÃO. AF_01/2016</v>
          </cell>
          <cell r="E9520" t="str">
            <v>UN</v>
          </cell>
          <cell r="F9520" t="str">
            <v>9,08</v>
          </cell>
          <cell r="G9520" t="str">
            <v>9,60</v>
          </cell>
        </row>
        <row r="9521">
          <cell r="A9521" t="str">
            <v>93104</v>
          </cell>
          <cell r="B9521" t="str">
            <v>SINAPI</v>
          </cell>
          <cell r="C9521" t="str">
            <v>93104</v>
          </cell>
          <cell r="D9521" t="str">
            <v>CONECTOR EM BRONZE/LATÃO, DN 15 MM X 1/2", SEM ANEL DE SOLDA, BOLSA X ROSCA F, INSTALADO EM RAMAL E SUB-RAMAL  FORNECIMENTO E INSTALAÇÃO. AF_01/2016</v>
          </cell>
          <cell r="E9521" t="str">
            <v>UN</v>
          </cell>
          <cell r="F9521" t="str">
            <v>21,70</v>
          </cell>
          <cell r="G9521" t="str">
            <v>22,22</v>
          </cell>
        </row>
        <row r="9522">
          <cell r="A9522" t="str">
            <v>93105</v>
          </cell>
          <cell r="B9522" t="str">
            <v>SINAPI</v>
          </cell>
          <cell r="C9522" t="str">
            <v>93105</v>
          </cell>
          <cell r="D9522" t="str">
            <v>CURVA DE TRANSPOSIÇÃO EM BRONZE/LATÃO, DN 15 MM, SEM ANEL DE SOLDA, BOLSA X BOLSA, INSTALADO EM RAMAL E SUB-RAMAL  FORNECIMENTO E INSTALAÇÃO. AF_01/2016</v>
          </cell>
          <cell r="E9522" t="str">
            <v>UN</v>
          </cell>
          <cell r="F9522" t="str">
            <v>26,73</v>
          </cell>
          <cell r="G9522" t="str">
            <v>27,25</v>
          </cell>
        </row>
        <row r="9523">
          <cell r="A9523" t="str">
            <v>93106</v>
          </cell>
          <cell r="B9523" t="str">
            <v>SINAPI</v>
          </cell>
          <cell r="C9523" t="str">
            <v>93106</v>
          </cell>
          <cell r="D9523" t="str">
            <v>JUNTA DE EXPANSÃO EM COBRE, DN 15 MM, PONTA X PONTA, INSTALADO EM RAMAL E SUB-RAMAL  FORNECIMENTO E INSTALAÇÃO. AF_01/2016</v>
          </cell>
          <cell r="E9523" t="str">
            <v>UN</v>
          </cell>
          <cell r="F9523" t="str">
            <v>517,29</v>
          </cell>
          <cell r="G9523" t="str">
            <v>517,81</v>
          </cell>
        </row>
        <row r="9524">
          <cell r="A9524" t="str">
            <v>93107</v>
          </cell>
          <cell r="B9524" t="str">
            <v>SINAPI</v>
          </cell>
          <cell r="C9524" t="str">
            <v>93107</v>
          </cell>
          <cell r="D9524" t="str">
            <v>LUVA PASSANTE EM COBRE, DN 22 MM, SEM ANEL DE SOLDA, INSTALADO EM RAMAL E SUB-RAMAL  FORNECIMENTO E INSTALAÇÃO. AF_01/2016</v>
          </cell>
          <cell r="E9524" t="str">
            <v>UN</v>
          </cell>
          <cell r="F9524" t="str">
            <v>16,75</v>
          </cell>
          <cell r="G9524" t="str">
            <v>17,54</v>
          </cell>
        </row>
        <row r="9525">
          <cell r="A9525" t="str">
            <v>93108</v>
          </cell>
          <cell r="B9525" t="str">
            <v>SINAPI</v>
          </cell>
          <cell r="C9525" t="str">
            <v>93108</v>
          </cell>
          <cell r="D9525" t="str">
            <v>BUCHA DE REDUÇÃO EM COBRE, DN 22 MM X 15 MM, SEM ANEL DE SOLDA, PONTA X BOLSA, INSTALADO EM RAMAL E SUB-RAMAL  FORNECIMENTO E INSTALAÇÃO. AF_01/2016</v>
          </cell>
          <cell r="E9525" t="str">
            <v>UN</v>
          </cell>
          <cell r="F9525" t="str">
            <v>15,71</v>
          </cell>
          <cell r="G9525" t="str">
            <v>16,50</v>
          </cell>
        </row>
        <row r="9526">
          <cell r="A9526" t="str">
            <v>93109</v>
          </cell>
          <cell r="B9526" t="str">
            <v>SINAPI</v>
          </cell>
          <cell r="C9526" t="str">
            <v>93109</v>
          </cell>
          <cell r="D9526" t="str">
            <v>JUNTA DE EXPANSÃO EM COBRE, DN 22 MM, PONTA X PONTA, INSTALADO EM RAMAL E SUB-RAMAL  FORNECIMENTO E INSTALAÇÃO. AF_01/2016</v>
          </cell>
          <cell r="E9526" t="str">
            <v>UN</v>
          </cell>
          <cell r="F9526" t="str">
            <v>602,25</v>
          </cell>
          <cell r="G9526" t="str">
            <v>603,04</v>
          </cell>
        </row>
        <row r="9527">
          <cell r="A9527" t="str">
            <v>93110</v>
          </cell>
          <cell r="B9527" t="str">
            <v>SINAPI</v>
          </cell>
          <cell r="C9527" t="str">
            <v>93110</v>
          </cell>
          <cell r="D9527" t="str">
            <v>CONECTOR EM BRONZE/LATÃO, DN 22 MM X 1/2", SEM ANEL DE SOLDA, BOLSA X ROSCA F, INSTALADO EM RAMAL E SUB-RAMAL  FORNECIMENTO E INSTALAÇÃO. AF_01/2016</v>
          </cell>
          <cell r="E9527" t="str">
            <v>UN</v>
          </cell>
          <cell r="F9527" t="str">
            <v>25,06</v>
          </cell>
          <cell r="G9527" t="str">
            <v>25,85</v>
          </cell>
        </row>
        <row r="9528">
          <cell r="A9528" t="str">
            <v>93111</v>
          </cell>
          <cell r="B9528" t="str">
            <v>SINAPI</v>
          </cell>
          <cell r="C9528" t="str">
            <v>93111</v>
          </cell>
          <cell r="D9528" t="str">
            <v>CONECTOR EM BRONZE/LATÃO, DN 22 MM X 3/4", SEM ANEL DE SOLDA, BOLSA X ROSCA F, INSTALADO EM RAMAL E SUB-RAMAL  FORNECIMENTO E INSTALAÇÃO. AF_01/2016</v>
          </cell>
          <cell r="E9528" t="str">
            <v>UN</v>
          </cell>
          <cell r="F9528" t="str">
            <v>28,96</v>
          </cell>
          <cell r="G9528" t="str">
            <v>29,75</v>
          </cell>
        </row>
        <row r="9529">
          <cell r="A9529" t="str">
            <v>93112</v>
          </cell>
          <cell r="B9529" t="str">
            <v>SINAPI</v>
          </cell>
          <cell r="C9529" t="str">
            <v>93112</v>
          </cell>
          <cell r="D9529" t="str">
            <v>CURVA DE TRANSPOSIÇÃO EM BRONZE/LATÃO, DN 22 MM, SEM ANEL DE SOLDA, BOLSA X BOLSA, INSTALADO EM RAMAL E SUB-RAMAL  FORNECIMENTO E INSTALAÇÃO. AF_01/2016</v>
          </cell>
          <cell r="E9529" t="str">
            <v>UN</v>
          </cell>
          <cell r="F9529" t="str">
            <v>55,53</v>
          </cell>
          <cell r="G9529" t="str">
            <v>56,32</v>
          </cell>
        </row>
        <row r="9530">
          <cell r="A9530" t="str">
            <v>93113</v>
          </cell>
          <cell r="B9530" t="str">
            <v>SINAPI</v>
          </cell>
          <cell r="C9530" t="str">
            <v>93113</v>
          </cell>
          <cell r="D9530" t="str">
            <v>LUVA PASSANTE EM COBRE, DN 28 MM, SEM ANEL DE SOLDA, INSTALADO EM RAMAL E SUB-RAMAL  FORNECIMENTO E INSTALAÇÃO. AF_01/2016</v>
          </cell>
          <cell r="E9530" t="str">
            <v>UN</v>
          </cell>
          <cell r="F9530" t="str">
            <v>24,29</v>
          </cell>
          <cell r="G9530" t="str">
            <v>25,30</v>
          </cell>
        </row>
        <row r="9531">
          <cell r="A9531" t="str">
            <v>93114</v>
          </cell>
          <cell r="B9531" t="str">
            <v>SINAPI</v>
          </cell>
          <cell r="C9531" t="str">
            <v>93114</v>
          </cell>
          <cell r="D9531" t="str">
            <v>CONECTOR EM BRONZE/LATÃO, DN 28 MM X 1/2", SEM ANEL DE SOLDA, BOLSA X ROSCA F, INSTALADO EM RAMAL E SUB-RAMAL  FORNECIMENTO E INSTALAÇÃO. AF_01/2016</v>
          </cell>
          <cell r="E9531" t="str">
            <v>UN</v>
          </cell>
          <cell r="F9531" t="str">
            <v>39,86</v>
          </cell>
          <cell r="G9531" t="str">
            <v>40,87</v>
          </cell>
        </row>
        <row r="9532">
          <cell r="A9532" t="str">
            <v>93115</v>
          </cell>
          <cell r="B9532" t="str">
            <v>SINAPI</v>
          </cell>
          <cell r="C9532" t="str">
            <v>93115</v>
          </cell>
          <cell r="D9532" t="str">
            <v>CURVA DE TRANSPOSIÇÃO EM BRONZE/LATÃO, DN 28 MM, SEM ANEL DE SOLDA, BOLSA X BOLSA, INSTALADO EM RAMAL E SUB-RAMAL  FORNECIMENTO E INSTALAÇÃO. AF_01/2016</v>
          </cell>
          <cell r="E9532" t="str">
            <v>UN</v>
          </cell>
          <cell r="F9532" t="str">
            <v>95,59</v>
          </cell>
          <cell r="G9532" t="str">
            <v>96,60</v>
          </cell>
        </row>
        <row r="9533">
          <cell r="A9533" t="str">
            <v>93116</v>
          </cell>
          <cell r="B9533" t="str">
            <v>SINAPI</v>
          </cell>
          <cell r="C9533" t="str">
            <v>93116</v>
          </cell>
          <cell r="D9533" t="str">
            <v>JUNTA DE EXPANSÃO EM COBRE, DN 28 MM, PONTA X PONTA, INSTALADO EM RAMAL E SUB-RAMAL  FORNECIMENTO E INSTALAÇÃO. AF_01/2016</v>
          </cell>
          <cell r="E9533" t="str">
            <v>UN</v>
          </cell>
          <cell r="F9533" t="str">
            <v>663,29</v>
          </cell>
          <cell r="G9533" t="str">
            <v>664,30</v>
          </cell>
        </row>
        <row r="9534">
          <cell r="A9534" t="str">
            <v>93117</v>
          </cell>
          <cell r="B9534" t="str">
            <v>SINAPI</v>
          </cell>
          <cell r="C9534" t="str">
            <v>93117</v>
          </cell>
          <cell r="D9534" t="str">
            <v>TE DUPLA CURVA EM BRONZE/LATÃO, DN 1/2" X 15 MM X 1/2", SEM ANEL DE SOLDA, ROSCA F X BOLSA X ROSCA F, INSTALADO EM RAMAL E SUB-RAMAL  FORNECIMENTO E INSTALAÇÃO. AF_01/2016</v>
          </cell>
          <cell r="E9534" t="str">
            <v>UN</v>
          </cell>
          <cell r="F9534" t="str">
            <v>69,07</v>
          </cell>
          <cell r="G9534" t="str">
            <v>70,11</v>
          </cell>
        </row>
        <row r="9535">
          <cell r="A9535" t="str">
            <v>93118</v>
          </cell>
          <cell r="B9535" t="str">
            <v>SINAPI</v>
          </cell>
          <cell r="C9535" t="str">
            <v>93118</v>
          </cell>
          <cell r="D9535" t="str">
            <v>TE DUPLA CURVA EM BRONZE/LATÃO, DN 3/4" X 22 MM X 3/4", SEM ANEL DE SOLDA, ROSCA F X BOLSA X ROSCA F, INSTALADO EM RAMAL E SUB-RAMAL  FORNECIMENTO E INSTALAÇÃO. AF_01/2016</v>
          </cell>
          <cell r="E9535" t="str">
            <v>UN</v>
          </cell>
          <cell r="F9535" t="str">
            <v>102,08</v>
          </cell>
          <cell r="G9535" t="str">
            <v>103,65</v>
          </cell>
        </row>
        <row r="9536">
          <cell r="A9536" t="str">
            <v>93119</v>
          </cell>
          <cell r="B9536" t="str">
            <v>SINAPI</v>
          </cell>
          <cell r="C9536" t="str">
            <v>93119</v>
          </cell>
          <cell r="D9536" t="str">
            <v>CURVA EM COBRE, DN 22 MM, 45 GRAUS, SEM ANEL DE SOLDA, BOLSA X BOLSA, INSTALADO EM PRUMADA  FORNECIMENTO E INSTALAÇÃO. AF_01/2016</v>
          </cell>
          <cell r="E9536" t="str">
            <v>UN</v>
          </cell>
          <cell r="F9536" t="str">
            <v>19,65</v>
          </cell>
          <cell r="G9536" t="str">
            <v>20,18</v>
          </cell>
        </row>
        <row r="9537">
          <cell r="A9537" t="str">
            <v>93120</v>
          </cell>
          <cell r="B9537" t="str">
            <v>SINAPI</v>
          </cell>
          <cell r="C9537" t="str">
            <v>93120</v>
          </cell>
          <cell r="D9537" t="str">
            <v>COTOVELO EM BRONZE/LATÃO, DN 22 MM X 1/2", 90 GRAUS, SEM ANEL DE SOLDA, BOLSA X ROSCA F, INSTALADO EM PRUMADA  FORNECIMENTO E INSTALAÇÃO. AF_01/2016</v>
          </cell>
          <cell r="E9537" t="str">
            <v>UN</v>
          </cell>
          <cell r="F9537" t="str">
            <v>30,81</v>
          </cell>
          <cell r="G9537" t="str">
            <v>31,34</v>
          </cell>
        </row>
        <row r="9538">
          <cell r="A9538" t="str">
            <v>93121</v>
          </cell>
          <cell r="B9538" t="str">
            <v>SINAPI</v>
          </cell>
          <cell r="C9538" t="str">
            <v>93121</v>
          </cell>
          <cell r="D9538" t="str">
            <v>COTOVELO EM BRONZE/LATÃO, DN 22 MM X 3/4", 90 GRAUS, SEM ANEL DE SOLDA, BOLSA X ROSCA F, INSTALADO EM PRUMADA  FORNECIMENTO E INSTALAÇÃO. AF_01/2016</v>
          </cell>
          <cell r="E9538" t="str">
            <v>UN</v>
          </cell>
          <cell r="F9538" t="str">
            <v>33,75</v>
          </cell>
          <cell r="G9538" t="str">
            <v>34,28</v>
          </cell>
        </row>
        <row r="9539">
          <cell r="A9539" t="str">
            <v>93122</v>
          </cell>
          <cell r="B9539" t="str">
            <v>SINAPI</v>
          </cell>
          <cell r="C9539" t="str">
            <v>93122</v>
          </cell>
          <cell r="D9539" t="str">
            <v>CURVA EM COBRE, DN 28 MM, 45 GRAUS, SEM ANEL DE SOLDA, BOLSA X BOLSA, INSTALADO EM PRUMADA  FORNECIMENTO E INSTALAÇÃO. AF_01/2016</v>
          </cell>
          <cell r="E9539" t="str">
            <v>UN</v>
          </cell>
          <cell r="F9539" t="str">
            <v>29,08</v>
          </cell>
          <cell r="G9539" t="str">
            <v>29,70</v>
          </cell>
        </row>
        <row r="9540">
          <cell r="A9540" t="str">
            <v>93123</v>
          </cell>
          <cell r="B9540" t="str">
            <v>SINAPI</v>
          </cell>
          <cell r="C9540" t="str">
            <v>93123</v>
          </cell>
          <cell r="D9540" t="str">
            <v>CURVA EM COBRE, DN 35 MM, 45 GRAUS, SEM ANEL DE SOLDA, BOLSA X BOLSA, INSTALADO EM PRUMADA  FORNECIMENTO E INSTALAÇÃO. AF_01/2016</v>
          </cell>
          <cell r="E9540" t="str">
            <v>UN</v>
          </cell>
          <cell r="F9540" t="str">
            <v>65,13</v>
          </cell>
          <cell r="G9540" t="str">
            <v>65,86</v>
          </cell>
        </row>
        <row r="9541">
          <cell r="A9541" t="str">
            <v>93124</v>
          </cell>
          <cell r="B9541" t="str">
            <v>SINAPI</v>
          </cell>
          <cell r="C9541" t="str">
            <v>93124</v>
          </cell>
          <cell r="D9541" t="str">
            <v>CURVA EM COBRE, DN 42 MM, 45 GRAUS, SEM ANEL DE SOLDA, BOLSA X BOLSA, INSTALADO EM PRUMADA  FORNECIMENTO E INSTALAÇÃO. AF_01/2016</v>
          </cell>
          <cell r="E9541" t="str">
            <v>UN</v>
          </cell>
          <cell r="F9541" t="str">
            <v>102,89</v>
          </cell>
          <cell r="G9541" t="str">
            <v>103,75</v>
          </cell>
        </row>
        <row r="9542">
          <cell r="A9542" t="str">
            <v>93125</v>
          </cell>
          <cell r="B9542" t="str">
            <v>SINAPI</v>
          </cell>
          <cell r="C9542" t="str">
            <v>93125</v>
          </cell>
          <cell r="D9542" t="str">
            <v>CURVA EM COBRE, DN 54 MM, 45 GRAUS, SEM ANEL DE SOLDA, BOLSA X BOLSA, INSTALADO EM PRUMADA  FORNECIMENTO E INSTALAÇÃO. AF_01/2016</v>
          </cell>
          <cell r="E9542" t="str">
            <v>UN</v>
          </cell>
          <cell r="F9542" t="str">
            <v>150,02</v>
          </cell>
          <cell r="G9542" t="str">
            <v>151,06</v>
          </cell>
        </row>
        <row r="9543">
          <cell r="A9543" t="str">
            <v>93126</v>
          </cell>
          <cell r="B9543" t="str">
            <v>SINAPI</v>
          </cell>
          <cell r="C9543" t="str">
            <v>93126</v>
          </cell>
          <cell r="D9543" t="str">
            <v>CURVA EM COBRE, DN 66 MM, 45 GRAUS, SEM ANEL DE SOLDA, BOLSA X BOLSA, INSTALADO EM PRUMADA  FORNECIMENTO E INSTALAÇÃO. AF_01/2016</v>
          </cell>
          <cell r="E9543" t="str">
            <v>UN</v>
          </cell>
          <cell r="F9543" t="str">
            <v>334,21</v>
          </cell>
          <cell r="G9543" t="str">
            <v>335,44</v>
          </cell>
        </row>
        <row r="9544">
          <cell r="A9544" t="str">
            <v>93133</v>
          </cell>
          <cell r="B9544" t="str">
            <v>SINAPI</v>
          </cell>
          <cell r="C9544" t="str">
            <v>93133</v>
          </cell>
          <cell r="D9544" t="str">
            <v>BUCHA DE REDUÇÃO EM COBRE, DN 28 MM X 22 MM, SEM ANEL DE SOLDA, INSTALADO EM RAMAL E SUB-RAMAL  FORNECIMENTO E INSTALAÇÃO. AF_01/2016</v>
          </cell>
          <cell r="E9544" t="str">
            <v>UN</v>
          </cell>
          <cell r="F9544" t="str">
            <v>21,81</v>
          </cell>
          <cell r="G9544" t="str">
            <v>22,82</v>
          </cell>
        </row>
        <row r="9545">
          <cell r="A9545" t="str">
            <v>94465</v>
          </cell>
          <cell r="B9545" t="str">
            <v>SINAPI</v>
          </cell>
          <cell r="C9545" t="str">
            <v>94465</v>
          </cell>
          <cell r="D9545" t="str">
            <v>LUVA, EM FERRO GALVANIZADO, CONEXÃO ROSQUEADA, DN 50 (2), INSTALADO EM RESERVAÇÃO DE ÁGUA DE EDIFICAÇÃO QUE POSSUA RESERVATÓRIO DE FIBRA/FIBROCIMENTO  FORNECIMENTO E INSTALAÇÃO. AF_06/2016</v>
          </cell>
          <cell r="E9545" t="str">
            <v>UN</v>
          </cell>
          <cell r="F9545" t="str">
            <v>48,55</v>
          </cell>
          <cell r="G9545" t="str">
            <v>50,45</v>
          </cell>
        </row>
        <row r="9546">
          <cell r="A9546" t="str">
            <v>94466</v>
          </cell>
          <cell r="B9546" t="str">
            <v>SINAPI</v>
          </cell>
          <cell r="C9546" t="str">
            <v>94466</v>
          </cell>
          <cell r="D9546" t="str">
            <v>NIPLE, EM FERRO GALVANIZADO, CONEXÃO ROSQUEADA, DN 50 (2), INSTALADO EM RESERVAÇÃO DE ÁGUA DE EDIFICAÇÃO QUE POSSUA RESERVATÓRIO DE FIBRA/FIBROCIMENTO  FORNECIMENTO E INSTALAÇÃO. AF_06/2016</v>
          </cell>
          <cell r="E9546" t="str">
            <v>UN</v>
          </cell>
          <cell r="F9546" t="str">
            <v>48,57</v>
          </cell>
          <cell r="G9546" t="str">
            <v>50,47</v>
          </cell>
        </row>
        <row r="9547">
          <cell r="A9547" t="str">
            <v>94467</v>
          </cell>
          <cell r="B9547" t="str">
            <v>SINAPI</v>
          </cell>
          <cell r="C9547" t="str">
            <v>94467</v>
          </cell>
          <cell r="D9547" t="str">
            <v>LUVA, EM FERRO GALVANIZADO, CONEXÃO ROSQUEADA, DN 65 (2 1/2), INSTALADO EM RESERVAÇÃO DE ÁGUA DE EDIFICAÇÃO QUE POSSUA RESERVATÓRIO DE FIBRA/FIBROCIMENTO  FORNECIMENTO E INSTALAÇÃO. AF_06/2016</v>
          </cell>
          <cell r="E9547" t="str">
            <v>UN</v>
          </cell>
          <cell r="F9547" t="str">
            <v>74,73</v>
          </cell>
          <cell r="G9547" t="str">
            <v>76,63</v>
          </cell>
        </row>
        <row r="9548">
          <cell r="A9548" t="str">
            <v>94468</v>
          </cell>
          <cell r="B9548" t="str">
            <v>SINAPI</v>
          </cell>
          <cell r="C9548" t="str">
            <v>94468</v>
          </cell>
          <cell r="D9548" t="str">
            <v>NIPLE, EM FERRO GALVANIZADO, CONEXÃO ROSQUEADA, DN 65 (2 1/2), INSTALADO EM RESERVAÇÃO DE ÁGUA DE EDIFICAÇÃO QUE POSSUA RESERVATÓRIO DE FIBRA/FIBROCIMENTO  FORNECIMENTO E INSTALAÇÃO. AF_06/2016</v>
          </cell>
          <cell r="E9548" t="str">
            <v>UN</v>
          </cell>
          <cell r="F9548" t="str">
            <v>65,44</v>
          </cell>
          <cell r="G9548" t="str">
            <v>67,34</v>
          </cell>
        </row>
        <row r="9549">
          <cell r="A9549" t="str">
            <v>94469</v>
          </cell>
          <cell r="B9549" t="str">
            <v>SINAPI</v>
          </cell>
          <cell r="C9549" t="str">
            <v>94469</v>
          </cell>
          <cell r="D9549" t="str">
            <v>LUVA, EM FERRO GALVANIZADO, CONEXÃO ROSQUEADA, DN 80 (3), INSTALADO EM RESERVAÇÃO DE ÁGUA DE EDIFICAÇÃO QUE POSSUA RESERVATÓRIO DE FIBRA/FIBROCIMENTO  FORNECIMENTO E INSTALAÇÃO. AF_06/2016</v>
          </cell>
          <cell r="E9549" t="str">
            <v>UN</v>
          </cell>
          <cell r="F9549" t="str">
            <v>108,43</v>
          </cell>
          <cell r="G9549" t="str">
            <v>110,81</v>
          </cell>
        </row>
        <row r="9550">
          <cell r="A9550" t="str">
            <v>94470</v>
          </cell>
          <cell r="B9550" t="str">
            <v>SINAPI</v>
          </cell>
          <cell r="C9550" t="str">
            <v>94470</v>
          </cell>
          <cell r="D9550" t="str">
            <v>NIPLE, EM FERRO GALVANIZADO, CONEXÃO ROSQUEADA, DN 80 (3), INSTALADO EM RESERVAÇÃO DE ÁGUA DE EDIFICAÇÃO QUE POSSUA RESERVATÓRIO DE FIBRA/FIBROCIMENTO  FORNECIMENTO E INSTALAÇÃO. AF_06/2016</v>
          </cell>
          <cell r="E9550" t="str">
            <v>UN</v>
          </cell>
          <cell r="F9550" t="str">
            <v>100,16</v>
          </cell>
          <cell r="G9550" t="str">
            <v>102,54</v>
          </cell>
        </row>
        <row r="9551">
          <cell r="A9551" t="str">
            <v>94471</v>
          </cell>
          <cell r="B9551" t="str">
            <v>SINAPI</v>
          </cell>
          <cell r="C9551" t="str">
            <v>94471</v>
          </cell>
          <cell r="D9551" t="str">
            <v>COTOVELO 90 GRAUS, EM FERRO GALVANIZADO, CONEXÃO ROSQUEADA, DN 50 (2), INSTALADO EM RESERVAÇÃO DE ÁGUA DE EDIFICAÇÃO QUE POSSUA RESERVATÓRIO DE FIBRA/FIBROCIMENTO  FORNECIMENTO E INSTALAÇÃO. AF_06/2016</v>
          </cell>
          <cell r="E9551" t="str">
            <v>UN</v>
          </cell>
          <cell r="F9551" t="str">
            <v>70,11</v>
          </cell>
          <cell r="G9551" t="str">
            <v>72,97</v>
          </cell>
        </row>
        <row r="9552">
          <cell r="A9552" t="str">
            <v>94472</v>
          </cell>
          <cell r="B9552" t="str">
            <v>SINAPI</v>
          </cell>
          <cell r="C9552" t="str">
            <v>94472</v>
          </cell>
          <cell r="D9552" t="str">
            <v>COTOVELO 45 GRAUS, EM FERRO GALVANIZADO, CONEXÃO ROSQUEADA, DN 50 (2), INSTALADO EM RESERVAÇÃO DE ÁGUA DE EDIFICAÇÃO QUE POSSUA RESERVATÓRIO DE FIBRA/FIBROCIMENTO  FORNECIMENTO E INSTALAÇÃO. AF_06/2016</v>
          </cell>
          <cell r="E9552" t="str">
            <v>UN</v>
          </cell>
          <cell r="F9552" t="str">
            <v>72,18</v>
          </cell>
          <cell r="G9552" t="str">
            <v>75,04</v>
          </cell>
        </row>
        <row r="9553">
          <cell r="A9553" t="str">
            <v>94473</v>
          </cell>
          <cell r="B9553" t="str">
            <v>SINAPI</v>
          </cell>
          <cell r="C9553" t="str">
            <v>94473</v>
          </cell>
          <cell r="D9553" t="str">
            <v>COTOVELO 90 GRAUS, EM FERRO GALVANIZADO, CONEXÃO ROSQUEADA, DN 65 (2 1/2), INSTALADO EM RESERVAÇÃO DE ÁGUA DE EDIFICAÇÃO QUE POSSUA RESERVATÓRIO DE FIBRA/FIBROCIMENTO  FORNECIMENTO E INSTALAÇÃO. AF_06/2016</v>
          </cell>
          <cell r="E9553" t="str">
            <v>UN</v>
          </cell>
          <cell r="F9553" t="str">
            <v>107,11</v>
          </cell>
          <cell r="G9553" t="str">
            <v>109,97</v>
          </cell>
        </row>
        <row r="9554">
          <cell r="A9554" t="str">
            <v>94474</v>
          </cell>
          <cell r="B9554" t="str">
            <v>SINAPI</v>
          </cell>
          <cell r="C9554" t="str">
            <v>94474</v>
          </cell>
          <cell r="D9554" t="str">
            <v>COTOVELO 45 GRAUS, EM FERRO GALVANIZADO, CONEXÃO ROSQUEADA, DN 65 (2 1/2), INSTALADO EM RESERVAÇÃO DE ÁGUA DE EDIFICAÇÃO QUE POSSUA RESERVATÓRIO DE FIBRA/FIBROCIMENTO  FORNECIMENTO E INSTALAÇÃO. AF_06/2016</v>
          </cell>
          <cell r="E9554" t="str">
            <v>UN</v>
          </cell>
          <cell r="F9554" t="str">
            <v>116,21</v>
          </cell>
          <cell r="G9554" t="str">
            <v>119,07</v>
          </cell>
        </row>
        <row r="9555">
          <cell r="A9555" t="str">
            <v>94475</v>
          </cell>
          <cell r="B9555" t="str">
            <v>SINAPI</v>
          </cell>
          <cell r="C9555" t="str">
            <v>94475</v>
          </cell>
          <cell r="D9555" t="str">
            <v>COTOVELO 90 GRAUS, EM FERRO GALVANIZADO, CONEXÃO ROSQUEADA, DN 80 (3), INSTALADO EM RESERVAÇÃO DE ÁGUA DE EDIFICAÇÃO QUE POSSUA RESERVATÓRIO DE FIBRA/FIBROCIMENTO  FORNECIMENTO E INSTALAÇÃO. AF_06/2016</v>
          </cell>
          <cell r="E9555" t="str">
            <v>UN</v>
          </cell>
          <cell r="F9555" t="str">
            <v>147,06</v>
          </cell>
          <cell r="G9555" t="str">
            <v>150,64</v>
          </cell>
        </row>
        <row r="9556">
          <cell r="A9556" t="str">
            <v>94476</v>
          </cell>
          <cell r="B9556" t="str">
            <v>SINAPI</v>
          </cell>
          <cell r="C9556" t="str">
            <v>94476</v>
          </cell>
          <cell r="D9556" t="str">
            <v>COTOVELO 45 GRAUS, EM FERRO GALVANIZADO, CONEXÃO ROSQUEADA, DN 80 (3), INSTALADO EM RESERVAÇÃO DE ÁGUA DE EDIFICAÇÃO QUE POSSUA RESERVATÓRIO DE FIBRA/FIBROCIMENTO  FORNECIMENTO E INSTALAÇÃO. AF_06/2016</v>
          </cell>
          <cell r="E9556" t="str">
            <v>UN</v>
          </cell>
          <cell r="F9556" t="str">
            <v>164,60</v>
          </cell>
          <cell r="G9556" t="str">
            <v>168,18</v>
          </cell>
        </row>
        <row r="9557">
          <cell r="A9557" t="str">
            <v>94477</v>
          </cell>
          <cell r="B9557" t="str">
            <v>SINAPI</v>
          </cell>
          <cell r="C9557" t="str">
            <v>94477</v>
          </cell>
          <cell r="D9557" t="str">
            <v>TÊ, EM FERRO GALVANIZADO, CONEXÃO ROSQUEADA, DN 50 (2), INSTALADO EM RESERVAÇÃO DE ÁGUA DE EDIFICAÇÃO QUE POSSUA RESERVATÓRIO DE FIBRA/FIBROCIMENTO  FORNECIMENTO E INSTALAÇÃO. AF_06/2016</v>
          </cell>
          <cell r="E9557" t="str">
            <v>UN</v>
          </cell>
          <cell r="F9557" t="str">
            <v>93,27</v>
          </cell>
          <cell r="G9557" t="str">
            <v>97,08</v>
          </cell>
        </row>
        <row r="9558">
          <cell r="A9558" t="str">
            <v>94478</v>
          </cell>
          <cell r="B9558" t="str">
            <v>SINAPI</v>
          </cell>
          <cell r="C9558" t="str">
            <v>94478</v>
          </cell>
          <cell r="D9558" t="str">
            <v>TÊ, EM FERRO GALVANIZADO, CONEXÃO ROSQUEADA, DN 65 (2 1/2), INSTALADO EM RESERVAÇÃO DE ÁGUA DE EDIFICAÇÃO QUE POSSUA RESERVATÓRIO DE FIBRA/FIBROCIMENTO  FORNECIMENTO E INSTALAÇÃO. AF_06/2016</v>
          </cell>
          <cell r="E9558" t="str">
            <v>UN</v>
          </cell>
          <cell r="F9558" t="str">
            <v>147,20</v>
          </cell>
          <cell r="G9558" t="str">
            <v>151,01</v>
          </cell>
        </row>
        <row r="9559">
          <cell r="A9559" t="str">
            <v>94479</v>
          </cell>
          <cell r="B9559" t="str">
            <v>SINAPI</v>
          </cell>
          <cell r="C9559" t="str">
            <v>94479</v>
          </cell>
          <cell r="D9559" t="str">
            <v>TÊ, EM FERRO GALVANIZADO, CONEXÃO ROSQUEADA, DN 80 (3), INSTALADO EM RESERVAÇÃO DE ÁGUA DE EDIFICAÇÃO QUE POSSUA RESERVATÓRIO DE FIBRA/FIBROCIMENTO  FORNECIMENTO E INSTALAÇÃO. AF_06/2016</v>
          </cell>
          <cell r="E9559" t="str">
            <v>UN</v>
          </cell>
          <cell r="F9559" t="str">
            <v>194,22</v>
          </cell>
          <cell r="G9559" t="str">
            <v>198,99</v>
          </cell>
        </row>
        <row r="9560">
          <cell r="A9560" t="str">
            <v>94606</v>
          </cell>
          <cell r="B9560" t="str">
            <v>SINAPI</v>
          </cell>
          <cell r="C9560" t="str">
            <v>94606</v>
          </cell>
          <cell r="D9560" t="str">
            <v>LUVA EM COBRE, DN 54 MM, SEM ANEL DE SOLDA, INSTALADO EM RESERVAÇÃO DE ÁGUA DE EDIFICAÇÃO QUE POSSUA RESERVATÓRIO DE FIBRA/FIBROCIMENTO  FORNECIMENTO E INSTALAÇÃO. AF_06/2016</v>
          </cell>
          <cell r="E9560" t="str">
            <v>UN</v>
          </cell>
          <cell r="F9560" t="str">
            <v>88,58</v>
          </cell>
          <cell r="G9560" t="str">
            <v>90,82</v>
          </cell>
        </row>
        <row r="9561">
          <cell r="A9561" t="str">
            <v>94608</v>
          </cell>
          <cell r="B9561" t="str">
            <v>SINAPI</v>
          </cell>
          <cell r="C9561" t="str">
            <v>94608</v>
          </cell>
          <cell r="D9561" t="str">
            <v>LUVA EM COBRE, DN 66 MM, SEM ANEL DE SOLDA, INSTALADO EM RESERVAÇÃO DE ÁGUA DE EDIFICAÇÃO QUE POSSUA RESERVATÓRIO DE FIBRA/FIBROCIMENTO  FORNECIMENTO E INSTALAÇÃO. AF_06/2016</v>
          </cell>
          <cell r="E9561" t="str">
            <v>UN</v>
          </cell>
          <cell r="F9561" t="str">
            <v>221,08</v>
          </cell>
          <cell r="G9561" t="str">
            <v>223,32</v>
          </cell>
        </row>
        <row r="9562">
          <cell r="A9562" t="str">
            <v>94610</v>
          </cell>
          <cell r="B9562" t="str">
            <v>SINAPI</v>
          </cell>
          <cell r="C9562" t="str">
            <v>94610</v>
          </cell>
          <cell r="D9562" t="str">
            <v>LUVA EM COBRE, DN 79 MM, SEM ANEL DE SOLDA, INSTALADO EM RESERVAÇÃO DE ÁGUA DE EDIFICAÇÃO QUE POSSUA RESERVATÓRIO DE FIBRA/FIBROCIMENTO  FORNECIMENTO E INSTALAÇÃO. AF_06/2016</v>
          </cell>
          <cell r="E9562" t="str">
            <v>UN</v>
          </cell>
          <cell r="F9562" t="str">
            <v>329,33</v>
          </cell>
          <cell r="G9562" t="str">
            <v>331,77</v>
          </cell>
        </row>
        <row r="9563">
          <cell r="A9563" t="str">
            <v>94612</v>
          </cell>
          <cell r="B9563" t="str">
            <v>SINAPI</v>
          </cell>
          <cell r="C9563" t="str">
            <v>94612</v>
          </cell>
          <cell r="D9563" t="str">
            <v>LUVA DE COBRE, DN 104 MM, SEM ANEL DE SOLDA, INSTALADO EM RESERVAÇÃO DE ÁGUA DE EDIFICAÇÃO QUE POSSUA RESERVATÓRIO DE FIBRA/FIBROCIMENTO  FORNECIMENTO E INSTALAÇÃO. AF_06/2016</v>
          </cell>
          <cell r="E9563" t="str">
            <v>UN</v>
          </cell>
          <cell r="F9563" t="str">
            <v>463,09</v>
          </cell>
          <cell r="G9563" t="str">
            <v>465,53</v>
          </cell>
        </row>
        <row r="9564">
          <cell r="A9564" t="str">
            <v>94614</v>
          </cell>
          <cell r="B9564" t="str">
            <v>SINAPI</v>
          </cell>
          <cell r="C9564" t="str">
            <v>94614</v>
          </cell>
          <cell r="D9564" t="str">
            <v>COTOVELO EM COBRE, DN 54 MM, 90 GRAUS, SEM ANEL DE SOLDA, INSTALADO EM RESERVAÇÃO DE ÁGUA DE EDIFICAÇÃO QUE POSSUA RESERVATÓRIO DE FIBRA/FIBROCIMENTO  FORNECIMENTO E INSTALAÇÃO. AF_06/2016</v>
          </cell>
          <cell r="E9564" t="str">
            <v>UN</v>
          </cell>
          <cell r="F9564" t="str">
            <v>150,25</v>
          </cell>
          <cell r="G9564" t="str">
            <v>153,62</v>
          </cell>
        </row>
        <row r="9565">
          <cell r="A9565" t="str">
            <v>94615</v>
          </cell>
          <cell r="B9565" t="str">
            <v>SINAPI</v>
          </cell>
          <cell r="C9565" t="str">
            <v>94615</v>
          </cell>
          <cell r="D9565" t="str">
            <v>CURVA EM COBRE, DN 54 MM, 45 GRAUS, SEM ANEL DE SOLDA, BOLSA X BOLSA, INSTALADO EM RESERVAÇÃO DE ÁGUA DE EDIFICAÇÃO QUE POSSUA RESERVATÓRIO DE FIBRA/FIBROCIMENTO  FORNECIMENTO E INSTALAÇÃO. AF_06/2016</v>
          </cell>
          <cell r="E9565" t="str">
            <v>UN</v>
          </cell>
          <cell r="F9565" t="str">
            <v>171,05</v>
          </cell>
          <cell r="G9565" t="str">
            <v>174,42</v>
          </cell>
        </row>
        <row r="9566">
          <cell r="A9566" t="str">
            <v>94616</v>
          </cell>
          <cell r="B9566" t="str">
            <v>SINAPI</v>
          </cell>
          <cell r="C9566" t="str">
            <v>94616</v>
          </cell>
          <cell r="D9566" t="str">
            <v>COTOVELO EM COBRE, DN 66 MM, 90 GRAUS, SEM ANEL DE SOLDA, INSTALADO EM RESERVAÇÃO DE ÁGUA DE EDIFICAÇÃO QUE POSSUA RESERVATÓRIO DE FIBRA/FIBROCIMENTO  FORNECIMENTO E INSTALAÇÃO. AF_06/2016</v>
          </cell>
          <cell r="E9566" t="str">
            <v>UN</v>
          </cell>
          <cell r="F9566" t="str">
            <v>423,62</v>
          </cell>
          <cell r="G9566" t="str">
            <v>426,99</v>
          </cell>
        </row>
        <row r="9567">
          <cell r="A9567" t="str">
            <v>94617</v>
          </cell>
          <cell r="B9567" t="str">
            <v>SINAPI</v>
          </cell>
          <cell r="C9567" t="str">
            <v>94617</v>
          </cell>
          <cell r="D9567" t="str">
            <v>CURVA EM COBRE, DN 66 MM, 45 GRAUS, SEM ANEL DE SOLDA, BOLSA X BOLSA, INSTALADO EM RESERVAÇÃO DE ÁGUA DE EDIFICAÇÃO QUE POSSUA RESERVATÓRIO DE FIBRA/FIBROCIMENTO  FORNECIMENTO E INSTALAÇÃO. AF_06/2016</v>
          </cell>
          <cell r="E9567" t="str">
            <v>UN</v>
          </cell>
          <cell r="F9567" t="str">
            <v>351,30</v>
          </cell>
          <cell r="G9567" t="str">
            <v>354,67</v>
          </cell>
        </row>
        <row r="9568">
          <cell r="A9568" t="str">
            <v>94618</v>
          </cell>
          <cell r="B9568" t="str">
            <v>SINAPI</v>
          </cell>
          <cell r="C9568" t="str">
            <v>94618</v>
          </cell>
          <cell r="D9568" t="str">
            <v>COTOVELO EM COBRE, DN 79 MM, 90 GRAUS, SEM ANEL DE SOLDA, INSTALADO EM RESERVAÇÃO DE ÁGUA DE EDIFICAÇÃO QUE POSSUA RESERVATÓRIO DE FIBRA/FIBROCIMENTO  FORNECIMENTO E INSTALAÇÃO. AF_06/2016</v>
          </cell>
          <cell r="E9568" t="str">
            <v>UN</v>
          </cell>
          <cell r="F9568" t="str">
            <v>415,67</v>
          </cell>
          <cell r="G9568" t="str">
            <v>419,33</v>
          </cell>
        </row>
        <row r="9569">
          <cell r="A9569" t="str">
            <v>94620</v>
          </cell>
          <cell r="B9569" t="str">
            <v>SINAPI</v>
          </cell>
          <cell r="C9569" t="str">
            <v>94620</v>
          </cell>
          <cell r="D9569" t="str">
            <v>COTOVELO EM COBRE, DN 104 MM, 90 GRAUS, SEM ANEL DE SOLDA, INSTALADO EM RESERVAÇÃO DE ÁGUA DE EDIFICAÇÃO QUE POSSUA RESERVATÓRIO DE FIBRA/FIBROCIMENTO  FORNECIMENTO E INSTALAÇÃO. AF_06/2016</v>
          </cell>
          <cell r="E9569" t="str">
            <v>UN</v>
          </cell>
          <cell r="F9569" t="str">
            <v>956,64</v>
          </cell>
          <cell r="G9569" t="str">
            <v>960,30</v>
          </cell>
        </row>
        <row r="9570">
          <cell r="A9570" t="str">
            <v>94622</v>
          </cell>
          <cell r="B9570" t="str">
            <v>SINAPI</v>
          </cell>
          <cell r="C9570" t="str">
            <v>94622</v>
          </cell>
          <cell r="D9570" t="str">
            <v>TE EM COBRE, DN 54 MM, SEM ANEL DE SOLDA, INSTALADO EM RESERVAÇÃO DE ÁGUA DE EDIFICAÇÃO QUE POSSUA RESERVATÓRIO DE FIBRA/FIBROCIMENTO  FORNECIMENTO E INSTALAÇÃO. AF_06/2016</v>
          </cell>
          <cell r="E9570" t="str">
            <v>UN</v>
          </cell>
          <cell r="F9570" t="str">
            <v>220,28</v>
          </cell>
          <cell r="G9570" t="str">
            <v>224,76</v>
          </cell>
        </row>
        <row r="9571">
          <cell r="A9571" t="str">
            <v>94623</v>
          </cell>
          <cell r="B9571" t="str">
            <v>SINAPI</v>
          </cell>
          <cell r="C9571" t="str">
            <v>94623</v>
          </cell>
          <cell r="D9571" t="str">
            <v>TE EM COBRE, DN 66 MM, SEM ANEL DE SOLDA, INSTALADO EM RESERVAÇÃO DE ÁGUA DE EDIFICAÇÃO QUE POSSUA RESERVATÓRIO DE FIBRA/FIBROCIMENTO  FORNECIMENTO E INSTALAÇÃO. AF_06/2016</v>
          </cell>
          <cell r="E9571" t="str">
            <v>UN</v>
          </cell>
          <cell r="F9571" t="str">
            <v>524,35</v>
          </cell>
          <cell r="G9571" t="str">
            <v>528,83</v>
          </cell>
        </row>
        <row r="9572">
          <cell r="A9572" t="str">
            <v>94624</v>
          </cell>
          <cell r="B9572" t="str">
            <v>SINAPI</v>
          </cell>
          <cell r="C9572" t="str">
            <v>94624</v>
          </cell>
          <cell r="D9572" t="str">
            <v>TE EM COBRE, DN 79 MM, SEM ANEL DE SOLDA, INSTALADO EM RESERVAÇÃO DE ÁGUA DE EDIFICAÇÃO QUE POSSUA RESERVATÓRIO DE FIBRA/FIBROCIMENTO  FORNECIMENTO E INSTALAÇÃO. AF_06/2016</v>
          </cell>
          <cell r="E9572" t="str">
            <v>UN</v>
          </cell>
          <cell r="F9572" t="str">
            <v>799,92</v>
          </cell>
          <cell r="G9572" t="str">
            <v>804,80</v>
          </cell>
        </row>
        <row r="9573">
          <cell r="A9573" t="str">
            <v>94625</v>
          </cell>
          <cell r="B9573" t="str">
            <v>SINAPI</v>
          </cell>
          <cell r="C9573" t="str">
            <v>94625</v>
          </cell>
          <cell r="D9573" t="str">
            <v>TE EM COBRE, DN 104 MM, SEM ANEL DE SOLDA, INSTALADO EM RESERVAÇÃO DE ÁGUA DE EDIFICAÇÃO QUE POSSUA RESERVATÓRIO DE FIBRA/FIBROCIMENTO  FORNECIMENTO E INSTALAÇÃO. AF_06/2016</v>
          </cell>
          <cell r="E9573" t="str">
            <v>UN</v>
          </cell>
          <cell r="F9573" t="str">
            <v>1.670,03</v>
          </cell>
          <cell r="G9573" t="str">
            <v>1.674,91</v>
          </cell>
        </row>
        <row r="9574">
          <cell r="A9574" t="str">
            <v>94656</v>
          </cell>
          <cell r="B9574" t="str">
            <v>SINAPI</v>
          </cell>
          <cell r="C9574" t="str">
            <v>94656</v>
          </cell>
          <cell r="D9574" t="str">
            <v>ADAPTADOR CURTO COM BOLSA E ROSCA PARA REGISTRO, PVC, SOLDÁVEL, DN  25 MM X 3/4 , INSTALADO EM RESERVAÇÃO DE ÁGUA DE EDIFICAÇÃO QUE POSSUA RESERVATÓRIO DE FIBRA/FIBROCIMENTO   FORNECIMENTO E INSTALAÇÃO. AF_06/2016</v>
          </cell>
          <cell r="E9574" t="str">
            <v>UN</v>
          </cell>
          <cell r="F9574" t="str">
            <v>6,56</v>
          </cell>
          <cell r="G9574" t="str">
            <v>7,00</v>
          </cell>
        </row>
        <row r="9575">
          <cell r="A9575" t="str">
            <v>94657</v>
          </cell>
          <cell r="B9575" t="str">
            <v>SINAPI</v>
          </cell>
          <cell r="C9575" t="str">
            <v>94657</v>
          </cell>
          <cell r="D9575" t="str">
            <v>LUVA PVC, SOLDÁVEL, DN  25 MM, INSTALADA EM RESERVAÇÃO DE ÁGUA DE EDIFICAÇÃO QUE POSSUA RESERVATÓRIO DE FIBRA/FIBROCIMENTO   FORNECIMENTO E INSTALAÇÃO. AF_06/2016</v>
          </cell>
          <cell r="E9575" t="str">
            <v>UN</v>
          </cell>
          <cell r="F9575" t="str">
            <v>6,43</v>
          </cell>
          <cell r="G9575" t="str">
            <v>6,87</v>
          </cell>
        </row>
        <row r="9576">
          <cell r="A9576" t="str">
            <v>94658</v>
          </cell>
          <cell r="B9576" t="str">
            <v>SINAPI</v>
          </cell>
          <cell r="C9576" t="str">
            <v>94658</v>
          </cell>
          <cell r="D9576" t="str">
            <v>ADAPTADOR CURTO COM BOLSA E ROSCA PARA REGISTRO, PVC, SOLDÁVEL, DN 32 MM X 1 , INSTALADO EM RESERVAÇÃO DE ÁGUA DE EDIFICAÇÃO QUE POSSUA RESERVATÓRIO DE FIBRA/FIBROCIMENTO   FORNECIMENTO E INSTALAÇÃO. AF_06/2016</v>
          </cell>
          <cell r="E9576" t="str">
            <v>UN</v>
          </cell>
          <cell r="F9576" t="str">
            <v>7,84</v>
          </cell>
          <cell r="G9576" t="str">
            <v>8,28</v>
          </cell>
        </row>
        <row r="9577">
          <cell r="A9577" t="str">
            <v>94659</v>
          </cell>
          <cell r="B9577" t="str">
            <v>SINAPI</v>
          </cell>
          <cell r="C9577" t="str">
            <v>94659</v>
          </cell>
          <cell r="D9577" t="str">
            <v>LUVA PVC, SOLDÁVEL, DN 32 MM, INSTALADA EM RESERVAÇÃO DE ÁGUA DE EDIFICAÇÃO QUE POSSUA RESERVATÓRIO DE FIBRA/FIBROCIMENTO   FORNECIMENTO E INSTALAÇÃO. AF_06/2016</v>
          </cell>
          <cell r="E9577" t="str">
            <v>UN</v>
          </cell>
          <cell r="F9577" t="str">
            <v>7,98</v>
          </cell>
          <cell r="G9577" t="str">
            <v>8,42</v>
          </cell>
        </row>
        <row r="9578">
          <cell r="A9578" t="str">
            <v>94660</v>
          </cell>
          <cell r="B9578" t="str">
            <v>SINAPI</v>
          </cell>
          <cell r="C9578" t="str">
            <v>94660</v>
          </cell>
          <cell r="D9578" t="str">
            <v>ADAPTADOR CURTO COM BOLSA E ROSCA PARA REGISTRO, PVC, SOLDÁVEL, DN 40 MM X 1 1/4 , INSTALADO EM RESERVAÇÃO DE ÁGUA DE EDIFICAÇÃO QUE POSSUA RESERVATÓRIO DE FIBRA/FIBROCIMENTO   FORNECIMENTO E INSTALAÇÃO. AF_06/2016</v>
          </cell>
          <cell r="E9578" t="str">
            <v>UN</v>
          </cell>
          <cell r="F9578" t="str">
            <v>12,93</v>
          </cell>
          <cell r="G9578" t="str">
            <v>13,55</v>
          </cell>
        </row>
        <row r="9579">
          <cell r="A9579" t="str">
            <v>94661</v>
          </cell>
          <cell r="B9579" t="str">
            <v>SINAPI</v>
          </cell>
          <cell r="C9579" t="str">
            <v>94661</v>
          </cell>
          <cell r="D9579" t="str">
            <v>LUVA, PVC, SOLDÁVEL, DN 40 MM, INSTALADO EM RESERVAÇÃO DE ÁGUA DE EDIFICAÇÃO QUE POSSUA RESERVATÓRIO DE FIBRA/FIBROCIMENTO   FORNECIMENTO E INSTALAÇÃO. AF_06/2016</v>
          </cell>
          <cell r="E9579" t="str">
            <v>UN</v>
          </cell>
          <cell r="F9579" t="str">
            <v>13,54</v>
          </cell>
          <cell r="G9579" t="str">
            <v>14,16</v>
          </cell>
        </row>
        <row r="9580">
          <cell r="A9580" t="str">
            <v>94662</v>
          </cell>
          <cell r="B9580" t="str">
            <v>SINAPI</v>
          </cell>
          <cell r="C9580" t="str">
            <v>94662</v>
          </cell>
          <cell r="D9580" t="str">
            <v>ADAPTADOR CURTO COM BOLSA E ROSCA PARA REGISTRO, PVC, SOLDÁVEL, DN 50 MM X 1 1/2 , INSTALADO EM RESERVAÇÃO DE ÁGUA DE EDIFICAÇÃO QUE POSSUA RESERVATÓRIO DE FIBRA/FIBROCIMENTO   FORNECIMENTO E INSTALAÇÃO. AF_06/2016</v>
          </cell>
          <cell r="E9580" t="str">
            <v>UN</v>
          </cell>
          <cell r="F9580" t="str">
            <v>14,21</v>
          </cell>
          <cell r="G9580" t="str">
            <v>14,83</v>
          </cell>
        </row>
        <row r="9581">
          <cell r="A9581" t="str">
            <v>94663</v>
          </cell>
          <cell r="B9581" t="str">
            <v>SINAPI</v>
          </cell>
          <cell r="C9581" t="str">
            <v>94663</v>
          </cell>
          <cell r="D9581" t="str">
            <v>LUVA, PVC, SOLDÁVEL, DN 50 MM, INSTALADO EM RESERVAÇÃO DE ÁGUA DE EDIFICAÇÃO QUE POSSUA RESERVATÓRIO DE FIBRA/FIBROCIMENTO   FORNECIMENTO E INSTALAÇÃO. AF_06/2016</v>
          </cell>
          <cell r="E9581" t="str">
            <v>UN</v>
          </cell>
          <cell r="F9581" t="str">
            <v>14,46</v>
          </cell>
          <cell r="G9581" t="str">
            <v>15,08</v>
          </cell>
        </row>
        <row r="9582">
          <cell r="A9582" t="str">
            <v>94664</v>
          </cell>
          <cell r="B9582" t="str">
            <v>SINAPI</v>
          </cell>
          <cell r="C9582" t="str">
            <v>94664</v>
          </cell>
          <cell r="D9582" t="str">
            <v>ADAPTADOR CURTO COM BOLSA E ROSCA PARA REGISTRO, PVC, SOLDÁVEL, DN 60 MM X 2 , INSTALADO EM RESERVAÇÃO DE ÁGUA DE EDIFICAÇÃO QUE POSSUA RESERVATÓRIO DE FIBRA/FIBROCIMENTO   FORNECIMENTO E INSTALAÇÃO. AF_06/2016</v>
          </cell>
          <cell r="E9582" t="str">
            <v>UN</v>
          </cell>
          <cell r="F9582" t="str">
            <v>31,25</v>
          </cell>
          <cell r="G9582" t="str">
            <v>32,27</v>
          </cell>
        </row>
        <row r="9583">
          <cell r="A9583" t="str">
            <v>94665</v>
          </cell>
          <cell r="B9583" t="str">
            <v>SINAPI</v>
          </cell>
          <cell r="C9583" t="str">
            <v>94665</v>
          </cell>
          <cell r="D9583" t="str">
            <v>LUVA, PVC, SOLDÁVEL, DN 60 MM, INSTALADO EM RESERVAÇÃO DE ÁGUA DE EDIFICAÇÃO QUE POSSUA RESERVATÓRIO DE FIBRA/FIBROCIMENTO   FORNECIMENTO E INSTALAÇÃO. AF_06/2016</v>
          </cell>
          <cell r="E9583" t="str">
            <v>UN</v>
          </cell>
          <cell r="F9583" t="str">
            <v>31,23</v>
          </cell>
          <cell r="G9583" t="str">
            <v>32,25</v>
          </cell>
        </row>
        <row r="9584">
          <cell r="A9584" t="str">
            <v>94666</v>
          </cell>
          <cell r="B9584" t="str">
            <v>SINAPI</v>
          </cell>
          <cell r="C9584" t="str">
            <v>94666</v>
          </cell>
          <cell r="D9584" t="str">
            <v>ADAPTADOR CURTO COM BOLSA E ROSCA PARA REGISTRO, PVC, SOLDÁVEL, DN 75 MM X 2 1/2 , INSTALADO EM RESERVAÇÃO DE ÁGUA DE EDIFICAÇÃO QUE POSSUA RESERVATÓRIO DE FIBRA/FIBROCIMENTO   FORNECIMENTO E INSTALAÇÃO. AF_06/2016</v>
          </cell>
          <cell r="E9584" t="str">
            <v>UN</v>
          </cell>
          <cell r="F9584" t="str">
            <v>38,64</v>
          </cell>
          <cell r="G9584" t="str">
            <v>39,66</v>
          </cell>
        </row>
        <row r="9585">
          <cell r="A9585" t="str">
            <v>94667</v>
          </cell>
          <cell r="B9585" t="str">
            <v>SINAPI</v>
          </cell>
          <cell r="C9585" t="str">
            <v>94667</v>
          </cell>
          <cell r="D9585" t="str">
            <v>LUVA, PVC, SOLDÁVEL, DN 75 MM, INSTALADO EM RESERVAÇÃO DE ÁGUA DE EDIFICAÇÃO QUE POSSUA RESERVATÓRIO DE FIBRA/FIBROCIMENTO   FORNECIMENTO E INSTALAÇÃO. AF_06/2016</v>
          </cell>
          <cell r="E9585" t="str">
            <v>UN</v>
          </cell>
          <cell r="F9585" t="str">
            <v>43,23</v>
          </cell>
          <cell r="G9585" t="str">
            <v>44,25</v>
          </cell>
        </row>
        <row r="9586">
          <cell r="A9586" t="str">
            <v>94668</v>
          </cell>
          <cell r="B9586" t="str">
            <v>SINAPI</v>
          </cell>
          <cell r="C9586" t="str">
            <v>94668</v>
          </cell>
          <cell r="D9586" t="str">
            <v>ADAPTADOR CURTO COM BOLSA E ROSCA PARA REGISTRO, PVC, SOLDÁVEL, DN 85 MM X 3 , INSTALADO EM RESERVAÇÃO DE ÁGUA DE EDIFICAÇÃO QUE POSSUA RESERVATÓRIO DE FIBRA/FIBROCIMENTO   FORNECIMENTO E INSTALAÇÃO. AF_06/2016</v>
          </cell>
          <cell r="E9586" t="str">
            <v>UN</v>
          </cell>
          <cell r="F9586" t="str">
            <v>65,88</v>
          </cell>
          <cell r="G9586" t="str">
            <v>67,65</v>
          </cell>
        </row>
        <row r="9587">
          <cell r="A9587" t="str">
            <v>94669</v>
          </cell>
          <cell r="B9587" t="str">
            <v>SINAPI</v>
          </cell>
          <cell r="C9587" t="str">
            <v>94669</v>
          </cell>
          <cell r="D9587" t="str">
            <v>LUVA, PVC, SOLDÁVEL, DN 85 MM, INSTALADO EM RESERVAÇÃO DE ÁGUA DE EDIFICAÇÃO QUE POSSUA RESERVATÓRIO DE FIBRA/FIBROCIMENTO   FORNECIMENTO E INSTALAÇÃO. AF_06/2016</v>
          </cell>
          <cell r="E9587" t="str">
            <v>UN</v>
          </cell>
          <cell r="F9587" t="str">
            <v>91,68</v>
          </cell>
          <cell r="G9587" t="str">
            <v>93,45</v>
          </cell>
        </row>
        <row r="9588">
          <cell r="A9588" t="str">
            <v>94670</v>
          </cell>
          <cell r="B9588" t="str">
            <v>SINAPI</v>
          </cell>
          <cell r="C9588" t="str">
            <v>94670</v>
          </cell>
          <cell r="D9588" t="str">
            <v>ADAPTADOR CURTO COM BOLSA E ROSCA PARA REGISTRO, PVC, SOLDÁVEL, DN 110 MM X 4 , INSTALADO EM RESERVAÇÃO DE ÁGUA DE EDIFICAÇÃO QUE POSSUA RESERVATÓRIO DE FIBRA/FIBROCIMENTO   FORNECIMENTO E INSTALAÇÃO. AF_06/2016</v>
          </cell>
          <cell r="E9588" t="str">
            <v>UN</v>
          </cell>
          <cell r="F9588" t="str">
            <v>88,85</v>
          </cell>
          <cell r="G9588" t="str">
            <v>90,62</v>
          </cell>
        </row>
        <row r="9589">
          <cell r="A9589" t="str">
            <v>94671</v>
          </cell>
          <cell r="B9589" t="str">
            <v>SINAPI</v>
          </cell>
          <cell r="C9589" t="str">
            <v>94671</v>
          </cell>
          <cell r="D9589" t="str">
            <v>LUVA, PVC, SOLDÁVEL, DN 110 MM, INSTALADO EM RESERVAÇÃO DE ÁGUA DE EDIFICAÇÃO QUE POSSUA RESERVATÓRIO DE FIBRA/FIBROCIMENTO   FORNECIMENTO E INSTALAÇÃO. AF_06/2016</v>
          </cell>
          <cell r="E9589" t="str">
            <v>UN</v>
          </cell>
          <cell r="F9589" t="str">
            <v>131,87</v>
          </cell>
          <cell r="G9589" t="str">
            <v>133,64</v>
          </cell>
        </row>
        <row r="9590">
          <cell r="A9590" t="str">
            <v>94672</v>
          </cell>
          <cell r="B9590" t="str">
            <v>SINAPI</v>
          </cell>
          <cell r="C9590" t="str">
            <v>94672</v>
          </cell>
          <cell r="D9590" t="str">
            <v>JOELHO 90 GRAUS COM BUCHA DE LATÃO, PVC, SOLDÁVEL, DN  25 MM, X 3/4 INSTALADO EM RESERVAÇÃO DE ÁGUA DE EDIFICAÇÃO QUE POSSUA RESERVATÓRIO DE FIBRA/FIBROCIMENTO   FORNECIMENTO E INSTALAÇÃO. AF_06/2016</v>
          </cell>
          <cell r="E9590" t="str">
            <v>UN</v>
          </cell>
          <cell r="F9590" t="str">
            <v>11,78</v>
          </cell>
          <cell r="G9590" t="str">
            <v>12,44</v>
          </cell>
        </row>
        <row r="9591">
          <cell r="A9591" t="str">
            <v>94673</v>
          </cell>
          <cell r="B9591" t="str">
            <v>SINAPI</v>
          </cell>
          <cell r="C9591" t="str">
            <v>94673</v>
          </cell>
          <cell r="D9591" t="str">
            <v>CURVA 90 GRAUS, PVC, SOLDÁVEL, DN  25 MM, INSTALADO EM RESERVAÇÃO DE ÁGUA DE EDIFICAÇÃO QUE POSSUA RESERVATÓRIO DE FIBRA/FIBROCIMENTO   FORNECIMENTO E INSTALAÇÃO. AF_06/2016</v>
          </cell>
          <cell r="E9591" t="str">
            <v>UN</v>
          </cell>
          <cell r="F9591" t="str">
            <v>11,43</v>
          </cell>
          <cell r="G9591" t="str">
            <v>12,09</v>
          </cell>
        </row>
        <row r="9592">
          <cell r="A9592" t="str">
            <v>94674</v>
          </cell>
          <cell r="B9592" t="str">
            <v>SINAPI</v>
          </cell>
          <cell r="C9592" t="str">
            <v>94674</v>
          </cell>
          <cell r="D9592" t="str">
            <v>JOELHO 90 GRAUS, PVC, SOLDÁVEL, DN 32 MM INSTALADO EM RESERVAÇÃO DE ÁGUA DE EDIFICAÇÃO QUE POSSUA RESERVATÓRIO DE FIBRA/FIBROCIMENTO   FORNECIMENTO E INSTALAÇÃO. AF_06/2016</v>
          </cell>
          <cell r="E9592" t="str">
            <v>UN</v>
          </cell>
          <cell r="F9592" t="str">
            <v>10,23</v>
          </cell>
          <cell r="G9592" t="str">
            <v>10,89</v>
          </cell>
        </row>
        <row r="9593">
          <cell r="A9593" t="str">
            <v>94675</v>
          </cell>
          <cell r="B9593" t="str">
            <v>SINAPI</v>
          </cell>
          <cell r="C9593" t="str">
            <v>94675</v>
          </cell>
          <cell r="D9593" t="str">
            <v>CURVA 90 GRAUS, PVC, SOLDÁVEL, DN 32 MM, INSTALADO EM RESERVAÇÃO DE ÁGUA DE EDIFICAÇÃO QUE POSSUA RESERVATÓRIO DE FIBRA/FIBROCIMENTO   FORNECIMENTO E INSTALAÇÃO. AF_06/2016</v>
          </cell>
          <cell r="E9593" t="str">
            <v>UN</v>
          </cell>
          <cell r="F9593" t="str">
            <v>16,73</v>
          </cell>
          <cell r="G9593" t="str">
            <v>17,39</v>
          </cell>
        </row>
        <row r="9594">
          <cell r="A9594" t="str">
            <v>94676</v>
          </cell>
          <cell r="B9594" t="str">
            <v>SINAPI</v>
          </cell>
          <cell r="C9594" t="str">
            <v>94676</v>
          </cell>
          <cell r="D9594" t="str">
            <v>JOELHO 90 GRAUS, PVC, SOLDÁVEL, DN 40 MM INSTALADO EM RESERVAÇÃO DE ÁGUA DE EDIFICAÇÃO QUE POSSUA RESERVATÓRIO DE FIBRA/FIBROCIMENTO   FORNECIMENTO E INSTALAÇÃO. AF_06/2016</v>
          </cell>
          <cell r="E9594" t="str">
            <v>UN</v>
          </cell>
          <cell r="F9594" t="str">
            <v>17,95</v>
          </cell>
          <cell r="G9594" t="str">
            <v>18,89</v>
          </cell>
        </row>
        <row r="9595">
          <cell r="A9595" t="str">
            <v>94677</v>
          </cell>
          <cell r="B9595" t="str">
            <v>SINAPI</v>
          </cell>
          <cell r="C9595" t="str">
            <v>94677</v>
          </cell>
          <cell r="D9595" t="str">
            <v>CURVA 90 GRAUS, PVC, SOLDÁVEL, DN 40 MM, INSTALADO EM RESERVAÇÃO DE ÁGUA DE EDIFICAÇÃO QUE POSSUA RESERVATÓRIO DE FIBRA/FIBROCIMENTO   FORNECIMENTO E INSTALAÇÃO. AF_06/2016</v>
          </cell>
          <cell r="E9595" t="str">
            <v>UN</v>
          </cell>
          <cell r="F9595" t="str">
            <v>27,74</v>
          </cell>
          <cell r="G9595" t="str">
            <v>28,68</v>
          </cell>
        </row>
        <row r="9596">
          <cell r="A9596" t="str">
            <v>94678</v>
          </cell>
          <cell r="B9596" t="str">
            <v>SINAPI</v>
          </cell>
          <cell r="C9596" t="str">
            <v>94678</v>
          </cell>
          <cell r="D9596" t="str">
            <v>JOELHO 90 GRAUS, PVC, SOLDÁVEL, DN 50 MM INSTALADO EM RESERVAÇÃO DE ÁGUA DE EDIFICAÇÃO QUE POSSUA RESERVATÓRIO DE FIBRA/FIBROCIMENTO   FORNECIMENTO E INSTALAÇÃO. AF_06/2016</v>
          </cell>
          <cell r="E9596" t="str">
            <v>UN</v>
          </cell>
          <cell r="F9596" t="str">
            <v>18,53</v>
          </cell>
          <cell r="G9596" t="str">
            <v>19,47</v>
          </cell>
        </row>
        <row r="9597">
          <cell r="A9597" t="str">
            <v>94679</v>
          </cell>
          <cell r="B9597" t="str">
            <v>SINAPI</v>
          </cell>
          <cell r="C9597" t="str">
            <v>94679</v>
          </cell>
          <cell r="D9597" t="str">
            <v>CURVA 90 GRAUS, PVC, SOLDÁVEL, DN 50 MM, INSTALADO EM RESERVAÇÃO DE ÁGUA DE EDIFICAÇÃO QUE POSSUA RESERVATÓRIO DE FIBRA/FIBROCIMENTO   FORNECIMENTO E INSTALAÇÃO. AF_06/2016</v>
          </cell>
          <cell r="E9597" t="str">
            <v>UN</v>
          </cell>
          <cell r="F9597" t="str">
            <v>31,42</v>
          </cell>
          <cell r="G9597" t="str">
            <v>32,36</v>
          </cell>
        </row>
        <row r="9598">
          <cell r="A9598" t="str">
            <v>94680</v>
          </cell>
          <cell r="B9598" t="str">
            <v>SINAPI</v>
          </cell>
          <cell r="C9598" t="str">
            <v>94680</v>
          </cell>
          <cell r="D9598" t="str">
            <v>JOELHO 90 GRAUS, PVC, SOLDÁVEL, DN 60 MM INSTALADO EM RESERVAÇÃO DE ÁGUA DE EDIFICAÇÃO QUE POSSUA RESERVATÓRIO DE FIBRA/FIBROCIMENTO   FORNECIMENTO E INSTALAÇÃO. AF_06/2016</v>
          </cell>
          <cell r="E9598" t="str">
            <v>UN</v>
          </cell>
          <cell r="F9598" t="str">
            <v>52,37</v>
          </cell>
          <cell r="G9598" t="str">
            <v>53,89</v>
          </cell>
        </row>
        <row r="9599">
          <cell r="A9599" t="str">
            <v>94681</v>
          </cell>
          <cell r="B9599" t="str">
            <v>SINAPI</v>
          </cell>
          <cell r="C9599" t="str">
            <v>94681</v>
          </cell>
          <cell r="D9599" t="str">
            <v>CURVA 90 GRAUS, PVC, SOLDÁVEL, DN 60 MM, INSTALADO EM RESERVAÇÃO DE ÁGUA DE EDIFICAÇÃO QUE POSSUA RESERVATÓRIO DE FIBRA/FIBROCIMENTO   FORNECIMENTO E INSTALAÇÃO. AF_06/2016</v>
          </cell>
          <cell r="E9599" t="str">
            <v>UN</v>
          </cell>
          <cell r="F9599" t="str">
            <v>70,02</v>
          </cell>
          <cell r="G9599" t="str">
            <v>71,54</v>
          </cell>
        </row>
        <row r="9600">
          <cell r="A9600" t="str">
            <v>94682</v>
          </cell>
          <cell r="B9600" t="str">
            <v>SINAPI</v>
          </cell>
          <cell r="C9600" t="str">
            <v>94682</v>
          </cell>
          <cell r="D9600" t="str">
            <v>JOELHO 90 GRAUS, PVC, SOLDÁVEL, DN 75 MM INSTALADO EM RESERVAÇÃO DE ÁGUA DE EDIFICAÇÃO QUE POSSUA RESERVATÓRIO DE FIBRA/FIBROCIMENTO   FORNECIMENTO E INSTALAÇÃO. AF_06/2016</v>
          </cell>
          <cell r="E9600" t="str">
            <v>UN</v>
          </cell>
          <cell r="F9600" t="str">
            <v>143,22</v>
          </cell>
          <cell r="G9600" t="str">
            <v>144,74</v>
          </cell>
        </row>
        <row r="9601">
          <cell r="A9601" t="str">
            <v>94683</v>
          </cell>
          <cell r="B9601" t="str">
            <v>SINAPI</v>
          </cell>
          <cell r="C9601" t="str">
            <v>94683</v>
          </cell>
          <cell r="D9601" t="str">
            <v>CURVA 90 GRAUS, PVC, SOLDÁVEL, DN 75 MM, INSTALADO EM RESERVAÇÃO DE ÁGUA DE EDIFICAÇÃO QUE POSSUA RESERVATÓRIO DE FIBRA/FIBROCIMENTO   FORNECIMENTO E INSTALAÇÃO. AF_06/2016</v>
          </cell>
          <cell r="E9601" t="str">
            <v>UN</v>
          </cell>
          <cell r="F9601" t="str">
            <v>91,38</v>
          </cell>
          <cell r="G9601" t="str">
            <v>92,90</v>
          </cell>
        </row>
        <row r="9602">
          <cell r="A9602" t="str">
            <v>94684</v>
          </cell>
          <cell r="B9602" t="str">
            <v>SINAPI</v>
          </cell>
          <cell r="C9602" t="str">
            <v>94684</v>
          </cell>
          <cell r="D9602" t="str">
            <v>JOELHO 90 GRAUS, PVC, SOLDÁVEL, DN 85 MM INSTALADO EM RESERVAÇÃO DE ÁGUA DE EDIFICAÇÃO QUE POSSUA RESERVATÓRIO DE FIBRA/FIBROCIMENTO   FORNECIMENTO E INSTALAÇÃO. AF_06/2016</v>
          </cell>
          <cell r="E9602" t="str">
            <v>UN</v>
          </cell>
          <cell r="F9602" t="str">
            <v>181,37</v>
          </cell>
          <cell r="G9602" t="str">
            <v>184,03</v>
          </cell>
        </row>
        <row r="9603">
          <cell r="A9603" t="str">
            <v>94685</v>
          </cell>
          <cell r="B9603" t="str">
            <v>SINAPI</v>
          </cell>
          <cell r="C9603" t="str">
            <v>94685</v>
          </cell>
          <cell r="D9603" t="str">
            <v>CURVA 90 GRAUS, PVC, SOLDÁVEL, DN 85 MM, INSTALADO EM RESERVAÇÃO DE ÁGUA DE EDIFICAÇÃO QUE POSSUA RESERVATÓRIO DE FIBRA/FIBROCIMENTO   FORNECIMENTO E INSTALAÇÃO. AF_06/2016</v>
          </cell>
          <cell r="E9603" t="str">
            <v>UN</v>
          </cell>
          <cell r="F9603" t="str">
            <v>138,22</v>
          </cell>
          <cell r="G9603" t="str">
            <v>140,88</v>
          </cell>
        </row>
        <row r="9604">
          <cell r="A9604" t="str">
            <v>94686</v>
          </cell>
          <cell r="B9604" t="str">
            <v>SINAPI</v>
          </cell>
          <cell r="C9604" t="str">
            <v>94686</v>
          </cell>
          <cell r="D9604" t="str">
            <v>JOELHO 90 GRAUS, PVC, SOLDÁVEL, DN 110 MM INSTALADO EM RESERVAÇÃO DE ÁGUA DE EDIFICAÇÃO QUE POSSUA RESERVATÓRIO DE FIBRA/FIBROCIMENTO   FORNECIMENTO E INSTALAÇÃO. AF_06/2016</v>
          </cell>
          <cell r="E9604" t="str">
            <v>UN</v>
          </cell>
          <cell r="F9604" t="str">
            <v>344,05</v>
          </cell>
          <cell r="G9604" t="str">
            <v>346,71</v>
          </cell>
        </row>
        <row r="9605">
          <cell r="A9605" t="str">
            <v>94687</v>
          </cell>
          <cell r="B9605" t="str">
            <v>SINAPI</v>
          </cell>
          <cell r="C9605" t="str">
            <v>94687</v>
          </cell>
          <cell r="D9605" t="str">
            <v>CURVA 90 GRAUS, PVC, SOLDÁVEL, DN 110 MM, INSTALADO EM RESERVAÇÃO DE ÁGUA DE EDIFICAÇÃO QUE POSSUA RESERVATÓRIO DE FIBRA/FIBROCIMENTO   FORNECIMENTO E INSTALAÇÃO. AF_06/2016</v>
          </cell>
          <cell r="E9605" t="str">
            <v>UN</v>
          </cell>
          <cell r="F9605" t="str">
            <v>279,00</v>
          </cell>
          <cell r="G9605" t="str">
            <v>281,66</v>
          </cell>
        </row>
        <row r="9606">
          <cell r="A9606" t="str">
            <v>94688</v>
          </cell>
          <cell r="B9606" t="str">
            <v>SINAPI</v>
          </cell>
          <cell r="C9606" t="str">
            <v>94688</v>
          </cell>
          <cell r="D9606" t="str">
            <v>TÊ, PVC, SOLDÁVEL, DN  25 MM INSTALADO EM RESERVAÇÃO DE ÁGUA DE EDIFICAÇÃO QUE POSSUA RESERVATÓRIO DE FIBRA/FIBROCIMENTO   FORNECIMENTO E INSTALAÇÃO. AF_06/2016</v>
          </cell>
          <cell r="E9606" t="str">
            <v>UN</v>
          </cell>
          <cell r="F9606" t="str">
            <v>11,53</v>
          </cell>
          <cell r="G9606" t="str">
            <v>12,41</v>
          </cell>
        </row>
        <row r="9607">
          <cell r="A9607" t="str">
            <v>94689</v>
          </cell>
          <cell r="B9607" t="str">
            <v>SINAPI</v>
          </cell>
          <cell r="C9607" t="str">
            <v>94689</v>
          </cell>
          <cell r="D9607" t="str">
            <v>TÊ COM BUCHA DE LATÃO NA BOLSA CENTRAL, PVC, SOLDÁVEL, DN  25 MM X 3/4 , INSTALADO EM RESERVAÇÃO DE ÁGUA DE EDIFICAÇÃO QUE POSSUA RESERVATÓRIO DE FIBRA/FIBROCIMENTO   FORNECIMENTO E INSTALAÇÃO. AF_06/2016</v>
          </cell>
          <cell r="E9607" t="str">
            <v>UN</v>
          </cell>
          <cell r="F9607" t="str">
            <v>16,21</v>
          </cell>
          <cell r="G9607" t="str">
            <v>17,09</v>
          </cell>
        </row>
        <row r="9608">
          <cell r="A9608" t="str">
            <v>94690</v>
          </cell>
          <cell r="B9608" t="str">
            <v>SINAPI</v>
          </cell>
          <cell r="C9608" t="str">
            <v>94690</v>
          </cell>
          <cell r="D9608" t="str">
            <v>TÊ, PVC, SOLDÁVEL, DN 32 MM INSTALADO EM RESERVAÇÃO DE ÁGUA DE EDIFICAÇÃO QUE POSSUA RESERVATÓRIO DE FIBRA/FIBROCIMENTO   FORNECIMENTO E INSTALAÇÃO. AF_06/2016</v>
          </cell>
          <cell r="E9608" t="str">
            <v>UN</v>
          </cell>
          <cell r="F9608" t="str">
            <v>15,45</v>
          </cell>
          <cell r="G9608" t="str">
            <v>16,33</v>
          </cell>
        </row>
        <row r="9609">
          <cell r="A9609" t="str">
            <v>94691</v>
          </cell>
          <cell r="B9609" t="str">
            <v>SINAPI</v>
          </cell>
          <cell r="C9609" t="str">
            <v>94691</v>
          </cell>
          <cell r="D9609" t="str">
            <v>TÊ DE REDUÇÃO, PVC, SOLDÁVEL, DN 32 MM X  25 MM, INSTALADO EM RESERVAÇÃO DE ÁGUA DE EDIFICAÇÃO QUE POSSUA RESERVATÓRIO DE FIBRA/FIBROCIMENTO   FORNECIMENTO E INSTALAÇÃO. AF_06/2016</v>
          </cell>
          <cell r="E9609" t="str">
            <v>UN</v>
          </cell>
          <cell r="F9609" t="str">
            <v>18,16</v>
          </cell>
          <cell r="G9609" t="str">
            <v>19,04</v>
          </cell>
        </row>
        <row r="9610">
          <cell r="A9610" t="str">
            <v>94692</v>
          </cell>
          <cell r="B9610" t="str">
            <v>SINAPI</v>
          </cell>
          <cell r="C9610" t="str">
            <v>94692</v>
          </cell>
          <cell r="D9610" t="str">
            <v>TÊ, PVC, SOLDÁVEL, DN 40 MM INSTALADO EM RESERVAÇÃO DE ÁGUA DE EDIFICAÇÃO QUE POSSUA RESERVATÓRIO DE FIBRA/FIBROCIMENTO   FORNECIMENTO E INSTALAÇÃO. AF_06/2016</v>
          </cell>
          <cell r="E9610" t="str">
            <v>UN</v>
          </cell>
          <cell r="F9610" t="str">
            <v>27,29</v>
          </cell>
          <cell r="G9610" t="str">
            <v>28,53</v>
          </cell>
        </row>
        <row r="9611">
          <cell r="A9611" t="str">
            <v>94693</v>
          </cell>
          <cell r="B9611" t="str">
            <v>SINAPI</v>
          </cell>
          <cell r="C9611" t="str">
            <v>94693</v>
          </cell>
          <cell r="D9611" t="str">
            <v>TÊ DE REDUÇÃO, PVC, SOLDÁVEL, DN 40 MM X 32 MM, INSTALADO EM RESERVAÇÃO DE ÁGUA DE EDIFICAÇÃO QUE POSSUA RESERVATÓRIO DE FIBRA/FIBROCIMENTO   FORNECIMENTO E INSTALAÇÃO. AF_06/2016</v>
          </cell>
          <cell r="E9611" t="str">
            <v>UN</v>
          </cell>
          <cell r="F9611" t="str">
            <v>28,66</v>
          </cell>
          <cell r="G9611" t="str">
            <v>29,90</v>
          </cell>
        </row>
        <row r="9612">
          <cell r="A9612" t="str">
            <v>94694</v>
          </cell>
          <cell r="B9612" t="str">
            <v>SINAPI</v>
          </cell>
          <cell r="C9612" t="str">
            <v>94694</v>
          </cell>
          <cell r="D9612" t="str">
            <v>TÊ, PVC, SOLDÁVEL, DN 50 MM INSTALADO EM RESERVAÇÃO DE ÁGUA DE EDIFICAÇÃO QUE POSSUA RESERVATÓRIO DE FIBRA/FIBROCIMENTO   FORNECIMENTO E INSTALAÇÃO. AF_06/2016</v>
          </cell>
          <cell r="E9612" t="str">
            <v>UN</v>
          </cell>
          <cell r="F9612" t="str">
            <v>28,73</v>
          </cell>
          <cell r="G9612" t="str">
            <v>29,97</v>
          </cell>
        </row>
        <row r="9613">
          <cell r="A9613" t="str">
            <v>94695</v>
          </cell>
          <cell r="B9613" t="str">
            <v>SINAPI</v>
          </cell>
          <cell r="C9613" t="str">
            <v>94695</v>
          </cell>
          <cell r="D9613" t="str">
            <v>TÊ DE REDUÇÃO, PVC, SOLDÁVEL, DN 50 MM X 40 MM, INSTALADO EM RESERVAÇÃO DE ÁGUA DE EDIFICAÇÃO QUE POSSUA RESERVATÓRIO DE FIBRA/FIBROCIMENTO   FORNECIMENTO E INSTALAÇÃO. AF_06/2016</v>
          </cell>
          <cell r="E9613" t="str">
            <v>UN</v>
          </cell>
          <cell r="F9613" t="str">
            <v>39,27</v>
          </cell>
          <cell r="G9613" t="str">
            <v>40,51</v>
          </cell>
        </row>
        <row r="9614">
          <cell r="A9614" t="str">
            <v>94696</v>
          </cell>
          <cell r="B9614" t="str">
            <v>SINAPI</v>
          </cell>
          <cell r="C9614" t="str">
            <v>94696</v>
          </cell>
          <cell r="D9614" t="str">
            <v>TÊ, PVC, SOLDÁVEL, DN 60 MM INSTALADO EM RESERVAÇÃO DE ÁGUA DE EDIFICAÇÃO QUE POSSUA RESERVATÓRIO DE FIBRA/FIBROCIMENTO   FORNECIMENTO E INSTALAÇÃO. AF_06/2016</v>
          </cell>
          <cell r="E9614" t="str">
            <v>UN</v>
          </cell>
          <cell r="F9614" t="str">
            <v>67,76</v>
          </cell>
          <cell r="G9614" t="str">
            <v>69,79</v>
          </cell>
        </row>
        <row r="9615">
          <cell r="A9615" t="str">
            <v>94697</v>
          </cell>
          <cell r="B9615" t="str">
            <v>SINAPI</v>
          </cell>
          <cell r="C9615" t="str">
            <v>94697</v>
          </cell>
          <cell r="D9615" t="str">
            <v>TÊ, PVC, SOLDÁVEL, DN 75 MM INSTALADO EM RESERVAÇÃO DE ÁGUA DE EDIFICAÇÃO QUE POSSUA RESERVATÓRIO DE FIBRA/FIBROCIMENTO   FORNECIMENTO E INSTALAÇÃO. AF_06/2016</v>
          </cell>
          <cell r="E9615" t="str">
            <v>UN</v>
          </cell>
          <cell r="F9615" t="str">
            <v>108,56</v>
          </cell>
          <cell r="G9615" t="str">
            <v>110,59</v>
          </cell>
        </row>
        <row r="9616">
          <cell r="A9616" t="str">
            <v>94698</v>
          </cell>
          <cell r="B9616" t="str">
            <v>SINAPI</v>
          </cell>
          <cell r="C9616" t="str">
            <v>94698</v>
          </cell>
          <cell r="D9616" t="str">
            <v>TÊ DE REDUÇÃO, PVC, SOLDÁVEL, DN 75 MM X 50 MM, INSTALADO EM RESERVAÇÃO DE ÁGUA DE EDIFICAÇÃO QUE POSSUA RESERVATÓRIO DE FIBRA/FIBROCIMENTO   FORNECIMENTO E INSTALAÇÃO. AF_06/2016</v>
          </cell>
          <cell r="E9616" t="str">
            <v>UN</v>
          </cell>
          <cell r="F9616" t="str">
            <v>94,21</v>
          </cell>
          <cell r="G9616" t="str">
            <v>96,24</v>
          </cell>
        </row>
        <row r="9617">
          <cell r="A9617" t="str">
            <v>94699</v>
          </cell>
          <cell r="B9617" t="str">
            <v>SINAPI</v>
          </cell>
          <cell r="C9617" t="str">
            <v>94699</v>
          </cell>
          <cell r="D9617" t="str">
            <v>TÊ, PVC, SOLDÁVEL, DN 85 MM INSTALADO EM RESERVAÇÃO DE ÁGUA DE EDIFICAÇÃO QUE POSSUA RESERVATÓRIO DE FIBRA/FIBROCIMENTO   FORNECIMENTO E INSTALAÇÃO. AF_06/2016</v>
          </cell>
          <cell r="E9617" t="str">
            <v>UN</v>
          </cell>
          <cell r="F9617" t="str">
            <v>182,16</v>
          </cell>
          <cell r="G9617" t="str">
            <v>185,71</v>
          </cell>
        </row>
        <row r="9618">
          <cell r="A9618" t="str">
            <v>94700</v>
          </cell>
          <cell r="B9618" t="str">
            <v>SINAPI</v>
          </cell>
          <cell r="C9618" t="str">
            <v>94700</v>
          </cell>
          <cell r="D9618" t="str">
            <v>TÊ DE REDUÇÃO, PVC, SOLDÁVEL, DN 85 MM X 60 MM, INSTALADO EM RESERVAÇÃO DE ÁGUA DE EDIFICAÇÃO QUE POSSUA RESERVATÓRIO DE FIBRA/FIBROCIMENTO   FORNECIMENTO E INSTALAÇÃO. AF_06/2016</v>
          </cell>
          <cell r="E9618" t="str">
            <v>UN</v>
          </cell>
          <cell r="F9618" t="str">
            <v>152,80</v>
          </cell>
          <cell r="G9618" t="str">
            <v>156,35</v>
          </cell>
        </row>
        <row r="9619">
          <cell r="A9619" t="str">
            <v>94701</v>
          </cell>
          <cell r="B9619" t="str">
            <v>SINAPI</v>
          </cell>
          <cell r="C9619" t="str">
            <v>94701</v>
          </cell>
          <cell r="D9619" t="str">
            <v>TÊ, PVC, SOLDÁVEL, DN 110 MM INSTALADO EM RESERVAÇÃO DE ÁGUA DE EDIFICAÇÃO QUE POSSUA RESERVATÓRIO DE FIBRA/FIBROCIMENTO   FORNECIMENTO E INSTALAÇÃO. AF_06/2016</v>
          </cell>
          <cell r="E9619" t="str">
            <v>UN</v>
          </cell>
          <cell r="F9619" t="str">
            <v>275,27</v>
          </cell>
          <cell r="G9619" t="str">
            <v>278,82</v>
          </cell>
        </row>
        <row r="9620">
          <cell r="A9620" t="str">
            <v>94702</v>
          </cell>
          <cell r="B9620" t="str">
            <v>SINAPI</v>
          </cell>
          <cell r="C9620" t="str">
            <v>94702</v>
          </cell>
          <cell r="D9620" t="str">
            <v>TÊ DE REDUÇÃO, PVC, SOLDÁVEL, DN 110 MM X 60 MM, INSTALADO EM RESERVAÇÃO DE ÁGUA DE EDIFICAÇÃO QUE POSSUA RESERVATÓRIO DE FIBRA/FIBROCIMENTO   FORNECIMENTO E INSTALAÇÃO. AF_06/2016</v>
          </cell>
          <cell r="E9620" t="str">
            <v>UN</v>
          </cell>
          <cell r="F9620" t="str">
            <v>260,26</v>
          </cell>
          <cell r="G9620" t="str">
            <v>263,81</v>
          </cell>
        </row>
        <row r="9621">
          <cell r="A9621" t="str">
            <v>94703</v>
          </cell>
          <cell r="B9621" t="str">
            <v>SINAPI</v>
          </cell>
          <cell r="C9621" t="str">
            <v>94703</v>
          </cell>
          <cell r="D9621" t="str">
            <v>ADAPTADOR COM FLANGE E ANEL DE VEDAÇÃO, PVC, SOLDÁVEL, DN  25 MM X 3/4 , INSTALADO EM RESERVAÇÃO DE ÁGUA DE EDIFICAÇÃO QUE POSSUA RESERVATÓRIO DE FIBRA/FIBROCIMENTO   FORNECIMENTO E INSTALAÇÃO. AF_06/2016</v>
          </cell>
          <cell r="E9621" t="str">
            <v>UN</v>
          </cell>
          <cell r="F9621" t="str">
            <v>23,32</v>
          </cell>
          <cell r="G9621" t="str">
            <v>24,07</v>
          </cell>
        </row>
        <row r="9622">
          <cell r="A9622" t="str">
            <v>94704</v>
          </cell>
          <cell r="B9622" t="str">
            <v>SINAPI</v>
          </cell>
          <cell r="C9622" t="str">
            <v>94704</v>
          </cell>
          <cell r="D9622" t="str">
            <v>ADAPTADOR COM FLANGE E ANEL DE VEDAÇÃO, PVC, SOLDÁVEL, DN 32 MM X 1 , INSTALADO EM RESERVAÇÃO DE ÁGUA DE EDIFICAÇÃO QUE POSSUA RESERVATÓRIO DE FIBRA/FIBROCIMENTO   FORNECIMENTO E INSTALAÇÃO. AF_06/2016</v>
          </cell>
          <cell r="E9622" t="str">
            <v>UN</v>
          </cell>
          <cell r="F9622" t="str">
            <v>27,83</v>
          </cell>
          <cell r="G9622" t="str">
            <v>28,58</v>
          </cell>
        </row>
        <row r="9623">
          <cell r="A9623" t="str">
            <v>94705</v>
          </cell>
          <cell r="B9623" t="str">
            <v>SINAPI</v>
          </cell>
          <cell r="C9623" t="str">
            <v>94705</v>
          </cell>
          <cell r="D9623" t="str">
            <v>ADAPTADOR COM FLANGE E ANEL DE VEDAÇÃO, PVC, SOLDÁVEL, DN 40 MM X 1 1/4 , INSTALADO EM RESERVAÇÃO DE ÁGUA DE EDIFICAÇÃO QUE POSSUA RESERVATÓRIO DE FIBRA/FIBROCIMENTO   FORNECIMENTO E INSTALAÇÃO. AF_06/2016</v>
          </cell>
          <cell r="E9623" t="str">
            <v>UN</v>
          </cell>
          <cell r="F9623" t="str">
            <v>34,65</v>
          </cell>
          <cell r="G9623" t="str">
            <v>35,40</v>
          </cell>
        </row>
        <row r="9624">
          <cell r="A9624" t="str">
            <v>94706</v>
          </cell>
          <cell r="B9624" t="str">
            <v>SINAPI</v>
          </cell>
          <cell r="C9624" t="str">
            <v>94706</v>
          </cell>
          <cell r="D9624" t="str">
            <v>ADAPTADOR COM FLANGE E ANEL DE VEDAÇÃO, PVC, SOLDÁVEL, DN 50 MM X 1 1/2 , INSTALADO EM RESERVAÇÃO DE ÁGUA DE EDIFICAÇÃO QUE POSSUA RESERVATÓRIO DE FIBRA/FIBROCIMENTO   FORNECIMENTO E INSTALAÇÃO. AF_06/2016</v>
          </cell>
          <cell r="E9624" t="str">
            <v>UN</v>
          </cell>
          <cell r="F9624" t="str">
            <v>48,59</v>
          </cell>
          <cell r="G9624" t="str">
            <v>49,58</v>
          </cell>
        </row>
        <row r="9625">
          <cell r="A9625" t="str">
            <v>94707</v>
          </cell>
          <cell r="B9625" t="str">
            <v>SINAPI</v>
          </cell>
          <cell r="C9625" t="str">
            <v>94707</v>
          </cell>
          <cell r="D9625" t="str">
            <v>ADAPTADOR COM FLANGE E ANEL DE VEDAÇÃO, PVC, SOLDÁVEL, DN 60 MM X 2 , INSTALADO EM RESERVAÇÃO DE ÁGUA DE EDIFICAÇÃO QUE POSSUA RESERVATÓRIO DE FIBRA/FIBROCIMENTO   FORNECIMENTO E INSTALAÇÃO. AF_06/2016</v>
          </cell>
          <cell r="E9625" t="str">
            <v>UN</v>
          </cell>
          <cell r="F9625" t="str">
            <v>61,25</v>
          </cell>
          <cell r="G9625" t="str">
            <v>62,24</v>
          </cell>
        </row>
        <row r="9626">
          <cell r="A9626" t="str">
            <v>94708</v>
          </cell>
          <cell r="B9626" t="str">
            <v>SINAPI</v>
          </cell>
          <cell r="C9626" t="str">
            <v>94708</v>
          </cell>
          <cell r="D9626" t="str">
            <v>ADAPTADOR COM FLANGES LIVRES, PVC, SOLDÁVEL, DN  25 MM X 3/4 , INSTALADO EM RESERVAÇÃO DE ÁGUA DE EDIFICAÇÃO QUE POSSUA RESERVATÓRIO DE FIBRA/FIBROCIMENTO   FORNECIMENTO E INSTALAÇÃO. AF_06/2016</v>
          </cell>
          <cell r="E9626" t="str">
            <v>UN</v>
          </cell>
          <cell r="F9626" t="str">
            <v>29,70</v>
          </cell>
          <cell r="G9626" t="str">
            <v>30,97</v>
          </cell>
        </row>
        <row r="9627">
          <cell r="A9627" t="str">
            <v>94709</v>
          </cell>
          <cell r="B9627" t="str">
            <v>SINAPI</v>
          </cell>
          <cell r="C9627" t="str">
            <v>94709</v>
          </cell>
          <cell r="D9627" t="str">
            <v>ADAPTADOR COM FLANGES LIVRES, PVC, SOLDÁVEL, DN 32 MM X 1 , INSTALADO EM RESERVAÇÃO DE ÁGUA DE EDIFICAÇÃO QUE POSSUA RESERVATÓRIO DE FIBRA/FIBROCIMENTO   FORNECIMENTO E INSTALAÇÃO. AF_06/2016</v>
          </cell>
          <cell r="E9627" t="str">
            <v>UN</v>
          </cell>
          <cell r="F9627" t="str">
            <v>38,69</v>
          </cell>
          <cell r="G9627" t="str">
            <v>39,96</v>
          </cell>
        </row>
        <row r="9628">
          <cell r="A9628" t="str">
            <v>94710</v>
          </cell>
          <cell r="B9628" t="str">
            <v>SINAPI</v>
          </cell>
          <cell r="C9628" t="str">
            <v>94710</v>
          </cell>
          <cell r="D9628" t="str">
            <v>ADAPTADOR COM FLANGES LIVRES, PVC, SOLDÁVEL, DN 40 MM X 1 1/4 , INSTALADO EM RESERVAÇÃO DE ÁGUA DE EDIFICAÇÃO QUE POSSUA RESERVATÓRIO DE FIBRA/FIBROCIMENTO   FORNECIMENTO E INSTALAÇÃO. AF_06/2016</v>
          </cell>
          <cell r="E9628" t="str">
            <v>UN</v>
          </cell>
          <cell r="F9628" t="str">
            <v>60,99</v>
          </cell>
          <cell r="G9628" t="str">
            <v>62,26</v>
          </cell>
        </row>
        <row r="9629">
          <cell r="A9629" t="str">
            <v>94711</v>
          </cell>
          <cell r="B9629" t="str">
            <v>SINAPI</v>
          </cell>
          <cell r="C9629" t="str">
            <v>94711</v>
          </cell>
          <cell r="D9629" t="str">
            <v>ADAPTADOR COM FLANGES LIVRES, PVC, SOLDÁVEL, DN 50 MM X 1 1/2 , INSTALADO EM RESERVAÇÃO DE ÁGUA DE EDIFICAÇÃO QUE POSSUA RESERVATÓRIO DE FIBRA/FIBROCIMENTO   FORNECIMENTO E INSTALAÇÃO. AF_06/2016</v>
          </cell>
          <cell r="E9629" t="str">
            <v>UN</v>
          </cell>
          <cell r="F9629" t="str">
            <v>71,01</v>
          </cell>
          <cell r="G9629" t="str">
            <v>72,69</v>
          </cell>
        </row>
        <row r="9630">
          <cell r="A9630" t="str">
            <v>94712</v>
          </cell>
          <cell r="B9630" t="str">
            <v>SINAPI</v>
          </cell>
          <cell r="C9630" t="str">
            <v>94712</v>
          </cell>
          <cell r="D9630" t="str">
            <v>ADAPTADOR COM FLANGES LIVRES, PVC, SOLDÁVEL, DN 60 MM X 2 , INSTALADO EM RESERVAÇÃO DE ÁGUA DE EDIFICAÇÃO QUE POSSUA RESERVATÓRIO DE FIBRA/FIBROCIMENTO   FORNECIMENTO E INSTALAÇÃO. AF_06/2016</v>
          </cell>
          <cell r="E9630" t="str">
            <v>UN</v>
          </cell>
          <cell r="F9630" t="str">
            <v>96,61</v>
          </cell>
          <cell r="G9630" t="str">
            <v>98,29</v>
          </cell>
        </row>
        <row r="9631">
          <cell r="A9631" t="str">
            <v>94713</v>
          </cell>
          <cell r="B9631" t="str">
            <v>SINAPI</v>
          </cell>
          <cell r="C9631" t="str">
            <v>94713</v>
          </cell>
          <cell r="D9631" t="str">
            <v>ADAPTADOR COM FLANGES LIVRES, PVC, SOLDÁVEL, DN 75 MM X 2 1/2 , INSTALADO EM RESERVAÇÃO DE ÁGUA DE EDIFICAÇÃO QUE POSSUA RESERVATÓRIO DE FIBRA/FIBROCIMENTO   FORNECIMENTO E INSTALAÇÃO. AF_06/2016</v>
          </cell>
          <cell r="E9631" t="str">
            <v>UN</v>
          </cell>
          <cell r="F9631" t="str">
            <v>259,06</v>
          </cell>
          <cell r="G9631" t="str">
            <v>260,74</v>
          </cell>
        </row>
        <row r="9632">
          <cell r="A9632" t="str">
            <v>94714</v>
          </cell>
          <cell r="B9632" t="str">
            <v>SINAPI</v>
          </cell>
          <cell r="C9632" t="str">
            <v>94714</v>
          </cell>
          <cell r="D9632" t="str">
            <v>ADAPTADOR COM FLANGES LIVRES, PVC, SOLDÁVEL, DN 85 MM X 3 , INSTALADO EM RESERVAÇÃO DE ÁGUA DE EDIFICAÇÃO QUE POSSUA RESERVATÓRIO DE FIBRA/FIBROCIMENTO   FORNECIMENTO E INSTALAÇÃO. AF_06/2016</v>
          </cell>
          <cell r="E9632" t="str">
            <v>UN</v>
          </cell>
          <cell r="F9632" t="str">
            <v>352,74</v>
          </cell>
          <cell r="G9632" t="str">
            <v>354,42</v>
          </cell>
        </row>
        <row r="9633">
          <cell r="A9633" t="str">
            <v>94715</v>
          </cell>
          <cell r="B9633" t="str">
            <v>SINAPI</v>
          </cell>
          <cell r="C9633" t="str">
            <v>94715</v>
          </cell>
          <cell r="D9633" t="str">
            <v>ADAPTADOR COM FLANGES LIVRES, PVC, SOLDÁVEL, DN 110 MM X 4 , INSTALADO EM RESERVAÇÃO DE ÁGUA DE EDIFICAÇÃO QUE POSSUA RESERVATÓRIO DE FIBRA/FIBROCIMENTO   FORNECIMENTO E INSTALAÇÃO. AF_06/2016</v>
          </cell>
          <cell r="E9633" t="str">
            <v>UN</v>
          </cell>
          <cell r="F9633" t="str">
            <v>488,57</v>
          </cell>
          <cell r="G9633" t="str">
            <v>490,25</v>
          </cell>
        </row>
        <row r="9634">
          <cell r="A9634" t="str">
            <v>94724</v>
          </cell>
          <cell r="B9634" t="str">
            <v>SINAPI</v>
          </cell>
          <cell r="C9634" t="str">
            <v>94724</v>
          </cell>
          <cell r="D9634" t="str">
            <v>CONECTOR, CPVC, SOLDÁVEL, DN 22 MM X 3/4, INSTALADO EM RESERVAÇÃO DE ÁGUA DE EDIFICAÇÃO QUE POSSUA RESERVATÓRIO DE FIBRA/FIBROCIMENTO  FORNECIMENTO E INSTALAÇÃO. AF_06/2016</v>
          </cell>
          <cell r="E9634" t="str">
            <v>UN</v>
          </cell>
          <cell r="F9634" t="str">
            <v>23,57</v>
          </cell>
          <cell r="G9634" t="str">
            <v>23,98</v>
          </cell>
        </row>
        <row r="9635">
          <cell r="A9635" t="str">
            <v>94725</v>
          </cell>
          <cell r="B9635" t="str">
            <v>SINAPI</v>
          </cell>
          <cell r="C9635" t="str">
            <v>94725</v>
          </cell>
          <cell r="D9635" t="str">
            <v>LUVA, CPVC, SOLDÁVEL, DN 22 MM, INSTALADO EM RESERVAÇÃO DE ÁGUA DE EDIFICAÇÃO QUE POSSUA RESERVATÓRIO DE FIBRA/FIBROCIMENTO  FORNECIMENTO E INSTALAÇÃO. AF_06/2016</v>
          </cell>
          <cell r="E9635" t="str">
            <v>UN</v>
          </cell>
          <cell r="F9635" t="str">
            <v>6,27</v>
          </cell>
          <cell r="G9635" t="str">
            <v>6,68</v>
          </cell>
        </row>
        <row r="9636">
          <cell r="A9636" t="str">
            <v>94726</v>
          </cell>
          <cell r="B9636" t="str">
            <v>SINAPI</v>
          </cell>
          <cell r="C9636" t="str">
            <v>94726</v>
          </cell>
          <cell r="D9636" t="str">
            <v>CONECTOR, CPVC, SOLDÁVEL, DN 28 MM X 1, INSTALADO EM RESERVAÇÃO DE ÁGUA DE EDIFICAÇÃO QUE POSSUA RESERVATÓRIO DE FIBRA/FIBROCIMENTO  FORNECIMENTO E INSTALAÇÃO. AF_06/2016</v>
          </cell>
          <cell r="E9636" t="str">
            <v>UN</v>
          </cell>
          <cell r="F9636" t="str">
            <v>35,94</v>
          </cell>
          <cell r="G9636" t="str">
            <v>36,35</v>
          </cell>
        </row>
        <row r="9637">
          <cell r="A9637" t="str">
            <v>94727</v>
          </cell>
          <cell r="B9637" t="str">
            <v>SINAPI</v>
          </cell>
          <cell r="C9637" t="str">
            <v>94727</v>
          </cell>
          <cell r="D9637" t="str">
            <v>LUVA, CPVC, SOLDÁVEL, DN 28 MM, INSTALADO EM RESERVAÇÃO DE ÁGUA DE EDIFICAÇÃO QUE POSSUA RESERVATÓRIO DE FIBRA/FIBROCIMENTO  FORNECIMENTO E INSTALAÇÃO. AF_06/2016</v>
          </cell>
          <cell r="E9637" t="str">
            <v>UN</v>
          </cell>
          <cell r="F9637" t="str">
            <v>8,56</v>
          </cell>
          <cell r="G9637" t="str">
            <v>8,97</v>
          </cell>
        </row>
        <row r="9638">
          <cell r="A9638" t="str">
            <v>94728</v>
          </cell>
          <cell r="B9638" t="str">
            <v>SINAPI</v>
          </cell>
          <cell r="C9638" t="str">
            <v>94728</v>
          </cell>
          <cell r="D9638" t="str">
            <v>CONECTOR, CPVC, SOLDÁVEL, DN 35 MM X 1 1/4, INSTALADO EM RESERVAÇÃO DE ÁGUA DE EDIFICAÇÃO QUE POSSUA RESERVATÓRIO DE FIBRA/FIBROCIMENTO  FORNECIMENTO E INSTALAÇÃO. AF_06/2016</v>
          </cell>
          <cell r="E9638" t="str">
            <v>UN</v>
          </cell>
          <cell r="F9638" t="str">
            <v>133,96</v>
          </cell>
          <cell r="G9638" t="str">
            <v>134,50</v>
          </cell>
        </row>
        <row r="9639">
          <cell r="A9639" t="str">
            <v>94729</v>
          </cell>
          <cell r="B9639" t="str">
            <v>SINAPI</v>
          </cell>
          <cell r="C9639" t="str">
            <v>94729</v>
          </cell>
          <cell r="D9639" t="str">
            <v>LUVA, CPVC, SOLDÁVEL, DN 35 MM, INSTALADO EM RESERVAÇÃO DE ÁGUA DE EDIFICAÇÃO QUE POSSUA RESERVATÓRIO DE FIBRA/FIBROCIMENTO  FORNECIMENTO E INSTALAÇÃO. AF_06/2016</v>
          </cell>
          <cell r="E9639" t="str">
            <v>UN</v>
          </cell>
          <cell r="F9639" t="str">
            <v>14,77</v>
          </cell>
          <cell r="G9639" t="str">
            <v>15,31</v>
          </cell>
        </row>
        <row r="9640">
          <cell r="A9640" t="str">
            <v>94730</v>
          </cell>
          <cell r="B9640" t="str">
            <v>SINAPI</v>
          </cell>
          <cell r="C9640" t="str">
            <v>94730</v>
          </cell>
          <cell r="D9640" t="str">
            <v>CONECTOR, CPVC, SOLDÁVEL, DN 42 MM X 1 1/2, INSTALADO EM RESERVAÇÃO DE ÁGUA DE EDIFICAÇÃO QUE POSSUA RESERVATÓRIO DE FIBRA/FIBROCIMENTO  FORNECIMENTO E INSTALAÇÃO. AF_06/2016</v>
          </cell>
          <cell r="E9640" t="str">
            <v>UN</v>
          </cell>
          <cell r="F9640" t="str">
            <v>162,49</v>
          </cell>
          <cell r="G9640" t="str">
            <v>163,03</v>
          </cell>
        </row>
        <row r="9641">
          <cell r="A9641" t="str">
            <v>94731</v>
          </cell>
          <cell r="B9641" t="str">
            <v>SINAPI</v>
          </cell>
          <cell r="C9641" t="str">
            <v>94731</v>
          </cell>
          <cell r="D9641" t="str">
            <v>LUVA, CPVC, SOLDÁVEL, DN 42 MM, INSTALADO EM RESERVAÇÃO DE ÁGUA DE EDIFICAÇÃO QUE POSSUA RESERVATÓRIO DE FIBRA/FIBROCIMENTO  FORNECIMENTO E INSTALAÇÃO. AF_06/2016</v>
          </cell>
          <cell r="E9641" t="str">
            <v>UN</v>
          </cell>
          <cell r="F9641" t="str">
            <v>18,24</v>
          </cell>
          <cell r="G9641" t="str">
            <v>18,78</v>
          </cell>
        </row>
        <row r="9642">
          <cell r="A9642" t="str">
            <v>94733</v>
          </cell>
          <cell r="B9642" t="str">
            <v>SINAPI</v>
          </cell>
          <cell r="C9642" t="str">
            <v>94733</v>
          </cell>
          <cell r="D9642" t="str">
            <v>LUVA, CPVC, SOLDÁVEL, DN 54 MM, INSTALADO EM RESERVAÇÃO DE ÁGUA DE EDIFICAÇÃO QUE POSSUA RESERVATÓRIO DE FIBRA/FIBROCIMENTO  FORNECIMENTO E INSTALAÇÃO. AF_06/2016</v>
          </cell>
          <cell r="E9642" t="str">
            <v>UN</v>
          </cell>
          <cell r="F9642" t="str">
            <v>35,10</v>
          </cell>
          <cell r="G9642" t="str">
            <v>36,04</v>
          </cell>
        </row>
        <row r="9643">
          <cell r="A9643" t="str">
            <v>94737</v>
          </cell>
          <cell r="B9643" t="str">
            <v>SINAPI</v>
          </cell>
          <cell r="C9643" t="str">
            <v>94737</v>
          </cell>
          <cell r="D9643" t="str">
            <v>LUVA, CPVC, SOLDÁVEL, DN 89 MM, INSTALADO EM RESERVAÇÃO DE ÁGUA DE EDIFICAÇÃO QUE POSSUA RESERVATÓRIO DE FIBRA/FIBROCIMENTO  FORNECIMENTO E INSTALAÇÃO. AF_06/2016</v>
          </cell>
          <cell r="E9643" t="str">
            <v>UN</v>
          </cell>
          <cell r="F9643" t="str">
            <v>142,56</v>
          </cell>
          <cell r="G9643" t="str">
            <v>144,46</v>
          </cell>
        </row>
        <row r="9644">
          <cell r="A9644" t="str">
            <v>94740</v>
          </cell>
          <cell r="B9644" t="str">
            <v>SINAPI</v>
          </cell>
          <cell r="C9644" t="str">
            <v>94740</v>
          </cell>
          <cell r="D9644" t="str">
            <v>JOELHO 90 GRAUS, CPVC, SOLDÁVEL, DN 22 MM, INSTALADO EM RESERVAÇÃO DE ÁGUA DE EDIFICAÇÃO QUE POSSUA RESERVATÓRIO DE FIBRA/FIBROCIMENTO  FORNECIMENTO E INSTALAÇÃO. AF_06/2016</v>
          </cell>
          <cell r="E9644" t="str">
            <v>UN</v>
          </cell>
          <cell r="F9644" t="str">
            <v>9,78</v>
          </cell>
          <cell r="G9644" t="str">
            <v>10,39</v>
          </cell>
        </row>
        <row r="9645">
          <cell r="A9645" t="str">
            <v>94741</v>
          </cell>
          <cell r="B9645" t="str">
            <v>SINAPI</v>
          </cell>
          <cell r="C9645" t="str">
            <v>94741</v>
          </cell>
          <cell r="D9645" t="str">
            <v>CURVA 90 GRAUS, CPVC, SOLDÁVEL, DN 22 MM, INSTALADO EM RESERVAÇÃO DE ÁGUA DE EDIFICAÇÃO QUE POSSUA RESERVATÓRIO DE FIBRA/FIBROCIMENTO  FORNECIMENTO E INSTALAÇÃO. AF_06/2016</v>
          </cell>
          <cell r="E9645" t="str">
            <v>UN</v>
          </cell>
          <cell r="F9645" t="str">
            <v>11,87</v>
          </cell>
          <cell r="G9645" t="str">
            <v>12,48</v>
          </cell>
        </row>
        <row r="9646">
          <cell r="A9646" t="str">
            <v>94742</v>
          </cell>
          <cell r="B9646" t="str">
            <v>SINAPI</v>
          </cell>
          <cell r="C9646" t="str">
            <v>94742</v>
          </cell>
          <cell r="D9646" t="str">
            <v>JOELHO 90 GRAUS, CPVC, SOLDÁVEL, DN 28 MM, INSTALADO EM RESERVAÇÃO DE ÁGUA DE EDIFICAÇÃO QUE POSSUA RESERVATÓRIO DE FIBRA/FIBROCIMENTO  FORNECIMENTO E INSTALAÇÃO. AF_06/2016</v>
          </cell>
          <cell r="E9646" t="str">
            <v>UN</v>
          </cell>
          <cell r="F9646" t="str">
            <v>14,21</v>
          </cell>
          <cell r="G9646" t="str">
            <v>14,82</v>
          </cell>
        </row>
        <row r="9647">
          <cell r="A9647" t="str">
            <v>94743</v>
          </cell>
          <cell r="B9647" t="str">
            <v>SINAPI</v>
          </cell>
          <cell r="C9647" t="str">
            <v>94743</v>
          </cell>
          <cell r="D9647" t="str">
            <v>CURVA 90 GRAUS, CPVC, SOLDÁVEL, DN 28 MM, INSTALADO EM RESERVAÇÃO DE ÁGUA DE EDIFICAÇÃO QUE POSSUA RESERVATÓRIO DE FIBRA/FIBROCIMENTO  FORNECIMENTO E INSTALAÇÃO. AF_06/2016</v>
          </cell>
          <cell r="E9647" t="str">
            <v>UN</v>
          </cell>
          <cell r="F9647" t="str">
            <v>15,52</v>
          </cell>
          <cell r="G9647" t="str">
            <v>16,13</v>
          </cell>
        </row>
        <row r="9648">
          <cell r="A9648" t="str">
            <v>94744</v>
          </cell>
          <cell r="B9648" t="str">
            <v>SINAPI</v>
          </cell>
          <cell r="C9648" t="str">
            <v>94744</v>
          </cell>
          <cell r="D9648" t="str">
            <v>JOELHO 90 GRAUS, CPVC, SOLDÁVEL, DN 35 MM, INSTALADO EM RESERVAÇÃO DE ÁGUA DE EDIFICAÇÃO QUE POSSUA RESERVATÓRIO DE FIBRA/FIBROCIMENTO  FORNECIMENTO E INSTALAÇÃO. AF_06/2016</v>
          </cell>
          <cell r="E9648" t="str">
            <v>UN</v>
          </cell>
          <cell r="F9648" t="str">
            <v>22,36</v>
          </cell>
          <cell r="G9648" t="str">
            <v>23,16</v>
          </cell>
        </row>
        <row r="9649">
          <cell r="A9649" t="str">
            <v>94746</v>
          </cell>
          <cell r="B9649" t="str">
            <v>SINAPI</v>
          </cell>
          <cell r="C9649" t="str">
            <v>94746</v>
          </cell>
          <cell r="D9649" t="str">
            <v>JOELHO 90 GRAUS, CPVC, SOLDÁVEL, DN 42 MM, INSTALADO EM RESERVAÇÃO DE ÁGUA DE EDIFICAÇÃO QUE POSSUA RESERVATÓRIO DE FIBRA/FIBROCIMENTO  FORNECIMENTO E INSTALAÇÃO. AF_06/2016</v>
          </cell>
          <cell r="E9649" t="str">
            <v>UN</v>
          </cell>
          <cell r="F9649" t="str">
            <v>31,17</v>
          </cell>
          <cell r="G9649" t="str">
            <v>31,97</v>
          </cell>
        </row>
        <row r="9650">
          <cell r="A9650" t="str">
            <v>94748</v>
          </cell>
          <cell r="B9650" t="str">
            <v>SINAPI</v>
          </cell>
          <cell r="C9650" t="str">
            <v>94748</v>
          </cell>
          <cell r="D9650" t="str">
            <v>JOELHO 90 GRAUS, CPVC, SOLDÁVEL, DN 54 MM, INSTALADO EM RESERVAÇÃO DE ÁGUA DE EDIFICAÇÃO QUE POSSUA RESERVATÓRIO DE FIBRA/FIBROCIMENTO  FORNECIMENTO E INSTALAÇÃO. AF_06/2016</v>
          </cell>
          <cell r="E9650" t="str">
            <v>UN</v>
          </cell>
          <cell r="F9650" t="str">
            <v>63,69</v>
          </cell>
          <cell r="G9650" t="str">
            <v>65,10</v>
          </cell>
        </row>
        <row r="9651">
          <cell r="A9651" t="str">
            <v>94750</v>
          </cell>
          <cell r="B9651" t="str">
            <v>SINAPI</v>
          </cell>
          <cell r="C9651" t="str">
            <v>94750</v>
          </cell>
          <cell r="D9651" t="str">
            <v>JOELHO 90 GRAUS, CPVC, SOLDÁVEL, DN 73 MM, INSTALADO EM RESERVAÇÃO DE ÁGUA DE EDIFICAÇÃO QUE POSSUA RESERVATÓRIO DE FIBRA/FIBROCIMENTO  FORNECIMENTO E INSTALAÇÃO. AF_06/2016</v>
          </cell>
          <cell r="E9651" t="str">
            <v>UN</v>
          </cell>
          <cell r="F9651" t="str">
            <v>147,00</v>
          </cell>
          <cell r="G9651" t="str">
            <v>148,41</v>
          </cell>
        </row>
        <row r="9652">
          <cell r="A9652" t="str">
            <v>94752</v>
          </cell>
          <cell r="B9652" t="str">
            <v>SINAPI</v>
          </cell>
          <cell r="C9652" t="str">
            <v>94752</v>
          </cell>
          <cell r="D9652" t="str">
            <v>JOELHO 90 GRAUS, CPVC, SOLDÁVEL, DN 89 MM, INSTALADO EM RESERVAÇÃO DE ÁGUA DE EDIFICAÇÃO QUE POSSUA RESERVATÓRIO DE FIBRA/FIBROCIMENTO  FORNECIMENTO E INSTALAÇÃO. AF_06/2016</v>
          </cell>
          <cell r="E9652" t="str">
            <v>UN</v>
          </cell>
          <cell r="F9652" t="str">
            <v>181,47</v>
          </cell>
          <cell r="G9652" t="str">
            <v>184,32</v>
          </cell>
        </row>
        <row r="9653">
          <cell r="A9653" t="str">
            <v>94756</v>
          </cell>
          <cell r="B9653" t="str">
            <v>SINAPI</v>
          </cell>
          <cell r="C9653" t="str">
            <v>94756</v>
          </cell>
          <cell r="D9653" t="str">
            <v>TE, CPVC, SOLDÁVEL, DN 22 MM, INSTALADO EM RESERVAÇÃO DE ÁGUA DE EDIFICAÇÃO QUE POSSUA RESERVATÓRIO DE FIBRA/FIBROCIMENTO  FORNECIMENTO E INSTALAÇÃO. AF_06/2016</v>
          </cell>
          <cell r="E9653" t="str">
            <v>UN</v>
          </cell>
          <cell r="F9653" t="str">
            <v>12,46</v>
          </cell>
          <cell r="G9653" t="str">
            <v>13,28</v>
          </cell>
        </row>
        <row r="9654">
          <cell r="A9654" t="str">
            <v>94757</v>
          </cell>
          <cell r="B9654" t="str">
            <v>SINAPI</v>
          </cell>
          <cell r="C9654" t="str">
            <v>94757</v>
          </cell>
          <cell r="D9654" t="str">
            <v>TE, CPVC, SOLDÁVEL, DN 28 MM, INSTALADO EM RESERVAÇÃO DE ÁGUA DE EDIFICAÇÃO QUE POSSUA RESERVATÓRIO DE FIBRA/FIBROCIMENTO  FORNECIMENTO E INSTALAÇÃO. AF_06/2016</v>
          </cell>
          <cell r="E9654" t="str">
            <v>UN</v>
          </cell>
          <cell r="F9654" t="str">
            <v>16,41</v>
          </cell>
          <cell r="G9654" t="str">
            <v>17,23</v>
          </cell>
        </row>
        <row r="9655">
          <cell r="A9655" t="str">
            <v>94758</v>
          </cell>
          <cell r="B9655" t="str">
            <v>SINAPI</v>
          </cell>
          <cell r="C9655" t="str">
            <v>94758</v>
          </cell>
          <cell r="D9655" t="str">
            <v>TE, CPVC, SOLDÁVEL, DN 35 MM, INSTALADO EM RESERVAÇÃO DE ÁGUA DE EDIFICAÇÃO QUE POSSUA RESERVATÓRIO DE FIBRA/FIBROCIMENTO  FORNECIMENTO E INSTALAÇÃO. AF_06/2016</v>
          </cell>
          <cell r="E9655" t="str">
            <v>UN</v>
          </cell>
          <cell r="F9655" t="str">
            <v>39,93</v>
          </cell>
          <cell r="G9655" t="str">
            <v>41,01</v>
          </cell>
        </row>
        <row r="9656">
          <cell r="A9656" t="str">
            <v>94759</v>
          </cell>
          <cell r="B9656" t="str">
            <v>SINAPI</v>
          </cell>
          <cell r="C9656" t="str">
            <v>94759</v>
          </cell>
          <cell r="D9656" t="str">
            <v>TE, CPVC, SOLDÁVEL, DN 42 MM, INSTALADO EM RESERVAÇÃO DE ÁGUA DE EDIFICAÇÃO QUE POSSUA RESERVATÓRIO DE FIBRA/FIBROCIMENTO  FORNECIMENTO E INSTALAÇÃO. AF_06/2016</v>
          </cell>
          <cell r="E9656" t="str">
            <v>UN</v>
          </cell>
          <cell r="F9656" t="str">
            <v>48,72</v>
          </cell>
          <cell r="G9656" t="str">
            <v>49,80</v>
          </cell>
        </row>
        <row r="9657">
          <cell r="A9657" t="str">
            <v>94760</v>
          </cell>
          <cell r="B9657" t="str">
            <v>SINAPI</v>
          </cell>
          <cell r="C9657" t="str">
            <v>94760</v>
          </cell>
          <cell r="D9657" t="str">
            <v>TE, CPVC, SOLDÁVEL, DN 54 MM, INSTALADO EM RESERVAÇÃO DE ÁGUA DE EDIFICAÇÃO QUE POSSUA RESERVATÓRIO DE FIBRA/FIBROCIMENTO  FORNECIMENTO E INSTALAÇÃO. AF_06/2016</v>
          </cell>
          <cell r="E9657" t="str">
            <v>UN</v>
          </cell>
          <cell r="F9657" t="str">
            <v>80,20</v>
          </cell>
          <cell r="G9657" t="str">
            <v>82,08</v>
          </cell>
        </row>
        <row r="9658">
          <cell r="A9658" t="str">
            <v>94761</v>
          </cell>
          <cell r="B9658" t="str">
            <v>SINAPI</v>
          </cell>
          <cell r="C9658" t="str">
            <v>94761</v>
          </cell>
          <cell r="D9658" t="str">
            <v>TE, CPVC, SOLDÁVEL, DN 73 MM, INSTALADO EM RESERVAÇÃO DE ÁGUA DE EDIFICAÇÃO QUE POSSUA RESERVATÓRIO DE FIBRA/FIBROCIMENTO  FORNECIMENTO E INSTALAÇÃO. AF_06/2016</v>
          </cell>
          <cell r="E9658" t="str">
            <v>UN</v>
          </cell>
          <cell r="F9658" t="str">
            <v>168,26</v>
          </cell>
          <cell r="G9658" t="str">
            <v>170,14</v>
          </cell>
        </row>
        <row r="9659">
          <cell r="A9659" t="str">
            <v>94762</v>
          </cell>
          <cell r="B9659" t="str">
            <v>SINAPI</v>
          </cell>
          <cell r="C9659" t="str">
            <v>94762</v>
          </cell>
          <cell r="D9659" t="str">
            <v>TE, CPVC, SOLDÁVEL, DN 89 MM, INSTALADO EM RESERVAÇÃO DE ÁGUA DE EDIFICAÇÃO QUE POSSUA RESERVATÓRIO DE FIBRA/FIBROCIMENTO  FORNECIMENTO E INSTALAÇÃO. AF_06/2016</v>
          </cell>
          <cell r="E9659" t="str">
            <v>UN</v>
          </cell>
          <cell r="F9659" t="str">
            <v>218,02</v>
          </cell>
          <cell r="G9659" t="str">
            <v>221,80</v>
          </cell>
        </row>
        <row r="9660">
          <cell r="A9660" t="str">
            <v>94783</v>
          </cell>
          <cell r="B9660" t="str">
            <v>SINAPI</v>
          </cell>
          <cell r="C9660" t="str">
            <v>94783</v>
          </cell>
          <cell r="D9660" t="str">
            <v>ADAPTADOR COM FLANGE E ANEL DE VEDAÇÃO, PVC, SOLDÁVEL, DN  20 MM X 1/2 , INSTALADO EM RESERVAÇÃO DE ÁGUA DE EDIFICAÇÃO QUE POSSUA RESERVATÓRIO DE FIBRA/FIBROCIMENTO   FORNECIMENTO E INSTALAÇÃO. AF_06/2016</v>
          </cell>
          <cell r="E9660" t="str">
            <v>UN</v>
          </cell>
          <cell r="F9660" t="str">
            <v>21,35</v>
          </cell>
          <cell r="G9660" t="str">
            <v>22,10</v>
          </cell>
        </row>
        <row r="9661">
          <cell r="A9661" t="str">
            <v>94785</v>
          </cell>
          <cell r="B9661" t="str">
            <v>SINAPI</v>
          </cell>
          <cell r="C9661" t="str">
            <v>94785</v>
          </cell>
          <cell r="D9661" t="str">
            <v>ADAPTADOR COM FLANGES LIVRES, PVC, SOLDÁVEL LONGO, DN 32 MM X 1 , INSTALADO EM RESERVAÇÃO DE ÁGUA DE EDIFICAÇÃO QUE POSSUA RESERVATÓRIO DE FIBRA/FIBROCIMENTO   FORNECIMENTO E INSTALAÇÃO. AF_06/2016</v>
          </cell>
          <cell r="E9661" t="str">
            <v>UN</v>
          </cell>
          <cell r="F9661" t="str">
            <v>39,33</v>
          </cell>
          <cell r="G9661" t="str">
            <v>40,60</v>
          </cell>
        </row>
        <row r="9662">
          <cell r="A9662" t="str">
            <v>94786</v>
          </cell>
          <cell r="B9662" t="str">
            <v>SINAPI</v>
          </cell>
          <cell r="C9662" t="str">
            <v>94786</v>
          </cell>
          <cell r="D9662" t="str">
            <v>ADAPTADOR COM FLANGES LIVRES, PVC, SOLDÁVEL LONGO, DN 40 MM X 1 1/4 , INSTALADO EM RESERVAÇÃO DE ÁGUA DE EDIFICAÇÃO QUE POSSUA RESERVATÓRIO DE FIBRA/FIBROCIMENTO   FORNECIMENTO E INSTALAÇÃO. AF_06/2016</v>
          </cell>
          <cell r="E9662" t="str">
            <v>UN</v>
          </cell>
          <cell r="F9662" t="str">
            <v>52,06</v>
          </cell>
          <cell r="G9662" t="str">
            <v>53,33</v>
          </cell>
        </row>
        <row r="9663">
          <cell r="A9663" t="str">
            <v>94787</v>
          </cell>
          <cell r="B9663" t="str">
            <v>SINAPI</v>
          </cell>
          <cell r="C9663" t="str">
            <v>94787</v>
          </cell>
          <cell r="D9663" t="str">
            <v>ADAPTADOR COM FLANGES LIVRES, PVC, SOLDÁVEL LONGO, DN 50 MM X 1 1/2 , INSTALADO EM RESERVAÇÃO DE ÁGUA DE EDIFICAÇÃO QUE POSSUA RESERVATÓRIO DE FIBRA/FIBROCIMENTO   FORNECIMENTO E INSTALAÇÃO. AF_06/2016</v>
          </cell>
          <cell r="E9663" t="str">
            <v>UN</v>
          </cell>
          <cell r="F9663" t="str">
            <v>67,64</v>
          </cell>
          <cell r="G9663" t="str">
            <v>69,32</v>
          </cell>
        </row>
        <row r="9664">
          <cell r="A9664" t="str">
            <v>94788</v>
          </cell>
          <cell r="B9664" t="str">
            <v>SINAPI</v>
          </cell>
          <cell r="C9664" t="str">
            <v>94788</v>
          </cell>
          <cell r="D9664" t="str">
            <v>ADAPTADOR COM FLANGES LIVRES, PVC, SOLDÁVEL LONGO, DN 60 MM X 2 , INSTALADO EM RESERVAÇÃO DE ÁGUA DE EDIFICAÇÃO QUE POSSUA RESERVATÓRIO DE FIBRA/FIBROCIMENTO   FORNECIMENTO E INSTALAÇÃO. AF_06/2016</v>
          </cell>
          <cell r="E9664" t="str">
            <v>UN</v>
          </cell>
          <cell r="F9664" t="str">
            <v>99,66</v>
          </cell>
          <cell r="G9664" t="str">
            <v>101,34</v>
          </cell>
        </row>
        <row r="9665">
          <cell r="A9665" t="str">
            <v>94789</v>
          </cell>
          <cell r="B9665" t="str">
            <v>SINAPI</v>
          </cell>
          <cell r="C9665" t="str">
            <v>94789</v>
          </cell>
          <cell r="D9665" t="str">
            <v>ADAPTADOR COM FLANGES LIVRES, PVC, SOLDÁVEL LONGO, DN 75 MM X 2 1/2 , INSTALADO EM RESERVAÇÃO DE ÁGUA DE EDIFICAÇÃO QUE POSSUA RESERVATÓRIO DE FIBRA/FIBROCIMENTO   FORNECIMENTO E INSTALAÇÃO. AF_06/2016</v>
          </cell>
          <cell r="E9665" t="str">
            <v>UN</v>
          </cell>
          <cell r="F9665" t="str">
            <v>321,84</v>
          </cell>
          <cell r="G9665" t="str">
            <v>323,52</v>
          </cell>
        </row>
        <row r="9666">
          <cell r="A9666" t="str">
            <v>94790</v>
          </cell>
          <cell r="B9666" t="str">
            <v>SINAPI</v>
          </cell>
          <cell r="C9666" t="str">
            <v>94790</v>
          </cell>
          <cell r="D9666" t="str">
            <v>ADAPTADOR COM FLANGES LIVRES, PVC, SOLDÁVEL LONGO, DN 85 MM X 3 , INSTALADO EM RESERVAÇÃO DE ÁGUA DE EDIFICAÇÃO QUE POSSUA RESERVATÓRIO DE FIBRA/FIBROCIMENTO   FORNECIMENTO E INSTALAÇÃO. AF_06/2016</v>
          </cell>
          <cell r="E9666" t="str">
            <v>UN</v>
          </cell>
          <cell r="F9666" t="str">
            <v>372,95</v>
          </cell>
          <cell r="G9666" t="str">
            <v>374,63</v>
          </cell>
        </row>
        <row r="9667">
          <cell r="A9667" t="str">
            <v>94791</v>
          </cell>
          <cell r="B9667" t="str">
            <v>SINAPI</v>
          </cell>
          <cell r="C9667" t="str">
            <v>94791</v>
          </cell>
          <cell r="D9667" t="str">
            <v>ADAPTADOR COM FLANGES LIVRES, PVC, SOLDÁVEL LONGO, DN 110 MM X 4 , INSTALADO EM RESERVAÇÃO DE ÁGUA DE EDIFICAÇÃO QUE POSSUA RESERVATÓRIO DE FIBRA/FIBROCIMENTO   FORNECIMENTO E INSTALAÇÃO. AF_06/2016</v>
          </cell>
          <cell r="E9667" t="str">
            <v>UN</v>
          </cell>
          <cell r="F9667" t="str">
            <v>524,15</v>
          </cell>
          <cell r="G9667" t="str">
            <v>525,83</v>
          </cell>
        </row>
        <row r="9668">
          <cell r="A9668" t="str">
            <v>94863</v>
          </cell>
          <cell r="B9668" t="str">
            <v>SINAPI</v>
          </cell>
          <cell r="C9668" t="str">
            <v>94863</v>
          </cell>
          <cell r="D9668" t="str">
            <v>LUVA, CPVC, SOLDÁVEL, DN 73 MM, INSTALADO EM RESERVAÇÃO DE ÁGUA DE EDIFICAÇÃO QUE POSSUA RESERVATÓRIO DE FIBRA/FIBROCIMENTO  FORNECIMENTO E INSTALAÇÃO. AF_06/2016</v>
          </cell>
          <cell r="E9668" t="str">
            <v>UN</v>
          </cell>
          <cell r="F9668" t="str">
            <v>120,17</v>
          </cell>
          <cell r="G9668" t="str">
            <v>121,11</v>
          </cell>
        </row>
        <row r="9669">
          <cell r="A9669" t="str">
            <v>95141</v>
          </cell>
          <cell r="B9669" t="str">
            <v>SINAPI</v>
          </cell>
          <cell r="C9669" t="str">
            <v>95141</v>
          </cell>
          <cell r="D9669" t="str">
            <v>ADAPTADOR COM FLANGES LIVRES, PVC, SOLDÁVEL LONGO, DN  25 MM X 3/4 , INSTALADO EM RESERVAÇÃO DE ÁGUA DE EDIFICAÇÃO QUE POSSUA RESERVATÓRIO DE FIBRA/FIBROCIMENTO    FORNECIMENTO E INSTALAÇÃO. AF_06/2016</v>
          </cell>
          <cell r="E9669" t="str">
            <v>UN</v>
          </cell>
          <cell r="F9669" t="str">
            <v>36,56</v>
          </cell>
          <cell r="G9669" t="str">
            <v>37,83</v>
          </cell>
        </row>
        <row r="9670">
          <cell r="A9670" t="str">
            <v>95237</v>
          </cell>
          <cell r="B9670" t="str">
            <v>SINAPI</v>
          </cell>
          <cell r="C9670" t="str">
            <v>95237</v>
          </cell>
          <cell r="D9670" t="str">
            <v>LUVA COM BUCHA DE LATÃO, PVC, SOLDÁVEL, DN 32MM X 1 , INSTALADO EM RAMAL DE DISTRIBUIÇÃO DE ÁGUA   FORNECIMENTO E INSTALAÇÃO. AF_12/2014</v>
          </cell>
          <cell r="E9670" t="str">
            <v>UN</v>
          </cell>
          <cell r="F9670" t="str">
            <v>29,69</v>
          </cell>
          <cell r="G9670" t="str">
            <v>30,07</v>
          </cell>
        </row>
        <row r="9671">
          <cell r="A9671" t="str">
            <v>95693</v>
          </cell>
          <cell r="B9671" t="str">
            <v>SINAPI</v>
          </cell>
          <cell r="C9671" t="str">
            <v>95693</v>
          </cell>
          <cell r="D9671" t="str">
            <v>LUVA SIMPLES, PVC, SÉRIE NORMAL, ESGOTO PREDIAL, DN 150 MM, JUNTA ELÁSTICA, FORNECIDO E INSTALADO EM SUBCOLETOR AÉREO DE ESGOTO SANITÁRIO. AF_12/2014</v>
          </cell>
          <cell r="E9671" t="str">
            <v>UN</v>
          </cell>
          <cell r="F9671" t="str">
            <v>62,86</v>
          </cell>
          <cell r="G9671" t="str">
            <v>64,06</v>
          </cell>
        </row>
        <row r="9672">
          <cell r="A9672" t="str">
            <v>95694</v>
          </cell>
          <cell r="B9672" t="str">
            <v>SINAPI</v>
          </cell>
          <cell r="C9672" t="str">
            <v>95694</v>
          </cell>
          <cell r="D9672" t="str">
            <v>CURVA 90 GRAUS, PVC, SERIE R, ÁGUA PLUVIAL, DN 100 MM, JUNTA ELÁSTICA, FORNECIDO E INSTALADO EM RAMAL DE ENCAMINHAMENTO. AF_12/2014</v>
          </cell>
          <cell r="E9672" t="str">
            <v>UN</v>
          </cell>
          <cell r="F9672" t="str">
            <v>89,62</v>
          </cell>
          <cell r="G9672" t="str">
            <v>90,38</v>
          </cell>
        </row>
        <row r="9673">
          <cell r="A9673" t="str">
            <v>95695</v>
          </cell>
          <cell r="B9673" t="str">
            <v>SINAPI</v>
          </cell>
          <cell r="C9673" t="str">
            <v>95695</v>
          </cell>
          <cell r="D9673" t="str">
            <v>CURVA 90 GRAUS, PVC, SERIE R, ÁGUA PLUVIAL, DN 100 MM, JUNTA ELÁSTICA, FORNECIDO E INSTALADO EM CONDUTORES VERTICAIS DE ÁGUAS PLUVIAIS. AF_12/2014</v>
          </cell>
          <cell r="E9673" t="str">
            <v>UN</v>
          </cell>
          <cell r="F9673" t="str">
            <v>87,73</v>
          </cell>
          <cell r="G9673" t="str">
            <v>88,28</v>
          </cell>
        </row>
        <row r="9674">
          <cell r="A9674" t="str">
            <v>95696</v>
          </cell>
          <cell r="B9674" t="str">
            <v>SINAPI</v>
          </cell>
          <cell r="C9674" t="str">
            <v>95696</v>
          </cell>
          <cell r="D9674" t="str">
            <v>SPRINKLER TIPO PENDENTE, 68 °C, UNIÃO POR ROSCA DN 15 (1/2") - FORNECIMENTO E INSTALAÇÃO. AF_10/2020</v>
          </cell>
          <cell r="E9674" t="str">
            <v>UN</v>
          </cell>
          <cell r="F9674" t="str">
            <v>37,07</v>
          </cell>
          <cell r="G9674" t="str">
            <v>37,45</v>
          </cell>
        </row>
        <row r="9675">
          <cell r="A9675" t="str">
            <v>96637</v>
          </cell>
          <cell r="B9675" t="str">
            <v>SINAPI</v>
          </cell>
          <cell r="C9675" t="str">
            <v>96637</v>
          </cell>
          <cell r="D9675" t="str">
            <v>JOELHO 90 GRAUS, PPR, DN 25 MM, CLASSE PN 25, INSTALADO EM RAMAL OU SUB-RAMAL DE ÁGUA  FORNECIMENTO E INSTALAÇÃO . AF_06/2015</v>
          </cell>
          <cell r="E9675" t="str">
            <v>UN</v>
          </cell>
          <cell r="F9675" t="str">
            <v>14,69</v>
          </cell>
          <cell r="G9675" t="str">
            <v>15,98</v>
          </cell>
        </row>
        <row r="9676">
          <cell r="A9676" t="str">
            <v>96638</v>
          </cell>
          <cell r="B9676" t="str">
            <v>SINAPI</v>
          </cell>
          <cell r="C9676" t="str">
            <v>96638</v>
          </cell>
          <cell r="D9676" t="str">
            <v>JOELHO 45 GRAUS, PPR, DN 25 MM, CLASSE PN 25, INSTALADO EM RAMAL OU SUB-RAMAL DE ÁGUA  FORNECIMENTO E INSTALAÇÃO . AF_06/2015</v>
          </cell>
          <cell r="E9676" t="str">
            <v>UN</v>
          </cell>
          <cell r="F9676" t="str">
            <v>14,03</v>
          </cell>
          <cell r="G9676" t="str">
            <v>15,32</v>
          </cell>
        </row>
        <row r="9677">
          <cell r="A9677" t="str">
            <v>96639</v>
          </cell>
          <cell r="B9677" t="str">
            <v>SINAPI</v>
          </cell>
          <cell r="C9677" t="str">
            <v>96639</v>
          </cell>
          <cell r="D9677" t="str">
            <v>LUVA, PPR, DN 25 MM, CLASSE PN 25, INSTALADO EM RAMAL OU SUB-RAMAL DE ÁGUA  FORNECIMENTO E INSTALAÇÃO . AF_06/2015</v>
          </cell>
          <cell r="E9677" t="str">
            <v>UN</v>
          </cell>
          <cell r="F9677" t="str">
            <v>10,33</v>
          </cell>
          <cell r="G9677" t="str">
            <v>11,19</v>
          </cell>
        </row>
        <row r="9678">
          <cell r="A9678" t="str">
            <v>96640</v>
          </cell>
          <cell r="B9678" t="str">
            <v>SINAPI</v>
          </cell>
          <cell r="C9678" t="str">
            <v>96640</v>
          </cell>
          <cell r="D9678" t="str">
            <v>CONECTOR MACHO, PPR, 25 X 1/2'', CLASSE PN 25, INSTALADO EM RAMAL OU SUB-RAMAL DE ÁGUA   FORNECIMENTO E INSTALAÇÃO . AF_06/2015</v>
          </cell>
          <cell r="E9678" t="str">
            <v>UN</v>
          </cell>
          <cell r="F9678" t="str">
            <v>28,65</v>
          </cell>
          <cell r="G9678" t="str">
            <v>29,51</v>
          </cell>
        </row>
        <row r="9679">
          <cell r="A9679" t="str">
            <v>96641</v>
          </cell>
          <cell r="B9679" t="str">
            <v>SINAPI</v>
          </cell>
          <cell r="C9679" t="str">
            <v>96641</v>
          </cell>
          <cell r="D9679" t="str">
            <v>CONECTOR FÊMEA, PPR, 25 X 1/2'', CLASSE PN 25, INSTALADO EM RAMAL OU SUB-RAMAL DE ÁGUA   FORNECIMENTO E INSTALAÇÃO . AF_06/2015</v>
          </cell>
          <cell r="E9679" t="str">
            <v>UN</v>
          </cell>
          <cell r="F9679" t="str">
            <v>22,10</v>
          </cell>
          <cell r="G9679" t="str">
            <v>22,96</v>
          </cell>
        </row>
        <row r="9680">
          <cell r="A9680" t="str">
            <v>96642</v>
          </cell>
          <cell r="B9680" t="str">
            <v>SINAPI</v>
          </cell>
          <cell r="C9680" t="str">
            <v>96642</v>
          </cell>
          <cell r="D9680" t="str">
            <v>TÊ NORMAL, PPR, DN 25 MM, CLASSE PN 25, INSTALADO EM RAMAL OU SUB-RAMAL DE ÁGUA  FORNECIMENTO E INSTALAÇÃO . AF_06/2015</v>
          </cell>
          <cell r="E9680" t="str">
            <v>UN</v>
          </cell>
          <cell r="F9680" t="str">
            <v>19,41</v>
          </cell>
          <cell r="G9680" t="str">
            <v>21,14</v>
          </cell>
        </row>
        <row r="9681">
          <cell r="A9681" t="str">
            <v>96643</v>
          </cell>
          <cell r="B9681" t="str">
            <v>SINAPI</v>
          </cell>
          <cell r="C9681" t="str">
            <v>96643</v>
          </cell>
          <cell r="D9681" t="str">
            <v>TÊ MISTURADOR, PPR, 25 X 3/4'' , CLASSE PN 25, INSTALADO EM RAMAL OU SUB-RAMAL DE ÁGUA  FORNECIMENTO E INSTALAÇÃO . AF_06/2015</v>
          </cell>
          <cell r="E9681" t="str">
            <v>UN</v>
          </cell>
          <cell r="F9681" t="str">
            <v>57,76</v>
          </cell>
          <cell r="G9681" t="str">
            <v>59,49</v>
          </cell>
        </row>
        <row r="9682">
          <cell r="A9682" t="str">
            <v>96650</v>
          </cell>
          <cell r="B9682" t="str">
            <v>SINAPI</v>
          </cell>
          <cell r="C9682" t="str">
            <v>96650</v>
          </cell>
          <cell r="D9682" t="str">
            <v>JOELHO 90 GRAUS, PPR, DN 25 MM, CLASSE PN 25, INSTALADO EM RAMAL DE DISTRIBUIÇÃO  FORNECIMENTO E INSTALAÇÃO . AF_06/2015</v>
          </cell>
          <cell r="E9682" t="str">
            <v>UN</v>
          </cell>
          <cell r="F9682" t="str">
            <v>11,10</v>
          </cell>
          <cell r="G9682" t="str">
            <v>11,98</v>
          </cell>
        </row>
        <row r="9683">
          <cell r="A9683" t="str">
            <v>96651</v>
          </cell>
          <cell r="B9683" t="str">
            <v>SINAPI</v>
          </cell>
          <cell r="C9683" t="str">
            <v>96651</v>
          </cell>
          <cell r="D9683" t="str">
            <v>JOELHO 45 GRAUS, PPR, DN 25 MM, CLASSE PN 25, INSTALADO EM RAMAL DE DISTRIBUIÇÃO DE ÁGUA  FORNECIMENTO E INSTALAÇÃO . AF_06/2015</v>
          </cell>
          <cell r="E9683" t="str">
            <v>UN</v>
          </cell>
          <cell r="F9683" t="str">
            <v>10,44</v>
          </cell>
          <cell r="G9683" t="str">
            <v>11,32</v>
          </cell>
        </row>
        <row r="9684">
          <cell r="A9684" t="str">
            <v>96652</v>
          </cell>
          <cell r="B9684" t="str">
            <v>SINAPI</v>
          </cell>
          <cell r="C9684" t="str">
            <v>96652</v>
          </cell>
          <cell r="D9684" t="str">
            <v>JOELHO 90 GRAUS, PPR, DN 32 MM, CLASSE PN 25, INSTALADO EM RAMAL DE DISTRIBUIÇÃO  FORNECIMENTO E INSTALAÇÃO . AF_06/2015</v>
          </cell>
          <cell r="E9684" t="str">
            <v>UN</v>
          </cell>
          <cell r="F9684" t="str">
            <v>20,91</v>
          </cell>
          <cell r="G9684" t="str">
            <v>22,71</v>
          </cell>
        </row>
        <row r="9685">
          <cell r="A9685" t="str">
            <v>96653</v>
          </cell>
          <cell r="B9685" t="str">
            <v>SINAPI</v>
          </cell>
          <cell r="C9685" t="str">
            <v>96653</v>
          </cell>
          <cell r="D9685" t="str">
            <v>JOELHO 45 GRAUS, PPR, DN 32 MM, CLASSE PN 25, INSTALADO EM RAMAL DE DISTRIBUIÇÃO DE ÁGUA  FORNECIMENTO E INSTALAÇÃO . AF_06/2015</v>
          </cell>
          <cell r="E9685" t="str">
            <v>UN</v>
          </cell>
          <cell r="F9685" t="str">
            <v>20,84</v>
          </cell>
          <cell r="G9685" t="str">
            <v>22,64</v>
          </cell>
        </row>
        <row r="9686">
          <cell r="A9686" t="str">
            <v>96654</v>
          </cell>
          <cell r="B9686" t="str">
            <v>SINAPI</v>
          </cell>
          <cell r="C9686" t="str">
            <v>96654</v>
          </cell>
          <cell r="D9686" t="str">
            <v>JOELHO 90 GRAUS, PPR, DN 40 MM, CLASSE PN 25, INSTALADO EM RAMAL DE DISTRIBUIÇÃO  FORNECIMENTO E INSTALAÇÃO . AF_06/2015</v>
          </cell>
          <cell r="E9686" t="str">
            <v>UN</v>
          </cell>
          <cell r="F9686" t="str">
            <v>34,88</v>
          </cell>
          <cell r="G9686" t="str">
            <v>37,73</v>
          </cell>
        </row>
        <row r="9687">
          <cell r="A9687" t="str">
            <v>96655</v>
          </cell>
          <cell r="B9687" t="str">
            <v>SINAPI</v>
          </cell>
          <cell r="C9687" t="str">
            <v>96655</v>
          </cell>
          <cell r="D9687" t="str">
            <v>JOELHO 45 GRAUS, PPR, DN 40 MM, CLASSE PN 25, INSTALADO EM RAMAL DE DISTRIBUIÇÃO DE ÁGUA  FORNECIMENTO E INSTALAÇÃO . AF_06/2015</v>
          </cell>
          <cell r="E9687" t="str">
            <v>UN</v>
          </cell>
          <cell r="F9687" t="str">
            <v>34,17</v>
          </cell>
          <cell r="G9687" t="str">
            <v>37,02</v>
          </cell>
        </row>
        <row r="9688">
          <cell r="A9688" t="str">
            <v>96656</v>
          </cell>
          <cell r="B9688" t="str">
            <v>SINAPI</v>
          </cell>
          <cell r="C9688" t="str">
            <v>96656</v>
          </cell>
          <cell r="D9688" t="str">
            <v>LUVA, PPR, DN 25 MM, CLASSE PN 25, INSTALADO EM RAMAL DE DISTRIBUIÇÃO DE ÁGUA  FORNECIMENTO E INSTALAÇÃO . AF_06/2015</v>
          </cell>
          <cell r="E9688" t="str">
            <v>UN</v>
          </cell>
          <cell r="F9688" t="str">
            <v>7,98</v>
          </cell>
          <cell r="G9688" t="str">
            <v>8,56</v>
          </cell>
        </row>
        <row r="9689">
          <cell r="A9689" t="str">
            <v>96657</v>
          </cell>
          <cell r="B9689" t="str">
            <v>SINAPI</v>
          </cell>
          <cell r="C9689" t="str">
            <v>96657</v>
          </cell>
          <cell r="D9689" t="str">
            <v>CONECTOR MACHO, PPR, 25 X 1/2, CLASSE PN 25, INSTALADO EM RAMAL DE DISTRIBUIÇÃO DE ÁGUA  FORNECIMENTO E INSTALAÇÃO . AF_06/2015</v>
          </cell>
          <cell r="E9689" t="str">
            <v>UN</v>
          </cell>
          <cell r="F9689" t="str">
            <v>26,30</v>
          </cell>
          <cell r="G9689" t="str">
            <v>26,88</v>
          </cell>
        </row>
        <row r="9690">
          <cell r="A9690" t="str">
            <v>96658</v>
          </cell>
          <cell r="B9690" t="str">
            <v>SINAPI</v>
          </cell>
          <cell r="C9690" t="str">
            <v>96658</v>
          </cell>
          <cell r="D9690" t="str">
            <v>CONECTOR FÊMEA, PPR, 25 X 1/2'', CLASSE PN 25, INSTALADO EM RAMAL DE DISTRIBUIÇÃO DE ÁGUA   FORNECIMENTO E INSTALAÇÃO . AF_06/2015</v>
          </cell>
          <cell r="E9690" t="str">
            <v>UN</v>
          </cell>
          <cell r="F9690" t="str">
            <v>19,75</v>
          </cell>
          <cell r="G9690" t="str">
            <v>20,33</v>
          </cell>
        </row>
        <row r="9691">
          <cell r="A9691" t="str">
            <v>96659</v>
          </cell>
          <cell r="B9691" t="str">
            <v>SINAPI</v>
          </cell>
          <cell r="C9691" t="str">
            <v>96659</v>
          </cell>
          <cell r="D9691" t="str">
            <v>LUVA, PPR, DN 32 MM, CLASSE PN 25, INSTALADO EM RAMAL DE DISTRIBUIÇÃO DE ÁGUA  FORNECIMENTO E INSTALAÇÃO. AF_06/2015</v>
          </cell>
          <cell r="E9691" t="str">
            <v>UN</v>
          </cell>
          <cell r="F9691" t="str">
            <v>14,17</v>
          </cell>
          <cell r="G9691" t="str">
            <v>15,38</v>
          </cell>
        </row>
        <row r="9692">
          <cell r="A9692" t="str">
            <v>96660</v>
          </cell>
          <cell r="B9692" t="str">
            <v>SINAPI</v>
          </cell>
          <cell r="C9692" t="str">
            <v>96660</v>
          </cell>
          <cell r="D9692" t="str">
            <v>CONECTOR MACHO, PPR, 32 X 3/4'', CLASSE PN 25, INSTALADO EM RAMAL DE DISTRIBUIÇÃO DE ÁGUA   FORNECIMENTO E INSTALAÇÃO. AF_06/2015</v>
          </cell>
          <cell r="E9692" t="str">
            <v>UN</v>
          </cell>
          <cell r="F9692" t="str">
            <v>44,72</v>
          </cell>
          <cell r="G9692" t="str">
            <v>45,93</v>
          </cell>
        </row>
        <row r="9693">
          <cell r="A9693" t="str">
            <v>96661</v>
          </cell>
          <cell r="B9693" t="str">
            <v>SINAPI</v>
          </cell>
          <cell r="C9693" t="str">
            <v>96661</v>
          </cell>
          <cell r="D9693" t="str">
            <v>CONECTOR FÊMEA, PPR, 32 X 3/4'', CLASSE PN 25, INSTALADO EM RAMAL DE DISTRIBUIÇÃO DE ÁGUA   FORNECIMENTO E INSTALAÇÃO . AF_06/2015</v>
          </cell>
          <cell r="E9693" t="str">
            <v>UN</v>
          </cell>
          <cell r="F9693" t="str">
            <v>34,66</v>
          </cell>
          <cell r="G9693" t="str">
            <v>35,87</v>
          </cell>
        </row>
        <row r="9694">
          <cell r="A9694" t="str">
            <v>96662</v>
          </cell>
          <cell r="B9694" t="str">
            <v>SINAPI</v>
          </cell>
          <cell r="C9694" t="str">
            <v>96662</v>
          </cell>
          <cell r="D9694" t="str">
            <v>BUCHA DE REDUÇÃO, PPR, 32 X 25, CLASSE PN 25, INSTALADO EM RAMAL DE DISTRIBUIÇÃO DE ÁGUA  FORNECIMENTO E INSTALAÇÃO . AF_06/2015</v>
          </cell>
          <cell r="E9694" t="str">
            <v>UN</v>
          </cell>
          <cell r="F9694" t="str">
            <v>14,51</v>
          </cell>
          <cell r="G9694" t="str">
            <v>15,72</v>
          </cell>
        </row>
        <row r="9695">
          <cell r="A9695" t="str">
            <v>96663</v>
          </cell>
          <cell r="B9695" t="str">
            <v>SINAPI</v>
          </cell>
          <cell r="C9695" t="str">
            <v>96663</v>
          </cell>
          <cell r="D9695" t="str">
            <v>LUVA, PPR, DN 40 MM, CLASSE PN 25, INSTALADO EM RAMAL DE DISTRIBUIÇÃO DE ÁGUA  FORNECIMENTO E INSTALAÇÃO. AF_06/2015</v>
          </cell>
          <cell r="E9695" t="str">
            <v>UN</v>
          </cell>
          <cell r="F9695" t="str">
            <v>26,16</v>
          </cell>
          <cell r="G9695" t="str">
            <v>28,06</v>
          </cell>
        </row>
        <row r="9696">
          <cell r="A9696" t="str">
            <v>96664</v>
          </cell>
          <cell r="B9696" t="str">
            <v>SINAPI</v>
          </cell>
          <cell r="C9696" t="str">
            <v>96664</v>
          </cell>
          <cell r="D9696" t="str">
            <v>BUCHA DE REDUÇÃO, PPR, 40 X 25, CLASSE PN 25, INSTALADO EM RAMAL DE DISTRIBUIÇÃO DE ÁGUA  FORNECIMENTO E INSTALAÇÃO . AF_06/2015</v>
          </cell>
          <cell r="E9696" t="str">
            <v>UN</v>
          </cell>
          <cell r="F9696" t="str">
            <v>28,31</v>
          </cell>
          <cell r="G9696" t="str">
            <v>30,21</v>
          </cell>
        </row>
        <row r="9697">
          <cell r="A9697" t="str">
            <v>96665</v>
          </cell>
          <cell r="B9697" t="str">
            <v>SINAPI</v>
          </cell>
          <cell r="C9697" t="str">
            <v>96665</v>
          </cell>
          <cell r="D9697" t="str">
            <v>TÊ NORMAL, PPR, DN 25 MM, CLASSE PN 25, INSTALADO EM RAMAL DE DISTRIBUIÇÃO DE ÁGUA  FORNECIMENTO E INSTALAÇÃO . AF_06/2015</v>
          </cell>
          <cell r="E9697" t="str">
            <v>UN</v>
          </cell>
          <cell r="F9697" t="str">
            <v>14,60</v>
          </cell>
          <cell r="G9697" t="str">
            <v>15,77</v>
          </cell>
        </row>
        <row r="9698">
          <cell r="A9698" t="str">
            <v>96666</v>
          </cell>
          <cell r="B9698" t="str">
            <v>SINAPI</v>
          </cell>
          <cell r="C9698" t="str">
            <v>96666</v>
          </cell>
          <cell r="D9698" t="str">
            <v>TÊ NORMAL, PPR, DN 32 MM, CLASSE PN 25, INSTALADO EM RAMAL DE DISTRIBUIÇÃO DE ÁGUA  FORNECIMENTO E INSTALAÇÃO . AF_06/2015</v>
          </cell>
          <cell r="E9698" t="str">
            <v>UN</v>
          </cell>
          <cell r="F9698" t="str">
            <v>28,04</v>
          </cell>
          <cell r="G9698" t="str">
            <v>30,44</v>
          </cell>
        </row>
        <row r="9699">
          <cell r="A9699" t="str">
            <v>96667</v>
          </cell>
          <cell r="B9699" t="str">
            <v>SINAPI</v>
          </cell>
          <cell r="C9699" t="str">
            <v>96667</v>
          </cell>
          <cell r="D9699" t="str">
            <v>TÊ NORMAL, PPR, DN 40 MM, CLASSE PN 25, INSTALADO EM RAMAL DE DISTRIBUIÇÃO DE ÁGUA  FORNECIMENTO E INSTALAÇÃO . AF_06/2015</v>
          </cell>
          <cell r="E9699" t="str">
            <v>UN</v>
          </cell>
          <cell r="F9699" t="str">
            <v>49,48</v>
          </cell>
          <cell r="G9699" t="str">
            <v>53,28</v>
          </cell>
        </row>
        <row r="9700">
          <cell r="A9700" t="str">
            <v>96684</v>
          </cell>
          <cell r="B9700" t="str">
            <v>SINAPI</v>
          </cell>
          <cell r="C9700" t="str">
            <v>96684</v>
          </cell>
          <cell r="D9700" t="str">
            <v>JOELHO 90 GRAUS, PPR, DN 25 MM, CLASSE PN 25, INSTALADO EM PRUMADA DE ÁGUA  FORNECIMENTO E INSTALAÇÃO . AF_06/2015</v>
          </cell>
          <cell r="E9700" t="str">
            <v>UN</v>
          </cell>
          <cell r="F9700" t="str">
            <v>5,73</v>
          </cell>
          <cell r="G9700" t="str">
            <v>5,99</v>
          </cell>
        </row>
        <row r="9701">
          <cell r="A9701" t="str">
            <v>96685</v>
          </cell>
          <cell r="B9701" t="str">
            <v>SINAPI</v>
          </cell>
          <cell r="C9701" t="str">
            <v>96685</v>
          </cell>
          <cell r="D9701" t="str">
            <v>JOELHO 45 GRAUS, PPR, DN 25 MM, CLASSE PN 25, INSTALADO EM PRUMADA DE ÁGUA  FORNECIMENTO E INSTALAÇÃO . AF_06/2015</v>
          </cell>
          <cell r="E9701" t="str">
            <v>UN</v>
          </cell>
          <cell r="F9701" t="str">
            <v>5,07</v>
          </cell>
          <cell r="G9701" t="str">
            <v>5,33</v>
          </cell>
        </row>
        <row r="9702">
          <cell r="A9702" t="str">
            <v>96686</v>
          </cell>
          <cell r="B9702" t="str">
            <v>SINAPI</v>
          </cell>
          <cell r="C9702" t="str">
            <v>96686</v>
          </cell>
          <cell r="D9702" t="str">
            <v>JOELHO 90 GRAUS, PPR, DN 32 MM, CLASSE PN 25, INSTALADO EM PRUMADA DE ÁGUA  FORNECIMENTO E INSTALAÇÃO . AF_06/2015</v>
          </cell>
          <cell r="E9702" t="str">
            <v>UN</v>
          </cell>
          <cell r="F9702" t="str">
            <v>8,61</v>
          </cell>
          <cell r="G9702" t="str">
            <v>8,98</v>
          </cell>
        </row>
        <row r="9703">
          <cell r="A9703" t="str">
            <v>96687</v>
          </cell>
          <cell r="B9703" t="str">
            <v>SINAPI</v>
          </cell>
          <cell r="C9703" t="str">
            <v>96687</v>
          </cell>
          <cell r="D9703" t="str">
            <v>JOELHO 45 GRAUS, PPR, DN 32 MM, CLASSE PN 25, INSTALADO EM PRUMADA DE ÁGUA  FORNECIMENTO E INSTALAÇÃO . AF_06/2015</v>
          </cell>
          <cell r="E9703" t="str">
            <v>UN</v>
          </cell>
          <cell r="F9703" t="str">
            <v>8,54</v>
          </cell>
          <cell r="G9703" t="str">
            <v>8,91</v>
          </cell>
        </row>
        <row r="9704">
          <cell r="A9704" t="str">
            <v>96688</v>
          </cell>
          <cell r="B9704" t="str">
            <v>SINAPI</v>
          </cell>
          <cell r="C9704" t="str">
            <v>96688</v>
          </cell>
          <cell r="D9704" t="str">
            <v>JOELHO 90 GRAUS, PPR, DN 40 MM, CLASSE PN 25, INSTALADO EM PRUMADA DE ÁGUA  FORNECIMENTO E INSTALAÇÃO . AF_06/2015</v>
          </cell>
          <cell r="E9704" t="str">
            <v>UN</v>
          </cell>
          <cell r="F9704" t="str">
            <v>14,98</v>
          </cell>
          <cell r="G9704" t="str">
            <v>15,52</v>
          </cell>
        </row>
        <row r="9705">
          <cell r="A9705" t="str">
            <v>96689</v>
          </cell>
          <cell r="B9705" t="str">
            <v>SINAPI</v>
          </cell>
          <cell r="C9705" t="str">
            <v>96689</v>
          </cell>
          <cell r="D9705" t="str">
            <v>JOELHO 45 GRAUS, PPR, DN 40 MM, CLASSE PN 25, INSTALADO EM PRUMADA DE ÁGUA  FORNECIMENTO E INSTALAÇÃO . AF_06/2015</v>
          </cell>
          <cell r="E9705" t="str">
            <v>UN</v>
          </cell>
          <cell r="F9705" t="str">
            <v>14,27</v>
          </cell>
          <cell r="G9705" t="str">
            <v>14,81</v>
          </cell>
        </row>
        <row r="9706">
          <cell r="A9706" t="str">
            <v>96690</v>
          </cell>
          <cell r="B9706" t="str">
            <v>SINAPI</v>
          </cell>
          <cell r="C9706" t="str">
            <v>96690</v>
          </cell>
          <cell r="D9706" t="str">
            <v>JOELHO 90 GRAUS, PPR, DN 50 MM, CLASSE PN 25, INSTALADO EM PRUMADA DE ÁGUA  FORNECIMENTO E INSTALAÇÃO . AF_06/2015</v>
          </cell>
          <cell r="E9706" t="str">
            <v>UN</v>
          </cell>
          <cell r="F9706" t="str">
            <v>28,28</v>
          </cell>
          <cell r="G9706" t="str">
            <v>29,07</v>
          </cell>
        </row>
        <row r="9707">
          <cell r="A9707" t="str">
            <v>96691</v>
          </cell>
          <cell r="B9707" t="str">
            <v>SINAPI</v>
          </cell>
          <cell r="C9707" t="str">
            <v>96691</v>
          </cell>
          <cell r="D9707" t="str">
            <v>JOELHO 45 GRAUS, PPR, DN 50 MM, CLASSE PN 25, INSTALADO EM PRUMADA DE ÁGUA  FORNECIMENTO E INSTALAÇÃO . AF_06/2015</v>
          </cell>
          <cell r="E9707" t="str">
            <v>UN</v>
          </cell>
          <cell r="F9707" t="str">
            <v>29,26</v>
          </cell>
          <cell r="G9707" t="str">
            <v>30,05</v>
          </cell>
        </row>
        <row r="9708">
          <cell r="A9708" t="str">
            <v>96692</v>
          </cell>
          <cell r="B9708" t="str">
            <v>SINAPI</v>
          </cell>
          <cell r="C9708" t="str">
            <v>96692</v>
          </cell>
          <cell r="D9708" t="str">
            <v>JOELHO 90 GRAUS, PPR, DN 63 MM, CLASSE PN 25, INSTALADO EM PRUMADA DE ÁGUA  FORNECIMENTO E INSTALAÇÃO . AF_06/2015</v>
          </cell>
          <cell r="E9708" t="str">
            <v>UN</v>
          </cell>
          <cell r="F9708" t="str">
            <v>42,71</v>
          </cell>
          <cell r="G9708" t="str">
            <v>43,94</v>
          </cell>
        </row>
        <row r="9709">
          <cell r="A9709" t="str">
            <v>96693</v>
          </cell>
          <cell r="B9709" t="str">
            <v>SINAPI</v>
          </cell>
          <cell r="C9709" t="str">
            <v>96693</v>
          </cell>
          <cell r="D9709" t="str">
            <v>JOELHO 45 GRAUS, PPR, DN 63 MM, CLASSE PN 25, INSTALADO EM PRUMADA DE ÁGUA  FORNECIMENTO E INSTALAÇÃO . AF_06/2015</v>
          </cell>
          <cell r="E9709" t="str">
            <v>UN</v>
          </cell>
          <cell r="F9709" t="str">
            <v>40,30</v>
          </cell>
          <cell r="G9709" t="str">
            <v>41,53</v>
          </cell>
        </row>
        <row r="9710">
          <cell r="A9710" t="str">
            <v>96694</v>
          </cell>
          <cell r="B9710" t="str">
            <v>SINAPI</v>
          </cell>
          <cell r="C9710" t="str">
            <v>96694</v>
          </cell>
          <cell r="D9710" t="str">
            <v>JOELHO 90 GRAUS, PPR, DN 75 MM, CLASSE PN 25, INSTALADO EM PRUMADA DE ÁGUA  FORNECIMENTO E INSTALAÇÃO . AF_06/2015</v>
          </cell>
          <cell r="E9710" t="str">
            <v>UN</v>
          </cell>
          <cell r="F9710" t="str">
            <v>95,99</v>
          </cell>
          <cell r="G9710" t="str">
            <v>97,69</v>
          </cell>
        </row>
        <row r="9711">
          <cell r="A9711" t="str">
            <v>96695</v>
          </cell>
          <cell r="B9711" t="str">
            <v>SINAPI</v>
          </cell>
          <cell r="C9711" t="str">
            <v>96695</v>
          </cell>
          <cell r="D9711" t="str">
            <v>JOELHO 45 GRAUS, PPR, DN 75 MM, CLASSE PN 25, INSTALADO EM PRUMADA DE ÁGUA  FORNECIMENTO E INSTALAÇÃO . AF_06/2015</v>
          </cell>
          <cell r="E9711" t="str">
            <v>UN</v>
          </cell>
          <cell r="F9711" t="str">
            <v>93,16</v>
          </cell>
          <cell r="G9711" t="str">
            <v>94,86</v>
          </cell>
        </row>
        <row r="9712">
          <cell r="A9712" t="str">
            <v>96696</v>
          </cell>
          <cell r="B9712" t="str">
            <v>SINAPI</v>
          </cell>
          <cell r="C9712" t="str">
            <v>96696</v>
          </cell>
          <cell r="D9712" t="str">
            <v>JOELHO 90 GRAUS, PPR, DN 90 MM, CLASSE PN 25, INSTALADO EM PRUMADA DE ÁGUA  FORNECIMENTO E INSTALAÇÃO . AF_06/2015</v>
          </cell>
          <cell r="E9712" t="str">
            <v>UN</v>
          </cell>
          <cell r="F9712" t="str">
            <v>144,83</v>
          </cell>
          <cell r="G9712" t="str">
            <v>147,24</v>
          </cell>
        </row>
        <row r="9713">
          <cell r="A9713" t="str">
            <v>96697</v>
          </cell>
          <cell r="B9713" t="str">
            <v>SINAPI</v>
          </cell>
          <cell r="C9713" t="str">
            <v>96697</v>
          </cell>
          <cell r="D9713" t="str">
            <v>JOELHO 90 GRAUS, PPR, DN 110 MM, CLASSE PN 25, INSTALADO EM PRUMADA DE ÁGUA  FORNECIMENTO E INSTALAÇÃO . AF_06/2015</v>
          </cell>
          <cell r="E9713" t="str">
            <v>UN</v>
          </cell>
          <cell r="F9713" t="str">
            <v>216,76</v>
          </cell>
          <cell r="G9713" t="str">
            <v>220,34</v>
          </cell>
        </row>
        <row r="9714">
          <cell r="A9714" t="str">
            <v>96698</v>
          </cell>
          <cell r="B9714" t="str">
            <v>SINAPI</v>
          </cell>
          <cell r="C9714" t="str">
            <v>96698</v>
          </cell>
          <cell r="D9714" t="str">
            <v>LUVA, PPR, DN 25 MM, CLASSE PN 25, INSTALADO EM PRUMADA DE ÁGUA  FORNECIMENTO E INSTALAÇÃO . AF_06/2015</v>
          </cell>
          <cell r="E9714" t="str">
            <v>UN</v>
          </cell>
          <cell r="F9714" t="str">
            <v>4,39</v>
          </cell>
          <cell r="G9714" t="str">
            <v>4,56</v>
          </cell>
        </row>
        <row r="9715">
          <cell r="A9715" t="str">
            <v>96699</v>
          </cell>
          <cell r="B9715" t="str">
            <v>SINAPI</v>
          </cell>
          <cell r="C9715" t="str">
            <v>96699</v>
          </cell>
          <cell r="D9715" t="str">
            <v>CONECTOR MACHO, PPR, 25 X 1/2'', CLASSE PN 25, INSTALADO EM PRUMADA DE ÁGUA   FORNECIMENTO E INSTALAÇÃO . AF_06/2015</v>
          </cell>
          <cell r="E9715" t="str">
            <v>UN</v>
          </cell>
          <cell r="F9715" t="str">
            <v>22,71</v>
          </cell>
          <cell r="G9715" t="str">
            <v>22,88</v>
          </cell>
        </row>
        <row r="9716">
          <cell r="A9716" t="str">
            <v>96700</v>
          </cell>
          <cell r="B9716" t="str">
            <v>SINAPI</v>
          </cell>
          <cell r="C9716" t="str">
            <v>96700</v>
          </cell>
          <cell r="D9716" t="str">
            <v>CONECTOR FÊMEA, PPR, 25 X 1/2'', CLASSE PN 25, INSTALADO EM PRUMADA DE ÁGUA   FORNECIMENTO E INSTALAÇÃO . AF_06/2015</v>
          </cell>
          <cell r="E9716" t="str">
            <v>UN</v>
          </cell>
          <cell r="F9716" t="str">
            <v>16,16</v>
          </cell>
          <cell r="G9716" t="str">
            <v>16,33</v>
          </cell>
        </row>
        <row r="9717">
          <cell r="A9717" t="str">
            <v>96701</v>
          </cell>
          <cell r="B9717" t="str">
            <v>SINAPI</v>
          </cell>
          <cell r="C9717" t="str">
            <v>96701</v>
          </cell>
          <cell r="D9717" t="str">
            <v>LUVA, PPR, DN 32 MM, CLASSE PN 25, INSTALADO EM PRUMADA DE ÁGUA  FORNECIMENTO E INSTALAÇÃO. AF_06/2015</v>
          </cell>
          <cell r="E9717" t="str">
            <v>UN</v>
          </cell>
          <cell r="F9717" t="str">
            <v>5,97</v>
          </cell>
          <cell r="G9717" t="str">
            <v>6,22</v>
          </cell>
        </row>
        <row r="9718">
          <cell r="A9718" t="str">
            <v>96702</v>
          </cell>
          <cell r="B9718" t="str">
            <v>SINAPI</v>
          </cell>
          <cell r="C9718" t="str">
            <v>96702</v>
          </cell>
          <cell r="D9718" t="str">
            <v>BUCHA DE REDUÇÃO, PPR, 32 X 25, CLASSE PN 25, INSTALADO EM PRUMADA DE ÁGUA  FORNECIMENTO E INSTALAÇÃO . AF_06/2015</v>
          </cell>
          <cell r="E9718" t="str">
            <v>UN</v>
          </cell>
          <cell r="F9718" t="str">
            <v>6,31</v>
          </cell>
          <cell r="G9718" t="str">
            <v>6,56</v>
          </cell>
        </row>
        <row r="9719">
          <cell r="A9719" t="str">
            <v>96703</v>
          </cell>
          <cell r="B9719" t="str">
            <v>SINAPI</v>
          </cell>
          <cell r="C9719" t="str">
            <v>96703</v>
          </cell>
          <cell r="D9719" t="str">
            <v>LUVA, PPR, DN 40 MM, CLASSE PN 25, INSTALADO EM PRUMADA DE ÁGUA  FORNECIMENTO E INSTALAÇÃO. AF_06/2015</v>
          </cell>
          <cell r="E9719" t="str">
            <v>UN</v>
          </cell>
          <cell r="F9719" t="str">
            <v>12,88</v>
          </cell>
          <cell r="G9719" t="str">
            <v>13,23</v>
          </cell>
        </row>
        <row r="9720">
          <cell r="A9720" t="str">
            <v>96704</v>
          </cell>
          <cell r="B9720" t="str">
            <v>SINAPI</v>
          </cell>
          <cell r="C9720" t="str">
            <v>96704</v>
          </cell>
          <cell r="D9720" t="str">
            <v>BUCHA DE REDUÇÃO, PPR, 40 X 25, CLASSE PN 25, INSTALADO EM PRUMADA DE ÁGUA  FORNECIMENTO E INSTALAÇÃO . AF_06/2015</v>
          </cell>
          <cell r="E9720" t="str">
            <v>UN</v>
          </cell>
          <cell r="F9720" t="str">
            <v>15,03</v>
          </cell>
          <cell r="G9720" t="str">
            <v>15,38</v>
          </cell>
        </row>
        <row r="9721">
          <cell r="A9721" t="str">
            <v>96705</v>
          </cell>
          <cell r="B9721" t="str">
            <v>SINAPI</v>
          </cell>
          <cell r="C9721" t="str">
            <v>96705</v>
          </cell>
          <cell r="D9721" t="str">
            <v>LUVA, PPR, DN 50 MM, CLASSE PN 25, INSTALADO EM PRUMADA DE ÁGUA  FORNECIMENTO E INSTALAÇÃO. AF_06/2015</v>
          </cell>
          <cell r="E9721" t="str">
            <v>UN</v>
          </cell>
          <cell r="F9721" t="str">
            <v>19,40</v>
          </cell>
          <cell r="G9721" t="str">
            <v>19,93</v>
          </cell>
        </row>
        <row r="9722">
          <cell r="A9722" t="str">
            <v>96706</v>
          </cell>
          <cell r="B9722" t="str">
            <v>SINAPI</v>
          </cell>
          <cell r="C9722" t="str">
            <v>96706</v>
          </cell>
          <cell r="D9722" t="str">
            <v>LUVA, PPR, DN 63 MM, CLASSE PN 25, INSTALADO EM PRUMADA DE ÁGUA  FORNECIMENTO E INSTALAÇÃO. AF_06/2015</v>
          </cell>
          <cell r="E9722" t="str">
            <v>UN</v>
          </cell>
          <cell r="F9722" t="str">
            <v>29,09</v>
          </cell>
          <cell r="G9722" t="str">
            <v>29,91</v>
          </cell>
        </row>
        <row r="9723">
          <cell r="A9723" t="str">
            <v>96707</v>
          </cell>
          <cell r="B9723" t="str">
            <v>SINAPI</v>
          </cell>
          <cell r="C9723" t="str">
            <v>96707</v>
          </cell>
          <cell r="D9723" t="str">
            <v>LUVA, PPR, DN 75 MM, CLASSE PN 25, INSTALADO EM PRUMADA DE ÁGUA  FORNECIMENTO E INSTALAÇÃO. AF_06/2015</v>
          </cell>
          <cell r="E9723" t="str">
            <v>UN</v>
          </cell>
          <cell r="F9723" t="str">
            <v>61,60</v>
          </cell>
          <cell r="G9723" t="str">
            <v>62,74</v>
          </cell>
        </row>
        <row r="9724">
          <cell r="A9724" t="str">
            <v>96708</v>
          </cell>
          <cell r="B9724" t="str">
            <v>SINAPI</v>
          </cell>
          <cell r="C9724" t="str">
            <v>96708</v>
          </cell>
          <cell r="D9724" t="str">
            <v>LUVA, PPR, DN 90 MM, CLASSE PN 25, INSTALADO EM PRUMADA DE ÁGUA  FORNECIMENTO E INSTALAÇÃO. AF_06/2015</v>
          </cell>
          <cell r="E9724" t="str">
            <v>UN</v>
          </cell>
          <cell r="F9724" t="str">
            <v>97,52</v>
          </cell>
          <cell r="G9724" t="str">
            <v>99,14</v>
          </cell>
        </row>
        <row r="9725">
          <cell r="A9725" t="str">
            <v>96709</v>
          </cell>
          <cell r="B9725" t="str">
            <v>SINAPI</v>
          </cell>
          <cell r="C9725" t="str">
            <v>96709</v>
          </cell>
          <cell r="D9725" t="str">
            <v>LUVA, PPR, DN 110 MM, CLASSE PN 25, INSTALADO EM PRUMADA DE ÁGUA  FORNECIMENTO E INSTALAÇÃO. AF_06/2015</v>
          </cell>
          <cell r="E9725" t="str">
            <v>UN</v>
          </cell>
          <cell r="F9725" t="str">
            <v>154,40</v>
          </cell>
          <cell r="G9725" t="str">
            <v>156,78</v>
          </cell>
        </row>
        <row r="9726">
          <cell r="A9726" t="str">
            <v>96710</v>
          </cell>
          <cell r="B9726" t="str">
            <v>SINAPI</v>
          </cell>
          <cell r="C9726" t="str">
            <v>96710</v>
          </cell>
          <cell r="D9726" t="str">
            <v>TÊ NORMAL, PPR, DN 25 MM, CLASSE PN 25, INSTALADO EM PRUMADA DE ÁGUA  FORNECIMENTO E INSTALAÇÃO . AF_06/2015</v>
          </cell>
          <cell r="E9726" t="str">
            <v>UN</v>
          </cell>
          <cell r="F9726" t="str">
            <v>7,48</v>
          </cell>
          <cell r="G9726" t="str">
            <v>7,82</v>
          </cell>
        </row>
        <row r="9727">
          <cell r="A9727" t="str">
            <v>96711</v>
          </cell>
          <cell r="B9727" t="str">
            <v>SINAPI</v>
          </cell>
          <cell r="C9727" t="str">
            <v>96711</v>
          </cell>
          <cell r="D9727" t="str">
            <v>TÊ NORMAL, PPR, DN 32 MM, CLASSE PN 25, INSTALADO EM PRUMADA DE ÁGUA  FORNECIMENTO E INSTALAÇÃO . AF_06/2015</v>
          </cell>
          <cell r="E9727" t="str">
            <v>UN</v>
          </cell>
          <cell r="F9727" t="str">
            <v>11,68</v>
          </cell>
          <cell r="G9727" t="str">
            <v>12,18</v>
          </cell>
        </row>
        <row r="9728">
          <cell r="A9728" t="str">
            <v>96712</v>
          </cell>
          <cell r="B9728" t="str">
            <v>SINAPI</v>
          </cell>
          <cell r="C9728" t="str">
            <v>96712</v>
          </cell>
          <cell r="D9728" t="str">
            <v>TÊ NORMAL, PPR, DN 40 MM, CLASSE PN 25, INSTALADO EM PRUMADA DE ÁGUA  FORNECIMENTO E INSTALAÇÃO . AF_06/2015</v>
          </cell>
          <cell r="E9728" t="str">
            <v>UN</v>
          </cell>
          <cell r="F9728" t="str">
            <v>22,90</v>
          </cell>
          <cell r="G9728" t="str">
            <v>23,61</v>
          </cell>
        </row>
        <row r="9729">
          <cell r="A9729" t="str">
            <v>96713</v>
          </cell>
          <cell r="B9729" t="str">
            <v>SINAPI</v>
          </cell>
          <cell r="C9729" t="str">
            <v>96713</v>
          </cell>
          <cell r="D9729" t="str">
            <v>TÊ NORMAL, PPR, DN 50 MM, CLASSE PN 25, INSTALADO EM PRUMADA DE ÁGUA  FORNECIMENTO E INSTALAÇÃO . AF_06/2015</v>
          </cell>
          <cell r="E9729" t="str">
            <v>UN</v>
          </cell>
          <cell r="F9729" t="str">
            <v>31,63</v>
          </cell>
          <cell r="G9729" t="str">
            <v>32,69</v>
          </cell>
        </row>
        <row r="9730">
          <cell r="A9730" t="str">
            <v>96714</v>
          </cell>
          <cell r="B9730" t="str">
            <v>SINAPI</v>
          </cell>
          <cell r="C9730" t="str">
            <v>96714</v>
          </cell>
          <cell r="D9730" t="str">
            <v>TÊ NORMAL, PPR, DN 63 MM, CLASSE PN 25, INSTALADO EM PRUMADA DE ÁGUA  FORNECIMENTO E INSTALAÇÃO . AF_06/2015</v>
          </cell>
          <cell r="E9730" t="str">
            <v>UN</v>
          </cell>
          <cell r="F9730" t="str">
            <v>53,69</v>
          </cell>
          <cell r="G9730" t="str">
            <v>55,32</v>
          </cell>
        </row>
        <row r="9731">
          <cell r="A9731" t="str">
            <v>96715</v>
          </cell>
          <cell r="B9731" t="str">
            <v>SINAPI</v>
          </cell>
          <cell r="C9731" t="str">
            <v>96715</v>
          </cell>
          <cell r="D9731" t="str">
            <v>TÊ NORMAL, PPR, DN 75 MM, CLASSE PN 25, INSTALADO EM PRUMADA DE ÁGUA  FORNECIMENTO E INSTALAÇÃO . AF_06/2015</v>
          </cell>
          <cell r="E9731" t="str">
            <v>UN</v>
          </cell>
          <cell r="F9731" t="str">
            <v>102,43</v>
          </cell>
          <cell r="G9731" t="str">
            <v>104,70</v>
          </cell>
        </row>
        <row r="9732">
          <cell r="A9732" t="str">
            <v>96716</v>
          </cell>
          <cell r="B9732" t="str">
            <v>SINAPI</v>
          </cell>
          <cell r="C9732" t="str">
            <v>96716</v>
          </cell>
          <cell r="D9732" t="str">
            <v>TÊ NORMAL, PPR, DN 90 MM, CLASSE PN 25, INSTALADO EM PRUMADA DE ÁGUA  FORNECIMENTO E INSTALAÇÃO . AF_06/2015</v>
          </cell>
          <cell r="E9732" t="str">
            <v>UN</v>
          </cell>
          <cell r="F9732" t="str">
            <v>154,19</v>
          </cell>
          <cell r="G9732" t="str">
            <v>157,42</v>
          </cell>
        </row>
        <row r="9733">
          <cell r="A9733" t="str">
            <v>96717</v>
          </cell>
          <cell r="B9733" t="str">
            <v>SINAPI</v>
          </cell>
          <cell r="C9733" t="str">
            <v>96717</v>
          </cell>
          <cell r="D9733" t="str">
            <v>TÊ NORMAL, PPR, DN 110 MM, CLASSE PN 25, INSTALADO EM PRUMADA DE ÁGUA  FORNECIMENTO E INSTALAÇÃO . AF_06/2015</v>
          </cell>
          <cell r="E9733" t="str">
            <v>UN</v>
          </cell>
          <cell r="F9733" t="str">
            <v>243,41</v>
          </cell>
          <cell r="G9733" t="str">
            <v>248,18</v>
          </cell>
        </row>
        <row r="9734">
          <cell r="A9734" t="str">
            <v>96736</v>
          </cell>
          <cell r="B9734" t="str">
            <v>SINAPI</v>
          </cell>
          <cell r="C9734" t="str">
            <v>96736</v>
          </cell>
          <cell r="D9734" t="str">
            <v>LUVA, PPR, DN 20 MM, CLASSE PN 25, INSTALADO EM RESERVAÇÃO DE ÁGUA DE EDIFICAÇÃO QUE POSSUA RESERVATÓRIO DE FIBRA/FIBROCIMENTO  FORNECIMENTO E INSTALAÇÃO. AF_06/2016</v>
          </cell>
          <cell r="E9734" t="str">
            <v>UN</v>
          </cell>
          <cell r="F9734" t="str">
            <v>5,99</v>
          </cell>
          <cell r="G9734" t="str">
            <v>6,46</v>
          </cell>
        </row>
        <row r="9735">
          <cell r="A9735" t="str">
            <v>96737</v>
          </cell>
          <cell r="B9735" t="str">
            <v>SINAPI</v>
          </cell>
          <cell r="C9735" t="str">
            <v>96737</v>
          </cell>
          <cell r="D9735" t="str">
            <v>LUVA, PPR, DN 25 MM, CLASSE PN 25, INSTALADO EM RESERVAÇÃO DE ÁGUA DE EDIFICAÇÃO QUE POSSUA RESERVATÓRIO DE FIBRA/FIBROCIMENTO  FORNECIMENTO E INSTALAÇÃO. AF_06/2016</v>
          </cell>
          <cell r="E9735" t="str">
            <v>UN</v>
          </cell>
          <cell r="F9735" t="str">
            <v>6,99</v>
          </cell>
          <cell r="G9735" t="str">
            <v>7,46</v>
          </cell>
        </row>
        <row r="9736">
          <cell r="A9736" t="str">
            <v>96738</v>
          </cell>
          <cell r="B9736" t="str">
            <v>SINAPI</v>
          </cell>
          <cell r="C9736" t="str">
            <v>96738</v>
          </cell>
          <cell r="D9736" t="str">
            <v>CONECTOR MACHO, PPR, 25 X 1/2'', CLASSE PN 25,  INSTALADO EM RESERVAÇÃO DE ÁGUA DE EDIFICAÇÃO QUE POSSUA RESERVATÓRIO DE FIBRA/FIBROCIMENTO   FORNECIMENTO E INSTALAÇÃO. AF_06/2016</v>
          </cell>
          <cell r="E9736" t="str">
            <v>UN</v>
          </cell>
          <cell r="F9736" t="str">
            <v>25,31</v>
          </cell>
          <cell r="G9736" t="str">
            <v>25,78</v>
          </cell>
        </row>
        <row r="9737">
          <cell r="A9737" t="str">
            <v>96739</v>
          </cell>
          <cell r="B9737" t="str">
            <v>SINAPI</v>
          </cell>
          <cell r="C9737" t="str">
            <v>96739</v>
          </cell>
          <cell r="D9737" t="str">
            <v>LUVA, PPR, DN 32 MM, CLASSE PN 25, INSTALADO EM RESERVAÇÃO DE ÁGUA DE EDIFICAÇÃO QUE POSSUA RESERVATÓRIO DE FIBRA/FIBROCIMENTO  FORNECIMENTO E INSTALAÇÃO. AF_06/2016</v>
          </cell>
          <cell r="E9737" t="str">
            <v>UN</v>
          </cell>
          <cell r="F9737" t="str">
            <v>9,03</v>
          </cell>
          <cell r="G9737" t="str">
            <v>9,63</v>
          </cell>
        </row>
        <row r="9738">
          <cell r="A9738" t="str">
            <v>96740</v>
          </cell>
          <cell r="B9738" t="str">
            <v>SINAPI</v>
          </cell>
          <cell r="C9738" t="str">
            <v>96740</v>
          </cell>
          <cell r="D9738" t="str">
            <v>CONECTOR MACHO, PPR, 32 X 3/4'', CLASSE PN 25,  INSTALADO EM RESERVAÇÃO DE ÁGUA DE EDIFICAÇÃO QUE POSSUA RESERVATÓRIO DE FIBRA/FIBROCIMENTO   FORNECIMENTO E INSTALAÇÃO. AF_06/2016</v>
          </cell>
          <cell r="E9738" t="str">
            <v>UN</v>
          </cell>
          <cell r="F9738" t="str">
            <v>39,58</v>
          </cell>
          <cell r="G9738" t="str">
            <v>40,18</v>
          </cell>
        </row>
        <row r="9739">
          <cell r="A9739" t="str">
            <v>96741</v>
          </cell>
          <cell r="B9739" t="str">
            <v>SINAPI</v>
          </cell>
          <cell r="C9739" t="str">
            <v>96741</v>
          </cell>
          <cell r="D9739" t="str">
            <v>LUVA, PPR, DN 40 MM, CLASSE PN 25, INSTALADO EM RESERVAÇÃO DE ÁGUA DE EDIFICAÇÃO QUE POSSUA RESERVATÓRIO DE FIBRA/FIBROCIMENTO  FORNECIMENTO E INSTALAÇÃO. AF_06/2016</v>
          </cell>
          <cell r="E9739" t="str">
            <v>UN</v>
          </cell>
          <cell r="F9739" t="str">
            <v>14,99</v>
          </cell>
          <cell r="G9739" t="str">
            <v>15,59</v>
          </cell>
        </row>
        <row r="9740">
          <cell r="A9740" t="str">
            <v>96742</v>
          </cell>
          <cell r="B9740" t="str">
            <v>SINAPI</v>
          </cell>
          <cell r="C9740" t="str">
            <v>96742</v>
          </cell>
          <cell r="D9740" t="str">
            <v>LUVA, PPR, DN 50 MM, CLASSE PN 25, INSTALADO EM RESERVAÇÃO DE ÁGUA DE EDIFICAÇÃO QUE POSSUA RESERVATÓRIO DE FIBRA/FIBROCIMENTO  FORNECIMENTO E INSTALAÇÃO. AF_06/2016</v>
          </cell>
          <cell r="E9740" t="str">
            <v>UN</v>
          </cell>
          <cell r="F9740" t="str">
            <v>22,74</v>
          </cell>
          <cell r="G9740" t="str">
            <v>23,66</v>
          </cell>
        </row>
        <row r="9741">
          <cell r="A9741" t="str">
            <v>96743</v>
          </cell>
          <cell r="B9741" t="str">
            <v>SINAPI</v>
          </cell>
          <cell r="C9741" t="str">
            <v>96743</v>
          </cell>
          <cell r="D9741" t="str">
            <v>LUVA, PPR, DN 63 MM, CLASSE PN 25, INSTALADO EM RESERVAÇÃO DE ÁGUA DE EDIFICAÇÃO QUE POSSUA RESERVATÓRIO DE FIBRA/FIBROCIMENTO  FORNECIMENTO E INSTALAÇÃO. AF_06/2016</v>
          </cell>
          <cell r="E9741" t="str">
            <v>UN</v>
          </cell>
          <cell r="F9741" t="str">
            <v>29,99</v>
          </cell>
          <cell r="G9741" t="str">
            <v>30,91</v>
          </cell>
        </row>
        <row r="9742">
          <cell r="A9742" t="str">
            <v>96744</v>
          </cell>
          <cell r="B9742" t="str">
            <v>SINAPI</v>
          </cell>
          <cell r="C9742" t="str">
            <v>96744</v>
          </cell>
          <cell r="D9742" t="str">
            <v>LUVA, PPR, DN 75 MM, CLASSE PN 25, INSTALADO EM RESERVAÇÃO DE ÁGUA DE EDIFICAÇÃO QUE POSSUA RESERVATÓRIO DE FIBRA/FIBROCIMENTO  FORNECIMENTO E INSTALAÇÃO. AF_06/2016</v>
          </cell>
          <cell r="E9742" t="str">
            <v>UN</v>
          </cell>
          <cell r="F9742" t="str">
            <v>64,89</v>
          </cell>
          <cell r="G9742" t="str">
            <v>66,42</v>
          </cell>
        </row>
        <row r="9743">
          <cell r="A9743" t="str">
            <v>96745</v>
          </cell>
          <cell r="B9743" t="str">
            <v>SINAPI</v>
          </cell>
          <cell r="C9743" t="str">
            <v>96745</v>
          </cell>
          <cell r="D9743" t="str">
            <v>LUVA, PPR, DN 90 MM, CLASSE PN 25, INSTALADO EM RESERVAÇÃO DE ÁGUA DE EDIFICAÇÃO QUE POSSUA RESERVATÓRIO DE FIBRA/FIBROCIMENTO  FORNECIMENTO E INSTALAÇÃO. AF_06/2016</v>
          </cell>
          <cell r="E9743" t="str">
            <v>UN</v>
          </cell>
          <cell r="F9743" t="str">
            <v>96,72</v>
          </cell>
          <cell r="G9743" t="str">
            <v>98,25</v>
          </cell>
        </row>
        <row r="9744">
          <cell r="A9744" t="str">
            <v>96746</v>
          </cell>
          <cell r="B9744" t="str">
            <v>SINAPI</v>
          </cell>
          <cell r="C9744" t="str">
            <v>96746</v>
          </cell>
          <cell r="D9744" t="str">
            <v>LUVA, PPR, DN 110 MM, CLASSE PN 25, INSTALADO EM RESERVAÇÃO DE ÁGUA DE EDIFICAÇÃO QUE POSSUA RESERVATÓRIO DE FIBRA/FIBROCIMENTO  FORNECIMENTO E INSTALAÇÃO. AF_06/2016</v>
          </cell>
          <cell r="E9744" t="str">
            <v>UN</v>
          </cell>
          <cell r="F9744" t="str">
            <v>154,35</v>
          </cell>
          <cell r="G9744" t="str">
            <v>156,72</v>
          </cell>
        </row>
        <row r="9745">
          <cell r="A9745" t="str">
            <v>96747</v>
          </cell>
          <cell r="B9745" t="str">
            <v>SINAPI</v>
          </cell>
          <cell r="C9745" t="str">
            <v>96747</v>
          </cell>
          <cell r="D9745" t="str">
            <v>JOELHO 90 GRAUS, PPR, DN 20 MM, CLASSE PN 25,  INSTALADO EM RESERVAÇÃO DE ÁGUA DE EDIFICAÇÃO QUE POSSUA RESERVATÓRIO DE FIBRA/FIBROCIMENTO  FORNECIMENTO E INSTALAÇÃO. AF_06/2016</v>
          </cell>
          <cell r="E9745" t="str">
            <v>UN</v>
          </cell>
          <cell r="F9745" t="str">
            <v>8,38</v>
          </cell>
          <cell r="G9745" t="str">
            <v>9,09</v>
          </cell>
        </row>
        <row r="9746">
          <cell r="A9746" t="str">
            <v>96748</v>
          </cell>
          <cell r="B9746" t="str">
            <v>SINAPI</v>
          </cell>
          <cell r="C9746" t="str">
            <v>96748</v>
          </cell>
          <cell r="D9746" t="str">
            <v>JOELHO 90 GRAUS, PPR, DN 25 MM, CLASSE PN 25,  INSTALADO EM RESERVAÇÃO DE ÁGUA DE EDIFICAÇÃO QUE POSSUA RESERVATÓRIO DE FIBRA/FIBROCIMENTO  FORNECIMENTO E INSTALAÇÃO. AF_06/2016</v>
          </cell>
          <cell r="E9746" t="str">
            <v>UN</v>
          </cell>
          <cell r="F9746" t="str">
            <v>9,64</v>
          </cell>
          <cell r="G9746" t="str">
            <v>10,35</v>
          </cell>
        </row>
        <row r="9747">
          <cell r="A9747" t="str">
            <v>96749</v>
          </cell>
          <cell r="B9747" t="str">
            <v>SINAPI</v>
          </cell>
          <cell r="C9747" t="str">
            <v>96749</v>
          </cell>
          <cell r="D9747" t="str">
            <v>JOELHO 90 GRAUS, PPR, DN 32 MM, CLASSE PN 25,  INSTALADO EM RESERVAÇÃO DE ÁGUA DE EDIFICAÇÃO QUE POSSUA RESERVATÓRIO DE FIBRA/FIBROCIMENTO  FORNECIMENTO E INSTALAÇÃO. AF_06/2016</v>
          </cell>
          <cell r="E9747" t="str">
            <v>UN</v>
          </cell>
          <cell r="F9747" t="str">
            <v>13,22</v>
          </cell>
          <cell r="G9747" t="str">
            <v>14,13</v>
          </cell>
        </row>
        <row r="9748">
          <cell r="A9748" t="str">
            <v>96750</v>
          </cell>
          <cell r="B9748" t="str">
            <v>SINAPI</v>
          </cell>
          <cell r="C9748" t="str">
            <v>96750</v>
          </cell>
          <cell r="D9748" t="str">
            <v>JOELHO 90 GRAUS, PPR, DN 40 MM, CLASSE PN 25,  INSTALADO EM RESERVAÇÃO DE ÁGUA DE EDIFICAÇÃO QUE POSSUA RESERVATÓRIO DE FIBRA/FIBROCIMENTO  FORNECIMENTO E INSTALAÇÃO. AF_06/2016</v>
          </cell>
          <cell r="E9748" t="str">
            <v>UN</v>
          </cell>
          <cell r="F9748" t="str">
            <v>18,13</v>
          </cell>
          <cell r="G9748" t="str">
            <v>19,04</v>
          </cell>
        </row>
        <row r="9749">
          <cell r="A9749" t="str">
            <v>96751</v>
          </cell>
          <cell r="B9749" t="str">
            <v>SINAPI</v>
          </cell>
          <cell r="C9749" t="str">
            <v>96751</v>
          </cell>
          <cell r="D9749" t="str">
            <v>JOELHO 90 GRAUS, PPR, DN 50 MM, CLASSE PN 25,  INSTALADO EM RESERVAÇÃO DE ÁGUA DE EDIFICAÇÃO QUE POSSUA RESERVATÓRIO DE FIBRA/FIBROCIMENTO  FORNECIMENTO E INSTALAÇÃO. AF_06/2016</v>
          </cell>
          <cell r="E9749" t="str">
            <v>UN</v>
          </cell>
          <cell r="F9749" t="str">
            <v>33,27</v>
          </cell>
          <cell r="G9749" t="str">
            <v>34,65</v>
          </cell>
        </row>
        <row r="9750">
          <cell r="A9750" t="str">
            <v>96752</v>
          </cell>
          <cell r="B9750" t="str">
            <v>SINAPI</v>
          </cell>
          <cell r="C9750" t="str">
            <v>96752</v>
          </cell>
          <cell r="D9750" t="str">
            <v>JOELHO 90 GRAUS, PPR, DN 63 MM, CLASSE PN 25,  INSTALADO EM RESERVAÇÃO DE ÁGUA DE EDIFICAÇÃO QUE POSSUA RESERVATÓRIO DE FIBRA/FIBROCIMENTO  FORNECIMENTO E INSTALAÇÃO. AF_06/2016</v>
          </cell>
          <cell r="E9750" t="str">
            <v>UN</v>
          </cell>
          <cell r="F9750" t="str">
            <v>44,03</v>
          </cell>
          <cell r="G9750" t="str">
            <v>45,41</v>
          </cell>
        </row>
        <row r="9751">
          <cell r="A9751" t="str">
            <v>96753</v>
          </cell>
          <cell r="B9751" t="str">
            <v>SINAPI</v>
          </cell>
          <cell r="C9751" t="str">
            <v>96753</v>
          </cell>
          <cell r="D9751" t="str">
            <v>JOELHO 90 GRAUS, PPR, DN 75 MM, CLASSE PN 25,  INSTALADO EM RESERVAÇÃO DE ÁGUA DE EDIFICAÇÃO QUE POSSUA RESERVATÓRIO DE FIBRA/FIBROCIMENTO  FORNECIMENTO E INSTALAÇÃO. AF_06/2016</v>
          </cell>
          <cell r="E9751" t="str">
            <v>UN</v>
          </cell>
          <cell r="F9751" t="str">
            <v>100,94</v>
          </cell>
          <cell r="G9751" t="str">
            <v>103,22</v>
          </cell>
        </row>
        <row r="9752">
          <cell r="A9752" t="str">
            <v>96754</v>
          </cell>
          <cell r="B9752" t="str">
            <v>SINAPI</v>
          </cell>
          <cell r="C9752" t="str">
            <v>96754</v>
          </cell>
          <cell r="D9752" t="str">
            <v>JOELHO 90 GRAUS, PPR, DN 90 MM, CLASSE PN 25,  INSTALADO EM RESERVAÇÃO DE ÁGUA DE EDIFICAÇÃO QUE POSSUA RESERVATÓRIO DE FIBRA/FIBROCIMENTO  FORNECIMENTO E INSTALAÇÃO. AF_06/2016</v>
          </cell>
          <cell r="E9752" t="str">
            <v>UN</v>
          </cell>
          <cell r="F9752" t="str">
            <v>143,60</v>
          </cell>
          <cell r="G9752" t="str">
            <v>145,88</v>
          </cell>
        </row>
        <row r="9753">
          <cell r="A9753" t="str">
            <v>96755</v>
          </cell>
          <cell r="B9753" t="str">
            <v>SINAPI</v>
          </cell>
          <cell r="C9753" t="str">
            <v>96755</v>
          </cell>
          <cell r="D9753" t="str">
            <v>JOELHO 90 GRAUS, PPR, DN 110 MM, CLASSE PN 25,  INSTALADO EM RESERVAÇÃO DE ÁGUA DE EDIFICAÇÃO QUE POSSUA RESERVATÓRIO DE FIBRA/FIBROCIMENTO  FORNECIMENTO E INSTALAÇÃO. AF_06/2016</v>
          </cell>
          <cell r="E9753" t="str">
            <v>UN</v>
          </cell>
          <cell r="F9753" t="str">
            <v>216,72</v>
          </cell>
          <cell r="G9753" t="str">
            <v>220,29</v>
          </cell>
        </row>
        <row r="9754">
          <cell r="A9754" t="str">
            <v>96756</v>
          </cell>
          <cell r="B9754" t="str">
            <v>SINAPI</v>
          </cell>
          <cell r="C9754" t="str">
            <v>96756</v>
          </cell>
          <cell r="D9754" t="str">
            <v>TÊ MISTURADOR, PPR, DN 20 MM, CLASSE PN 25,  INSTALADO EM RESERVAÇÃO DE ÁGUA DE EDIFICAÇÃO QUE POSSUA RESERVATÓRIO DE FIBRA/FIBROCIMENTO  FORNECIMENTO E INSTALAÇÃO. AF_06/2016</v>
          </cell>
          <cell r="E9754" t="str">
            <v>UN</v>
          </cell>
          <cell r="F9754" t="str">
            <v>15,93</v>
          </cell>
          <cell r="G9754" t="str">
            <v>16,87</v>
          </cell>
        </row>
        <row r="9755">
          <cell r="A9755" t="str">
            <v>96757</v>
          </cell>
          <cell r="B9755" t="str">
            <v>SINAPI</v>
          </cell>
          <cell r="C9755" t="str">
            <v>96757</v>
          </cell>
          <cell r="D9755" t="str">
            <v>TÊ MISTURADOR, PPR, DN 25 MM, CLASSE PN 25,  INSTALADO EM RESERVAÇÃO DE ÁGUA DE EDIFICAÇÃO QUE POSSUA RESERVATÓRIO DE FIBRA/FIBROCIMENTO  FORNECIMENTO E INSTALAÇÃO. AF_06/2016</v>
          </cell>
          <cell r="E9755" t="str">
            <v>UN</v>
          </cell>
          <cell r="F9755" t="str">
            <v>15,27</v>
          </cell>
          <cell r="G9755" t="str">
            <v>16,21</v>
          </cell>
        </row>
        <row r="9756">
          <cell r="A9756" t="str">
            <v>96758</v>
          </cell>
          <cell r="B9756" t="str">
            <v>SINAPI</v>
          </cell>
          <cell r="C9756" t="str">
            <v>96758</v>
          </cell>
          <cell r="D9756" t="str">
            <v>TÊ, PPR, DN 32 MM, CLASSE PN 25,  INSTALADO EM RESERVAÇÃO DE ÁGUA DE EDIFICAÇÃO QUE POSSUA RESERVATÓRIO DE FIBRA/FIBROCIMENTO  FORNECIMENTO E INSTALAÇÃO. AF_06/2016</v>
          </cell>
          <cell r="E9756" t="str">
            <v>UN</v>
          </cell>
          <cell r="F9756" t="str">
            <v>17,81</v>
          </cell>
          <cell r="G9756" t="str">
            <v>19,01</v>
          </cell>
        </row>
        <row r="9757">
          <cell r="A9757" t="str">
            <v>96759</v>
          </cell>
          <cell r="B9757" t="str">
            <v>SINAPI</v>
          </cell>
          <cell r="C9757" t="str">
            <v>96759</v>
          </cell>
          <cell r="D9757" t="str">
            <v>TÊ, PPR, DN 40 MM, CLASSE PN 25,  INSTALADO EM RESERVAÇÃO DE ÁGUA DE EDIFICAÇÃO QUE POSSUA RESERVATÓRIO DE FIBRA/FIBROCIMENTO  FORNECIMENTO E INSTALAÇÃO. AF_06/2016</v>
          </cell>
          <cell r="E9757" t="str">
            <v>UN</v>
          </cell>
          <cell r="F9757" t="str">
            <v>27,14</v>
          </cell>
          <cell r="G9757" t="str">
            <v>28,34</v>
          </cell>
        </row>
        <row r="9758">
          <cell r="A9758" t="str">
            <v>96760</v>
          </cell>
          <cell r="B9758" t="str">
            <v>SINAPI</v>
          </cell>
          <cell r="C9758" t="str">
            <v>96760</v>
          </cell>
          <cell r="D9758" t="str">
            <v>TÊ, PPR, DN 50 MM, CLASSE PN 25,  INSTALADO EM RESERVAÇÃO DE ÁGUA DE EDIFICAÇÃO QUE POSSUA RESERVATÓRIO DE FIBRA/FIBROCIMENTO  FORNECIMENTO E INSTALAÇÃO. AF_06/2016</v>
          </cell>
          <cell r="E9758" t="str">
            <v>UN</v>
          </cell>
          <cell r="F9758" t="str">
            <v>38,27</v>
          </cell>
          <cell r="G9758" t="str">
            <v>40,11</v>
          </cell>
        </row>
        <row r="9759">
          <cell r="A9759" t="str">
            <v>96761</v>
          </cell>
          <cell r="B9759" t="str">
            <v>SINAPI</v>
          </cell>
          <cell r="C9759" t="str">
            <v>96761</v>
          </cell>
          <cell r="D9759" t="str">
            <v>TÊ, PPR, DN 63 MM, CLASSE PN 25,  INSTALADO EM RESERVAÇÃO DE ÁGUA DE EDIFICAÇÃO QUE POSSUA RESERVATÓRIO DE FIBRA/FIBROCIMENTO  FORNECIMENTO E INSTALAÇÃO. AF_06/2016</v>
          </cell>
          <cell r="E9759" t="str">
            <v>UN</v>
          </cell>
          <cell r="F9759" t="str">
            <v>55,48</v>
          </cell>
          <cell r="G9759" t="str">
            <v>57,32</v>
          </cell>
        </row>
        <row r="9760">
          <cell r="A9760" t="str">
            <v>96762</v>
          </cell>
          <cell r="B9760" t="str">
            <v>SINAPI</v>
          </cell>
          <cell r="C9760" t="str">
            <v>96762</v>
          </cell>
          <cell r="D9760" t="str">
            <v>TÊ, PPR, DN 75 MM, CLASSE PN 25,  INSTALADO EM RESERVAÇÃO DE ÁGUA DE EDIFICAÇÃO QUE POSSUA RESERVATÓRIO DE FIBRA/FIBROCIMENTO  FORNECIMENTO E INSTALAÇÃO. AF_06/2016</v>
          </cell>
          <cell r="E9760" t="str">
            <v>UN</v>
          </cell>
          <cell r="F9760" t="str">
            <v>108,98</v>
          </cell>
          <cell r="G9760" t="str">
            <v>112,01</v>
          </cell>
        </row>
        <row r="9761">
          <cell r="A9761" t="str">
            <v>96763</v>
          </cell>
          <cell r="B9761" t="str">
            <v>SINAPI</v>
          </cell>
          <cell r="C9761" t="str">
            <v>96763</v>
          </cell>
          <cell r="D9761" t="str">
            <v>TÊ, PPR, DN 90 MM, CLASSE PN 25,  INSTALADO EM RESERVAÇÃO DE ÁGUA DE EDIFICAÇÃO QUE POSSUA RESERVATÓRIO DE FIBRA/FIBROCIMENTO  FORNECIMENTO E INSTALAÇÃO. AF_06/2016</v>
          </cell>
          <cell r="E9761" t="str">
            <v>UN</v>
          </cell>
          <cell r="F9761" t="str">
            <v>152,55</v>
          </cell>
          <cell r="G9761" t="str">
            <v>155,58</v>
          </cell>
        </row>
        <row r="9762">
          <cell r="A9762" t="str">
            <v>96764</v>
          </cell>
          <cell r="B9762" t="str">
            <v>SINAPI</v>
          </cell>
          <cell r="C9762" t="str">
            <v>96764</v>
          </cell>
          <cell r="D9762" t="str">
            <v>TÊ, PPR, DN 110 MM, CLASSE PN 25,  INSTALADO EM RESERVAÇÃO DE ÁGUA DE EDIFICAÇÃO QUE POSSUA RESERVATÓRIO DE FIBRA/FIBROCIMENTO  FORNECIMENTO E INSTALAÇÃO. AF_06/2016</v>
          </cell>
          <cell r="E9762" t="str">
            <v>UN</v>
          </cell>
          <cell r="F9762" t="str">
            <v>243,32</v>
          </cell>
          <cell r="G9762" t="str">
            <v>248,07</v>
          </cell>
        </row>
        <row r="9763">
          <cell r="A9763" t="str">
            <v>96802</v>
          </cell>
          <cell r="B9763" t="str">
            <v>SINAPI</v>
          </cell>
          <cell r="C9763" t="str">
            <v>96802</v>
          </cell>
          <cell r="D9763" t="str">
            <v>KIT CHASSI PEX, PRÉ-FABRICADO, PARA CHUVEIRO COM REGISTROS DE PRESSÃO E CONEXÕES POR CRIMPAGEM  FORNECIMENTO E INSTALAÇÃO. AF_06/2015</v>
          </cell>
          <cell r="E9763" t="str">
            <v>UN</v>
          </cell>
          <cell r="F9763" t="str">
            <v>316,11</v>
          </cell>
          <cell r="G9763" t="str">
            <v>317,64</v>
          </cell>
        </row>
        <row r="9764">
          <cell r="A9764" t="str">
            <v>96803</v>
          </cell>
          <cell r="B9764" t="str">
            <v>SINAPI</v>
          </cell>
          <cell r="C9764" t="str">
            <v>96803</v>
          </cell>
          <cell r="D9764" t="str">
            <v>KIT CHASSI PEX, PRÉ-FABRICADO, PARA COZINHA COM CUBA SIMPLES E CONEXÕES POR CRIMPAGEM  FORNECIMENTO E INSTALAÇÃO. AF_06/2015</v>
          </cell>
          <cell r="E9764" t="str">
            <v>UN</v>
          </cell>
          <cell r="F9764" t="str">
            <v>161,67</v>
          </cell>
          <cell r="G9764" t="str">
            <v>162,92</v>
          </cell>
        </row>
        <row r="9765">
          <cell r="A9765" t="str">
            <v>96804</v>
          </cell>
          <cell r="B9765" t="str">
            <v>SINAPI</v>
          </cell>
          <cell r="C9765" t="str">
            <v>96804</v>
          </cell>
          <cell r="D9765" t="str">
            <v>KIT CHASSI PEX, PRÉ-FABRICADO, PARA ÁREA DE SERVIÇO COM TANQUE E MÁQUINA DE LAVAR ROUPA, E CONEXÕES POR CRIMPAGEM  FORNECIMENTO E INSTALAÇÃO. AF_06/2015</v>
          </cell>
          <cell r="E9765" t="str">
            <v>UN</v>
          </cell>
          <cell r="F9765" t="str">
            <v>287,54</v>
          </cell>
          <cell r="G9765" t="str">
            <v>291,06</v>
          </cell>
        </row>
        <row r="9766">
          <cell r="A9766" t="str">
            <v>96805</v>
          </cell>
          <cell r="B9766" t="str">
            <v>SINAPI</v>
          </cell>
          <cell r="C9766" t="str">
            <v>96805</v>
          </cell>
          <cell r="D9766" t="str">
            <v>KIT CHASSI PEX, PRÉ-FABRICADO, PARA CHUVEIRO COM REGISTROS DE PRESSÃO E CONEXÕES POR ANEL DESLIZANTE  FORNECIMENTO E INSTALAÇÃO. AF_06/2015</v>
          </cell>
          <cell r="E9766" t="str">
            <v>UN</v>
          </cell>
          <cell r="F9766" t="str">
            <v>325,12</v>
          </cell>
          <cell r="G9766" t="str">
            <v>327,60</v>
          </cell>
        </row>
        <row r="9767">
          <cell r="A9767" t="str">
            <v>96806</v>
          </cell>
          <cell r="B9767" t="str">
            <v>SINAPI</v>
          </cell>
          <cell r="C9767" t="str">
            <v>96806</v>
          </cell>
          <cell r="D9767" t="str">
            <v>KIT CHASSI PEX, PRÉ-FABRICADO, PARA COZINHA COM CUBA SIMPLES E CONEXÕES POR ANEL DESLIZANTE  FORNECIMENTO E INSTALAÇÃO. AF_06/2015</v>
          </cell>
          <cell r="E9767" t="str">
            <v>UN</v>
          </cell>
          <cell r="F9767" t="str">
            <v>156,37</v>
          </cell>
          <cell r="G9767" t="str">
            <v>158,57</v>
          </cell>
        </row>
        <row r="9768">
          <cell r="A9768" t="str">
            <v>96807</v>
          </cell>
          <cell r="B9768" t="str">
            <v>SINAPI</v>
          </cell>
          <cell r="C9768" t="str">
            <v>96807</v>
          </cell>
          <cell r="D9768" t="str">
            <v>KIT CHASSI PEX, PRÉ-FABRICADO, PARA ÁREA DE SERVIÇO COM TANQUE E MÁQUINA DE LAVAR ROUPA, E CONEXÕES POR ANEL DESLIZANTE  FORNECIMENTO E INSTALAÇÃO. AF_06/2015</v>
          </cell>
          <cell r="E9768" t="str">
            <v>UN</v>
          </cell>
          <cell r="F9768" t="str">
            <v>259,62</v>
          </cell>
          <cell r="G9768" t="str">
            <v>264,07</v>
          </cell>
        </row>
        <row r="9769">
          <cell r="A9769" t="str">
            <v>96808</v>
          </cell>
          <cell r="B9769" t="str">
            <v>SINAPI</v>
          </cell>
          <cell r="C9769" t="str">
            <v>96808</v>
          </cell>
          <cell r="D9769" t="str">
            <v>UNIÃO METÁLICA PARA INSTALAÇÕES EM PEX, DN 16 MM, FIXAÇÃO DAS CONEXÕES POR ANEL DESLIZANTE  FORNECIMENTO E INSTALAÇÃO . AF_06/2015</v>
          </cell>
          <cell r="E9769" t="str">
            <v>UN</v>
          </cell>
          <cell r="F9769" t="str">
            <v>14,18</v>
          </cell>
          <cell r="G9769" t="str">
            <v>14,75</v>
          </cell>
        </row>
        <row r="9770">
          <cell r="A9770" t="str">
            <v>96809</v>
          </cell>
          <cell r="B9770" t="str">
            <v>SINAPI</v>
          </cell>
          <cell r="C9770" t="str">
            <v>96809</v>
          </cell>
          <cell r="D9770" t="str">
            <v>CONEXÃO FIXA, ROSCA FÊMEA, METÁLICA, PARA INSTALAÇÕES EM PEX, DN 16 MM X 1/2", COM ANEL DESLIZANTE. FORNECIMENTO E INSTALAÇÃO. AF_06/2015</v>
          </cell>
          <cell r="E9770" t="str">
            <v>UN</v>
          </cell>
          <cell r="F9770" t="str">
            <v>16,33</v>
          </cell>
          <cell r="G9770" t="str">
            <v>16,90</v>
          </cell>
        </row>
        <row r="9771">
          <cell r="A9771" t="str">
            <v>96810</v>
          </cell>
          <cell r="B9771" t="str">
            <v>SINAPI</v>
          </cell>
          <cell r="C9771" t="str">
            <v>96810</v>
          </cell>
          <cell r="D9771" t="str">
            <v>CONEXÃO MÓVEL, ROSCA FÊMEA, METÁLICA, PARA INSTALAÇÕES EM PEX, DN 16 MM X 3/4", COM ANEL DESLIZANTE. FORNECIMENTO E INSTALAÇÃO. AF_06/2015</v>
          </cell>
          <cell r="E9771" t="str">
            <v>UN</v>
          </cell>
          <cell r="F9771" t="str">
            <v>17,78</v>
          </cell>
          <cell r="G9771" t="str">
            <v>18,35</v>
          </cell>
        </row>
        <row r="9772">
          <cell r="A9772" t="str">
            <v>96811</v>
          </cell>
          <cell r="B9772" t="str">
            <v>SINAPI</v>
          </cell>
          <cell r="C9772" t="str">
            <v>96811</v>
          </cell>
          <cell r="D9772" t="str">
            <v>UNIÃO METÁLICA PARA INSTALAÇÕES EM PEX, DN 20 MM, FIXAÇÃO DAS CONEXÕES POR ANEL DESLIZANTE  FORNECIMENTO E INSTALAÇÃO . AF_06/2015</v>
          </cell>
          <cell r="E9772" t="str">
            <v>UN</v>
          </cell>
          <cell r="F9772" t="str">
            <v>19,05</v>
          </cell>
          <cell r="G9772" t="str">
            <v>19,72</v>
          </cell>
        </row>
        <row r="9773">
          <cell r="A9773" t="str">
            <v>96812</v>
          </cell>
          <cell r="B9773" t="str">
            <v>SINAPI</v>
          </cell>
          <cell r="C9773" t="str">
            <v>96812</v>
          </cell>
          <cell r="D9773" t="str">
            <v>CONEXÃO FIXA, ROSCA FÊMEA, METÁLICA, PARA INSTALAÇÕES EM PEX, DN 20 MM X 1/2", COM ANEL DESLIZANTE. FORNECIMENTO E INSTALAÇÃO. AF_06/2015</v>
          </cell>
          <cell r="E9773" t="str">
            <v>UN</v>
          </cell>
          <cell r="F9773" t="str">
            <v>18,28</v>
          </cell>
          <cell r="G9773" t="str">
            <v>18,95</v>
          </cell>
        </row>
        <row r="9774">
          <cell r="A9774" t="str">
            <v>96813</v>
          </cell>
          <cell r="B9774" t="str">
            <v>SINAPI</v>
          </cell>
          <cell r="C9774" t="str">
            <v>96813</v>
          </cell>
          <cell r="D9774" t="str">
            <v>CONEXÃO FIXA, ROSCA FÊMEA, METÁLICA, PARA INSTALAÇÕES EM PEX, DN 20 MM X 3/4", COM ANEL DESLIZANTE. FORNECIMENTO E INSTALAÇÃO. AF_06/2015</v>
          </cell>
          <cell r="E9774" t="str">
            <v>UN</v>
          </cell>
          <cell r="F9774" t="str">
            <v>21,17</v>
          </cell>
          <cell r="G9774" t="str">
            <v>21,84</v>
          </cell>
        </row>
        <row r="9775">
          <cell r="A9775" t="str">
            <v>96814</v>
          </cell>
          <cell r="B9775" t="str">
            <v>SINAPI</v>
          </cell>
          <cell r="C9775" t="str">
            <v>96814</v>
          </cell>
          <cell r="D9775" t="str">
            <v>UNIÃO DE REDUÇÃO, METÁLICA, PARA INSTALAÇÕES EM PEX, DN 20 X 16 MM, CONEXÃO POR ANEL DESLIZANTE  FORNECIMENTO E INSTALAÇÃO. AF_06/2015</v>
          </cell>
          <cell r="E9775" t="str">
            <v>UN</v>
          </cell>
          <cell r="F9775" t="str">
            <v>17,79</v>
          </cell>
          <cell r="G9775" t="str">
            <v>18,46</v>
          </cell>
        </row>
        <row r="9776">
          <cell r="A9776" t="str">
            <v>96815</v>
          </cell>
          <cell r="B9776" t="str">
            <v>SINAPI</v>
          </cell>
          <cell r="C9776" t="str">
            <v>96815</v>
          </cell>
          <cell r="D9776" t="str">
            <v>UNIÃO METÁLICA PARA INSTALAÇÕES EM PEX, DN 25 MM, FIXAÇÃO DAS CONEXÕES POR ANEL DESLIZANTE   FORNECIMENTO E INSTALAÇÃO. AF_06/2015</v>
          </cell>
          <cell r="E9776" t="str">
            <v>UN</v>
          </cell>
          <cell r="F9776" t="str">
            <v>30,31</v>
          </cell>
          <cell r="G9776" t="str">
            <v>31,12</v>
          </cell>
        </row>
        <row r="9777">
          <cell r="A9777" t="str">
            <v>96816</v>
          </cell>
          <cell r="B9777" t="str">
            <v>SINAPI</v>
          </cell>
          <cell r="C9777" t="str">
            <v>96816</v>
          </cell>
          <cell r="D9777" t="str">
            <v>CONEXÃO FIXA, ROSCA FÊMEA, METÁLICA, PARA INSTALAÇÕES EM PEX, DN 25 MM X 3/4", COM ANEL DESLIZANTE. FORNECIMENTO E INSTALAÇÃO. AF_06/2015</v>
          </cell>
          <cell r="E9777" t="str">
            <v>UN</v>
          </cell>
          <cell r="F9777" t="str">
            <v>24,81</v>
          </cell>
          <cell r="G9777" t="str">
            <v>25,62</v>
          </cell>
        </row>
        <row r="9778">
          <cell r="A9778" t="str">
            <v>96817</v>
          </cell>
          <cell r="B9778" t="str">
            <v>SINAPI</v>
          </cell>
          <cell r="C9778" t="str">
            <v>96817</v>
          </cell>
          <cell r="D9778" t="str">
            <v>CONEXÃO FIXA, ROSCA FÊMEA, METÁLICA, PARA INSTALAÇÕES EM PEX, DN 25 MM X 1", COM ANEL DESLIZANTE. FORNECIMENTO E INSTALAÇÃO. AF_06/2015</v>
          </cell>
          <cell r="E9778" t="str">
            <v>UN</v>
          </cell>
          <cell r="F9778" t="str">
            <v>28,32</v>
          </cell>
          <cell r="G9778" t="str">
            <v>29,13</v>
          </cell>
        </row>
        <row r="9779">
          <cell r="A9779" t="str">
            <v>96818</v>
          </cell>
          <cell r="B9779" t="str">
            <v>SINAPI</v>
          </cell>
          <cell r="C9779" t="str">
            <v>96818</v>
          </cell>
          <cell r="D9779" t="str">
            <v>UNIÃO DE REDUÇÃO, METÁLICA, PEX, DN 25 X 16 MM, CONEXÃO POR ANEL DESLIZANTE  FORNECIMENTO E INSTALAÇÃO. AF_06/2015</v>
          </cell>
          <cell r="E9779" t="str">
            <v>UN</v>
          </cell>
          <cell r="F9779" t="str">
            <v>26,32</v>
          </cell>
          <cell r="G9779" t="str">
            <v>27,13</v>
          </cell>
        </row>
        <row r="9780">
          <cell r="A9780" t="str">
            <v>96819</v>
          </cell>
          <cell r="B9780" t="str">
            <v>SINAPI</v>
          </cell>
          <cell r="C9780" t="str">
            <v>96819</v>
          </cell>
          <cell r="D9780" t="str">
            <v>UNIÃO DE REDUÇÃO, METÁLICA, PEX, DN 25 X 20 MM, CONEXÃO POR ANEL DESLIZANTE  FORNECIMENTO E INSTALAÇÃO. AF_06/2015</v>
          </cell>
          <cell r="E9780" t="str">
            <v>UN</v>
          </cell>
          <cell r="F9780" t="str">
            <v>26,32</v>
          </cell>
          <cell r="G9780" t="str">
            <v>27,13</v>
          </cell>
        </row>
        <row r="9781">
          <cell r="A9781" t="str">
            <v>96820</v>
          </cell>
          <cell r="B9781" t="str">
            <v>SINAPI</v>
          </cell>
          <cell r="C9781" t="str">
            <v>96820</v>
          </cell>
          <cell r="D9781" t="str">
            <v>UNIÃO METÁLICA PARA INSTALAÇÕES EM PEX, DN 32 MM, FIXAÇÃO DAS CONEXÕES POR ANEL DESLIZANTE   FORNECIMENTO E INSTALAÇÃO. AF_06/2015</v>
          </cell>
          <cell r="E9781" t="str">
            <v>UN</v>
          </cell>
          <cell r="F9781" t="str">
            <v>48,32</v>
          </cell>
          <cell r="G9781" t="str">
            <v>49,31</v>
          </cell>
        </row>
        <row r="9782">
          <cell r="A9782" t="str">
            <v>96821</v>
          </cell>
          <cell r="B9782" t="str">
            <v>SINAPI</v>
          </cell>
          <cell r="C9782" t="str">
            <v>96821</v>
          </cell>
          <cell r="D9782" t="str">
            <v>CONEXÃO FIXA, ROSCA FÊMEA, METÁLICA, PARA INSTALAÇÕES EM PEX, DN 32 MM X 1", COM ANEL DESLIZANTE  FORNECIMENTO E INSTALAÇÃO. AF_06/2015</v>
          </cell>
          <cell r="E9782" t="str">
            <v>UN</v>
          </cell>
          <cell r="F9782" t="str">
            <v>41,03</v>
          </cell>
          <cell r="G9782" t="str">
            <v>42,02</v>
          </cell>
        </row>
        <row r="9783">
          <cell r="A9783" t="str">
            <v>96822</v>
          </cell>
          <cell r="B9783" t="str">
            <v>SINAPI</v>
          </cell>
          <cell r="C9783" t="str">
            <v>96822</v>
          </cell>
          <cell r="D9783" t="str">
            <v>UNIÃO DE REDUÇÃO, METÁLICA, PEX, DN 32 X 25 MM, CONEXÃO POR ANEL DESLIZANTE  FORNECIMENTO E INSTALAÇÃO. AF_06/2015</v>
          </cell>
          <cell r="E9783" t="str">
            <v>UN</v>
          </cell>
          <cell r="F9783" t="str">
            <v>41,59</v>
          </cell>
          <cell r="G9783" t="str">
            <v>42,58</v>
          </cell>
        </row>
        <row r="9784">
          <cell r="A9784" t="str">
            <v>96823</v>
          </cell>
          <cell r="B9784" t="str">
            <v>SINAPI</v>
          </cell>
          <cell r="C9784" t="str">
            <v>96823</v>
          </cell>
          <cell r="D9784" t="str">
            <v>LUVA PARA INSTALAÇÕES EM PEX, DN 16 MM, CONEXÃO POR CRIMPAGEM  FORNECIMENTO E INSTALAÇÃO . AF_06/2015</v>
          </cell>
          <cell r="E9784" t="str">
            <v>UN</v>
          </cell>
          <cell r="F9784" t="str">
            <v>17,13</v>
          </cell>
          <cell r="G9784" t="str">
            <v>17,56</v>
          </cell>
        </row>
        <row r="9785">
          <cell r="A9785" t="str">
            <v>96824</v>
          </cell>
          <cell r="B9785" t="str">
            <v>SINAPI</v>
          </cell>
          <cell r="C9785" t="str">
            <v>96824</v>
          </cell>
          <cell r="D9785" t="str">
            <v>CONEXÃO FIXA, ROSCA FÊMEA, PARA INSTALAÇÕES EM PEX, DN 16MM X 1/2", CONEXÃO POR CRIMPAGEM  FORNECIMENTO E INSTALAÇÃO. AF_06/2015</v>
          </cell>
          <cell r="E9785" t="str">
            <v>UN</v>
          </cell>
          <cell r="F9785" t="str">
            <v>19,38</v>
          </cell>
          <cell r="G9785" t="str">
            <v>19,81</v>
          </cell>
        </row>
        <row r="9786">
          <cell r="A9786" t="str">
            <v>96825</v>
          </cell>
          <cell r="B9786" t="str">
            <v>SINAPI</v>
          </cell>
          <cell r="C9786" t="str">
            <v>96825</v>
          </cell>
          <cell r="D9786" t="str">
            <v>CONEXÃO FIXA, ROSCA FÊMEA, PARA INSTALAÇÕES EM PEX, DN 16MM X 3/4", CONEXÃO POR CRIMPAGEM  FORNECIMENTO E INSTALAÇÃO. AF_06/2015</v>
          </cell>
          <cell r="E9786" t="str">
            <v>UN</v>
          </cell>
          <cell r="F9786" t="str">
            <v>26,39</v>
          </cell>
          <cell r="G9786" t="str">
            <v>26,82</v>
          </cell>
        </row>
        <row r="9787">
          <cell r="A9787" t="str">
            <v>96826</v>
          </cell>
          <cell r="B9787" t="str">
            <v>SINAPI</v>
          </cell>
          <cell r="C9787" t="str">
            <v>96826</v>
          </cell>
          <cell r="D9787" t="str">
            <v>LUVA PARA INSTALAÇÕES EM PEX, DN 20 MM, CONEXÃO POR CRIMPAGEM   FORNECIMENTO E INSTALAÇÃO. AF_06/2015</v>
          </cell>
          <cell r="E9787" t="str">
            <v>UN</v>
          </cell>
          <cell r="F9787" t="str">
            <v>23,82</v>
          </cell>
          <cell r="G9787" t="str">
            <v>24,34</v>
          </cell>
        </row>
        <row r="9788">
          <cell r="A9788" t="str">
            <v>96827</v>
          </cell>
          <cell r="B9788" t="str">
            <v>SINAPI</v>
          </cell>
          <cell r="C9788" t="str">
            <v>96827</v>
          </cell>
          <cell r="D9788" t="str">
            <v>CONEXÃO FIXA, ROSCA FÊMEA, PARA INSTALAÇÕES EM PEX, DN 20MM X 1/2", CONEXÃO POR CRIMPAGEM  FORNECIMENTO E INSTALAÇÃO. AF_06/2015</v>
          </cell>
          <cell r="E9788" t="str">
            <v>UN</v>
          </cell>
          <cell r="F9788" t="str">
            <v>24,73</v>
          </cell>
          <cell r="G9788" t="str">
            <v>25,25</v>
          </cell>
        </row>
        <row r="9789">
          <cell r="A9789" t="str">
            <v>96828</v>
          </cell>
          <cell r="B9789" t="str">
            <v>SINAPI</v>
          </cell>
          <cell r="C9789" t="str">
            <v>96828</v>
          </cell>
          <cell r="D9789" t="str">
            <v>CONEXÃO FIXA, ROSCA FÊMEA, PARA INSTALAÇÕES EM PEX, DN 20MM X 3/4", CONEXÃO POR CRIMPAGEM  FORNECIMENTO E INSTALAÇÃO. AF_06/2015</v>
          </cell>
          <cell r="E9789" t="str">
            <v>UN</v>
          </cell>
          <cell r="F9789" t="str">
            <v>31,16</v>
          </cell>
          <cell r="G9789" t="str">
            <v>31,68</v>
          </cell>
        </row>
        <row r="9790">
          <cell r="A9790" t="str">
            <v>96829</v>
          </cell>
          <cell r="B9790" t="str">
            <v>SINAPI</v>
          </cell>
          <cell r="C9790" t="str">
            <v>96829</v>
          </cell>
          <cell r="D9790" t="str">
            <v>LUVA DE REDUÇÃO PARA INSTALAÇÕES EM PEX, DN 20 X 16 MM, CONEXÃO POR CRIMPAGEM  FORNECIMENTO E INSTALAÇÃO. AF_06/2015</v>
          </cell>
          <cell r="E9790" t="str">
            <v>UN</v>
          </cell>
          <cell r="F9790" t="str">
            <v>23,78</v>
          </cell>
          <cell r="G9790" t="str">
            <v>24,30</v>
          </cell>
        </row>
        <row r="9791">
          <cell r="A9791" t="str">
            <v>96830</v>
          </cell>
          <cell r="B9791" t="str">
            <v>SINAPI</v>
          </cell>
          <cell r="C9791" t="str">
            <v>96830</v>
          </cell>
          <cell r="D9791" t="str">
            <v>LUVA PARA INSTALAÇÕES EM PEX, DN 25 MM, CONEXÃO POR CRIMPAGEM   FORNECIMENTO E INSTALAÇÃO. AF_06/2015</v>
          </cell>
          <cell r="E9791" t="str">
            <v>UN</v>
          </cell>
          <cell r="F9791" t="str">
            <v>34,68</v>
          </cell>
          <cell r="G9791" t="str">
            <v>35,29</v>
          </cell>
        </row>
        <row r="9792">
          <cell r="A9792" t="str">
            <v>96831</v>
          </cell>
          <cell r="B9792" t="str">
            <v>SINAPI</v>
          </cell>
          <cell r="C9792" t="str">
            <v>96831</v>
          </cell>
          <cell r="D9792" t="str">
            <v>CONEXÃO FIXA, ROSCA FÊMEA, PARA INSTALAÇÕES EM PEX, DN 25MM X 1/2", CONEXÃO POR CRIMPAGEM  FORNECIMENTO E INSTALAÇÃO. AF_06/2015</v>
          </cell>
          <cell r="E9792" t="str">
            <v>UN</v>
          </cell>
          <cell r="F9792" t="str">
            <v>28,18</v>
          </cell>
          <cell r="G9792" t="str">
            <v>28,79</v>
          </cell>
        </row>
        <row r="9793">
          <cell r="A9793" t="str">
            <v>96832</v>
          </cell>
          <cell r="B9793" t="str">
            <v>SINAPI</v>
          </cell>
          <cell r="C9793" t="str">
            <v>96832</v>
          </cell>
          <cell r="D9793" t="str">
            <v>CONEXÃO FIXA, ROSCA FÊMEA, PARA INSTALAÇÕES EM PEX, DN 25MM X 3/4", CONEXÃO POR CRIMPAGEM  FORNECIMENTO E INSTALAÇÃO. AF_06/2015</v>
          </cell>
          <cell r="E9793" t="str">
            <v>UN</v>
          </cell>
          <cell r="F9793" t="str">
            <v>32,66</v>
          </cell>
          <cell r="G9793" t="str">
            <v>33,27</v>
          </cell>
        </row>
        <row r="9794">
          <cell r="A9794" t="str">
            <v>96833</v>
          </cell>
          <cell r="B9794" t="str">
            <v>SINAPI</v>
          </cell>
          <cell r="C9794" t="str">
            <v>96833</v>
          </cell>
          <cell r="D9794" t="str">
            <v>LUVA DE REDUÇÃO PARA INSTALAÇÕES EM PEX, DN 25 X 16 MM, CONEXÃO POR CRIMPAGEM  FORNECIMENTO E INSTALAÇÃO. AF_06/2015</v>
          </cell>
          <cell r="E9794" t="str">
            <v>UN</v>
          </cell>
          <cell r="F9794" t="str">
            <v>30,55</v>
          </cell>
          <cell r="G9794" t="str">
            <v>31,16</v>
          </cell>
        </row>
        <row r="9795">
          <cell r="A9795" t="str">
            <v>96834</v>
          </cell>
          <cell r="B9795" t="str">
            <v>SINAPI</v>
          </cell>
          <cell r="C9795" t="str">
            <v>96834</v>
          </cell>
          <cell r="D9795" t="str">
            <v>LUVA PARA INSTALAÇÕES EM PEX, DN 32 MM, CONEXÃO POR CRIMPAGEM  FORNECIMENTO E INSTALAÇÃO . AF_06/2015</v>
          </cell>
          <cell r="E9795" t="str">
            <v>UN</v>
          </cell>
          <cell r="F9795" t="str">
            <v>50,67</v>
          </cell>
          <cell r="G9795" t="str">
            <v>51,43</v>
          </cell>
        </row>
        <row r="9796">
          <cell r="A9796" t="str">
            <v>96835</v>
          </cell>
          <cell r="B9796" t="str">
            <v>SINAPI</v>
          </cell>
          <cell r="C9796" t="str">
            <v>96835</v>
          </cell>
          <cell r="D9796" t="str">
            <v>CONEXÃO FIXA, ROSCA FÊMEA, PARA INSTALAÇÕES EM PEX, DN 32 MM X 3/4", CONEXÃO POR CRIMPAGEM  FORNECIMENTO E INSTALAÇÃO. AF_06/2015</v>
          </cell>
          <cell r="E9796" t="str">
            <v>UN</v>
          </cell>
          <cell r="F9796" t="str">
            <v>43,72</v>
          </cell>
          <cell r="G9796" t="str">
            <v>44,48</v>
          </cell>
        </row>
        <row r="9797">
          <cell r="A9797" t="str">
            <v>96836</v>
          </cell>
          <cell r="B9797" t="str">
            <v>SINAPI</v>
          </cell>
          <cell r="C9797" t="str">
            <v>96836</v>
          </cell>
          <cell r="D9797" t="str">
            <v>LUVA DE REDUÇÃO PARA INSTALAÇÕES EM PEX, DN 32 X 25 MM, CONEXÃO POR CRIMPAGEM  FORNECIMENTO E INSTALAÇÃO. AF_06/2015</v>
          </cell>
          <cell r="E9797" t="str">
            <v>UN</v>
          </cell>
          <cell r="F9797" t="str">
            <v>46,60</v>
          </cell>
          <cell r="G9797" t="str">
            <v>47,36</v>
          </cell>
        </row>
        <row r="9798">
          <cell r="A9798" t="str">
            <v>96837</v>
          </cell>
          <cell r="B9798" t="str">
            <v>SINAPI</v>
          </cell>
          <cell r="C9798" t="str">
            <v>96837</v>
          </cell>
          <cell r="D9798" t="str">
            <v>JOELHO 90 GRAUS, METÁLICO, PARA INSTALAÇÕES EM PEX, DN 16 MM, CONEXÃO POR ANEL DESLIZANTE   FORNECIMENTO E INSTALAÇÃO. AF_06/2015</v>
          </cell>
          <cell r="E9798" t="str">
            <v>UN</v>
          </cell>
          <cell r="F9798" t="str">
            <v>24,90</v>
          </cell>
          <cell r="G9798" t="str">
            <v>25,75</v>
          </cell>
        </row>
        <row r="9799">
          <cell r="A9799" t="str">
            <v>96838</v>
          </cell>
          <cell r="B9799" t="str">
            <v>SINAPI</v>
          </cell>
          <cell r="C9799" t="str">
            <v>96838</v>
          </cell>
          <cell r="D9799" t="str">
            <v>JOELHO 90 GRAUS, ROSCA FÊMEA TERMINAL, METÁLICO, PARA INSTALAÇÕES EM PEX, DN 16MM X 1/2", CONEXÃO POR ANEL DESLIZANTE  FORNECIMENTO E INSTALAÇÃO. AF_06/2015</v>
          </cell>
          <cell r="E9799" t="str">
            <v>UN</v>
          </cell>
          <cell r="F9799" t="str">
            <v>22,83</v>
          </cell>
          <cell r="G9799" t="str">
            <v>23,68</v>
          </cell>
        </row>
        <row r="9800">
          <cell r="A9800" t="str">
            <v>96839</v>
          </cell>
          <cell r="B9800" t="str">
            <v>SINAPI</v>
          </cell>
          <cell r="C9800" t="str">
            <v>96839</v>
          </cell>
          <cell r="D9800" t="str">
            <v>JOELHO, ROSCA FÊMEA, COM BASE FIXA, METÁLICO, PARA INSTALAÇÕES EM PEX, DN 16MM X 1/2", CONEXÃO POR ANEL DESLIZANTE  FORNECIMENTO E INSTALAÇÃO. AF_06/2015</v>
          </cell>
          <cell r="E9800" t="str">
            <v>UN</v>
          </cell>
          <cell r="F9800" t="str">
            <v>22,46</v>
          </cell>
          <cell r="G9800" t="str">
            <v>23,31</v>
          </cell>
        </row>
        <row r="9801">
          <cell r="A9801" t="str">
            <v>96840</v>
          </cell>
          <cell r="B9801" t="str">
            <v>SINAPI</v>
          </cell>
          <cell r="C9801" t="str">
            <v>96840</v>
          </cell>
          <cell r="D9801" t="str">
            <v>JOELHO 90 GRAUS, METÁLICO, PARA INSTALAÇÕES EM PEX, DN 20 MM, CONEXÃO POR ANEL DESLIZANTE  FORNECIMENTO E INSTALAÇÃO . AF_06/2015</v>
          </cell>
          <cell r="E9801" t="str">
            <v>UN</v>
          </cell>
          <cell r="F9801" t="str">
            <v>29,08</v>
          </cell>
          <cell r="G9801" t="str">
            <v>30,09</v>
          </cell>
        </row>
        <row r="9802">
          <cell r="A9802" t="str">
            <v>96841</v>
          </cell>
          <cell r="B9802" t="str">
            <v>SINAPI</v>
          </cell>
          <cell r="C9802" t="str">
            <v>96841</v>
          </cell>
          <cell r="D9802" t="str">
            <v>JOELHO 90 GRAUS, ROSCA FÊMEA TERMINAL, METÁLICO, PARA INSTALAÇÕES EM PEX, DN 20 MM X 1/2", CONEXÃO POR ANEL DESLIZANTE  FORNECIMENTO E INSTALAÇÃO. AF_06/2015</v>
          </cell>
          <cell r="E9802" t="str">
            <v>UN</v>
          </cell>
          <cell r="F9802" t="str">
            <v>25,35</v>
          </cell>
          <cell r="G9802" t="str">
            <v>26,36</v>
          </cell>
        </row>
        <row r="9803">
          <cell r="A9803" t="str">
            <v>96842</v>
          </cell>
          <cell r="B9803" t="str">
            <v>SINAPI</v>
          </cell>
          <cell r="C9803" t="str">
            <v>96842</v>
          </cell>
          <cell r="D9803" t="str">
            <v>JOELHO 90 GRAUS, ROSCA FÊMEA TERMINAL, METÁLICO, PARA INSTALAÇÕES EM PEX, DN 20 MM X 3/4", CONEXÃO POR ANEL DESLIZANTE  FORNECIMENTO E INSTALAÇÃO. AF_06/2015</v>
          </cell>
          <cell r="E9803" t="str">
            <v>UN</v>
          </cell>
          <cell r="F9803" t="str">
            <v>32,49</v>
          </cell>
          <cell r="G9803" t="str">
            <v>33,50</v>
          </cell>
        </row>
        <row r="9804">
          <cell r="A9804" t="str">
            <v>96843</v>
          </cell>
          <cell r="B9804" t="str">
            <v>SINAPI</v>
          </cell>
          <cell r="C9804" t="str">
            <v>96843</v>
          </cell>
          <cell r="D9804" t="str">
            <v>JOELHO ROSCA FÊMEA, COM BASE FIXA, METÁLICO, PARA INSTALAÇÕES EM PEX, DN 20MM X 1/2", CONEXÃO POR ANEL DESLIZANTE  FORNECIMENTO E INSTALAÇÃO. AF_06/2015</v>
          </cell>
          <cell r="E9804" t="str">
            <v>UN</v>
          </cell>
          <cell r="F9804" t="str">
            <v>31,22</v>
          </cell>
          <cell r="G9804" t="str">
            <v>32,23</v>
          </cell>
        </row>
        <row r="9805">
          <cell r="A9805" t="str">
            <v>96844</v>
          </cell>
          <cell r="B9805" t="str">
            <v>SINAPI</v>
          </cell>
          <cell r="C9805" t="str">
            <v>96844</v>
          </cell>
          <cell r="D9805" t="str">
            <v>JOELHO ROSCA FÊMEA, MÓVEL, METÁLICO, PARA INSTALAÇÕES EM PEX, DN 20MM X 3/4", CONEXÃO POR ANEL DESLIZANTE  FORNECIMENTO E INSTALAÇÃO. AF_06/2015</v>
          </cell>
          <cell r="E9805" t="str">
            <v>UN</v>
          </cell>
          <cell r="F9805" t="str">
            <v>42,88</v>
          </cell>
          <cell r="G9805" t="str">
            <v>43,89</v>
          </cell>
        </row>
        <row r="9806">
          <cell r="A9806" t="str">
            <v>96845</v>
          </cell>
          <cell r="B9806" t="str">
            <v>SINAPI</v>
          </cell>
          <cell r="C9806" t="str">
            <v>96845</v>
          </cell>
          <cell r="D9806" t="str">
            <v>JOELHO 90 GRAUS, METÁLICO, PARA INSTALAÇÕES EM PEX, DN 25 MM, CONEXÃO POR ANEL DESLIZANTE   FORNECIMENTO E INSTALAÇÃO. AF_06/2015</v>
          </cell>
          <cell r="E9806" t="str">
            <v>UN</v>
          </cell>
          <cell r="F9806" t="str">
            <v>45,79</v>
          </cell>
          <cell r="G9806" t="str">
            <v>47,01</v>
          </cell>
        </row>
        <row r="9807">
          <cell r="A9807" t="str">
            <v>96846</v>
          </cell>
          <cell r="B9807" t="str">
            <v>SINAPI</v>
          </cell>
          <cell r="C9807" t="str">
            <v>96846</v>
          </cell>
          <cell r="D9807" t="str">
            <v>JOELHO 90 GRAUS, ROSCA FÊMEA TERMINAL, METÁLICO, PARA INSTALAÇÕES EM PEX, DN 25 MM X 3/4", CONEXÃO POR ANEL DESLIZANTE  FORNECIMENTO E INSTALAÇÃO. AF_06/2015</v>
          </cell>
          <cell r="E9807" t="str">
            <v>UN</v>
          </cell>
          <cell r="F9807" t="str">
            <v>35,83</v>
          </cell>
          <cell r="G9807" t="str">
            <v>37,05</v>
          </cell>
        </row>
        <row r="9808">
          <cell r="A9808" t="str">
            <v>96847</v>
          </cell>
          <cell r="B9808" t="str">
            <v>SINAPI</v>
          </cell>
          <cell r="C9808" t="str">
            <v>96847</v>
          </cell>
          <cell r="D9808" t="str">
            <v>JOELHO ROSCA FÊMEA, COM BASE FIXA, METÁLICO, PARA INSTALAÇÕES EM PEX, DN 25MM X 3/4", CONEXÃO POR ANEL DESLIZANTE  FORNECIMENTO E INSTALAÇÃO. AF_06/2015</v>
          </cell>
          <cell r="E9808" t="str">
            <v>UN</v>
          </cell>
          <cell r="F9808" t="str">
            <v>39,48</v>
          </cell>
          <cell r="G9808" t="str">
            <v>40,70</v>
          </cell>
        </row>
        <row r="9809">
          <cell r="A9809" t="str">
            <v>96848</v>
          </cell>
          <cell r="B9809" t="str">
            <v>SINAPI</v>
          </cell>
          <cell r="C9809" t="str">
            <v>96848</v>
          </cell>
          <cell r="D9809" t="str">
            <v>JOELHO 90 GRAUS, METÁLICO, PARA INSTALAÇÕES EM PEX, DN 32 MM, CONEXÃO POR ANEL DESLIZANTE  FORNECIMENTO E INSTALAÇÃO . AF_06/2015</v>
          </cell>
          <cell r="E9809" t="str">
            <v>UN</v>
          </cell>
          <cell r="F9809" t="str">
            <v>59,46</v>
          </cell>
          <cell r="G9809" t="str">
            <v>60,95</v>
          </cell>
        </row>
        <row r="9810">
          <cell r="A9810" t="str">
            <v>96849</v>
          </cell>
          <cell r="B9810" t="str">
            <v>SINAPI</v>
          </cell>
          <cell r="C9810" t="str">
            <v>96849</v>
          </cell>
          <cell r="D9810" t="str">
            <v>JOELHO 90 GRAUS, PARA INSTALAÇÕES EM PEX, DN 16 MM, CONEXÃO POR CRIMPAGEM   FORNECIMENTO E INSTALAÇÃO. AF_06/2015</v>
          </cell>
          <cell r="E9810" t="str">
            <v>UN</v>
          </cell>
          <cell r="F9810" t="str">
            <v>21,49</v>
          </cell>
          <cell r="G9810" t="str">
            <v>22,15</v>
          </cell>
        </row>
        <row r="9811">
          <cell r="A9811" t="str">
            <v>96850</v>
          </cell>
          <cell r="B9811" t="str">
            <v>SINAPI</v>
          </cell>
          <cell r="C9811" t="str">
            <v>96850</v>
          </cell>
          <cell r="D9811" t="str">
            <v>JOELHO 90 GRAUS, ROSCA FÊMEA TERMINAL, PARA INSTALAÇÕES EM PEX, DN 16MM X 1/2", CONEXÃO POR CRIMPAGEM  FORNECIMENTO E INSTALAÇÃO. AF_06/2015</v>
          </cell>
          <cell r="E9811" t="str">
            <v>UN</v>
          </cell>
          <cell r="F9811" t="str">
            <v>25,22</v>
          </cell>
          <cell r="G9811" t="str">
            <v>25,88</v>
          </cell>
        </row>
        <row r="9812">
          <cell r="A9812" t="str">
            <v>96851</v>
          </cell>
          <cell r="B9812" t="str">
            <v>SINAPI</v>
          </cell>
          <cell r="C9812" t="str">
            <v>96851</v>
          </cell>
          <cell r="D9812" t="str">
            <v>JOELHO 90 GRAUS, ROSCA FÊMEA TERMINAL, PARA INSTALAÇÕES EM PEX, DN 16MM X 3/4", CONEXÃO POR CRIMPAGEM  FORNECIMENTO E INSTALAÇÃO. AF_06/2015</v>
          </cell>
          <cell r="E9812" t="str">
            <v>UN</v>
          </cell>
          <cell r="F9812" t="str">
            <v>33,57</v>
          </cell>
          <cell r="G9812" t="str">
            <v>34,23</v>
          </cell>
        </row>
        <row r="9813">
          <cell r="A9813" t="str">
            <v>96852</v>
          </cell>
          <cell r="B9813" t="str">
            <v>SINAPI</v>
          </cell>
          <cell r="C9813" t="str">
            <v>96852</v>
          </cell>
          <cell r="D9813" t="str">
            <v>JOELHO 90 GRAUS, PARA INSTALAÇÕES EM PEX, DN 20 MM, CONEXÃO POR CRIMPAGEM   FORNECIMENTO E INSTALAÇÃO. AF_06/2015</v>
          </cell>
          <cell r="E9813" t="str">
            <v>UN</v>
          </cell>
          <cell r="F9813" t="str">
            <v>28,67</v>
          </cell>
          <cell r="G9813" t="str">
            <v>29,45</v>
          </cell>
        </row>
        <row r="9814">
          <cell r="A9814" t="str">
            <v>96853</v>
          </cell>
          <cell r="B9814" t="str">
            <v>SINAPI</v>
          </cell>
          <cell r="C9814" t="str">
            <v>96853</v>
          </cell>
          <cell r="D9814" t="str">
            <v>JOELHO 90 GRAUS, ROSCA FÊMEA TERMINAL, PARA INSTALAÇÕES EM PEX, DN 20MM X 1/2", CONEXÃO POR CRIMPAGEM  FORNECIMENTO E INSTALAÇÃO. AF_06/2015</v>
          </cell>
          <cell r="E9814" t="str">
            <v>UN</v>
          </cell>
          <cell r="F9814" t="str">
            <v>32,31</v>
          </cell>
          <cell r="G9814" t="str">
            <v>33,09</v>
          </cell>
        </row>
        <row r="9815">
          <cell r="A9815" t="str">
            <v>96854</v>
          </cell>
          <cell r="B9815" t="str">
            <v>SINAPI</v>
          </cell>
          <cell r="C9815" t="str">
            <v>96854</v>
          </cell>
          <cell r="D9815" t="str">
            <v>JOELHO 90 GRAUS, ROSCA FÊMEA TERMINAL, PARA INSTALAÇÕES EM PEX, DN 20MM X 3/4", CONEXÃO POR CRIMPAGEM  FORNECIMENTO E INSTALAÇÃO. AF_06/2015</v>
          </cell>
          <cell r="E9815" t="str">
            <v>UN</v>
          </cell>
          <cell r="F9815" t="str">
            <v>38,77</v>
          </cell>
          <cell r="G9815" t="str">
            <v>39,55</v>
          </cell>
        </row>
        <row r="9816">
          <cell r="A9816" t="str">
            <v>96855</v>
          </cell>
          <cell r="B9816" t="str">
            <v>SINAPI</v>
          </cell>
          <cell r="C9816" t="str">
            <v>96855</v>
          </cell>
          <cell r="D9816" t="str">
            <v>JOELHO 90 GRAUS, PARA INSTALAÇÕES EM PEX, DN 25 MM, CONEXÃO POR CRIMPAGEM   FORNECIMENTO E INSTALAÇÃO. AF_06/2015</v>
          </cell>
          <cell r="E9816" t="str">
            <v>UN</v>
          </cell>
          <cell r="F9816" t="str">
            <v>35,64</v>
          </cell>
          <cell r="G9816" t="str">
            <v>36,56</v>
          </cell>
        </row>
        <row r="9817">
          <cell r="A9817" t="str">
            <v>96856</v>
          </cell>
          <cell r="B9817" t="str">
            <v>SINAPI</v>
          </cell>
          <cell r="C9817" t="str">
            <v>96856</v>
          </cell>
          <cell r="D9817" t="str">
            <v>JOELHO 90 GRAUS, ROSCA FÊMEA TERMINAL, PARA INSTALAÇÕES EM PEX, DN 25MM X 1/2", CONEXÃO POR CRIMPAGEM  FORNECIMENTO E INSTALAÇÃO. AF_06/2015</v>
          </cell>
          <cell r="E9817" t="str">
            <v>UN</v>
          </cell>
          <cell r="F9817" t="str">
            <v>36,17</v>
          </cell>
          <cell r="G9817" t="str">
            <v>37,09</v>
          </cell>
        </row>
        <row r="9818">
          <cell r="A9818" t="str">
            <v>96857</v>
          </cell>
          <cell r="B9818" t="str">
            <v>SINAPI</v>
          </cell>
          <cell r="C9818" t="str">
            <v>96857</v>
          </cell>
          <cell r="D9818" t="str">
            <v>JOELHO 90 GRAUS, ROSCA FÊMEA TERMINAL, PARA INSTALAÇÕES EM PEX, DN 25MM X 1, CONEXÃO POR CRIMPAGEM  FORNECIMENTO E INSTALAÇÃO. AF_06/2015</v>
          </cell>
          <cell r="E9818" t="str">
            <v>UN</v>
          </cell>
          <cell r="F9818" t="str">
            <v>58,01</v>
          </cell>
          <cell r="G9818" t="str">
            <v>58,93</v>
          </cell>
        </row>
        <row r="9819">
          <cell r="A9819" t="str">
            <v>96858</v>
          </cell>
          <cell r="B9819" t="str">
            <v>SINAPI</v>
          </cell>
          <cell r="C9819" t="str">
            <v>96858</v>
          </cell>
          <cell r="D9819" t="str">
            <v>JOELHO 90 GRAUS, PARA INSTALAÇÕES EM PEX, DN 32 MM, CONEXÃO POR CRIMPAGEM   FORNECIMENTO E INSTALAÇÃO. AF_06/2015</v>
          </cell>
          <cell r="E9819" t="str">
            <v>UN</v>
          </cell>
          <cell r="F9819" t="str">
            <v>58,48</v>
          </cell>
          <cell r="G9819" t="str">
            <v>59,63</v>
          </cell>
        </row>
        <row r="9820">
          <cell r="A9820" t="str">
            <v>96859</v>
          </cell>
          <cell r="B9820" t="str">
            <v>SINAPI</v>
          </cell>
          <cell r="C9820" t="str">
            <v>96859</v>
          </cell>
          <cell r="D9820" t="str">
            <v>JOELHO 90 GRAUS, ROSCA FÊMEA TERMINAL, PARA INSTALAÇÕES EM PEX, DN 32 MM X 1", CONEXÃO POR CRIMPAGEM  FORNECIMENTO E INSTALAÇÃO. AF_06/2015</v>
          </cell>
          <cell r="E9820" t="str">
            <v>UN</v>
          </cell>
          <cell r="F9820" t="str">
            <v>72,67</v>
          </cell>
          <cell r="G9820" t="str">
            <v>73,82</v>
          </cell>
        </row>
        <row r="9821">
          <cell r="A9821" t="str">
            <v>96860</v>
          </cell>
          <cell r="B9821" t="str">
            <v>SINAPI</v>
          </cell>
          <cell r="C9821" t="str">
            <v>96860</v>
          </cell>
          <cell r="D9821" t="str">
            <v>TÊ, METÁLICO, PARA INSTALAÇÕES EM PEX, DN 16 MM, CONEXÃO POR ANEL DESLIZANTE  FORNECIMENTO E INSTALAÇÃO. AF_06/2015</v>
          </cell>
          <cell r="E9821" t="str">
            <v>UN</v>
          </cell>
          <cell r="F9821" t="str">
            <v>28,78</v>
          </cell>
          <cell r="G9821" t="str">
            <v>29,93</v>
          </cell>
        </row>
        <row r="9822">
          <cell r="A9822" t="str">
            <v>96861</v>
          </cell>
          <cell r="B9822" t="str">
            <v>SINAPI</v>
          </cell>
          <cell r="C9822" t="str">
            <v>96861</v>
          </cell>
          <cell r="D9822" t="str">
            <v>TÊ, ROSCA FÊMEA, METÁLICO, PARA INSTALAÇÕES EM PEX, DN 16 MM X ½, CONEXÃO POR ANEL DESLIZANTE   FORNECIMENTO E INSTALAÇÃO. AF_06/2015</v>
          </cell>
          <cell r="E9822" t="str">
            <v>UN</v>
          </cell>
          <cell r="F9822" t="str">
            <v>31,14</v>
          </cell>
          <cell r="G9822" t="str">
            <v>32,29</v>
          </cell>
        </row>
        <row r="9823">
          <cell r="A9823" t="str">
            <v>96862</v>
          </cell>
          <cell r="B9823" t="str">
            <v>SINAPI</v>
          </cell>
          <cell r="C9823" t="str">
            <v>96862</v>
          </cell>
          <cell r="D9823" t="str">
            <v>TÊ, METÁLICO, PARA INSTALAÇÕES EM PEX, DN 20 MM, CONEXÃO POR ANEL DESLIZANTE  FORNECIMENTO E INSTALAÇÃO. AF_06/2015</v>
          </cell>
          <cell r="E9823" t="str">
            <v>UN</v>
          </cell>
          <cell r="F9823" t="str">
            <v>34,71</v>
          </cell>
          <cell r="G9823" t="str">
            <v>36,06</v>
          </cell>
        </row>
        <row r="9824">
          <cell r="A9824" t="str">
            <v>96863</v>
          </cell>
          <cell r="B9824" t="str">
            <v>SINAPI</v>
          </cell>
          <cell r="C9824" t="str">
            <v>96863</v>
          </cell>
          <cell r="D9824" t="str">
            <v>TÊ, ROSCA FÊMEA, METÁLICO, PARA INSTALAÇÕES EM PEX, DN 20 MM X ½, CONEXÃO POR ANEL DESLIZANTE   FORNECIMENTO E INSTALAÇÃO. AF_06/2015</v>
          </cell>
          <cell r="E9824" t="str">
            <v>UN</v>
          </cell>
          <cell r="F9824" t="str">
            <v>34,33</v>
          </cell>
          <cell r="G9824" t="str">
            <v>35,68</v>
          </cell>
        </row>
        <row r="9825">
          <cell r="A9825" t="str">
            <v>96864</v>
          </cell>
          <cell r="B9825" t="str">
            <v>SINAPI</v>
          </cell>
          <cell r="C9825" t="str">
            <v>96864</v>
          </cell>
          <cell r="D9825" t="str">
            <v>TÊ, METÁLICO, PARA INSTALAÇÕES EM PEX, DN 25 MM, CONEXÃO POR ANEL DESLIZANTE  FORNECIMENTO E INSTALAÇÃO. AF_06/2015</v>
          </cell>
          <cell r="E9825" t="str">
            <v>UN</v>
          </cell>
          <cell r="F9825" t="str">
            <v>54,73</v>
          </cell>
          <cell r="G9825" t="str">
            <v>56,35</v>
          </cell>
        </row>
        <row r="9826">
          <cell r="A9826" t="str">
            <v>96865</v>
          </cell>
          <cell r="B9826" t="str">
            <v>SINAPI</v>
          </cell>
          <cell r="C9826" t="str">
            <v>96865</v>
          </cell>
          <cell r="D9826" t="str">
            <v>TÊ, ROSCA FÊMEA, METÁLICO, PARA INSTALAÇÕES EM PEX, DN 25 MM X 3/4", CONEXÃO POR ANEL DESLIZANTE  FORNECIMENTO E INSTALAÇÃO. AF_06/2015</v>
          </cell>
          <cell r="E9826" t="str">
            <v>UN</v>
          </cell>
          <cell r="F9826" t="str">
            <v>53,59</v>
          </cell>
          <cell r="G9826" t="str">
            <v>55,21</v>
          </cell>
        </row>
        <row r="9827">
          <cell r="A9827" t="str">
            <v>96866</v>
          </cell>
          <cell r="B9827" t="str">
            <v>SINAPI</v>
          </cell>
          <cell r="C9827" t="str">
            <v>96866</v>
          </cell>
          <cell r="D9827" t="str">
            <v>TÊ, METÁLICO, PARA INSTALAÇÕES EM PEX, DN 32 MM, CONEXÃO POR ANEL DESLIZANTE  FORNECIMENTO E INSTALAÇÃO. AF_06/2015</v>
          </cell>
          <cell r="E9827" t="str">
            <v>UN</v>
          </cell>
          <cell r="F9827" t="str">
            <v>72,05</v>
          </cell>
          <cell r="G9827" t="str">
            <v>74,04</v>
          </cell>
        </row>
        <row r="9828">
          <cell r="A9828" t="str">
            <v>96867</v>
          </cell>
          <cell r="B9828" t="str">
            <v>SINAPI</v>
          </cell>
          <cell r="C9828" t="str">
            <v>96867</v>
          </cell>
          <cell r="D9828" t="str">
            <v>TÊ, ROSCA MACHO, METÁLICO, PARA INSTALAÇÕES EM PEX, DN 32 MM X 1", CONEXÃO POR ANEL DESLIZANTE  FORNECIMENTO E INSTALAÇÃO. AF_06/2015</v>
          </cell>
          <cell r="E9828" t="str">
            <v>UN</v>
          </cell>
          <cell r="F9828" t="str">
            <v>83,96</v>
          </cell>
          <cell r="G9828" t="str">
            <v>85,95</v>
          </cell>
        </row>
        <row r="9829">
          <cell r="A9829" t="str">
            <v>96868</v>
          </cell>
          <cell r="B9829" t="str">
            <v>SINAPI</v>
          </cell>
          <cell r="C9829" t="str">
            <v>96868</v>
          </cell>
          <cell r="D9829" t="str">
            <v>TÊ, PARA INSTALAÇÕES EM PEX, DN 16 MM, CONEXÃO POR CRIMPAGEM  FORNECIMENTO E INSTALAÇÃO. AF_06/2015</v>
          </cell>
          <cell r="E9829" t="str">
            <v>UN</v>
          </cell>
          <cell r="F9829" t="str">
            <v>33,41</v>
          </cell>
          <cell r="G9829" t="str">
            <v>34,29</v>
          </cell>
        </row>
        <row r="9830">
          <cell r="A9830" t="str">
            <v>96869</v>
          </cell>
          <cell r="B9830" t="str">
            <v>SINAPI</v>
          </cell>
          <cell r="C9830" t="str">
            <v>96869</v>
          </cell>
          <cell r="D9830" t="str">
            <v>TÊ, PARA INSTALAÇÕES EM PEX, DN 20 MM, CONEXÃO POR CRIMPAGEM  FORNECIMENTO E INSTALAÇÃO. AF_06/2015</v>
          </cell>
          <cell r="E9830" t="str">
            <v>UN</v>
          </cell>
          <cell r="F9830" t="str">
            <v>39,91</v>
          </cell>
          <cell r="G9830" t="str">
            <v>40,96</v>
          </cell>
        </row>
        <row r="9831">
          <cell r="A9831" t="str">
            <v>96870</v>
          </cell>
          <cell r="B9831" t="str">
            <v>SINAPI</v>
          </cell>
          <cell r="C9831" t="str">
            <v>96870</v>
          </cell>
          <cell r="D9831" t="str">
            <v>TÊ, PEX, DN 25 MM, CONEXÃO POR CRIMPAGEM  FORNECIMENTO E INSTALAÇÃO. AF_06/2015</v>
          </cell>
          <cell r="E9831" t="str">
            <v>UN</v>
          </cell>
          <cell r="F9831" t="str">
            <v>63,34</v>
          </cell>
          <cell r="G9831" t="str">
            <v>64,57</v>
          </cell>
        </row>
        <row r="9832">
          <cell r="A9832" t="str">
            <v>96871</v>
          </cell>
          <cell r="B9832" t="str">
            <v>SINAPI</v>
          </cell>
          <cell r="C9832" t="str">
            <v>96871</v>
          </cell>
          <cell r="D9832" t="str">
            <v>TÊ, PARA INSTALAÇÕES EM PEX, DN 32 MM, CONEXÃO POR CRIMPAGEM  FORNECIMENTO E INSTALAÇÃO. AF_06/2015</v>
          </cell>
          <cell r="E9832" t="str">
            <v>UN</v>
          </cell>
          <cell r="F9832" t="str">
            <v>92,01</v>
          </cell>
          <cell r="G9832" t="str">
            <v>93,54</v>
          </cell>
        </row>
        <row r="9833">
          <cell r="A9833" t="str">
            <v>96872</v>
          </cell>
          <cell r="B9833" t="str">
            <v>SINAPI</v>
          </cell>
          <cell r="C9833" t="str">
            <v>96872</v>
          </cell>
          <cell r="D9833" t="str">
            <v>DISTRIBUIDOR 2 SAÍDAS, METÁLICO, PARA INSTALAÇÕES EM PEX, ENTRADA DE 3/4" X 2 SAÍDAS DE 1/2", CONEXÃO POR ANEL DESLIZANTE  FORNECIMENTO E INSTALAÇÃO. AF_06/2015</v>
          </cell>
          <cell r="E9833" t="str">
            <v>UN</v>
          </cell>
          <cell r="F9833" t="str">
            <v>80,86</v>
          </cell>
          <cell r="G9833" t="str">
            <v>83,31</v>
          </cell>
        </row>
        <row r="9834">
          <cell r="A9834" t="str">
            <v>96873</v>
          </cell>
          <cell r="B9834" t="str">
            <v>SINAPI</v>
          </cell>
          <cell r="C9834" t="str">
            <v>96873</v>
          </cell>
          <cell r="D9834" t="str">
            <v>DISTRIBUIDOR 2 SAÍDAS, METÁLICO, PARA INSTALAÇÕES EM PEX, ENTRADA DE 1" X 2 SAÍDAS DE 1/2", CONEXÃO POR ANEL DESLIZANTE  FORNECIMENTO E INSTALAÇÃO. AF_06/2015</v>
          </cell>
          <cell r="E9834" t="str">
            <v>UN</v>
          </cell>
          <cell r="F9834" t="str">
            <v>94,00</v>
          </cell>
          <cell r="G9834" t="str">
            <v>96,45</v>
          </cell>
        </row>
        <row r="9835">
          <cell r="A9835" t="str">
            <v>96874</v>
          </cell>
          <cell r="B9835" t="str">
            <v>SINAPI</v>
          </cell>
          <cell r="C9835" t="str">
            <v>96874</v>
          </cell>
          <cell r="D9835" t="str">
            <v>DISTRIBUIDOR 3 SAÍDAS, METÁLICO, PARA INSTALAÇÕES EM PEX, ENTRADA DE 3/4" X 3 SAÍDAS DE 1/2", CONEXÃO POR ANEL DESLIZANTE  FORNECIMENTO E INSTALAÇÃO . AF_06/2015</v>
          </cell>
          <cell r="E9835" t="str">
            <v>UN</v>
          </cell>
          <cell r="F9835" t="str">
            <v>98,91</v>
          </cell>
          <cell r="G9835" t="str">
            <v>102,12</v>
          </cell>
        </row>
        <row r="9836">
          <cell r="A9836" t="str">
            <v>96875</v>
          </cell>
          <cell r="B9836" t="str">
            <v>SINAPI</v>
          </cell>
          <cell r="C9836" t="str">
            <v>96875</v>
          </cell>
          <cell r="D9836" t="str">
            <v>DISTRIBUIDOR 3 SAÍDAS, METÁLICO, PARA INSTALAÇÕES EM PEX, ENTRADA DE 1 X 3 SAÍDAS DE 1/2, CONEXÃO POR ANEL DESLIZANTE   FORNECIMENTO E INSTALAÇÃO. AF_06/2015</v>
          </cell>
          <cell r="E9836" t="str">
            <v>UN</v>
          </cell>
          <cell r="F9836" t="str">
            <v>120,05</v>
          </cell>
          <cell r="G9836" t="str">
            <v>123,26</v>
          </cell>
        </row>
        <row r="9837">
          <cell r="A9837" t="str">
            <v>96876</v>
          </cell>
          <cell r="B9837" t="str">
            <v>SINAPI</v>
          </cell>
          <cell r="C9837" t="str">
            <v>96876</v>
          </cell>
          <cell r="D9837" t="str">
            <v>DISTRIBUIDOR 2 SAÍDAS, PARA INSTALAÇÕES EM PEX, ENTRADA DE 32 MM X 2 SAÍDAS DE 16 MM, CONEXÃO POR CRIMPAGEM FORNECIMENTO E INSTALAÇÃO. AF_06/2015</v>
          </cell>
          <cell r="E9837" t="str">
            <v>UN</v>
          </cell>
          <cell r="F9837" t="str">
            <v>217,65</v>
          </cell>
          <cell r="G9837" t="str">
            <v>219,54</v>
          </cell>
        </row>
        <row r="9838">
          <cell r="A9838" t="str">
            <v>96877</v>
          </cell>
          <cell r="B9838" t="str">
            <v>SINAPI</v>
          </cell>
          <cell r="C9838" t="str">
            <v>96877</v>
          </cell>
          <cell r="D9838" t="str">
            <v>DISTRIBUIDOR 2 SAÍDAS, PARA INSTALAÇÕES EM PEX, ENTRADA DE 32 MM X 2 SAÍDAS DE 20 MM, CONEXÃO POR CRIMPAGEM  FORNECIMENTO E INSTALAÇÃO. AF_06/2015</v>
          </cell>
          <cell r="E9838" t="str">
            <v>UN</v>
          </cell>
          <cell r="F9838" t="str">
            <v>233,00</v>
          </cell>
          <cell r="G9838" t="str">
            <v>234,89</v>
          </cell>
        </row>
        <row r="9839">
          <cell r="A9839" t="str">
            <v>96878</v>
          </cell>
          <cell r="B9839" t="str">
            <v>SINAPI</v>
          </cell>
          <cell r="C9839" t="str">
            <v>96878</v>
          </cell>
          <cell r="D9839" t="str">
            <v>DISTRIBUIDOR 2 SAÍDAS, PARA INSTALAÇÕES EM PEX, ENTRADA DE 32 MM X 2 SAÍDAS DE 25 MM, CONEXÃO POR CRIMPAGEM  FORNECIMENTO E INSTALAÇÃO. AF_06/2015</v>
          </cell>
          <cell r="E9839" t="str">
            <v>UN</v>
          </cell>
          <cell r="F9839" t="str">
            <v>235,86</v>
          </cell>
          <cell r="G9839" t="str">
            <v>237,75</v>
          </cell>
        </row>
        <row r="9840">
          <cell r="A9840" t="str">
            <v>96879</v>
          </cell>
          <cell r="B9840" t="str">
            <v>SINAPI</v>
          </cell>
          <cell r="C9840" t="str">
            <v>96879</v>
          </cell>
          <cell r="D9840" t="str">
            <v>DISTRIBUIDOR 3 SAÍDAS, PARA INSTALAÇÕES EM PEX, ENTRADA DE 32 MM X 3 SAÍDAS DE 16 MM, CONEXÃO POR CRIMPAGEM  FORNECIMENTO E INSTALAÇÃO. AF_06/2015</v>
          </cell>
          <cell r="E9840" t="str">
            <v>UN</v>
          </cell>
          <cell r="F9840" t="str">
            <v>236,41</v>
          </cell>
          <cell r="G9840" t="str">
            <v>238,87</v>
          </cell>
        </row>
        <row r="9841">
          <cell r="A9841" t="str">
            <v>96880</v>
          </cell>
          <cell r="B9841" t="str">
            <v>SINAPI</v>
          </cell>
          <cell r="C9841" t="str">
            <v>96880</v>
          </cell>
          <cell r="D9841" t="str">
            <v>DISTRIBUIDOR 3 SAÍDAS, PARA INSTALAÇÕES EM PEX, ENTRADA DE 32 MM X 3 SAÍDAS DE 20 MM, CONEXÃO POR CRIMPAGEM  FORNECIMENTO E INSTALAÇÃO. AF_06/2015</v>
          </cell>
          <cell r="E9841" t="str">
            <v>UN</v>
          </cell>
          <cell r="F9841" t="str">
            <v>270,76</v>
          </cell>
          <cell r="G9841" t="str">
            <v>273,22</v>
          </cell>
        </row>
        <row r="9842">
          <cell r="A9842" t="str">
            <v>96881</v>
          </cell>
          <cell r="B9842" t="str">
            <v>SINAPI</v>
          </cell>
          <cell r="C9842" t="str">
            <v>96881</v>
          </cell>
          <cell r="D9842" t="str">
            <v>DISTRIBUIDOR 3 SAÍDAS, PARA INSTALAÇÕES EM PEX, ENTRADA DE 32 MM X 3 SAÍDAS DE 25 MM, CONEXÃO POR CRIMPAGEM  FORNECIMENTO E INSTALAÇÃO. AF_06/2015</v>
          </cell>
          <cell r="E9842" t="str">
            <v>UN</v>
          </cell>
          <cell r="F9842" t="str">
            <v>286,32</v>
          </cell>
          <cell r="G9842" t="str">
            <v>288,78</v>
          </cell>
        </row>
        <row r="9843">
          <cell r="A9843" t="str">
            <v>97425</v>
          </cell>
          <cell r="B9843" t="str">
            <v>SINAPI</v>
          </cell>
          <cell r="C9843" t="str">
            <v>97425</v>
          </cell>
          <cell r="D9843" t="str">
            <v>FLANGE EM AÇO, DN 15 MM X 1/2'', INSTALADO EM RESERVAÇÃO DE ÁGUA DE EDIFICAÇÃO QUE POSSUA RESERVATÓRIO DE FIBRA/FIBROCIMENTO - FORNECIMENTO E INSTALAÇÃO. AF_06/2016</v>
          </cell>
          <cell r="E9843" t="str">
            <v>UN</v>
          </cell>
          <cell r="F9843" t="str">
            <v>29,17</v>
          </cell>
          <cell r="G9843" t="str">
            <v>30,60</v>
          </cell>
        </row>
        <row r="9844">
          <cell r="A9844" t="str">
            <v>97426</v>
          </cell>
          <cell r="B9844" t="str">
            <v>SINAPI</v>
          </cell>
          <cell r="C9844" t="str">
            <v>97426</v>
          </cell>
          <cell r="D9844" t="str">
            <v>FLANGE EM AÇO, DN 20 MM X 3/4'', INSTALADO EM RESERVAÇÃO DE ÁGUA DE EDIFICAÇÃO QUE POSSUA RESERVATÓRIO DE FIBRA/FIBROCIMENTO - FORNECIMENTO E INSTALAÇÃO. AF_06/2016</v>
          </cell>
          <cell r="E9844" t="str">
            <v>UN</v>
          </cell>
          <cell r="F9844" t="str">
            <v>35,26</v>
          </cell>
          <cell r="G9844" t="str">
            <v>36,69</v>
          </cell>
        </row>
        <row r="9845">
          <cell r="A9845" t="str">
            <v>97427</v>
          </cell>
          <cell r="B9845" t="str">
            <v>SINAPI</v>
          </cell>
          <cell r="C9845" t="str">
            <v>97427</v>
          </cell>
          <cell r="D9845" t="str">
            <v>FLANGE EM AÇO, DN 25 MM X 1'', INSTALADO EM RESERVAÇÃO DE ÁGUA DE EDIFICAÇÃO QUE POSSUA RESERVATÓRIO DE FIBRA/FIBROCIMENTO - FORNECIMENTO E INSTALAÇÃO. AF_06/2016</v>
          </cell>
          <cell r="E9845" t="str">
            <v>UN</v>
          </cell>
          <cell r="F9845" t="str">
            <v>39,86</v>
          </cell>
          <cell r="G9845" t="str">
            <v>41,29</v>
          </cell>
        </row>
        <row r="9846">
          <cell r="A9846" t="str">
            <v>97428</v>
          </cell>
          <cell r="B9846" t="str">
            <v>SINAPI</v>
          </cell>
          <cell r="C9846" t="str">
            <v>97428</v>
          </cell>
          <cell r="D9846" t="str">
            <v>FLANGE EM AÇO, DN 32 MM X 1 1/4'', INSTALADO EM RESERVAÇÃO DE ÁGUA DE EDIFICAÇÃO QUE POSSUA RESERVATÓRIO DE FIBRA/FIBROCIMENTO - FORNECIMENTO E INSTALAÇÃO. AF_06/2016</v>
          </cell>
          <cell r="E9846" t="str">
            <v>UN</v>
          </cell>
          <cell r="F9846" t="str">
            <v>50,54</v>
          </cell>
          <cell r="G9846" t="str">
            <v>51,97</v>
          </cell>
        </row>
        <row r="9847">
          <cell r="A9847" t="str">
            <v>97429</v>
          </cell>
          <cell r="B9847" t="str">
            <v>SINAPI</v>
          </cell>
          <cell r="C9847" t="str">
            <v>97429</v>
          </cell>
          <cell r="D9847" t="str">
            <v>FLANGE EM AÇO, DN 40 MM X 1 1/2'', INSTALADO EM RESERVAÇÃO DE ÁGUA DE EDIFICAÇÃO QUE POSSUA RESERVATÓRIO DE FIBRA/FIBROCIMENTO - FORNECIMENTO E INSTALAÇÃO. AF_06/2016</v>
          </cell>
          <cell r="E9847" t="str">
            <v>UN</v>
          </cell>
          <cell r="F9847" t="str">
            <v>60,36</v>
          </cell>
          <cell r="G9847" t="str">
            <v>61,79</v>
          </cell>
        </row>
        <row r="9848">
          <cell r="A9848" t="str">
            <v>97430</v>
          </cell>
          <cell r="B9848" t="str">
            <v>SINAPI</v>
          </cell>
          <cell r="C9848" t="str">
            <v>97430</v>
          </cell>
          <cell r="D9848" t="str">
            <v>ACOPLAMENTO RÍGIDO EM AÇO, CONEXÃO RANHURADA, DN 50 (2"), INSTALADO EM PRUMADAS - FORNECIMENTO E INSTALAÇÃO. AF_10/2020</v>
          </cell>
          <cell r="E9848" t="str">
            <v>UN</v>
          </cell>
          <cell r="F9848" t="str">
            <v>48,31</v>
          </cell>
          <cell r="G9848" t="str">
            <v>50,28</v>
          </cell>
        </row>
        <row r="9849">
          <cell r="A9849" t="str">
            <v>97431</v>
          </cell>
          <cell r="B9849" t="str">
            <v>SINAPI</v>
          </cell>
          <cell r="C9849" t="str">
            <v>97431</v>
          </cell>
          <cell r="D9849" t="str">
            <v>ACOPLAMENTO RÍGIDO EM AÇO, CONEXÃO RANHURADA, DN 65 (2 1/2"), INSTALADO EM PRUMADAS - FORNECIMENTO E INSTALAÇÃO. AF_10/2020</v>
          </cell>
          <cell r="E9849" t="str">
            <v>UN</v>
          </cell>
          <cell r="F9849" t="str">
            <v>53,63</v>
          </cell>
          <cell r="G9849" t="str">
            <v>55,89</v>
          </cell>
        </row>
        <row r="9850">
          <cell r="A9850" t="str">
            <v>97432</v>
          </cell>
          <cell r="B9850" t="str">
            <v>SINAPI</v>
          </cell>
          <cell r="C9850" t="str">
            <v>97432</v>
          </cell>
          <cell r="D9850" t="str">
            <v>ACOPLAMENTO RÍGIDO EM AÇO, CONEXÃO RANHURADA, DN 80 (3"), INSTALADO EM PRUMADAS - FORNECIMENTO E INSTALAÇÃO. AF_10/2020</v>
          </cell>
          <cell r="E9850" t="str">
            <v>UN</v>
          </cell>
          <cell r="F9850" t="str">
            <v>60,46</v>
          </cell>
          <cell r="G9850" t="str">
            <v>63,02</v>
          </cell>
        </row>
        <row r="9851">
          <cell r="A9851" t="str">
            <v>97433</v>
          </cell>
          <cell r="B9851" t="str">
            <v>SINAPI</v>
          </cell>
          <cell r="C9851" t="str">
            <v>97433</v>
          </cell>
          <cell r="D9851" t="str">
            <v>CURVA 45 GRAUS, EM AÇO, CONEXÃO RANHURADA, DN 50 (2"), INSTALADO EM PRUMADAS - FORNECIMENTO E INSTALAÇÃO. AF_10/2020</v>
          </cell>
          <cell r="E9851" t="str">
            <v>UN</v>
          </cell>
          <cell r="F9851" t="str">
            <v>115,57</v>
          </cell>
          <cell r="G9851" t="str">
            <v>118,52</v>
          </cell>
        </row>
        <row r="9852">
          <cell r="A9852" t="str">
            <v>97434</v>
          </cell>
          <cell r="B9852" t="str">
            <v>SINAPI</v>
          </cell>
          <cell r="C9852" t="str">
            <v>97434</v>
          </cell>
          <cell r="D9852" t="str">
            <v>CURVA 90 GRAUS, EM AÇO, CONEXÃO RANHURADA, DN 50 (2"), INSTALADO EM PRUMADAS - FORNECIMENTO E INSTALAÇÃO. AF_10/2020</v>
          </cell>
          <cell r="E9852" t="str">
            <v>UN</v>
          </cell>
          <cell r="F9852" t="str">
            <v>117,94</v>
          </cell>
          <cell r="G9852" t="str">
            <v>120,89</v>
          </cell>
        </row>
        <row r="9853">
          <cell r="A9853" t="str">
            <v>97435</v>
          </cell>
          <cell r="B9853" t="str">
            <v>SINAPI</v>
          </cell>
          <cell r="C9853" t="str">
            <v>97435</v>
          </cell>
          <cell r="D9853" t="str">
            <v>CURVA 45 GRAUS, EM AÇO, CONEXÃO RANHURADA, DN 65 (2 1/2"), INSTALADO EM PRUMADAS - FORNECIMENTO E INSTALAÇÃO. AF_10/2020</v>
          </cell>
          <cell r="E9853" t="str">
            <v>UN</v>
          </cell>
          <cell r="F9853" t="str">
            <v>135,35</v>
          </cell>
          <cell r="G9853" t="str">
            <v>138,74</v>
          </cell>
        </row>
        <row r="9854">
          <cell r="A9854" t="str">
            <v>97436</v>
          </cell>
          <cell r="B9854" t="str">
            <v>SINAPI</v>
          </cell>
          <cell r="C9854" t="str">
            <v>97436</v>
          </cell>
          <cell r="D9854" t="str">
            <v>CURVA 90 GRAUS, EM AÇO, CONEXÃO RANHURADA, DN 65 (2 1/2"), INSTALADO EM PRUMADAS - FORNECIMENTO E INSTALAÇÃO. AF_10/2020</v>
          </cell>
          <cell r="E9854" t="str">
            <v>UN</v>
          </cell>
          <cell r="F9854" t="str">
            <v>139,89</v>
          </cell>
          <cell r="G9854" t="str">
            <v>143,28</v>
          </cell>
        </row>
        <row r="9855">
          <cell r="A9855" t="str">
            <v>97437</v>
          </cell>
          <cell r="B9855" t="str">
            <v>SINAPI</v>
          </cell>
          <cell r="C9855" t="str">
            <v>97437</v>
          </cell>
          <cell r="D9855" t="str">
            <v>CURVA 45 GRAUS, EM AÇO, CONEXÃO RANHURADA, DN 80 (3), INSTALADO EM PRUMADAS - FORNECIMENTO E INSTALAÇÃO. AF_10/2020</v>
          </cell>
          <cell r="E9855" t="str">
            <v>UN</v>
          </cell>
          <cell r="F9855" t="str">
            <v>155,01</v>
          </cell>
          <cell r="G9855" t="str">
            <v>158,84</v>
          </cell>
        </row>
        <row r="9856">
          <cell r="A9856" t="str">
            <v>97438</v>
          </cell>
          <cell r="B9856" t="str">
            <v>SINAPI</v>
          </cell>
          <cell r="C9856" t="str">
            <v>97438</v>
          </cell>
          <cell r="D9856" t="str">
            <v>CURVA 90 GRAUS, EM AÇO, CONEXÃO RANHURADA, DN 80 (3"), INSTALADO EM PRUMADAS - FORNECIMENTO E INSTALAÇÃO. AF_10/2020</v>
          </cell>
          <cell r="E9856" t="str">
            <v>UN</v>
          </cell>
          <cell r="F9856" t="str">
            <v>159,87</v>
          </cell>
          <cell r="G9856" t="str">
            <v>163,70</v>
          </cell>
        </row>
        <row r="9857">
          <cell r="A9857" t="str">
            <v>97439</v>
          </cell>
          <cell r="B9857" t="str">
            <v>SINAPI</v>
          </cell>
          <cell r="C9857" t="str">
            <v>97439</v>
          </cell>
          <cell r="D9857" t="str">
            <v>TÊ, EM AÇO, CONEXÃO RANHURADA, DN 50 (2"), INSTALADO EM PRUMADAS - FORNECIMENTO E INSTALAÇÃO. AF_10/2020</v>
          </cell>
          <cell r="E9857" t="str">
            <v>UN</v>
          </cell>
          <cell r="F9857" t="str">
            <v>176,74</v>
          </cell>
          <cell r="G9857" t="str">
            <v>180,67</v>
          </cell>
        </row>
        <row r="9858">
          <cell r="A9858" t="str">
            <v>97440</v>
          </cell>
          <cell r="B9858" t="str">
            <v>SINAPI</v>
          </cell>
          <cell r="C9858" t="str">
            <v>97440</v>
          </cell>
          <cell r="D9858" t="str">
            <v>TÊ, EM AÇO, CONEXÃO RANHURADA, DN 65 (2 1/2"), INSTALADO EM PRUMADAS - FORNECIMENTO E INSTALAÇÃO. AF_10/2020</v>
          </cell>
          <cell r="E9858" t="str">
            <v>UN</v>
          </cell>
          <cell r="F9858" t="str">
            <v>212,46</v>
          </cell>
          <cell r="G9858" t="str">
            <v>216,98</v>
          </cell>
        </row>
        <row r="9859">
          <cell r="A9859" t="str">
            <v>97442</v>
          </cell>
          <cell r="B9859" t="str">
            <v>SINAPI</v>
          </cell>
          <cell r="C9859" t="str">
            <v>97442</v>
          </cell>
          <cell r="D9859" t="str">
            <v>TÊ, EM AÇO, CONEXÃO RANHURADA, DN 80 (3"), INSTALADO EM PRUMADAS - FORNECIMENTO E INSTALAÇÃO. AF_10/2020</v>
          </cell>
          <cell r="E9859" t="str">
            <v>UN</v>
          </cell>
          <cell r="F9859" t="str">
            <v>234,39</v>
          </cell>
          <cell r="G9859" t="str">
            <v>239,51</v>
          </cell>
        </row>
        <row r="9860">
          <cell r="A9860" t="str">
            <v>97443</v>
          </cell>
          <cell r="B9860" t="str">
            <v>SINAPI</v>
          </cell>
          <cell r="C9860" t="str">
            <v>97443</v>
          </cell>
          <cell r="D9860" t="str">
            <v>LUVA, EM AÇO, CONEXÃO SOLDADA, DN 50 (2"), INSTALADO EM PRUMADAS - FORNECIMENTO E INSTALAÇÃO. AF_10/2020</v>
          </cell>
          <cell r="E9860" t="str">
            <v>UN</v>
          </cell>
          <cell r="F9860" t="str">
            <v>113,55</v>
          </cell>
          <cell r="G9860" t="str">
            <v>117,93</v>
          </cell>
        </row>
        <row r="9861">
          <cell r="A9861" t="str">
            <v>97444</v>
          </cell>
          <cell r="B9861" t="str">
            <v>SINAPI</v>
          </cell>
          <cell r="C9861" t="str">
            <v>97444</v>
          </cell>
          <cell r="D9861" t="str">
            <v>LUVA COM REDUÇÃO, EM AÇO, CONEXÃO SOLDADA, DN 50 X 40 MM (2  X 1 1/2"), INSTALADO EM PRUMADAS - FORNECIMENTO E INSTALAÇÃO. AF_10/2020</v>
          </cell>
          <cell r="E9861" t="str">
            <v>UN</v>
          </cell>
          <cell r="F9861" t="str">
            <v>134,46</v>
          </cell>
          <cell r="G9861" t="str">
            <v>138,84</v>
          </cell>
        </row>
        <row r="9862">
          <cell r="A9862" t="str">
            <v>97446</v>
          </cell>
          <cell r="B9862" t="str">
            <v>SINAPI</v>
          </cell>
          <cell r="C9862" t="str">
            <v>97446</v>
          </cell>
          <cell r="D9862" t="str">
            <v>LUVA, EM AÇO, CONEXÃO SOLDADA, DN 65 (2 1/2"), INSTALADO EM PRUMADAS - FORNECIMENTO E INSTALAÇÃO. AF_10/2020</v>
          </cell>
          <cell r="E9862" t="str">
            <v>UN</v>
          </cell>
          <cell r="F9862" t="str">
            <v>235,62</v>
          </cell>
          <cell r="G9862" t="str">
            <v>240,47</v>
          </cell>
        </row>
        <row r="9863">
          <cell r="A9863" t="str">
            <v>97447</v>
          </cell>
          <cell r="B9863" t="str">
            <v>SINAPI</v>
          </cell>
          <cell r="C9863" t="str">
            <v>97447</v>
          </cell>
          <cell r="D9863" t="str">
            <v>LUVA COM REDUÇÃO, EM AÇO, CONEXÃO SOLDADA, DN 65 X 50 MM (2 1/2" X 2"), INSTALADO EM PRUMADAS - FORNECIMENTO E INSTALAÇÃO. AF_10/2020</v>
          </cell>
          <cell r="E9863" t="str">
            <v>UN</v>
          </cell>
          <cell r="F9863" t="str">
            <v>235,62</v>
          </cell>
          <cell r="G9863" t="str">
            <v>240,47</v>
          </cell>
        </row>
        <row r="9864">
          <cell r="A9864" t="str">
            <v>97449</v>
          </cell>
          <cell r="B9864" t="str">
            <v>SINAPI</v>
          </cell>
          <cell r="C9864" t="str">
            <v>97449</v>
          </cell>
          <cell r="D9864" t="str">
            <v>LUVA, EM AÇO, CONEXÃO SOLDADA, DN 80 (3"), INSTALADO EM PRUMADAS - FORNECIMENTO E INSTALAÇÃO. AF_10/2020</v>
          </cell>
          <cell r="E9864" t="str">
            <v>UN</v>
          </cell>
          <cell r="F9864" t="str">
            <v>250,90</v>
          </cell>
          <cell r="G9864" t="str">
            <v>256,22</v>
          </cell>
        </row>
        <row r="9865">
          <cell r="A9865" t="str">
            <v>97450</v>
          </cell>
          <cell r="B9865" t="str">
            <v>SINAPI</v>
          </cell>
          <cell r="C9865" t="str">
            <v>97450</v>
          </cell>
          <cell r="D9865" t="str">
            <v>LUVA COM REDUÇÃO, EM AÇO, CONEXÃO SOLDADA, DN 80 X 65 MM (3" X 2 1/2"), INSTALADO EM PRUMADAS - FORNECIMENTO E INSTALAÇÃO. AF_10/2020</v>
          </cell>
          <cell r="E9865" t="str">
            <v>UN</v>
          </cell>
          <cell r="F9865" t="str">
            <v>307,84</v>
          </cell>
          <cell r="G9865" t="str">
            <v>313,16</v>
          </cell>
        </row>
        <row r="9866">
          <cell r="A9866" t="str">
            <v>97452</v>
          </cell>
          <cell r="B9866" t="str">
            <v>SINAPI</v>
          </cell>
          <cell r="C9866" t="str">
            <v>97452</v>
          </cell>
          <cell r="D9866" t="str">
            <v>CURVA 45 GRAUS, EM AÇO, CONEXÃO SOLDADA, DN 50 (2"), INSTALADO EM PRUMADAS - FORNECIMENTO E INSTALAÇÃO. AF_10/2020</v>
          </cell>
          <cell r="E9866" t="str">
            <v>UN</v>
          </cell>
          <cell r="F9866" t="str">
            <v>187,31</v>
          </cell>
          <cell r="G9866" t="str">
            <v>193,88</v>
          </cell>
        </row>
        <row r="9867">
          <cell r="A9867" t="str">
            <v>97453</v>
          </cell>
          <cell r="B9867" t="str">
            <v>SINAPI</v>
          </cell>
          <cell r="C9867" t="str">
            <v>97453</v>
          </cell>
          <cell r="D9867" t="str">
            <v>CURVA 90 GRAUS, EM AÇO, CONEXÃO SOLDADA, DN 50 (2"), INSTALADO EM PRUMADAS - FORNECIMENTO E INSTALAÇÃO. AF_10/2020</v>
          </cell>
          <cell r="E9867" t="str">
            <v>UN</v>
          </cell>
          <cell r="F9867" t="str">
            <v>199,25</v>
          </cell>
          <cell r="G9867" t="str">
            <v>205,82</v>
          </cell>
        </row>
        <row r="9868">
          <cell r="A9868" t="str">
            <v>97454</v>
          </cell>
          <cell r="B9868" t="str">
            <v>SINAPI</v>
          </cell>
          <cell r="C9868" t="str">
            <v>97454</v>
          </cell>
          <cell r="D9868" t="str">
            <v>CURVA 45 GRAUS, EM AÇO, CONEXÃO SOLDADA, DN 65 (2 1/2"), INSTALADO EM PRUMADAS - FORNECIMENTO E INSTALAÇÃO. AF_10/2020</v>
          </cell>
          <cell r="E9868" t="str">
            <v>UN</v>
          </cell>
          <cell r="F9868" t="str">
            <v>323,02</v>
          </cell>
          <cell r="G9868" t="str">
            <v>330,30</v>
          </cell>
        </row>
        <row r="9869">
          <cell r="A9869" t="str">
            <v>97455</v>
          </cell>
          <cell r="B9869" t="str">
            <v>SINAPI</v>
          </cell>
          <cell r="C9869" t="str">
            <v>97455</v>
          </cell>
          <cell r="D9869" t="str">
            <v>CURVA 90 GRAUS, EM AÇO, CONEXÃO SOLDADA, DN 65 (2 1/2"), INSTALADO EM PRUMADAS - FORNECIMENTO E INSTALAÇÃO. AF_10/2020</v>
          </cell>
          <cell r="E9869" t="str">
            <v>UN</v>
          </cell>
          <cell r="F9869" t="str">
            <v>342,11</v>
          </cell>
          <cell r="G9869" t="str">
            <v>349,39</v>
          </cell>
        </row>
        <row r="9870">
          <cell r="A9870" t="str">
            <v>97456</v>
          </cell>
          <cell r="B9870" t="str">
            <v>SINAPI</v>
          </cell>
          <cell r="C9870" t="str">
            <v>97456</v>
          </cell>
          <cell r="D9870" t="str">
            <v>CURVA 45 GRAUS, EM AÇO, CONEXÃO SOLDADA, DN 80 (3"), INSTALADO EM PRUMADAS - FORNECIMENTO E INSTALAÇÃO. AF_10/2020</v>
          </cell>
          <cell r="E9870" t="str">
            <v>UN</v>
          </cell>
          <cell r="F9870" t="str">
            <v>740,32</v>
          </cell>
          <cell r="G9870" t="str">
            <v>748,30</v>
          </cell>
        </row>
        <row r="9871">
          <cell r="A9871" t="str">
            <v>97457</v>
          </cell>
          <cell r="B9871" t="str">
            <v>SINAPI</v>
          </cell>
          <cell r="C9871" t="str">
            <v>97457</v>
          </cell>
          <cell r="D9871" t="str">
            <v>CURVA 90 GRAUS, EM AÇO, CONEXÃO SOLDADA, DN 80 (3"), INSTALADO EM PRUMADAS - FORNECIMENTO E INSTALAÇÃO. AF_10/2020</v>
          </cell>
          <cell r="E9871" t="str">
            <v>UN</v>
          </cell>
          <cell r="F9871" t="str">
            <v>654,68</v>
          </cell>
          <cell r="G9871" t="str">
            <v>662,66</v>
          </cell>
        </row>
        <row r="9872">
          <cell r="A9872" t="str">
            <v>97458</v>
          </cell>
          <cell r="B9872" t="str">
            <v>SINAPI</v>
          </cell>
          <cell r="C9872" t="str">
            <v>97458</v>
          </cell>
          <cell r="D9872" t="str">
            <v>TÊ, EM AÇO, CONEXÃO SOLDADA, DN 50 (2"), INSTALADO EM PRUMADAS - FORNECIMENTO E INSTALAÇÃO. AF_10/2020</v>
          </cell>
          <cell r="E9872" t="str">
            <v>UN</v>
          </cell>
          <cell r="F9872" t="str">
            <v>297,76</v>
          </cell>
          <cell r="G9872" t="str">
            <v>306,53</v>
          </cell>
        </row>
        <row r="9873">
          <cell r="A9873" t="str">
            <v>97459</v>
          </cell>
          <cell r="B9873" t="str">
            <v>SINAPI</v>
          </cell>
          <cell r="C9873" t="str">
            <v>97459</v>
          </cell>
          <cell r="D9873" t="str">
            <v>TÊ, EM AÇO, CONEXÃO SOLDADA, DN 65 (2 1/2"), INSTALADO EM PRUMADAS - FORNECIMENTO E INSTALAÇÃO. AF_10/2020</v>
          </cell>
          <cell r="E9873" t="str">
            <v>UN</v>
          </cell>
          <cell r="F9873" t="str">
            <v>516,52</v>
          </cell>
          <cell r="G9873" t="str">
            <v>526,22</v>
          </cell>
        </row>
        <row r="9874">
          <cell r="A9874" t="str">
            <v>97460</v>
          </cell>
          <cell r="B9874" t="str">
            <v>SINAPI</v>
          </cell>
          <cell r="C9874" t="str">
            <v>97460</v>
          </cell>
          <cell r="D9874" t="str">
            <v>TÊ, EM AÇO, CONEXÃO SOLDADA, DN 80 (3"), INSTALADO EM PRUMADAS - FORNECIMENTO E INSTALAÇÃO. AF_10/2020</v>
          </cell>
          <cell r="E9874" t="str">
            <v>UN</v>
          </cell>
          <cell r="F9874" t="str">
            <v>798,28</v>
          </cell>
          <cell r="G9874" t="str">
            <v>808,92</v>
          </cell>
        </row>
        <row r="9875">
          <cell r="A9875" t="str">
            <v>97461</v>
          </cell>
          <cell r="B9875" t="str">
            <v>SINAPI</v>
          </cell>
          <cell r="C9875" t="str">
            <v>97461</v>
          </cell>
          <cell r="D9875" t="str">
            <v>LUVA, EM AÇO, CONEXÃO SOLDADA, DN 25 (1"), INSTALADO EM REDE DE ALIMENTAÇÃO PARA HIDRANTE - FORNECIMENTO E INSTALAÇÃO. AF_10/2020</v>
          </cell>
          <cell r="E9875" t="str">
            <v>UN</v>
          </cell>
          <cell r="F9875" t="str">
            <v>35,96</v>
          </cell>
          <cell r="G9875" t="str">
            <v>37,25</v>
          </cell>
        </row>
        <row r="9876">
          <cell r="A9876" t="str">
            <v>97462</v>
          </cell>
          <cell r="B9876" t="str">
            <v>SINAPI</v>
          </cell>
          <cell r="C9876" t="str">
            <v>97462</v>
          </cell>
          <cell r="D9876" t="str">
            <v>LUVA COM REDUÇÃO, EM AÇO, CONEXÃO SOLDADA, DN 25 X 20 MM (1  X 3/4"), INSTALADO EM REDE DE ALIMENTAÇÃO PARA HIDRANTE - FORNECIMENTO E INSTALAÇÃO. AF_10/2020</v>
          </cell>
          <cell r="E9876" t="str">
            <v>UN</v>
          </cell>
          <cell r="F9876" t="str">
            <v>29,83</v>
          </cell>
          <cell r="G9876" t="str">
            <v>31,12</v>
          </cell>
        </row>
        <row r="9877">
          <cell r="A9877" t="str">
            <v>97464</v>
          </cell>
          <cell r="B9877" t="str">
            <v>SINAPI</v>
          </cell>
          <cell r="C9877" t="str">
            <v>97464</v>
          </cell>
          <cell r="D9877" t="str">
            <v>LUVA, EM AÇO, CONEXÃO SOLDADA, DN 32 (1 1/4"), INSTALADO EM REDE DE ALIMENTAÇÃO PARA HIDRANTE - FORNECIMENTO E INSTALAÇÃO. AF_10/2020</v>
          </cell>
          <cell r="E9877" t="str">
            <v>UN</v>
          </cell>
          <cell r="F9877" t="str">
            <v>51,96</v>
          </cell>
          <cell r="G9877" t="str">
            <v>53,60</v>
          </cell>
        </row>
        <row r="9878">
          <cell r="A9878" t="str">
            <v>97465</v>
          </cell>
          <cell r="B9878" t="str">
            <v>SINAPI</v>
          </cell>
          <cell r="C9878" t="str">
            <v>97465</v>
          </cell>
          <cell r="D9878" t="str">
            <v>LUVA COM REDUÇÃO, EM AÇO, CONEXÃO SOLDADA, DN 32 X 25 MM (1 1/4"  X 1"), INSTALADO EM REDE DE ALIMENTAÇÃO PARA HIDRANTE - FORNECIMENTO E INSTALAÇÃO. AF_10/2020</v>
          </cell>
          <cell r="E9878" t="str">
            <v>UN</v>
          </cell>
          <cell r="F9878" t="str">
            <v>62,29</v>
          </cell>
          <cell r="G9878" t="str">
            <v>63,93</v>
          </cell>
        </row>
        <row r="9879">
          <cell r="A9879" t="str">
            <v>97467</v>
          </cell>
          <cell r="B9879" t="str">
            <v>SINAPI</v>
          </cell>
          <cell r="C9879" t="str">
            <v>97467</v>
          </cell>
          <cell r="D9879" t="str">
            <v>LUVA, EM AÇO, CONEXÃO SOLDADA, DN 40 (1 1/2"), INSTALADO EM REDE DE ALIMENTAÇÃO PARA HIDRANTE - FORNECIMENTO E INSTALAÇÃO. AF_10/2020</v>
          </cell>
          <cell r="E9879" t="str">
            <v>UN</v>
          </cell>
          <cell r="F9879" t="str">
            <v>65,96</v>
          </cell>
          <cell r="G9879" t="str">
            <v>68,02</v>
          </cell>
        </row>
        <row r="9880">
          <cell r="A9880" t="str">
            <v>97468</v>
          </cell>
          <cell r="B9880" t="str">
            <v>SINAPI</v>
          </cell>
          <cell r="C9880" t="str">
            <v>97468</v>
          </cell>
          <cell r="D9880" t="str">
            <v>LUVA COM REDUÇÃO, EM AÇO, CONEXÃO SOLDADA, DN 40  X 32 MM (1 1/2" X 1 1/4"), INSTALADO EM REDE DE ALIMENTAÇÃO PARA HIDRANTE - FORNECIMENTO E INSTALAÇÃO. AF_10/2020</v>
          </cell>
          <cell r="E9880" t="str">
            <v>UN</v>
          </cell>
          <cell r="F9880" t="str">
            <v>79,18</v>
          </cell>
          <cell r="G9880" t="str">
            <v>81,24</v>
          </cell>
        </row>
        <row r="9881">
          <cell r="A9881" t="str">
            <v>97470</v>
          </cell>
          <cell r="B9881" t="str">
            <v>SINAPI</v>
          </cell>
          <cell r="C9881" t="str">
            <v>97470</v>
          </cell>
          <cell r="D9881" t="str">
            <v>LUVA, EM AÇO, CONEXÃO SOLDADA, DN 50 (2"), INSTALADO EM REDE DE ALIMENTAÇÃO PARA HIDRANTE - FORNECIMENTO E INSTALAÇÃO. AF_10/2020</v>
          </cell>
          <cell r="E9881" t="str">
            <v>UN</v>
          </cell>
          <cell r="F9881" t="str">
            <v>97,86</v>
          </cell>
          <cell r="G9881" t="str">
            <v>100,43</v>
          </cell>
        </row>
        <row r="9882">
          <cell r="A9882" t="str">
            <v>97471</v>
          </cell>
          <cell r="B9882" t="str">
            <v>SINAPI</v>
          </cell>
          <cell r="C9882" t="str">
            <v>97471</v>
          </cell>
          <cell r="D9882" t="str">
            <v>LUVA COM REDUÇÃO, EM AÇO, CONEXÃO SOLDADA, DN 50 X 40 MM (2" X 1 1/2"), INSTALADO EM REDE DE ALIMENTAÇÃO PARA HIDRANTE - FORNECIMENTO E INSTALAÇÃO. AF_10/2020</v>
          </cell>
          <cell r="E9882" t="str">
            <v>UN</v>
          </cell>
          <cell r="F9882" t="str">
            <v>118,77</v>
          </cell>
          <cell r="G9882" t="str">
            <v>121,34</v>
          </cell>
        </row>
        <row r="9883">
          <cell r="A9883" t="str">
            <v>97474</v>
          </cell>
          <cell r="B9883" t="str">
            <v>SINAPI</v>
          </cell>
          <cell r="C9883" t="str">
            <v>97474</v>
          </cell>
          <cell r="D9883" t="str">
            <v>LUVA, EM AÇO, CONEXÃO SOLDADA, DN 65 (2 1/2"), INSTALADO EM REDE DE ALIMENTAÇÃO PARA HIDRANTE - FORNECIMENTO E INSTALAÇÃO. AF_10/2020</v>
          </cell>
          <cell r="E9883" t="str">
            <v>UN</v>
          </cell>
          <cell r="F9883" t="str">
            <v>180,33</v>
          </cell>
          <cell r="G9883" t="str">
            <v>183,68</v>
          </cell>
        </row>
        <row r="9884">
          <cell r="A9884" t="str">
            <v>97475</v>
          </cell>
          <cell r="B9884" t="str">
            <v>SINAPI</v>
          </cell>
          <cell r="C9884" t="str">
            <v>97475</v>
          </cell>
          <cell r="D9884" t="str">
            <v>LUVA COM REDUÇÃO, EM AÇO, CONEXÃO SOLDADA, DN 65 X 50 MM (2 1/2" X 2"), INSTALADO EM REDE DE ALIMENTAÇÃO PARA HIDRANTE - FORNECIMENTO E INSTALAÇÃO. AF_10/2020</v>
          </cell>
          <cell r="E9884" t="str">
            <v>UN</v>
          </cell>
          <cell r="F9884" t="str">
            <v>222,60</v>
          </cell>
          <cell r="G9884" t="str">
            <v>225,95</v>
          </cell>
        </row>
        <row r="9885">
          <cell r="A9885" t="str">
            <v>97477</v>
          </cell>
          <cell r="B9885" t="str">
            <v>SINAPI</v>
          </cell>
          <cell r="C9885" t="str">
            <v>97477</v>
          </cell>
          <cell r="D9885" t="str">
            <v>LUVA, EM AÇO, CONEXÃO SOLDADA, DN 80 (3"), INSTALADO EM REDE DE ALIMENTAÇÃO PARA HIDRANTE - FORNECIMENTO E INSTALAÇÃO. AF_10/2020</v>
          </cell>
          <cell r="E9885" t="str">
            <v>UN</v>
          </cell>
          <cell r="F9885" t="str">
            <v>240,56</v>
          </cell>
          <cell r="G9885" t="str">
            <v>244,69</v>
          </cell>
        </row>
        <row r="9886">
          <cell r="A9886" t="str">
            <v>97478</v>
          </cell>
          <cell r="B9886" t="str">
            <v>SINAPI</v>
          </cell>
          <cell r="C9886" t="str">
            <v>97478</v>
          </cell>
          <cell r="D9886" t="str">
            <v>LUVA COM REDUÇÃO, EM AÇO, CONEXÃO SOLDADA, DN 80 X 65 MM (3" X 2 1/2"), INSTALADO EM REDE DE ALIMENTAÇÃO PARA HIDRANTE - FORNECIMENTO E INSTALAÇÃO. AF_10/2020</v>
          </cell>
          <cell r="E9886" t="str">
            <v>UN</v>
          </cell>
          <cell r="F9886" t="str">
            <v>297,50</v>
          </cell>
          <cell r="G9886" t="str">
            <v>301,63</v>
          </cell>
        </row>
        <row r="9887">
          <cell r="A9887" t="str">
            <v>97479</v>
          </cell>
          <cell r="B9887" t="str">
            <v>SINAPI</v>
          </cell>
          <cell r="C9887" t="str">
            <v>97479</v>
          </cell>
          <cell r="D9887" t="str">
            <v>CURVA 45 GRAUS, EM AÇO, CONEXÃO SOLDADA, DN 25 (1"), INSTALADO EM REDE DE ALIMENTAÇÃO PARA HIDRANTE - FORNECIMENTO E INSTALAÇÃO. AF_10/2020</v>
          </cell>
          <cell r="E9887" t="str">
            <v>UN</v>
          </cell>
          <cell r="F9887" t="str">
            <v>58,04</v>
          </cell>
          <cell r="G9887" t="str">
            <v>59,96</v>
          </cell>
        </row>
        <row r="9888">
          <cell r="A9888" t="str">
            <v>97480</v>
          </cell>
          <cell r="B9888" t="str">
            <v>SINAPI</v>
          </cell>
          <cell r="C9888" t="str">
            <v>97480</v>
          </cell>
          <cell r="D9888" t="str">
            <v>CURVA 90 GRAUS, EM AÇO, CONEXÃO SOLDADA, DN 25 (1"), INSTALADO EM REDE DE ALIMENTAÇÃO PARA HIDRANTE - FORNECIMENTO E INSTALAÇÃO. AF_10/2020</v>
          </cell>
          <cell r="E9888" t="str">
            <v>UN</v>
          </cell>
          <cell r="F9888" t="str">
            <v>58,04</v>
          </cell>
          <cell r="G9888" t="str">
            <v>59,96</v>
          </cell>
        </row>
        <row r="9889">
          <cell r="A9889" t="str">
            <v>97481</v>
          </cell>
          <cell r="B9889" t="str">
            <v>SINAPI</v>
          </cell>
          <cell r="C9889" t="str">
            <v>97481</v>
          </cell>
          <cell r="D9889" t="str">
            <v>CURVA 45 GRAUS, EM AÇO, CONEXÃO SOLDADA, DN 32 (1 1/4"), INSTALADO EM REDE DE ALIMENTAÇÃO PARA HIDRANTE - FORNECIMENTO E INSTALAÇÃO. AF_10/2020</v>
          </cell>
          <cell r="E9889" t="str">
            <v>UN</v>
          </cell>
          <cell r="F9889" t="str">
            <v>84,39</v>
          </cell>
          <cell r="G9889" t="str">
            <v>86,88</v>
          </cell>
        </row>
        <row r="9890">
          <cell r="A9890" t="str">
            <v>97482</v>
          </cell>
          <cell r="B9890" t="str">
            <v>SINAPI</v>
          </cell>
          <cell r="C9890" t="str">
            <v>97482</v>
          </cell>
          <cell r="D9890" t="str">
            <v>CURVA 90 GRAUS, EM AÇO, CONEXÃO SOLDADA, DN 32 (1 1/4"), INSTALADO EM REDE DE ALIMENTAÇÃO PARA HIDRANTE - FORNECIMENTO E INSTALAÇÃO. AF_10/2020</v>
          </cell>
          <cell r="E9890" t="str">
            <v>UN</v>
          </cell>
          <cell r="F9890" t="str">
            <v>84,39</v>
          </cell>
          <cell r="G9890" t="str">
            <v>86,88</v>
          </cell>
        </row>
        <row r="9891">
          <cell r="A9891" t="str">
            <v>97483</v>
          </cell>
          <cell r="B9891" t="str">
            <v>SINAPI</v>
          </cell>
          <cell r="C9891" t="str">
            <v>97483</v>
          </cell>
          <cell r="D9891" t="str">
            <v>CURVA 45 GRAUS, EM AÇO, CONEXÃO SOLDADA, DN 40 (1 1/2"), INSTALADO EM REDE DE ALIMENTAÇÃO PARA HIDRANTE - FORNECIMENTO E INSTALAÇÃO. AF_10/2020</v>
          </cell>
          <cell r="E9891" t="str">
            <v>UN</v>
          </cell>
          <cell r="F9891" t="str">
            <v>118,52</v>
          </cell>
          <cell r="G9891" t="str">
            <v>121,60</v>
          </cell>
        </row>
        <row r="9892">
          <cell r="A9892" t="str">
            <v>97484</v>
          </cell>
          <cell r="B9892" t="str">
            <v>SINAPI</v>
          </cell>
          <cell r="C9892" t="str">
            <v>97484</v>
          </cell>
          <cell r="D9892" t="str">
            <v>CURVA 90 GRAUS, EM AÇO, CONEXÃO SOLDADA, DN 40 (1 1/2"), INSTALADO EM REDE DE ALIMENTAÇÃO PARA HIDRANTE - FORNECIMENTO E INSTALAÇÃO. AF_10/2020</v>
          </cell>
          <cell r="E9892" t="str">
            <v>UN</v>
          </cell>
          <cell r="F9892" t="str">
            <v>118,52</v>
          </cell>
          <cell r="G9892" t="str">
            <v>121,60</v>
          </cell>
        </row>
        <row r="9893">
          <cell r="A9893" t="str">
            <v>97485</v>
          </cell>
          <cell r="B9893" t="str">
            <v>SINAPI</v>
          </cell>
          <cell r="C9893" t="str">
            <v>97485</v>
          </cell>
          <cell r="D9893" t="str">
            <v>CURVA 45 GRAUS, EM AÇO, CONEXÃO SOLDADA, DN 50 (2"), INSTALADO EM REDE DE ALIMENTAÇÃO PARA HIDRANTE - FORNECIMENTO E INSTALAÇÃO. AF_10/2020</v>
          </cell>
          <cell r="E9893" t="str">
            <v>UN</v>
          </cell>
          <cell r="F9893" t="str">
            <v>163,81</v>
          </cell>
          <cell r="G9893" t="str">
            <v>167,66</v>
          </cell>
        </row>
        <row r="9894">
          <cell r="A9894" t="str">
            <v>97486</v>
          </cell>
          <cell r="B9894" t="str">
            <v>SINAPI</v>
          </cell>
          <cell r="C9894" t="str">
            <v>97486</v>
          </cell>
          <cell r="D9894" t="str">
            <v>CURVA 90 GRAUS, EM AÇO, CONEXÃO SOLDADA, DN 50 (2"), INSTALADO EM REDE DE ALIMENTAÇÃO PARA HIDRANTE - FORNECIMENTO E INSTALAÇÃO. AF_10/2020</v>
          </cell>
          <cell r="E9894" t="str">
            <v>UN</v>
          </cell>
          <cell r="F9894" t="str">
            <v>175,75</v>
          </cell>
          <cell r="G9894" t="str">
            <v>179,60</v>
          </cell>
        </row>
        <row r="9895">
          <cell r="A9895" t="str">
            <v>97487</v>
          </cell>
          <cell r="B9895" t="str">
            <v>SINAPI</v>
          </cell>
          <cell r="C9895" t="str">
            <v>97487</v>
          </cell>
          <cell r="D9895" t="str">
            <v>CURVA 45 GRAUS, EM AÇO, CONEXÃO SOLDADA, DN 65 (2 1/2"), INSTALADO EM REDE DE ALIMENTAÇÃO PARA HIDRANTE - FORNECIMENTO E INSTALAÇÃO. AF_10/2020</v>
          </cell>
          <cell r="E9895" t="str">
            <v>UN</v>
          </cell>
          <cell r="F9895" t="str">
            <v>303,53</v>
          </cell>
          <cell r="G9895" t="str">
            <v>308,56</v>
          </cell>
        </row>
        <row r="9896">
          <cell r="A9896" t="str">
            <v>97488</v>
          </cell>
          <cell r="B9896" t="str">
            <v>SINAPI</v>
          </cell>
          <cell r="C9896" t="str">
            <v>97488</v>
          </cell>
          <cell r="D9896" t="str">
            <v>CURVA 90 GRAUS, EM AÇO, CONEXÃO SOLDADA, DN 65 (2 1/2"), INSTALADO EM REDE DE ALIMENTAÇÃO PARA HIDRANTE - FORNECIMENTO E INSTALAÇÃO. AF_10/2020</v>
          </cell>
          <cell r="E9896" t="str">
            <v>UN</v>
          </cell>
          <cell r="F9896" t="str">
            <v>322,62</v>
          </cell>
          <cell r="G9896" t="str">
            <v>327,65</v>
          </cell>
        </row>
        <row r="9897">
          <cell r="A9897" t="str">
            <v>97489</v>
          </cell>
          <cell r="B9897" t="str">
            <v>SINAPI</v>
          </cell>
          <cell r="C9897" t="str">
            <v>97489</v>
          </cell>
          <cell r="D9897" t="str">
            <v>CURVA 45 GRAUS, EM AÇO, CONEXÃO SOLDADA, DN 80 (3"), INSTALADO EM REDE DE ALIMENTAÇÃO PARA HIDRANTE - FORNECIMENTO E INSTALAÇÃO. AF_10/2020</v>
          </cell>
          <cell r="E9897" t="str">
            <v>UN</v>
          </cell>
          <cell r="F9897" t="str">
            <v>724,76</v>
          </cell>
          <cell r="G9897" t="str">
            <v>730,96</v>
          </cell>
        </row>
        <row r="9898">
          <cell r="A9898" t="str">
            <v>97490</v>
          </cell>
          <cell r="B9898" t="str">
            <v>SINAPI</v>
          </cell>
          <cell r="C9898" t="str">
            <v>97490</v>
          </cell>
          <cell r="D9898" t="str">
            <v>CURVA 90 GRAUS, EM AÇO, CONEXÃO SOLDADA, DN 80 (3"), INSTALADO EM REDE DE ALIMENTAÇÃO PARA HIDRANTE - FORNECIMENTO E INSTALAÇÃO. AF_10/2020</v>
          </cell>
          <cell r="E9898" t="str">
            <v>UN</v>
          </cell>
          <cell r="F9898" t="str">
            <v>639,12</v>
          </cell>
          <cell r="G9898" t="str">
            <v>645,32</v>
          </cell>
        </row>
        <row r="9899">
          <cell r="A9899" t="str">
            <v>97491</v>
          </cell>
          <cell r="B9899" t="str">
            <v>SINAPI</v>
          </cell>
          <cell r="C9899" t="str">
            <v>97491</v>
          </cell>
          <cell r="D9899" t="str">
            <v>TÊ, EM AÇO, CONEXÃO SOLDADA, DN 25 (1"), INSTALADO EM REDE DE ALIMENTAÇÃO PARA HIDRANTE - FORNECIMENTO E INSTALAÇÃO. AF_10/2020</v>
          </cell>
          <cell r="E9899" t="str">
            <v>UN</v>
          </cell>
          <cell r="F9899" t="str">
            <v>90,04</v>
          </cell>
          <cell r="G9899" t="str">
            <v>92,62</v>
          </cell>
        </row>
        <row r="9900">
          <cell r="A9900" t="str">
            <v>97492</v>
          </cell>
          <cell r="B9900" t="str">
            <v>SINAPI</v>
          </cell>
          <cell r="C9900" t="str">
            <v>97492</v>
          </cell>
          <cell r="D9900" t="str">
            <v>TÊ, EM AÇO, CONEXÃO SOLDADA, DN 32 (1 1/4"), INSTALADO EM REDE DE ALIMENTAÇÃO PARA HIDRANTE - FORNECIMENTO E INSTALAÇÃO. AF_10/2020</v>
          </cell>
          <cell r="E9900" t="str">
            <v>UN</v>
          </cell>
          <cell r="F9900" t="str">
            <v>132,53</v>
          </cell>
          <cell r="G9900" t="str">
            <v>135,83</v>
          </cell>
        </row>
        <row r="9901">
          <cell r="A9901" t="str">
            <v>97493</v>
          </cell>
          <cell r="B9901" t="str">
            <v>SINAPI</v>
          </cell>
          <cell r="C9901" t="str">
            <v>97493</v>
          </cell>
          <cell r="D9901" t="str">
            <v>TÊ, EM AÇO, CONEXÃO SOLDADA, DN 40 (1 1/2"), INSTALADO EM REDE DE ALIMENTAÇÃO PARA HIDRANTE - FORNECIMENTO E INSTALAÇÃO. AF_10/2020</v>
          </cell>
          <cell r="E9901" t="str">
            <v>UN</v>
          </cell>
          <cell r="F9901" t="str">
            <v>170,99</v>
          </cell>
          <cell r="G9901" t="str">
            <v>175,10</v>
          </cell>
        </row>
        <row r="9902">
          <cell r="A9902" t="str">
            <v>97494</v>
          </cell>
          <cell r="B9902" t="str">
            <v>SINAPI</v>
          </cell>
          <cell r="C9902" t="str">
            <v>97494</v>
          </cell>
          <cell r="D9902" t="str">
            <v>TÊ, EM AÇO, CONEXÃO SOLDADA, DN 50 (2"), INSTALADO EM REDE DE ALIMENTAÇÃO PARA HIDRANTE - FORNECIMENTO E INSTALAÇÃO. AF_10/2020</v>
          </cell>
          <cell r="E9902" t="str">
            <v>UN</v>
          </cell>
          <cell r="F9902" t="str">
            <v>266,38</v>
          </cell>
          <cell r="G9902" t="str">
            <v>271,53</v>
          </cell>
        </row>
        <row r="9903">
          <cell r="A9903" t="str">
            <v>97495</v>
          </cell>
          <cell r="B9903" t="str">
            <v>SINAPI</v>
          </cell>
          <cell r="C9903" t="str">
            <v>97495</v>
          </cell>
          <cell r="D9903" t="str">
            <v>TÊ, EM AÇO, CONEXÃO SOLDADA, DN 65 (2 1/2"), INSTALADO EM REDE DE ALIMENTAÇÃO PARA HIDRANTE - FORNECIMENTO E INSTALAÇÃO. AF_10/2020</v>
          </cell>
          <cell r="E9903" t="str">
            <v>UN</v>
          </cell>
          <cell r="F9903" t="str">
            <v>490,49</v>
          </cell>
          <cell r="G9903" t="str">
            <v>497,18</v>
          </cell>
        </row>
        <row r="9904">
          <cell r="A9904" t="str">
            <v>97496</v>
          </cell>
          <cell r="B9904" t="str">
            <v>SINAPI</v>
          </cell>
          <cell r="C9904" t="str">
            <v>97496</v>
          </cell>
          <cell r="D9904" t="str">
            <v>TÊ, EM AÇO, CONEXÃO SOLDADA, DN 80 (3"), INSTALADO EM REDE DE ALIMENTAÇÃO PARA HIDRANTE - FORNECIMENTO E INSTALAÇÃO. AF_10/2020</v>
          </cell>
          <cell r="E9904" t="str">
            <v>UN</v>
          </cell>
          <cell r="F9904" t="str">
            <v>777,59</v>
          </cell>
          <cell r="G9904" t="str">
            <v>785,85</v>
          </cell>
        </row>
        <row r="9905">
          <cell r="A9905" t="str">
            <v>97499</v>
          </cell>
          <cell r="B9905" t="str">
            <v>SINAPI</v>
          </cell>
          <cell r="C9905" t="str">
            <v>97499</v>
          </cell>
          <cell r="D9905" t="str">
            <v>LUVA, EM AÇO, CONEXÃO SOLDADA, DN 25 (1"), INSTALADO EM REDE DE ALIMENTAÇÃO PARA SPRINKLER - FORNECIMENTO E INSTALAÇÃO. AF_10/2020</v>
          </cell>
          <cell r="E9905" t="str">
            <v>UN</v>
          </cell>
          <cell r="F9905" t="str">
            <v>33,43</v>
          </cell>
          <cell r="G9905" t="str">
            <v>34,42</v>
          </cell>
        </row>
        <row r="9906">
          <cell r="A9906" t="str">
            <v>97500</v>
          </cell>
          <cell r="B9906" t="str">
            <v>SINAPI</v>
          </cell>
          <cell r="C9906" t="str">
            <v>97500</v>
          </cell>
          <cell r="D9906" t="str">
            <v>LUVA COM REDUÇÃO, EM AÇO, CONEXÃO SOLDADA, DN 25 X 20 MM (1" X 3/4"), INSTALADO EM REDE DE ALIMENTAÇÃO PARA SPRINKLER - FORNECIMENTO E INSTALAÇÃO. AF_10/2020</v>
          </cell>
          <cell r="E9906" t="str">
            <v>UN</v>
          </cell>
          <cell r="F9906" t="str">
            <v>27,30</v>
          </cell>
          <cell r="G9906" t="str">
            <v>28,29</v>
          </cell>
        </row>
        <row r="9907">
          <cell r="A9907" t="str">
            <v>97502</v>
          </cell>
          <cell r="B9907" t="str">
            <v>SINAPI</v>
          </cell>
          <cell r="C9907" t="str">
            <v>97502</v>
          </cell>
          <cell r="D9907" t="str">
            <v>LUVA, EM AÇO, CONEXÃO SOLDADA, DN 32 (1 1/4"), INSTALADO EM REDE DE ALIMENTAÇÃO PARA SPRINKLER - FORNECIMENTO E INSTALAÇÃO. AF_10/2020</v>
          </cell>
          <cell r="E9907" t="str">
            <v>UN</v>
          </cell>
          <cell r="F9907" t="str">
            <v>47,26</v>
          </cell>
          <cell r="G9907" t="str">
            <v>48,37</v>
          </cell>
        </row>
        <row r="9908">
          <cell r="A9908" t="str">
            <v>97503</v>
          </cell>
          <cell r="B9908" t="str">
            <v>SINAPI</v>
          </cell>
          <cell r="C9908" t="str">
            <v>97503</v>
          </cell>
          <cell r="D9908" t="str">
            <v>LUVA COM REDUÇÃO, EM AÇO, CONEXÃO SOLDADA, DN 32 X 25 MM (1 1/4"  X 1"), INSTALADO EM REDE DE ALIMENTAÇÃO PARA SPRINKLER - FORNECIMENTO E INSTALAÇÃO. AF_10/2020</v>
          </cell>
          <cell r="E9908" t="str">
            <v>UN</v>
          </cell>
          <cell r="F9908" t="str">
            <v>57,82</v>
          </cell>
          <cell r="G9908" t="str">
            <v>58,96</v>
          </cell>
        </row>
        <row r="9909">
          <cell r="A9909" t="str">
            <v>97505</v>
          </cell>
          <cell r="B9909" t="str">
            <v>SINAPI</v>
          </cell>
          <cell r="C9909" t="str">
            <v>97505</v>
          </cell>
          <cell r="D9909" t="str">
            <v>LUVA, EM AÇO, CONEXÃO SOLDADA, DN 40 (1 1/2"), INSTALADO EM REDE DE ALIMENTAÇÃO PARA SPRINKLER - FORNECIMENTO E INSTALAÇÃO. AF_10/2020</v>
          </cell>
          <cell r="E9909" t="str">
            <v>UN</v>
          </cell>
          <cell r="F9909" t="str">
            <v>59,34</v>
          </cell>
          <cell r="G9909" t="str">
            <v>60,63</v>
          </cell>
        </row>
        <row r="9910">
          <cell r="A9910" t="str">
            <v>97506</v>
          </cell>
          <cell r="B9910" t="str">
            <v>SINAPI</v>
          </cell>
          <cell r="C9910" t="str">
            <v>97506</v>
          </cell>
          <cell r="D9910" t="str">
            <v>LUVA COM REDUÇÃO, EM AÇO, CONEXÃO SOLDADA, DN 40  X 32 MM (1 1/2" X 1 1/4"), INSTALADO EM REDE DE ALIMENTAÇÃO PARA SPRINKLER - FORNECIMENTO E INSTALAÇÃO. AF_10/2020</v>
          </cell>
          <cell r="E9910" t="str">
            <v>UN</v>
          </cell>
          <cell r="F9910" t="str">
            <v>72,56</v>
          </cell>
          <cell r="G9910" t="str">
            <v>73,85</v>
          </cell>
        </row>
        <row r="9911">
          <cell r="A9911" t="str">
            <v>97508</v>
          </cell>
          <cell r="B9911" t="str">
            <v>SINAPI</v>
          </cell>
          <cell r="C9911" t="str">
            <v>97508</v>
          </cell>
          <cell r="D9911" t="str">
            <v>LUVA, EM AÇO, CONEXÃO SOLDADA, DN 50 (2"), INSTALADO EM REDE DE ALIMENTAÇÃO PARA SPRINKLER - FORNECIMENTO E INSTALAÇÃO. AF_10/2020</v>
          </cell>
          <cell r="E9911" t="str">
            <v>UN</v>
          </cell>
          <cell r="F9911" t="str">
            <v>88,48</v>
          </cell>
          <cell r="G9911" t="str">
            <v>89,97</v>
          </cell>
        </row>
        <row r="9912">
          <cell r="A9912" t="str">
            <v>97509</v>
          </cell>
          <cell r="B9912" t="str">
            <v>SINAPI</v>
          </cell>
          <cell r="C9912" t="str">
            <v>97509</v>
          </cell>
          <cell r="D9912" t="str">
            <v>LUVA COM REDUÇÃO, EM AÇO, CONEXÃO SOLDADA, DN 50 X 40 MM (2" X 1 1/2"), INSTALADO EM REDE DE ALIMENTAÇÃO PARA SPRINKLER - FORNECIMENTO E INSTALAÇÃO. AF_10/2020</v>
          </cell>
          <cell r="E9912" t="str">
            <v>UN</v>
          </cell>
          <cell r="F9912" t="str">
            <v>109,39</v>
          </cell>
          <cell r="G9912" t="str">
            <v>110,88</v>
          </cell>
        </row>
        <row r="9913">
          <cell r="A9913" t="str">
            <v>97511</v>
          </cell>
          <cell r="B9913" t="str">
            <v>SINAPI</v>
          </cell>
          <cell r="C9913" t="str">
            <v>97511</v>
          </cell>
          <cell r="D9913" t="str">
            <v>LUVA, EM AÇO, CONEXÃO SOLDADA, DN 65 (2 1/2"), INSTALADO EM REDE DE ALIMENTAÇÃO PARA SPRINKLER - FORNECIMENTO E INSTALAÇÃO. AF_10/2020</v>
          </cell>
          <cell r="E9913" t="str">
            <v>UN</v>
          </cell>
          <cell r="F9913" t="str">
            <v>166,88</v>
          </cell>
          <cell r="G9913" t="str">
            <v>168,66</v>
          </cell>
        </row>
        <row r="9914">
          <cell r="A9914" t="str">
            <v>97512</v>
          </cell>
          <cell r="B9914" t="str">
            <v>SINAPI</v>
          </cell>
          <cell r="C9914" t="str">
            <v>97512</v>
          </cell>
          <cell r="D9914" t="str">
            <v>LUVA COM REDUÇÃO, EM AÇO, CONEXÃO SOLDADA, DN 65 X 50 MM (2 1/2" X 2"), INSTALADO EM REDE DE ALIMENTAÇÃO PARA SPRINKLER - FORNECIMENTO E INSTALAÇÃO. AF_10/2020</v>
          </cell>
          <cell r="E9914" t="str">
            <v>UN</v>
          </cell>
          <cell r="F9914" t="str">
            <v>209,15</v>
          </cell>
          <cell r="G9914" t="str">
            <v>210,93</v>
          </cell>
        </row>
        <row r="9915">
          <cell r="A9915" t="str">
            <v>97514</v>
          </cell>
          <cell r="B9915" t="str">
            <v>SINAPI</v>
          </cell>
          <cell r="C9915" t="str">
            <v>97514</v>
          </cell>
          <cell r="D9915" t="str">
            <v>LUVA, EM AÇO, CONEXÃO SOLDADA, DN 80 (3"), INSTALADO EM REDE DE ALIMENTAÇÃO PARA SPRINKLER - FORNECIMENTO E INSTALAÇÃO. AF_10/2020</v>
          </cell>
          <cell r="E9915" t="str">
            <v>UN</v>
          </cell>
          <cell r="F9915" t="str">
            <v>222,87</v>
          </cell>
          <cell r="G9915" t="str">
            <v>224,94</v>
          </cell>
        </row>
        <row r="9916">
          <cell r="A9916" t="str">
            <v>97515</v>
          </cell>
          <cell r="B9916" t="str">
            <v>SINAPI</v>
          </cell>
          <cell r="C9916" t="str">
            <v>97515</v>
          </cell>
          <cell r="D9916" t="str">
            <v>LUVA COM REDUÇÃO, EM AÇO, CONEXÃO SOLDADA, DN 80 X 65 MM (3" X 2 1/2"), INSTALADO EM REDE DE ALIMENTAÇÃO PARA SPRINKLER - FORNECIMENTO E INSTALAÇÃO. AF_10/2020</v>
          </cell>
          <cell r="E9916" t="str">
            <v>UN</v>
          </cell>
          <cell r="F9916" t="str">
            <v>279,81</v>
          </cell>
          <cell r="G9916" t="str">
            <v>281,88</v>
          </cell>
        </row>
        <row r="9917">
          <cell r="A9917" t="str">
            <v>97517</v>
          </cell>
          <cell r="B9917" t="str">
            <v>SINAPI</v>
          </cell>
          <cell r="C9917" t="str">
            <v>97517</v>
          </cell>
          <cell r="D9917" t="str">
            <v>CURVA 45 GRAUS, EM AÇO, CONEXÃO SOLDADA, DN 25 (1"), INSTALADO EM REDE DE ALIMENTAÇÃO PARA SPRINKLER - FORNECIMENTO E INSTALAÇÃO. AF_10/2020</v>
          </cell>
          <cell r="E9917" t="str">
            <v>UN</v>
          </cell>
          <cell r="F9917" t="str">
            <v>54,24</v>
          </cell>
          <cell r="G9917" t="str">
            <v>55,73</v>
          </cell>
        </row>
        <row r="9918">
          <cell r="A9918" t="str">
            <v>97518</v>
          </cell>
          <cell r="B9918" t="str">
            <v>SINAPI</v>
          </cell>
          <cell r="C9918" t="str">
            <v>97518</v>
          </cell>
          <cell r="D9918" t="str">
            <v>CURVA 90 GRAUS, EM AÇO, CONEXÃO SOLDADA, DN 25 (1"), INSTALADO EM REDE DE ALIMENTAÇÃO PARA SPRINKLER - FORNECIMENTO E INSTALAÇÃO. AF_10/2020</v>
          </cell>
          <cell r="E9918" t="str">
            <v>UN</v>
          </cell>
          <cell r="F9918" t="str">
            <v>54,24</v>
          </cell>
          <cell r="G9918" t="str">
            <v>55,73</v>
          </cell>
        </row>
        <row r="9919">
          <cell r="A9919" t="str">
            <v>97519</v>
          </cell>
          <cell r="B9919" t="str">
            <v>SINAPI</v>
          </cell>
          <cell r="C9919" t="str">
            <v>97519</v>
          </cell>
          <cell r="D9919" t="str">
            <v>CURVA 45 GRAUS, EM AÇO, CONEXÃO SOLDADA, DN 32 (1 1/4"), INSTALADO EM REDE DE ALIMENTAÇÃO PARA SPRINKLER - FORNECIMENTO E INSTALAÇÃO. AF_10/2020</v>
          </cell>
          <cell r="E9919" t="str">
            <v>UN</v>
          </cell>
          <cell r="F9919" t="str">
            <v>77,71</v>
          </cell>
          <cell r="G9919" t="str">
            <v>79,40</v>
          </cell>
        </row>
        <row r="9920">
          <cell r="A9920" t="str">
            <v>97520</v>
          </cell>
          <cell r="B9920" t="str">
            <v>SINAPI</v>
          </cell>
          <cell r="C9920" t="str">
            <v>97520</v>
          </cell>
          <cell r="D9920" t="str">
            <v>CURVA 90 GRAUS, EM AÇO, CONEXÃO SOLDADA, DN 32 (1 1/4"), INSTALADO EM REDE DE ALIMENTAÇÃO PARA SPRINKLER - FORNECIMENTO E INSTALAÇÃO. AF_10/2020</v>
          </cell>
          <cell r="E9920" t="str">
            <v>UN</v>
          </cell>
          <cell r="F9920" t="str">
            <v>77,71</v>
          </cell>
          <cell r="G9920" t="str">
            <v>79,40</v>
          </cell>
        </row>
        <row r="9921">
          <cell r="A9921" t="str">
            <v>97521</v>
          </cell>
          <cell r="B9921" t="str">
            <v>SINAPI</v>
          </cell>
          <cell r="C9921" t="str">
            <v>97521</v>
          </cell>
          <cell r="D9921" t="str">
            <v>CURVA 45 GRAUS, EM AÇO, CONEXÃO SOLDADA, DN 40 (1 1/2"), INSTALADO EM REDE DE ALIMENTAÇÃO PARA SPRINKLER - FORNECIMENTO E INSTALAÇÃO. AF_10/2020</v>
          </cell>
          <cell r="E9921" t="str">
            <v>UN</v>
          </cell>
          <cell r="F9921" t="str">
            <v>108,55</v>
          </cell>
          <cell r="G9921" t="str">
            <v>110,48</v>
          </cell>
        </row>
        <row r="9922">
          <cell r="A9922" t="str">
            <v>97522</v>
          </cell>
          <cell r="B9922" t="str">
            <v>SINAPI</v>
          </cell>
          <cell r="C9922" t="str">
            <v>97522</v>
          </cell>
          <cell r="D9922" t="str">
            <v>CURVA 90 GRAUS, EM AÇO, CONEXÃO SOLDADA, DN 40 (1 1/2"), INSTALADO EM REDE DE ALIMENTAÇÃO PARA SPRINKLER - FORNECIMENTO E INSTALAÇÃO. AF_10/2020</v>
          </cell>
          <cell r="E9922" t="str">
            <v>UN</v>
          </cell>
          <cell r="F9922" t="str">
            <v>108,55</v>
          </cell>
          <cell r="G9922" t="str">
            <v>110,48</v>
          </cell>
        </row>
        <row r="9923">
          <cell r="A9923" t="str">
            <v>97523</v>
          </cell>
          <cell r="B9923" t="str">
            <v>SINAPI</v>
          </cell>
          <cell r="C9923" t="str">
            <v>97523</v>
          </cell>
          <cell r="D9923" t="str">
            <v>CURVA 45 GRAUS, EM AÇO, CONEXÃO SOLDADA, DN 50 (2"), INSTALADO EM REDE DE ALIMENTAÇÃO PARA SPRINKLER - FORNECIMENTO E INSTALAÇÃO. AF_10/2020</v>
          </cell>
          <cell r="E9923" t="str">
            <v>UN</v>
          </cell>
          <cell r="F9923" t="str">
            <v>149,74</v>
          </cell>
          <cell r="G9923" t="str">
            <v>151,98</v>
          </cell>
        </row>
        <row r="9924">
          <cell r="A9924" t="str">
            <v>97524</v>
          </cell>
          <cell r="B9924" t="str">
            <v>SINAPI</v>
          </cell>
          <cell r="C9924" t="str">
            <v>97524</v>
          </cell>
          <cell r="D9924" t="str">
            <v>CURVA 90 GRAUS, EM AÇO, CONEXÃO SOLDADA, DN 50 (2"), INSTALADO EM REDE DE ALIMENTAÇÃO PARA SPRINKLER - FORNECIMENTO E INSTALAÇÃO. AF_10/2020</v>
          </cell>
          <cell r="E9924" t="str">
            <v>UN</v>
          </cell>
          <cell r="F9924" t="str">
            <v>161,68</v>
          </cell>
          <cell r="G9924" t="str">
            <v>163,92</v>
          </cell>
        </row>
        <row r="9925">
          <cell r="A9925" t="str">
            <v>97525</v>
          </cell>
          <cell r="B9925" t="str">
            <v>SINAPI</v>
          </cell>
          <cell r="C9925" t="str">
            <v>97525</v>
          </cell>
          <cell r="D9925" t="str">
            <v>CURVA 45 GRAUS, EM AÇO, CONEXÃO SOLDADA, DN 65 (2 1/2"), INSTALADO EM REDE DE ALIMENTAÇÃO PARA SPRINKLER - FORNECIMENTO E INSTALAÇÃO. AF_10/2020</v>
          </cell>
          <cell r="E9925" t="str">
            <v>UN</v>
          </cell>
          <cell r="F9925" t="str">
            <v>283,22</v>
          </cell>
          <cell r="G9925" t="str">
            <v>285,91</v>
          </cell>
        </row>
        <row r="9926">
          <cell r="A9926" t="str">
            <v>97526</v>
          </cell>
          <cell r="B9926" t="str">
            <v>SINAPI</v>
          </cell>
          <cell r="C9926" t="str">
            <v>97526</v>
          </cell>
          <cell r="D9926" t="str">
            <v>CURVA 90 GRAUS, EM AÇO, CONEXÃO SOLDADA, DN 65 (2 1/2"), INSTALADO EM REDE DE ALIMENTAÇÃO PARA SPRINKLER - FORNECIMENTO E INSTALAÇÃO. AF_10/2020</v>
          </cell>
          <cell r="E9926" t="str">
            <v>UN</v>
          </cell>
          <cell r="F9926" t="str">
            <v>302,31</v>
          </cell>
          <cell r="G9926" t="str">
            <v>305,00</v>
          </cell>
        </row>
        <row r="9927">
          <cell r="A9927" t="str">
            <v>97527</v>
          </cell>
          <cell r="B9927" t="str">
            <v>SINAPI</v>
          </cell>
          <cell r="C9927" t="str">
            <v>97527</v>
          </cell>
          <cell r="D9927" t="str">
            <v>CURVA 45 GRAUS, EM AÇO, CONEXÃO SOLDADA, DN 80 (3"), INSTALADO EM REDE DE ALIMENTAÇÃO PARA SPRINKLER - FORNECIMENTO E INSTALAÇÃO. AF_10/2020</v>
          </cell>
          <cell r="E9927" t="str">
            <v>UN</v>
          </cell>
          <cell r="F9927" t="str">
            <v>698,29</v>
          </cell>
          <cell r="G9927" t="str">
            <v>701,41</v>
          </cell>
        </row>
        <row r="9928">
          <cell r="A9928" t="str">
            <v>97528</v>
          </cell>
          <cell r="B9928" t="str">
            <v>SINAPI</v>
          </cell>
          <cell r="C9928" t="str">
            <v>97528</v>
          </cell>
          <cell r="D9928" t="str">
            <v>CURVA 90 GRAUS, EM AÇO, CONEXÃO SOLDADA, DN 80 (3"), INSTALADO EM REDE DE ALIMENTAÇÃO PARA SPRINKLER - FORNECIMENTO E INSTALAÇÃO. AF_10/2020</v>
          </cell>
          <cell r="E9928" t="str">
            <v>UN</v>
          </cell>
          <cell r="F9928" t="str">
            <v>612,65</v>
          </cell>
          <cell r="G9928" t="str">
            <v>615,77</v>
          </cell>
        </row>
        <row r="9929">
          <cell r="A9929" t="str">
            <v>97529</v>
          </cell>
          <cell r="B9929" t="str">
            <v>SINAPI</v>
          </cell>
          <cell r="C9929" t="str">
            <v>97529</v>
          </cell>
          <cell r="D9929" t="str">
            <v>TÊ, EM AÇO, CONEXÃO SOLDADA, DN 25 (1"), INSTALADO EM REDE DE ALIMENTAÇÃO PARA SPRINKLER - FORNECIMENTO E INSTALAÇÃO. AF_10/2020</v>
          </cell>
          <cell r="E9929" t="str">
            <v>UN</v>
          </cell>
          <cell r="F9929" t="str">
            <v>85,07</v>
          </cell>
          <cell r="G9929" t="str">
            <v>87,05</v>
          </cell>
        </row>
        <row r="9930">
          <cell r="A9930" t="str">
            <v>97530</v>
          </cell>
          <cell r="B9930" t="str">
            <v>SINAPI</v>
          </cell>
          <cell r="C9930" t="str">
            <v>97530</v>
          </cell>
          <cell r="D9930" t="str">
            <v>TÊ, EM AÇO, CONEXÃO SOLDADA, DN 32 (1 1/4"), INSTALADO EM REDE DE ALIMENTAÇÃO PARA SPRINKLER - FORNECIMENTO E INSTALAÇÃO. AF_10/2020</v>
          </cell>
          <cell r="E9930" t="str">
            <v>UN</v>
          </cell>
          <cell r="F9930" t="str">
            <v>123,61</v>
          </cell>
          <cell r="G9930" t="str">
            <v>125,87</v>
          </cell>
        </row>
        <row r="9931">
          <cell r="A9931" t="str">
            <v>97531</v>
          </cell>
          <cell r="B9931" t="str">
            <v>SINAPI</v>
          </cell>
          <cell r="C9931" t="str">
            <v>97531</v>
          </cell>
          <cell r="D9931" t="str">
            <v>TÊ, EM AÇO, CONEXÃO SOLDADA, DN 40 (1 1/2"), INSTALADO EM REDE DE ALIMENTAÇÃO PARA SPRINKLER - FORNECIMENTO E INSTALAÇÃO. AF_10/2020</v>
          </cell>
          <cell r="E9931" t="str">
            <v>UN</v>
          </cell>
          <cell r="F9931" t="str">
            <v>157,68</v>
          </cell>
          <cell r="G9931" t="str">
            <v>160,25</v>
          </cell>
        </row>
        <row r="9932">
          <cell r="A9932" t="str">
            <v>97532</v>
          </cell>
          <cell r="B9932" t="str">
            <v>SINAPI</v>
          </cell>
          <cell r="C9932" t="str">
            <v>97532</v>
          </cell>
          <cell r="D9932" t="str">
            <v>TÊ, EM AÇO, CONEXÃO SOLDADA, DN 50 (2"), INSTALADO EM REDE DE ALIMENTAÇÃO PARA SPRINKLER - FORNECIMENTO E INSTALAÇÃO. AF_10/2020</v>
          </cell>
          <cell r="E9932" t="str">
            <v>UN</v>
          </cell>
          <cell r="F9932" t="str">
            <v>247,63</v>
          </cell>
          <cell r="G9932" t="str">
            <v>250,61</v>
          </cell>
        </row>
        <row r="9933">
          <cell r="A9933" t="str">
            <v>97533</v>
          </cell>
          <cell r="B9933" t="str">
            <v>SINAPI</v>
          </cell>
          <cell r="C9933" t="str">
            <v>97533</v>
          </cell>
          <cell r="D9933" t="str">
            <v>TÊ, EM AÇO, CONEXÃO SOLDADA, DN 65 (2 1/2"), INSTALADO EM REDE DE ALIMENTAÇÃO PARA SPRINKLER - FORNECIMENTO E INSTALAÇÃO. AF_10/2020</v>
          </cell>
          <cell r="E9933" t="str">
            <v>UN</v>
          </cell>
          <cell r="F9933" t="str">
            <v>467,43</v>
          </cell>
          <cell r="G9933" t="str">
            <v>471,46</v>
          </cell>
        </row>
        <row r="9934">
          <cell r="A9934" t="str">
            <v>97534</v>
          </cell>
          <cell r="B9934" t="str">
            <v>SINAPI</v>
          </cell>
          <cell r="C9934" t="str">
            <v>97534</v>
          </cell>
          <cell r="D9934" t="str">
            <v>TÊ, EM AÇO, CONEXÃO SOLDADA, DN 80 (3"), INSTALADO EM REDE DE ALIMENTAÇÃO PARA SPRINKLER - FORNECIMENTO E INSTALAÇÃO. AF_10/2020</v>
          </cell>
          <cell r="E9934" t="str">
            <v>UN</v>
          </cell>
          <cell r="F9934" t="str">
            <v>742,27</v>
          </cell>
          <cell r="G9934" t="str">
            <v>746,44</v>
          </cell>
        </row>
        <row r="9935">
          <cell r="A9935" t="str">
            <v>97537</v>
          </cell>
          <cell r="B9935" t="str">
            <v>SINAPI</v>
          </cell>
          <cell r="C9935" t="str">
            <v>97537</v>
          </cell>
          <cell r="D9935" t="str">
            <v>LUVA, EM AÇO, CONEXÃO SOLDADA, DN 15 (1/2"), INSTALADO EM RAMAIS E SUB-RAMAIS DE GÁS - FORNECIMENTO E INSTALAÇÃO. AF_10/2020</v>
          </cell>
          <cell r="E9935" t="str">
            <v>UN</v>
          </cell>
          <cell r="F9935" t="str">
            <v>24,82</v>
          </cell>
          <cell r="G9935" t="str">
            <v>25,79</v>
          </cell>
        </row>
        <row r="9936">
          <cell r="A9936" t="str">
            <v>97540</v>
          </cell>
          <cell r="B9936" t="str">
            <v>SINAPI</v>
          </cell>
          <cell r="C9936" t="str">
            <v>97540</v>
          </cell>
          <cell r="D9936" t="str">
            <v>LUVA, EM AÇO, CONEXÃO SOLDADA, DN 20 (3/4"), INSTALADO EM RAMAIS E SUB-RAMAIS DE GÁS - FORNECIMENTO E INSTALAÇÃO. AF_10/2020</v>
          </cell>
          <cell r="E9936" t="str">
            <v>UN</v>
          </cell>
          <cell r="F9936" t="str">
            <v>32,99</v>
          </cell>
          <cell r="G9936" t="str">
            <v>34,67</v>
          </cell>
        </row>
        <row r="9937">
          <cell r="A9937" t="str">
            <v>97541</v>
          </cell>
          <cell r="B9937" t="str">
            <v>SINAPI</v>
          </cell>
          <cell r="C9937" t="str">
            <v>97541</v>
          </cell>
          <cell r="D9937" t="str">
            <v>LUVA COM REDUÇÃO, EM AÇO, CONEXÃO SOLDADA, DN 20 X 15 MM (3/4" X 1/2"), INSTALADO EM RAMAIS E SUB-RAMAIS DE GÁS - FORNECIMENTO E INSTALAÇÃO. AF_10/2020</v>
          </cell>
          <cell r="E9937" t="str">
            <v>UN</v>
          </cell>
          <cell r="F9937" t="str">
            <v>27,90</v>
          </cell>
          <cell r="G9937" t="str">
            <v>29,58</v>
          </cell>
        </row>
        <row r="9938">
          <cell r="A9938" t="str">
            <v>97543</v>
          </cell>
          <cell r="B9938" t="str">
            <v>SINAPI</v>
          </cell>
          <cell r="C9938" t="str">
            <v>97543</v>
          </cell>
          <cell r="D9938" t="str">
            <v>LUVA, EM AÇO, CONEXÃO SOLDADA, DN 25 (1"), INSTALADO EM RAMAIS E SUB-RAMAIS DE GÁS - FORNECIMENTO E INSTALAÇÃO. AF_10/2020</v>
          </cell>
          <cell r="E9938" t="str">
            <v>UN</v>
          </cell>
          <cell r="F9938" t="str">
            <v>53,14</v>
          </cell>
          <cell r="G9938" t="str">
            <v>56,41</v>
          </cell>
        </row>
        <row r="9939">
          <cell r="A9939" t="str">
            <v>97544</v>
          </cell>
          <cell r="B9939" t="str">
            <v>SINAPI</v>
          </cell>
          <cell r="C9939" t="str">
            <v>97544</v>
          </cell>
          <cell r="D9939" t="str">
            <v>LUVA COM REDUÇÃO, EM AÇO, CONEXÃO SOLDADA, DN 25 X 20 MM (1" X 3/4"), INSTALADO EM RAMAIS E SUB-RAMAIS DE GÁS - FORNECIMENTO E INSTALAÇÃO. AF_10/2020</v>
          </cell>
          <cell r="E9939" t="str">
            <v>UN</v>
          </cell>
          <cell r="F9939" t="str">
            <v>47,01</v>
          </cell>
          <cell r="G9939" t="str">
            <v>50,28</v>
          </cell>
        </row>
        <row r="9940">
          <cell r="A9940" t="str">
            <v>97546</v>
          </cell>
          <cell r="B9940" t="str">
            <v>SINAPI</v>
          </cell>
          <cell r="C9940" t="str">
            <v>97546</v>
          </cell>
          <cell r="D9940" t="str">
            <v>CURVA 45 GRAUS, EM AÇO, CONEXÃO SOLDADA, DN 15 (1/2"), INSTALADO EM RAMAIS E SUB-RAMAIS DE GÁS - FORNECIMENTO E INSTALAÇÃO. AF_10/2020</v>
          </cell>
          <cell r="E9940" t="str">
            <v>UN</v>
          </cell>
          <cell r="F9940" t="str">
            <v>34,58</v>
          </cell>
          <cell r="G9940" t="str">
            <v>36,06</v>
          </cell>
        </row>
        <row r="9941">
          <cell r="A9941" t="str">
            <v>97547</v>
          </cell>
          <cell r="B9941" t="str">
            <v>SINAPI</v>
          </cell>
          <cell r="C9941" t="str">
            <v>97547</v>
          </cell>
          <cell r="D9941" t="str">
            <v>CURVA 90 GRAUS, EM AÇO, CONEXÃO SOLDADA, DN 15 (1/2"), INSTALADO EM RAMAIS E SUB-RAMAIS DE GÁS - FORNECIMENTO E INSTALAÇÃO. AF_10/2020</v>
          </cell>
          <cell r="E9941" t="str">
            <v>UN</v>
          </cell>
          <cell r="F9941" t="str">
            <v>34,58</v>
          </cell>
          <cell r="G9941" t="str">
            <v>36,06</v>
          </cell>
        </row>
        <row r="9942">
          <cell r="A9942" t="str">
            <v>97548</v>
          </cell>
          <cell r="B9942" t="str">
            <v>SINAPI</v>
          </cell>
          <cell r="C9942" t="str">
            <v>97548</v>
          </cell>
          <cell r="D9942" t="str">
            <v>CURVA 45 GRAUS, EM AÇO, CONEXÃO SOLDADA, DN 20 (3/4"), INSTALADO EM RAMAIS E SUB-RAMAIS DE GÁS - FORNECIMENTO E INSTALAÇÃO. AF_10/2020</v>
          </cell>
          <cell r="E9942" t="str">
            <v>UN</v>
          </cell>
          <cell r="F9942" t="str">
            <v>50,92</v>
          </cell>
          <cell r="G9942" t="str">
            <v>53,45</v>
          </cell>
        </row>
        <row r="9943">
          <cell r="A9943" t="str">
            <v>97549</v>
          </cell>
          <cell r="B9943" t="str">
            <v>SINAPI</v>
          </cell>
          <cell r="C9943" t="str">
            <v>97549</v>
          </cell>
          <cell r="D9943" t="str">
            <v>CURVA 90 GRAUS, EM AÇO, CONEXÃO SOLDADA, DN 20 (3/4"), INSTALADO EM RAMAIS E SUB-RAMAIS DE GÁS - FORNECIMENTO E INSTALAÇÃO. AF_10/2020</v>
          </cell>
          <cell r="E9943" t="str">
            <v>UN</v>
          </cell>
          <cell r="F9943" t="str">
            <v>50,92</v>
          </cell>
          <cell r="G9943" t="str">
            <v>53,45</v>
          </cell>
        </row>
        <row r="9944">
          <cell r="A9944" t="str">
            <v>97550</v>
          </cell>
          <cell r="B9944" t="str">
            <v>SINAPI</v>
          </cell>
          <cell r="C9944" t="str">
            <v>97550</v>
          </cell>
          <cell r="D9944" t="str">
            <v>CURVA 45 GRAUS, EM AÇO, CONEXÃO SOLDADA, DN 25 (1"), INSTALADO EM RAMAIS E SUB-RAMAIS DE GÁS - FORNECIMENTO E INSTALAÇÃO. AF_10/2020</v>
          </cell>
          <cell r="E9944" t="str">
            <v>UN</v>
          </cell>
          <cell r="F9944" t="str">
            <v>83,84</v>
          </cell>
          <cell r="G9944" t="str">
            <v>88,76</v>
          </cell>
        </row>
        <row r="9945">
          <cell r="A9945" t="str">
            <v>97551</v>
          </cell>
          <cell r="B9945" t="str">
            <v>SINAPI</v>
          </cell>
          <cell r="C9945" t="str">
            <v>97551</v>
          </cell>
          <cell r="D9945" t="str">
            <v>CURVA 90 GRAUS, EM AÇO, CONEXÃO SOLDADA, DN 25 (1"), INSTALADO EM RAMAIS E SUB-RAMAIS DE GÁS - FORNECIMENTO E INSTALAÇÃO. AF_10/2020</v>
          </cell>
          <cell r="E9945" t="str">
            <v>UN</v>
          </cell>
          <cell r="F9945" t="str">
            <v>83,84</v>
          </cell>
          <cell r="G9945" t="str">
            <v>88,76</v>
          </cell>
        </row>
        <row r="9946">
          <cell r="A9946" t="str">
            <v>97552</v>
          </cell>
          <cell r="B9946" t="str">
            <v>SINAPI</v>
          </cell>
          <cell r="C9946" t="str">
            <v>97552</v>
          </cell>
          <cell r="D9946" t="str">
            <v>TÊ, EM AÇO, CONEXÃO SOLDADA, DN 15 (1/2"), INSTALADO EM RAMAIS E SUB-RAMAIS DE GÁS - FORNECIMENTO E INSTALAÇÃO. AF_10/2020</v>
          </cell>
          <cell r="E9946" t="str">
            <v>UN</v>
          </cell>
          <cell r="F9946" t="str">
            <v>50,56</v>
          </cell>
          <cell r="G9946" t="str">
            <v>52,53</v>
          </cell>
        </row>
        <row r="9947">
          <cell r="A9947" t="str">
            <v>97553</v>
          </cell>
          <cell r="B9947" t="str">
            <v>SINAPI</v>
          </cell>
          <cell r="C9947" t="str">
            <v>97553</v>
          </cell>
          <cell r="D9947" t="str">
            <v>TÊ, EM AÇO, CONEXÃO SOLDADA, DN 20 (3/4"), INSTALADO EM RAMAIS E SUB-RAMAIS DE GÁS - FORNECIMENTO E INSTALAÇÃO. AF_10/2020</v>
          </cell>
          <cell r="E9947" t="str">
            <v>UN</v>
          </cell>
          <cell r="F9947" t="str">
            <v>72,36</v>
          </cell>
          <cell r="G9947" t="str">
            <v>75,72</v>
          </cell>
        </row>
        <row r="9948">
          <cell r="A9948" t="str">
            <v>97554</v>
          </cell>
          <cell r="B9948" t="str">
            <v>SINAPI</v>
          </cell>
          <cell r="C9948" t="str">
            <v>97554</v>
          </cell>
          <cell r="D9948" t="str">
            <v>TÊ, EM AÇO, CONEXÃO SOLDADA, DN 25 (1"), INSTALADO EM RAMAIS E SUB-RAMAIS DE GÁS - FORNECIMENTO E INSTALAÇÃO. AF_10/2020</v>
          </cell>
          <cell r="E9948" t="str">
            <v>UN</v>
          </cell>
          <cell r="F9948" t="str">
            <v>124,57</v>
          </cell>
          <cell r="G9948" t="str">
            <v>131,11</v>
          </cell>
        </row>
        <row r="9949">
          <cell r="A9949" t="str">
            <v>98602</v>
          </cell>
          <cell r="B9949" t="str">
            <v>SINAPI</v>
          </cell>
          <cell r="C9949" t="str">
            <v>98602</v>
          </cell>
          <cell r="D9949" t="str">
            <v>CONECTOR EM BRONZE/LATÃO, DN 22 MM X 1/2", SEM ANEL DE SOLDA, BOLSA X ROSCA F, INSTALADO EM PRUMADA  FORNECIMENTO E INSTALAÇÃO. AF_01/2016</v>
          </cell>
          <cell r="E9949" t="str">
            <v>UN</v>
          </cell>
          <cell r="F9949" t="str">
            <v>21,25</v>
          </cell>
          <cell r="G9949" t="str">
            <v>21,60</v>
          </cell>
        </row>
        <row r="9950">
          <cell r="A9950" t="str">
            <v>97895</v>
          </cell>
          <cell r="B9950" t="str">
            <v>SINAPI</v>
          </cell>
          <cell r="C9950" t="str">
            <v>97895</v>
          </cell>
          <cell r="D9950" t="str">
            <v>CAIXA ENTERRADA HIDRÁULICA RETANGULAR, EM CONCRETO PRÉ-MOLDADO, DIMENSÕES INTERNAS: 0,3X0,3X0,3 M. AF_12/2020</v>
          </cell>
          <cell r="E9950" t="str">
            <v>UN</v>
          </cell>
          <cell r="F9950" t="str">
            <v>157,50</v>
          </cell>
          <cell r="G9950" t="str">
            <v>158,05</v>
          </cell>
        </row>
        <row r="9951">
          <cell r="A9951" t="str">
            <v>97896</v>
          </cell>
          <cell r="B9951" t="str">
            <v>SINAPI</v>
          </cell>
          <cell r="C9951" t="str">
            <v>97896</v>
          </cell>
          <cell r="D9951" t="str">
            <v>CAIXA ENTERRADA HIDRÁULICA RETANGULAR, EM CONCRETO PRÉ-MOLDADO, DIMENSÕES INTERNAS: 0,4X0,4X0,4 M. AF_12/2020</v>
          </cell>
          <cell r="E9951" t="str">
            <v>UN</v>
          </cell>
          <cell r="F9951" t="str">
            <v>290,81</v>
          </cell>
          <cell r="G9951" t="str">
            <v>291,66</v>
          </cell>
        </row>
        <row r="9952">
          <cell r="A9952" t="str">
            <v>97897</v>
          </cell>
          <cell r="B9952" t="str">
            <v>SINAPI</v>
          </cell>
          <cell r="C9952" t="str">
            <v>97897</v>
          </cell>
          <cell r="D9952" t="str">
            <v>CAIXA ENTERRADA HIDRÁULICA RETANGULAR, EM CONCRETO PRÉ-MOLDADO, DIMENSÕES INTERNAS: 0,6X0,6X0,5 M. AF_12/2020</v>
          </cell>
          <cell r="E9952" t="str">
            <v>UN</v>
          </cell>
          <cell r="F9952" t="str">
            <v>377,16</v>
          </cell>
          <cell r="G9952" t="str">
            <v>378,68</v>
          </cell>
        </row>
        <row r="9953">
          <cell r="A9953" t="str">
            <v>97898</v>
          </cell>
          <cell r="B9953" t="str">
            <v>SINAPI</v>
          </cell>
          <cell r="C9953" t="str">
            <v>97898</v>
          </cell>
          <cell r="D9953" t="str">
            <v>CAIXA ENTERRADA HIDRÁULICA RETANGULAR, EM CONCRETO PRÉ-MOLDADO, DIMENSÕES INTERNAS: 0,8X0,8X0,5 M. AF_12/2020</v>
          </cell>
          <cell r="E9953" t="str">
            <v>UN</v>
          </cell>
          <cell r="F9953" t="str">
            <v>734,56</v>
          </cell>
          <cell r="G9953" t="str">
            <v>746,11</v>
          </cell>
        </row>
        <row r="9954">
          <cell r="A9954" t="str">
            <v>97900</v>
          </cell>
          <cell r="B9954" t="str">
            <v>SINAPI</v>
          </cell>
          <cell r="C9954" t="str">
            <v>97900</v>
          </cell>
          <cell r="D9954" t="str">
            <v>CAIXA ENTERRADA HIDRÁULICA RETANGULAR EM ALVENARIA COM TIJOLOS CERÂMICOS MACIÇOS, DIMENSÕES INTERNAS: 0,3X0,3X0,3 M PARA REDE DE ESGOTO. AF_12/2020</v>
          </cell>
          <cell r="E9954" t="str">
            <v>UN</v>
          </cell>
          <cell r="F9954" t="str">
            <v>183,98</v>
          </cell>
          <cell r="G9954" t="str">
            <v>197,09</v>
          </cell>
        </row>
        <row r="9955">
          <cell r="A9955" t="str">
            <v>97901</v>
          </cell>
          <cell r="B9955" t="str">
            <v>SINAPI</v>
          </cell>
          <cell r="C9955" t="str">
            <v>97901</v>
          </cell>
          <cell r="D9955" t="str">
            <v>CAIXA ENTERRADA HIDRÁULICA RETANGULAR EM ALVENARIA COM TIJOLOS CERÂMICOS MACIÇOS, DIMENSÕES INTERNAS: 0,4X0,4X0,4 M PARA REDE DE ESGOTO. AF_12/2020</v>
          </cell>
          <cell r="E9955" t="str">
            <v>UN</v>
          </cell>
          <cell r="F9955" t="str">
            <v>292,72</v>
          </cell>
          <cell r="G9955" t="str">
            <v>313,53</v>
          </cell>
        </row>
        <row r="9956">
          <cell r="A9956" t="str">
            <v>97902</v>
          </cell>
          <cell r="B9956" t="str">
            <v>SINAPI</v>
          </cell>
          <cell r="C9956" t="str">
            <v>97902</v>
          </cell>
          <cell r="D9956" t="str">
            <v>CAIXA ENTERRADA HIDRÁULICA RETANGULAR EM ALVENARIA COM TIJOLOS CERÂMICOS MACIÇOS, DIMENSÕES INTERNAS: 0,6X0,6X0,6 M PARA REDE DE ESGOTO. AF_12/2020</v>
          </cell>
          <cell r="E9956" t="str">
            <v>UN</v>
          </cell>
          <cell r="F9956" t="str">
            <v>579,42</v>
          </cell>
          <cell r="G9956" t="str">
            <v>619,60</v>
          </cell>
        </row>
        <row r="9957">
          <cell r="A9957" t="str">
            <v>97903</v>
          </cell>
          <cell r="B9957" t="str">
            <v>SINAPI</v>
          </cell>
          <cell r="C9957" t="str">
            <v>97903</v>
          </cell>
          <cell r="D9957" t="str">
            <v>CAIXA ENTERRADA HIDRÁULICA RETANGULAR EM ALVENARIA COM TIJOLOS CERÂMICOS MACIÇOS, DIMENSÕES INTERNAS: 0,8X0,8X0,6 M PARA REDE DE ESGOTO. AF_12/2020</v>
          </cell>
          <cell r="E9957" t="str">
            <v>UN</v>
          </cell>
          <cell r="F9957" t="str">
            <v>795,88</v>
          </cell>
          <cell r="G9957" t="str">
            <v>851,06</v>
          </cell>
        </row>
        <row r="9958">
          <cell r="A9958" t="str">
            <v>97904</v>
          </cell>
          <cell r="B9958" t="str">
            <v>SINAPI</v>
          </cell>
          <cell r="C9958" t="str">
            <v>97904</v>
          </cell>
          <cell r="D9958" t="str">
            <v>CAIXA ENTERRADA HIDRÁULICA RETANGULAR EM ALVENARIA COM TIJOLOS CERÂMICOS MACIÇOS, DIMENSÕES INTERNAS: 1X1X0,6 M PARA REDE DE ESGOTO. AF_12/2020</v>
          </cell>
          <cell r="E9958" t="str">
            <v>UN</v>
          </cell>
          <cell r="F9958" t="str">
            <v>938,45</v>
          </cell>
          <cell r="G9958" t="str">
            <v>999,85</v>
          </cell>
        </row>
        <row r="9959">
          <cell r="A9959" t="str">
            <v>97905</v>
          </cell>
          <cell r="B9959" t="str">
            <v>SINAPI</v>
          </cell>
          <cell r="C9959" t="str">
            <v>97905</v>
          </cell>
          <cell r="D9959" t="str">
            <v>CAIXA ENTERRADA HIDRÁULICA RETANGULAR, EM ALVENARIA COM BLOCOS DE CONCRETO, DIMENSÕES INTERNAS: 0,4X0,4X0,4 M PARA REDE DE ESGOTO. AF_12/2020</v>
          </cell>
          <cell r="E9959" t="str">
            <v>UN</v>
          </cell>
          <cell r="F9959" t="str">
            <v>224,68</v>
          </cell>
          <cell r="G9959" t="str">
            <v>241,32</v>
          </cell>
        </row>
        <row r="9960">
          <cell r="A9960" t="str">
            <v>97906</v>
          </cell>
          <cell r="B9960" t="str">
            <v>SINAPI</v>
          </cell>
          <cell r="C9960" t="str">
            <v>97906</v>
          </cell>
          <cell r="D9960" t="str">
            <v>CAIXA ENTERRADA HIDRÁULICA RETANGULAR, EM ALVENARIA COM BLOCOS DE CONCRETO, DIMENSÕES INTERNAS: 0,6X0,6X0,6 M PARA REDE DE ESGOTO. AF_12/2020</v>
          </cell>
          <cell r="E9960" t="str">
            <v>UN</v>
          </cell>
          <cell r="F9960" t="str">
            <v>418,69</v>
          </cell>
          <cell r="G9960" t="str">
            <v>449,12</v>
          </cell>
        </row>
        <row r="9961">
          <cell r="A9961" t="str">
            <v>97907</v>
          </cell>
          <cell r="B9961" t="str">
            <v>SINAPI</v>
          </cell>
          <cell r="C9961" t="str">
            <v>97907</v>
          </cell>
          <cell r="D9961" t="str">
            <v>CAIXA ENTERRADA HIDRÁULICA RETANGULAR, EM ALVENARIA COM BLOCOS DE CONCRETO, DIMENSÕES INTERNAS: 0,8X0,8X0,6 M PARA REDE DE ESGOTO. AF_12/2020</v>
          </cell>
          <cell r="E9961" t="str">
            <v>UN</v>
          </cell>
          <cell r="F9961" t="str">
            <v>590,80</v>
          </cell>
          <cell r="G9961" t="str">
            <v>633,52</v>
          </cell>
        </row>
        <row r="9962">
          <cell r="A9962" t="str">
            <v>97908</v>
          </cell>
          <cell r="B9962" t="str">
            <v>SINAPI</v>
          </cell>
          <cell r="C9962" t="str">
            <v>97908</v>
          </cell>
          <cell r="D9962" t="str">
            <v>CAIXA ENTERRADA HIDRÁULICA RETANGULAR, EM ALVENARIA COM BLOCOS DE CONCRETO, DIMENSÕES INTERNAS: 1X1X0,6 M PARA REDE DE ESGOTO. AF_12/2020</v>
          </cell>
          <cell r="E9962" t="str">
            <v>UN</v>
          </cell>
          <cell r="F9962" t="str">
            <v>695,80</v>
          </cell>
          <cell r="G9962" t="str">
            <v>742,43</v>
          </cell>
        </row>
        <row r="9963">
          <cell r="A9963" t="str">
            <v>98102</v>
          </cell>
          <cell r="B9963" t="str">
            <v>SINAPI</v>
          </cell>
          <cell r="C9963" t="str">
            <v>98102</v>
          </cell>
          <cell r="D9963" t="str">
            <v>CAIXA DE GORDURA SIMPLES, CIRCULAR, EM CONCRETO PRÉ-MOLDADO, DIÂMETRO INTERNO = 0,4 M, ALTURA INTERNA = 0,4 M. AF_12/2020</v>
          </cell>
          <cell r="E9963" t="str">
            <v>UN</v>
          </cell>
          <cell r="F9963" t="str">
            <v>149,40</v>
          </cell>
          <cell r="G9963" t="str">
            <v>150,11</v>
          </cell>
        </row>
        <row r="9964">
          <cell r="A9964" t="str">
            <v>98104</v>
          </cell>
          <cell r="B9964" t="str">
            <v>SINAPI</v>
          </cell>
          <cell r="C9964" t="str">
            <v>98104</v>
          </cell>
          <cell r="D9964" t="str">
            <v>CAIXA DE GORDURA SIMPLES (CAPACIDADE: 36L), RETANGULAR, EM ALVENARIA COM TIJOLOS CERÂMICOS MACIÇOS, DIMENSÕES INTERNAS = 0,2X0,4 M, ALTURA INTERNA = 0,8 M. AF_12/2020</v>
          </cell>
          <cell r="E9964" t="str">
            <v>UN</v>
          </cell>
          <cell r="F9964" t="str">
            <v>395,22</v>
          </cell>
          <cell r="G9964" t="str">
            <v>422,82</v>
          </cell>
        </row>
        <row r="9965">
          <cell r="A9965" t="str">
            <v>98105</v>
          </cell>
          <cell r="B9965" t="str">
            <v>SINAPI</v>
          </cell>
          <cell r="C9965" t="str">
            <v>98105</v>
          </cell>
          <cell r="D9965" t="str">
            <v>CAIXA DE GORDURA DUPLA (CAPACIDADE: 126 L), RETANGULAR, EM ALVENARIA COM TIJOLOS CERÂMICOS MACIÇOS, DIMENSÕES INTERNAS = 0,4X0,7 M, ALTURA INTERNA = 0,8 M. AF_12/2020</v>
          </cell>
          <cell r="E9965" t="str">
            <v>UN</v>
          </cell>
          <cell r="F9965" t="str">
            <v>680,32</v>
          </cell>
          <cell r="G9965" t="str">
            <v>728,43</v>
          </cell>
        </row>
        <row r="9966">
          <cell r="A9966" t="str">
            <v>98106</v>
          </cell>
          <cell r="B9966" t="str">
            <v>SINAPI</v>
          </cell>
          <cell r="C9966" t="str">
            <v>98106</v>
          </cell>
          <cell r="D9966" t="str">
            <v>CAIXA DE GORDURA ESPECIAL (CAPACIDADE: 312 L - PARA ATÉ 146 PESSOAS SERVIDAS NO PICO), RETANGULAR, EM ALVENARIA COM TIJOLOS CERÂMICOS MACIÇOS, DIMENSÕES INTERNAS = 0,4X1,2 M, ALTURA INTERNA = 1 M. AF_12/2020</v>
          </cell>
          <cell r="E9966" t="str">
            <v>UN</v>
          </cell>
          <cell r="F9966" t="str">
            <v>1.127,59</v>
          </cell>
          <cell r="G9966" t="str">
            <v>1.207,06</v>
          </cell>
        </row>
        <row r="9967">
          <cell r="A9967" t="str">
            <v>98107</v>
          </cell>
          <cell r="B9967" t="str">
            <v>SINAPI</v>
          </cell>
          <cell r="C9967" t="str">
            <v>98107</v>
          </cell>
          <cell r="D9967" t="str">
            <v>CAIXA DE GORDURA SIMPLES (CAPACIDADE: 36 L), RETANGULAR, EM ALVENARIA COM BLOCOS DE CONCRETO, DIMENSÕES INTERNAS = 0,2X0,4 M, ALTURA INTERNA = 0,8 M. AF_12/2020</v>
          </cell>
          <cell r="E9967" t="str">
            <v>UN</v>
          </cell>
          <cell r="F9967" t="str">
            <v>270,16</v>
          </cell>
          <cell r="G9967" t="str">
            <v>290,14</v>
          </cell>
        </row>
        <row r="9968">
          <cell r="A9968" t="str">
            <v>98108</v>
          </cell>
          <cell r="B9968" t="str">
            <v>SINAPI</v>
          </cell>
          <cell r="C9968" t="str">
            <v>98108</v>
          </cell>
          <cell r="D9968" t="str">
            <v>CAIXA DE GORDURA DUPLA (CAPACIDADE: 126 L), RETANGULAR, EM ALVENARIA COM BLOCOS DE CONCRETO, DIMENSÕES INTERNAS = 0,4X0,7 M, ALTURA INTERNA = 0,8 M. AF_12/2020</v>
          </cell>
          <cell r="E9968" t="str">
            <v>UN</v>
          </cell>
          <cell r="F9968" t="str">
            <v>478,71</v>
          </cell>
          <cell r="G9968" t="str">
            <v>514,57</v>
          </cell>
        </row>
        <row r="9969">
          <cell r="A9969" t="str">
            <v>99250</v>
          </cell>
          <cell r="B9969" t="str">
            <v>SINAPI</v>
          </cell>
          <cell r="C9969" t="str">
            <v>99250</v>
          </cell>
          <cell r="D9969" t="str">
            <v>CAIXA ENTERRADA HIDRÁULICA RETANGULAR EM ALVENARIA COM TIJOLOS CERÂMICOS MACIÇOS, DIMENSÕES INTERNAS: 0,3X0,3X0,3 M PARA REDE DE DRENAGEM. AF_12/2020</v>
          </cell>
          <cell r="E9969" t="str">
            <v>UN</v>
          </cell>
          <cell r="F9969" t="str">
            <v>179,39</v>
          </cell>
          <cell r="G9969" t="str">
            <v>192,48</v>
          </cell>
        </row>
        <row r="9970">
          <cell r="A9970" t="str">
            <v>99251</v>
          </cell>
          <cell r="B9970" t="str">
            <v>SINAPI</v>
          </cell>
          <cell r="C9970" t="str">
            <v>99251</v>
          </cell>
          <cell r="D9970" t="str">
            <v>CAIXA ENTERRADA HIDRÁULICA RETANGULAR EM ALVENARIA COM TIJOLOS CERÂMICOS MACIÇOS, DIMENSÕES INTERNAS: 0,4X0,4X0,4 M PARA REDE DE DRENAGEM. AF_12/2020</v>
          </cell>
          <cell r="E9970" t="str">
            <v>UN</v>
          </cell>
          <cell r="F9970" t="str">
            <v>284,84</v>
          </cell>
          <cell r="G9970" t="str">
            <v>305,61</v>
          </cell>
        </row>
        <row r="9971">
          <cell r="A9971" t="str">
            <v>99253</v>
          </cell>
          <cell r="B9971" t="str">
            <v>SINAPI</v>
          </cell>
          <cell r="C9971" t="str">
            <v>99253</v>
          </cell>
          <cell r="D9971" t="str">
            <v>CAIXA ENTERRADA HIDRÁULICA RETANGULAR EM ALVENARIA COM TIJOLOS CERÂMICOS MACIÇOS, DIMENSÕES INTERNAS: 0,6X0,6X0,6 M PARA REDE DE DRENAGEM. AF_12/2020</v>
          </cell>
          <cell r="E9971" t="str">
            <v>UN</v>
          </cell>
          <cell r="F9971" t="str">
            <v>561,74</v>
          </cell>
          <cell r="G9971" t="str">
            <v>601,82</v>
          </cell>
        </row>
        <row r="9972">
          <cell r="A9972" t="str">
            <v>99255</v>
          </cell>
          <cell r="B9972" t="str">
            <v>SINAPI</v>
          </cell>
          <cell r="C9972" t="str">
            <v>99255</v>
          </cell>
          <cell r="D9972" t="str">
            <v>CAIXA ENTERRADA HIDRÁULICA RETANGULAR EM ALVENARIA COM TIJOLOS CERÂMICOS MACIÇOS, DIMENSÕES INTERNAS: 0,8X0,8X0,6 M PARA REDE DE DRENAGEM. AF_12/2020</v>
          </cell>
          <cell r="E9972" t="str">
            <v>UN</v>
          </cell>
          <cell r="F9972" t="str">
            <v>771,64</v>
          </cell>
          <cell r="G9972" t="str">
            <v>826,68</v>
          </cell>
        </row>
        <row r="9973">
          <cell r="A9973" t="str">
            <v>99257</v>
          </cell>
          <cell r="B9973" t="str">
            <v>SINAPI</v>
          </cell>
          <cell r="C9973" t="str">
            <v>99257</v>
          </cell>
          <cell r="D9973" t="str">
            <v>CAIXA ENTERRADA HIDRÁULICA RETANGULAR EM ALVENARIA COM TIJOLOS CERÂMICOS MACIÇOS, DIMENSÕES INTERNAS: 1X1X0,6 M PARA REDE DE DRENAGEM. AF_12/2020</v>
          </cell>
          <cell r="E9973" t="str">
            <v>UN</v>
          </cell>
          <cell r="F9973" t="str">
            <v>907,10</v>
          </cell>
          <cell r="G9973" t="str">
            <v>968,31</v>
          </cell>
        </row>
        <row r="9974">
          <cell r="A9974" t="str">
            <v>99258</v>
          </cell>
          <cell r="B9974" t="str">
            <v>SINAPI</v>
          </cell>
          <cell r="C9974" t="str">
            <v>99258</v>
          </cell>
          <cell r="D9974" t="str">
            <v>CAIXA ENTERRADA HIDRÁULICA RETANGULAR, EM ALVENARIA COM BLOCOS DE CONCRETO, DIMENSÕES INTERNAS: 0,4X0,4X0,4 M PARA REDE DE DRENAGEM. AF_12/2020</v>
          </cell>
          <cell r="E9974" t="str">
            <v>UN</v>
          </cell>
          <cell r="F9974" t="str">
            <v>218,18</v>
          </cell>
          <cell r="G9974" t="str">
            <v>234,78</v>
          </cell>
        </row>
        <row r="9975">
          <cell r="A9975" t="str">
            <v>99260</v>
          </cell>
          <cell r="B9975" t="str">
            <v>SINAPI</v>
          </cell>
          <cell r="C9975" t="str">
            <v>99260</v>
          </cell>
          <cell r="D9975" t="str">
            <v>CAIXA ENTERRADA HIDRÁULICA RETANGULAR, EM ALVENARIA COM BLOCOS DE CONCRETO, DIMENSÕES INTERNAS: 0,6X0,6X0,6 M PARA REDE DE DRENAGEM. AF_12/2020</v>
          </cell>
          <cell r="E9975" t="str">
            <v>UN</v>
          </cell>
          <cell r="F9975" t="str">
            <v>407,56</v>
          </cell>
          <cell r="G9975" t="str">
            <v>437,92</v>
          </cell>
        </row>
        <row r="9976">
          <cell r="A9976" t="str">
            <v>99262</v>
          </cell>
          <cell r="B9976" t="str">
            <v>SINAPI</v>
          </cell>
          <cell r="C9976" t="str">
            <v>99262</v>
          </cell>
          <cell r="D9976" t="str">
            <v>CAIXA ENTERRADA HIDRÁULICA RETANGULAR, EM ALVENARIA COM BLOCOS DE CONCRETO, DIMENSÕES INTERNAS: 0,8X0,8X0,6 M PARA REDE DE DRENAGEM. AF_12/2020</v>
          </cell>
          <cell r="E9976" t="str">
            <v>UN</v>
          </cell>
          <cell r="F9976" t="str">
            <v>574,91</v>
          </cell>
          <cell r="G9976" t="str">
            <v>617,54</v>
          </cell>
        </row>
        <row r="9977">
          <cell r="A9977" t="str">
            <v>99264</v>
          </cell>
          <cell r="B9977" t="str">
            <v>SINAPI</v>
          </cell>
          <cell r="C9977" t="str">
            <v>99264</v>
          </cell>
          <cell r="D9977" t="str">
            <v>CAIXA ENTERRADA HIDRÁULICA RETANGULAR, EM ALVENARIA COM BLOCOS DE CONCRETO, DIMENSÕES INTERNAS: 1X1X0,6 M PARA REDE DE DRENAGEM. AF_12/2020</v>
          </cell>
          <cell r="E9977" t="str">
            <v>UN</v>
          </cell>
          <cell r="F9977" t="str">
            <v>674,32</v>
          </cell>
          <cell r="G9977" t="str">
            <v>720,84</v>
          </cell>
        </row>
        <row r="9978">
          <cell r="A9978" t="str">
            <v>102587</v>
          </cell>
          <cell r="B9978" t="str">
            <v>SINAPI</v>
          </cell>
          <cell r="C9978" t="str">
            <v>102587</v>
          </cell>
          <cell r="D9978" t="str">
            <v>FURO EM CAIXA D'ÁGUA COM ESPESSURA DE 2 ATÉ 5 MM E DIÂMETRO DE 15 MM. AF_06/2021</v>
          </cell>
          <cell r="E9978" t="str">
            <v>UN</v>
          </cell>
          <cell r="F9978" t="str">
            <v>3,29</v>
          </cell>
          <cell r="G9978" t="str">
            <v>3,67</v>
          </cell>
        </row>
        <row r="9979">
          <cell r="A9979" t="str">
            <v>102588</v>
          </cell>
          <cell r="B9979" t="str">
            <v>SINAPI</v>
          </cell>
          <cell r="C9979" t="str">
            <v>102588</v>
          </cell>
          <cell r="D9979" t="str">
            <v>FURO EM CAIXA D'ÁGUA COM ESPESSURA DE 6 ATÉ 8 MM E DIÂMETRO DE 15 MM. AF_06/2021</v>
          </cell>
          <cell r="E9979" t="str">
            <v>UN</v>
          </cell>
          <cell r="F9979" t="str">
            <v>4,76</v>
          </cell>
          <cell r="G9979" t="str">
            <v>5,32</v>
          </cell>
        </row>
        <row r="9980">
          <cell r="A9980" t="str">
            <v>102589</v>
          </cell>
          <cell r="B9980" t="str">
            <v>SINAPI</v>
          </cell>
          <cell r="C9980" t="str">
            <v>102589</v>
          </cell>
          <cell r="D9980" t="str">
            <v>FURO EM CAIXA D'ÁGUA COM ESPESSURA DE 2 ATÉ 5 MM E DIÂMETRO DE 20 MM. AF_06/2021</v>
          </cell>
          <cell r="E9980" t="str">
            <v>UN</v>
          </cell>
          <cell r="F9980" t="str">
            <v>3,66</v>
          </cell>
          <cell r="G9980" t="str">
            <v>4,08</v>
          </cell>
        </row>
        <row r="9981">
          <cell r="A9981" t="str">
            <v>102590</v>
          </cell>
          <cell r="B9981" t="str">
            <v>SINAPI</v>
          </cell>
          <cell r="C9981" t="str">
            <v>102590</v>
          </cell>
          <cell r="D9981" t="str">
            <v>FURO EM CAIXA D'ÁGUA COM ESPESSURA DE 6 ATÉ 8 MM E DIÂMETRO DE 20 MM. AF_06/2021</v>
          </cell>
          <cell r="E9981" t="str">
            <v>UN</v>
          </cell>
          <cell r="F9981" t="str">
            <v>5,13</v>
          </cell>
          <cell r="G9981" t="str">
            <v>5,73</v>
          </cell>
        </row>
        <row r="9982">
          <cell r="A9982" t="str">
            <v>102591</v>
          </cell>
          <cell r="B9982" t="str">
            <v>SINAPI</v>
          </cell>
          <cell r="C9982" t="str">
            <v>102591</v>
          </cell>
          <cell r="D9982" t="str">
            <v>FURO EM CAIXA D'ÁGUA COM ESPESSURA DE 2 ATÉ 5 MM E DIÂMETRO DE 25 MM. AF_06/2021</v>
          </cell>
          <cell r="E9982" t="str">
            <v>UN</v>
          </cell>
          <cell r="F9982" t="str">
            <v>4,03</v>
          </cell>
          <cell r="G9982" t="str">
            <v>4,50</v>
          </cell>
        </row>
        <row r="9983">
          <cell r="A9983" t="str">
            <v>102592</v>
          </cell>
          <cell r="B9983" t="str">
            <v>SINAPI</v>
          </cell>
          <cell r="C9983" t="str">
            <v>102592</v>
          </cell>
          <cell r="D9983" t="str">
            <v>FURO EM CAIXA D'ÁGUA COM ESPESSURA DE 6 ATÉ 8 MM E DIÂMETRO DE 25 MM. AF_06/2021</v>
          </cell>
          <cell r="E9983" t="str">
            <v>UN</v>
          </cell>
          <cell r="F9983" t="str">
            <v>5,50</v>
          </cell>
          <cell r="G9983" t="str">
            <v>6,14</v>
          </cell>
        </row>
        <row r="9984">
          <cell r="A9984" t="str">
            <v>102593</v>
          </cell>
          <cell r="B9984" t="str">
            <v>SINAPI</v>
          </cell>
          <cell r="C9984" t="str">
            <v>102593</v>
          </cell>
          <cell r="D9984" t="str">
            <v>FURO EM CAIXA D'ÁGUA COM ESPESSURA DE 2 ATÉ 5 MM E DIÂMETRO DE 32 MM. AF_06/2021</v>
          </cell>
          <cell r="E9984" t="str">
            <v>UN</v>
          </cell>
          <cell r="F9984" t="str">
            <v>4,55</v>
          </cell>
          <cell r="G9984" t="str">
            <v>5,08</v>
          </cell>
        </row>
        <row r="9985">
          <cell r="A9985" t="str">
            <v>102594</v>
          </cell>
          <cell r="B9985" t="str">
            <v>SINAPI</v>
          </cell>
          <cell r="C9985" t="str">
            <v>102594</v>
          </cell>
          <cell r="D9985" t="str">
            <v>FURO EM CAIXA D'ÁGUA COM ESPESSURA DE 6 ATÉ 8 MM E DIÂMETRO DE 32 MM. AF_06/2021</v>
          </cell>
          <cell r="E9985" t="str">
            <v>UN</v>
          </cell>
          <cell r="F9985" t="str">
            <v>6,02</v>
          </cell>
          <cell r="G9985" t="str">
            <v>6,72</v>
          </cell>
        </row>
        <row r="9986">
          <cell r="A9986" t="str">
            <v>102595</v>
          </cell>
          <cell r="B9986" t="str">
            <v>SINAPI</v>
          </cell>
          <cell r="C9986" t="str">
            <v>102595</v>
          </cell>
          <cell r="D9986" t="str">
            <v>FURO EM CAIXA D'ÁGUA COM ESPESSURA DE 2 ATÉ 5 MM E DIÂMETRO DE 40 MM. AF_06/2021</v>
          </cell>
          <cell r="E9986" t="str">
            <v>UN</v>
          </cell>
          <cell r="F9986" t="str">
            <v>5,15</v>
          </cell>
          <cell r="G9986" t="str">
            <v>5,74</v>
          </cell>
        </row>
        <row r="9987">
          <cell r="A9987" t="str">
            <v>102596</v>
          </cell>
          <cell r="B9987" t="str">
            <v>SINAPI</v>
          </cell>
          <cell r="C9987" t="str">
            <v>102596</v>
          </cell>
          <cell r="D9987" t="str">
            <v>FURO EM CAIXA D'ÁGUA COM ESPESSURA DE 6 ATÉ 8 MM E DIÂMETRO DE 40 MM. AF_06/2021</v>
          </cell>
          <cell r="E9987" t="str">
            <v>UN</v>
          </cell>
          <cell r="F9987" t="str">
            <v>6,62</v>
          </cell>
          <cell r="G9987" t="str">
            <v>7,39</v>
          </cell>
        </row>
        <row r="9988">
          <cell r="A9988" t="str">
            <v>102597</v>
          </cell>
          <cell r="B9988" t="str">
            <v>SINAPI</v>
          </cell>
          <cell r="C9988" t="str">
            <v>102597</v>
          </cell>
          <cell r="D9988" t="str">
            <v>FURO EM CAIXA D'ÁGUA COM ESPESSURA DE 2 ATÉ 5 MM E DIÂMETRO DE 50 MM. AF_06/2021</v>
          </cell>
          <cell r="E9988" t="str">
            <v>UN</v>
          </cell>
          <cell r="F9988" t="str">
            <v>5,89</v>
          </cell>
          <cell r="G9988" t="str">
            <v>6,57</v>
          </cell>
        </row>
        <row r="9989">
          <cell r="A9989" t="str">
            <v>102598</v>
          </cell>
          <cell r="B9989" t="str">
            <v>SINAPI</v>
          </cell>
          <cell r="C9989" t="str">
            <v>102598</v>
          </cell>
          <cell r="D9989" t="str">
            <v>FURO EM CAIXA D'ÁGUA COM ESPESSURA DE 6 ATÉ 8 MM E DIÂMETRO DE 50 MM. AF_06/2021</v>
          </cell>
          <cell r="E9989" t="str">
            <v>UN</v>
          </cell>
          <cell r="F9989" t="str">
            <v>7,35</v>
          </cell>
          <cell r="G9989" t="str">
            <v>8,21</v>
          </cell>
        </row>
        <row r="9990">
          <cell r="A9990" t="str">
            <v>102599</v>
          </cell>
          <cell r="B9990" t="str">
            <v>SINAPI</v>
          </cell>
          <cell r="C9990" t="str">
            <v>102599</v>
          </cell>
          <cell r="D9990" t="str">
            <v>FURO EM CAIXA D'ÁGUA COM ESPESSURA DE 2 ATÉ 5 MM E DIÂMETRO DE 60 MM. AF_06/2021</v>
          </cell>
          <cell r="E9990" t="str">
            <v>UN</v>
          </cell>
          <cell r="F9990" t="str">
            <v>6,62</v>
          </cell>
          <cell r="G9990" t="str">
            <v>7,40</v>
          </cell>
        </row>
        <row r="9991">
          <cell r="A9991" t="str">
            <v>102600</v>
          </cell>
          <cell r="B9991" t="str">
            <v>SINAPI</v>
          </cell>
          <cell r="C9991" t="str">
            <v>102600</v>
          </cell>
          <cell r="D9991" t="str">
            <v>FURO EM CAIXA D'ÁGUA COM ESPESSURA DE 6 ATÉ 8 MM E DIÂMETRO DE 60 MM. AF_06/2021</v>
          </cell>
          <cell r="E9991" t="str">
            <v>UN</v>
          </cell>
          <cell r="F9991" t="str">
            <v>8,10</v>
          </cell>
          <cell r="G9991" t="str">
            <v>9,05</v>
          </cell>
        </row>
        <row r="9992">
          <cell r="A9992" t="str">
            <v>102601</v>
          </cell>
          <cell r="B9992" t="str">
            <v>SINAPI</v>
          </cell>
          <cell r="C9992" t="str">
            <v>102601</v>
          </cell>
          <cell r="D9992" t="str">
            <v>FURO EM CAIXA D'ÁGUA COM ESPESSURA DE 2 ATÉ 5 MM E DIÂMETRO DE 75 MM. AF_06/2021</v>
          </cell>
          <cell r="E9992" t="str">
            <v>UN</v>
          </cell>
          <cell r="F9992" t="str">
            <v>7,74</v>
          </cell>
          <cell r="G9992" t="str">
            <v>8,65</v>
          </cell>
        </row>
        <row r="9993">
          <cell r="A9993" t="str">
            <v>102602</v>
          </cell>
          <cell r="B9993" t="str">
            <v>SINAPI</v>
          </cell>
          <cell r="C9993" t="str">
            <v>102602</v>
          </cell>
          <cell r="D9993" t="str">
            <v>FURO EM CAIXA D'ÁGUA COM ESPESSURA DE 6 ATÉ 8 MM E DIÂMETRO DE 75 MM. AF_06/2021</v>
          </cell>
          <cell r="E9993" t="str">
            <v>UN</v>
          </cell>
          <cell r="F9993" t="str">
            <v>9,21</v>
          </cell>
          <cell r="G9993" t="str">
            <v>10,29</v>
          </cell>
        </row>
        <row r="9994">
          <cell r="A9994" t="str">
            <v>102603</v>
          </cell>
          <cell r="B9994" t="str">
            <v>SINAPI</v>
          </cell>
          <cell r="C9994" t="str">
            <v>102603</v>
          </cell>
          <cell r="D9994" t="str">
            <v>FURO EM CAIXA D'ÁGUA COM ESPESSURA DE 2 ATÉ 5 MM E DIÂMETRO DE 100 MM. AF_06/2021</v>
          </cell>
          <cell r="E9994" t="str">
            <v>UN</v>
          </cell>
          <cell r="F9994" t="str">
            <v>9,60</v>
          </cell>
          <cell r="G9994" t="str">
            <v>10,72</v>
          </cell>
        </row>
        <row r="9995">
          <cell r="A9995" t="str">
            <v>102604</v>
          </cell>
          <cell r="B9995" t="str">
            <v>SINAPI</v>
          </cell>
          <cell r="C9995" t="str">
            <v>102604</v>
          </cell>
          <cell r="D9995" t="str">
            <v>FURO EM CAIXA D'ÁGUA COM ESPESSURA DE 6 ATÉ 8 MM E DIÂMETRO DE 100 MM. AF_06/2021</v>
          </cell>
          <cell r="E9995" t="str">
            <v>UN</v>
          </cell>
          <cell r="F9995" t="str">
            <v>11,08</v>
          </cell>
          <cell r="G9995" t="str">
            <v>12,36</v>
          </cell>
        </row>
        <row r="9996">
          <cell r="A9996" t="str">
            <v>102605</v>
          </cell>
          <cell r="B9996" t="str">
            <v>SINAPI</v>
          </cell>
          <cell r="C9996" t="str">
            <v>102605</v>
          </cell>
          <cell r="D9996" t="str">
            <v>CAIXA D´ÁGUA EM POLIETILENO, 500 LITROS - FORNECIMENTO E INSTALAÇÃO. AF_06/2021</v>
          </cell>
          <cell r="E9996" t="str">
            <v>UN</v>
          </cell>
          <cell r="F9996" t="str">
            <v>256,37</v>
          </cell>
          <cell r="G9996" t="str">
            <v>256,95</v>
          </cell>
        </row>
        <row r="9997">
          <cell r="A9997" t="str">
            <v>102606</v>
          </cell>
          <cell r="B9997" t="str">
            <v>SINAPI</v>
          </cell>
          <cell r="C9997" t="str">
            <v>102606</v>
          </cell>
          <cell r="D9997" t="str">
            <v>CAIXA D´ÁGUA EM POLIETILENO, 750 LITROS - FORNECIMENTO E INSTALAÇÃO. AF_06/2021</v>
          </cell>
          <cell r="E9997" t="str">
            <v>UN</v>
          </cell>
          <cell r="F9997" t="str">
            <v>437,25</v>
          </cell>
          <cell r="G9997" t="str">
            <v>437,96</v>
          </cell>
        </row>
        <row r="9998">
          <cell r="A9998" t="str">
            <v>102607</v>
          </cell>
          <cell r="B9998" t="str">
            <v>SINAPI</v>
          </cell>
          <cell r="C9998" t="str">
            <v>102607</v>
          </cell>
          <cell r="D9998" t="str">
            <v>CAIXA D´ÁGUA EM POLIETILENO, 1000 LITROS - FORNECIMENTO E INSTALAÇÃO. AF_06/2021</v>
          </cell>
          <cell r="E9998" t="str">
            <v>UN</v>
          </cell>
          <cell r="F9998" t="str">
            <v>445,01</v>
          </cell>
          <cell r="G9998" t="str">
            <v>445,83</v>
          </cell>
        </row>
        <row r="9999">
          <cell r="A9999" t="str">
            <v>102608</v>
          </cell>
          <cell r="B9999" t="str">
            <v>SINAPI</v>
          </cell>
          <cell r="C9999" t="str">
            <v>102608</v>
          </cell>
          <cell r="D9999" t="str">
            <v>CAIXA D´ÁGUA EM POLIETILENO, 1500 LITROS - FORNECIMENTO E INSTALAÇÃO. AF_06/2021</v>
          </cell>
          <cell r="E9999" t="str">
            <v>UN</v>
          </cell>
          <cell r="F9999" t="str">
            <v>898,83</v>
          </cell>
          <cell r="G9999" t="str">
            <v>899,92</v>
          </cell>
        </row>
        <row r="10000">
          <cell r="A10000" t="str">
            <v>102609</v>
          </cell>
          <cell r="B10000" t="str">
            <v>SINAPI</v>
          </cell>
          <cell r="C10000" t="str">
            <v>102609</v>
          </cell>
          <cell r="D10000" t="str">
            <v>CAIXA D´ÁGUA EM POLIETILENO, 2000 LITROS - FORNECIMENTO E INSTALAÇÃO. AF_06/2021</v>
          </cell>
          <cell r="E10000" t="str">
            <v>UN</v>
          </cell>
          <cell r="F10000" t="str">
            <v>1.011,64</v>
          </cell>
          <cell r="G10000" t="str">
            <v>1.013,12</v>
          </cell>
        </row>
        <row r="10001">
          <cell r="A10001" t="str">
            <v>102611</v>
          </cell>
          <cell r="B10001" t="str">
            <v>SINAPI</v>
          </cell>
          <cell r="C10001" t="str">
            <v>102611</v>
          </cell>
          <cell r="D10001" t="str">
            <v>CAIXA D´ÁGUA EM POLIÉSTER REFORÇADO COM FIBRA DE VIDRO, 500 LITROS - FORNECIMENTO E INSTALAÇÃO. AF_06/2021</v>
          </cell>
          <cell r="E10001" t="str">
            <v>UN</v>
          </cell>
          <cell r="F10001" t="str">
            <v>398,41</v>
          </cell>
          <cell r="G10001" t="str">
            <v>399,05</v>
          </cell>
        </row>
        <row r="10002">
          <cell r="A10002" t="str">
            <v>102613</v>
          </cell>
          <cell r="B10002" t="str">
            <v>SINAPI</v>
          </cell>
          <cell r="C10002" t="str">
            <v>102613</v>
          </cell>
          <cell r="D10002" t="str">
            <v>CAIXA D´ÁGUA EM POLIÉSTER REFORÇADO COM FIBRA DE VIDRO, 1000 LITROS - FORNECIMENTO E INSTALAÇÃO. AF_06/2021</v>
          </cell>
          <cell r="E10002" t="str">
            <v>UN</v>
          </cell>
          <cell r="F10002" t="str">
            <v>547,37</v>
          </cell>
          <cell r="G10002" t="str">
            <v>548,21</v>
          </cell>
        </row>
        <row r="10003">
          <cell r="A10003" t="str">
            <v>102614</v>
          </cell>
          <cell r="B10003" t="str">
            <v>SINAPI</v>
          </cell>
          <cell r="C10003" t="str">
            <v>102614</v>
          </cell>
          <cell r="D10003" t="str">
            <v>CAIXA D´ÁGUA EM POLIÉSTER REFORÇADO COM FIBRA DE VIDRO, 1500 LITROS - FORNECIMENTO E INSTALAÇÃO. AF_06/2021</v>
          </cell>
          <cell r="E10003" t="str">
            <v>UN</v>
          </cell>
          <cell r="F10003" t="str">
            <v>885,64</v>
          </cell>
          <cell r="G10003" t="str">
            <v>886,72</v>
          </cell>
        </row>
        <row r="10004">
          <cell r="A10004" t="str">
            <v>102615</v>
          </cell>
          <cell r="B10004" t="str">
            <v>SINAPI</v>
          </cell>
          <cell r="C10004" t="str">
            <v>102615</v>
          </cell>
          <cell r="D10004" t="str">
            <v>CAIXA D´ÁGUA EM POLIÉSTER REFORÇADO COM FIBRA DE VIDRO, 2000 LITROS - FORNECIMENTO E INSTALAÇÃO. AF_06/2021</v>
          </cell>
          <cell r="E10004" t="str">
            <v>UN</v>
          </cell>
          <cell r="F10004" t="str">
            <v>1.141,30</v>
          </cell>
          <cell r="G10004" t="str">
            <v>1.142,67</v>
          </cell>
        </row>
        <row r="10005">
          <cell r="A10005" t="str">
            <v>102617</v>
          </cell>
          <cell r="B10005" t="str">
            <v>SINAPI</v>
          </cell>
          <cell r="C10005" t="str">
            <v>102617</v>
          </cell>
          <cell r="D10005" t="str">
            <v>CAIXA D´ÁGUA EM POLIÉSTER REFORÇADO COM FIBRA DE VIDRO, 5000 LITROS - FORNECIMENTO E INSTALAÇÃO. AF_06/2021</v>
          </cell>
          <cell r="E10005" t="str">
            <v>UN</v>
          </cell>
          <cell r="F10005" t="str">
            <v>2.988,25</v>
          </cell>
          <cell r="G10005" t="str">
            <v>3.003,27</v>
          </cell>
        </row>
        <row r="10006">
          <cell r="A10006" t="str">
            <v>102619</v>
          </cell>
          <cell r="B10006" t="str">
            <v>SINAPI</v>
          </cell>
          <cell r="C10006" t="str">
            <v>102619</v>
          </cell>
          <cell r="D10006" t="str">
            <v>CAIXA D´ÁGUA EM POLIÉSTER REFORÇADO COM FIBRA DE VIDRO, 10000 LITROS - FORNECIMENTO E INSTALAÇÃO. AF_06/2021</v>
          </cell>
          <cell r="E10006" t="str">
            <v>UN</v>
          </cell>
          <cell r="F10006" t="str">
            <v>5.689,31</v>
          </cell>
          <cell r="G10006" t="str">
            <v>5.704,33</v>
          </cell>
        </row>
        <row r="10007">
          <cell r="A10007" t="str">
            <v>102622</v>
          </cell>
          <cell r="B10007" t="str">
            <v>SINAPI</v>
          </cell>
          <cell r="C10007" t="str">
            <v>102622</v>
          </cell>
          <cell r="D10007" t="str">
            <v>CAIXA D´ÁGUA EM POLIETILENO, 500 LITROS (INCLUSOS TUBOS, CONEXÕES E TORNEIRA DE BÓIA) - FORNECIMENTO E INSTALAÇÃO. AF_06/2021</v>
          </cell>
          <cell r="E10007" t="str">
            <v>UN</v>
          </cell>
          <cell r="F10007" t="str">
            <v>670,68</v>
          </cell>
          <cell r="G10007" t="str">
            <v>683,91</v>
          </cell>
        </row>
        <row r="10008">
          <cell r="A10008" t="str">
            <v>102623</v>
          </cell>
          <cell r="B10008" t="str">
            <v>SINAPI</v>
          </cell>
          <cell r="C10008" t="str">
            <v>102623</v>
          </cell>
          <cell r="D10008" t="str">
            <v>CAIXA D´ÁGUA EM POLIETILENO, 1000 LITROS (INCLUSOS TUBOS, CONEXÕES E TORNEIRA DE BÓIA) - FORNECIMENTO E INSTALAÇÃO. AF_06/2021</v>
          </cell>
          <cell r="E10008" t="str">
            <v>UN</v>
          </cell>
          <cell r="F10008" t="str">
            <v>920,13</v>
          </cell>
          <cell r="G10008" t="str">
            <v>935,14</v>
          </cell>
        </row>
        <row r="10009">
          <cell r="A10009" t="str">
            <v>89482</v>
          </cell>
          <cell r="B10009" t="str">
            <v>SINAPI</v>
          </cell>
          <cell r="C10009" t="str">
            <v>89482</v>
          </cell>
          <cell r="D10009" t="str">
            <v>CAIXA SIFONADA, PVC, DN 100 X 100 X 50 MM, FORNECIDA E INSTALADA EM RAMAIS DE ENCAMINHAMENTO DE ÁGUA PLUVIAL. AF_12/2014</v>
          </cell>
          <cell r="E10009" t="str">
            <v>UN</v>
          </cell>
          <cell r="F10009" t="str">
            <v>39,92</v>
          </cell>
          <cell r="G10009" t="str">
            <v>40,65</v>
          </cell>
        </row>
        <row r="10010">
          <cell r="A10010" t="str">
            <v>89491</v>
          </cell>
          <cell r="B10010" t="str">
            <v>SINAPI</v>
          </cell>
          <cell r="C10010" t="str">
            <v>89491</v>
          </cell>
          <cell r="D10010" t="str">
            <v>CAIXA SIFONADA, PVC, DN 150 X 185 X 75 MM, FORNECIDA E INSTALADA EM RAMAIS DE ENCAMINHAMENTO DE ÁGUA PLUVIAL. AF_12/2014</v>
          </cell>
          <cell r="E10010" t="str">
            <v>UN</v>
          </cell>
          <cell r="F10010" t="str">
            <v>96,72</v>
          </cell>
          <cell r="G10010" t="str">
            <v>97,87</v>
          </cell>
        </row>
        <row r="10011">
          <cell r="A10011" t="str">
            <v>89495</v>
          </cell>
          <cell r="B10011" t="str">
            <v>SINAPI</v>
          </cell>
          <cell r="C10011" t="str">
            <v>89495</v>
          </cell>
          <cell r="D10011" t="str">
            <v>RALO SIFONADO, PVC, DN 100 X 40 MM, JUNTA SOLDÁVEL, FORNECIDO E INSTALADO EM RAMAIS DE ENCAMINHAMENTO DE ÁGUA PLUVIAL. AF_12/2014</v>
          </cell>
          <cell r="E10011" t="str">
            <v>UN</v>
          </cell>
          <cell r="F10011" t="str">
            <v>16,66</v>
          </cell>
          <cell r="G10011" t="str">
            <v>16,85</v>
          </cell>
        </row>
        <row r="10012">
          <cell r="A10012" t="str">
            <v>89707</v>
          </cell>
          <cell r="B10012" t="str">
            <v>SINAPI</v>
          </cell>
          <cell r="C10012" t="str">
            <v>89707</v>
          </cell>
          <cell r="D10012" t="str">
            <v>CAIXA SIFONADA, PVC, DN 100 X 100 X 50 MM, JUNTA ELÁSTICA, FORNECIDA E INSTALADA EM RAMAL DE DESCARGA OU EM RAMAL DE ESGOTO SANITÁRIO. AF_12/2014</v>
          </cell>
          <cell r="E10012" t="str">
            <v>UN</v>
          </cell>
          <cell r="F10012" t="str">
            <v>44,89</v>
          </cell>
          <cell r="G10012" t="str">
            <v>46,26</v>
          </cell>
        </row>
        <row r="10013">
          <cell r="A10013" t="str">
            <v>89708</v>
          </cell>
          <cell r="B10013" t="str">
            <v>SINAPI</v>
          </cell>
          <cell r="C10013" t="str">
            <v>89708</v>
          </cell>
          <cell r="D10013" t="str">
            <v>CAIXA SIFONADA, PVC, DN 150 X 185 X 75 MM, JUNTA ELÁSTICA, FORNECIDA E INSTALADA EM RAMAL DE DESCARGA OU EM RAMAL DE ESGOTO SANITÁRIO. AF_12/2014</v>
          </cell>
          <cell r="E10013" t="str">
            <v>UN</v>
          </cell>
          <cell r="F10013" t="str">
            <v>104,58</v>
          </cell>
          <cell r="G10013" t="str">
            <v>106,66</v>
          </cell>
        </row>
        <row r="10014">
          <cell r="A10014" t="str">
            <v>89709</v>
          </cell>
          <cell r="B10014" t="str">
            <v>SINAPI</v>
          </cell>
          <cell r="C10014" t="str">
            <v>89709</v>
          </cell>
          <cell r="D10014" t="str">
            <v>RALO SIFONADO, PVC, DN 100 X 40 MM, JUNTA SOLDÁVEL, FORNECIDO E INSTALADO EM RAMAL DE DESCARGA OU EM RAMAL DE ESGOTO SANITÁRIO. AF_12/2014</v>
          </cell>
          <cell r="E10014" t="str">
            <v>UN</v>
          </cell>
          <cell r="F10014" t="str">
            <v>18,32</v>
          </cell>
          <cell r="G10014" t="str">
            <v>18,70</v>
          </cell>
        </row>
        <row r="10015">
          <cell r="A10015" t="str">
            <v>89710</v>
          </cell>
          <cell r="B10015" t="str">
            <v>SINAPI</v>
          </cell>
          <cell r="C10015" t="str">
            <v>89710</v>
          </cell>
          <cell r="D10015" t="str">
            <v>RALO SECO, PVC, DN 100 X 40 MM, JUNTA SOLDÁVEL, FORNECIDO E INSTALADO EM RAMAL DE DESCARGA OU EM RAMAL DE ESGOTO SANITÁRIO. AF_12/2014</v>
          </cell>
          <cell r="E10015" t="str">
            <v>UN</v>
          </cell>
          <cell r="F10015" t="str">
            <v>15,29</v>
          </cell>
          <cell r="G10015" t="str">
            <v>15,67</v>
          </cell>
        </row>
        <row r="10016">
          <cell r="A10016" t="str">
            <v>86872</v>
          </cell>
          <cell r="B10016" t="str">
            <v>SINAPI</v>
          </cell>
          <cell r="C10016" t="str">
            <v>86872</v>
          </cell>
          <cell r="D10016" t="str">
            <v>TANQUE DE LOUÇA BRANCA COM COLUNA, 30L OU EQUIVALENTE - FORNECIMENTO E INSTALAÇÃO. AF_01/2020</v>
          </cell>
          <cell r="E10016" t="str">
            <v>UN</v>
          </cell>
          <cell r="F10016" t="str">
            <v>566,67</v>
          </cell>
          <cell r="G10016" t="str">
            <v>573,59</v>
          </cell>
        </row>
        <row r="10017">
          <cell r="A10017" t="str">
            <v>86874</v>
          </cell>
          <cell r="B10017" t="str">
            <v>SINAPI</v>
          </cell>
          <cell r="C10017" t="str">
            <v>86874</v>
          </cell>
          <cell r="D10017" t="str">
            <v>TANQUE DE LOUÇA BRANCA SUSPENSO, 18L OU EQUIVALENTE - FORNECIMENTO E INSTALAÇÃO. AF_01/2020</v>
          </cell>
          <cell r="E10017" t="str">
            <v>UN</v>
          </cell>
          <cell r="F10017" t="str">
            <v>391,58</v>
          </cell>
          <cell r="G10017" t="str">
            <v>394,84</v>
          </cell>
        </row>
        <row r="10018">
          <cell r="A10018" t="str">
            <v>86875</v>
          </cell>
          <cell r="B10018" t="str">
            <v>SINAPI</v>
          </cell>
          <cell r="C10018" t="str">
            <v>86875</v>
          </cell>
          <cell r="D10018" t="str">
            <v>TANQUE DE MÁRMORE SINTÉTICO COM COLUNA, 22L OU EQUIVALENTE   FORNECIMENTO E INSTALAÇÃO. AF_01/2020</v>
          </cell>
          <cell r="E10018" t="str">
            <v>UN</v>
          </cell>
          <cell r="F10018" t="str">
            <v>520,18</v>
          </cell>
          <cell r="G10018" t="str">
            <v>524,13</v>
          </cell>
        </row>
        <row r="10019">
          <cell r="A10019" t="str">
            <v>86876</v>
          </cell>
          <cell r="B10019" t="str">
            <v>SINAPI</v>
          </cell>
          <cell r="C10019" t="str">
            <v>86876</v>
          </cell>
          <cell r="D10019" t="str">
            <v>TANQUE DE MÁRMORE SINTÉTICO SUSPENSO, 22L OU EQUIVALENTE - FORNECIMENTO E INSTALAÇÃO. AF_01/2020</v>
          </cell>
          <cell r="E10019" t="str">
            <v>UN</v>
          </cell>
          <cell r="F10019" t="str">
            <v>298,84</v>
          </cell>
          <cell r="G10019" t="str">
            <v>301,69</v>
          </cell>
        </row>
        <row r="10020">
          <cell r="A10020" t="str">
            <v>86877</v>
          </cell>
          <cell r="B10020" t="str">
            <v>SINAPI</v>
          </cell>
          <cell r="C10020" t="str">
            <v>86877</v>
          </cell>
          <cell r="D10020" t="str">
            <v>VÁLVULA EM METAL CROMADO 1.1/2 X 1.1/2 PARA TANQUE OU LAVATÓRIO, COM OU SEM LADRÃO - FORNECIMENTO E INSTALAÇÃO. AF_01/2020</v>
          </cell>
          <cell r="E10020" t="str">
            <v>UN</v>
          </cell>
          <cell r="F10020" t="str">
            <v>54,10</v>
          </cell>
          <cell r="G10020" t="str">
            <v>54,75</v>
          </cell>
        </row>
        <row r="10021">
          <cell r="A10021" t="str">
            <v>86878</v>
          </cell>
          <cell r="B10021" t="str">
            <v>SINAPI</v>
          </cell>
          <cell r="C10021" t="str">
            <v>86878</v>
          </cell>
          <cell r="D10021" t="str">
            <v>VÁLVULA EM METAL CROMADO TIPO AMERICANA 3.1/2 X 1.1/2 PARA PIA - FORNECIMENTO E INSTALAÇÃO. AF_01/2020</v>
          </cell>
          <cell r="E10021" t="str">
            <v>UN</v>
          </cell>
          <cell r="F10021" t="str">
            <v>58,24</v>
          </cell>
          <cell r="G10021" t="str">
            <v>58,89</v>
          </cell>
        </row>
        <row r="10022">
          <cell r="A10022" t="str">
            <v>86879</v>
          </cell>
          <cell r="B10022" t="str">
            <v>SINAPI</v>
          </cell>
          <cell r="C10022" t="str">
            <v>86879</v>
          </cell>
          <cell r="D10022" t="str">
            <v>VÁLVULA EM PLÁSTICO 1 PARA PIA, TANQUE OU LAVATÓRIO, COM OU SEM LADRÃO - FORNECIMENTO E INSTALAÇÃO. AF_01/2020</v>
          </cell>
          <cell r="E10022" t="str">
            <v>UN</v>
          </cell>
          <cell r="F10022" t="str">
            <v>7,90</v>
          </cell>
          <cell r="G10022" t="str">
            <v>8,36</v>
          </cell>
        </row>
        <row r="10023">
          <cell r="A10023" t="str">
            <v>86880</v>
          </cell>
          <cell r="B10023" t="str">
            <v>SINAPI</v>
          </cell>
          <cell r="C10023" t="str">
            <v>86880</v>
          </cell>
          <cell r="D10023" t="str">
            <v>VÁLVULA EM PLÁSTICO CROMADO TIPO AMERICANA 3.1/2 X 1.1/2 SEM ADAPTADOR PARA PIA - FORNECIMENTO E INSTALAÇÃO. AF_01/2020</v>
          </cell>
          <cell r="E10023" t="str">
            <v>UN</v>
          </cell>
          <cell r="F10023" t="str">
            <v>23,27</v>
          </cell>
          <cell r="G10023" t="str">
            <v>23,73</v>
          </cell>
        </row>
        <row r="10024">
          <cell r="A10024" t="str">
            <v>86881</v>
          </cell>
          <cell r="B10024" t="str">
            <v>SINAPI</v>
          </cell>
          <cell r="C10024" t="str">
            <v>86881</v>
          </cell>
          <cell r="D10024" t="str">
            <v>SIFÃO DO TIPO GARRAFA EM METAL CROMADO 1 X 1.1/2 - FORNECIMENTO E INSTALAÇÃO. AF_01/2020</v>
          </cell>
          <cell r="E10024" t="str">
            <v>UN</v>
          </cell>
          <cell r="F10024" t="str">
            <v>162,76</v>
          </cell>
          <cell r="G10024" t="str">
            <v>163,77</v>
          </cell>
        </row>
        <row r="10025">
          <cell r="A10025" t="str">
            <v>86882</v>
          </cell>
          <cell r="B10025" t="str">
            <v>SINAPI</v>
          </cell>
          <cell r="C10025" t="str">
            <v>86882</v>
          </cell>
          <cell r="D10025" t="str">
            <v>SIFÃO DO TIPO GARRAFA/COPO EM PVC 1.1/4  X 1.1/2 - FORNECIMENTO E INSTALAÇÃO. AF_01/2020</v>
          </cell>
          <cell r="E10025" t="str">
            <v>UN</v>
          </cell>
          <cell r="F10025" t="str">
            <v>23,84</v>
          </cell>
          <cell r="G10025" t="str">
            <v>24,34</v>
          </cell>
        </row>
        <row r="10026">
          <cell r="A10026" t="str">
            <v>86883</v>
          </cell>
          <cell r="B10026" t="str">
            <v>SINAPI</v>
          </cell>
          <cell r="C10026" t="str">
            <v>86883</v>
          </cell>
          <cell r="D10026" t="str">
            <v>SIFÃO DO TIPO FLEXÍVEL EM PVC 1  X 1.1/2  - FORNECIMENTO E INSTALAÇÃO. AF_01/2020</v>
          </cell>
          <cell r="E10026" t="str">
            <v>UN</v>
          </cell>
          <cell r="F10026" t="str">
            <v>13,58</v>
          </cell>
          <cell r="G10026" t="str">
            <v>13,89</v>
          </cell>
        </row>
        <row r="10027">
          <cell r="A10027" t="str">
            <v>86884</v>
          </cell>
          <cell r="B10027" t="str">
            <v>SINAPI</v>
          </cell>
          <cell r="C10027" t="str">
            <v>86884</v>
          </cell>
          <cell r="D10027" t="str">
            <v>ENGATE FLEXÍVEL EM PLÁSTICO BRANCO, 1/2 X 30CM - FORNECIMENTO E INSTALAÇÃO. AF_01/2020</v>
          </cell>
          <cell r="E10027" t="str">
            <v>UN</v>
          </cell>
          <cell r="F10027" t="str">
            <v>9,78</v>
          </cell>
          <cell r="G10027" t="str">
            <v>10,35</v>
          </cell>
        </row>
        <row r="10028">
          <cell r="A10028" t="str">
            <v>86885</v>
          </cell>
          <cell r="B10028" t="str">
            <v>SINAPI</v>
          </cell>
          <cell r="C10028" t="str">
            <v>86885</v>
          </cell>
          <cell r="D10028" t="str">
            <v>ENGATE FLEXÍVEL EM PLÁSTICO BRANCO, 1/2 X 40CM - FORNECIMENTO E INSTALAÇÃO. AF_01/2020</v>
          </cell>
          <cell r="E10028" t="str">
            <v>UN</v>
          </cell>
          <cell r="F10028" t="str">
            <v>13,96</v>
          </cell>
          <cell r="G10028" t="str">
            <v>14,53</v>
          </cell>
        </row>
        <row r="10029">
          <cell r="A10029" t="str">
            <v>86886</v>
          </cell>
          <cell r="B10029" t="str">
            <v>SINAPI</v>
          </cell>
          <cell r="C10029" t="str">
            <v>86886</v>
          </cell>
          <cell r="D10029" t="str">
            <v>ENGATE FLEXÍVEL EM INOX, 1/2  X 30CM - FORNECIMENTO E INSTALAÇÃO. AF_01/2020</v>
          </cell>
          <cell r="E10029" t="str">
            <v>UN</v>
          </cell>
          <cell r="F10029" t="str">
            <v>40,21</v>
          </cell>
          <cell r="G10029" t="str">
            <v>40,78</v>
          </cell>
        </row>
        <row r="10030">
          <cell r="A10030" t="str">
            <v>86887</v>
          </cell>
          <cell r="B10030" t="str">
            <v>SINAPI</v>
          </cell>
          <cell r="C10030" t="str">
            <v>86887</v>
          </cell>
          <cell r="D10030" t="str">
            <v>ENGATE FLEXÍVEL EM INOX, 1/2  X 40CM - FORNECIMENTO E INSTALAÇÃO. AF_01/2020</v>
          </cell>
          <cell r="E10030" t="str">
            <v>UN</v>
          </cell>
          <cell r="F10030" t="str">
            <v>43,55</v>
          </cell>
          <cell r="G10030" t="str">
            <v>44,12</v>
          </cell>
        </row>
        <row r="10031">
          <cell r="A10031" t="str">
            <v>86888</v>
          </cell>
          <cell r="B10031" t="str">
            <v>SINAPI</v>
          </cell>
          <cell r="C10031" t="str">
            <v>86888</v>
          </cell>
          <cell r="D10031" t="str">
            <v>VASO SANITÁRIO SIFONADO COM CAIXA ACOPLADA LOUÇA BRANCA - FORNECIMENTO E INSTALAÇÃO. AF_01/2020</v>
          </cell>
          <cell r="E10031" t="str">
            <v>UN</v>
          </cell>
          <cell r="F10031" t="str">
            <v>378,23</v>
          </cell>
          <cell r="G10031" t="str">
            <v>381,57</v>
          </cell>
        </row>
        <row r="10032">
          <cell r="A10032" t="str">
            <v>86889</v>
          </cell>
          <cell r="B10032" t="str">
            <v>SINAPI</v>
          </cell>
          <cell r="C10032" t="str">
            <v>86889</v>
          </cell>
          <cell r="D10032" t="str">
            <v>BANCADA DE GRANITO CINZA POLIDO, DE 1,50 X 0,60 M, PARA PIA DE COZINHA - FORNECIMENTO E INSTALAÇÃO. AF_01/2020</v>
          </cell>
          <cell r="E10032" t="str">
            <v>UN</v>
          </cell>
          <cell r="F10032" t="str">
            <v>700,72</v>
          </cell>
          <cell r="G10032" t="str">
            <v>707,19</v>
          </cell>
        </row>
        <row r="10033">
          <cell r="A10033" t="str">
            <v>86893</v>
          </cell>
          <cell r="B10033" t="str">
            <v>SINAPI</v>
          </cell>
          <cell r="C10033" t="str">
            <v>86893</v>
          </cell>
          <cell r="D10033" t="str">
            <v>BANCADA DE MÁRMORE BRANCO POLIDO, DE 1,50 X 0,60 M, PARA PIA DE COZINHA - FORNECIMENTO E INSTALAÇÃO. AF_01/2020</v>
          </cell>
          <cell r="E10033" t="str">
            <v>UN</v>
          </cell>
          <cell r="F10033" t="str">
            <v>601,05</v>
          </cell>
          <cell r="G10033" t="str">
            <v>607,52</v>
          </cell>
        </row>
        <row r="10034">
          <cell r="A10034" t="str">
            <v>86894</v>
          </cell>
          <cell r="B10034" t="str">
            <v>SINAPI</v>
          </cell>
          <cell r="C10034" t="str">
            <v>86894</v>
          </cell>
          <cell r="D10034" t="str">
            <v>BANCADA DE MÁRMORE SINTÉTICO, DE 120 X 60CM, COM CUBA INTEGRADA - FORNECIMENTO E INSTALAÇÃO. AF_01/2020</v>
          </cell>
          <cell r="E10034" t="str">
            <v>UN</v>
          </cell>
          <cell r="F10034" t="str">
            <v>297,12</v>
          </cell>
          <cell r="G10034" t="str">
            <v>301,05</v>
          </cell>
        </row>
        <row r="10035">
          <cell r="A10035" t="str">
            <v>86895</v>
          </cell>
          <cell r="B10035" t="str">
            <v>SINAPI</v>
          </cell>
          <cell r="C10035" t="str">
            <v>86895</v>
          </cell>
          <cell r="D10035" t="str">
            <v>BANCADA DE GRANITO CINZA POLIDO, DE 0,50 X 0,60 M, PARA LAVATÓRIO - FORNECIMENTO E INSTALAÇÃO. AF_01/2020</v>
          </cell>
          <cell r="E10035" t="str">
            <v>UN</v>
          </cell>
          <cell r="F10035" t="str">
            <v>343,43</v>
          </cell>
          <cell r="G10035" t="str">
            <v>351,08</v>
          </cell>
        </row>
        <row r="10036">
          <cell r="A10036" t="str">
            <v>86899</v>
          </cell>
          <cell r="B10036" t="str">
            <v>SINAPI</v>
          </cell>
          <cell r="C10036" t="str">
            <v>86899</v>
          </cell>
          <cell r="D10036" t="str">
            <v>BANCADA DE MÁRMORE BRANCO POLIDO, DE 0,50 X 0,60 M, PARA LAVATÓRIO - FORNECIMENTO E INSTALAÇÃO. AF_01/2020</v>
          </cell>
          <cell r="E10036" t="str">
            <v>UN</v>
          </cell>
          <cell r="F10036" t="str">
            <v>306,04</v>
          </cell>
          <cell r="G10036" t="str">
            <v>313,69</v>
          </cell>
        </row>
        <row r="10037">
          <cell r="A10037" t="str">
            <v>86900</v>
          </cell>
          <cell r="B10037" t="str">
            <v>SINAPI</v>
          </cell>
          <cell r="C10037" t="str">
            <v>86900</v>
          </cell>
          <cell r="D10037" t="str">
            <v>CUBA DE EMBUTIR RETANGULAR DE AÇO INOXIDÁVEL, 46 X 30 X 12 CM - FORNECIMENTO E INSTALAÇÃO. AF_01/2020</v>
          </cell>
          <cell r="E10037" t="str">
            <v>UN</v>
          </cell>
          <cell r="F10037" t="str">
            <v>179,15</v>
          </cell>
          <cell r="G10037" t="str">
            <v>180,84</v>
          </cell>
        </row>
        <row r="10038">
          <cell r="A10038" t="str">
            <v>86901</v>
          </cell>
          <cell r="B10038" t="str">
            <v>SINAPI</v>
          </cell>
          <cell r="C10038" t="str">
            <v>86901</v>
          </cell>
          <cell r="D10038" t="str">
            <v>CUBA DE EMBUTIR OVAL EM LOUÇA BRANCA, 35 X 50CM OU EQUIVALENTE - FORNECIMENTO E INSTALAÇÃO. AF_01/2020</v>
          </cell>
          <cell r="E10038" t="str">
            <v>UN</v>
          </cell>
          <cell r="F10038" t="str">
            <v>117,35</v>
          </cell>
          <cell r="G10038" t="str">
            <v>120,34</v>
          </cell>
        </row>
        <row r="10039">
          <cell r="A10039" t="str">
            <v>86902</v>
          </cell>
          <cell r="B10039" t="str">
            <v>SINAPI</v>
          </cell>
          <cell r="C10039" t="str">
            <v>86902</v>
          </cell>
          <cell r="D10039" t="str">
            <v>LAVATÓRIO LOUÇA BRANCA COM COLUNA, *44 X 35,5* CM, PADRÃO POPULAR - FORNECIMENTO E INSTALAÇÃO. AF_01/2020</v>
          </cell>
          <cell r="E10039" t="str">
            <v>UN</v>
          </cell>
          <cell r="F10039" t="str">
            <v>270,01</v>
          </cell>
          <cell r="G10039" t="str">
            <v>273,66</v>
          </cell>
        </row>
        <row r="10040">
          <cell r="A10040" t="str">
            <v>86903</v>
          </cell>
          <cell r="B10040" t="str">
            <v>SINAPI</v>
          </cell>
          <cell r="C10040" t="str">
            <v>86903</v>
          </cell>
          <cell r="D10040" t="str">
            <v>LAVATÓRIO LOUÇA BRANCA COM COLUNA, 45 X 55CM OU EQUIVALENTE, PADRÃO MÉDIO - FORNECIMENTO E INSTALAÇÃO. AF_01/2020</v>
          </cell>
          <cell r="E10040" t="str">
            <v>UN</v>
          </cell>
          <cell r="F10040" t="str">
            <v>304,20</v>
          </cell>
          <cell r="G10040" t="str">
            <v>310,08</v>
          </cell>
        </row>
        <row r="10041">
          <cell r="A10041" t="str">
            <v>86904</v>
          </cell>
          <cell r="B10041" t="str">
            <v>SINAPI</v>
          </cell>
          <cell r="C10041" t="str">
            <v>86904</v>
          </cell>
          <cell r="D10041" t="str">
            <v>LAVATÓRIO LOUÇA BRANCA SUSPENSO, 29,5 X 39CM OU EQUIVALENTE, PADRÃO POPULAR - FORNECIMENTO E INSTALAÇÃO. AF_01/2020</v>
          </cell>
          <cell r="E10041" t="str">
            <v>UN</v>
          </cell>
          <cell r="F10041" t="str">
            <v>121,38</v>
          </cell>
          <cell r="G10041" t="str">
            <v>122,98</v>
          </cell>
        </row>
        <row r="10042">
          <cell r="A10042" t="str">
            <v>86905</v>
          </cell>
          <cell r="B10042" t="str">
            <v>SINAPI</v>
          </cell>
          <cell r="C10042" t="str">
            <v>86905</v>
          </cell>
          <cell r="D10042" t="str">
            <v>APARELHO MISTURADOR DE MESA PARA LAVATÓRIO, PADRÃO MÉDIO - FORNECIMENTO E INSTALAÇÃO. AF_01/2020</v>
          </cell>
          <cell r="E10042" t="str">
            <v>UN</v>
          </cell>
          <cell r="F10042" t="str">
            <v>330,59</v>
          </cell>
          <cell r="G10042" t="str">
            <v>332,31</v>
          </cell>
        </row>
        <row r="10043">
          <cell r="A10043" t="str">
            <v>86906</v>
          </cell>
          <cell r="B10043" t="str">
            <v>SINAPI</v>
          </cell>
          <cell r="C10043" t="str">
            <v>86906</v>
          </cell>
          <cell r="D10043" t="str">
            <v>TORNEIRA CROMADA DE MESA, 1/2 OU 3/4, PARA LAVATÓRIO, PADRÃO POPULAR - FORNECIMENTO E INSTALAÇÃO. AF_01/2020</v>
          </cell>
          <cell r="E10043" t="str">
            <v>UN</v>
          </cell>
          <cell r="F10043" t="str">
            <v>61,20</v>
          </cell>
          <cell r="G10043" t="str">
            <v>61,56</v>
          </cell>
        </row>
        <row r="10044">
          <cell r="A10044" t="str">
            <v>86908</v>
          </cell>
          <cell r="B10044" t="str">
            <v>SINAPI</v>
          </cell>
          <cell r="C10044" t="str">
            <v>86908</v>
          </cell>
          <cell r="D10044" t="str">
            <v>APARELHO MISTURADOR DE MESA PARA PIA DE COZINHA, PADRÃO MÉDIO - FORNECIMENTO E INSTALAÇÃO. AF_01/2020</v>
          </cell>
          <cell r="E10044" t="str">
            <v>UN</v>
          </cell>
          <cell r="F10044" t="str">
            <v>394,02</v>
          </cell>
          <cell r="G10044" t="str">
            <v>394,87</v>
          </cell>
        </row>
        <row r="10045">
          <cell r="A10045" t="str">
            <v>86909</v>
          </cell>
          <cell r="B10045" t="str">
            <v>SINAPI</v>
          </cell>
          <cell r="C10045" t="str">
            <v>86909</v>
          </cell>
          <cell r="D10045" t="str">
            <v>TORNEIRA CROMADA TUBO MÓVEL, DE MESA, 1/2 OU 3/4, PARA PIA DE COZINHA, PADRÃO ALTO - FORNECIMENTO E INSTALAÇÃO. AF_01/2020</v>
          </cell>
          <cell r="E10045" t="str">
            <v>UN</v>
          </cell>
          <cell r="F10045" t="str">
            <v>106,29</v>
          </cell>
          <cell r="G10045" t="str">
            <v>106,91</v>
          </cell>
        </row>
        <row r="10046">
          <cell r="A10046" t="str">
            <v>86910</v>
          </cell>
          <cell r="B10046" t="str">
            <v>SINAPI</v>
          </cell>
          <cell r="C10046" t="str">
            <v>86910</v>
          </cell>
          <cell r="D10046" t="str">
            <v>TORNEIRA CROMADA TUBO MÓVEL, DE PAREDE, 1/2 OU 3/4, PARA PIA DE COZINHA, PADRÃO MÉDIO - FORNECIMENTO E INSTALAÇÃO. AF_01/2020</v>
          </cell>
          <cell r="E10046" t="str">
            <v>UN</v>
          </cell>
          <cell r="F10046" t="str">
            <v>104,38</v>
          </cell>
          <cell r="G10046" t="str">
            <v>104,81</v>
          </cell>
        </row>
        <row r="10047">
          <cell r="A10047" t="str">
            <v>86911</v>
          </cell>
          <cell r="B10047" t="str">
            <v>SINAPI</v>
          </cell>
          <cell r="C10047" t="str">
            <v>86911</v>
          </cell>
          <cell r="D10047" t="str">
            <v>TORNEIRA CROMADA LONGA, DE PAREDE, 1/2 OU 3/4, PARA PIA DE COZINHA, PADRÃO POPULAR - FORNECIMENTO E INSTALAÇÃO. AF_01/2020</v>
          </cell>
          <cell r="E10047" t="str">
            <v>UN</v>
          </cell>
          <cell r="F10047" t="str">
            <v>71,65</v>
          </cell>
          <cell r="G10047" t="str">
            <v>72,08</v>
          </cell>
        </row>
        <row r="10048">
          <cell r="A10048" t="str">
            <v>86913</v>
          </cell>
          <cell r="B10048" t="str">
            <v>SINAPI</v>
          </cell>
          <cell r="C10048" t="str">
            <v>86913</v>
          </cell>
          <cell r="D10048" t="str">
            <v>TORNEIRA CROMADA 1/2 OU 3/4 PARA TANQUE, PADRÃO POPULAR - FORNECIMENTO E INSTALAÇÃO. AF_01/2020</v>
          </cell>
          <cell r="E10048" t="str">
            <v>UN</v>
          </cell>
          <cell r="F10048" t="str">
            <v>45,32</v>
          </cell>
          <cell r="G10048" t="str">
            <v>45,89</v>
          </cell>
        </row>
        <row r="10049">
          <cell r="A10049" t="str">
            <v>86914</v>
          </cell>
          <cell r="B10049" t="str">
            <v>SINAPI</v>
          </cell>
          <cell r="C10049" t="str">
            <v>86914</v>
          </cell>
          <cell r="D10049" t="str">
            <v>TORNEIRA CROMADA 1/2 OU 3/4 PARA TANQUE, PADRÃO MÉDIO - FORNECIMENTO E INSTALAÇÃO. AF_01/2020</v>
          </cell>
          <cell r="E10049" t="str">
            <v>UN</v>
          </cell>
          <cell r="F10049" t="str">
            <v>80,58</v>
          </cell>
          <cell r="G10049" t="str">
            <v>81,15</v>
          </cell>
        </row>
        <row r="10050">
          <cell r="A10050" t="str">
            <v>86915</v>
          </cell>
          <cell r="B10050" t="str">
            <v>SINAPI</v>
          </cell>
          <cell r="C10050" t="str">
            <v>86915</v>
          </cell>
          <cell r="D10050" t="str">
            <v>TORNEIRA CROMADA DE MESA, 1/2 OU 3/4, PARA LAVATÓRIO, PADRÃO MÉDIO - FORNECIMENTO E INSTALAÇÃO. AF_01/2020</v>
          </cell>
          <cell r="E10050" t="str">
            <v>UN</v>
          </cell>
          <cell r="F10050" t="str">
            <v>116,67</v>
          </cell>
          <cell r="G10050" t="str">
            <v>117,03</v>
          </cell>
        </row>
        <row r="10051">
          <cell r="A10051" t="str">
            <v>86916</v>
          </cell>
          <cell r="B10051" t="str">
            <v>SINAPI</v>
          </cell>
          <cell r="C10051" t="str">
            <v>86916</v>
          </cell>
          <cell r="D10051" t="str">
            <v>TORNEIRA PLÁSTICA 3/4 PARA TANQUE - FORNECIMENTO E INSTALAÇÃO. AF_01/2020</v>
          </cell>
          <cell r="E10051" t="str">
            <v>UN</v>
          </cell>
          <cell r="F10051" t="str">
            <v>45,06</v>
          </cell>
          <cell r="G10051" t="str">
            <v>45,63</v>
          </cell>
        </row>
        <row r="10052">
          <cell r="A10052" t="str">
            <v>86919</v>
          </cell>
          <cell r="B10052" t="str">
            <v>SINAPI</v>
          </cell>
          <cell r="C10052" t="str">
            <v>86919</v>
          </cell>
          <cell r="D10052" t="str">
            <v>TANQUE DE LOUÇA BRANCA COM COLUNA, 30L OU EQUIVALENTE, INCLUSO SIFÃO FLEXÍVEL EM PVC, VÁLVULA METÁLICA E TORNEIRA DE METAL CROMADO PADRÃO MÉDIO - FORNECIMENTO E INSTALAÇÃO. AF_01/2020</v>
          </cell>
          <cell r="E10052" t="str">
            <v>UN</v>
          </cell>
          <cell r="F10052" t="str">
            <v>714,93</v>
          </cell>
          <cell r="G10052" t="str">
            <v>723,38</v>
          </cell>
        </row>
        <row r="10053">
          <cell r="A10053" t="str">
            <v>86920</v>
          </cell>
          <cell r="B10053" t="str">
            <v>SINAPI</v>
          </cell>
          <cell r="C10053" t="str">
            <v>86920</v>
          </cell>
          <cell r="D10053" t="str">
            <v>TANQUE DE LOUÇA BRANCA COM COLUNA, 30L OU EQUIVALENTE, INCLUSO SIFÃO FLEXÍVEL EM PVC, VÁLVULA PLÁSTICA E TORNEIRA DE METAL CROMADO PADRÃO POPULAR - FORNECIMENTO E INSTALAÇÃO. AF_01/2020</v>
          </cell>
          <cell r="E10053" t="str">
            <v>UN</v>
          </cell>
          <cell r="F10053" t="str">
            <v>633,47</v>
          </cell>
          <cell r="G10053" t="str">
            <v>641,73</v>
          </cell>
        </row>
        <row r="10054">
          <cell r="A10054" t="str">
            <v>86921</v>
          </cell>
          <cell r="B10054" t="str">
            <v>SINAPI</v>
          </cell>
          <cell r="C10054" t="str">
            <v>86921</v>
          </cell>
          <cell r="D10054" t="str">
            <v>TANQUE DE LOUÇA BRANCA COM COLUNA, 30L OU EQUIVALENTE, INCLUSO SIFÃO FLEXÍVEL EM PVC, VÁLVULA PLÁSTICA E TORNEIRA DE PLÁSTICO - FORNECIMENTO E INSTALAÇÃO. AF_01/2020</v>
          </cell>
          <cell r="E10054" t="str">
            <v>UN</v>
          </cell>
          <cell r="F10054" t="str">
            <v>633,21</v>
          </cell>
          <cell r="G10054" t="str">
            <v>641,47</v>
          </cell>
        </row>
        <row r="10055">
          <cell r="A10055" t="str">
            <v>86922</v>
          </cell>
          <cell r="B10055" t="str">
            <v>SINAPI</v>
          </cell>
          <cell r="C10055" t="str">
            <v>86922</v>
          </cell>
          <cell r="D10055" t="str">
            <v>TANQUE DE LOUÇA BRANCA SUSPENSO, 18L OU EQUIVALENTE, INCLUSO SIFÃO TIPO GARRAFA EM METAL CROMADO, VÁLVULA METÁLICA E TORNEIRA DE METAL CROMADO PADRÃO MÉDIO - FORNECIMENTO E INSTALAÇÃO. AF_01/2020</v>
          </cell>
          <cell r="E10055" t="str">
            <v>UN</v>
          </cell>
          <cell r="F10055" t="str">
            <v>689,02</v>
          </cell>
          <cell r="G10055" t="str">
            <v>694,51</v>
          </cell>
        </row>
        <row r="10056">
          <cell r="A10056" t="str">
            <v>86923</v>
          </cell>
          <cell r="B10056" t="str">
            <v>SINAPI</v>
          </cell>
          <cell r="C10056" t="str">
            <v>86923</v>
          </cell>
          <cell r="D10056" t="str">
            <v>TANQUE DE LOUÇA BRANCA SUSPENSO, 18L OU EQUIVALENTE, INCLUSO SIFÃO TIPO GARRAFA EM PVC, VÁLVULA PLÁSTICA E TORNEIRA DE METAL CROMADO PADRÃO POPULAR - FORNECIMENTO E INSTALAÇÃO. AF_01/2020</v>
          </cell>
          <cell r="E10056" t="str">
            <v>UN</v>
          </cell>
          <cell r="F10056" t="str">
            <v>468,64</v>
          </cell>
          <cell r="G10056" t="str">
            <v>473,43</v>
          </cell>
        </row>
        <row r="10057">
          <cell r="A10057" t="str">
            <v>86924</v>
          </cell>
          <cell r="B10057" t="str">
            <v>SINAPI</v>
          </cell>
          <cell r="C10057" t="str">
            <v>86924</v>
          </cell>
          <cell r="D10057" t="str">
            <v>TANQUE DE LOUÇA BRANCA SUSPENSO, 18L OU EQUIVALENTE, INCLUSO SIFÃO TIPO GARRAFA EM PVC, VÁLVULA PLÁSTICA E TORNEIRA DE PLÁSTICO - FORNECIMENTO E INSTALAÇÃO. AF_01/2020</v>
          </cell>
          <cell r="E10057" t="str">
            <v>UN</v>
          </cell>
          <cell r="F10057" t="str">
            <v>468,38</v>
          </cell>
          <cell r="G10057" t="str">
            <v>473,17</v>
          </cell>
        </row>
        <row r="10058">
          <cell r="A10058" t="str">
            <v>86925</v>
          </cell>
          <cell r="B10058" t="str">
            <v>SINAPI</v>
          </cell>
          <cell r="C10058" t="str">
            <v>86925</v>
          </cell>
          <cell r="D10058" t="str">
            <v>TANQUE DE MÁRMORE SINTÉTICO COM COLUNA, 22L OU EQUIVALENTE, INCLUSO SIFÃO FLEXÍVEL EM PVC, VÁLVULA PLÁSTICA E TORNEIRA DE METAL CROMADO PADRÃO POPULAR - FORNECIMENTO E INSTALAÇÃO. AF_01/2020</v>
          </cell>
          <cell r="E10058" t="str">
            <v>UN</v>
          </cell>
          <cell r="F10058" t="str">
            <v>586,98</v>
          </cell>
          <cell r="G10058" t="str">
            <v>592,27</v>
          </cell>
        </row>
        <row r="10059">
          <cell r="A10059" t="str">
            <v>86926</v>
          </cell>
          <cell r="B10059" t="str">
            <v>SINAPI</v>
          </cell>
          <cell r="C10059" t="str">
            <v>86926</v>
          </cell>
          <cell r="D10059" t="str">
            <v>TANQUE DE MÁRMORE SINTÉTICO COM COLUNA, 22L OU EQUIVALENTE, INCLUSO SIFÃO FLEXÍVEL EM PVC, VÁLVULA PLÁSTICA E TORNEIRA DE PLÁSTICO - FORNECIMENTO E INSTALAÇÃO. AF_01/2020</v>
          </cell>
          <cell r="E10059" t="str">
            <v>UN</v>
          </cell>
          <cell r="F10059" t="str">
            <v>586,72</v>
          </cell>
          <cell r="G10059" t="str">
            <v>592,01</v>
          </cell>
        </row>
        <row r="10060">
          <cell r="A10060" t="str">
            <v>86927</v>
          </cell>
          <cell r="B10060" t="str">
            <v>SINAPI</v>
          </cell>
          <cell r="C10060" t="str">
            <v>86927</v>
          </cell>
          <cell r="D10060" t="str">
            <v>TANQUE DE MÁRMORE SINTÉTICO SUSPENSO, 22L OU EQUIVALENTE, INCLUSO SIFÃO TIPO GARRAFA EM PVC, VÁLVULA PLÁSTICA E TORNEIRA DE METAL CROMADO PADRÃO POPULAR - FORNEC. E INSTALAÇÃO. AF_01/2020</v>
          </cell>
          <cell r="E10060" t="str">
            <v>UN</v>
          </cell>
          <cell r="F10060" t="str">
            <v>375,90</v>
          </cell>
          <cell r="G10060" t="str">
            <v>380,28</v>
          </cell>
        </row>
        <row r="10061">
          <cell r="A10061" t="str">
            <v>86928</v>
          </cell>
          <cell r="B10061" t="str">
            <v>SINAPI</v>
          </cell>
          <cell r="C10061" t="str">
            <v>86928</v>
          </cell>
          <cell r="D10061" t="str">
            <v>TANQUE DE MÁRMORE SINTÉTICO SUSPENSO, 22L OU EQUIVALENTE, INCLUSO SIFÃO TIPO GARRAFA EM PVC, VÁLVULA PLÁSTICA E TORNEIRA DE PLÁSTICO - FORNECIMENTO E INSTALAÇÃO. AF_01/2020</v>
          </cell>
          <cell r="E10061" t="str">
            <v>UN</v>
          </cell>
          <cell r="F10061" t="str">
            <v>375,64</v>
          </cell>
          <cell r="G10061" t="str">
            <v>380,02</v>
          </cell>
        </row>
        <row r="10062">
          <cell r="A10062" t="str">
            <v>86929</v>
          </cell>
          <cell r="B10062" t="str">
            <v>SINAPI</v>
          </cell>
          <cell r="C10062" t="str">
            <v>86929</v>
          </cell>
          <cell r="D10062" t="str">
            <v>TANQUE DE MÁRMORE SINTÉTICO SUSPENSO, 22L OU EQUIVALENTE, INCLUSO SIFÃO FLEXÍVEL EM PVC, VÁLVULA PLÁSTICA E TORNEIRA DE METAL CROMADO PADRÃO POPULAR - FORNECIMENTO E INSTALAÇÃO. AF_01/2020</v>
          </cell>
          <cell r="E10062" t="str">
            <v>UN</v>
          </cell>
          <cell r="F10062" t="str">
            <v>365,64</v>
          </cell>
          <cell r="G10062" t="str">
            <v>369,83</v>
          </cell>
        </row>
        <row r="10063">
          <cell r="A10063" t="str">
            <v>86930</v>
          </cell>
          <cell r="B10063" t="str">
            <v>SINAPI</v>
          </cell>
          <cell r="C10063" t="str">
            <v>86930</v>
          </cell>
          <cell r="D10063" t="str">
            <v>TANQUE DE MÁRMORE SINTÉTICO SUSPENSO, 22L OU EQUIVALENTE, INCLUSO SIFÃO FLEXÍVEL EM PVC, VÁLVULA PLÁSTICA E TORNEIRA DE PLÁSTICO - FORNECIMENTO E INSTALAÇÃO. AF_01/2020</v>
          </cell>
          <cell r="E10063" t="str">
            <v>UN</v>
          </cell>
          <cell r="F10063" t="str">
            <v>365,38</v>
          </cell>
          <cell r="G10063" t="str">
            <v>369,57</v>
          </cell>
        </row>
        <row r="10064">
          <cell r="A10064" t="str">
            <v>86931</v>
          </cell>
          <cell r="B10064" t="str">
            <v>SINAPI</v>
          </cell>
          <cell r="C10064" t="str">
            <v>86931</v>
          </cell>
          <cell r="D10064" t="str">
            <v>VASO SANITÁRIO SIFONADO COM CAIXA ACOPLADA LOUÇA BRANCA, INCLUSO ENGATE FLEXÍVEL EM PLÁSTICO BRANCO, 1/2  X 40CM - FORNECIMENTO E INSTALAÇÃO. AF_01/2020</v>
          </cell>
          <cell r="E10064" t="str">
            <v>UN</v>
          </cell>
          <cell r="F10064" t="str">
            <v>392,19</v>
          </cell>
          <cell r="G10064" t="str">
            <v>396,10</v>
          </cell>
        </row>
        <row r="10065">
          <cell r="A10065" t="str">
            <v>86932</v>
          </cell>
          <cell r="B10065" t="str">
            <v>SINAPI</v>
          </cell>
          <cell r="C10065" t="str">
            <v>86932</v>
          </cell>
          <cell r="D10065" t="str">
            <v>VASO SANITÁRIO SIFONADO COM CAIXA ACOPLADA LOUÇA BRANCA - PADRÃO MÉDIO, INCLUSO ENGATE FLEXÍVEL EM METAL CROMADO, 1/2  X 40CM - FORNECIMENTO E INSTALAÇÃO. AF_01/2020</v>
          </cell>
          <cell r="E10065" t="str">
            <v>UN</v>
          </cell>
          <cell r="F10065" t="str">
            <v>421,78</v>
          </cell>
          <cell r="G10065" t="str">
            <v>425,69</v>
          </cell>
        </row>
        <row r="10066">
          <cell r="A10066" t="str">
            <v>86933</v>
          </cell>
          <cell r="B10066" t="str">
            <v>SINAPI</v>
          </cell>
          <cell r="C10066" t="str">
            <v>86933</v>
          </cell>
          <cell r="D10066" t="str">
            <v>BANCADA DE MÁRMORE SINTÉTICO 120 X 60CM, COM CUBA INTEGRADA, INCLUSO SIFÃO TIPO GARRAFA EM PVC, VÁLVULA EM PLÁSTICO CROMADO TIPO AMERICANA E TORNEIRA CROMADA LONGA, DE PAREDE, PADRÃO POPULAR - FORNECIMENTO E INSTALAÇÃO. AF_01/2020</v>
          </cell>
          <cell r="E10066" t="str">
            <v>UN</v>
          </cell>
          <cell r="F10066" t="str">
            <v>415,88</v>
          </cell>
          <cell r="G10066" t="str">
            <v>421,20</v>
          </cell>
        </row>
        <row r="10067">
          <cell r="A10067" t="str">
            <v>86934</v>
          </cell>
          <cell r="B10067" t="str">
            <v>SINAPI</v>
          </cell>
          <cell r="C10067" t="str">
            <v>86934</v>
          </cell>
          <cell r="D10067" t="str">
            <v>BANCADA DE MÁRMORE SINTÉTICO 120 X 60CM, COM CUBA INTEGRADA, INCLUSO SIFÃO TIPO FLEXÍVEL EM PVC, VÁLVULA EM PLÁSTICO CROMADO TIPO AMERICANA E TORNEIRA CROMADA LONGA, DE PAREDE, PADRÃO POPULAR - FORNECIMENTO E INSTALAÇÃO. AF_01/2020</v>
          </cell>
          <cell r="E10067" t="str">
            <v>UN</v>
          </cell>
          <cell r="F10067" t="str">
            <v>405,62</v>
          </cell>
          <cell r="G10067" t="str">
            <v>410,75</v>
          </cell>
        </row>
        <row r="10068">
          <cell r="A10068" t="str">
            <v>86935</v>
          </cell>
          <cell r="B10068" t="str">
            <v>SINAPI</v>
          </cell>
          <cell r="C10068" t="str">
            <v>86935</v>
          </cell>
          <cell r="D10068" t="str">
            <v>CUBA DE EMBUTIR DE AÇO INOXIDÁVEL MÉDIA, INCLUSO VÁLVULA TIPO AMERICANA EM METAL CROMADO E SIFÃO FLEXÍVEL EM PVC - FORNECIMENTO E INSTALAÇÃO. AF_01/2020</v>
          </cell>
          <cell r="E10068" t="str">
            <v>UN</v>
          </cell>
          <cell r="F10068" t="str">
            <v>250,97</v>
          </cell>
          <cell r="G10068" t="str">
            <v>253,62</v>
          </cell>
        </row>
        <row r="10069">
          <cell r="A10069" t="str">
            <v>86936</v>
          </cell>
          <cell r="B10069" t="str">
            <v>SINAPI</v>
          </cell>
          <cell r="C10069" t="str">
            <v>86936</v>
          </cell>
          <cell r="D10069" t="str">
            <v>CUBA DE EMBUTIR DE AÇO INOXIDÁVEL MÉDIA, INCLUSO VÁLVULA TIPO AMERICANA E SIFÃO TIPO GARRAFA EM METAL CROMADO - FORNECIMENTO E INSTALAÇÃO. AF_01/2020</v>
          </cell>
          <cell r="E10069" t="str">
            <v>UN</v>
          </cell>
          <cell r="F10069" t="str">
            <v>400,15</v>
          </cell>
          <cell r="G10069" t="str">
            <v>403,50</v>
          </cell>
        </row>
        <row r="10070">
          <cell r="A10070" t="str">
            <v>86937</v>
          </cell>
          <cell r="B10070" t="str">
            <v>SINAPI</v>
          </cell>
          <cell r="C10070" t="str">
            <v>86937</v>
          </cell>
          <cell r="D10070" t="str">
            <v>CUBA DE EMBUTIR OVAL EM LOUÇA BRANCA, 35 X 50CM OU EQUIVALENTE, INCLUSO VÁLVULA EM METAL CROMADO E SIFÃO FLEXÍVEL EM PVC - FORNECIMENTO E INSTALAÇÃO. AF_01/2020</v>
          </cell>
          <cell r="E10070" t="str">
            <v>UN</v>
          </cell>
          <cell r="F10070" t="str">
            <v>185,03</v>
          </cell>
          <cell r="G10070" t="str">
            <v>188,98</v>
          </cell>
        </row>
        <row r="10071">
          <cell r="A10071" t="str">
            <v>86938</v>
          </cell>
          <cell r="B10071" t="str">
            <v>SINAPI</v>
          </cell>
          <cell r="C10071" t="str">
            <v>86938</v>
          </cell>
          <cell r="D10071" t="str">
            <v>CUBA DE EMBUTIR OVAL EM LOUÇA BRANCA, 35 X 50CM OU EQUIVALENTE, INCLUSO VÁLVULA E SIFÃO TIPO GARRAFA EM METAL CROMADO - FORNECIMENTO E INSTALAÇÃO. AF_01/2020</v>
          </cell>
          <cell r="E10071" t="str">
            <v>UN</v>
          </cell>
          <cell r="F10071" t="str">
            <v>334,21</v>
          </cell>
          <cell r="G10071" t="str">
            <v>338,86</v>
          </cell>
        </row>
        <row r="10072">
          <cell r="A10072" t="str">
            <v>86939</v>
          </cell>
          <cell r="B10072" t="str">
            <v>SINAPI</v>
          </cell>
          <cell r="C10072" t="str">
            <v>86939</v>
          </cell>
          <cell r="D10072" t="str">
            <v>LAVATÓRIO LOUÇA BRANCA COM COLUNA, *44 X 35,5* CM, PADRÃO POPULAR, INCLUSO SIFÃO FLEXÍVEL EM PVC, VÁLVULA E ENGATE FLEXÍVEL 30CM EM PLÁSTICO E COM TORNEIRA CROMADA PADRÃO POPULAR - FORNECIMENTO E INSTALAÇÃO. AF_01/2020</v>
          </cell>
          <cell r="E10072" t="str">
            <v>UN</v>
          </cell>
          <cell r="F10072" t="str">
            <v>362,47</v>
          </cell>
          <cell r="G10072" t="str">
            <v>367,82</v>
          </cell>
        </row>
        <row r="10073">
          <cell r="A10073" t="str">
            <v>86940</v>
          </cell>
          <cell r="B10073" t="str">
            <v>SINAPI</v>
          </cell>
          <cell r="C10073" t="str">
            <v>86940</v>
          </cell>
          <cell r="D10073" t="str">
            <v>LAVATÓRIO LOUÇA BRANCA COM COLUNA, 45 X 55CM OU EQUIVALENTE, PADRÃO MÉDIO, INCLUSO SIFÃO TIPO GARRAFA, VÁLVULA E ENGATE FLEXÍVEL DE 40CM EM METAL CROMADO, COM APARELHO MISTURADOR PADRÃO MÉDIO - FORNECIMENTO E INSTALAÇÃO. AF_01/2020</v>
          </cell>
          <cell r="E10073" t="str">
            <v>UN</v>
          </cell>
          <cell r="F10073" t="str">
            <v>938,75</v>
          </cell>
          <cell r="G10073" t="str">
            <v>949,15</v>
          </cell>
        </row>
        <row r="10074">
          <cell r="A10074" t="str">
            <v>86941</v>
          </cell>
          <cell r="B10074" t="str">
            <v>SINAPI</v>
          </cell>
          <cell r="C10074" t="str">
            <v>86941</v>
          </cell>
          <cell r="D10074" t="str">
            <v>LAVATÓRIO LOUÇA BRANCA COM COLUNA, 45 X 55CM OU EQUIVALENTE, PADRÃO MÉDIO, INCLUSO SIFÃO TIPO GARRAFA, VÁLVULA E ENGATE FLEXÍVEL DE 40CM EM METAL CROMADO, COM TORNEIRA CROMADA DE MESA, PADRÃO MÉDIO - FORNECIMENTO E INSTALAÇÃO. AF_01/2020</v>
          </cell>
          <cell r="E10074" t="str">
            <v>UN</v>
          </cell>
          <cell r="F10074" t="str">
            <v>681,28</v>
          </cell>
          <cell r="G10074" t="str">
            <v>689,75</v>
          </cell>
        </row>
        <row r="10075">
          <cell r="A10075" t="str">
            <v>86942</v>
          </cell>
          <cell r="B10075" t="str">
            <v>SINAPI</v>
          </cell>
          <cell r="C10075" t="str">
            <v>86942</v>
          </cell>
          <cell r="D10075" t="str">
            <v>LAVATÓRIO LOUÇA BRANCA SUSPENSO, 29,5 X 39CM OU EQUIVALENTE, PADRÃO POPULAR, INCLUSO SIFÃO TIPO GARRAFA EM PVC, VÁLVULA E ENGATE FLEXÍVEL 30CM EM PLÁSTICO E TORNEIRA CROMADA DE MESA, PADRÃO POPULAR - FORNECIMENTO E INSTALAÇÃO. AF_01/2020</v>
          </cell>
          <cell r="E10075" t="str">
            <v>UN</v>
          </cell>
          <cell r="F10075" t="str">
            <v>224,10</v>
          </cell>
          <cell r="G10075" t="str">
            <v>227,59</v>
          </cell>
        </row>
        <row r="10076">
          <cell r="A10076" t="str">
            <v>86943</v>
          </cell>
          <cell r="B10076" t="str">
            <v>SINAPI</v>
          </cell>
          <cell r="C10076" t="str">
            <v>86943</v>
          </cell>
          <cell r="D10076" t="str">
            <v>LAVATÓRIO LOUÇA BRANCA SUSPENSO, 29,5 X 39CM OU EQUIVALENTE, PADRÃO POPULAR, INCLUSO SIFÃO FLEXÍVEL EM PVC, VÁLVULA E ENGATE FLEXÍVEL 30CM EM PLÁSTICO E TORNEIRA CROMADA DE MESA, PADRÃO POPULAR - FORNECIMENTO E INSTALAÇÃO. AF_01/2020</v>
          </cell>
          <cell r="E10076" t="str">
            <v>UN</v>
          </cell>
          <cell r="F10076" t="str">
            <v>213,84</v>
          </cell>
          <cell r="G10076" t="str">
            <v>217,14</v>
          </cell>
        </row>
        <row r="10077">
          <cell r="A10077" t="str">
            <v>86947</v>
          </cell>
          <cell r="B10077" t="str">
            <v>SINAPI</v>
          </cell>
          <cell r="C10077" t="str">
            <v>86947</v>
          </cell>
          <cell r="D10077" t="str">
            <v>BANCADA MÁRMORE BRANCO, 50 X 60 CM, INCLUSO CUBA DE EMBUTIR OVAL EM LOUÇA BRANCA 35 X 50 CM, VÁLVULA, SIFÃO TIPO GARRAFA E ENGATE FLEXÍVEL 40 CM EM METAL CROMADO E APARELHO MISTURADOR DE MESA, PADRÃO MÉDIO - FORNEC. E INSTALAÇÃO. AF_01/2020</v>
          </cell>
          <cell r="E10077" t="str">
            <v>UN</v>
          </cell>
          <cell r="F10077" t="str">
            <v>1.057,94</v>
          </cell>
          <cell r="G10077" t="str">
            <v>1.073,10</v>
          </cell>
        </row>
        <row r="10078">
          <cell r="A10078" t="str">
            <v>93396</v>
          </cell>
          <cell r="B10078" t="str">
            <v>SINAPI</v>
          </cell>
          <cell r="C10078" t="str">
            <v>93396</v>
          </cell>
          <cell r="D10078" t="str">
            <v>BANCADA GRANITO CINZA,  50 X 60 CM, INCL. CUBA DE EMBUTIR OVAL LOUÇA BRANCA 35 X 50 CM, VÁLVULA METAL CROMADO, SIFÃO FLEXÍVEL PVC, ENGATE 30 CM FLEXÍVEL PLÁSTICO E TORNEIRA CROMADA DE MESA, PADRÃO POPULAR - FORNEC. E INSTALAÇÃO. AF_01/2020</v>
          </cell>
          <cell r="E10078" t="str">
            <v>UN</v>
          </cell>
          <cell r="F10078" t="str">
            <v>599,44</v>
          </cell>
          <cell r="G10078" t="str">
            <v>611,97</v>
          </cell>
        </row>
        <row r="10079">
          <cell r="A10079" t="str">
            <v>93441</v>
          </cell>
          <cell r="B10079" t="str">
            <v>SINAPI</v>
          </cell>
          <cell r="C10079" t="str">
            <v>93441</v>
          </cell>
          <cell r="D10079" t="str">
            <v>BANCADA GRANITO CINZA  150 X 60 CM, COM CUBA DE EMBUTIR DE AÇO, VÁLVULA AMERICANA EM METAL, SIFÃO FLEXÍVEL EM PVC, ENGATE FLEXÍVEL 30 CM, TORNEIRA CROMADA LONGA, DE PAREDE, 1/2 OU 3/4, P/ COZINHA, PADRÃO POPULAR - FORNEC. E INSTALAÇÃO. AF_01/2020</v>
          </cell>
          <cell r="E10079" t="str">
            <v>UN</v>
          </cell>
          <cell r="F10079" t="str">
            <v>1.033,12</v>
          </cell>
          <cell r="G10079" t="str">
            <v>1.043,24</v>
          </cell>
        </row>
        <row r="10080">
          <cell r="A10080" t="str">
            <v>93442</v>
          </cell>
          <cell r="B10080" t="str">
            <v>SINAPI</v>
          </cell>
          <cell r="C10080" t="str">
            <v>93442</v>
          </cell>
          <cell r="D10080" t="str">
            <v>BANCADA MÁRMORE BRANCO 150 X 60 CM, COM CUBA DE EMBUTIR DE AÇO, VÁLVULA AMERICANA E SIFÃO TIPO GARRAFA EM METAL , ENGATE FLEXÍVEL 30 CM, TORNEIRA CROMADA, DE MESA, 1/2 OU 3/4, PARA PIA COZINHA, PADRÃO ALTO - FORNEC. E INSTALAÇÃO. AF_01/2020</v>
          </cell>
          <cell r="E10080" t="str">
            <v>UN</v>
          </cell>
          <cell r="F10080" t="str">
            <v>1.117,27</v>
          </cell>
          <cell r="G10080" t="str">
            <v>1.128,28</v>
          </cell>
        </row>
        <row r="10081">
          <cell r="A10081" t="str">
            <v>95469</v>
          </cell>
          <cell r="B10081" t="str">
            <v>SINAPI</v>
          </cell>
          <cell r="C10081" t="str">
            <v>95469</v>
          </cell>
          <cell r="D10081" t="str">
            <v>VASO SANITARIO SIFONADO CONVENCIONAL COM  LOUÇA BRANCA - FORNECIMENTO E INSTALAÇÃO. AF_01/2020</v>
          </cell>
          <cell r="E10081" t="str">
            <v>UN</v>
          </cell>
          <cell r="F10081" t="str">
            <v>240,16</v>
          </cell>
          <cell r="G10081" t="str">
            <v>242,44</v>
          </cell>
        </row>
        <row r="10082">
          <cell r="A10082" t="str">
            <v>95470</v>
          </cell>
          <cell r="B10082" t="str">
            <v>SINAPI</v>
          </cell>
          <cell r="C10082" t="str">
            <v>95470</v>
          </cell>
          <cell r="D10082" t="str">
            <v>VASO SANITARIO SIFONADO CONVENCIONAL COM LOUÇA BRANCA, INCLUSO CONJUNTO DE LIGAÇÃO PARA BACIA SANITÁRIA AJUSTÁVEL - FORNECIMENTO E INSTALAÇÃO. AF_10/2016</v>
          </cell>
          <cell r="E10082" t="str">
            <v>UN</v>
          </cell>
          <cell r="F10082" t="str">
            <v>249,47</v>
          </cell>
          <cell r="G10082" t="str">
            <v>251,75</v>
          </cell>
        </row>
        <row r="10083">
          <cell r="A10083" t="str">
            <v>95471</v>
          </cell>
          <cell r="B10083" t="str">
            <v>SINAPI</v>
          </cell>
          <cell r="C10083" t="str">
            <v>95471</v>
          </cell>
          <cell r="D10083" t="str">
            <v>VASO SANITARIO SIFONADO CONVENCIONAL PARA PCD SEM FURO FRONTAL COM  LOUÇA BRANCA SEM ASSENTO -  FORNECIMENTO E INSTALAÇÃO. AF_01/2020</v>
          </cell>
          <cell r="E10083" t="str">
            <v>UN</v>
          </cell>
          <cell r="F10083" t="str">
            <v>579,82</v>
          </cell>
          <cell r="G10083" t="str">
            <v>584,55</v>
          </cell>
        </row>
        <row r="10084">
          <cell r="A10084" t="str">
            <v>95472</v>
          </cell>
          <cell r="B10084" t="str">
            <v>SINAPI</v>
          </cell>
          <cell r="C10084" t="str">
            <v>95472</v>
          </cell>
          <cell r="D10084" t="str">
            <v>VASO SANITARIO SIFONADO CONVENCIONAL PARA PCD SEM FURO FRONTAL COM LOUÇA BRANCA SEM ASSENTO, INCLUSO CONJUNTO DE LIGAÇÃO PARA BACIA SANITÁRIA AJUSTÁVEL - FORNECIMENTO E INSTALAÇÃO. AF_01/2020</v>
          </cell>
          <cell r="E10084" t="str">
            <v>UN</v>
          </cell>
          <cell r="F10084" t="str">
            <v>589,13</v>
          </cell>
          <cell r="G10084" t="str">
            <v>593,86</v>
          </cell>
        </row>
        <row r="10085">
          <cell r="A10085" t="str">
            <v>95542</v>
          </cell>
          <cell r="B10085" t="str">
            <v>SINAPI</v>
          </cell>
          <cell r="C10085" t="str">
            <v>95542</v>
          </cell>
          <cell r="D10085" t="str">
            <v>PORTA TOALHA ROSTO EM METAL CROMADO, TIPO ARGOLA, INCLUSO FIXAÇÃO. AF_01/2020</v>
          </cell>
          <cell r="E10085" t="str">
            <v>UN</v>
          </cell>
          <cell r="F10085" t="str">
            <v>44,40</v>
          </cell>
          <cell r="G10085" t="str">
            <v>45,57</v>
          </cell>
        </row>
        <row r="10086">
          <cell r="A10086" t="str">
            <v>95543</v>
          </cell>
          <cell r="B10086" t="str">
            <v>SINAPI</v>
          </cell>
          <cell r="C10086" t="str">
            <v>95543</v>
          </cell>
          <cell r="D10086" t="str">
            <v>PORTA TOALHA BANHO EM METAL CROMADO, TIPO BARRA, INCLUSO FIXAÇÃO. AF_01/2020</v>
          </cell>
          <cell r="E10086" t="str">
            <v>UN</v>
          </cell>
          <cell r="F10086" t="str">
            <v>73,61</v>
          </cell>
          <cell r="G10086" t="str">
            <v>75,97</v>
          </cell>
        </row>
        <row r="10087">
          <cell r="A10087" t="str">
            <v>95544</v>
          </cell>
          <cell r="B10087" t="str">
            <v>SINAPI</v>
          </cell>
          <cell r="C10087" t="str">
            <v>95544</v>
          </cell>
          <cell r="D10087" t="str">
            <v>PAPELEIRA DE PAREDE EM METAL CROMADO SEM TAMPA, INCLUSO FIXAÇÃO. AF_01/2020</v>
          </cell>
          <cell r="E10087" t="str">
            <v>UN</v>
          </cell>
          <cell r="F10087" t="str">
            <v>55,01</v>
          </cell>
          <cell r="G10087" t="str">
            <v>56,18</v>
          </cell>
        </row>
        <row r="10088">
          <cell r="A10088" t="str">
            <v>95545</v>
          </cell>
          <cell r="B10088" t="str">
            <v>SINAPI</v>
          </cell>
          <cell r="C10088" t="str">
            <v>95545</v>
          </cell>
          <cell r="D10088" t="str">
            <v>SABONETEIRA DE PAREDE EM METAL CROMADO, INCLUSO FIXAÇÃO. AF_01/2020</v>
          </cell>
          <cell r="E10088" t="str">
            <v>UN</v>
          </cell>
          <cell r="F10088" t="str">
            <v>53,88</v>
          </cell>
          <cell r="G10088" t="str">
            <v>55,05</v>
          </cell>
        </row>
        <row r="10089">
          <cell r="A10089" t="str">
            <v>95546</v>
          </cell>
          <cell r="B10089" t="str">
            <v>SINAPI</v>
          </cell>
          <cell r="C10089" t="str">
            <v>95546</v>
          </cell>
          <cell r="D10089" t="str">
            <v>KIT DE ACESSORIOS PARA BANHEIRO EM METAL CROMADO, 5 PECAS, INCLUSO FIXAÇÃO. AF_01/2020</v>
          </cell>
          <cell r="E10089" t="str">
            <v>UN</v>
          </cell>
          <cell r="F10089" t="str">
            <v>175,99</v>
          </cell>
          <cell r="G10089" t="str">
            <v>183,04</v>
          </cell>
        </row>
        <row r="10090">
          <cell r="A10090" t="str">
            <v>95547</v>
          </cell>
          <cell r="B10090" t="str">
            <v>SINAPI</v>
          </cell>
          <cell r="C10090" t="str">
            <v>95547</v>
          </cell>
          <cell r="D10090" t="str">
            <v>SABONETEIRA PLASTICA TIPO DISPENSER PARA SABONETE LIQUIDO COM RESERVATORIO 800 A 1500 ML, INCLUSO FIXAÇÃO. AF_01/2020</v>
          </cell>
          <cell r="E10090" t="str">
            <v>UN</v>
          </cell>
          <cell r="F10090" t="str">
            <v>71,78</v>
          </cell>
          <cell r="G10090" t="str">
            <v>72,95</v>
          </cell>
        </row>
        <row r="10091">
          <cell r="A10091" t="str">
            <v>100848</v>
          </cell>
          <cell r="B10091" t="str">
            <v>SINAPI</v>
          </cell>
          <cell r="C10091" t="str">
            <v>100848</v>
          </cell>
          <cell r="D10091" t="str">
            <v>VASO SANITÁRIO INFANTIL LOUÇA BRANCA - FORNECIMENTO E INSTALACAO. AF_01/2020</v>
          </cell>
          <cell r="E10091" t="str">
            <v>UN</v>
          </cell>
          <cell r="F10091" t="str">
            <v>420,70</v>
          </cell>
          <cell r="G10091" t="str">
            <v>422,98</v>
          </cell>
        </row>
        <row r="10092">
          <cell r="A10092" t="str">
            <v>100849</v>
          </cell>
          <cell r="B10092" t="str">
            <v>SINAPI</v>
          </cell>
          <cell r="C10092" t="str">
            <v>100849</v>
          </cell>
          <cell r="D10092" t="str">
            <v>ASSENTO SANITÁRIO CONVENCIONAL - FORNECIMENTO E INSTALACAO. AF_01/2020</v>
          </cell>
          <cell r="E10092" t="str">
            <v>UN</v>
          </cell>
          <cell r="F10092" t="str">
            <v>42,80</v>
          </cell>
          <cell r="G10092" t="str">
            <v>43,37</v>
          </cell>
        </row>
        <row r="10093">
          <cell r="A10093" t="str">
            <v>100851</v>
          </cell>
          <cell r="B10093" t="str">
            <v>SINAPI</v>
          </cell>
          <cell r="C10093" t="str">
            <v>100851</v>
          </cell>
          <cell r="D10093" t="str">
            <v>ASSENTO SANITÁRIO INFANTIL - FORNECIMENTO E INSTALACAO. AF_01/2020</v>
          </cell>
          <cell r="E10093" t="str">
            <v>UN</v>
          </cell>
          <cell r="F10093" t="str">
            <v>85,55</v>
          </cell>
          <cell r="G10093" t="str">
            <v>86,12</v>
          </cell>
        </row>
        <row r="10094">
          <cell r="A10094" t="str">
            <v>100852</v>
          </cell>
          <cell r="B10094" t="str">
            <v>SINAPI</v>
          </cell>
          <cell r="C10094" t="str">
            <v>100852</v>
          </cell>
          <cell r="D10094" t="str">
            <v>CUBA DE EMBUTIR RETANGULAR DE AÇO INOXIDÁVEL, 56 X 33 X 12 CM - FORNECIMENTO E INSTALAÇÃO. AF_01/2020</v>
          </cell>
          <cell r="E10094" t="str">
            <v>UN</v>
          </cell>
          <cell r="F10094" t="str">
            <v>196,24</v>
          </cell>
          <cell r="G10094" t="str">
            <v>197,93</v>
          </cell>
        </row>
        <row r="10095">
          <cell r="A10095" t="str">
            <v>100853</v>
          </cell>
          <cell r="B10095" t="str">
            <v>SINAPI</v>
          </cell>
          <cell r="C10095" t="str">
            <v>100853</v>
          </cell>
          <cell r="D10095" t="str">
            <v>TORNEIRA CROMADA DE MESA PARA LAVATORIO, TIPO MONOCOMANDO. AF_01/2020</v>
          </cell>
          <cell r="E10095" t="str">
            <v>UN</v>
          </cell>
          <cell r="F10095" t="str">
            <v>281,35</v>
          </cell>
          <cell r="G10095" t="str">
            <v>283,06</v>
          </cell>
        </row>
        <row r="10096">
          <cell r="A10096" t="str">
            <v>100854</v>
          </cell>
          <cell r="B10096" t="str">
            <v>SINAPI</v>
          </cell>
          <cell r="C10096" t="str">
            <v>100854</v>
          </cell>
          <cell r="D10096" t="str">
            <v>TORNEIRA CROMADA DE MESA PARA LAVATÓRIO COM SENSOR DE PRESENCA. AF_01/2020</v>
          </cell>
          <cell r="E10096" t="str">
            <v>UN</v>
          </cell>
          <cell r="F10096" t="str">
            <v>1.456,57</v>
          </cell>
          <cell r="G10096" t="str">
            <v>1.458,97</v>
          </cell>
        </row>
        <row r="10097">
          <cell r="A10097" t="str">
            <v>100855</v>
          </cell>
          <cell r="B10097" t="str">
            <v>SINAPI</v>
          </cell>
          <cell r="C10097" t="str">
            <v>100855</v>
          </cell>
          <cell r="D10097" t="str">
            <v>SABONETEIRA DE PAREDE EM PLASTICO ABS COM ACABAMENTO CROMADO E ACRILICO, INCLUSO FIXAÇÃO. AF_01/2020</v>
          </cell>
          <cell r="E10097" t="str">
            <v>UN</v>
          </cell>
          <cell r="F10097" t="str">
            <v>53,88</v>
          </cell>
          <cell r="G10097" t="str">
            <v>55,05</v>
          </cell>
        </row>
        <row r="10098">
          <cell r="A10098" t="str">
            <v>100856</v>
          </cell>
          <cell r="B10098" t="str">
            <v>SINAPI</v>
          </cell>
          <cell r="C10098" t="str">
            <v>100856</v>
          </cell>
          <cell r="D10098" t="str">
            <v>MANOPLA E CANOPLA CROMADA  FORNECIMENTO E INSTALAÇÃO. AF_01/2020</v>
          </cell>
          <cell r="E10098" t="str">
            <v>UN</v>
          </cell>
          <cell r="F10098" t="str">
            <v>31,32</v>
          </cell>
          <cell r="G10098" t="str">
            <v>31,68</v>
          </cell>
        </row>
        <row r="10099">
          <cell r="A10099" t="str">
            <v>100857</v>
          </cell>
          <cell r="B10099" t="str">
            <v>SINAPI</v>
          </cell>
          <cell r="C10099" t="str">
            <v>100857</v>
          </cell>
          <cell r="D10099" t="str">
            <v>ACABAMENTO MONOCOMANDO PARA CHUVEIRO  FORNECIMENTO E INSTALAÇÃO. AF_01/2020</v>
          </cell>
          <cell r="E10099" t="str">
            <v>UN</v>
          </cell>
          <cell r="F10099" t="str">
            <v>427,75</v>
          </cell>
          <cell r="G10099" t="str">
            <v>429,04</v>
          </cell>
        </row>
        <row r="10100">
          <cell r="A10100" t="str">
            <v>100858</v>
          </cell>
          <cell r="B10100" t="str">
            <v>SINAPI</v>
          </cell>
          <cell r="C10100" t="str">
            <v>100858</v>
          </cell>
          <cell r="D10100" t="str">
            <v>MICTÓRIO SIFONADO LOUÇA BRANCA  PADRÃO MÉDIO  FORNECIMENTO E INSTALAÇÃO. AF_01/2020</v>
          </cell>
          <cell r="E10100" t="str">
            <v>UN</v>
          </cell>
          <cell r="F10100" t="str">
            <v>596,43</v>
          </cell>
          <cell r="G10100" t="str">
            <v>600,18</v>
          </cell>
        </row>
        <row r="10101">
          <cell r="A10101" t="str">
            <v>100859</v>
          </cell>
          <cell r="B10101" t="str">
            <v>SINAPI</v>
          </cell>
          <cell r="C10101" t="str">
            <v>100859</v>
          </cell>
          <cell r="D10101" t="str">
            <v>MICTÓRIO SIFONADO LOUÇA BRANCA PARA ENTRADA DE ÁGUA EMBUTIDA  PADRÃO ALTO  FORNECIMENTO E INSTALAÇÃO. AF_01/2020</v>
          </cell>
          <cell r="E10101" t="str">
            <v>UN</v>
          </cell>
          <cell r="F10101" t="str">
            <v>752,74</v>
          </cell>
          <cell r="G10101" t="str">
            <v>760,60</v>
          </cell>
        </row>
        <row r="10102">
          <cell r="A10102" t="str">
            <v>100860</v>
          </cell>
          <cell r="B10102" t="str">
            <v>SINAPI</v>
          </cell>
          <cell r="C10102" t="str">
            <v>100860</v>
          </cell>
          <cell r="D10102" t="str">
            <v>CHUVEIRO ELÉTRICO COMUM CORPO PLÁSTICO, TIPO DUCHA  FORNECIMENTO E INSTALAÇÃO. AF_01/2020</v>
          </cell>
          <cell r="E10102" t="str">
            <v>UN</v>
          </cell>
          <cell r="F10102" t="str">
            <v>96,70</v>
          </cell>
          <cell r="G10102" t="str">
            <v>98,36</v>
          </cell>
        </row>
        <row r="10103">
          <cell r="A10103" t="str">
            <v>100861</v>
          </cell>
          <cell r="B10103" t="str">
            <v>SINAPI</v>
          </cell>
          <cell r="C10103" t="str">
            <v>100861</v>
          </cell>
          <cell r="D10103" t="str">
            <v>SUPORTE MÃO FRANCESA EM AÇO, ABAS IGUAIS 30 CM, CAPACIDADE MINIMA 60 KG, BRANCO - FORNECIMENTO E INSTALAÇÃO. AF_01/2020</v>
          </cell>
          <cell r="E10103" t="str">
            <v>UN</v>
          </cell>
          <cell r="F10103" t="str">
            <v>38,54</v>
          </cell>
          <cell r="G10103" t="str">
            <v>40,30</v>
          </cell>
        </row>
        <row r="10104">
          <cell r="A10104" t="str">
            <v>100862</v>
          </cell>
          <cell r="B10104" t="str">
            <v>SINAPI</v>
          </cell>
          <cell r="C10104" t="str">
            <v>100862</v>
          </cell>
          <cell r="D10104" t="str">
            <v>SUPORTE MÃO FRANCESA EM ACO, ABAS IGUAIS 40 CM, CAPACIDADE MINIMA 70 KG, BRANCO - FORNECIMENTO E INSTALAÇÃO. AF_01/2020</v>
          </cell>
          <cell r="E10104" t="str">
            <v>UN</v>
          </cell>
          <cell r="F10104" t="str">
            <v>42,90</v>
          </cell>
          <cell r="G10104" t="str">
            <v>44,66</v>
          </cell>
        </row>
        <row r="10105">
          <cell r="A10105" t="str">
            <v>100863</v>
          </cell>
          <cell r="B10105" t="str">
            <v>SINAPI</v>
          </cell>
          <cell r="C10105" t="str">
            <v>100863</v>
          </cell>
          <cell r="D10105" t="str">
            <v>BARRA DE APOIO EM "L", EM ACO INOX POLIDO 70 X 70 CM, FIXADA NA PAREDE - FORNECIMENTO E INSTALACAO. AF_01/2020</v>
          </cell>
          <cell r="E10105" t="str">
            <v>UN</v>
          </cell>
          <cell r="F10105" t="str">
            <v>575,06</v>
          </cell>
          <cell r="G10105" t="str">
            <v>580,36</v>
          </cell>
        </row>
        <row r="10106">
          <cell r="A10106" t="str">
            <v>100864</v>
          </cell>
          <cell r="B10106" t="str">
            <v>SINAPI</v>
          </cell>
          <cell r="C10106" t="str">
            <v>100864</v>
          </cell>
          <cell r="D10106" t="str">
            <v>BARRA DE APOIO EM "L", EM ACO INOX POLIDO 80 X 80 CM, FIXADA NA PAREDE - FORNECIMENTO E INSTALACAO. AF_01/2020</v>
          </cell>
          <cell r="E10106" t="str">
            <v>UN</v>
          </cell>
          <cell r="F10106" t="str">
            <v>627,99</v>
          </cell>
          <cell r="G10106" t="str">
            <v>633,29</v>
          </cell>
        </row>
        <row r="10107">
          <cell r="A10107" t="str">
            <v>100865</v>
          </cell>
          <cell r="B10107" t="str">
            <v>SINAPI</v>
          </cell>
          <cell r="C10107" t="str">
            <v>100865</v>
          </cell>
          <cell r="D10107" t="str">
            <v>BARRA DE APOIO LATERAL ARTICULADA, COM TRAVA, EM ACO INOX POLIDO, FIXADA NA PAREDE - FORNECIMENTO E INSTALAÇÃO. AF_01/2020</v>
          </cell>
          <cell r="E10107" t="str">
            <v>UN</v>
          </cell>
          <cell r="F10107" t="str">
            <v>541,37</v>
          </cell>
          <cell r="G10107" t="str">
            <v>543,73</v>
          </cell>
        </row>
        <row r="10108">
          <cell r="A10108" t="str">
            <v>100866</v>
          </cell>
          <cell r="B10108" t="str">
            <v>SINAPI</v>
          </cell>
          <cell r="C10108" t="str">
            <v>100866</v>
          </cell>
          <cell r="D10108" t="str">
            <v>BARRA DE APOIO RETA, EM ACO INOX POLIDO, COMPRIMENTO 60CM, FIXADA NA PAREDE - FORNECIMENTO E INSTALAÇÃO. AF_01/2020</v>
          </cell>
          <cell r="E10108" t="str">
            <v>UN</v>
          </cell>
          <cell r="F10108" t="str">
            <v>302,21</v>
          </cell>
          <cell r="G10108" t="str">
            <v>305,74</v>
          </cell>
        </row>
        <row r="10109">
          <cell r="A10109" t="str">
            <v>100867</v>
          </cell>
          <cell r="B10109" t="str">
            <v>SINAPI</v>
          </cell>
          <cell r="C10109" t="str">
            <v>100867</v>
          </cell>
          <cell r="D10109" t="str">
            <v>BARRA DE APOIO RETA, EM ACO INOX POLIDO, COMPRIMENTO 70 CM,  FIXADA NA PAREDE - FORNECIMENTO E INSTALAÇÃO. AF_01/2020</v>
          </cell>
          <cell r="E10109" t="str">
            <v>UN</v>
          </cell>
          <cell r="F10109" t="str">
            <v>319,67</v>
          </cell>
          <cell r="G10109" t="str">
            <v>323,20</v>
          </cell>
        </row>
        <row r="10110">
          <cell r="A10110" t="str">
            <v>100868</v>
          </cell>
          <cell r="B10110" t="str">
            <v>SINAPI</v>
          </cell>
          <cell r="C10110" t="str">
            <v>100868</v>
          </cell>
          <cell r="D10110" t="str">
            <v>BARRA DE APOIO RETA, EM ACO INOX POLIDO, COMPRIMENTO 80 CM,  FIXADA NA PAREDE - FORNECIMENTO E INSTALAÇÃO. AF_01/2020</v>
          </cell>
          <cell r="E10110" t="str">
            <v>UN</v>
          </cell>
          <cell r="F10110" t="str">
            <v>331,28</v>
          </cell>
          <cell r="G10110" t="str">
            <v>334,81</v>
          </cell>
        </row>
        <row r="10111">
          <cell r="A10111" t="str">
            <v>100869</v>
          </cell>
          <cell r="B10111" t="str">
            <v>SINAPI</v>
          </cell>
          <cell r="C10111" t="str">
            <v>100869</v>
          </cell>
          <cell r="D10111" t="str">
            <v>BARRA DE APOIO RETA, EM ACO INOX POLIDO, COMPRIMENTO 90 CM,  FIXADA NA PAREDE - FORNECIMENTO E INSTALAÇÃO. AF_01/2020</v>
          </cell>
          <cell r="E10111" t="str">
            <v>UN</v>
          </cell>
          <cell r="F10111" t="str">
            <v>340,19</v>
          </cell>
          <cell r="G10111" t="str">
            <v>343,72</v>
          </cell>
        </row>
        <row r="10112">
          <cell r="A10112" t="str">
            <v>100870</v>
          </cell>
          <cell r="B10112" t="str">
            <v>SINAPI</v>
          </cell>
          <cell r="C10112" t="str">
            <v>100870</v>
          </cell>
          <cell r="D10112" t="str">
            <v>BARRA DE APOIO RETA, EM ALUMINIO, COMPRIMENTO 60 CM,  FIXADA NA PAREDE - FORNECIMENTO E INSTALAÇÃO. AF_01/2020</v>
          </cell>
          <cell r="E10112" t="str">
            <v>UN</v>
          </cell>
          <cell r="F10112" t="str">
            <v>280,65</v>
          </cell>
          <cell r="G10112" t="str">
            <v>284,18</v>
          </cell>
        </row>
        <row r="10113">
          <cell r="A10113" t="str">
            <v>100871</v>
          </cell>
          <cell r="B10113" t="str">
            <v>SINAPI</v>
          </cell>
          <cell r="C10113" t="str">
            <v>100871</v>
          </cell>
          <cell r="D10113" t="str">
            <v>BARRA DE APOIO RETA, EM ALUMINIO, COMPRIMENTO 70 CM,  FIXADA NA PAREDE - FORNECIMENTO E INSTALAÇÃO. AF_01/2020</v>
          </cell>
          <cell r="E10113" t="str">
            <v>UN</v>
          </cell>
          <cell r="F10113" t="str">
            <v>300,63</v>
          </cell>
          <cell r="G10113" t="str">
            <v>304,16</v>
          </cell>
        </row>
        <row r="10114">
          <cell r="A10114" t="str">
            <v>100872</v>
          </cell>
          <cell r="B10114" t="str">
            <v>SINAPI</v>
          </cell>
          <cell r="C10114" t="str">
            <v>100872</v>
          </cell>
          <cell r="D10114" t="str">
            <v>BARRA DE APOIO RETA, EM ALUMINIO, COMPRIMENTO 80 CM,  FIXADA NA PAREDE - FORNECIMENTO E INSTALAÇÃO. AF_01/2020</v>
          </cell>
          <cell r="E10114" t="str">
            <v>UN</v>
          </cell>
          <cell r="F10114" t="str">
            <v>313,39</v>
          </cell>
          <cell r="G10114" t="str">
            <v>316,92</v>
          </cell>
        </row>
        <row r="10115">
          <cell r="A10115" t="str">
            <v>100873</v>
          </cell>
          <cell r="B10115" t="str">
            <v>SINAPI</v>
          </cell>
          <cell r="C10115" t="str">
            <v>100873</v>
          </cell>
          <cell r="D10115" t="str">
            <v>BARRA DE APOIO RETA, EM ALUMINIO, COMPRIMENTO 90 CM,  FIXADA NA PAREDE - FORNECIMENTO E INSTALAÇÃO. AF_01/2020</v>
          </cell>
          <cell r="E10115" t="str">
            <v>UN</v>
          </cell>
          <cell r="F10115" t="str">
            <v>321,36</v>
          </cell>
          <cell r="G10115" t="str">
            <v>324,89</v>
          </cell>
        </row>
        <row r="10116">
          <cell r="A10116" t="str">
            <v>100874</v>
          </cell>
          <cell r="B10116" t="str">
            <v>SINAPI</v>
          </cell>
          <cell r="C10116" t="str">
            <v>100874</v>
          </cell>
          <cell r="D10116" t="str">
            <v>PUXADOR PARA PCD, FIXADO NA PORTA - FORNECIMENTO E INSTALAÇÃO. AF_01/2020</v>
          </cell>
          <cell r="E10116" t="str">
            <v>UN</v>
          </cell>
          <cell r="F10116" t="str">
            <v>302,21</v>
          </cell>
          <cell r="G10116" t="str">
            <v>305,74</v>
          </cell>
        </row>
        <row r="10117">
          <cell r="A10117" t="str">
            <v>100875</v>
          </cell>
          <cell r="B10117" t="str">
            <v>SINAPI</v>
          </cell>
          <cell r="C10117" t="str">
            <v>100875</v>
          </cell>
          <cell r="D10117" t="str">
            <v>BANCO ARTICULADO, EM ACO INOX, PARA PCD, FIXADO NA PAREDE - FORNECIMENTO E INSTALAÇÃO. AF_01/2020</v>
          </cell>
          <cell r="E10117" t="str">
            <v>UN</v>
          </cell>
          <cell r="F10117" t="str">
            <v>1.001,84</v>
          </cell>
          <cell r="G10117" t="str">
            <v>1.006,55</v>
          </cell>
        </row>
        <row r="10118">
          <cell r="A10118" t="str">
            <v>100878</v>
          </cell>
          <cell r="B10118" t="str">
            <v>SINAPI</v>
          </cell>
          <cell r="C10118" t="str">
            <v>100878</v>
          </cell>
          <cell r="D10118" t="str">
            <v>VASO SANITÁRIO SIFONADO COM CAIXA ACOPLADA, LOUÇA BRANCA - PADRÃO ALTO - FORNECIMENTO E INSTALAÇÃO. AF_01/2020</v>
          </cell>
          <cell r="E10118" t="str">
            <v>UN</v>
          </cell>
          <cell r="F10118" t="str">
            <v>501,91</v>
          </cell>
          <cell r="G10118" t="str">
            <v>507,23</v>
          </cell>
        </row>
        <row r="10119">
          <cell r="A10119" t="str">
            <v>98052</v>
          </cell>
          <cell r="B10119" t="str">
            <v>SINAPI</v>
          </cell>
          <cell r="C10119" t="str">
            <v>98052</v>
          </cell>
          <cell r="D10119" t="str">
            <v>TANQUE SÉPTICO CIRCULAR, EM CONCRETO PRÉ-MOLDADO, DIÂMETRO INTERNO = 1,10 M, ALTURA INTERNA = 2,50 M, VOLUME ÚTIL: 2138,2 L (PARA 5 CONTRIBUINTES). AF_12/2020</v>
          </cell>
          <cell r="E10119" t="str">
            <v>UN</v>
          </cell>
          <cell r="F10119" t="str">
            <v>1.919,99</v>
          </cell>
          <cell r="G10119" t="str">
            <v>1.960,26</v>
          </cell>
        </row>
        <row r="10120">
          <cell r="A10120" t="str">
            <v>98053</v>
          </cell>
          <cell r="B10120" t="str">
            <v>SINAPI</v>
          </cell>
          <cell r="C10120" t="str">
            <v>98053</v>
          </cell>
          <cell r="D10120" t="str">
            <v>TANQUE SÉPTICO CIRCULAR, EM CONCRETO PRÉ-MOLDADO, DIÂMETRO INTERNO = 1,40 M, ALTURA INTERNA = 2,50 M, VOLUME ÚTIL: 3463,6 L (PARA 13 CONTRIBUINTES). AF_12/2020</v>
          </cell>
          <cell r="E10120" t="str">
            <v>UN</v>
          </cell>
          <cell r="F10120" t="str">
            <v>2.622,61</v>
          </cell>
          <cell r="G10120" t="str">
            <v>2.676,33</v>
          </cell>
        </row>
        <row r="10121">
          <cell r="A10121" t="str">
            <v>98054</v>
          </cell>
          <cell r="B10121" t="str">
            <v>SINAPI</v>
          </cell>
          <cell r="C10121" t="str">
            <v>98054</v>
          </cell>
          <cell r="D10121" t="str">
            <v>TANQUE SÉPTICO CIRCULAR, EM CONCRETO PRÉ-MOLDADO, DIÂMETRO INTERNO = 1,88 M, ALTURA INTERNA = 2,50 M, VOLUME ÚTIL: 6245,8 L (PARA 32 CONTRIBUINTES). AF_12/2020</v>
          </cell>
          <cell r="E10121" t="str">
            <v>UN</v>
          </cell>
          <cell r="F10121" t="str">
            <v>4.192,86</v>
          </cell>
          <cell r="G10121" t="str">
            <v>4.254,16</v>
          </cell>
        </row>
        <row r="10122">
          <cell r="A10122" t="str">
            <v>98055</v>
          </cell>
          <cell r="B10122" t="str">
            <v>SINAPI</v>
          </cell>
          <cell r="C10122" t="str">
            <v>98055</v>
          </cell>
          <cell r="D10122" t="str">
            <v>TANQUE SÉPTICO CIRCULAR, EM CONCRETO PRÉ-MOLDADO, DIÂMETRO INTERNO = 2,38 M, ALTURA INTERNA = 2,50 M, VOLUME ÚTIL: 10009,8 L (PARA 69 CONTRIBUINTES). AF_12/2020</v>
          </cell>
          <cell r="E10122" t="str">
            <v>UN</v>
          </cell>
          <cell r="F10122" t="str">
            <v>5.666,76</v>
          </cell>
          <cell r="G10122" t="str">
            <v>5.749,11</v>
          </cell>
        </row>
        <row r="10123">
          <cell r="A10123" t="str">
            <v>98056</v>
          </cell>
          <cell r="B10123" t="str">
            <v>SINAPI</v>
          </cell>
          <cell r="C10123" t="str">
            <v>98056</v>
          </cell>
          <cell r="D10123" t="str">
            <v>TANQUE SÉPTICO CIRCULAR, EM CONCRETO PRÉ-MOLDADO, DIÂMETRO INTERNO = 2,38 M, ALTURA INTERNA = 3,0 M, VOLUME ÚTIL: 12234,2 L (PARA 86 CONTRIBUINTES). AF_12/2020</v>
          </cell>
          <cell r="E10123" t="str">
            <v>UN</v>
          </cell>
          <cell r="F10123" t="str">
            <v>6.611,83</v>
          </cell>
          <cell r="G10123" t="str">
            <v>6.702,14</v>
          </cell>
        </row>
        <row r="10124">
          <cell r="A10124" t="str">
            <v>98057</v>
          </cell>
          <cell r="B10124" t="str">
            <v>SINAPI</v>
          </cell>
          <cell r="C10124" t="str">
            <v>98057</v>
          </cell>
          <cell r="D10124" t="str">
            <v>TANQUE SÉPTICO CIRCULAR, EM CONCRETO PRÉ-MOLDADO, DIÂMETRO INTERNO = 2,88 M, ALTURA INTERNA = 2,50 M, VOLUME ÚTIL: 14657,4 L (PARA 105 CONTRIBUINTES). AF_12/2020</v>
          </cell>
          <cell r="E10124" t="str">
            <v>UN</v>
          </cell>
          <cell r="F10124" t="str">
            <v>7.801,01</v>
          </cell>
          <cell r="G10124" t="str">
            <v>7.907,46</v>
          </cell>
        </row>
        <row r="10125">
          <cell r="A10125" t="str">
            <v>98058</v>
          </cell>
          <cell r="B10125" t="str">
            <v>SINAPI</v>
          </cell>
          <cell r="C10125" t="str">
            <v>98058</v>
          </cell>
          <cell r="D10125" t="str">
            <v>FILTRO ANAERÓBIO CIRCULAR, EM CONCRETO PRÉ-MOLDADO, DIÂMETRO INTERNO = 1,10 M, ALTURA INTERNA = 1,50 M, VOLUME ÚTIL: 1140,4 L (PARA 5 CONTRIBUINTES). AF_12/2020</v>
          </cell>
          <cell r="E10125" t="str">
            <v>UN</v>
          </cell>
          <cell r="F10125" t="str">
            <v>1.630,21</v>
          </cell>
          <cell r="G10125" t="str">
            <v>1.673,81</v>
          </cell>
        </row>
        <row r="10126">
          <cell r="A10126" t="str">
            <v>98059</v>
          </cell>
          <cell r="B10126" t="str">
            <v>SINAPI</v>
          </cell>
          <cell r="C10126" t="str">
            <v>98059</v>
          </cell>
          <cell r="D10126" t="str">
            <v>FILTRO ANAERÓBIO CIRCULAR, EM CONCRETO PRÉ-MOLDADO, DIÂMETRO INTERNO = 1,88 M, ALTURA INTERNA = 1,50 M, VOLUME ÚTIL: 3331,1 L (PARA 19 CONTRIBUINTES). AF_12/2020</v>
          </cell>
          <cell r="E10126" t="str">
            <v>UN</v>
          </cell>
          <cell r="F10126" t="str">
            <v>3.435,17</v>
          </cell>
          <cell r="G10126" t="str">
            <v>3.504,09</v>
          </cell>
        </row>
        <row r="10127">
          <cell r="A10127" t="str">
            <v>98060</v>
          </cell>
          <cell r="B10127" t="str">
            <v>SINAPI</v>
          </cell>
          <cell r="C10127" t="str">
            <v>98060</v>
          </cell>
          <cell r="D10127" t="str">
            <v>FILTRO ANAERÓBIO CIRCULAR, EM CONCRETO PRÉ-MOLDADO, DIÂMETRO INTERNO = 2,38 M, ALTURA INTERNA = 1,50 M, VOLUME ÚTIL: 5338,6 L (PARA 34 CONTRIBUINTES). AF_12/2020</v>
          </cell>
          <cell r="E10127" t="str">
            <v>UN</v>
          </cell>
          <cell r="F10127" t="str">
            <v>4.760,85</v>
          </cell>
          <cell r="G10127" t="str">
            <v>4.858,98</v>
          </cell>
        </row>
        <row r="10128">
          <cell r="A10128" t="str">
            <v>98061</v>
          </cell>
          <cell r="B10128" t="str">
            <v>SINAPI</v>
          </cell>
          <cell r="C10128" t="str">
            <v>98061</v>
          </cell>
          <cell r="D10128" t="str">
            <v>FILTRO ANAERÓBIO CIRCULAR, EM CONCRETO PRÉ-MOLDADO, DIÂMETRO INTERNO = 2,88 M, ALTURA INTERNA = 1,50 M, VOLUME ÚTIL: 7817,3 L (PARA 75 CONTRIBUINTES). AF_12/2020</v>
          </cell>
          <cell r="E10128" t="str">
            <v>UN</v>
          </cell>
          <cell r="F10128" t="str">
            <v>6.583,08</v>
          </cell>
          <cell r="G10128" t="str">
            <v>6.715,96</v>
          </cell>
        </row>
        <row r="10129">
          <cell r="A10129" t="str">
            <v>98062</v>
          </cell>
          <cell r="B10129" t="str">
            <v>SINAPI</v>
          </cell>
          <cell r="C10129" t="str">
            <v>98062</v>
          </cell>
          <cell r="D10129" t="str">
            <v>SUMIDOURO CIRCULAR, EM CONCRETO PRÉ-MOLDADO, DIÂMETRO INTERNO = 1,88 M, ALTURA INTERNA = 2,00 M, ÁREA DE INFILTRAÇÃO: 13,1 M² (PARA 5 CONTRIBUINTES). AF_12/2020</v>
          </cell>
          <cell r="E10129" t="str">
            <v>UN</v>
          </cell>
          <cell r="F10129" t="str">
            <v>2.657,83</v>
          </cell>
          <cell r="G10129" t="str">
            <v>2.698,31</v>
          </cell>
        </row>
        <row r="10130">
          <cell r="A10130" t="str">
            <v>98063</v>
          </cell>
          <cell r="B10130" t="str">
            <v>SINAPI</v>
          </cell>
          <cell r="C10130" t="str">
            <v>98063</v>
          </cell>
          <cell r="D10130" t="str">
            <v>SUMIDOURO CIRCULAR, EM CONCRETO PRÉ-MOLDADO, DIÂMETRO INTERNO = 2,38 M, ALTURA INTERNA = 2,50 M, ÁREA DE INFILTRAÇÃO: 21,3 M² (PARA 8 CONTRIBUINTES). AF_12/2020</v>
          </cell>
          <cell r="E10130" t="str">
            <v>UN</v>
          </cell>
          <cell r="F10130" t="str">
            <v>4.043,09</v>
          </cell>
          <cell r="G10130" t="str">
            <v>4.102,75</v>
          </cell>
        </row>
        <row r="10131">
          <cell r="A10131" t="str">
            <v>98064</v>
          </cell>
          <cell r="B10131" t="str">
            <v>SINAPI</v>
          </cell>
          <cell r="C10131" t="str">
            <v>98064</v>
          </cell>
          <cell r="D10131" t="str">
            <v>SUMIDOURO CIRCULAR, EM CONCRETO PRÉ-MOLDADO, DIÂMETRO INTERNO = 2,38 M, ALTURA INTERNA = 3,0 M, ÁREA DE INFILTRAÇÃO: 25 M² (PARA 10 CONTRIBUINTES). AF_12/2020</v>
          </cell>
          <cell r="E10131" t="str">
            <v>UN</v>
          </cell>
          <cell r="F10131" t="str">
            <v>4.667,42</v>
          </cell>
          <cell r="G10131" t="str">
            <v>4.730,59</v>
          </cell>
        </row>
        <row r="10132">
          <cell r="A10132" t="str">
            <v>98065</v>
          </cell>
          <cell r="B10132" t="str">
            <v>SINAPI</v>
          </cell>
          <cell r="C10132" t="str">
            <v>98065</v>
          </cell>
          <cell r="D10132" t="str">
            <v>SUMIDOURO CIRCULAR, EM CONCRETO PRÉ-MOLDADO, DIÂMETRO INTERNO = 2,88 M, ALTURA INTERNA = 3,0 M, ÁREA DE INFILTRAÇÃO: 31,4 M² (PARA 12 CONTRIBUINTES). AF_12/2020</v>
          </cell>
          <cell r="E10132" t="str">
            <v>UN</v>
          </cell>
          <cell r="F10132" t="str">
            <v>6.459,38</v>
          </cell>
          <cell r="G10132" t="str">
            <v>6.542,13</v>
          </cell>
        </row>
        <row r="10133">
          <cell r="A10133" t="str">
            <v>98066</v>
          </cell>
          <cell r="B10133" t="str">
            <v>SINAPI</v>
          </cell>
          <cell r="C10133" t="str">
            <v>98066</v>
          </cell>
          <cell r="D10133" t="str">
            <v>TANQUE SÉPTICO RETANGULAR, EM ALVENARIA COM TIJOLOS CERÂMICOS MACIÇOS, DIMENSÕES INTERNAS: 1,0 X 2,0 X 1,4 M, VOLUME ÚTIL: 2000 L (PARA 5 CONTRIBUINTES). AF_12/2020</v>
          </cell>
          <cell r="E10133" t="str">
            <v>UN</v>
          </cell>
          <cell r="F10133" t="str">
            <v>5.084,23</v>
          </cell>
          <cell r="G10133" t="str">
            <v>5.357,09</v>
          </cell>
        </row>
        <row r="10134">
          <cell r="A10134" t="str">
            <v>98067</v>
          </cell>
          <cell r="B10134" t="str">
            <v>SINAPI</v>
          </cell>
          <cell r="C10134" t="str">
            <v>98067</v>
          </cell>
          <cell r="D10134" t="str">
            <v>TANQUE SÉPTICO RETANGULAR, EM ALVENARIA COM TIJOLOS CERÂMICOS MACIÇOS, DIMENSÕES INTERNAS: 1,2 X 2,4 X 1,6 M, VOLUME ÚTIL: 3456 L (PARA 13 CONTRIBUINTES). AF_12/2020</v>
          </cell>
          <cell r="E10134" t="str">
            <v>UN</v>
          </cell>
          <cell r="F10134" t="str">
            <v>6.796,11</v>
          </cell>
          <cell r="G10134" t="str">
            <v>7.161,62</v>
          </cell>
        </row>
        <row r="10135">
          <cell r="A10135" t="str">
            <v>98068</v>
          </cell>
          <cell r="B10135" t="str">
            <v>SINAPI</v>
          </cell>
          <cell r="C10135" t="str">
            <v>98068</v>
          </cell>
          <cell r="D10135" t="str">
            <v>TANQUE SÉPTICO RETANGULAR, EM ALVENARIA COM TIJOLOS CERÂMICOS MACIÇOS, DIMENSÕES INTERNAS: 1,4 X 3,2 X 1,8 M, VOLUME ÚTIL: 6272 L (PARA 32 CONTRIBUINTES). AF_12/2020</v>
          </cell>
          <cell r="E10135" t="str">
            <v>UN</v>
          </cell>
          <cell r="F10135" t="str">
            <v>9.604,91</v>
          </cell>
          <cell r="G10135" t="str">
            <v>10.123,51</v>
          </cell>
        </row>
        <row r="10136">
          <cell r="A10136" t="str">
            <v>98069</v>
          </cell>
          <cell r="B10136" t="str">
            <v>SINAPI</v>
          </cell>
          <cell r="C10136" t="str">
            <v>98069</v>
          </cell>
          <cell r="D10136" t="str">
            <v>TANQUE SÉPTICO RETANGULAR, EM ALVENARIA COM TIJOLOS CERÂMICOS MACIÇOS, DIMENSÕES INTERNAS: 1,6 X 4,4 X 1,8 M, VOLUME ÚTIL: 9856 L (PARA 68 CONTRIBUINTES). AF_12/2020</v>
          </cell>
          <cell r="E10136" t="str">
            <v>UN</v>
          </cell>
          <cell r="F10136" t="str">
            <v>12.825,05</v>
          </cell>
          <cell r="G10136" t="str">
            <v>13.524,02</v>
          </cell>
        </row>
        <row r="10137">
          <cell r="A10137" t="str">
            <v>98070</v>
          </cell>
          <cell r="B10137" t="str">
            <v>SINAPI</v>
          </cell>
          <cell r="C10137" t="str">
            <v>98070</v>
          </cell>
          <cell r="D10137" t="str">
            <v>TANQUE SÉPTICO RETANGULAR, EM ALVENARIA COM TIJOLOS CERÂMICOS MACIÇOS, DIMENSÕES INTERNAS: 1,6 X 4,8 X 2,0 M, VOLUME ÚTIL: 12288 L (PARA 86 CONTRIBUINTES). AF_12/2020</v>
          </cell>
          <cell r="E10137" t="str">
            <v>UN</v>
          </cell>
          <cell r="F10137" t="str">
            <v>14.734,48</v>
          </cell>
          <cell r="G10137" t="str">
            <v>15.534,54</v>
          </cell>
        </row>
        <row r="10138">
          <cell r="A10138" t="str">
            <v>98071</v>
          </cell>
          <cell r="B10138" t="str">
            <v>SINAPI</v>
          </cell>
          <cell r="C10138" t="str">
            <v>98071</v>
          </cell>
          <cell r="D10138" t="str">
            <v>TANQUE SÉPTICO RETANGULAR, EM ALVENARIA COM TIJOLOS CERÂMICOS MACIÇOS, DIMENSÕES INTERNAS: 1,6 X 4,6 X 2,4 M, VOLUME ÚTIL: 14720 L (PARA 105 CONTRIBUINTES). AF_12/2020</v>
          </cell>
          <cell r="E10138" t="str">
            <v>UN</v>
          </cell>
          <cell r="F10138" t="str">
            <v>16.256,89</v>
          </cell>
          <cell r="G10138" t="str">
            <v>17.131,72</v>
          </cell>
        </row>
        <row r="10139">
          <cell r="A10139" t="str">
            <v>98072</v>
          </cell>
          <cell r="B10139" t="str">
            <v>SINAPI</v>
          </cell>
          <cell r="C10139" t="str">
            <v>98072</v>
          </cell>
          <cell r="D10139" t="str">
            <v>FILTRO ANAERÓBIO RETANGULAR, EM ALVENARIA COM TIJOLOS CERÂMICOS MACIÇOS, DIMENSÕES INTERNAS: 0,8 X 1,2 X 1,67 M, VOLUME ÚTIL: 1152 L (PARA 5 CONTRIBUINTES). AF_12/2020</v>
          </cell>
          <cell r="E10139" t="str">
            <v>UN</v>
          </cell>
          <cell r="F10139" t="str">
            <v>4.219,36</v>
          </cell>
          <cell r="G10139" t="str">
            <v>4.446,79</v>
          </cell>
        </row>
        <row r="10140">
          <cell r="A10140" t="str">
            <v>98073</v>
          </cell>
          <cell r="B10140" t="str">
            <v>SINAPI</v>
          </cell>
          <cell r="C10140" t="str">
            <v>98073</v>
          </cell>
          <cell r="D10140" t="str">
            <v>FILTRO ANAERÓBIO RETANGULAR, EM ALVENARIA COM TIJOLOS CERÂMICOS MACIÇOS, DIMENSÕES INTERNAS: 1,2 X 1,8 X 1,67 M, VOLUME ÚTIL: 2592 L (PARA 13 CONTRIBUINTES). AF_12/2020</v>
          </cell>
          <cell r="E10140" t="str">
            <v>UN</v>
          </cell>
          <cell r="F10140" t="str">
            <v>6.517,10</v>
          </cell>
          <cell r="G10140" t="str">
            <v>6.873,12</v>
          </cell>
        </row>
        <row r="10141">
          <cell r="A10141" t="str">
            <v>98074</v>
          </cell>
          <cell r="B10141" t="str">
            <v>SINAPI</v>
          </cell>
          <cell r="C10141" t="str">
            <v>98074</v>
          </cell>
          <cell r="D10141" t="str">
            <v>FILTRO ANAERÓBIO RETANGULAR, EM ALVENARIA COM TIJOLOS CERÂMICOS MACIÇOS, DIMENSÕES INTERNAS: 1,4 X 3,0 X 1,67 M, VOLUME ÚTIL: 5040 L (PARA 32 CONTRIBUINTES). AF_12/2020</v>
          </cell>
          <cell r="E10141" t="str">
            <v>UN</v>
          </cell>
          <cell r="F10141" t="str">
            <v>10.009,04</v>
          </cell>
          <cell r="G10141" t="str">
            <v>10.561,21</v>
          </cell>
        </row>
        <row r="10142">
          <cell r="A10142" t="str">
            <v>98075</v>
          </cell>
          <cell r="B10142" t="str">
            <v>SINAPI</v>
          </cell>
          <cell r="C10142" t="str">
            <v>98075</v>
          </cell>
          <cell r="D10142" t="str">
            <v>FILTRO ANAERÓBIO RETANGULAR, EM ALVENARIA COM TIJOLOS CERÂMICOS MACIÇOS, DIMENSÕES INTERNAS: 1,4 X 4,2 X 1,67 M, VOLUME ÚTIL: 7056 L (PARA 67 CONTRIBUINTES). AF_12/2020</v>
          </cell>
          <cell r="E10142" t="str">
            <v>UN</v>
          </cell>
          <cell r="F10142" t="str">
            <v>12.957,32</v>
          </cell>
          <cell r="G10142" t="str">
            <v>13.674,61</v>
          </cell>
        </row>
        <row r="10143">
          <cell r="A10143" t="str">
            <v>98076</v>
          </cell>
          <cell r="B10143" t="str">
            <v>SINAPI</v>
          </cell>
          <cell r="C10143" t="str">
            <v>98076</v>
          </cell>
          <cell r="D10143" t="str">
            <v>FILTRO ANAERÓBIO RETANGULAR, EM ALVENARIA COM TIJOLOS CERÂMICOS MACIÇOS, DIMENSÕES INTERNAS: 1,6 X 4,6 X 1,67 M, VOLUME ÚTIL: 8832 L (PARA 84 CONTRIBUINTES). AF_12/2020</v>
          </cell>
          <cell r="E10143" t="str">
            <v>UN</v>
          </cell>
          <cell r="F10143" t="str">
            <v>14.862,52</v>
          </cell>
          <cell r="G10143" t="str">
            <v>15.688,70</v>
          </cell>
        </row>
        <row r="10144">
          <cell r="A10144" t="str">
            <v>98077</v>
          </cell>
          <cell r="B10144" t="str">
            <v>SINAPI</v>
          </cell>
          <cell r="C10144" t="str">
            <v>98077</v>
          </cell>
          <cell r="D10144" t="str">
            <v>FILTRO ANAERÓBIO RETANGULAR, EM ALVENARIA COM TIJOLOS CERÂMICOS MACIÇOS, DIMENSÕES INTERNAS: 1,6 X 5,6 X 1,67 M, VOLUME ÚTIL: 10752 L (PARA 103 CONTRIBUINTES). AF_12/2020</v>
          </cell>
          <cell r="E10144" t="str">
            <v>UN</v>
          </cell>
          <cell r="F10144" t="str">
            <v>17.457,33</v>
          </cell>
          <cell r="G10144" t="str">
            <v>18.429,44</v>
          </cell>
        </row>
        <row r="10145">
          <cell r="A10145" t="str">
            <v>98078</v>
          </cell>
          <cell r="B10145" t="str">
            <v>SINAPI</v>
          </cell>
          <cell r="C10145" t="str">
            <v>98078</v>
          </cell>
          <cell r="D10145" t="str">
            <v>SUMIDOURO RETANGULAR, EM ALVENARIA COM TIJOLOS CERÂMICOS MACIÇOS, DIMENSÕES INTERNAS: 0,8 X 1,4 X 3,0 M, ÁREA DE INFILTRAÇÃO: 13,2 M² (PARA 5 CONTRIBUINTES). AF_12/2020</v>
          </cell>
          <cell r="E10145" t="str">
            <v>UN</v>
          </cell>
          <cell r="F10145" t="str">
            <v>4.464,09</v>
          </cell>
          <cell r="G10145" t="str">
            <v>4.702,49</v>
          </cell>
        </row>
        <row r="10146">
          <cell r="A10146" t="str">
            <v>98079</v>
          </cell>
          <cell r="B10146" t="str">
            <v>SINAPI</v>
          </cell>
          <cell r="C10146" t="str">
            <v>98079</v>
          </cell>
          <cell r="D10146" t="str">
            <v>SUMIDOURO RETANGULAR, EM ALVENARIA COM TIJOLOS CERÂMICOS MACIÇOS, DIMENSÕES INTERNAS: 1,0 X 3,0 X 3,0 M, ÁREA DE INFILTRAÇÃO: 25 M² (PARA 10 CONTRIBUINTES). AF_12/2020</v>
          </cell>
          <cell r="E10146" t="str">
            <v>UN</v>
          </cell>
          <cell r="F10146" t="str">
            <v>7.781,45</v>
          </cell>
          <cell r="G10146" t="str">
            <v>8.197,74</v>
          </cell>
        </row>
        <row r="10147">
          <cell r="A10147" t="str">
            <v>98080</v>
          </cell>
          <cell r="B10147" t="str">
            <v>SINAPI</v>
          </cell>
          <cell r="C10147" t="str">
            <v>98080</v>
          </cell>
          <cell r="D10147" t="str">
            <v>SUMIDOURO RETANGULAR, EM ALVENARIA COM TIJOLOS CERÂMICOS MACIÇOS, DIMENSÕES INTERNAS: 1,6 X 3,4 X 3,0 M, ÁREA DE INFILTRAÇÃO: 32,9 M² (PARA 13 CONTRIBUINTES). AF_12/2020</v>
          </cell>
          <cell r="E10147" t="str">
            <v>UN</v>
          </cell>
          <cell r="F10147" t="str">
            <v>9.941,94</v>
          </cell>
          <cell r="G10147" t="str">
            <v>10.476,73</v>
          </cell>
        </row>
        <row r="10148">
          <cell r="A10148" t="str">
            <v>98081</v>
          </cell>
          <cell r="B10148" t="str">
            <v>SINAPI</v>
          </cell>
          <cell r="C10148" t="str">
            <v>98081</v>
          </cell>
          <cell r="D10148" t="str">
            <v>SUMIDOURO RETANGULAR, EM ALVENARIA COM TIJOLOS CERÂMICOS MACIÇOS, DIMENSÕES INTERNAS: 1,6 X 5,8 X 3,0 M, ÁREA DE INFILTRAÇÃO: 50 M² (PARA 20 CONTRIBUINTES). AF_12/2020</v>
          </cell>
          <cell r="E10148" t="str">
            <v>UN</v>
          </cell>
          <cell r="F10148" t="str">
            <v>14.678,83</v>
          </cell>
          <cell r="G10148" t="str">
            <v>15.470,66</v>
          </cell>
        </row>
        <row r="10149">
          <cell r="A10149" t="str">
            <v>98082</v>
          </cell>
          <cell r="B10149" t="str">
            <v>SINAPI</v>
          </cell>
          <cell r="C10149" t="str">
            <v>98082</v>
          </cell>
          <cell r="D10149" t="str">
            <v>TANQUE SÉPTICO RETANGULAR, EM ALVENARIA COM BLOCOS DE CONCRETO, DIMENSÕES INTERNAS: 1,0 X 2,0 X 1,4 M, VOLUME ÚTIL: 2000 L (PARA 5 CONTRIBUINTES). AF_12/2020</v>
          </cell>
          <cell r="E10149" t="str">
            <v>UN</v>
          </cell>
          <cell r="F10149" t="str">
            <v>3.671,75</v>
          </cell>
          <cell r="G10149" t="str">
            <v>3.885,42</v>
          </cell>
        </row>
        <row r="10150">
          <cell r="A10150" t="str">
            <v>98083</v>
          </cell>
          <cell r="B10150" t="str">
            <v>SINAPI</v>
          </cell>
          <cell r="C10150" t="str">
            <v>98083</v>
          </cell>
          <cell r="D10150" t="str">
            <v>TANQUE SÉPTICO RETANGULAR, EM ALVENARIA COM BLOCOS DE CONCRETO, DIMENSÕES INTERNAS: 1,2 X 2,4 X 1,6 M, VOLUME ÚTIL: 3456 L (PARA 13 CONTRIBUINTES). AF_12/2020</v>
          </cell>
          <cell r="E10150" t="str">
            <v>UN</v>
          </cell>
          <cell r="F10150" t="str">
            <v>4.853,64</v>
          </cell>
          <cell r="G10150" t="str">
            <v>5.137,98</v>
          </cell>
        </row>
        <row r="10151">
          <cell r="A10151" t="str">
            <v>98084</v>
          </cell>
          <cell r="B10151" t="str">
            <v>SINAPI</v>
          </cell>
          <cell r="C10151" t="str">
            <v>98084</v>
          </cell>
          <cell r="D10151" t="str">
            <v>TANQUE SÉPTICO RETANGULAR, EM ALVENARIA COM BLOCOS DE CONCRETO, DIMENSÕES INTERNAS: 1,4 X 3,2 X 1,8 M, VOLUME ÚTIL: 6272 L (PARA 32 CONTRIBUINTES). AF_12/2020</v>
          </cell>
          <cell r="E10151" t="str">
            <v>UN</v>
          </cell>
          <cell r="F10151" t="str">
            <v>6.814,62</v>
          </cell>
          <cell r="G10151" t="str">
            <v>7.216,81</v>
          </cell>
        </row>
        <row r="10152">
          <cell r="A10152" t="str">
            <v>98085</v>
          </cell>
          <cell r="B10152" t="str">
            <v>SINAPI</v>
          </cell>
          <cell r="C10152" t="str">
            <v>98085</v>
          </cell>
          <cell r="D10152" t="str">
            <v>TANQUE SÉPTICO RETANGULAR, EM ALVENARIA COM BLOCOS DE CONCRETO, DIMENSÕES INTERNAS: 1,6 X 4,4 X 1,8 M, VOLUME ÚTIL: 9856 L (PARA 68 CONTRIBUINTES). AF_12/2020</v>
          </cell>
          <cell r="E10152" t="str">
            <v>UN</v>
          </cell>
          <cell r="F10152" t="str">
            <v>9.217,78</v>
          </cell>
          <cell r="G10152" t="str">
            <v>9.765,84</v>
          </cell>
        </row>
        <row r="10153">
          <cell r="A10153" t="str">
            <v>98086</v>
          </cell>
          <cell r="B10153" t="str">
            <v>SINAPI</v>
          </cell>
          <cell r="C10153" t="str">
            <v>98086</v>
          </cell>
          <cell r="D10153" t="str">
            <v>TANQUE SÉPTICO RETANGULAR, EM ALVENARIA COM BLOCOS DE CONCRETO, DIMENSÕES INTERNAS: 1,6 X 4,8 X 2,0 M, VOLUME ÚTIL: 12288 L (PARA 86 CONTRIBUINTES). AF_12/2020</v>
          </cell>
          <cell r="E10153" t="str">
            <v>UN</v>
          </cell>
          <cell r="F10153" t="str">
            <v>10.434,43</v>
          </cell>
          <cell r="G10153" t="str">
            <v>11.055,14</v>
          </cell>
        </row>
        <row r="10154">
          <cell r="A10154" t="str">
            <v>98087</v>
          </cell>
          <cell r="B10154" t="str">
            <v>SINAPI</v>
          </cell>
          <cell r="C10154" t="str">
            <v>98087</v>
          </cell>
          <cell r="D10154" t="str">
            <v>TANQUE SÉPTICO RETANGULAR, EM ALVENARIA COM BLOCOS DE CONCRETO, DIMENSÕES INTERNAS: 1,6 X 4,6 X 2,4 M, VOLUME ÚTIL: 14720 L (PARA 105 CONTRIBUINTES). AF_12/2020</v>
          </cell>
          <cell r="E10154" t="str">
            <v>UN</v>
          </cell>
          <cell r="F10154" t="str">
            <v>11.198,45</v>
          </cell>
          <cell r="G10154" t="str">
            <v>11.863,39</v>
          </cell>
        </row>
        <row r="10155">
          <cell r="A10155" t="str">
            <v>98088</v>
          </cell>
          <cell r="B10155" t="str">
            <v>SINAPI</v>
          </cell>
          <cell r="C10155" t="str">
            <v>98088</v>
          </cell>
          <cell r="D10155" t="str">
            <v>FILTRO ANAERÓBIO RETANGULAR, EM ALVENARIA COM BLOCOS DE CONCRETO, DIMENSÕES INTERNAS: 0,8 X 1,2 X 1,67 M, VOLUME ÚTIL: 1152 L (PARA 5 CONTRIBUINTES). AF_12/2020</v>
          </cell>
          <cell r="E10155" t="str">
            <v>UN</v>
          </cell>
          <cell r="F10155" t="str">
            <v>3.129,75</v>
          </cell>
          <cell r="G10155" t="str">
            <v>3.309,58</v>
          </cell>
        </row>
        <row r="10156">
          <cell r="A10156" t="str">
            <v>98089</v>
          </cell>
          <cell r="B10156" t="str">
            <v>SINAPI</v>
          </cell>
          <cell r="C10156" t="str">
            <v>98089</v>
          </cell>
          <cell r="D10156" t="str">
            <v>FILTRO ANAERÓBIO RETANGULAR, EM ALVENARIA COM BLOCOS DE CONCRETO, DIMENSÕES INTERNAS: 1,2 X 1,8 X 1,67 M, VOLUME ÚTIL: 2592 L (PARA 13 CONTRIBUINTES). AF_12/2020</v>
          </cell>
          <cell r="E10156" t="str">
            <v>UN</v>
          </cell>
          <cell r="F10156" t="str">
            <v>4.915,82</v>
          </cell>
          <cell r="G10156" t="str">
            <v>5.201,49</v>
          </cell>
        </row>
        <row r="10157">
          <cell r="A10157" t="str">
            <v>98090</v>
          </cell>
          <cell r="B10157" t="str">
            <v>SINAPI</v>
          </cell>
          <cell r="C10157" t="str">
            <v>98090</v>
          </cell>
          <cell r="D10157" t="str">
            <v>FILTRO ANAERÓBIO RETANGULAR, EM ALVENARIA COM BLOCOS DE CONCRETO, DIMENSÕES INTERNAS: 1,4 X 3,0 X 1,67 M, VOLUME ÚTIL: 5040 L (PARA 32 CONTRIBUINTES). AF_12/2020</v>
          </cell>
          <cell r="E10157" t="str">
            <v>UN</v>
          </cell>
          <cell r="F10157" t="str">
            <v>7.675,97</v>
          </cell>
          <cell r="G10157" t="str">
            <v>8.124,78</v>
          </cell>
        </row>
        <row r="10158">
          <cell r="A10158" t="str">
            <v>98091</v>
          </cell>
          <cell r="B10158" t="str">
            <v>SINAPI</v>
          </cell>
          <cell r="C10158" t="str">
            <v>98091</v>
          </cell>
          <cell r="D10158" t="str">
            <v>FILTRO ANAERÓBIO RETANGULAR, EM ALVENARIA COM BLOCOS DE CONCRETO, DIMENSÕES INTERNAS: 1,4 X 4,2 X 1,67 M, VOLUME ÚTIL: 7056 L (PARA 67 CONTRIBUINTES). AF_12/2020</v>
          </cell>
          <cell r="E10158" t="str">
            <v>UN</v>
          </cell>
          <cell r="F10158" t="str">
            <v>9.881,92</v>
          </cell>
          <cell r="G10158" t="str">
            <v>10.459,43</v>
          </cell>
        </row>
        <row r="10159">
          <cell r="A10159" t="str">
            <v>98092</v>
          </cell>
          <cell r="B10159" t="str">
            <v>SINAPI</v>
          </cell>
          <cell r="C10159" t="str">
            <v>98092</v>
          </cell>
          <cell r="D10159" t="str">
            <v>FILTRO ANAERÓBIO RETANGULAR, EM ALVENARIA COM BLOCOS DE CONCRETO, DIMENSÕES INTERNAS: 1,6 X 4,6 X 1,67 M, VOLUME ÚTIL: 8832 L (PARA 84 CONTRIBUINTES). AF_12/2020</v>
          </cell>
          <cell r="E10159" t="str">
            <v>UN</v>
          </cell>
          <cell r="F10159" t="str">
            <v>11.587,65</v>
          </cell>
          <cell r="G10159" t="str">
            <v>12.267,77</v>
          </cell>
        </row>
        <row r="10160">
          <cell r="A10160" t="str">
            <v>98093</v>
          </cell>
          <cell r="B10160" t="str">
            <v>SINAPI</v>
          </cell>
          <cell r="C10160" t="str">
            <v>98093</v>
          </cell>
          <cell r="D10160" t="str">
            <v>FILTRO ANAERÓBIO RETANGULAR, EM ALVENARIA COM BLOCOS DE CONCRETO, DIMENSÕES INTERNAS: 1,6 X 5,6 X 1,67 M, VOLUME ÚTIL: 10752 L (PARA 103 CONTRIBUINTES). AF_12/2020</v>
          </cell>
          <cell r="E10160" t="str">
            <v>UN</v>
          </cell>
          <cell r="F10160" t="str">
            <v>13.661,25</v>
          </cell>
          <cell r="G10160" t="str">
            <v>14.463,80</v>
          </cell>
        </row>
        <row r="10161">
          <cell r="A10161" t="str">
            <v>98094</v>
          </cell>
          <cell r="B10161" t="str">
            <v>SINAPI</v>
          </cell>
          <cell r="C10161" t="str">
            <v>98094</v>
          </cell>
          <cell r="D10161" t="str">
            <v>SUMIDOURO RETANGULAR, EM ALVENARIA COM BLOCOS DE CONCRETO, DIMENSÕES INTERNAS: 0,8 X 1,4 X 3,0 M, ÁREA DE INFILTRAÇÃO: 13,2 M² (PARA 5 CONTRIBUINTES). AF_12/2020</v>
          </cell>
          <cell r="E10161" t="str">
            <v>UN</v>
          </cell>
          <cell r="F10161" t="str">
            <v>2.633,29</v>
          </cell>
          <cell r="G10161" t="str">
            <v>2.779,03</v>
          </cell>
        </row>
        <row r="10162">
          <cell r="A10162" t="str">
            <v>98099</v>
          </cell>
          <cell r="B10162" t="str">
            <v>SINAPI</v>
          </cell>
          <cell r="C10162" t="str">
            <v>98099</v>
          </cell>
          <cell r="D10162" t="str">
            <v>SUMIDOURO RETANGULAR, EM ALVENARIA COM BLOCOS DE CONCRETO, DIMENSÕES INTERNAS: 1,0 X 3,0 X 3,0 M, ÁREA DE INFILTRAÇÃO: 25 M² (PARA 10 CONTRIBUINTES). AF_12/2020</v>
          </cell>
          <cell r="E10162" t="str">
            <v>UN</v>
          </cell>
          <cell r="F10162" t="str">
            <v>4.495,82</v>
          </cell>
          <cell r="G10162" t="str">
            <v>4.746,53</v>
          </cell>
        </row>
        <row r="10163">
          <cell r="A10163" t="str">
            <v>98100</v>
          </cell>
          <cell r="B10163" t="str">
            <v>SINAPI</v>
          </cell>
          <cell r="C10163" t="str">
            <v>98100</v>
          </cell>
          <cell r="D10163" t="str">
            <v>SUMIDOURO RETANGULAR, EM ALVENARIA COM BLOCOS DE CONCRETO, DIMENSÕES INTERNAS: 1,6 X 3,4 X 3,0 M, ÁREA DE INFILTRAÇÃO: 32,9 M² (PARA 13 CONTRIBUINTES). . AF_12/2020</v>
          </cell>
          <cell r="E10163" t="str">
            <v>UN</v>
          </cell>
          <cell r="F10163" t="str">
            <v>5.848,03</v>
          </cell>
          <cell r="G10163" t="str">
            <v>6.176,74</v>
          </cell>
        </row>
        <row r="10164">
          <cell r="A10164" t="str">
            <v>98101</v>
          </cell>
          <cell r="B10164" t="str">
            <v>SINAPI</v>
          </cell>
          <cell r="C10164" t="str">
            <v>98101</v>
          </cell>
          <cell r="D10164" t="str">
            <v>SUMIDOURO RETANGULAR, EM ALVENARIA COM BLOCOS DE CONCRETO, DIMENSÕES INTERNAS: 1,6 X 5,8 X 3,0 M, ÁREA DE INFILTRAÇÃO: 50 M² (PARA 20 CONTRIBUINTES). . AF_12/2020</v>
          </cell>
          <cell r="E10164" t="str">
            <v>UN</v>
          </cell>
          <cell r="F10164" t="str">
            <v>8.627,15</v>
          </cell>
          <cell r="G10164" t="str">
            <v>9.115,10</v>
          </cell>
        </row>
        <row r="10165">
          <cell r="A10165" t="str">
            <v>98109</v>
          </cell>
          <cell r="B10165" t="str">
            <v>SINAPI</v>
          </cell>
          <cell r="C10165" t="str">
            <v>98109</v>
          </cell>
          <cell r="D10165" t="str">
            <v>CAIXA DE GORDURA ESPECIAL (CAPACIDADE: 312 L - PARA ATÉ 146 PESSOAS SERVIDAS NO PICO), RETANGULAR, EM ALVENARIA COM BLOCOS DE CONCRETO, DIMENSÕES INTERNAS = 0,4X1,2 M, ALTURA INTERNA = 1 M. AF_12/2020</v>
          </cell>
          <cell r="E10165" t="str">
            <v>UN</v>
          </cell>
          <cell r="F10165" t="str">
            <v>779,71</v>
          </cell>
          <cell r="G10165" t="str">
            <v>838,04</v>
          </cell>
        </row>
        <row r="10166">
          <cell r="A10166" t="str">
            <v>98110</v>
          </cell>
          <cell r="B10166" t="str">
            <v>SINAPI</v>
          </cell>
          <cell r="C10166" t="str">
            <v>98110</v>
          </cell>
          <cell r="D10166" t="str">
            <v>CAIXA DE GORDURA PEQUENA (CAPACIDADE: 19 L), CIRCULAR, EM PVC, DIÂMETRO INTERNO= 0,3 M. AF_12/2020</v>
          </cell>
          <cell r="E10166" t="str">
            <v>UN</v>
          </cell>
          <cell r="F10166" t="str">
            <v>462,94</v>
          </cell>
          <cell r="G10166" t="str">
            <v>464,87</v>
          </cell>
        </row>
        <row r="10167">
          <cell r="A10167" t="str">
            <v>98111</v>
          </cell>
          <cell r="B10167" t="str">
            <v>SINAPI</v>
          </cell>
          <cell r="C10167" t="str">
            <v>98111</v>
          </cell>
          <cell r="D10167" t="str">
            <v>CAIXA DE INSPEÇÃO PARA ATERRAMENTO, CIRCULAR, EM POLIETILENO, DIÂMETRO INTERNO = 0,3 M. AF_12/2020</v>
          </cell>
          <cell r="E10167" t="str">
            <v>UN</v>
          </cell>
          <cell r="F10167" t="str">
            <v>61,29</v>
          </cell>
          <cell r="G10167" t="str">
            <v>62,33</v>
          </cell>
        </row>
        <row r="10168">
          <cell r="A10168" t="str">
            <v>98112</v>
          </cell>
          <cell r="B10168" t="str">
            <v>SINAPI</v>
          </cell>
          <cell r="C10168" t="str">
            <v>98112</v>
          </cell>
          <cell r="D10168" t="str">
            <v>TIL (TUBO DE INSPEÇÃO E LIMPEZA) CONDOMINIAL PARA ESGOTO, EM PVC, DN 100 X 100 MM. AF_12/2020</v>
          </cell>
          <cell r="E10168" t="str">
            <v>UN</v>
          </cell>
          <cell r="F10168" t="str">
            <v>125,18</v>
          </cell>
          <cell r="G10168" t="str">
            <v>130,60</v>
          </cell>
        </row>
        <row r="10169">
          <cell r="A10169" t="str">
            <v>98114</v>
          </cell>
          <cell r="B10169" t="str">
            <v>SINAPI</v>
          </cell>
          <cell r="C10169" t="str">
            <v>98114</v>
          </cell>
          <cell r="D10169" t="str">
            <v>TAMPA CIRCULAR PARA ESGOTO E DRENAGEM, EM FERRO FUNDIDO, DIÂMETRO INTERNO = 0,6 M. AF_12/2020</v>
          </cell>
          <cell r="E10169" t="str">
            <v>UN</v>
          </cell>
          <cell r="F10169" t="str">
            <v>733,48</v>
          </cell>
          <cell r="G10169" t="str">
            <v>740,73</v>
          </cell>
        </row>
        <row r="10170">
          <cell r="A10170" t="str">
            <v>98115</v>
          </cell>
          <cell r="B10170" t="str">
            <v>SINAPI</v>
          </cell>
          <cell r="C10170" t="str">
            <v>98115</v>
          </cell>
          <cell r="D10170" t="str">
            <v>TAMPA CIRCULAR PARA ESGOTO E DRENAGEM, EM CONCRETO PRÉ-MOLDADO, DIÂMETRO INTERNO = 0,6 M. AF_12/2020</v>
          </cell>
          <cell r="E10170" t="str">
            <v>UN</v>
          </cell>
          <cell r="F10170" t="str">
            <v>131,96</v>
          </cell>
          <cell r="G10170" t="str">
            <v>138,90</v>
          </cell>
        </row>
        <row r="10171">
          <cell r="A10171" t="str">
            <v>89957</v>
          </cell>
          <cell r="B10171" t="str">
            <v>SINAPI</v>
          </cell>
          <cell r="C10171" t="str">
            <v>89957</v>
          </cell>
          <cell r="D10171" t="str">
            <v>PONTO DE CONSUMO TERMINAL DE ÁGUA FRIA (SUBRAMAL) COM TUBULAÇÃO DE PVC, DN 25 MM, INSTALADO EM RAMAL DE ÁGUA, INCLUSOS RASGO E CHUMBAMENTO EM ALVENARIA. AF_12/2014</v>
          </cell>
          <cell r="E10171" t="str">
            <v>UN</v>
          </cell>
          <cell r="F10171" t="str">
            <v>144,16</v>
          </cell>
          <cell r="G10171" t="str">
            <v>157,41</v>
          </cell>
        </row>
        <row r="10172">
          <cell r="A10172" t="str">
            <v>89959</v>
          </cell>
          <cell r="B10172" t="str">
            <v>SINAPI</v>
          </cell>
          <cell r="C10172" t="str">
            <v>89959</v>
          </cell>
          <cell r="D10172" t="str">
            <v>PONTO DE CONSUMO TERMINAL DE ÁGUA QUENTE (SUBRAMAL) COM TUBULAÇÃO DE CPVC, DN 22 MM, INSTALADO EM RAMAL DE ÁGUA, INCLUSOS RASGO E CHUMBAMENTO EM ALVENARIA. AF_12/2014</v>
          </cell>
          <cell r="E10172" t="str">
            <v>UN</v>
          </cell>
          <cell r="F10172" t="str">
            <v>226,71</v>
          </cell>
          <cell r="G10172" t="str">
            <v>242,66</v>
          </cell>
        </row>
        <row r="10173">
          <cell r="A10173" t="str">
            <v>89349</v>
          </cell>
          <cell r="B10173" t="str">
            <v>SINAPI</v>
          </cell>
          <cell r="C10173" t="str">
            <v>89349</v>
          </cell>
          <cell r="D10173" t="str">
            <v>REGISTRO DE PRESSÃO BRUTO, LATÃO, ROSCÁVEL, 1/2" - FORNECIMENTO E INSTALAÇÃO. AF_08/2021</v>
          </cell>
          <cell r="E10173" t="str">
            <v>UN</v>
          </cell>
          <cell r="F10173" t="str">
            <v>19,98</v>
          </cell>
          <cell r="G10173" t="str">
            <v>20,38</v>
          </cell>
        </row>
        <row r="10174">
          <cell r="A10174" t="str">
            <v>89351</v>
          </cell>
          <cell r="B10174" t="str">
            <v>SINAPI</v>
          </cell>
          <cell r="C10174" t="str">
            <v>89351</v>
          </cell>
          <cell r="D10174" t="str">
            <v>REGISTRO DE PRESSÃO BRUTO, LATÃO,  ROSCÁVEL, 3/4'' - FORNECIMENTO E INSTALAÇÃO. AF_08/2021</v>
          </cell>
          <cell r="E10174" t="str">
            <v>UN</v>
          </cell>
          <cell r="F10174" t="str">
            <v>25,01</v>
          </cell>
          <cell r="G10174" t="str">
            <v>25,61</v>
          </cell>
        </row>
        <row r="10175">
          <cell r="A10175" t="str">
            <v>89352</v>
          </cell>
          <cell r="B10175" t="str">
            <v>SINAPI</v>
          </cell>
          <cell r="C10175" t="str">
            <v>89352</v>
          </cell>
          <cell r="D10175" t="str">
            <v>REGISTRO DE GAVETA BRUTO, LATÃO, ROSCÁVEL, 1/2" - FORNECIMENTO E INSTALAÇÃO. AF_08/2021</v>
          </cell>
          <cell r="E10175" t="str">
            <v>UN</v>
          </cell>
          <cell r="F10175" t="str">
            <v>26,77</v>
          </cell>
          <cell r="G10175" t="str">
            <v>27,17</v>
          </cell>
        </row>
        <row r="10176">
          <cell r="A10176" t="str">
            <v>89353</v>
          </cell>
          <cell r="B10176" t="str">
            <v>SINAPI</v>
          </cell>
          <cell r="C10176" t="str">
            <v>89353</v>
          </cell>
          <cell r="D10176" t="str">
            <v>REGISTRO DE GAVETA BRUTO, LATÃO, ROSCÁVEL, 3/4" - FORNECIMENTO E INSTALAÇÃO. AF_08/2021</v>
          </cell>
          <cell r="E10176" t="str">
            <v>UN</v>
          </cell>
          <cell r="F10176" t="str">
            <v>29,88</v>
          </cell>
          <cell r="G10176" t="str">
            <v>30,48</v>
          </cell>
        </row>
        <row r="10177">
          <cell r="A10177" t="str">
            <v>89354</v>
          </cell>
          <cell r="B10177" t="str">
            <v>SINAPI</v>
          </cell>
          <cell r="C10177" t="str">
            <v>89354</v>
          </cell>
          <cell r="D10177" t="str">
            <v>MISTURADOR MONOCOMANDO PARA CHUVEIRO, BASE BRUTA E ACABAMENTO CROMADO - FORNECIMENTO E INSTALAÇÃO. AF_08/2021</v>
          </cell>
          <cell r="E10177" t="str">
            <v>UN</v>
          </cell>
          <cell r="F10177" t="str">
            <v>446,13</v>
          </cell>
          <cell r="G10177" t="str">
            <v>449,52</v>
          </cell>
        </row>
        <row r="10178">
          <cell r="A10178" t="str">
            <v>89969</v>
          </cell>
          <cell r="B10178" t="str">
            <v>SINAPI</v>
          </cell>
          <cell r="C10178" t="str">
            <v>89969</v>
          </cell>
          <cell r="D10178" t="str">
            <v>KIT DE REGISTRO DE PRESSÃO BRUTO DE LATÃO ½", INCLUSIVE CONEXÕES,  ROSCÁVEL, INSTALADO EM RAMAL DE ÁGUA FRIA - FORNECIMENTO E INSTALAÇÃO. AF_12/2014</v>
          </cell>
          <cell r="E10178" t="str">
            <v>UN</v>
          </cell>
          <cell r="F10178" t="str">
            <v>36,19</v>
          </cell>
          <cell r="G10178" t="str">
            <v>37,35</v>
          </cell>
        </row>
        <row r="10179">
          <cell r="A10179" t="str">
            <v>89970</v>
          </cell>
          <cell r="B10179" t="str">
            <v>SINAPI</v>
          </cell>
          <cell r="C10179" t="str">
            <v>89970</v>
          </cell>
          <cell r="D10179" t="str">
            <v>KIT DE REGISTRO DE PRESSÃO BRUTO DE LATÃO ¾", INCLUSIVE CONEXÕES, ROSCÁVEL, INSTALADO EM RAMAL DE ÁGUA FRIA - FORNECIMENTO E INSTALAÇÃO. AF_12/2014</v>
          </cell>
          <cell r="E10179" t="str">
            <v>UN</v>
          </cell>
          <cell r="F10179" t="str">
            <v>40,12</v>
          </cell>
          <cell r="G10179" t="str">
            <v>41,82</v>
          </cell>
        </row>
        <row r="10180">
          <cell r="A10180" t="str">
            <v>89971</v>
          </cell>
          <cell r="B10180" t="str">
            <v>SINAPI</v>
          </cell>
          <cell r="C10180" t="str">
            <v>89971</v>
          </cell>
          <cell r="D10180" t="str">
            <v>KIT DE REGISTRO DE GAVETA BRUTO DE LATÃO ½", INCLUSIVE CONEXÕES, ROSCÁVEL, INSTALADO EM RAMAL DE ÁGUA FRIA - FORNECIMENTO E INSTALAÇÃO. AF_12/2014</v>
          </cell>
          <cell r="E10180" t="str">
            <v>UN</v>
          </cell>
          <cell r="F10180" t="str">
            <v>38,67</v>
          </cell>
          <cell r="G10180" t="str">
            <v>40,01</v>
          </cell>
        </row>
        <row r="10181">
          <cell r="A10181" t="str">
            <v>89972</v>
          </cell>
          <cell r="B10181" t="str">
            <v>SINAPI</v>
          </cell>
          <cell r="C10181" t="str">
            <v>89972</v>
          </cell>
          <cell r="D10181" t="str">
            <v>KIT DE REGISTRO DE GAVETA BRUTO DE LATÃO ¾", INCLUSIVE CONEXÕES, ROSCÁVEL, INSTALADO EM RAMAL DE ÁGUA FRIA - FORNECIMENTO E INSTALAÇÃO. AF_12/2014</v>
          </cell>
          <cell r="E10181" t="str">
            <v>UN</v>
          </cell>
          <cell r="F10181" t="str">
            <v>43,98</v>
          </cell>
          <cell r="G10181" t="str">
            <v>45,68</v>
          </cell>
        </row>
        <row r="10182">
          <cell r="A10182" t="str">
            <v>89973</v>
          </cell>
          <cell r="B10182" t="str">
            <v>SINAPI</v>
          </cell>
          <cell r="C10182" t="str">
            <v>89973</v>
          </cell>
          <cell r="D10182" t="str">
            <v>KIT DE MISTURADOR BASE BRUTA DE LATÃO ¾" MONOCOMANDO PARA CHUVEIRO, INCLUSIVE CONEXÕES, INSTALADO EM RAMAL DE ÁGUA - FORNECIMENTO E INSTALAÇÃO. AF_12/2014</v>
          </cell>
          <cell r="E10182" t="str">
            <v>UN</v>
          </cell>
          <cell r="F10182" t="str">
            <v>643,88</v>
          </cell>
          <cell r="G10182" t="str">
            <v>654,40</v>
          </cell>
        </row>
        <row r="10183">
          <cell r="A10183" t="str">
            <v>89974</v>
          </cell>
          <cell r="B10183" t="str">
            <v>SINAPI</v>
          </cell>
          <cell r="C10183" t="str">
            <v>89974</v>
          </cell>
          <cell r="D10183" t="str">
            <v>KIT DE TÊ MISTURADOR EM CPVC ¾" COM DUPLO COMANDO PARA CHUVEIRO, INCLUSIVE CONEXÕES, INSTALADO EM RAMAL DE ÁGUA - FORNECIMENTO E INSTALAÇÃO. AF_12/2014</v>
          </cell>
          <cell r="E10183" t="str">
            <v>UN</v>
          </cell>
          <cell r="F10183" t="str">
            <v>261,58</v>
          </cell>
          <cell r="G10183" t="str">
            <v>270,40</v>
          </cell>
        </row>
        <row r="10184">
          <cell r="A10184" t="str">
            <v>89984</v>
          </cell>
          <cell r="B10184" t="str">
            <v>SINAPI</v>
          </cell>
          <cell r="C10184" t="str">
            <v>89984</v>
          </cell>
          <cell r="D10184" t="str">
            <v>REGISTRO DE PRESSÃO BRUTO, LATÃO, ROSCÁVEL, 1/2", COM ACABAMENTO E CANOPLA CROMADOS - FORNECIMENTO E INSTALAÇÃO. AF_08/2021</v>
          </cell>
          <cell r="E10184" t="str">
            <v>UN</v>
          </cell>
          <cell r="F10184" t="str">
            <v>63,43</v>
          </cell>
          <cell r="G10184" t="str">
            <v>64,43</v>
          </cell>
        </row>
        <row r="10185">
          <cell r="A10185" t="str">
            <v>89985</v>
          </cell>
          <cell r="B10185" t="str">
            <v>SINAPI</v>
          </cell>
          <cell r="C10185" t="str">
            <v>89985</v>
          </cell>
          <cell r="D10185" t="str">
            <v>REGISTRO DE PRESSÃO BRUTO, LATÃO, ROSCÁVEL, 3/4", COM ACABAMENTO E CANOPLA CROMADOS - FORNECIMENTO E INSTALAÇÃO. AF_08/2021</v>
          </cell>
          <cell r="E10185" t="str">
            <v>UN</v>
          </cell>
          <cell r="F10185" t="str">
            <v>67,09</v>
          </cell>
          <cell r="G10185" t="str">
            <v>68,31</v>
          </cell>
        </row>
        <row r="10186">
          <cell r="A10186" t="str">
            <v>89986</v>
          </cell>
          <cell r="B10186" t="str">
            <v>SINAPI</v>
          </cell>
          <cell r="C10186" t="str">
            <v>89986</v>
          </cell>
          <cell r="D10186" t="str">
            <v>REGISTRO DE GAVETA BRUTO, LATÃO, ROSCÁVEL, 1/2", COM ACABAMENTO E CANOPLA CROMADOS - FORNECIMENTO E INSTALAÇÃO. AF_08/2021</v>
          </cell>
          <cell r="E10186" t="str">
            <v>UN</v>
          </cell>
          <cell r="F10186" t="str">
            <v>61,88</v>
          </cell>
          <cell r="G10186" t="str">
            <v>62,88</v>
          </cell>
        </row>
        <row r="10187">
          <cell r="A10187" t="str">
            <v>89987</v>
          </cell>
          <cell r="B10187" t="str">
            <v>SINAPI</v>
          </cell>
          <cell r="C10187" t="str">
            <v>89987</v>
          </cell>
          <cell r="D10187" t="str">
            <v>REGISTRO DE GAVETA BRUTO, LATÃO, ROSCÁVEL, 3/4", COM ACABAMENTO E CANOPLA CROMADOS - FORNECIMENTO E INSTALAÇÃO. AF_08/2021</v>
          </cell>
          <cell r="E10187" t="str">
            <v>UN</v>
          </cell>
          <cell r="F10187" t="str">
            <v>70,50</v>
          </cell>
          <cell r="G10187" t="str">
            <v>71,72</v>
          </cell>
        </row>
        <row r="10188">
          <cell r="A10188" t="str">
            <v>90371</v>
          </cell>
          <cell r="B10188" t="str">
            <v>SINAPI</v>
          </cell>
          <cell r="C10188" t="str">
            <v>90371</v>
          </cell>
          <cell r="D10188" t="str">
            <v>REGISTRO DE ESFERA, PVC, ROSCÁVEL, COM VOLANTE, 3/4" - FORNECIMENTO E INSTALAÇÃO. AF_08/2021</v>
          </cell>
          <cell r="E10188" t="str">
            <v>UN</v>
          </cell>
          <cell r="F10188" t="str">
            <v>36,84</v>
          </cell>
          <cell r="G10188" t="str">
            <v>37,44</v>
          </cell>
        </row>
        <row r="10189">
          <cell r="A10189" t="str">
            <v>94489</v>
          </cell>
          <cell r="B10189" t="str">
            <v>SINAPI</v>
          </cell>
          <cell r="C10189" t="str">
            <v>94489</v>
          </cell>
          <cell r="D10189" t="str">
            <v>REGISTRO DE ESFERA, PVC, SOLDÁVEL, COM VOLANTE, DN  25 MM - FORNECIMENTO E INSTALAÇÃO. AF_08/2021</v>
          </cell>
          <cell r="E10189" t="str">
            <v>UN</v>
          </cell>
          <cell r="F10189" t="str">
            <v>37,29</v>
          </cell>
          <cell r="G10189" t="str">
            <v>37,73</v>
          </cell>
        </row>
        <row r="10190">
          <cell r="A10190" t="str">
            <v>94490</v>
          </cell>
          <cell r="B10190" t="str">
            <v>SINAPI</v>
          </cell>
          <cell r="C10190" t="str">
            <v>94490</v>
          </cell>
          <cell r="D10190" t="str">
            <v>REGISTRO DE ESFERA, PVC, SOLDÁVEL, COM VOLANTE, DN  32 MM - FORNECIMENTO E INSTALAÇÃO. AF_08/2021</v>
          </cell>
          <cell r="E10190" t="str">
            <v>UN</v>
          </cell>
          <cell r="F10190" t="str">
            <v>56,09</v>
          </cell>
          <cell r="G10190" t="str">
            <v>56,53</v>
          </cell>
        </row>
        <row r="10191">
          <cell r="A10191" t="str">
            <v>94491</v>
          </cell>
          <cell r="B10191" t="str">
            <v>SINAPI</v>
          </cell>
          <cell r="C10191" t="str">
            <v>94491</v>
          </cell>
          <cell r="D10191" t="str">
            <v>REGISTRO DE ESFERA, PVC, SOLDÁVEL, COM VOLANTE, DN  40 MM - FORNECIMENTO E INSTALAÇÃO. AF_08/2021</v>
          </cell>
          <cell r="E10191" t="str">
            <v>UN</v>
          </cell>
          <cell r="F10191" t="str">
            <v>76,13</v>
          </cell>
          <cell r="G10191" t="str">
            <v>76,75</v>
          </cell>
        </row>
        <row r="10192">
          <cell r="A10192" t="str">
            <v>94492</v>
          </cell>
          <cell r="B10192" t="str">
            <v>SINAPI</v>
          </cell>
          <cell r="C10192" t="str">
            <v>94492</v>
          </cell>
          <cell r="D10192" t="str">
            <v>REGISTRO DE ESFERA, PVC, SOLDÁVEL, COM VOLANTE, DN  50 MM - FORNECIMENTO E INSTALAÇÃO. AF_08/2021</v>
          </cell>
          <cell r="E10192" t="str">
            <v>UN</v>
          </cell>
          <cell r="F10192" t="str">
            <v>78,36</v>
          </cell>
          <cell r="G10192" t="str">
            <v>78,98</v>
          </cell>
        </row>
        <row r="10193">
          <cell r="A10193" t="str">
            <v>94493</v>
          </cell>
          <cell r="B10193" t="str">
            <v>SINAPI</v>
          </cell>
          <cell r="C10193" t="str">
            <v>94493</v>
          </cell>
          <cell r="D10193" t="str">
            <v>REGISTRO DE ESFERA, PVC, SOLDÁVEL, COM VOLANTE, DN  60 MM - FORNECIMENTO E INSTALAÇÃO. AF_08/2021</v>
          </cell>
          <cell r="E10193" t="str">
            <v>UN</v>
          </cell>
          <cell r="F10193" t="str">
            <v>143,50</v>
          </cell>
          <cell r="G10193" t="str">
            <v>144,51</v>
          </cell>
        </row>
        <row r="10194">
          <cell r="A10194" t="str">
            <v>94495</v>
          </cell>
          <cell r="B10194" t="str">
            <v>SINAPI</v>
          </cell>
          <cell r="C10194" t="str">
            <v>94495</v>
          </cell>
          <cell r="D10194" t="str">
            <v>REGISTRO DE GAVETA BRUTO, LATÃO, ROSCÁVEL, 1" - FORNECIMENTO E INSTALAÇÃO. AF_08/2021</v>
          </cell>
          <cell r="E10194" t="str">
            <v>UN</v>
          </cell>
          <cell r="F10194" t="str">
            <v>45,93</v>
          </cell>
          <cell r="G10194" t="str">
            <v>46,74</v>
          </cell>
        </row>
        <row r="10195">
          <cell r="A10195" t="str">
            <v>94496</v>
          </cell>
          <cell r="B10195" t="str">
            <v>SINAPI</v>
          </cell>
          <cell r="C10195" t="str">
            <v>94496</v>
          </cell>
          <cell r="D10195" t="str">
            <v>REGISTRO DE GAVETA BRUTO, LATÃO, ROSCÁVEL, 1 1/4" - FORNECIMENTO E INSTALAÇÃO. AF_08/2021</v>
          </cell>
          <cell r="E10195" t="str">
            <v>UN</v>
          </cell>
          <cell r="F10195" t="str">
            <v>62,58</v>
          </cell>
          <cell r="G10195" t="str">
            <v>63,70</v>
          </cell>
        </row>
        <row r="10196">
          <cell r="A10196" t="str">
            <v>94497</v>
          </cell>
          <cell r="B10196" t="str">
            <v>SINAPI</v>
          </cell>
          <cell r="C10196" t="str">
            <v>94497</v>
          </cell>
          <cell r="D10196" t="str">
            <v>REGISTRO DE GAVETA BRUTO, LATÃO, ROSCÁVEL, 1 1/2" - FORNECIMENTO E INSTALAÇÃO. AF_08/2021</v>
          </cell>
          <cell r="E10196" t="str">
            <v>UN</v>
          </cell>
          <cell r="F10196" t="str">
            <v>79,37</v>
          </cell>
          <cell r="G10196" t="str">
            <v>80,82</v>
          </cell>
        </row>
        <row r="10197">
          <cell r="A10197" t="str">
            <v>94498</v>
          </cell>
          <cell r="B10197" t="str">
            <v>SINAPI</v>
          </cell>
          <cell r="C10197" t="str">
            <v>94498</v>
          </cell>
          <cell r="D10197" t="str">
            <v>REGISTRO DE GAVETA BRUTO, LATÃO, ROSCÁVEL, 2" - FORNECIMENTO E INSTALAÇÃO. AF_08/2021</v>
          </cell>
          <cell r="E10197" t="str">
            <v>UN</v>
          </cell>
          <cell r="F10197" t="str">
            <v>109,27</v>
          </cell>
          <cell r="G10197" t="str">
            <v>111,13</v>
          </cell>
        </row>
        <row r="10198">
          <cell r="A10198" t="str">
            <v>94499</v>
          </cell>
          <cell r="B10198" t="str">
            <v>SINAPI</v>
          </cell>
          <cell r="C10198" t="str">
            <v>94499</v>
          </cell>
          <cell r="D10198" t="str">
            <v>REGISTRO DE GAVETA BRUTO, LATÃO, ROSCÁVEL, 2 1/2" - FORNECIMENTO E INSTALAÇÃO. AF_08/2021</v>
          </cell>
          <cell r="E10198" t="str">
            <v>UN</v>
          </cell>
          <cell r="F10198" t="str">
            <v>214,64</v>
          </cell>
          <cell r="G10198" t="str">
            <v>217,13</v>
          </cell>
        </row>
        <row r="10199">
          <cell r="A10199" t="str">
            <v>94500</v>
          </cell>
          <cell r="B10199" t="str">
            <v>SINAPI</v>
          </cell>
          <cell r="C10199" t="str">
            <v>94500</v>
          </cell>
          <cell r="D10199" t="str">
            <v>REGISTRO DE GAVETA BRUTO, LATÃO, ROSCÁVEL, 3" - FORNECIMENTO E INSTALAÇÃO. AF_08/2021</v>
          </cell>
          <cell r="E10199" t="str">
            <v>UN</v>
          </cell>
          <cell r="F10199" t="str">
            <v>260,75</v>
          </cell>
          <cell r="G10199" t="str">
            <v>263,86</v>
          </cell>
        </row>
        <row r="10200">
          <cell r="A10200" t="str">
            <v>94501</v>
          </cell>
          <cell r="B10200" t="str">
            <v>SINAPI</v>
          </cell>
          <cell r="C10200" t="str">
            <v>94501</v>
          </cell>
          <cell r="D10200" t="str">
            <v>REGISTRO DE GAVETA BRUTO, LATÃO, ROSCÁVEL, 4" - FORNECIMENTO E INSTALAÇÃO. AF_08/2021</v>
          </cell>
          <cell r="E10200" t="str">
            <v>UN</v>
          </cell>
          <cell r="F10200" t="str">
            <v>521,16</v>
          </cell>
          <cell r="G10200" t="str">
            <v>525,12</v>
          </cell>
        </row>
        <row r="10201">
          <cell r="A10201" t="str">
            <v>94792</v>
          </cell>
          <cell r="B10201" t="str">
            <v>SINAPI</v>
          </cell>
          <cell r="C10201" t="str">
            <v>94792</v>
          </cell>
          <cell r="D10201" t="str">
            <v>REGISTRO DE GAVETA BRUTO, LATÃO, ROSCÁVEL, 1", COM ACABAMENTO E CANOPLA CROMADOS - FORNECIMENTO E INSTALAÇÃO. AF_08/2021</v>
          </cell>
          <cell r="E10201" t="str">
            <v>UN</v>
          </cell>
          <cell r="F10201" t="str">
            <v>85,78</v>
          </cell>
          <cell r="G10201" t="str">
            <v>87,20</v>
          </cell>
        </row>
        <row r="10202">
          <cell r="A10202" t="str">
            <v>94793</v>
          </cell>
          <cell r="B10202" t="str">
            <v>SINAPI</v>
          </cell>
          <cell r="C10202" t="str">
            <v>94793</v>
          </cell>
          <cell r="D10202" t="str">
            <v>REGISTRO DE GAVETA BRUTO, LATÃO, ROSCÁVEL, 1 1/4", COM ACABAMENTO E CANOPLA CROMADOS - FORNECIMENTO E INSTALAÇÃO. AF_08/2021</v>
          </cell>
          <cell r="E10202" t="str">
            <v>UN</v>
          </cell>
          <cell r="F10202" t="str">
            <v>117,02</v>
          </cell>
          <cell r="G10202" t="str">
            <v>118,74</v>
          </cell>
        </row>
        <row r="10203">
          <cell r="A10203" t="str">
            <v>94794</v>
          </cell>
          <cell r="B10203" t="str">
            <v>SINAPI</v>
          </cell>
          <cell r="C10203" t="str">
            <v>94794</v>
          </cell>
          <cell r="D10203" t="str">
            <v>REGISTRO DE GAVETA BRUTO, LATÃO, ROSCÁVEL, 1 1/2", COM ACABAMENTO E CANOPLA CROMADOS - FORNECIMENTO E INSTALAÇÃO. AF_08/2021</v>
          </cell>
          <cell r="E10203" t="str">
            <v>UN</v>
          </cell>
          <cell r="F10203" t="str">
            <v>124,61</v>
          </cell>
          <cell r="G10203" t="str">
            <v>126,67</v>
          </cell>
        </row>
        <row r="10204">
          <cell r="A10204" t="str">
            <v>94795</v>
          </cell>
          <cell r="B10204" t="str">
            <v>SINAPI</v>
          </cell>
          <cell r="C10204" t="str">
            <v>94795</v>
          </cell>
          <cell r="D10204" t="str">
            <v>TORNEIRA DE BOIA PARA CAIXA D'ÁGUA, ROSCÁVEL, 1/2" - FORNECIMENTO E INSTALAÇÃO. AF_08/2021</v>
          </cell>
          <cell r="E10204" t="str">
            <v>UN</v>
          </cell>
          <cell r="F10204" t="str">
            <v>68,85</v>
          </cell>
          <cell r="G10204" t="str">
            <v>69,54</v>
          </cell>
        </row>
        <row r="10205">
          <cell r="A10205" t="str">
            <v>94796</v>
          </cell>
          <cell r="B10205" t="str">
            <v>SINAPI</v>
          </cell>
          <cell r="C10205" t="str">
            <v>94796</v>
          </cell>
          <cell r="D10205" t="str">
            <v>TORNEIRA DE BOIA PARA CAIXA D'ÁGUA, ROSCÁVEL, 3/4" - FORNECIMENTO E INSTALAÇÃO. AF_08/2021</v>
          </cell>
          <cell r="E10205" t="str">
            <v>UN</v>
          </cell>
          <cell r="F10205" t="str">
            <v>77,02</v>
          </cell>
          <cell r="G10205" t="str">
            <v>78,06</v>
          </cell>
        </row>
        <row r="10206">
          <cell r="A10206" t="str">
            <v>94797</v>
          </cell>
          <cell r="B10206" t="str">
            <v>SINAPI</v>
          </cell>
          <cell r="C10206" t="str">
            <v>94797</v>
          </cell>
          <cell r="D10206" t="str">
            <v>TORNEIRA DE BOIA PARA CAIXA D'ÁGUA, ROSCÁVEL, 1" - FORNECIMENTO E INSTALAÇÃO. AF_08/2021</v>
          </cell>
          <cell r="E10206" t="str">
            <v>UN</v>
          </cell>
          <cell r="F10206" t="str">
            <v>165,12</v>
          </cell>
          <cell r="G10206" t="str">
            <v>166,53</v>
          </cell>
        </row>
        <row r="10207">
          <cell r="A10207" t="str">
            <v>94798</v>
          </cell>
          <cell r="B10207" t="str">
            <v>SINAPI</v>
          </cell>
          <cell r="C10207" t="str">
            <v>94798</v>
          </cell>
          <cell r="D10207" t="str">
            <v>TORNEIRA DE BOIA PARA CAIXA D'ÁGUA, ROSCÁVEL, 1 1/4" - FORNECIMENTO E INSTALAÇÃO. AF_08/2021</v>
          </cell>
          <cell r="E10207" t="str">
            <v>UN</v>
          </cell>
          <cell r="F10207" t="str">
            <v>277,06</v>
          </cell>
          <cell r="G10207" t="str">
            <v>278,97</v>
          </cell>
        </row>
        <row r="10208">
          <cell r="A10208" t="str">
            <v>94799</v>
          </cell>
          <cell r="B10208" t="str">
            <v>SINAPI</v>
          </cell>
          <cell r="C10208" t="str">
            <v>94799</v>
          </cell>
          <cell r="D10208" t="str">
            <v>TORNEIRA DE BOIA PARA CAIXA D'ÁGUA, ROSCÁVEL, 1 1/2" - FORNECIMENTO E INSTALAÇÃO. AF_08/2021</v>
          </cell>
          <cell r="E10208" t="str">
            <v>UN</v>
          </cell>
          <cell r="F10208" t="str">
            <v>339,08</v>
          </cell>
          <cell r="G10208" t="str">
            <v>341,57</v>
          </cell>
        </row>
        <row r="10209">
          <cell r="A10209" t="str">
            <v>94800</v>
          </cell>
          <cell r="B10209" t="str">
            <v>SINAPI</v>
          </cell>
          <cell r="C10209" t="str">
            <v>94800</v>
          </cell>
          <cell r="D10209" t="str">
            <v>TORNEIRA DE BOIA PARA CAIXA D'ÁGUA, ROSCÁVEL, 2" - FORNECIMENTO E INSTALAÇÃO. AF_08/2021</v>
          </cell>
          <cell r="E10209" t="str">
            <v>UN</v>
          </cell>
          <cell r="F10209" t="str">
            <v>435,22</v>
          </cell>
          <cell r="G10209" t="str">
            <v>438,44</v>
          </cell>
        </row>
        <row r="10210">
          <cell r="A10210" t="str">
            <v>95248</v>
          </cell>
          <cell r="B10210" t="str">
            <v>SINAPI</v>
          </cell>
          <cell r="C10210" t="str">
            <v>95248</v>
          </cell>
          <cell r="D10210" t="str">
            <v>VÁLVULA DE ESFERA BRUTA, BRONZE, ROSCÁVEL, 1/2" - FORNECIMENTO E INSTALAÇÃO. AF_08/2021</v>
          </cell>
          <cell r="E10210" t="str">
            <v>UN</v>
          </cell>
          <cell r="F10210" t="str">
            <v>38,40</v>
          </cell>
          <cell r="G10210" t="str">
            <v>38,80</v>
          </cell>
        </row>
        <row r="10211">
          <cell r="A10211" t="str">
            <v>95249</v>
          </cell>
          <cell r="B10211" t="str">
            <v>SINAPI</v>
          </cell>
          <cell r="C10211" t="str">
            <v>95249</v>
          </cell>
          <cell r="D10211" t="str">
            <v>VÁLVULA DE ESFERA BRUTA, BRONZE, ROSCÁVEL, 3/4'' - FORNECIMENTO E INSTALAÇÃO. AF_08/2021</v>
          </cell>
          <cell r="E10211" t="str">
            <v>UN</v>
          </cell>
          <cell r="F10211" t="str">
            <v>45,62</v>
          </cell>
          <cell r="G10211" t="str">
            <v>46,22</v>
          </cell>
        </row>
        <row r="10212">
          <cell r="A10212" t="str">
            <v>95250</v>
          </cell>
          <cell r="B10212" t="str">
            <v>SINAPI</v>
          </cell>
          <cell r="C10212" t="str">
            <v>95250</v>
          </cell>
          <cell r="D10212" t="str">
            <v>VÁLVULA DE ESFERA BRUTA, BRONZE, ROSCÁVEL, 1'' - FORNECIMENTO E INSTALAÇÃO. AF_08/2021</v>
          </cell>
          <cell r="E10212" t="str">
            <v>UN</v>
          </cell>
          <cell r="F10212" t="str">
            <v>61,57</v>
          </cell>
          <cell r="G10212" t="str">
            <v>62,38</v>
          </cell>
        </row>
        <row r="10213">
          <cell r="A10213" t="str">
            <v>95251</v>
          </cell>
          <cell r="B10213" t="str">
            <v>SINAPI</v>
          </cell>
          <cell r="C10213" t="str">
            <v>95251</v>
          </cell>
          <cell r="D10213" t="str">
            <v>VÁLVULA DE ESFERA BRUTA, BRONZE, ROSCÁVEL, 1 1/4'' - FORNECIMENTO E INSTALAÇÃO. AF_08/2021</v>
          </cell>
          <cell r="E10213" t="str">
            <v>UN</v>
          </cell>
          <cell r="F10213" t="str">
            <v>90,84</v>
          </cell>
          <cell r="G10213" t="str">
            <v>91,96</v>
          </cell>
        </row>
        <row r="10214">
          <cell r="A10214" t="str">
            <v>95252</v>
          </cell>
          <cell r="B10214" t="str">
            <v>SINAPI</v>
          </cell>
          <cell r="C10214" t="str">
            <v>95252</v>
          </cell>
          <cell r="D10214" t="str">
            <v>VÁLVULA DE ESFERA BRUTA, BRONZE, ROSCÁVEL, 1 1/2'' - FORNECIMENTO E INSTALAÇÃO. AF_08/2021</v>
          </cell>
          <cell r="E10214" t="str">
            <v>UN</v>
          </cell>
          <cell r="F10214" t="str">
            <v>110,39</v>
          </cell>
          <cell r="G10214" t="str">
            <v>111,84</v>
          </cell>
        </row>
        <row r="10215">
          <cell r="A10215" t="str">
            <v>95253</v>
          </cell>
          <cell r="B10215" t="str">
            <v>SINAPI</v>
          </cell>
          <cell r="C10215" t="str">
            <v>95253</v>
          </cell>
          <cell r="D10215" t="str">
            <v>VÁLVULA DE ESFERA BRUTA, BRONZE, ROSCÁVEL, 2'' - FORNECIMENTO E INSTALAÇÃO. AF_08/2021</v>
          </cell>
          <cell r="E10215" t="str">
            <v>UN</v>
          </cell>
          <cell r="F10215" t="str">
            <v>167,07</v>
          </cell>
          <cell r="G10215" t="str">
            <v>168,93</v>
          </cell>
        </row>
        <row r="10216">
          <cell r="A10216" t="str">
            <v>99619</v>
          </cell>
          <cell r="B10216" t="str">
            <v>SINAPI</v>
          </cell>
          <cell r="C10216" t="str">
            <v>99619</v>
          </cell>
          <cell r="D10216" t="str">
            <v>VÁLVULA DE RETENÇÃO HORIZONTAL, DE BRONZE, ROSCÁVEL, 3/4" - FORNECIMENTO E INSTALAÇÃO. AF_08/2021</v>
          </cell>
          <cell r="E10216" t="str">
            <v>UN</v>
          </cell>
          <cell r="F10216" t="str">
            <v>94,84</v>
          </cell>
          <cell r="G10216" t="str">
            <v>95,44</v>
          </cell>
        </row>
        <row r="10217">
          <cell r="A10217" t="str">
            <v>99620</v>
          </cell>
          <cell r="B10217" t="str">
            <v>SINAPI</v>
          </cell>
          <cell r="C10217" t="str">
            <v>99620</v>
          </cell>
          <cell r="D10217" t="str">
            <v>VÁLVULA DE RETENÇÃO HORIZONTAL, DE BRONZE, ROSCÁVEL, 1" - FORNECIMENTO E INSTALAÇÃO. AF_08/2021</v>
          </cell>
          <cell r="E10217" t="str">
            <v>UN</v>
          </cell>
          <cell r="F10217" t="str">
            <v>128,84</v>
          </cell>
          <cell r="G10217" t="str">
            <v>129,65</v>
          </cell>
        </row>
        <row r="10218">
          <cell r="A10218" t="str">
            <v>99621</v>
          </cell>
          <cell r="B10218" t="str">
            <v>SINAPI</v>
          </cell>
          <cell r="C10218" t="str">
            <v>99621</v>
          </cell>
          <cell r="D10218" t="str">
            <v>VÁLVULA DE RETENÇÃO HORIZONTAL, DE BRONZE, ROSCÁVEL, 1 1/4" - FORNECIMENTO E INSTALAÇÃO. AF_08/2021</v>
          </cell>
          <cell r="E10218" t="str">
            <v>UN</v>
          </cell>
          <cell r="F10218" t="str">
            <v>191,89</v>
          </cell>
          <cell r="G10218" t="str">
            <v>193,01</v>
          </cell>
        </row>
        <row r="10219">
          <cell r="A10219" t="str">
            <v>99622</v>
          </cell>
          <cell r="B10219" t="str">
            <v>SINAPI</v>
          </cell>
          <cell r="C10219" t="str">
            <v>99622</v>
          </cell>
          <cell r="D10219" t="str">
            <v>VÁLVULA DE RETENÇÃO HORIZONTAL, DE BRONZE, ROSCÁVEL, 1 1/2"  - FORNECIMENTO E INSTALAÇÃO. AF_08/2021</v>
          </cell>
          <cell r="E10219" t="str">
            <v>UN</v>
          </cell>
          <cell r="F10219" t="str">
            <v>216,23</v>
          </cell>
          <cell r="G10219" t="str">
            <v>217,68</v>
          </cell>
        </row>
        <row r="10220">
          <cell r="A10220" t="str">
            <v>99623</v>
          </cell>
          <cell r="B10220" t="str">
            <v>SINAPI</v>
          </cell>
          <cell r="C10220" t="str">
            <v>99623</v>
          </cell>
          <cell r="D10220" t="str">
            <v>VÁLVULA DE RETENÇÃO HORIZONTAL, DE BRONZE, ROSCÁVEL, 2"  - FORNECIMENTO E INSTALAÇÃO. AF_08/2021</v>
          </cell>
          <cell r="E10220" t="str">
            <v>UN</v>
          </cell>
          <cell r="F10220" t="str">
            <v>301,55</v>
          </cell>
          <cell r="G10220" t="str">
            <v>303,41</v>
          </cell>
        </row>
        <row r="10221">
          <cell r="A10221" t="str">
            <v>99624</v>
          </cell>
          <cell r="B10221" t="str">
            <v>SINAPI</v>
          </cell>
          <cell r="C10221" t="str">
            <v>99624</v>
          </cell>
          <cell r="D10221" t="str">
            <v>VÁLVULA DE RETENÇÃO HORIZONTAL, DE BRONZE, ROSCÁVEL, 2 1/2" - FORNECIMENTO E INSTALAÇÃO. AF_08/2021</v>
          </cell>
          <cell r="E10221" t="str">
            <v>UN</v>
          </cell>
          <cell r="F10221" t="str">
            <v>429,70</v>
          </cell>
          <cell r="G10221" t="str">
            <v>432,19</v>
          </cell>
        </row>
        <row r="10222">
          <cell r="A10222" t="str">
            <v>99625</v>
          </cell>
          <cell r="B10222" t="str">
            <v>SINAPI</v>
          </cell>
          <cell r="C10222" t="str">
            <v>99625</v>
          </cell>
          <cell r="D10222" t="str">
            <v>VÁLVULA DE RETENÇÃO HORIZONTAL, DE BRONZE, ROSCÁVEL, 3" - FORNECIMENTO E INSTALAÇÃO. AF_08/2021</v>
          </cell>
          <cell r="E10222" t="str">
            <v>UN</v>
          </cell>
          <cell r="F10222" t="str">
            <v>590,70</v>
          </cell>
          <cell r="G10222" t="str">
            <v>593,81</v>
          </cell>
        </row>
        <row r="10223">
          <cell r="A10223" t="str">
            <v>99626</v>
          </cell>
          <cell r="B10223" t="str">
            <v>SINAPI</v>
          </cell>
          <cell r="C10223" t="str">
            <v>99626</v>
          </cell>
          <cell r="D10223" t="str">
            <v>VÁLVULA DE RETENÇÃO HORIZONTAL, DE BRONZE, ROSCÁVEL, 4" - FORNECIMENTO E INSTALAÇÃO. AF_08/2021</v>
          </cell>
          <cell r="E10223" t="str">
            <v>UN</v>
          </cell>
          <cell r="F10223" t="str">
            <v>908,51</v>
          </cell>
          <cell r="G10223" t="str">
            <v>912,47</v>
          </cell>
        </row>
        <row r="10224">
          <cell r="A10224" t="str">
            <v>99627</v>
          </cell>
          <cell r="B10224" t="str">
            <v>SINAPI</v>
          </cell>
          <cell r="C10224" t="str">
            <v>99627</v>
          </cell>
          <cell r="D10224" t="str">
            <v>VÁLVULA DE RETENÇÃO VERTICAL, DE BRONZE, ROSCÁVEL, 1/2" - FORNECIMENTO E INSTALAÇÃO. AF_08/2021</v>
          </cell>
          <cell r="E10224" t="str">
            <v>UN</v>
          </cell>
          <cell r="F10224" t="str">
            <v>57,26</v>
          </cell>
          <cell r="G10224" t="str">
            <v>57,66</v>
          </cell>
        </row>
        <row r="10225">
          <cell r="A10225" t="str">
            <v>99628</v>
          </cell>
          <cell r="B10225" t="str">
            <v>SINAPI</v>
          </cell>
          <cell r="C10225" t="str">
            <v>99628</v>
          </cell>
          <cell r="D10225" t="str">
            <v>VÁLVULA DE RETENÇÃO VERTICAL, DE BRONZE, ROSCÁVEL, 3/4" - FORNECIMENTO E INSTALAÇÃO. AF_08/2021</v>
          </cell>
          <cell r="E10225" t="str">
            <v>UN</v>
          </cell>
          <cell r="F10225" t="str">
            <v>62,70</v>
          </cell>
          <cell r="G10225" t="str">
            <v>63,30</v>
          </cell>
        </row>
        <row r="10226">
          <cell r="A10226" t="str">
            <v>99629</v>
          </cell>
          <cell r="B10226" t="str">
            <v>SINAPI</v>
          </cell>
          <cell r="C10226" t="str">
            <v>99629</v>
          </cell>
          <cell r="D10226" t="str">
            <v>VÁLVULA DE RETENÇÃO VERTICAL, DE BRONZE, ROSCÁVEL, 1" - FORNECIMENTO E INSTALAÇÃO. AF_08/2021</v>
          </cell>
          <cell r="E10226" t="str">
            <v>UN</v>
          </cell>
          <cell r="F10226" t="str">
            <v>69,84</v>
          </cell>
          <cell r="G10226" t="str">
            <v>70,65</v>
          </cell>
        </row>
        <row r="10227">
          <cell r="A10227" t="str">
            <v>99630</v>
          </cell>
          <cell r="B10227" t="str">
            <v>SINAPI</v>
          </cell>
          <cell r="C10227" t="str">
            <v>99630</v>
          </cell>
          <cell r="D10227" t="str">
            <v>VÁLVULA DE RETENÇÃO VERTICAL, DE BRONZE, ROSCÁVEL, 1 1/4" - FORNECIMENTO E INSTALAÇÃO. AF_08/2021</v>
          </cell>
          <cell r="E10227" t="str">
            <v>UN</v>
          </cell>
          <cell r="F10227" t="str">
            <v>103,78</v>
          </cell>
          <cell r="G10227" t="str">
            <v>104,90</v>
          </cell>
        </row>
        <row r="10228">
          <cell r="A10228" t="str">
            <v>99631</v>
          </cell>
          <cell r="B10228" t="str">
            <v>SINAPI</v>
          </cell>
          <cell r="C10228" t="str">
            <v>99631</v>
          </cell>
          <cell r="D10228" t="str">
            <v>VÁLVULA DE RETENÇÃO VERTICAL, DE BRONZE, ROSCÁVEL, 1 1/2" - FORNECIMENTO E INSTALAÇÃO. AF_08/2021</v>
          </cell>
          <cell r="E10228" t="str">
            <v>UN</v>
          </cell>
          <cell r="F10228" t="str">
            <v>121,00</v>
          </cell>
          <cell r="G10228" t="str">
            <v>122,45</v>
          </cell>
        </row>
        <row r="10229">
          <cell r="A10229" t="str">
            <v>99632</v>
          </cell>
          <cell r="B10229" t="str">
            <v>SINAPI</v>
          </cell>
          <cell r="C10229" t="str">
            <v>99632</v>
          </cell>
          <cell r="D10229" t="str">
            <v>VÁLVULA DE RETENÇÃO VERTICAL, DE BRONZE, ROSCÁVEL, 2" - FORNECIMENTO E INSTALAÇÃO. AF_08/2021</v>
          </cell>
          <cell r="E10229" t="str">
            <v>UN</v>
          </cell>
          <cell r="F10229" t="str">
            <v>174,21</v>
          </cell>
          <cell r="G10229" t="str">
            <v>176,07</v>
          </cell>
        </row>
        <row r="10230">
          <cell r="A10230" t="str">
            <v>99633</v>
          </cell>
          <cell r="B10230" t="str">
            <v>SINAPI</v>
          </cell>
          <cell r="C10230" t="str">
            <v>99633</v>
          </cell>
          <cell r="D10230" t="str">
            <v>VÁLVULA DE RETENÇÃO VERTICAL, DE BRONZE, ROSCÁVEL, 3" - FORNECIMENTO E INSTALAÇÃO. AF_08/2021</v>
          </cell>
          <cell r="E10230" t="str">
            <v>UN</v>
          </cell>
          <cell r="F10230" t="str">
            <v>372,84</v>
          </cell>
          <cell r="G10230" t="str">
            <v>375,95</v>
          </cell>
        </row>
        <row r="10231">
          <cell r="A10231" t="str">
            <v>99634</v>
          </cell>
          <cell r="B10231" t="str">
            <v>SINAPI</v>
          </cell>
          <cell r="C10231" t="str">
            <v>99634</v>
          </cell>
          <cell r="D10231" t="str">
            <v>VÁLVULA DE RETENÇÃO VERTICAL, DE BRONZE, ROSCÁVEL, 4" - FORNECIMENTO E INSTALAÇÃO. AF_08/2021</v>
          </cell>
          <cell r="E10231" t="str">
            <v>UN</v>
          </cell>
          <cell r="F10231" t="str">
            <v>634,39</v>
          </cell>
          <cell r="G10231" t="str">
            <v>638,35</v>
          </cell>
        </row>
        <row r="10232">
          <cell r="A10232" t="str">
            <v>99635</v>
          </cell>
          <cell r="B10232" t="str">
            <v>SINAPI</v>
          </cell>
          <cell r="C10232" t="str">
            <v>99635</v>
          </cell>
          <cell r="D10232" t="str">
            <v>VÁLVULA DE DESCARGA METÁLICA, BASE 1 1/2", ACABAMENTO METALICO CROMADO - FORNECIMENTO E INSTALAÇÃO. AF_08/2021</v>
          </cell>
          <cell r="E10232" t="str">
            <v>UN</v>
          </cell>
          <cell r="F10232" t="str">
            <v>343,77</v>
          </cell>
          <cell r="G10232" t="str">
            <v>348,84</v>
          </cell>
        </row>
        <row r="10233">
          <cell r="A10233" t="str">
            <v>103008</v>
          </cell>
          <cell r="B10233" t="str">
            <v>SINAPI</v>
          </cell>
          <cell r="C10233" t="str">
            <v>103008</v>
          </cell>
          <cell r="D10233" t="str">
            <v>VÁLVULA DE RETENÇÃO HORIZONTAL, DE BRONZE, ROSCÁVEL, 1/2" - FORNECIMENTO E INSTALAÇÃO. AF_08/2021</v>
          </cell>
          <cell r="E10233" t="str">
            <v>UN</v>
          </cell>
          <cell r="F10233" t="str">
            <v>77,36</v>
          </cell>
          <cell r="G10233" t="str">
            <v>77,76</v>
          </cell>
        </row>
        <row r="10234">
          <cell r="A10234" t="str">
            <v>103009</v>
          </cell>
          <cell r="B10234" t="str">
            <v>SINAPI</v>
          </cell>
          <cell r="C10234" t="str">
            <v>103009</v>
          </cell>
          <cell r="D10234" t="str">
            <v>VÁLVULA DE RETENÇÃO VERTICAL, DE BRONZE, ROSCÁVEL, 2 1/2" - FORNECIMENTO E INSTALAÇÃO. AF_08/2021</v>
          </cell>
          <cell r="E10234" t="str">
            <v>UN</v>
          </cell>
          <cell r="F10234" t="str">
            <v>274,84</v>
          </cell>
          <cell r="G10234" t="str">
            <v>277,33</v>
          </cell>
        </row>
        <row r="10235">
          <cell r="A10235" t="str">
            <v>103010</v>
          </cell>
          <cell r="B10235" t="str">
            <v>SINAPI</v>
          </cell>
          <cell r="C10235" t="str">
            <v>103010</v>
          </cell>
          <cell r="D10235" t="str">
            <v>VÁLVULA DE RETENÇÃO, DE BRONZE, PÉ COM CRIVOS, ROSCÁVEL, 3/4" - FORNECIMENTO E INSTALAÇÃO. AF_08/2021</v>
          </cell>
          <cell r="E10235" t="str">
            <v>UN</v>
          </cell>
          <cell r="F10235" t="str">
            <v>58,67</v>
          </cell>
          <cell r="G10235" t="str">
            <v>58,97</v>
          </cell>
        </row>
        <row r="10236">
          <cell r="A10236" t="str">
            <v>103011</v>
          </cell>
          <cell r="B10236" t="str">
            <v>SINAPI</v>
          </cell>
          <cell r="C10236" t="str">
            <v>103011</v>
          </cell>
          <cell r="D10236" t="str">
            <v>VÁLVULA DE RETENÇÃO, DE BRONZE, PÉ COM CRIVOS, ROSCÁVEL, 1" - FORNECIMENTO E INSTALAÇÃO. AF_08/2021</v>
          </cell>
          <cell r="E10236" t="str">
            <v>UN</v>
          </cell>
          <cell r="F10236" t="str">
            <v>65,50</v>
          </cell>
          <cell r="G10236" t="str">
            <v>65,90</v>
          </cell>
        </row>
        <row r="10237">
          <cell r="A10237" t="str">
            <v>103012</v>
          </cell>
          <cell r="B10237" t="str">
            <v>SINAPI</v>
          </cell>
          <cell r="C10237" t="str">
            <v>103012</v>
          </cell>
          <cell r="D10237" t="str">
            <v>VÁLVULA DE RETENÇÃO, DE BRONZE, PÉ COM CRIVOS, ROSCÁVEL, 1 1/4" - FORNECIMENTO E INSTALAÇÃO. AF_08/2021</v>
          </cell>
          <cell r="E10237" t="str">
            <v>UN</v>
          </cell>
          <cell r="F10237" t="str">
            <v>103,18</v>
          </cell>
          <cell r="G10237" t="str">
            <v>103,73</v>
          </cell>
        </row>
        <row r="10238">
          <cell r="A10238" t="str">
            <v>103013</v>
          </cell>
          <cell r="B10238" t="str">
            <v>SINAPI</v>
          </cell>
          <cell r="C10238" t="str">
            <v>103013</v>
          </cell>
          <cell r="D10238" t="str">
            <v>VÁLVULA DE RETENÇÃO, DE BRONZE, PÉ COM CRIVOS, ROSCÁVEL, 1 1/2" - FORNECIMENTO E INSTALAÇÃO. AF_08/2021</v>
          </cell>
          <cell r="E10238" t="str">
            <v>UN</v>
          </cell>
          <cell r="F10238" t="str">
            <v>111,23</v>
          </cell>
          <cell r="G10238" t="str">
            <v>111,96</v>
          </cell>
        </row>
        <row r="10239">
          <cell r="A10239" t="str">
            <v>103014</v>
          </cell>
          <cell r="B10239" t="str">
            <v>SINAPI</v>
          </cell>
          <cell r="C10239" t="str">
            <v>103014</v>
          </cell>
          <cell r="D10239" t="str">
            <v>VÁLVULA DE RETENÇÃO, DE BRONZE, PÉ COM CRIVOS, ROSCÁVEL, 2" - FORNECIMENTO E INSTALAÇÃO. AF_08/2021</v>
          </cell>
          <cell r="E10239" t="str">
            <v>UN</v>
          </cell>
          <cell r="F10239" t="str">
            <v>167,10</v>
          </cell>
          <cell r="G10239" t="str">
            <v>168,03</v>
          </cell>
        </row>
        <row r="10240">
          <cell r="A10240" t="str">
            <v>103015</v>
          </cell>
          <cell r="B10240" t="str">
            <v>SINAPI</v>
          </cell>
          <cell r="C10240" t="str">
            <v>103015</v>
          </cell>
          <cell r="D10240" t="str">
            <v>VÁLVULA DE RETENÇÃO, DE BRONZE, PÉ COM CRIVOS, ROSCÁVEL, 2 1/2" - FORNECIMENTO E INSTALAÇÃO. AF_08/2021</v>
          </cell>
          <cell r="E10240" t="str">
            <v>UN</v>
          </cell>
          <cell r="F10240" t="str">
            <v>294,96</v>
          </cell>
          <cell r="G10240" t="str">
            <v>296,20</v>
          </cell>
        </row>
        <row r="10241">
          <cell r="A10241" t="str">
            <v>103016</v>
          </cell>
          <cell r="B10241" t="str">
            <v>SINAPI</v>
          </cell>
          <cell r="C10241" t="str">
            <v>103016</v>
          </cell>
          <cell r="D10241" t="str">
            <v>VÁLVULA DE RETENÇÃO, DE BRONZE, PÉ COM CRIVOS, ROSCÁVEL, 3" - FORNECIMENTO E INSTALAÇÃO. AF_08/2021</v>
          </cell>
          <cell r="E10241" t="str">
            <v>UN</v>
          </cell>
          <cell r="F10241" t="str">
            <v>403,05</v>
          </cell>
          <cell r="G10241" t="str">
            <v>404,61</v>
          </cell>
        </row>
        <row r="10242">
          <cell r="A10242" t="str">
            <v>103017</v>
          </cell>
          <cell r="B10242" t="str">
            <v>SINAPI</v>
          </cell>
          <cell r="C10242" t="str">
            <v>103017</v>
          </cell>
          <cell r="D10242" t="str">
            <v>VÁLVULA DE RETENÇÃO, DE BRONZE, PÉ COM CRIVOS, ROSCÁVEL, 4" - FORNECIMENTO E INSTALAÇÃO. AF_08/2021</v>
          </cell>
          <cell r="E10242" t="str">
            <v>UN</v>
          </cell>
          <cell r="F10242" t="str">
            <v>702,69</v>
          </cell>
          <cell r="G10242" t="str">
            <v>704,66</v>
          </cell>
        </row>
        <row r="10243">
          <cell r="A10243" t="str">
            <v>103018</v>
          </cell>
          <cell r="B10243" t="str">
            <v>SINAPI</v>
          </cell>
          <cell r="C10243" t="str">
            <v>103018</v>
          </cell>
          <cell r="D10243" t="str">
            <v>VÁLVULA DE DESCARGA METÁLICA, BASE 1 1/4", ACABAMENTO METALICO CROMADO - FORNECIMENTO E INSTALAÇÃO. AF_08/2021</v>
          </cell>
          <cell r="E10243" t="str">
            <v>UN</v>
          </cell>
          <cell r="F10243" t="str">
            <v>281,01</v>
          </cell>
          <cell r="G10243" t="str">
            <v>285,41</v>
          </cell>
        </row>
        <row r="10244">
          <cell r="A10244" t="str">
            <v>103019</v>
          </cell>
          <cell r="B10244" t="str">
            <v>SINAPI</v>
          </cell>
          <cell r="C10244" t="str">
            <v>103019</v>
          </cell>
          <cell r="D10244" t="str">
            <v>REGISTRO OU VÁLVULA GLOBO ANGULAR EM LATÃO, PARA HIDRANTES EM INSTALAÇÃO PREDIAL DE INCÊNDIO, 45 GRAUS, 2 1/2" - FORNECIMENTO E INSTALAÇÃO. AF_08/2021</v>
          </cell>
          <cell r="E10244" t="str">
            <v>UN</v>
          </cell>
          <cell r="F10244" t="str">
            <v>262,72</v>
          </cell>
          <cell r="G10244" t="str">
            <v>265,21</v>
          </cell>
        </row>
        <row r="10245">
          <cell r="A10245" t="str">
            <v>103029</v>
          </cell>
          <cell r="B10245" t="str">
            <v>SINAPI</v>
          </cell>
          <cell r="C10245" t="str">
            <v>103029</v>
          </cell>
          <cell r="D10245" t="str">
            <v>REGISTRO OU REGULADOR DE GÁS DE COZINHA - FORNECIMENTO E INSTALAÇÃO. AF_08/2021</v>
          </cell>
          <cell r="E10245" t="str">
            <v>UN</v>
          </cell>
          <cell r="F10245" t="str">
            <v>33,94</v>
          </cell>
          <cell r="G10245" t="str">
            <v>34,54</v>
          </cell>
        </row>
        <row r="10246">
          <cell r="A10246" t="str">
            <v>103036</v>
          </cell>
          <cell r="B10246" t="str">
            <v>SINAPI</v>
          </cell>
          <cell r="C10246" t="str">
            <v>103036</v>
          </cell>
          <cell r="D10246" t="str">
            <v>REGISTRO DE ESFERA, PVC, ROSCÁVEL, COM VOLANTE, 1/2" - FORNECIMENTO E INSTALAÇÃO. AF_08/2021</v>
          </cell>
          <cell r="E10246" t="str">
            <v>UN</v>
          </cell>
          <cell r="F10246" t="str">
            <v>29,79</v>
          </cell>
          <cell r="G10246" t="str">
            <v>30,19</v>
          </cell>
        </row>
        <row r="10247">
          <cell r="A10247" t="str">
            <v>103037</v>
          </cell>
          <cell r="B10247" t="str">
            <v>SINAPI</v>
          </cell>
          <cell r="C10247" t="str">
            <v>103037</v>
          </cell>
          <cell r="D10247" t="str">
            <v>REGISTRO DE ESFERA, PVC, ROSCÁVEL, COM VOLANTE, 1" - FORNECIMENTO E INSTALAÇÃO. AF_08/2021</v>
          </cell>
          <cell r="E10247" t="str">
            <v>UN</v>
          </cell>
          <cell r="F10247" t="str">
            <v>58,60</v>
          </cell>
          <cell r="G10247" t="str">
            <v>59,41</v>
          </cell>
        </row>
        <row r="10248">
          <cell r="A10248" t="str">
            <v>103038</v>
          </cell>
          <cell r="B10248" t="str">
            <v>SINAPI</v>
          </cell>
          <cell r="C10248" t="str">
            <v>103038</v>
          </cell>
          <cell r="D10248" t="str">
            <v>REGISTRO DE ESFERA, PVC, ROSCÁVEL, COM VOLANTE, 1 1/4" - FORNECIMENTO E INSTALAÇÃO. AF_08/2021</v>
          </cell>
          <cell r="E10248" t="str">
            <v>UN</v>
          </cell>
          <cell r="F10248" t="str">
            <v>78,41</v>
          </cell>
          <cell r="G10248" t="str">
            <v>79,53</v>
          </cell>
        </row>
        <row r="10249">
          <cell r="A10249" t="str">
            <v>103039</v>
          </cell>
          <cell r="B10249" t="str">
            <v>SINAPI</v>
          </cell>
          <cell r="C10249" t="str">
            <v>103039</v>
          </cell>
          <cell r="D10249" t="str">
            <v>REGISTRO DE ESFERA, PVC, ROSCÁVEL, COM VOLANTE, 1 1/2" - FORNECIMENTO E INSTALAÇÃO. AF_08/2021</v>
          </cell>
          <cell r="E10249" t="str">
            <v>UN</v>
          </cell>
          <cell r="F10249" t="str">
            <v>84,76</v>
          </cell>
          <cell r="G10249" t="str">
            <v>86,21</v>
          </cell>
        </row>
        <row r="10250">
          <cell r="A10250" t="str">
            <v>103040</v>
          </cell>
          <cell r="B10250" t="str">
            <v>SINAPI</v>
          </cell>
          <cell r="C10250" t="str">
            <v>103040</v>
          </cell>
          <cell r="D10250" t="str">
            <v>REGISTRO DE ESFERA, PVC, ROSCÁVEL, COM VOLANTE, 2" - FORNECIMENTO E INSTALAÇÃO. AF_08/2021</v>
          </cell>
          <cell r="E10250" t="str">
            <v>UN</v>
          </cell>
          <cell r="F10250" t="str">
            <v>126,71</v>
          </cell>
          <cell r="G10250" t="str">
            <v>128,57</v>
          </cell>
        </row>
        <row r="10251">
          <cell r="A10251" t="str">
            <v>103041</v>
          </cell>
          <cell r="B10251" t="str">
            <v>SINAPI</v>
          </cell>
          <cell r="C10251" t="str">
            <v>103041</v>
          </cell>
          <cell r="D10251" t="str">
            <v>REGISTRO DE ESFERA, PVC, ROSCÁVEL, COM BORBOLETA, 1/2" - FORNECIMENTO E INSTALAÇÃO. AF_08/2021</v>
          </cell>
          <cell r="E10251" t="str">
            <v>UN</v>
          </cell>
          <cell r="F10251" t="str">
            <v>24,66</v>
          </cell>
          <cell r="G10251" t="str">
            <v>25,06</v>
          </cell>
        </row>
        <row r="10252">
          <cell r="A10252" t="str">
            <v>103042</v>
          </cell>
          <cell r="B10252" t="str">
            <v>SINAPI</v>
          </cell>
          <cell r="C10252" t="str">
            <v>103042</v>
          </cell>
          <cell r="D10252" t="str">
            <v>REGISTRO DE ESFERA, PVC, ROSCÁVEL, COM BORBOLETA, 3/4" - FORNECIMENTO E INSTALAÇÃO. AF_08/2021</v>
          </cell>
          <cell r="E10252" t="str">
            <v>UN</v>
          </cell>
          <cell r="F10252" t="str">
            <v>30,20</v>
          </cell>
          <cell r="G10252" t="str">
            <v>30,80</v>
          </cell>
        </row>
        <row r="10253">
          <cell r="A10253" t="str">
            <v>103043</v>
          </cell>
          <cell r="B10253" t="str">
            <v>SINAPI</v>
          </cell>
          <cell r="C10253" t="str">
            <v>103043</v>
          </cell>
          <cell r="D10253" t="str">
            <v>REGISTRO DE ESFERA, PVC, ROSCÁVEL, COM CABEÇA QUADRADA, 1/2" - FORNECIMENTO E INSTALAÇÃO. AF_08/2021</v>
          </cell>
          <cell r="E10253" t="str">
            <v>UN</v>
          </cell>
          <cell r="F10253" t="str">
            <v>28,63</v>
          </cell>
          <cell r="G10253" t="str">
            <v>29,03</v>
          </cell>
        </row>
        <row r="10254">
          <cell r="A10254" t="str">
            <v>103044</v>
          </cell>
          <cell r="B10254" t="str">
            <v>SINAPI</v>
          </cell>
          <cell r="C10254" t="str">
            <v>103044</v>
          </cell>
          <cell r="D10254" t="str">
            <v>REGISTRO DE ESFERA, PVC, ROSCÁVEL, COM CABEÇA QUADRADA, 3/4" - FORNECIMENTO E INSTALAÇÃO. AF_08/2021</v>
          </cell>
          <cell r="E10254" t="str">
            <v>UN</v>
          </cell>
          <cell r="F10254" t="str">
            <v>38,47</v>
          </cell>
          <cell r="G10254" t="str">
            <v>39,07</v>
          </cell>
        </row>
        <row r="10255">
          <cell r="A10255" t="str">
            <v>103045</v>
          </cell>
          <cell r="B10255" t="str">
            <v>SINAPI</v>
          </cell>
          <cell r="C10255" t="str">
            <v>103045</v>
          </cell>
          <cell r="D10255" t="str">
            <v>REGISTRO DE PRESSÃO, PVC, ROSCÁVEL, VOLANTE SIMPLES, 1/2" - FORNECIMENTO E INSTALAÇÃO. AF_08/2021</v>
          </cell>
          <cell r="E10255" t="str">
            <v>UN</v>
          </cell>
          <cell r="F10255" t="str">
            <v>11,61</v>
          </cell>
          <cell r="G10255" t="str">
            <v>12,01</v>
          </cell>
        </row>
        <row r="10256">
          <cell r="A10256" t="str">
            <v>103046</v>
          </cell>
          <cell r="B10256" t="str">
            <v>SINAPI</v>
          </cell>
          <cell r="C10256" t="str">
            <v>103046</v>
          </cell>
          <cell r="D10256" t="str">
            <v>REGISTRO DE PRESSÃO, PVC, ROSCÁVEL, VOLANTE SIMPLES, 3/4" - FORNECIMENTO E INSTALAÇÃO. AF_08/2021</v>
          </cell>
          <cell r="E10256" t="str">
            <v>UN</v>
          </cell>
          <cell r="F10256" t="str">
            <v>28,53</v>
          </cell>
          <cell r="G10256" t="str">
            <v>29,13</v>
          </cell>
        </row>
        <row r="10257">
          <cell r="A10257" t="str">
            <v>103047</v>
          </cell>
          <cell r="B10257" t="str">
            <v>SINAPI</v>
          </cell>
          <cell r="C10257" t="str">
            <v>103047</v>
          </cell>
          <cell r="D10257" t="str">
            <v>REGISTRO DE ESFERA, PVC, SOLDÁVEL, COM VOLANTE, DN  20 MM - FORNECIMENTO E INSTALAÇÃO. AF_08/2021</v>
          </cell>
          <cell r="E10257" t="str">
            <v>UN</v>
          </cell>
          <cell r="F10257" t="str">
            <v>30,05</v>
          </cell>
          <cell r="G10257" t="str">
            <v>30,52</v>
          </cell>
        </row>
        <row r="10258">
          <cell r="A10258" t="str">
            <v>103048</v>
          </cell>
          <cell r="B10258" t="str">
            <v>SINAPI</v>
          </cell>
          <cell r="C10258" t="str">
            <v>103048</v>
          </cell>
          <cell r="D10258" t="str">
            <v>REGISTRO DE PRESSÃO, PVC, SOLDÁVEL, VOLANTE SIMPLES, DN  20 MM - FORNECIMENTO E INSTALAÇÃO. AF_08/2021</v>
          </cell>
          <cell r="E10258" t="str">
            <v>UN</v>
          </cell>
          <cell r="F10258" t="str">
            <v>22,16</v>
          </cell>
          <cell r="G10258" t="str">
            <v>22,63</v>
          </cell>
        </row>
        <row r="10259">
          <cell r="A10259" t="str">
            <v>103049</v>
          </cell>
          <cell r="B10259" t="str">
            <v>SINAPI</v>
          </cell>
          <cell r="C10259" t="str">
            <v>103049</v>
          </cell>
          <cell r="D10259" t="str">
            <v>REGISTRO DE PRESSÃO, PVC, SOLDÁVEL, VOLANTE SIMPLES, DN  25 MM - FORNECIMENTO E INSTALAÇÃO. AF_08/2021</v>
          </cell>
          <cell r="E10259" t="str">
            <v>UN</v>
          </cell>
          <cell r="F10259" t="str">
            <v>24,16</v>
          </cell>
          <cell r="G10259" t="str">
            <v>24,60</v>
          </cell>
        </row>
        <row r="10260">
          <cell r="A10260" t="str">
            <v>103050</v>
          </cell>
          <cell r="B10260" t="str">
            <v>SINAPI</v>
          </cell>
          <cell r="C10260" t="str">
            <v>103050</v>
          </cell>
          <cell r="D10260" t="str">
            <v>SUBSTITUIÇÃO DE REGISTRO OU VÁLVULA, ROSCÁVEL, DN  20 MM. AF_08/2021</v>
          </cell>
          <cell r="E10260" t="str">
            <v>UN</v>
          </cell>
          <cell r="F10260" t="str">
            <v>24,98</v>
          </cell>
          <cell r="G10260" t="str">
            <v>27,16</v>
          </cell>
        </row>
        <row r="10261">
          <cell r="A10261" t="str">
            <v>103051</v>
          </cell>
          <cell r="B10261" t="str">
            <v>SINAPI</v>
          </cell>
          <cell r="C10261" t="str">
            <v>103051</v>
          </cell>
          <cell r="D10261" t="str">
            <v>SUBSTITUIÇÃO DE REGISTRO OU VÁLVULA, ROSCÁVEL, DN  25 MM. AF_08/2021</v>
          </cell>
          <cell r="E10261" t="str">
            <v>UN</v>
          </cell>
          <cell r="F10261" t="str">
            <v>30,44</v>
          </cell>
          <cell r="G10261" t="str">
            <v>33,10</v>
          </cell>
        </row>
        <row r="10262">
          <cell r="A10262" t="str">
            <v>103052</v>
          </cell>
          <cell r="B10262" t="str">
            <v>SINAPI</v>
          </cell>
          <cell r="C10262" t="str">
            <v>103052</v>
          </cell>
          <cell r="D10262" t="str">
            <v>SUBSTITUIÇÃO DE REGISTRO OU VÁLVULA, ROSCÁVEL, DN  32 MM. AF_08/2021</v>
          </cell>
          <cell r="E10262" t="str">
            <v>UN</v>
          </cell>
          <cell r="F10262" t="str">
            <v>41,95</v>
          </cell>
          <cell r="G10262" t="str">
            <v>45,26</v>
          </cell>
        </row>
        <row r="10263">
          <cell r="A10263" t="str">
            <v>95634</v>
          </cell>
          <cell r="B10263" t="str">
            <v>SINAPI</v>
          </cell>
          <cell r="C10263" t="str">
            <v>95634</v>
          </cell>
          <cell r="D10263" t="str">
            <v>KIT CAVALETE PARA MEDIÇÃO DE ÁGUA - ENTRADA PRINCIPAL, EM PVC SOLDÁVEL DN 20 (½")   FORNECIMENTO E INSTALAÇÃO (EXCLUSIVE HIDRÔMETRO). AF_11/2016</v>
          </cell>
          <cell r="E10263" t="str">
            <v>UN</v>
          </cell>
          <cell r="F10263" t="str">
            <v>184,79</v>
          </cell>
          <cell r="G10263" t="str">
            <v>192,85</v>
          </cell>
        </row>
        <row r="10264">
          <cell r="A10264" t="str">
            <v>95635</v>
          </cell>
          <cell r="B10264" t="str">
            <v>SINAPI</v>
          </cell>
          <cell r="C10264" t="str">
            <v>95635</v>
          </cell>
          <cell r="D10264" t="str">
            <v>KIT CAVALETE PARA MEDIÇÃO DE ÁGUA - ENTRADA PRINCIPAL, EM PVC SOLDÁVEL DN 25 (¾")   FORNECIMENTO E INSTALAÇÃO (EXCLUSIVE HIDRÔMETRO). AF_11/2016</v>
          </cell>
          <cell r="E10264" t="str">
            <v>UN</v>
          </cell>
          <cell r="F10264" t="str">
            <v>198,13</v>
          </cell>
          <cell r="G10264" t="str">
            <v>207,45</v>
          </cell>
        </row>
        <row r="10265">
          <cell r="A10265" t="str">
            <v>95636</v>
          </cell>
          <cell r="B10265" t="str">
            <v>SINAPI</v>
          </cell>
          <cell r="C10265" t="str">
            <v>95636</v>
          </cell>
          <cell r="D10265" t="str">
            <v>KIT CAVALETE PARA MEDIÇÃO DE ÁGUA - ENTRADA PRINCIPAL, EM AÇO GALVANIZADO DN 25 (1 )   FORNECIMENTO E INSTALAÇÃO (EXCLUSIVE HIDRÔMETRO). AF_11/2016</v>
          </cell>
          <cell r="E10265" t="str">
            <v>UN</v>
          </cell>
          <cell r="F10265" t="str">
            <v>341,91</v>
          </cell>
          <cell r="G10265" t="str">
            <v>359,89</v>
          </cell>
        </row>
        <row r="10266">
          <cell r="A10266" t="str">
            <v>95637</v>
          </cell>
          <cell r="B10266" t="str">
            <v>SINAPI</v>
          </cell>
          <cell r="C10266" t="str">
            <v>95637</v>
          </cell>
          <cell r="D10266" t="str">
            <v>KIT CAVALETE PARA MEDIÇÃO DE ÁGUA - ENTRADA PRINCIPAL, EM AÇO GALVANIZADO DN 32 (1 ¼)  FORNECIMENTO E INSTALAÇÃO (EXCLUSIVE HIDRÔMETRO). AF_11/2016</v>
          </cell>
          <cell r="E10266" t="str">
            <v>UN</v>
          </cell>
          <cell r="F10266" t="str">
            <v>531,81</v>
          </cell>
          <cell r="G10266" t="str">
            <v>562,59</v>
          </cell>
        </row>
        <row r="10267">
          <cell r="A10267" t="str">
            <v>95638</v>
          </cell>
          <cell r="B10267" t="str">
            <v>SINAPI</v>
          </cell>
          <cell r="C10267" t="str">
            <v>95638</v>
          </cell>
          <cell r="D10267" t="str">
            <v>KIT CAVALETE PARA MEDIÇÃO DE ÁGUA - ENTRADA PRINCIPAL, EM AÇO GALVANIZADO DN 40 (1 ½)  FORNECIMENTO E INSTALAÇÃO (EXCLUSIVE HIDRÔMETRO). AF_11/2016</v>
          </cell>
          <cell r="E10267" t="str">
            <v>UN</v>
          </cell>
          <cell r="F10267" t="str">
            <v>644,08</v>
          </cell>
          <cell r="G10267" t="str">
            <v>679,56</v>
          </cell>
        </row>
        <row r="10268">
          <cell r="A10268" t="str">
            <v>95639</v>
          </cell>
          <cell r="B10268" t="str">
            <v>SINAPI</v>
          </cell>
          <cell r="C10268" t="str">
            <v>95639</v>
          </cell>
          <cell r="D10268" t="str">
            <v>KIT CAVALETE PARA MEDIÇÃO DE ÁGUA - ENTRADA PRINCIPAL, EM AÇO GALVANIZADO DN 50 (2)  FORNECIMENTO E INSTALAÇÃO (EXCLUSIVE HIDRÔMETRO). AF_11/2016</v>
          </cell>
          <cell r="E10268" t="str">
            <v>UN</v>
          </cell>
          <cell r="F10268" t="str">
            <v>819,79</v>
          </cell>
          <cell r="G10268" t="str">
            <v>856,33</v>
          </cell>
        </row>
        <row r="10269">
          <cell r="A10269" t="str">
            <v>95641</v>
          </cell>
          <cell r="B10269" t="str">
            <v>SINAPI</v>
          </cell>
          <cell r="C10269" t="str">
            <v>95641</v>
          </cell>
          <cell r="D10269" t="str">
            <v>KIT CAVALETE PARA MEDIÇÃO DE ÁGUA - ENTRADA INDIVIDUALIZADA, EM PVC DN 25 (¾), PARA 2 MEDIDORES  FORNECIMENTO E INSTALAÇÃO (EXCLUSIVE HIDRÔMETRO). AF_11/2016</v>
          </cell>
          <cell r="E10269" t="str">
            <v>UN</v>
          </cell>
          <cell r="F10269" t="str">
            <v>301,43</v>
          </cell>
          <cell r="G10269" t="str">
            <v>315,38</v>
          </cell>
        </row>
        <row r="10270">
          <cell r="A10270" t="str">
            <v>95642</v>
          </cell>
          <cell r="B10270" t="str">
            <v>SINAPI</v>
          </cell>
          <cell r="C10270" t="str">
            <v>95642</v>
          </cell>
          <cell r="D10270" t="str">
            <v>KIT CAVALETE PARA MEDIÇÃO DE ÁGUA - ENTRADA INDIVIDUALIZADA, EM PVC DN 25 (¾), PARA 3 MEDIDORES  FORNECIMENTO E INSTALAÇÃO (EXCLUSIVE HIDRÔMETRO). AF_11/2016</v>
          </cell>
          <cell r="E10270" t="str">
            <v>UN</v>
          </cell>
          <cell r="F10270" t="str">
            <v>444,93</v>
          </cell>
          <cell r="G10270" t="str">
            <v>465,55</v>
          </cell>
        </row>
        <row r="10271">
          <cell r="A10271" t="str">
            <v>95643</v>
          </cell>
          <cell r="B10271" t="str">
            <v>SINAPI</v>
          </cell>
          <cell r="C10271" t="str">
            <v>95643</v>
          </cell>
          <cell r="D10271" t="str">
            <v>KIT CAVALETE PARA MEDIÇÃO DE ÁGUA - ENTRADA INDIVIDUALIZADA, EM PVC DN 25 (¾), PARA 4 MEDIDORES  FORNECIMENTO E INSTALAÇÃO (EXCLUSIVE HIDRÔMETRO). AF_11/2016</v>
          </cell>
          <cell r="E10271" t="str">
            <v>UN</v>
          </cell>
          <cell r="F10271" t="str">
            <v>581,45</v>
          </cell>
          <cell r="G10271" t="str">
            <v>608,29</v>
          </cell>
        </row>
        <row r="10272">
          <cell r="A10272" t="str">
            <v>95644</v>
          </cell>
          <cell r="B10272" t="str">
            <v>SINAPI</v>
          </cell>
          <cell r="C10272" t="str">
            <v>95644</v>
          </cell>
          <cell r="D10272" t="str">
            <v>KIT CAVALETE PARA MEDIÇÃO DE ÁGUA - ENTRADA INDIVIDUALIZADA, EM PVC DN 32 (1), PARA 1 MEDIDOR  FORNECIMENTO E INSTALAÇÃO (EXCLUSIVE HIDRÔMETRO). AF_11/2016</v>
          </cell>
          <cell r="E10272" t="str">
            <v>UN</v>
          </cell>
          <cell r="F10272" t="str">
            <v>221,67</v>
          </cell>
          <cell r="G10272" t="str">
            <v>230,49</v>
          </cell>
        </row>
        <row r="10273">
          <cell r="A10273" t="str">
            <v>95645</v>
          </cell>
          <cell r="B10273" t="str">
            <v>SINAPI</v>
          </cell>
          <cell r="C10273" t="str">
            <v>95645</v>
          </cell>
          <cell r="D10273" t="str">
            <v>KIT CAVALETE PARA MEDIÇÃO DE ÁGUA - ENTRADA INDIVIDUALIZADA, EM PVC DN 32 (1), PARA 2 MEDIDORES  FORNECIMENTO E INSTALAÇÃO (EXCLUSIVE HIDRÔMETRO). AF_11/2016</v>
          </cell>
          <cell r="E10273" t="str">
            <v>UN</v>
          </cell>
          <cell r="F10273" t="str">
            <v>403,26</v>
          </cell>
          <cell r="G10273" t="str">
            <v>418,94</v>
          </cell>
        </row>
        <row r="10274">
          <cell r="A10274" t="str">
            <v>95646</v>
          </cell>
          <cell r="B10274" t="str">
            <v>SINAPI</v>
          </cell>
          <cell r="C10274" t="str">
            <v>95646</v>
          </cell>
          <cell r="D10274" t="str">
            <v>KIT CAVALETE PARA MEDIÇÃO DE ÁGUA - ENTRADA INDIVIDUALIZADA, EM PVC DN 32 (1), PARA 3 MEDIDORES  FORNECIMENTO E INSTALAÇÃO (EXCLUSIVE HIDRÔMETRO). AF_11/2016</v>
          </cell>
          <cell r="E10274" t="str">
            <v>UN</v>
          </cell>
          <cell r="F10274" t="str">
            <v>600,68</v>
          </cell>
          <cell r="G10274" t="str">
            <v>623,97</v>
          </cell>
        </row>
        <row r="10275">
          <cell r="A10275" t="str">
            <v>95647</v>
          </cell>
          <cell r="B10275" t="str">
            <v>SINAPI</v>
          </cell>
          <cell r="C10275" t="str">
            <v>95647</v>
          </cell>
          <cell r="D10275" t="str">
            <v>KIT CAVALETE PARA MEDIÇÃO DE ÁGUA - ENTRADA INDIVIDUALIZADA, EM PVC DN 32 (1), PARA 4 MEDIDORES  FORNECIMENTO E INSTALAÇÃO (EXCLUSIVE HIDRÔMETRO). AF_11/2016</v>
          </cell>
          <cell r="E10275" t="str">
            <v>UN</v>
          </cell>
          <cell r="F10275" t="str">
            <v>786,68</v>
          </cell>
          <cell r="G10275" t="str">
            <v>817,02</v>
          </cell>
        </row>
        <row r="10276">
          <cell r="A10276" t="str">
            <v>95673</v>
          </cell>
          <cell r="B10276" t="str">
            <v>SINAPI</v>
          </cell>
          <cell r="C10276" t="str">
            <v>95673</v>
          </cell>
          <cell r="D10276" t="str">
            <v>HIDRÔMETRO DN 20 (½), 1,5 M³/H  FORNECIMENTO E INSTALAÇÃO. AF_11/2016</v>
          </cell>
          <cell r="E10276" t="str">
            <v>UN</v>
          </cell>
          <cell r="F10276" t="str">
            <v>121,48</v>
          </cell>
          <cell r="G10276" t="str">
            <v>123,97</v>
          </cell>
        </row>
        <row r="10277">
          <cell r="A10277" t="str">
            <v>95674</v>
          </cell>
          <cell r="B10277" t="str">
            <v>SINAPI</v>
          </cell>
          <cell r="C10277" t="str">
            <v>95674</v>
          </cell>
          <cell r="D10277" t="str">
            <v>HIDRÔMETRO DN 20 (½), 3,0 M³/H  FORNECIMENTO E INSTALAÇÃO. AF_11/2016</v>
          </cell>
          <cell r="E10277" t="str">
            <v>UN</v>
          </cell>
          <cell r="F10277" t="str">
            <v>128,82</v>
          </cell>
          <cell r="G10277" t="str">
            <v>131,31</v>
          </cell>
        </row>
        <row r="10278">
          <cell r="A10278" t="str">
            <v>95675</v>
          </cell>
          <cell r="B10278" t="str">
            <v>SINAPI</v>
          </cell>
          <cell r="C10278" t="str">
            <v>95675</v>
          </cell>
          <cell r="D10278" t="str">
            <v>HIDRÔMETRO DN 25 (¾ ), 5,0 M³/H FORNECIMENTO E INSTALAÇÃO. AF_11/2016</v>
          </cell>
          <cell r="E10278" t="str">
            <v>UN</v>
          </cell>
          <cell r="F10278" t="str">
            <v>157,20</v>
          </cell>
          <cell r="G10278" t="str">
            <v>160,08</v>
          </cell>
        </row>
        <row r="10279">
          <cell r="A10279" t="str">
            <v>95676</v>
          </cell>
          <cell r="B10279" t="str">
            <v>SINAPI</v>
          </cell>
          <cell r="C10279" t="str">
            <v>95676</v>
          </cell>
          <cell r="D10279" t="str">
            <v>CAIXA EM CONCRETO PRÉ-MOLDADO PARA ABRIGO DE HIDRÔMETRO COM DN 20 (½)  FORNECIMENTO E INSTALAÇÃO. AF_11/2016</v>
          </cell>
          <cell r="E10279" t="str">
            <v>UN</v>
          </cell>
          <cell r="F10279" t="str">
            <v>110,17</v>
          </cell>
          <cell r="G10279" t="str">
            <v>111,36</v>
          </cell>
        </row>
        <row r="10280">
          <cell r="A10280" t="str">
            <v>97741</v>
          </cell>
          <cell r="B10280" t="str">
            <v>SINAPI</v>
          </cell>
          <cell r="C10280" t="str">
            <v>97741</v>
          </cell>
          <cell r="D10280" t="str">
            <v>KIT CAVALETE PARA MEDIÇÃO DE ÁGUA - ENTRADA INDIVIDUALIZADA, EM PVC DN 25 (¾), PARA 1 MEDIDOR  FORNECIMENTO E INSTALAÇÃO (EXCLUSIVE HIDRÔMETRO). AF_11/2016</v>
          </cell>
          <cell r="E10280" t="str">
            <v>UN</v>
          </cell>
          <cell r="F10280" t="str">
            <v>170,14</v>
          </cell>
          <cell r="G10280" t="str">
            <v>178,09</v>
          </cell>
        </row>
        <row r="10281">
          <cell r="A10281" t="str">
            <v>90436</v>
          </cell>
          <cell r="B10281" t="str">
            <v>SINAPI</v>
          </cell>
          <cell r="C10281" t="str">
            <v>90436</v>
          </cell>
          <cell r="D10281" t="str">
            <v>FURO EM ALVENARIA PARA DIÂMETROS MENORES OU IGUAIS A 40 MM. AF_05/2015</v>
          </cell>
          <cell r="E10281" t="str">
            <v>UN</v>
          </cell>
          <cell r="F10281" t="str">
            <v>14,16</v>
          </cell>
          <cell r="G10281" t="str">
            <v>15,83</v>
          </cell>
        </row>
        <row r="10282">
          <cell r="A10282" t="str">
            <v>90437</v>
          </cell>
          <cell r="B10282" t="str">
            <v>SINAPI</v>
          </cell>
          <cell r="C10282" t="str">
            <v>90437</v>
          </cell>
          <cell r="D10282" t="str">
            <v>FURO EM ALVENARIA PARA DIÂMETROS MAIORES QUE 40 MM E MENORES OU IGUAIS A 75 MM. AF_05/2015</v>
          </cell>
          <cell r="E10282" t="str">
            <v>UN</v>
          </cell>
          <cell r="F10282" t="str">
            <v>34,40</v>
          </cell>
          <cell r="G10282" t="str">
            <v>38,47</v>
          </cell>
        </row>
        <row r="10283">
          <cell r="A10283" t="str">
            <v>90438</v>
          </cell>
          <cell r="B10283" t="str">
            <v>SINAPI</v>
          </cell>
          <cell r="C10283" t="str">
            <v>90438</v>
          </cell>
          <cell r="D10283" t="str">
            <v>FURO EM ALVENARIA PARA DIÂMETROS MAIORES QUE 75 MM. AF_05/2015</v>
          </cell>
          <cell r="E10283" t="str">
            <v>UN</v>
          </cell>
          <cell r="F10283" t="str">
            <v>49,31</v>
          </cell>
          <cell r="G10283" t="str">
            <v>55,14</v>
          </cell>
        </row>
        <row r="10284">
          <cell r="A10284" t="str">
            <v>90439</v>
          </cell>
          <cell r="B10284" t="str">
            <v>SINAPI</v>
          </cell>
          <cell r="C10284" t="str">
            <v>90439</v>
          </cell>
          <cell r="D10284" t="str">
            <v>FURO EM CONCRETO PARA DIÂMETROS MENORES OU IGUAIS A 40 MM. AF_05/2015</v>
          </cell>
          <cell r="E10284" t="str">
            <v>UN</v>
          </cell>
          <cell r="F10284" t="str">
            <v>60,77</v>
          </cell>
          <cell r="G10284" t="str">
            <v>67,66</v>
          </cell>
        </row>
        <row r="10285">
          <cell r="A10285" t="str">
            <v>90440</v>
          </cell>
          <cell r="B10285" t="str">
            <v>SINAPI</v>
          </cell>
          <cell r="C10285" t="str">
            <v>90440</v>
          </cell>
          <cell r="D10285" t="str">
            <v>FURO EM CONCRETO PARA DIÂMETROS MAIORES QUE 40 MM E MENORES OU IGUAIS A 75 MM. AF_05/2015</v>
          </cell>
          <cell r="E10285" t="str">
            <v>UN</v>
          </cell>
          <cell r="F10285" t="str">
            <v>97,33</v>
          </cell>
          <cell r="G10285" t="str">
            <v>108,36</v>
          </cell>
        </row>
        <row r="10286">
          <cell r="A10286" t="str">
            <v>90441</v>
          </cell>
          <cell r="B10286" t="str">
            <v>SINAPI</v>
          </cell>
          <cell r="C10286" t="str">
            <v>90441</v>
          </cell>
          <cell r="D10286" t="str">
            <v>FURO EM CONCRETO PARA DIÂMETROS MAIORES QUE 75 MM. AF_05/2015</v>
          </cell>
          <cell r="E10286" t="str">
            <v>UN</v>
          </cell>
          <cell r="F10286" t="str">
            <v>124,33</v>
          </cell>
          <cell r="G10286" t="str">
            <v>138,42</v>
          </cell>
        </row>
        <row r="10287">
          <cell r="A10287" t="str">
            <v>90443</v>
          </cell>
          <cell r="B10287" t="str">
            <v>SINAPI</v>
          </cell>
          <cell r="C10287" t="str">
            <v>90443</v>
          </cell>
          <cell r="D10287" t="str">
            <v>RASGO EM ALVENARIA PARA RAMAIS/ DISTRIBUIÇÃO COM DIAMETROS MENORES OU IGUAIS A 40 MM. AF_05/2015</v>
          </cell>
          <cell r="E10287" t="str">
            <v>M</v>
          </cell>
          <cell r="F10287" t="str">
            <v>12,87</v>
          </cell>
          <cell r="G10287" t="str">
            <v>14,39</v>
          </cell>
        </row>
        <row r="10288">
          <cell r="A10288" t="str">
            <v>90444</v>
          </cell>
          <cell r="B10288" t="str">
            <v>SINAPI</v>
          </cell>
          <cell r="C10288" t="str">
            <v>90444</v>
          </cell>
          <cell r="D10288" t="str">
            <v>RASGO EM CONTRAPISO PARA RAMAIS/ DISTRIBUIÇÃO COM DIÂMETROS MENORES OU IGUAIS A 40 MM. AF_05/2015</v>
          </cell>
          <cell r="E10288" t="str">
            <v>M</v>
          </cell>
          <cell r="F10288" t="str">
            <v>26,08</v>
          </cell>
          <cell r="G10288" t="str">
            <v>29,03</v>
          </cell>
        </row>
        <row r="10289">
          <cell r="A10289" t="str">
            <v>90445</v>
          </cell>
          <cell r="B10289" t="str">
            <v>SINAPI</v>
          </cell>
          <cell r="C10289" t="str">
            <v>90445</v>
          </cell>
          <cell r="D10289" t="str">
            <v>RASGO EM CONTRAPISO PARA RAMAIS/ DISTRIBUIÇÃO COM DIÂMETROS MAIORES QUE 40 MM E MENORES OU IGUAIS A 75 MM. AF_05/2015</v>
          </cell>
          <cell r="E10289" t="str">
            <v>M</v>
          </cell>
          <cell r="F10289" t="str">
            <v>27,83</v>
          </cell>
          <cell r="G10289" t="str">
            <v>30,99</v>
          </cell>
        </row>
        <row r="10290">
          <cell r="A10290" t="str">
            <v>90446</v>
          </cell>
          <cell r="B10290" t="str">
            <v>SINAPI</v>
          </cell>
          <cell r="C10290" t="str">
            <v>90446</v>
          </cell>
          <cell r="D10290" t="str">
            <v>RASGO EM CONTRAPISO PARA RAMAIS/ DISTRIBUIÇÃO COM DIÂMETROS MAIORES QUE 75 MM. AF_05/2015</v>
          </cell>
          <cell r="E10290" t="str">
            <v>M</v>
          </cell>
          <cell r="F10290" t="str">
            <v>30,24</v>
          </cell>
          <cell r="G10290" t="str">
            <v>33,67</v>
          </cell>
        </row>
        <row r="10291">
          <cell r="A10291" t="str">
            <v>90447</v>
          </cell>
          <cell r="B10291" t="str">
            <v>SINAPI</v>
          </cell>
          <cell r="C10291" t="str">
            <v>90447</v>
          </cell>
          <cell r="D10291" t="str">
            <v>RASGO EM ALVENARIA PARA ELETRODUTOS COM DIAMETROS MENORES OU IGUAIS A 40 MM. AF_05/2015</v>
          </cell>
          <cell r="E10291" t="str">
            <v>M</v>
          </cell>
          <cell r="F10291" t="str">
            <v>6,12</v>
          </cell>
          <cell r="G10291" t="str">
            <v>6,82</v>
          </cell>
        </row>
        <row r="10292">
          <cell r="A10292" t="str">
            <v>90451</v>
          </cell>
          <cell r="B10292" t="str">
            <v>SINAPI</v>
          </cell>
          <cell r="C10292" t="str">
            <v>90451</v>
          </cell>
          <cell r="D10292" t="str">
            <v>PASSANTE TIPO PEÇA EM POLIESTIRENO PARA ABERTURA PARA PASSAGEM DE 1 TUBO, FIXADO EM LAJE. AF_05/2015</v>
          </cell>
          <cell r="E10292" t="str">
            <v>UN</v>
          </cell>
          <cell r="F10292" t="str">
            <v>4,28</v>
          </cell>
          <cell r="G10292" t="str">
            <v>4,67</v>
          </cell>
        </row>
        <row r="10293">
          <cell r="A10293" t="str">
            <v>90452</v>
          </cell>
          <cell r="B10293" t="str">
            <v>SINAPI</v>
          </cell>
          <cell r="C10293" t="str">
            <v>90452</v>
          </cell>
          <cell r="D10293" t="str">
            <v>PASSANTE TIPO PEÇA EM POLIESTIRENO PARA ABERTURA PARA PASSAGEM DE MAIS DE 1 TUBO, FIXADO EM LAJE. AF_05/2015</v>
          </cell>
          <cell r="E10293" t="str">
            <v>UN</v>
          </cell>
          <cell r="F10293" t="str">
            <v>17,11</v>
          </cell>
          <cell r="G10293" t="str">
            <v>17,72</v>
          </cell>
        </row>
        <row r="10294">
          <cell r="A10294" t="str">
            <v>90453</v>
          </cell>
          <cell r="B10294" t="str">
            <v>SINAPI</v>
          </cell>
          <cell r="C10294" t="str">
            <v>90453</v>
          </cell>
          <cell r="D10294" t="str">
            <v>PASSANTE TIPO TUBO DE DIÂMETRO MENOR OU IGUAL A 40 MM, FIXADO EM LAJE. AF_05/2015</v>
          </cell>
          <cell r="E10294" t="str">
            <v>UN</v>
          </cell>
          <cell r="F10294" t="str">
            <v>3,05</v>
          </cell>
          <cell r="G10294" t="str">
            <v>3,28</v>
          </cell>
        </row>
        <row r="10295">
          <cell r="A10295" t="str">
            <v>90454</v>
          </cell>
          <cell r="B10295" t="str">
            <v>SINAPI</v>
          </cell>
          <cell r="C10295" t="str">
            <v>90454</v>
          </cell>
          <cell r="D10295" t="str">
            <v>PASSANTE TIPO TUBO DE DIÂMETRO MAIORES QUE 40 MM E MENORES OU IGUAIS A 75 MM, FIXADO EM LAJE. AF_05/2015</v>
          </cell>
          <cell r="E10295" t="str">
            <v>UN</v>
          </cell>
          <cell r="F10295" t="str">
            <v>5,66</v>
          </cell>
          <cell r="G10295" t="str">
            <v>6,00</v>
          </cell>
        </row>
        <row r="10296">
          <cell r="A10296" t="str">
            <v>90455</v>
          </cell>
          <cell r="B10296" t="str">
            <v>SINAPI</v>
          </cell>
          <cell r="C10296" t="str">
            <v>90455</v>
          </cell>
          <cell r="D10296" t="str">
            <v>PASSANTE TIPO TUBO DE DIÂMETRO MAIOR QUE 75 MM, FIXADO EM LAJE. AF_05/2015</v>
          </cell>
          <cell r="E10296" t="str">
            <v>UN</v>
          </cell>
          <cell r="F10296" t="str">
            <v>7,32</v>
          </cell>
          <cell r="G10296" t="str">
            <v>7,82</v>
          </cell>
        </row>
        <row r="10297">
          <cell r="A10297" t="str">
            <v>90456</v>
          </cell>
          <cell r="B10297" t="str">
            <v>SINAPI</v>
          </cell>
          <cell r="C10297" t="str">
            <v>90456</v>
          </cell>
          <cell r="D10297" t="str">
            <v>QUEBRA EM ALVENARIA PARA INSTALAÇÃO DE CAIXA DE TOMADA (4X4 OU 4X2). AF_05/2015</v>
          </cell>
          <cell r="E10297" t="str">
            <v>UN</v>
          </cell>
          <cell r="F10297" t="str">
            <v>4,13</v>
          </cell>
          <cell r="G10297" t="str">
            <v>4,63</v>
          </cell>
        </row>
        <row r="10298">
          <cell r="A10298" t="str">
            <v>90457</v>
          </cell>
          <cell r="B10298" t="str">
            <v>SINAPI</v>
          </cell>
          <cell r="C10298" t="str">
            <v>90457</v>
          </cell>
          <cell r="D10298" t="str">
            <v>QUEBRA EM ALVENARIA PARA INSTALAÇÃO DE QUADRO DISTRIBUIÇÃO PEQUENO (19X25 CM). AF_05/2015</v>
          </cell>
          <cell r="E10298" t="str">
            <v>UN</v>
          </cell>
          <cell r="F10298" t="str">
            <v>9,42</v>
          </cell>
          <cell r="G10298" t="str">
            <v>10,54</v>
          </cell>
        </row>
        <row r="10299">
          <cell r="A10299" t="str">
            <v>90458</v>
          </cell>
          <cell r="B10299" t="str">
            <v>SINAPI</v>
          </cell>
          <cell r="C10299" t="str">
            <v>90458</v>
          </cell>
          <cell r="D10299" t="str">
            <v>QUEBRA EM ALVENARIA PARA INSTALAÇÃO DE QUADRO DISTRIBUIÇÃO GRANDE (76X40 CM). AF_05/2015</v>
          </cell>
          <cell r="E10299" t="str">
            <v>UN</v>
          </cell>
          <cell r="F10299" t="str">
            <v>26,74</v>
          </cell>
          <cell r="G10299" t="str">
            <v>29,89</v>
          </cell>
        </row>
        <row r="10300">
          <cell r="A10300" t="str">
            <v>90459</v>
          </cell>
          <cell r="B10300" t="str">
            <v>SINAPI</v>
          </cell>
          <cell r="C10300" t="str">
            <v>90459</v>
          </cell>
          <cell r="D10300" t="str">
            <v>QUEBRA EM ALVENARIA PARA INSTALAÇÃO DE ABRIGO PARA MANGUEIRAS (90X60 CM). AF_05/2015</v>
          </cell>
          <cell r="E10300" t="str">
            <v>UN</v>
          </cell>
          <cell r="F10300" t="str">
            <v>37,71</v>
          </cell>
          <cell r="G10300" t="str">
            <v>42,16</v>
          </cell>
        </row>
        <row r="10301">
          <cell r="A10301" t="str">
            <v>90460</v>
          </cell>
          <cell r="B10301" t="str">
            <v>SINAPI</v>
          </cell>
          <cell r="C10301" t="str">
            <v>90460</v>
          </cell>
          <cell r="D10301" t="str">
            <v>SUPORTE PARA ATÉ 3 TUBOS HORIZONTAIS, ESPAÇADO A CADA 1 M, EM PERFILADO DE SEÇÃO 38X76 MM, POR METRO DE TUBULAÇÃO FIXADA. AF_05/2015</v>
          </cell>
          <cell r="E10301" t="str">
            <v>M</v>
          </cell>
          <cell r="F10301" t="str">
            <v>10,10</v>
          </cell>
          <cell r="G10301" t="str">
            <v>10,28</v>
          </cell>
        </row>
        <row r="10302">
          <cell r="A10302" t="str">
            <v>90461</v>
          </cell>
          <cell r="B10302" t="str">
            <v>SINAPI</v>
          </cell>
          <cell r="C10302" t="str">
            <v>90461</v>
          </cell>
          <cell r="D10302" t="str">
            <v>SUPORTE PARA MAIS DE 3 TUBOS HORIZONTAIS, ESPAÇADO A CADA 1 M, EM PERFILADO DE SEÇÃO 38X76 MM, POR METRO DE TUBULAÇÃO FIXADA. AF_05/2015</v>
          </cell>
          <cell r="E10302" t="str">
            <v>M</v>
          </cell>
          <cell r="F10302" t="str">
            <v>6,61</v>
          </cell>
          <cell r="G10302" t="str">
            <v>6,81</v>
          </cell>
        </row>
        <row r="10303">
          <cell r="A10303" t="str">
            <v>90462</v>
          </cell>
          <cell r="B10303" t="str">
            <v>SINAPI</v>
          </cell>
          <cell r="C10303" t="str">
            <v>90462</v>
          </cell>
          <cell r="D10303" t="str">
            <v>SUPORTE PARA ATÉ 3 TUBOS VERTICAIS, ESPAÇADO A CADA 3 M, EM PERFILADO DE SEÇÃO 38X38 MM, POR METRO DE TUBULAÇÃO FIXADA. AF_05/2015</v>
          </cell>
          <cell r="E10303" t="str">
            <v>M</v>
          </cell>
          <cell r="F10303" t="str">
            <v>1,42</v>
          </cell>
          <cell r="G10303" t="str">
            <v>1,47</v>
          </cell>
        </row>
        <row r="10304">
          <cell r="A10304" t="str">
            <v>90463</v>
          </cell>
          <cell r="B10304" t="str">
            <v>SINAPI</v>
          </cell>
          <cell r="C10304" t="str">
            <v>90463</v>
          </cell>
          <cell r="D10304" t="str">
            <v>SUPORTE PARA MAIS DE 3 TUBOS VERTICAIS, ESPAÇADO A CADA 3 M, EM PERFILADO DE SEÇÃO 38X38 MM, POR METRO DE TUBULAÇÃO FIXADA. AF_05/2015</v>
          </cell>
          <cell r="E10304" t="str">
            <v>M</v>
          </cell>
          <cell r="F10304" t="str">
            <v>1,24</v>
          </cell>
          <cell r="G10304" t="str">
            <v>1,30</v>
          </cell>
        </row>
        <row r="10305">
          <cell r="A10305" t="str">
            <v>90466</v>
          </cell>
          <cell r="B10305" t="str">
            <v>SINAPI</v>
          </cell>
          <cell r="C10305" t="str">
            <v>90466</v>
          </cell>
          <cell r="D10305" t="str">
            <v>CHUMBAMENTO LINEAR EM ALVENARIA PARA RAMAIS/DISTRIBUIÇÃO COM DIÂMETROS MENORES OU IGUAIS A 40 MM. AF_05/2015</v>
          </cell>
          <cell r="E10305" t="str">
            <v>M</v>
          </cell>
          <cell r="F10305" t="str">
            <v>12,60</v>
          </cell>
          <cell r="G10305" t="str">
            <v>13,96</v>
          </cell>
        </row>
        <row r="10306">
          <cell r="A10306" t="str">
            <v>90467</v>
          </cell>
          <cell r="B10306" t="str">
            <v>SINAPI</v>
          </cell>
          <cell r="C10306" t="str">
            <v>90467</v>
          </cell>
          <cell r="D10306" t="str">
            <v>CHUMBAMENTO LINEAR EM ALVENARIA PARA RAMAIS/DISTRIBUIÇÃO COM DIÂMETROS MAIORES QUE 40 MM E MENORES OU IGUAIS A 75 MM. AF_05/2015</v>
          </cell>
          <cell r="E10306" t="str">
            <v>M</v>
          </cell>
          <cell r="F10306" t="str">
            <v>19,91</v>
          </cell>
          <cell r="G10306" t="str">
            <v>22,05</v>
          </cell>
        </row>
        <row r="10307">
          <cell r="A10307" t="str">
            <v>90468</v>
          </cell>
          <cell r="B10307" t="str">
            <v>SINAPI</v>
          </cell>
          <cell r="C10307" t="str">
            <v>90468</v>
          </cell>
          <cell r="D10307" t="str">
            <v>CHUMBAMENTO LINEAR EM CONTRAPISO PARA RAMAIS/DISTRIBUIÇÃO COM DIÂMETROS MENORES OU IGUAIS A 40 MM. AF_05/2015</v>
          </cell>
          <cell r="E10307" t="str">
            <v>M</v>
          </cell>
          <cell r="F10307" t="str">
            <v>5,39</v>
          </cell>
          <cell r="G10307" t="str">
            <v>5,91</v>
          </cell>
        </row>
        <row r="10308">
          <cell r="A10308" t="str">
            <v>90469</v>
          </cell>
          <cell r="B10308" t="str">
            <v>SINAPI</v>
          </cell>
          <cell r="C10308" t="str">
            <v>90469</v>
          </cell>
          <cell r="D10308" t="str">
            <v>CHUMBAMENTO LINEAR EM CONTRAPISO PARA RAMAIS/DISTRIBUIÇÃO COM DIÂMETROS MAIORES QUE 40 MM E MENORES OU IGUAIS A 75 MM. AF_05/2015</v>
          </cell>
          <cell r="E10308" t="str">
            <v>M</v>
          </cell>
          <cell r="F10308" t="str">
            <v>8,62</v>
          </cell>
          <cell r="G10308" t="str">
            <v>9,44</v>
          </cell>
        </row>
        <row r="10309">
          <cell r="A10309" t="str">
            <v>90470</v>
          </cell>
          <cell r="B10309" t="str">
            <v>SINAPI</v>
          </cell>
          <cell r="C10309" t="str">
            <v>90470</v>
          </cell>
          <cell r="D10309" t="str">
            <v>CHUMBAMENTO LINEAR EM CONTRAPISO PARA RAMAIS/DISTRIBUIÇÃO COM DIÂMETROS MAIORES QUE 75 MM. AF_05/2015</v>
          </cell>
          <cell r="E10309" t="str">
            <v>M</v>
          </cell>
          <cell r="F10309" t="str">
            <v>11,76</v>
          </cell>
          <cell r="G10309" t="str">
            <v>12,82</v>
          </cell>
        </row>
        <row r="10310">
          <cell r="A10310" t="str">
            <v>91166</v>
          </cell>
          <cell r="B10310" t="str">
            <v>SINAPI</v>
          </cell>
          <cell r="C10310" t="str">
            <v>91166</v>
          </cell>
          <cell r="D10310" t="str">
            <v>FIXAÇÃO DE TUBOS HORIZONTAIS DE PEX DIAMETROS IGUAIS OU INFERIORES A 40 MM COM ABRAÇADEIRA PLÁSTICA 390 MM, FIXADA EM LAJE. AF_05/2015</v>
          </cell>
          <cell r="E10310" t="str">
            <v>M</v>
          </cell>
          <cell r="F10310" t="str">
            <v>3,85</v>
          </cell>
          <cell r="G10310" t="str">
            <v>4,10</v>
          </cell>
        </row>
        <row r="10311">
          <cell r="A10311" t="str">
            <v>91167</v>
          </cell>
          <cell r="B10311" t="str">
            <v>SINAPI</v>
          </cell>
          <cell r="C10311" t="str">
            <v>91167</v>
          </cell>
          <cell r="D10311" t="str">
            <v>FIXAÇÃO DE TUBOS HORIZONTAIS DE PPR DIÂMETROS MENORES OU IGUAIS A 40 MM COM ABRAÇADEIRA METÁLICA RÍGIDA TIPO D 1/2", FIXADA EM PERFILADO EM LAJE. AF_05/2015</v>
          </cell>
          <cell r="E10311" t="str">
            <v>M</v>
          </cell>
          <cell r="F10311" t="str">
            <v>11,41</v>
          </cell>
          <cell r="G10311" t="str">
            <v>12,31</v>
          </cell>
        </row>
        <row r="10312">
          <cell r="A10312" t="str">
            <v>91168</v>
          </cell>
          <cell r="B10312" t="str">
            <v>SINAPI</v>
          </cell>
          <cell r="C10312" t="str">
            <v>91168</v>
          </cell>
          <cell r="D10312" t="str">
            <v>FIXAÇÃO DE TUBOS HORIZONTAIS DE PPR DIÂMETROS MAIORES QUE 40 MM E MENORES OU IGUAIS A 75 MM COM ABRAÇADEIRA METÁLICA RÍGIDA TIPO D 1 1/2", FIXADA EM PERFILADO EM LAJE. AF_05/2015</v>
          </cell>
          <cell r="E10312" t="str">
            <v>M</v>
          </cell>
          <cell r="F10312" t="str">
            <v>8,62</v>
          </cell>
          <cell r="G10312" t="str">
            <v>9,28</v>
          </cell>
        </row>
        <row r="10313">
          <cell r="A10313" t="str">
            <v>91169</v>
          </cell>
          <cell r="B10313" t="str">
            <v>SINAPI</v>
          </cell>
          <cell r="C10313" t="str">
            <v>91169</v>
          </cell>
          <cell r="D10313" t="str">
            <v>FIXAÇÃO DE TUBOS HORIZONTAIS DE PPR DIÂMETROS MAIORES QUE 75 MM COM ABRAÇADEIRA METÁLICA RÍGIDA TIPO D 3", FIXADA EM PERFILADO EM LAJE. AF_05/2015</v>
          </cell>
          <cell r="E10313" t="str">
            <v>M</v>
          </cell>
          <cell r="F10313" t="str">
            <v>10,23</v>
          </cell>
          <cell r="G10313" t="str">
            <v>11,02</v>
          </cell>
        </row>
        <row r="10314">
          <cell r="A10314" t="str">
            <v>91170</v>
          </cell>
          <cell r="B10314" t="str">
            <v>SINAPI</v>
          </cell>
          <cell r="C10314" t="str">
            <v>91170</v>
          </cell>
          <cell r="D10314" t="str">
            <v>FIXAÇÃO DE TUBOS HORIZONTAIS DE PVC, CPVC OU COBRE DIÂMETROS MENORES OU IGUAIS A 40 MM OU ELETROCALHAS ATÉ 150MM DE LARGURA, COM ABRAÇADEIRA METÁLICA RÍGIDA TIPO D 1/2, FIXADA EM PERFILADO EM LAJE. AF_05/2015</v>
          </cell>
          <cell r="E10314" t="str">
            <v>M</v>
          </cell>
          <cell r="F10314" t="str">
            <v>2,93</v>
          </cell>
          <cell r="G10314" t="str">
            <v>3,17</v>
          </cell>
        </row>
        <row r="10315">
          <cell r="A10315" t="str">
            <v>91171</v>
          </cell>
          <cell r="B10315" t="str">
            <v>SINAPI</v>
          </cell>
          <cell r="C10315" t="str">
            <v>91171</v>
          </cell>
          <cell r="D10315" t="str">
            <v>FIXAÇÃO DE TUBOS HORIZONTAIS DE PVC, CPVC OU COBRE DIÂMETROS MAIORES QUE 40 MM E MENORES OU IGUAIS A 75 MM COM ABRAÇADEIRA METÁLICA RÍGIDA TIPO D 1 1/2", FIXADA EM PERFILADO EM LAJE. AF_05/2015</v>
          </cell>
          <cell r="E10315" t="str">
            <v>M</v>
          </cell>
          <cell r="F10315" t="str">
            <v>3,67</v>
          </cell>
          <cell r="G10315" t="str">
            <v>3,95</v>
          </cell>
        </row>
        <row r="10316">
          <cell r="A10316" t="str">
            <v>91172</v>
          </cell>
          <cell r="B10316" t="str">
            <v>SINAPI</v>
          </cell>
          <cell r="C10316" t="str">
            <v>91172</v>
          </cell>
          <cell r="D10316" t="str">
            <v>FIXAÇÃO DE TUBOS HORIZONTAIS DE PVC, CPVC OU COBRE DIÂMETROS MAIORES QUE 75 MM COM ABRAÇADEIRA METÁLICA RÍGIDA TIPO D 3", FIXADA EM PERFILADO EM LAJE. AF_05/2015</v>
          </cell>
          <cell r="E10316" t="str">
            <v>M</v>
          </cell>
          <cell r="F10316" t="str">
            <v>5,39</v>
          </cell>
          <cell r="G10316" t="str">
            <v>5,81</v>
          </cell>
        </row>
        <row r="10317">
          <cell r="A10317" t="str">
            <v>91173</v>
          </cell>
          <cell r="B10317" t="str">
            <v>SINAPI</v>
          </cell>
          <cell r="C10317" t="str">
            <v>91173</v>
          </cell>
          <cell r="D10317" t="str">
            <v>FIXAÇÃO DE TUBOS VERTICAIS DE PPR DIÂMETROS MENORES OU IGUAIS A 40 MM COM ABRAÇADEIRA METÁLICA RÍGIDA TIPO D 1/2", FIXADA EM PERFILADO EM ALVENARIA. AF_05/2015</v>
          </cell>
          <cell r="E10317" t="str">
            <v>M</v>
          </cell>
          <cell r="F10317" t="str">
            <v>1,48</v>
          </cell>
          <cell r="G10317" t="str">
            <v>1,60</v>
          </cell>
        </row>
        <row r="10318">
          <cell r="A10318" t="str">
            <v>91174</v>
          </cell>
          <cell r="B10318" t="str">
            <v>SINAPI</v>
          </cell>
          <cell r="C10318" t="str">
            <v>91174</v>
          </cell>
          <cell r="D10318" t="str">
            <v>FIXAÇÃO DE TUBOS VERTICAIS DE PPR DIÂMETROS MAIORES QUE 40 MM E MENORES OU IGUAIS A 75 MM COM ABRAÇADEIRA METÁLICA RÍGIDA TIPO D 1 1/2", FIXADA EM PERFILADO EM ALVENARIA. AF_05/2015</v>
          </cell>
          <cell r="E10318" t="str">
            <v>M</v>
          </cell>
          <cell r="F10318" t="str">
            <v>2,91</v>
          </cell>
          <cell r="G10318" t="str">
            <v>3,13</v>
          </cell>
        </row>
        <row r="10319">
          <cell r="A10319" t="str">
            <v>91175</v>
          </cell>
          <cell r="B10319" t="str">
            <v>SINAPI</v>
          </cell>
          <cell r="C10319" t="str">
            <v>91175</v>
          </cell>
          <cell r="D10319" t="str">
            <v>FIXAÇÃO DE TUBOS VERTICAIS DE PPR DIÂMETROS MAIORES QUE 75 MM COM ABRAÇADEIRA METÁLICA RÍGIDA TIPO D 3", FIXADA EM PERFILADO EM ALVENARIA. AF_05/2015</v>
          </cell>
          <cell r="E10319" t="str">
            <v>M</v>
          </cell>
          <cell r="F10319" t="str">
            <v>4,74</v>
          </cell>
          <cell r="G10319" t="str">
            <v>5,11</v>
          </cell>
        </row>
        <row r="10320">
          <cell r="A10320" t="str">
            <v>91176</v>
          </cell>
          <cell r="B10320" t="str">
            <v>SINAPI</v>
          </cell>
          <cell r="C10320" t="str">
            <v>91176</v>
          </cell>
          <cell r="D10320" t="str">
            <v>FIXAÇÃO DE TUBOS HORIZONTAIS DE PPR DIÂMETROS MENORES OU IGUAIS A 40 MM COM ABRAÇADEIRA METÁLICA RÍGIDA TIPO  D  1/2" , FIXADA DIRETAMENTE NA LAJE. AF_05/2015</v>
          </cell>
          <cell r="E10320" t="str">
            <v>M</v>
          </cell>
          <cell r="F10320" t="str">
            <v>26,63</v>
          </cell>
          <cell r="G10320" t="str">
            <v>28,46</v>
          </cell>
        </row>
        <row r="10321">
          <cell r="A10321" t="str">
            <v>91177</v>
          </cell>
          <cell r="B10321" t="str">
            <v>SINAPI</v>
          </cell>
          <cell r="C10321" t="str">
            <v>91177</v>
          </cell>
          <cell r="D10321" t="str">
            <v>FIXAÇÃO DE TUBOS HORIZONTAIS DE PPR DIÂMETROS MAIORES QUE 40 MM E MENORES OU IGUAIS A 75 MM COM ABRAÇADEIRA METÁLICA RÍGIDA TIPO  D  1 1/2" , FIXADA DIRETAMENTE NA LAJE. AF_05/2015</v>
          </cell>
          <cell r="E10321" t="str">
            <v>M</v>
          </cell>
          <cell r="F10321" t="str">
            <v>12,97</v>
          </cell>
          <cell r="G10321" t="str">
            <v>13,99</v>
          </cell>
        </row>
        <row r="10322">
          <cell r="A10322" t="str">
            <v>91178</v>
          </cell>
          <cell r="B10322" t="str">
            <v>SINAPI</v>
          </cell>
          <cell r="C10322" t="str">
            <v>91178</v>
          </cell>
          <cell r="D10322" t="str">
            <v>FIXAÇÃO DE TUBOS HORIZONTAIS DE PPR DIÂMETROS MAIORES QUE 75 MM COM ABRAÇADEIRA METÁLICA RÍGIDA TIPO  D  3" , FIXADA DIRETAMENTE NA LAJE. AF_05/2015</v>
          </cell>
          <cell r="E10322" t="str">
            <v>M</v>
          </cell>
          <cell r="F10322" t="str">
            <v>14,53</v>
          </cell>
          <cell r="G10322" t="str">
            <v>15,58</v>
          </cell>
        </row>
        <row r="10323">
          <cell r="A10323" t="str">
            <v>91179</v>
          </cell>
          <cell r="B10323" t="str">
            <v>SINAPI</v>
          </cell>
          <cell r="C10323" t="str">
            <v>91179</v>
          </cell>
          <cell r="D10323" t="str">
            <v>FIXAÇÃO DE TUBOS HORIZONTAIS DE PVC, CPVC OU COBRE DIÂMETROS MENORES OU IGUAIS A 40 MM COM ABRAÇADEIRA METÁLICA RÍGIDA TIPO  D  1/2" , FIXADA DIRETAMENTE NA LAJE. AF_05/2015</v>
          </cell>
          <cell r="E10323" t="str">
            <v>M</v>
          </cell>
          <cell r="F10323" t="str">
            <v>6,84</v>
          </cell>
          <cell r="G10323" t="str">
            <v>7,31</v>
          </cell>
        </row>
        <row r="10324">
          <cell r="A10324" t="str">
            <v>91180</v>
          </cell>
          <cell r="B10324" t="str">
            <v>SINAPI</v>
          </cell>
          <cell r="C10324" t="str">
            <v>91180</v>
          </cell>
          <cell r="D10324" t="str">
            <v>FIXAÇÃO DE TUBOS HORIZONTAIS DE PVC, CPVC OU COBRE DIÂMETROS MAIORES QUE 40 MM E MENORES OU IGUAIS A 75 MM COM ABRAÇADEIRA METÁLICA RÍGIDA TIPO D 1 1/2, FIXADA DIRETAMENTE NA LAJE. AF_05/2015</v>
          </cell>
          <cell r="E10324" t="str">
            <v>M</v>
          </cell>
          <cell r="F10324" t="str">
            <v>6,16</v>
          </cell>
          <cell r="G10324" t="str">
            <v>6,59</v>
          </cell>
        </row>
        <row r="10325">
          <cell r="A10325" t="str">
            <v>91181</v>
          </cell>
          <cell r="B10325" t="str">
            <v>SINAPI</v>
          </cell>
          <cell r="C10325" t="str">
            <v>91181</v>
          </cell>
          <cell r="D10325" t="str">
            <v>FIXAÇÃO DE TUBOS HORIZONTAIS DE PVC, CPVC OU COBRE DIÂMETROS MAIORES QUE 75 MM COM ABRAÇADEIRA METÁLICA RÍGIDA TIPO  D  3" , FIXADA DIRETAMENTE NA LAJE. AF_05/2015</v>
          </cell>
          <cell r="E10325" t="str">
            <v>M</v>
          </cell>
          <cell r="F10325" t="str">
            <v>6,96</v>
          </cell>
          <cell r="G10325" t="str">
            <v>7,52</v>
          </cell>
        </row>
        <row r="10326">
          <cell r="A10326" t="str">
            <v>91182</v>
          </cell>
          <cell r="B10326" t="str">
            <v>SINAPI</v>
          </cell>
          <cell r="C10326" t="str">
            <v>91182</v>
          </cell>
          <cell r="D10326" t="str">
            <v>FIXAÇÃO DE TUBOS HORIZONTAIS DE PPR DIÂMETROS MENORES OU IGUAIS A 40 MM COM ABRAÇADEIRA METÁLICA FLEXÍVEL 18 MM, FIXADA DIRETAMENTE NA LAJE. AF_05/2015</v>
          </cell>
          <cell r="E10326" t="str">
            <v>M</v>
          </cell>
          <cell r="F10326" t="str">
            <v>27,98</v>
          </cell>
          <cell r="G10326" t="str">
            <v>30,73</v>
          </cell>
        </row>
        <row r="10327">
          <cell r="A10327" t="str">
            <v>91183</v>
          </cell>
          <cell r="B10327" t="str">
            <v>SINAPI</v>
          </cell>
          <cell r="C10327" t="str">
            <v>91183</v>
          </cell>
          <cell r="D10327" t="str">
            <v>FIXAÇÃO DE TUBOS HORIZONTAIS DE PPR DIÂMETROS MAIORES QUE 40 MM E MENORES OU IGUAIS A 75 MM COM ABRAÇADEIRA METÁLICA FLEXÍVEL 18 MM, FIXADA DIRETAMENTE NA LAJE. AF_05/2015</v>
          </cell>
          <cell r="E10327" t="str">
            <v>M</v>
          </cell>
          <cell r="F10327" t="str">
            <v>13,68</v>
          </cell>
          <cell r="G10327" t="str">
            <v>15,06</v>
          </cell>
        </row>
        <row r="10328">
          <cell r="A10328" t="str">
            <v>91184</v>
          </cell>
          <cell r="B10328" t="str">
            <v>SINAPI</v>
          </cell>
          <cell r="C10328" t="str">
            <v>91184</v>
          </cell>
          <cell r="D10328" t="str">
            <v>FIXAÇÃO DE TUBOS HORIZONTAIS DE PPR DIÂMETROS MAIORES QUE 75 MM COM ABRAÇADEIRA METÁLICA FLEXÍVEL 18 MM, FIXADA DIRETAMENTE NA LAJE. AF_05/2015</v>
          </cell>
          <cell r="E10328" t="str">
            <v>M</v>
          </cell>
          <cell r="F10328" t="str">
            <v>12,70</v>
          </cell>
          <cell r="G10328" t="str">
            <v>14,01</v>
          </cell>
        </row>
        <row r="10329">
          <cell r="A10329" t="str">
            <v>91185</v>
          </cell>
          <cell r="B10329" t="str">
            <v>SINAPI</v>
          </cell>
          <cell r="C10329" t="str">
            <v>91185</v>
          </cell>
          <cell r="D10329" t="str">
            <v>FIXAÇÃO DE TUBOS HORIZONTAIS DE PVC, CPVC OU COBRE DIÂMETROS MENORES OU IGUAIS A 40 MM COM ABRAÇADEIRA METÁLICA FLEXÍVEL 18 MM, FIXADA DIRETAMENTE NA LAJE. AF_05/2015</v>
          </cell>
          <cell r="E10329" t="str">
            <v>M</v>
          </cell>
          <cell r="F10329" t="str">
            <v>7,18</v>
          </cell>
          <cell r="G10329" t="str">
            <v>7,88</v>
          </cell>
        </row>
        <row r="10330">
          <cell r="A10330" t="str">
            <v>91186</v>
          </cell>
          <cell r="B10330" t="str">
            <v>SINAPI</v>
          </cell>
          <cell r="C10330" t="str">
            <v>91186</v>
          </cell>
          <cell r="D10330" t="str">
            <v>FIXAÇÃO DE TUBOS HORIZONTAIS DE PVC, CPVC OU COBRE DIÂMETROS MAIORES QUE 40 MM E MENORES OU IGUAIS A 75 MM COM ABRAÇADEIRA METÁLICA FLEXÍVEL 18 MM, FIXADA DIRETAMENTE NA LAJE. AF_05/2015</v>
          </cell>
          <cell r="E10330" t="str">
            <v>M</v>
          </cell>
          <cell r="F10330" t="str">
            <v>5,85</v>
          </cell>
          <cell r="G10330" t="str">
            <v>6,43</v>
          </cell>
        </row>
        <row r="10331">
          <cell r="A10331" t="str">
            <v>91187</v>
          </cell>
          <cell r="B10331" t="str">
            <v>SINAPI</v>
          </cell>
          <cell r="C10331" t="str">
            <v>91187</v>
          </cell>
          <cell r="D10331" t="str">
            <v>FIXAÇÃO DE TUBOS HORIZONTAIS DE PVC, CPVC OU COBRE DIÂMETROS MAIORES QUE 75 MM COM ABRAÇADEIRA METÁLICA FLEXÍVEL 18 MM, FIXADA DIRETAMENTE NA LAJE. AF_05/2015</v>
          </cell>
          <cell r="E10331" t="str">
            <v>M</v>
          </cell>
          <cell r="F10331" t="str">
            <v>6,71</v>
          </cell>
          <cell r="G10331" t="str">
            <v>7,41</v>
          </cell>
        </row>
        <row r="10332">
          <cell r="A10332" t="str">
            <v>91188</v>
          </cell>
          <cell r="B10332" t="str">
            <v>SINAPI</v>
          </cell>
          <cell r="C10332" t="str">
            <v>91188</v>
          </cell>
          <cell r="D10332" t="str">
            <v>CHUMBAMENTO PONTUAL DE ABERTURA EM LAJE COM PASSAGEM DE 1 TUBO DE DIAMETRO EQUIVALENTE IGUAL À  50 MM. AF_05/2015</v>
          </cell>
          <cell r="E10332" t="str">
            <v>UN</v>
          </cell>
          <cell r="F10332" t="str">
            <v>6,99</v>
          </cell>
          <cell r="G10332" t="str">
            <v>7,65</v>
          </cell>
        </row>
        <row r="10333">
          <cell r="A10333" t="str">
            <v>91189</v>
          </cell>
          <cell r="B10333" t="str">
            <v>SINAPI</v>
          </cell>
          <cell r="C10333" t="str">
            <v>91189</v>
          </cell>
          <cell r="D10333" t="str">
            <v>CHUMBAMENTO PONTUAL DE ABERTURA EM LAJE COM PASSAGEM DE MAIS DE 1 TUBO DE  DIAMETRO EQUIVALENTE IGUAL À  50 MM. AF_05/2015</v>
          </cell>
          <cell r="E10333" t="str">
            <v>UN</v>
          </cell>
          <cell r="F10333" t="str">
            <v>48,57</v>
          </cell>
          <cell r="G10333" t="str">
            <v>51,53</v>
          </cell>
        </row>
        <row r="10334">
          <cell r="A10334" t="str">
            <v>91190</v>
          </cell>
          <cell r="B10334" t="str">
            <v>SINAPI</v>
          </cell>
          <cell r="C10334" t="str">
            <v>91190</v>
          </cell>
          <cell r="D10334" t="str">
            <v>CHUMBAMENTO PONTUAL EM PASSAGEM DE TUBO COM DIÂMETRO MENOR OU IGUAL A 40 MM. AF_05/2015</v>
          </cell>
          <cell r="E10334" t="str">
            <v>UN</v>
          </cell>
          <cell r="F10334" t="str">
            <v>4,89</v>
          </cell>
          <cell r="G10334" t="str">
            <v>5,43</v>
          </cell>
        </row>
        <row r="10335">
          <cell r="A10335" t="str">
            <v>91191</v>
          </cell>
          <cell r="B10335" t="str">
            <v>SINAPI</v>
          </cell>
          <cell r="C10335" t="str">
            <v>91191</v>
          </cell>
          <cell r="D10335" t="str">
            <v>CHUMBAMENTO PONTUAL EM PASSAGEM DE TUBO COM DIÂMETROS ENTRE 40 MM E 75 MM. AF_05/2015</v>
          </cell>
          <cell r="E10335" t="str">
            <v>UN</v>
          </cell>
          <cell r="F10335" t="str">
            <v>5,19</v>
          </cell>
          <cell r="G10335" t="str">
            <v>5,77</v>
          </cell>
        </row>
        <row r="10336">
          <cell r="A10336" t="str">
            <v>91192</v>
          </cell>
          <cell r="B10336" t="str">
            <v>SINAPI</v>
          </cell>
          <cell r="C10336" t="str">
            <v>91192</v>
          </cell>
          <cell r="D10336" t="str">
            <v>CHUMBAMENTO PONTUAL EM PASSAGEM DE TUBO COM DIÂMETRO MAIOR QUE 75 MM. AF_05/2015</v>
          </cell>
          <cell r="E10336" t="str">
            <v>UN</v>
          </cell>
          <cell r="F10336" t="str">
            <v>5,76</v>
          </cell>
          <cell r="G10336" t="str">
            <v>6,40</v>
          </cell>
        </row>
        <row r="10337">
          <cell r="A10337" t="str">
            <v>91222</v>
          </cell>
          <cell r="B10337" t="str">
            <v>SINAPI</v>
          </cell>
          <cell r="C10337" t="str">
            <v>91222</v>
          </cell>
          <cell r="D10337" t="str">
            <v>RASGO EM ALVENARIA PARA RAMAIS/ DISTRIBUIÇÃO COM DIÂMETROS MAIORES QUE 40 MM E MENORES OU IGUAIS A 75 MM. AF_05/2015</v>
          </cell>
          <cell r="E10337" t="str">
            <v>M</v>
          </cell>
          <cell r="F10337" t="str">
            <v>13,86</v>
          </cell>
          <cell r="G10337" t="str">
            <v>15,50</v>
          </cell>
        </row>
        <row r="10338">
          <cell r="A10338" t="str">
            <v>94480</v>
          </cell>
          <cell r="B10338" t="str">
            <v>SINAPI</v>
          </cell>
          <cell r="C10338" t="str">
            <v>94480</v>
          </cell>
          <cell r="D10338" t="str">
            <v>CONJUNTO HIDRÁULICO PARA INSTALAÇÃO DE BOMBA EM AÇO ROSCÁVEL, DN SUCÇÃO 65 (2½) E DN RECALQUE 50 (2), PARA EDIFICAÇÃO ENTRE 12 E 18 PAVIMENTOS  FORNECIMENTO E INSTALAÇÃO. AF_06/2016</v>
          </cell>
          <cell r="E10338" t="str">
            <v>UN</v>
          </cell>
          <cell r="F10338" t="str">
            <v>2.481,74</v>
          </cell>
          <cell r="G10338" t="str">
            <v>2.578,77</v>
          </cell>
        </row>
        <row r="10339">
          <cell r="A10339" t="str">
            <v>94481</v>
          </cell>
          <cell r="B10339" t="str">
            <v>SINAPI</v>
          </cell>
          <cell r="C10339" t="str">
            <v>94481</v>
          </cell>
          <cell r="D10339" t="str">
            <v>CONJUNTO HIDRÁULICO PARA INSTALAÇÃO DE BOMBA EM AÇO ROSCÁVEL, DN SUCÇÃO 50 (2) E DN RECALQUE 40 (1 1/2), PARA EDIFICAÇÃO ENTRE 8 E 12 PAVIMENTOS  FORNECIMENTO E INSTALAÇÃO. AF_06/2016</v>
          </cell>
          <cell r="E10339" t="str">
            <v>UN</v>
          </cell>
          <cell r="F10339" t="str">
            <v>1.767,41</v>
          </cell>
          <cell r="G10339" t="str">
            <v>1.853,68</v>
          </cell>
        </row>
        <row r="10340">
          <cell r="A10340" t="str">
            <v>94482</v>
          </cell>
          <cell r="B10340" t="str">
            <v>SINAPI</v>
          </cell>
          <cell r="C10340" t="str">
            <v>94482</v>
          </cell>
          <cell r="D10340" t="str">
            <v>CONJUNTO HIDRÁULICO PARA INSTALAÇÃO DE BOMBA EM AÇO ROSCÁVEL, DN SUCÇÃO 40 (1 1/2) E DN RECALQUE 32 (1 1/4), PARA EDIFICAÇÃO ENTRE 4 E 8 PAVIMENTOS  FORNECIMENTO E INSTALAÇÃO. AF_06/2016</v>
          </cell>
          <cell r="E10340" t="str">
            <v>UN</v>
          </cell>
          <cell r="F10340" t="str">
            <v>1.404,89</v>
          </cell>
          <cell r="G10340" t="str">
            <v>1.483,45</v>
          </cell>
        </row>
        <row r="10341">
          <cell r="A10341" t="str">
            <v>94483</v>
          </cell>
          <cell r="B10341" t="str">
            <v>SINAPI</v>
          </cell>
          <cell r="C10341" t="str">
            <v>94483</v>
          </cell>
          <cell r="D10341" t="str">
            <v>CONJUNTO HIDRÁULICO PARA INSTALAÇÃO DE BOMBA EM AÇO ROSCÁVEL, DN SUCÇÃO 32 (1 1/4) E DN RECALQUE 25 (1), PARA EDIFICAÇÃO ATÉ 4 PAVIMENTOS  FORNECIMENTO E INSTALAÇÃO. AF_06/2016</v>
          </cell>
          <cell r="E10341" t="str">
            <v>UN</v>
          </cell>
          <cell r="F10341" t="str">
            <v>1.188,78</v>
          </cell>
          <cell r="G10341" t="str">
            <v>1.260,99</v>
          </cell>
        </row>
        <row r="10342">
          <cell r="A10342" t="str">
            <v>95541</v>
          </cell>
          <cell r="B10342" t="str">
            <v>SINAPI</v>
          </cell>
          <cell r="C10342" t="str">
            <v>95541</v>
          </cell>
          <cell r="D10342" t="str">
            <v>FIXAÇÃO UTILIZANDO PARAFUSO E BUCHA DE NYLON, SOMENTE MÃO DE OBRA. AF_10/2016</v>
          </cell>
          <cell r="E10342" t="str">
            <v>UN</v>
          </cell>
          <cell r="F10342" t="str">
            <v>4,58</v>
          </cell>
          <cell r="G10342" t="str">
            <v>5,13</v>
          </cell>
        </row>
        <row r="10343">
          <cell r="A10343" t="str">
            <v>96559</v>
          </cell>
          <cell r="B10343" t="str">
            <v>SINAPI</v>
          </cell>
          <cell r="C10343" t="str">
            <v>96559</v>
          </cell>
          <cell r="D10343" t="str">
            <v>SUPORTE PARA DUTO EM CHAPA GALVANIZADA BITOLA 26, ESPAÇADO A CADA 1 M, EM PERFILADO DE SEÇÃO 38X76 MM, POR ÁREA DE DUTO FIXADO. AF_07/2017</v>
          </cell>
          <cell r="E10343" t="str">
            <v>M2</v>
          </cell>
          <cell r="F10343" t="str">
            <v>28,08</v>
          </cell>
          <cell r="G10343" t="str">
            <v>28,60</v>
          </cell>
        </row>
        <row r="10344">
          <cell r="A10344" t="str">
            <v>96560</v>
          </cell>
          <cell r="B10344" t="str">
            <v>SINAPI</v>
          </cell>
          <cell r="C10344" t="str">
            <v>96560</v>
          </cell>
          <cell r="D10344" t="str">
            <v>SUPORTE PARA DUTO EM CHAPA GALVANIZADA BITOLA 24, ESPAÇADO A CADA 1 M, EM PERFILADO DE SEÇÃO 38X76 MM, POR ÁREA DE DUTO FIXADO. AF_07/2017</v>
          </cell>
          <cell r="E10344" t="str">
            <v>M2</v>
          </cell>
          <cell r="F10344" t="str">
            <v>19,08</v>
          </cell>
          <cell r="G10344" t="str">
            <v>19,59</v>
          </cell>
        </row>
        <row r="10345">
          <cell r="A10345" t="str">
            <v>96561</v>
          </cell>
          <cell r="B10345" t="str">
            <v>SINAPI</v>
          </cell>
          <cell r="C10345" t="str">
            <v>96561</v>
          </cell>
          <cell r="D10345" t="str">
            <v>SUPORTE PARA DUTO EM CHAPA GALVANIZADA BITOLA 22, ESPAÇADO A CADA 1 M, EM PERFILADO DE SEÇÃO 38X76 MM, POR ÁREA DE DUTO FIXADO. AF_07/2017</v>
          </cell>
          <cell r="E10345" t="str">
            <v>M2</v>
          </cell>
          <cell r="F10345" t="str">
            <v>13,98</v>
          </cell>
          <cell r="G10345" t="str">
            <v>14,27</v>
          </cell>
        </row>
        <row r="10346">
          <cell r="A10346" t="str">
            <v>96562</v>
          </cell>
          <cell r="B10346" t="str">
            <v>SINAPI</v>
          </cell>
          <cell r="C10346" t="str">
            <v>96562</v>
          </cell>
          <cell r="D10346" t="str">
            <v>SUPORTE PARA ELETROCALHA LISA OU PERFURADA EM AÇO GALVANIZADO, LARGURA 200 OU 400 MM E ALTURA 50 MM, ESPAÇADO A CADA 1,5 M, EM PERFILADO DE SEÇÃO 38X76 MM, POR METRO DE ELETRECOLHA FIXADA. AF_07/2017</v>
          </cell>
          <cell r="E10346" t="str">
            <v>M</v>
          </cell>
          <cell r="F10346" t="str">
            <v>17,76</v>
          </cell>
          <cell r="G10346" t="str">
            <v>18,31</v>
          </cell>
        </row>
        <row r="10347">
          <cell r="A10347" t="str">
            <v>96563</v>
          </cell>
          <cell r="B10347" t="str">
            <v>SINAPI</v>
          </cell>
          <cell r="C10347" t="str">
            <v>96563</v>
          </cell>
          <cell r="D10347" t="str">
            <v>SUPORTE PARA ELETROCALHA LISA OU PERFURADA EM AÇO GALVANIZADO, LARGURA 500 OU 800 MM E ALTURA 50 MM, ESPAÇADO A CADA 1,5 M, EM PERFILADO DE SEÇÃO 38X76 MM, POR METRO DE ELETROCALHA FIXADA. AF_07/2017</v>
          </cell>
          <cell r="E10347" t="str">
            <v>M</v>
          </cell>
          <cell r="F10347" t="str">
            <v>22,34</v>
          </cell>
          <cell r="G10347" t="str">
            <v>22,89</v>
          </cell>
        </row>
        <row r="10348">
          <cell r="A10348" t="str">
            <v>101802</v>
          </cell>
          <cell r="B10348" t="str">
            <v>SINAPI</v>
          </cell>
          <cell r="C10348" t="str">
            <v>101802</v>
          </cell>
          <cell r="D10348" t="str">
            <v>CAIXA ENTERRADA RETENTORA DE AREIA RETANGULAR, EM ALVENARIA COM BLOCOS DE CONCRETO, DIMENSÕES INTERNAS: 1,00 X 1,00 X 1,20 M, EXCLUINDO TAMPÃO. AF_12/2020</v>
          </cell>
          <cell r="E10348" t="str">
            <v>UN</v>
          </cell>
          <cell r="F10348" t="str">
            <v>1.408,99</v>
          </cell>
          <cell r="G10348" t="str">
            <v>1.485,91</v>
          </cell>
        </row>
        <row r="10349">
          <cell r="A10349" t="str">
            <v>101803</v>
          </cell>
          <cell r="B10349" t="str">
            <v>SINAPI</v>
          </cell>
          <cell r="C10349" t="str">
            <v>101803</v>
          </cell>
          <cell r="D10349" t="str">
            <v>CAIXA ENTERRADA SEPARADORA DE ÓLEO RETANGULAR, EM ALVENARIA COM BLOCOS DE CONCRETO, DIMENSÕES INTERNAS: 0,6 X 0,6 X 1,00 M, EXCLUINDO TAMPÃO. AF_12/2020</v>
          </cell>
          <cell r="E10349" t="str">
            <v>UN</v>
          </cell>
          <cell r="F10349" t="str">
            <v>878,88</v>
          </cell>
          <cell r="G10349" t="str">
            <v>932,17</v>
          </cell>
        </row>
        <row r="10350">
          <cell r="A10350" t="str">
            <v>101804</v>
          </cell>
          <cell r="B10350" t="str">
            <v>SINAPI</v>
          </cell>
          <cell r="C10350" t="str">
            <v>101804</v>
          </cell>
          <cell r="D10350" t="str">
            <v>CAIXA ENTERRADA SEPARADORA DE ÓLEO RETANGULAR, EM ALVENARIA COM BLOCOS DE CONCRETO, DIMENSÕES INTERNAS: 0,8 X 0,8 X 1,00 M, EXCLUINDO TAMPÃO. AF_12/2020</v>
          </cell>
          <cell r="E10350" t="str">
            <v>UN</v>
          </cell>
          <cell r="F10350" t="str">
            <v>1.098,68</v>
          </cell>
          <cell r="G10350" t="str">
            <v>1.161,39</v>
          </cell>
        </row>
        <row r="10351">
          <cell r="A10351" t="str">
            <v>101805</v>
          </cell>
          <cell r="B10351" t="str">
            <v>SINAPI</v>
          </cell>
          <cell r="C10351" t="str">
            <v>101805</v>
          </cell>
          <cell r="D10351" t="str">
            <v>CAIXA ENTERRADA SEPARADORA DE ÓLEO RETANGULAR, EM ALVENARIA COM BLOCOS DE CONCRETO, DIMENSÕES INTERNAS: 1,00 X 1,00 X 1,00 M, EXCLUINDO TAMPÃO. AF_12/2020</v>
          </cell>
          <cell r="E10351" t="str">
            <v>UN</v>
          </cell>
          <cell r="F10351" t="str">
            <v>1.399,54</v>
          </cell>
          <cell r="G10351" t="str">
            <v>1.479,70</v>
          </cell>
        </row>
        <row r="10352">
          <cell r="A10352" t="str">
            <v>102111</v>
          </cell>
          <cell r="B10352" t="str">
            <v>SINAPI</v>
          </cell>
          <cell r="C10352" t="str">
            <v>102111</v>
          </cell>
          <cell r="D10352" t="str">
            <v>BOMBA CENTRÍFUGA, MONOFÁSICA, 0,5 CV OU 0,49 HP, HM 6 A 20 M, Q 1,2 A 8,3 M3/H - FORNECIMENTO E INSTALAÇÃO. AF_12/2020</v>
          </cell>
          <cell r="E10352" t="str">
            <v>UN</v>
          </cell>
          <cell r="F10352" t="str">
            <v>1.023,51</v>
          </cell>
          <cell r="G10352" t="str">
            <v>1.037,85</v>
          </cell>
        </row>
        <row r="10353">
          <cell r="A10353" t="str">
            <v>102112</v>
          </cell>
          <cell r="B10353" t="str">
            <v>SINAPI</v>
          </cell>
          <cell r="C10353" t="str">
            <v>102112</v>
          </cell>
          <cell r="D10353" t="str">
            <v>BOMBA CENTRÍFUGA, MONOFÁSICA, 0,5 CV OU 0,49 HP, HM 6 A 20 M, Q 1,2 A 8,3 M3/H (NÃO INCLUI O FORNECIMENTO DA BOMBA). AF_12/2020</v>
          </cell>
          <cell r="E10353" t="str">
            <v>UN</v>
          </cell>
          <cell r="F10353" t="str">
            <v>130,07</v>
          </cell>
          <cell r="G10353" t="str">
            <v>144,41</v>
          </cell>
        </row>
        <row r="10354">
          <cell r="A10354" t="str">
            <v>102113</v>
          </cell>
          <cell r="B10354" t="str">
            <v>SINAPI</v>
          </cell>
          <cell r="C10354" t="str">
            <v>102113</v>
          </cell>
          <cell r="D10354" t="str">
            <v>BOMBA CENTRÍFUGA, TRIFÁSICA, 1 CV OU 0,99 HP, HM 14 A 40 M, Q 0,6 A 8,4 M3/H - FORNECIMENTO E INSTALAÇÃO. AF_12/2020</v>
          </cell>
          <cell r="E10354" t="str">
            <v>UN</v>
          </cell>
          <cell r="F10354" t="str">
            <v>1.639,51</v>
          </cell>
          <cell r="G10354" t="str">
            <v>1.654,24</v>
          </cell>
        </row>
        <row r="10355">
          <cell r="A10355" t="str">
            <v>102114</v>
          </cell>
          <cell r="B10355" t="str">
            <v>SINAPI</v>
          </cell>
          <cell r="C10355" t="str">
            <v>102114</v>
          </cell>
          <cell r="D10355" t="str">
            <v>BOMBA CENTRÍFUGA, TRIFÁSICA, 1 CV OU 0,99 HP, HM 14 A 40 M, Q 0,6 A 8,4 M3/H (NÃO INCLUI O FORNECIMENTO DA BOMBA). AF_12/2020</v>
          </cell>
          <cell r="E10355" t="str">
            <v>UN</v>
          </cell>
          <cell r="F10355" t="str">
            <v>133,47</v>
          </cell>
          <cell r="G10355" t="str">
            <v>148,20</v>
          </cell>
        </row>
        <row r="10356">
          <cell r="A10356" t="str">
            <v>102115</v>
          </cell>
          <cell r="B10356" t="str">
            <v>SINAPI</v>
          </cell>
          <cell r="C10356" t="str">
            <v>102115</v>
          </cell>
          <cell r="D10356" t="str">
            <v>BOMBA CENTRÍFUGA, TRIFÁSICA, 1,5 CV OU 1,48 HP, HM 10 A 70 M, Q 1,8 A 5,3 M3/H - FORNECIMENTO E INSTALAÇÃO. AF_12/2020</v>
          </cell>
          <cell r="E10356" t="str">
            <v>UN</v>
          </cell>
          <cell r="F10356" t="str">
            <v>2.868,01</v>
          </cell>
          <cell r="G10356" t="str">
            <v>2.889,17</v>
          </cell>
        </row>
        <row r="10357">
          <cell r="A10357" t="str">
            <v>102116</v>
          </cell>
          <cell r="B10357" t="str">
            <v>SINAPI</v>
          </cell>
          <cell r="C10357" t="str">
            <v>102116</v>
          </cell>
          <cell r="D10357" t="str">
            <v>BOMBA CENTRÍFUGA, TRIFÁSICA, 1,5 CV OU 1,48 HP, HM 10 A 24 M, Q 6,1 A 21,9 M3/H - FORNECIMENTO E INSTALAÇÃO. AF_12/2020</v>
          </cell>
          <cell r="E10357" t="str">
            <v>UN</v>
          </cell>
          <cell r="F10357" t="str">
            <v>1.752,06</v>
          </cell>
          <cell r="G10357" t="str">
            <v>1.767,27</v>
          </cell>
        </row>
        <row r="10358">
          <cell r="A10358" t="str">
            <v>102117</v>
          </cell>
          <cell r="B10358" t="str">
            <v>SINAPI</v>
          </cell>
          <cell r="C10358" t="str">
            <v>102117</v>
          </cell>
          <cell r="D10358" t="str">
            <v>BOMBA CENTRÍFUGA, TRIFÁSICA, 1,5 CV OU 1,48 HP (NÃO INCLUI O FORNECIMENTO DA BOMBA). AF_12/2020</v>
          </cell>
          <cell r="E10358" t="str">
            <v>UN</v>
          </cell>
          <cell r="F10358" t="str">
            <v>137,59</v>
          </cell>
          <cell r="G10358" t="str">
            <v>152,80</v>
          </cell>
        </row>
        <row r="10359">
          <cell r="A10359" t="str">
            <v>102118</v>
          </cell>
          <cell r="B10359" t="str">
            <v>SINAPI</v>
          </cell>
          <cell r="C10359" t="str">
            <v>102118</v>
          </cell>
          <cell r="D10359" t="str">
            <v>BOMBA CENTRÍFUGA, TRIFÁSICA, 3 CV OU 2,96 HP, HM 34 A 40 M, Q 8,6 A 14,8 M3/H - FORNECIMENTO E INSTALAÇÃO. AF_12/2020</v>
          </cell>
          <cell r="E10359" t="str">
            <v>UN</v>
          </cell>
          <cell r="F10359" t="str">
            <v>2.393,84</v>
          </cell>
          <cell r="G10359" t="str">
            <v>2.409,47</v>
          </cell>
        </row>
        <row r="10360">
          <cell r="A10360" t="str">
            <v>102119</v>
          </cell>
          <cell r="B10360" t="str">
            <v>SINAPI</v>
          </cell>
          <cell r="C10360" t="str">
            <v>102119</v>
          </cell>
          <cell r="D10360" t="str">
            <v>BOMBA CENTRÍFUGA, TRIFÁSICA, 3 CV OU 2,96 HP, HM 34 A 40 M, Q 8,6 A 14,8 M3/H (NÃO INCLUI O FORNECIMENTO DA BOMBA). AF_12/2020</v>
          </cell>
          <cell r="E10360" t="str">
            <v>UN</v>
          </cell>
          <cell r="F10360" t="str">
            <v>141,14</v>
          </cell>
          <cell r="G10360" t="str">
            <v>156,77</v>
          </cell>
        </row>
        <row r="10361">
          <cell r="A10361" t="str">
            <v>102121</v>
          </cell>
          <cell r="B10361" t="str">
            <v>SINAPI</v>
          </cell>
          <cell r="C10361" t="str">
            <v>102121</v>
          </cell>
          <cell r="D10361" t="str">
            <v>MOTO BOMBA HORIZONTAL ATÉ 10 CV, HM 75 A 80 M, Q 25,4 A 48 (NÃO INCLUI O FORNECIMENTO DA BOMBA). AF_12/2020</v>
          </cell>
          <cell r="E10361" t="str">
            <v>UN</v>
          </cell>
          <cell r="F10361" t="str">
            <v>178,26</v>
          </cell>
          <cell r="G10361" t="str">
            <v>198,19</v>
          </cell>
        </row>
        <row r="10362">
          <cell r="A10362" t="str">
            <v>102122</v>
          </cell>
          <cell r="B10362" t="str">
            <v>SINAPI</v>
          </cell>
          <cell r="C10362" t="str">
            <v>102122</v>
          </cell>
          <cell r="D10362" t="str">
            <v>BOMBA CENTRÍFUGA, TRIFÁSICA, 10 CV OU 9,86 HP, HM 85 A 140 M, Q 4,2 A 14,9 M3/H - FORNECIMENTO E INSTALAÇÃO. AF_12/2020</v>
          </cell>
          <cell r="E10362" t="str">
            <v>UN</v>
          </cell>
          <cell r="F10362" t="str">
            <v>8.133,78</v>
          </cell>
          <cell r="G10362" t="str">
            <v>8.154,94</v>
          </cell>
        </row>
        <row r="10363">
          <cell r="A10363" t="str">
            <v>102123</v>
          </cell>
          <cell r="B10363" t="str">
            <v>SINAPI</v>
          </cell>
          <cell r="C10363" t="str">
            <v>102123</v>
          </cell>
          <cell r="D10363" t="str">
            <v>BOMBA CENTRÍFUGA, TRIFÁSICA, 10 CV OU 9,86 HP, HM 85 A 140 M, Q 4,2 A 14,9 M3/H (NÃO INCLUI O FORNECIMENTO DA BOMBA). AF_12/2020</v>
          </cell>
          <cell r="E10363" t="str">
            <v>UN</v>
          </cell>
          <cell r="F10363" t="str">
            <v>188,84</v>
          </cell>
          <cell r="G10363" t="str">
            <v>210,00</v>
          </cell>
        </row>
        <row r="10364">
          <cell r="A10364" t="str">
            <v>102136</v>
          </cell>
          <cell r="B10364" t="str">
            <v>SINAPI</v>
          </cell>
          <cell r="C10364" t="str">
            <v>102136</v>
          </cell>
          <cell r="D10364" t="str">
            <v>INSTALAÇÃO DE QUADRO ELÉTRICO PARA BOMBAS TRIFÁSICAS ATÉ 25 CV (NÃO INCLUI O FORNECIMENTO DO QUADRO). AF_12/2020</v>
          </cell>
          <cell r="E10364" t="str">
            <v>UN</v>
          </cell>
          <cell r="F10364" t="str">
            <v>63,98</v>
          </cell>
          <cell r="G10364" t="str">
            <v>70,93</v>
          </cell>
        </row>
        <row r="10365">
          <cell r="A10365" t="str">
            <v>102137</v>
          </cell>
          <cell r="B10365" t="str">
            <v>SINAPI</v>
          </cell>
          <cell r="C10365" t="str">
            <v>102137</v>
          </cell>
          <cell r="D10365" t="str">
            <v>CHAVE DE BOIA AUTOMÁTICA SUPERIOR/INFERIOR 15A/250V - FORNECIMENTO E INSTALAÇÃO. AF_12/2020</v>
          </cell>
          <cell r="E10365" t="str">
            <v>UN</v>
          </cell>
          <cell r="F10365" t="str">
            <v>66,42</v>
          </cell>
          <cell r="G10365" t="str">
            <v>69,56</v>
          </cell>
        </row>
        <row r="10366">
          <cell r="A10366" t="str">
            <v>102138</v>
          </cell>
          <cell r="B10366" t="str">
            <v>SINAPI</v>
          </cell>
          <cell r="C10366" t="str">
            <v>102138</v>
          </cell>
          <cell r="D10366" t="str">
            <v>MOTO BOMBA HORIZONTAL DE 12,5 A 25 CV, HM 140 M (NÃO INCLUI O FORNECIMENTO DA BOMBA). AF_12/2020</v>
          </cell>
          <cell r="E10366" t="str">
            <v>UN</v>
          </cell>
          <cell r="F10366" t="str">
            <v>206,04</v>
          </cell>
          <cell r="G10366" t="str">
            <v>229,21</v>
          </cell>
        </row>
        <row r="10367">
          <cell r="A10367" t="str">
            <v>103517</v>
          </cell>
          <cell r="B10367" t="str">
            <v>SINAPI</v>
          </cell>
          <cell r="C10367" t="str">
            <v>103517</v>
          </cell>
          <cell r="D10367" t="str">
            <v>AQUECEDOR SOLAR COMPACTO, KIT PARA 1 COLETOR SOLAR EM VIDRO TEMPERADO E SERPENTINA EM TUBO DE COBRE COM SUPORTE, RESERVATÓRIO, FIXAÇÕES E TUBOS - FORNECIMENTO E INSTALAÇÃO. AF_12/2021</v>
          </cell>
          <cell r="E10367" t="str">
            <v>UN</v>
          </cell>
          <cell r="F10367" t="str">
            <v>3.232,92</v>
          </cell>
          <cell r="G10367" t="str">
            <v>3.245,29</v>
          </cell>
        </row>
        <row r="10368">
          <cell r="A10368" t="str">
            <v>103519</v>
          </cell>
          <cell r="B10368" t="str">
            <v>SINAPI</v>
          </cell>
          <cell r="C10368" t="str">
            <v>103519</v>
          </cell>
          <cell r="D10368" t="str">
            <v>BLOCO CONCRETADO NO LOCAL, 20X20X15CM, PARA BASE DE FIXAÇÃO DA ESTRUTURA SOLAR PARA LAJE DE CONCRETO - FORNECIMENTO E INSTALAÇÃO. AF_12/2021</v>
          </cell>
          <cell r="E10368" t="str">
            <v>UN</v>
          </cell>
          <cell r="F10368" t="str">
            <v>9,25</v>
          </cell>
          <cell r="G10368" t="str">
            <v>9,76</v>
          </cell>
        </row>
        <row r="10369">
          <cell r="A10369" t="str">
            <v>103520</v>
          </cell>
          <cell r="B10369" t="str">
            <v>SINAPI</v>
          </cell>
          <cell r="C10369" t="str">
            <v>103520</v>
          </cell>
          <cell r="D10369" t="str">
            <v>RESERVATÓRIO TÉRMICO/BOILER SOLAR EM AÇO INOX 400 L COM 2 PLACAS COLETORAS EM VIDRO TEMPERADO COM SERPENTINA EM TUBO DE COBRE 2 X 1 M - FORNECIMENTO E INSTALAÇÃO. AF_12/2021</v>
          </cell>
          <cell r="E10369" t="str">
            <v>UN</v>
          </cell>
          <cell r="F10369" t="str">
            <v>5.329,09</v>
          </cell>
          <cell r="G10369" t="str">
            <v>5.332,49</v>
          </cell>
        </row>
        <row r="10370">
          <cell r="A10370" t="str">
            <v>103521</v>
          </cell>
          <cell r="B10370" t="str">
            <v>SINAPI</v>
          </cell>
          <cell r="C10370" t="str">
            <v>103521</v>
          </cell>
          <cell r="D10370" t="str">
            <v>RESERVATÓRIO TÉRMICO/BOILER SOLAR EM AÇO INOX 600 L COM 3 PLACAS COLETORAS EM VIDRO TEMPERADO COM SERPENTINA EM TUBO DE COBRE 2 X 1 M - FORNECIMENTO E INSTALAÇÃO. AF_12/2021</v>
          </cell>
          <cell r="E10370" t="str">
            <v>UN</v>
          </cell>
          <cell r="F10370" t="str">
            <v>7.075,97</v>
          </cell>
          <cell r="G10370" t="str">
            <v>7.080,86</v>
          </cell>
        </row>
        <row r="10371">
          <cell r="A10371" t="str">
            <v>103522</v>
          </cell>
          <cell r="B10371" t="str">
            <v>SINAPI</v>
          </cell>
          <cell r="C10371" t="str">
            <v>103522</v>
          </cell>
          <cell r="D10371" t="str">
            <v>RESERVATÓRIO TÉRMICO/BOILER SOLAR EM AÇO INOX 800 L COM 4 PLACAS COLETORAS EM VIDRO TEMPERADO COM SERPENTINA EM TUBO DE COBRE 2 X 1 M - FORNECIMENTO E INSTALAÇÃO. AF_12/2021</v>
          </cell>
          <cell r="E10371" t="str">
            <v>UN</v>
          </cell>
          <cell r="F10371" t="str">
            <v>7.087,91</v>
          </cell>
          <cell r="G10371" t="str">
            <v>7.108,32</v>
          </cell>
        </row>
        <row r="10372">
          <cell r="A10372" t="str">
            <v>103523</v>
          </cell>
          <cell r="B10372" t="str">
            <v>SINAPI</v>
          </cell>
          <cell r="C10372" t="str">
            <v>103523</v>
          </cell>
          <cell r="D10372" t="str">
            <v>RESERVATÓRIO TÉRMICO/BOILER SOLAR EM AÇO INOX 1000 L COM 5 PLACAS COLETORAS EM VIDRO TEMPERADO COM SERPENTINA EM TUBO DE COBRE 2 X 1 M - FORNECIMENTO E INSTALAÇÃO. AF_12/2021</v>
          </cell>
          <cell r="E10372" t="str">
            <v>UN</v>
          </cell>
          <cell r="F10372" t="str">
            <v>10.688,62</v>
          </cell>
          <cell r="G10372" t="str">
            <v>10.709,96</v>
          </cell>
        </row>
        <row r="10373">
          <cell r="A10373" t="str">
            <v>93350</v>
          </cell>
          <cell r="B10373" t="str">
            <v>SINAPI</v>
          </cell>
          <cell r="C10373" t="str">
            <v>93350</v>
          </cell>
          <cell r="D1037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E10373" t="str">
            <v>UN</v>
          </cell>
          <cell r="F10373" t="str">
            <v>1.195,01</v>
          </cell>
          <cell r="G10373" t="str">
            <v>1.261,42</v>
          </cell>
        </row>
        <row r="10374">
          <cell r="A10374" t="str">
            <v>93351</v>
          </cell>
          <cell r="B10374" t="str">
            <v>SINAPI</v>
          </cell>
          <cell r="C10374" t="str">
            <v>93351</v>
          </cell>
          <cell r="D1037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E10374" t="str">
            <v>UN</v>
          </cell>
          <cell r="F10374" t="str">
            <v>980,51</v>
          </cell>
          <cell r="G10374" t="str">
            <v>1.033,58</v>
          </cell>
        </row>
        <row r="10375">
          <cell r="A10375" t="str">
            <v>93352</v>
          </cell>
          <cell r="B10375" t="str">
            <v>SINAPI</v>
          </cell>
          <cell r="C10375" t="str">
            <v>93352</v>
          </cell>
          <cell r="D1037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E10375" t="str">
            <v>UN</v>
          </cell>
          <cell r="F10375" t="str">
            <v>767,33</v>
          </cell>
          <cell r="G10375" t="str">
            <v>807,37</v>
          </cell>
        </row>
        <row r="10376">
          <cell r="A10376" t="str">
            <v>93353</v>
          </cell>
          <cell r="B10376" t="str">
            <v>SINAPI</v>
          </cell>
          <cell r="C10376" t="str">
            <v>93353</v>
          </cell>
          <cell r="D1037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E10376" t="str">
            <v>UN</v>
          </cell>
          <cell r="F10376" t="str">
            <v>558,81</v>
          </cell>
          <cell r="G10376" t="str">
            <v>586,14</v>
          </cell>
        </row>
        <row r="10377">
          <cell r="A10377" t="str">
            <v>93354</v>
          </cell>
          <cell r="B10377" t="str">
            <v>SINAPI</v>
          </cell>
          <cell r="C10377" t="str">
            <v>93354</v>
          </cell>
          <cell r="D1037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E10377" t="str">
            <v>UN</v>
          </cell>
          <cell r="F10377" t="str">
            <v>820,91</v>
          </cell>
          <cell r="G10377" t="str">
            <v>842,16</v>
          </cell>
        </row>
        <row r="10378">
          <cell r="A10378" t="str">
            <v>93355</v>
          </cell>
          <cell r="B10378" t="str">
            <v>SINAPI</v>
          </cell>
          <cell r="C10378" t="str">
            <v>93355</v>
          </cell>
          <cell r="D1037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E10378" t="str">
            <v>UN</v>
          </cell>
          <cell r="F10378" t="str">
            <v>685,67</v>
          </cell>
          <cell r="G10378" t="str">
            <v>703,12</v>
          </cell>
        </row>
        <row r="10379">
          <cell r="A10379" t="str">
            <v>93356</v>
          </cell>
          <cell r="B10379" t="str">
            <v>SINAPI</v>
          </cell>
          <cell r="C10379" t="str">
            <v>93356</v>
          </cell>
          <cell r="D1037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E10379" t="str">
            <v>UN</v>
          </cell>
          <cell r="F10379" t="str">
            <v>549,50</v>
          </cell>
          <cell r="G10379" t="str">
            <v>563,24</v>
          </cell>
        </row>
        <row r="10380">
          <cell r="A10380" t="str">
            <v>93357</v>
          </cell>
          <cell r="B10380" t="str">
            <v>SINAPI</v>
          </cell>
          <cell r="C10380" t="str">
            <v>93357</v>
          </cell>
          <cell r="D1038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E10380" t="str">
            <v>UN</v>
          </cell>
          <cell r="F10380" t="str">
            <v>415,81</v>
          </cell>
          <cell r="G10380" t="str">
            <v>425,85</v>
          </cell>
        </row>
        <row r="10381">
          <cell r="A10381" t="str">
            <v>96520</v>
          </cell>
          <cell r="B10381" t="str">
            <v>SINAPI</v>
          </cell>
          <cell r="C10381" t="str">
            <v>96520</v>
          </cell>
          <cell r="D10381" t="str">
            <v>ESCAVAÇÃO MECANIZADA PARA BLOCO DE COROAMENTO OU SAPATA COM RETROESCAVADEIRA (SEM ESCAVAÇÃO PARA COLOCAÇÃO DE FÔRMAS). AF_06/2017</v>
          </cell>
          <cell r="E10381" t="str">
            <v>M3</v>
          </cell>
          <cell r="F10381" t="str">
            <v>91,29</v>
          </cell>
          <cell r="G10381" t="str">
            <v>98,33</v>
          </cell>
        </row>
        <row r="10382">
          <cell r="A10382" t="str">
            <v>96521</v>
          </cell>
          <cell r="B10382" t="str">
            <v>SINAPI</v>
          </cell>
          <cell r="C10382" t="str">
            <v>96521</v>
          </cell>
          <cell r="D10382" t="str">
            <v>ESCAVAÇÃO MECANIZADA PARA BLOCO DE COROAMENTO OU SAPATA COM RETROESCAVADEIRA (INCLUINDO ESCAVAÇÃO PARA COLOCAÇÃO DE FÔRMAS). AF_06/2017</v>
          </cell>
          <cell r="E10382" t="str">
            <v>M3</v>
          </cell>
          <cell r="F10382" t="str">
            <v>38,79</v>
          </cell>
          <cell r="G10382" t="str">
            <v>40,83</v>
          </cell>
        </row>
        <row r="10383">
          <cell r="A10383" t="str">
            <v>96522</v>
          </cell>
          <cell r="B10383" t="str">
            <v>SINAPI</v>
          </cell>
          <cell r="C10383" t="str">
            <v>96522</v>
          </cell>
          <cell r="D10383" t="str">
            <v>ESCAVAÇÃO MANUAL PARA BLOCO DE COROAMENTO OU SAPATA (SEM ESCAVAÇÃO PARA COLOCAÇÃO DE FÔRMAS). AF_06/2017</v>
          </cell>
          <cell r="E10383" t="str">
            <v>M3</v>
          </cell>
          <cell r="F10383" t="str">
            <v>144,62</v>
          </cell>
          <cell r="G10383" t="str">
            <v>160,51</v>
          </cell>
        </row>
        <row r="10384">
          <cell r="A10384" t="str">
            <v>96523</v>
          </cell>
          <cell r="B10384" t="str">
            <v>SINAPI</v>
          </cell>
          <cell r="C10384" t="str">
            <v>96523</v>
          </cell>
          <cell r="D10384" t="str">
            <v>ESCAVAÇÃO MANUAL PARA BLOCO DE COROAMENTO OU SAPATA (INCLUINDO ESCAVAÇÃO PARA COLOCAÇÃO DE FÔRMAS). AF_06/2017</v>
          </cell>
          <cell r="E10384" t="str">
            <v>M3</v>
          </cell>
          <cell r="F10384" t="str">
            <v>93,19</v>
          </cell>
          <cell r="G10384" t="str">
            <v>103,41</v>
          </cell>
        </row>
        <row r="10385">
          <cell r="A10385" t="str">
            <v>96524</v>
          </cell>
          <cell r="B10385" t="str">
            <v>SINAPI</v>
          </cell>
          <cell r="C10385" t="str">
            <v>96524</v>
          </cell>
          <cell r="D10385" t="str">
            <v>ESCAVAÇÃO MECANIZADA PARA VIGA BALDRAME COM MINI-ESCAVADEIRA (SEM ESCAVAÇÃO PARA COLOCAÇÃO DE FÔRMAS). AF_06/2017</v>
          </cell>
          <cell r="E10385" t="str">
            <v>M3</v>
          </cell>
          <cell r="F10385" t="str">
            <v>167,21</v>
          </cell>
          <cell r="G10385" t="str">
            <v>183,32</v>
          </cell>
        </row>
        <row r="10386">
          <cell r="A10386" t="str">
            <v>96525</v>
          </cell>
          <cell r="B10386" t="str">
            <v>SINAPI</v>
          </cell>
          <cell r="C10386" t="str">
            <v>96525</v>
          </cell>
          <cell r="D10386" t="str">
            <v>ESCAVAÇÃO MECANIZADA PARA VIGA BALDRAME COM MINI-ESCAVADEIRA (INCLUINDO ESCAVAÇÃO PARA COLOCAÇÃO DE FÔRMAS). AF_06/2017</v>
          </cell>
          <cell r="E10386" t="str">
            <v>M3</v>
          </cell>
          <cell r="F10386" t="str">
            <v>35,27</v>
          </cell>
          <cell r="G10386" t="str">
            <v>37,28</v>
          </cell>
        </row>
        <row r="10387">
          <cell r="A10387" t="str">
            <v>96526</v>
          </cell>
          <cell r="B10387" t="str">
            <v>SINAPI</v>
          </cell>
          <cell r="C10387" t="str">
            <v>96526</v>
          </cell>
          <cell r="D10387" t="str">
            <v>ESCAVAÇÃO MANUAL DE VALA PARA VIGA BALDRAME (SEM ESCAVAÇÃO PARA COLOCAÇÃO DE FÔRMAS). AF_06/2017</v>
          </cell>
          <cell r="E10387" t="str">
            <v>M3</v>
          </cell>
          <cell r="F10387" t="str">
            <v>291,04</v>
          </cell>
          <cell r="G10387" t="str">
            <v>323,09</v>
          </cell>
        </row>
        <row r="10388">
          <cell r="A10388" t="str">
            <v>96527</v>
          </cell>
          <cell r="B10388" t="str">
            <v>SINAPI</v>
          </cell>
          <cell r="C10388" t="str">
            <v>96527</v>
          </cell>
          <cell r="D10388" t="str">
            <v>ESCAVAÇÃO MANUAL DE VALA PARA VIGA BALDRAME (INCLUINDO ESCAVAÇÃO PARA COLOCAÇÃO DE FÔRMAS). AF_06/2017</v>
          </cell>
          <cell r="E10388" t="str">
            <v>M3</v>
          </cell>
          <cell r="F10388" t="str">
            <v>122,63</v>
          </cell>
          <cell r="G10388" t="str">
            <v>136,05</v>
          </cell>
        </row>
        <row r="10389">
          <cell r="A10389" t="str">
            <v>96528</v>
          </cell>
          <cell r="B10389" t="str">
            <v>SINAPI</v>
          </cell>
          <cell r="C10389" t="str">
            <v>96528</v>
          </cell>
          <cell r="D10389" t="str">
            <v>FABRICAÇÃO, MONTAGEM E DESMONTAGEM DE FÔRMA PARA BLOCO DE COROAMENTO, EM MADEIRA SERRADA, E=25 MM, 1 UTILIZAÇÃO. AF_06/2017</v>
          </cell>
          <cell r="E10389" t="str">
            <v>M2</v>
          </cell>
          <cell r="F10389" t="str">
            <v>202,99</v>
          </cell>
          <cell r="G10389" t="str">
            <v>209,88</v>
          </cell>
        </row>
        <row r="10390">
          <cell r="A10390" t="str">
            <v>101114</v>
          </cell>
          <cell r="B10390" t="str">
            <v>SINAPI</v>
          </cell>
          <cell r="C10390" t="str">
            <v>101114</v>
          </cell>
          <cell r="D10390" t="str">
            <v>ESCAVAÇÃO HORIZONTAL EM SOLO DE 1A CATEGORIA COM TRATOR DE ESTEIRAS (100HP/LÂMINA: 2,19M3). AF_07/2020</v>
          </cell>
          <cell r="E10390" t="str">
            <v>M3</v>
          </cell>
          <cell r="F10390" t="str">
            <v>3,67</v>
          </cell>
          <cell r="G10390" t="str">
            <v>3,84</v>
          </cell>
        </row>
        <row r="10391">
          <cell r="A10391" t="str">
            <v>101115</v>
          </cell>
          <cell r="B10391" t="str">
            <v>SINAPI</v>
          </cell>
          <cell r="C10391" t="str">
            <v>101115</v>
          </cell>
          <cell r="D10391" t="str">
            <v>ESCAVAÇÃO HORIZONTAL EM SOLO DE 1A CATEGORIA COM TRATOR DE ESTEIRAS (150HP/LÂMINA: 3,18M3). AF_07/2020</v>
          </cell>
          <cell r="E10391" t="str">
            <v>M3</v>
          </cell>
          <cell r="F10391" t="str">
            <v>3,06</v>
          </cell>
          <cell r="G10391" t="str">
            <v>3,18</v>
          </cell>
        </row>
        <row r="10392">
          <cell r="A10392" t="str">
            <v>101116</v>
          </cell>
          <cell r="B10392" t="str">
            <v>SINAPI</v>
          </cell>
          <cell r="C10392" t="str">
            <v>101116</v>
          </cell>
          <cell r="D10392" t="str">
            <v>ESCAVAÇÃO HORIZONTAL EM SOLO DE 1A CATEGORIA COM TRATOR DE ESTEIRAS (170HP/LÂMINA: 5,20M3). AF_07/2020</v>
          </cell>
          <cell r="E10392" t="str">
            <v>M3</v>
          </cell>
          <cell r="F10392" t="str">
            <v>1,91</v>
          </cell>
          <cell r="G10392" t="str">
            <v>1,98</v>
          </cell>
        </row>
        <row r="10393">
          <cell r="A10393" t="str">
            <v>101117</v>
          </cell>
          <cell r="B10393" t="str">
            <v>SINAPI</v>
          </cell>
          <cell r="C10393" t="str">
            <v>101117</v>
          </cell>
          <cell r="D10393" t="str">
            <v>ESCAVAÇÃO HORIZONTAL EM SOLO DE 1A CATEGORIA COM TRATOR DE ESTEIRAS (347HP/LÂMINA: 8,70M3). AF_07/2020</v>
          </cell>
          <cell r="E10393" t="str">
            <v>M3</v>
          </cell>
          <cell r="F10393" t="str">
            <v>2,60</v>
          </cell>
          <cell r="G10393" t="str">
            <v>2,65</v>
          </cell>
        </row>
        <row r="10394">
          <cell r="A10394" t="str">
            <v>101118</v>
          </cell>
          <cell r="B10394" t="str">
            <v>SINAPI</v>
          </cell>
          <cell r="C10394" t="str">
            <v>101118</v>
          </cell>
          <cell r="D10394" t="str">
            <v>ESCAVAÇÃO HORIZONTAL EM SOLO DE 1A CATEGORIA COM TRATOR DE ESTEIRAS (125HP/LÂMINA: 2,70M3). AF_07/2020</v>
          </cell>
          <cell r="E10394" t="str">
            <v>M3</v>
          </cell>
          <cell r="F10394" t="str">
            <v>3,17</v>
          </cell>
          <cell r="G10394" t="str">
            <v>3,30</v>
          </cell>
        </row>
        <row r="10395">
          <cell r="A10395" t="str">
            <v>101119</v>
          </cell>
          <cell r="B10395" t="str">
            <v>SINAPI</v>
          </cell>
          <cell r="C10395" t="str">
            <v>101119</v>
          </cell>
          <cell r="D10395" t="str">
            <v>ESCAVAÇÃO HORIZONTAL, INCLUINDO ESCARIFICAÇÃO EM SOLO DE 2A CATEGORIA COM TRATOR DE ESTEIRAS (100HP/LÂMINA: 2,19M3). AF_07/2020</v>
          </cell>
          <cell r="E10395" t="str">
            <v>M3</v>
          </cell>
          <cell r="F10395" t="str">
            <v>7,01</v>
          </cell>
          <cell r="G10395" t="str">
            <v>7,34</v>
          </cell>
        </row>
        <row r="10396">
          <cell r="A10396" t="str">
            <v>101120</v>
          </cell>
          <cell r="B10396" t="str">
            <v>SINAPI</v>
          </cell>
          <cell r="C10396" t="str">
            <v>101120</v>
          </cell>
          <cell r="D10396" t="str">
            <v>ESCAVAÇÃO HORIZONTAL, INCLUINDO ESCARIFICAÇÃO EM SOLO DE 2A CATEGORIA COM TRATOR DE ESTEIRAS (150HP/LÂMINA: 3,18M3). AF_07/2020</v>
          </cell>
          <cell r="E10396" t="str">
            <v>M3</v>
          </cell>
          <cell r="F10396" t="str">
            <v>5,87</v>
          </cell>
          <cell r="G10396" t="str">
            <v>6,10</v>
          </cell>
        </row>
        <row r="10397">
          <cell r="A10397" t="str">
            <v>101121</v>
          </cell>
          <cell r="B10397" t="str">
            <v>SINAPI</v>
          </cell>
          <cell r="C10397" t="str">
            <v>101121</v>
          </cell>
          <cell r="D10397" t="str">
            <v>ESCAVAÇÃO HORIZONTAL, INCLUINDO ESCARIFICAÇÃO EM SOLO DE 2A CATEGORIA COM TRATOR DE ESTEIRAS (170HP/LÂMINA: 5,20M3). AF_07/2020</v>
          </cell>
          <cell r="E10397" t="str">
            <v>M3</v>
          </cell>
          <cell r="F10397" t="str">
            <v>3,68</v>
          </cell>
          <cell r="G10397" t="str">
            <v>3,82</v>
          </cell>
        </row>
        <row r="10398">
          <cell r="A10398" t="str">
            <v>101122</v>
          </cell>
          <cell r="B10398" t="str">
            <v>SINAPI</v>
          </cell>
          <cell r="C10398" t="str">
            <v>101122</v>
          </cell>
          <cell r="D10398" t="str">
            <v>ESCAVAÇÃO HORIZONTAL, INCLUINDO ESCARIFICAÇÃO EM SOLO DE 2A CATEGORIA COM TRATOR DE ESTEIRAS (347HP/LÂMINA: 8,70M3). AF_07/2020</v>
          </cell>
          <cell r="E10398" t="str">
            <v>M3</v>
          </cell>
          <cell r="F10398" t="str">
            <v>4,96</v>
          </cell>
          <cell r="G10398" t="str">
            <v>5,04</v>
          </cell>
        </row>
        <row r="10399">
          <cell r="A10399" t="str">
            <v>101123</v>
          </cell>
          <cell r="B10399" t="str">
            <v>SINAPI</v>
          </cell>
          <cell r="C10399" t="str">
            <v>101123</v>
          </cell>
          <cell r="D10399" t="str">
            <v>ESCAVAÇÃO HORIZONTAL, INCLUINDO ESCARIFICAÇÃO EM SOLO DE 2A CATEGORIA COM TRATOR DE ESTEIRAS (125HP/LÂMINA: 2,70M3). AF_07/2020</v>
          </cell>
          <cell r="E10399" t="str">
            <v>M3</v>
          </cell>
          <cell r="F10399" t="str">
            <v>6,05</v>
          </cell>
          <cell r="G10399" t="str">
            <v>6,31</v>
          </cell>
        </row>
        <row r="10400">
          <cell r="A10400" t="str">
            <v>101124</v>
          </cell>
          <cell r="B10400" t="str">
            <v>SINAPI</v>
          </cell>
          <cell r="C10400" t="str">
            <v>101124</v>
          </cell>
          <cell r="D10400" t="str">
            <v>ESCAVAÇÃO HORIZONTAL, INCLUINDO CARGA E DESCARGA EM SOLO DE 1A CATEGORIA COM TRATOR DE ESTEIRAS (100HP/LÂMINA: 2,19M3). AF_07/2020</v>
          </cell>
          <cell r="E10400" t="str">
            <v>M3</v>
          </cell>
          <cell r="F10400" t="str">
            <v>11,67</v>
          </cell>
          <cell r="G10400" t="str">
            <v>12,02</v>
          </cell>
        </row>
        <row r="10401">
          <cell r="A10401" t="str">
            <v>101125</v>
          </cell>
          <cell r="B10401" t="str">
            <v>SINAPI</v>
          </cell>
          <cell r="C10401" t="str">
            <v>101125</v>
          </cell>
          <cell r="D10401" t="str">
            <v>ESCAVAÇÃO HORIZONTAL, INCLUINDO CARGA E DESCARGA EM SOLO DE 1A CATEGORIA COM TRATOR DE ESTEIRAS (150HP/LÂMINA: 3,18M3). AF_07/2020</v>
          </cell>
          <cell r="E10401" t="str">
            <v>M3</v>
          </cell>
          <cell r="F10401" t="str">
            <v>11,06</v>
          </cell>
          <cell r="G10401" t="str">
            <v>11,36</v>
          </cell>
        </row>
        <row r="10402">
          <cell r="A10402" t="str">
            <v>101126</v>
          </cell>
          <cell r="B10402" t="str">
            <v>SINAPI</v>
          </cell>
          <cell r="C10402" t="str">
            <v>101126</v>
          </cell>
          <cell r="D10402" t="str">
            <v>ESCAVAÇÃO HORIZONTAL, INCLUINDO CARGA E DESCARGA EM SOLO DE 1A CATEGORIA COM TRATOR DE ESTEIRAS (170HP/LÂMINA: 5,20M3). AF_07/2020</v>
          </cell>
          <cell r="E10402" t="str">
            <v>M3</v>
          </cell>
          <cell r="F10402" t="str">
            <v>9,91</v>
          </cell>
          <cell r="G10402" t="str">
            <v>10,16</v>
          </cell>
        </row>
        <row r="10403">
          <cell r="A10403" t="str">
            <v>101127</v>
          </cell>
          <cell r="B10403" t="str">
            <v>SINAPI</v>
          </cell>
          <cell r="C10403" t="str">
            <v>101127</v>
          </cell>
          <cell r="D10403" t="str">
            <v>ESCAVAÇÃO HORIZONTAL, INCLUINDO CARGA E DESCARGA EM SOLO DE 1A CATEGORIA COM TRATOR DE ESTEIRAS (347HP/LÂMINA: 8,70M3). AF_07/2020</v>
          </cell>
          <cell r="E10403" t="str">
            <v>M3</v>
          </cell>
          <cell r="F10403" t="str">
            <v>10,60</v>
          </cell>
          <cell r="G10403" t="str">
            <v>10,83</v>
          </cell>
        </row>
        <row r="10404">
          <cell r="A10404" t="str">
            <v>101128</v>
          </cell>
          <cell r="B10404" t="str">
            <v>SINAPI</v>
          </cell>
          <cell r="C10404" t="str">
            <v>101128</v>
          </cell>
          <cell r="D10404" t="str">
            <v>ESCAVAÇÃO HORIZONTAL, INCLUINDO CARGA E DESCARGA EM SOLO DE 1A CATEGORIA COM TRATOR DE ESTEIRAS (125HP/LÂMINA: 2,70M3). AF_07/2020</v>
          </cell>
          <cell r="E10404" t="str">
            <v>M3</v>
          </cell>
          <cell r="F10404" t="str">
            <v>11,17</v>
          </cell>
          <cell r="G10404" t="str">
            <v>11,48</v>
          </cell>
        </row>
        <row r="10405">
          <cell r="A10405" t="str">
            <v>101129</v>
          </cell>
          <cell r="B10405" t="str">
            <v>SINAPI</v>
          </cell>
          <cell r="C10405" t="str">
            <v>101129</v>
          </cell>
          <cell r="D10405" t="str">
            <v>ESCAVAÇÃO HORIZONTAL, INCLUINDO ESCARIFICAÇÃO, CARGA E DESCARGA EM SOLO DE 2A CATEGORIA COM TRATOR DE ESTEIRAS (100HP/LÂMINA: 2,19M3). AF_07/2020</v>
          </cell>
          <cell r="E10405" t="str">
            <v>M3</v>
          </cell>
          <cell r="F10405" t="str">
            <v>15,33</v>
          </cell>
          <cell r="G10405" t="str">
            <v>15,85</v>
          </cell>
        </row>
        <row r="10406">
          <cell r="A10406" t="str">
            <v>101130</v>
          </cell>
          <cell r="B10406" t="str">
            <v>SINAPI</v>
          </cell>
          <cell r="C10406" t="str">
            <v>101130</v>
          </cell>
          <cell r="D10406" t="str">
            <v>ESCAVAÇÃO HORIZONTAL, INCLUINDO ESCARIFICAÇÃO, CARGA E DESCARGA EM SOLO DE 2A CATEGORIA COM TRATOR DE ESTEIRAS (150HP/LÂMINA: 3,18M3). AF_07/2020</v>
          </cell>
          <cell r="E10406" t="str">
            <v>M3</v>
          </cell>
          <cell r="F10406" t="str">
            <v>14,19</v>
          </cell>
          <cell r="G10406" t="str">
            <v>14,61</v>
          </cell>
        </row>
        <row r="10407">
          <cell r="A10407" t="str">
            <v>101131</v>
          </cell>
          <cell r="B10407" t="str">
            <v>SINAPI</v>
          </cell>
          <cell r="C10407" t="str">
            <v>101131</v>
          </cell>
          <cell r="D10407" t="str">
            <v>ESCAVAÇÃO HORIZONTAL, INCLUINDO ESCARIFICAÇÃO, CARGA E DESCARGA EM SOLO DE 2A CATEGORIA COM TRATOR DE ESTEIRAS (170HP/LÂMINA: 5,20M3). AF_07/2020</v>
          </cell>
          <cell r="E10407" t="str">
            <v>M3</v>
          </cell>
          <cell r="F10407" t="str">
            <v>12,00</v>
          </cell>
          <cell r="G10407" t="str">
            <v>12,33</v>
          </cell>
        </row>
        <row r="10408">
          <cell r="A10408" t="str">
            <v>101132</v>
          </cell>
          <cell r="B10408" t="str">
            <v>SINAPI</v>
          </cell>
          <cell r="C10408" t="str">
            <v>101132</v>
          </cell>
          <cell r="D10408" t="str">
            <v>ESCAVAÇÃO HORIZONTAL, INCLUINDO ESCARIFICAÇÃO, CARGA E DESCARGA EM SOLO DE 2A CATEGORIA COM TRATOR DE ESTEIRAS (347HP/LÂMINA: 8,70M3). AF_07/2020</v>
          </cell>
          <cell r="E10408" t="str">
            <v>M3</v>
          </cell>
          <cell r="F10408" t="str">
            <v>13,28</v>
          </cell>
          <cell r="G10408" t="str">
            <v>13,55</v>
          </cell>
        </row>
        <row r="10409">
          <cell r="A10409" t="str">
            <v>101133</v>
          </cell>
          <cell r="B10409" t="str">
            <v>SINAPI</v>
          </cell>
          <cell r="C10409" t="str">
            <v>101133</v>
          </cell>
          <cell r="D10409" t="str">
            <v>ESCAVAÇÃO HORIZONTAL, INCLUINDO ESCARIFICAÇÃO, CARGA E DESCARGA EM SOLO DE 2A CATEGORIA COM TRATOR DE ESTEIRAS (125HP/LÂMINA: 2,70M3). AF_07/2020</v>
          </cell>
          <cell r="E10409" t="str">
            <v>M3</v>
          </cell>
          <cell r="F10409" t="str">
            <v>14,37</v>
          </cell>
          <cell r="G10409" t="str">
            <v>14,82</v>
          </cell>
        </row>
        <row r="10410">
          <cell r="A10410" t="str">
            <v>101134</v>
          </cell>
          <cell r="B10410" t="str">
            <v>SINAPI</v>
          </cell>
          <cell r="C10410" t="str">
            <v>101134</v>
          </cell>
          <cell r="D10410" t="str">
            <v>ESCAVAÇÃO HORIZONTAL, INCLUINDO CARGA, DESCARGA E TRANSPORTE EM SOLO DE 1A CATEGORIA COM TRATOR DE ESTEIRAS (100HP/LÂMINA: 2,19M3) E CAMINHÃO BASCULANTE DE 10M3, DMT ATÉ 200M. AF_07/2020</v>
          </cell>
          <cell r="E10410" t="str">
            <v>M3</v>
          </cell>
          <cell r="F10410" t="str">
            <v>12,13</v>
          </cell>
          <cell r="G10410" t="str">
            <v>12,49</v>
          </cell>
        </row>
        <row r="10411">
          <cell r="A10411" t="str">
            <v>101135</v>
          </cell>
          <cell r="B10411" t="str">
            <v>SINAPI</v>
          </cell>
          <cell r="C10411" t="str">
            <v>101135</v>
          </cell>
          <cell r="D10411" t="str">
            <v>ESCAVAÇÃO HORIZONTAL, INCLUINDO CARGA, DESCARGA E TRANSPORTE EM SOLO DE 1A CATEGORIA COM TRATOR DE ESTEIRAS (150HP/LÂMINA: 3,18M3) E CAMINHÃO BASCULANTE DE 10M3, DMT ATÉ 200M AF_07/2020</v>
          </cell>
          <cell r="E10411" t="str">
            <v>M3</v>
          </cell>
          <cell r="F10411" t="str">
            <v>11,52</v>
          </cell>
          <cell r="G10411" t="str">
            <v>11,83</v>
          </cell>
        </row>
        <row r="10412">
          <cell r="A10412" t="str">
            <v>101136</v>
          </cell>
          <cell r="B10412" t="str">
            <v>SINAPI</v>
          </cell>
          <cell r="C10412" t="str">
            <v>101136</v>
          </cell>
          <cell r="D10412" t="str">
            <v>ESCAVAÇÃO HORIZONTAL, INCLUINDO CARGA, DESCARGA E TRANSPORTE EM SOLO DE 1A CATEGORIA COM TRATOR DE ESTEIRAS (170HP/LÂMINA: 5,20M3) E CAMINHÃO BASCULANTE DE 10M3, DMT ATÉ 200M. AF_07/2020</v>
          </cell>
          <cell r="E10412" t="str">
            <v>M3</v>
          </cell>
          <cell r="F10412" t="str">
            <v>10,37</v>
          </cell>
          <cell r="G10412" t="str">
            <v>10,63</v>
          </cell>
        </row>
        <row r="10413">
          <cell r="A10413" t="str">
            <v>101137</v>
          </cell>
          <cell r="B10413" t="str">
            <v>SINAPI</v>
          </cell>
          <cell r="C10413" t="str">
            <v>101137</v>
          </cell>
          <cell r="D10413" t="str">
            <v>ESCAVAÇÃO HORIZONTAL, INCLUINDO CARGA, DESCARGA E TRANSPORTE EM SOLO DE 1A CATEGORIA COM TRATOR DE ESTEIRAS (347HP/LÂMINA: 8,70M3) E CAMINHÃO BASCULANTE DE 10M3, DMT ATÉ 200M. AF_07/2020</v>
          </cell>
          <cell r="E10413" t="str">
            <v>M3</v>
          </cell>
          <cell r="F10413" t="str">
            <v>11,06</v>
          </cell>
          <cell r="G10413" t="str">
            <v>11,30</v>
          </cell>
        </row>
        <row r="10414">
          <cell r="A10414" t="str">
            <v>101138</v>
          </cell>
          <cell r="B10414" t="str">
            <v>SINAPI</v>
          </cell>
          <cell r="C10414" t="str">
            <v>101138</v>
          </cell>
          <cell r="D10414" t="str">
            <v>ESCAVAÇÃO HORIZONTAL, INCLUINDO CARGA, DESCARGA E TRANSPORTE EM SOLO DE 1A CATEGORIA COM TRATOR DE ESTEIRAS (125HP/LÂMINA: 2,70M3) E CAMINHÃO BASCULANTE DE 10M3, DMT ATÉ 200M. AF_07/2020</v>
          </cell>
          <cell r="E10414" t="str">
            <v>M3</v>
          </cell>
          <cell r="F10414" t="str">
            <v>11,63</v>
          </cell>
          <cell r="G10414" t="str">
            <v>11,95</v>
          </cell>
        </row>
        <row r="10415">
          <cell r="A10415" t="str">
            <v>101139</v>
          </cell>
          <cell r="B10415" t="str">
            <v>SINAPI</v>
          </cell>
          <cell r="C10415" t="str">
            <v>101139</v>
          </cell>
          <cell r="D10415" t="str">
            <v>ESCAVAÇÃO HORIZONTAL, INCLUINDO  ESCARIFICAÇÃO, CARGA, DESCARGA E TRANSPORTE EM SOLO DE 2A CATEGORIA COM TRATOR DE ESTEIRAS (100HP/LÂMINA: 2,19M3) E CAMINHÃO BASCULANTE DE 10M3, DMT ATÉ 200M. AF_07/2020</v>
          </cell>
          <cell r="E10415" t="str">
            <v>M3</v>
          </cell>
          <cell r="F10415" t="str">
            <v>15,81</v>
          </cell>
          <cell r="G10415" t="str">
            <v>16,34</v>
          </cell>
        </row>
        <row r="10416">
          <cell r="A10416" t="str">
            <v>101140</v>
          </cell>
          <cell r="B10416" t="str">
            <v>SINAPI</v>
          </cell>
          <cell r="C10416" t="str">
            <v>101140</v>
          </cell>
          <cell r="D10416" t="str">
            <v>ESCAVAÇÃO HORIZONTAL, INCLUINDO ESCARIFICAÇÃO, CARGA, DESCARGA E TRANSPORTE EM SOLO DE 2A CATEGORIA COM TRATOR DE ESTEIRAS (150HP/LÂMINA: 3,18M3) E CAMINHÃO BASCULANTE DE 10M3, DMT ATÉ 200M. AF_07/2020</v>
          </cell>
          <cell r="E10416" t="str">
            <v>M3</v>
          </cell>
          <cell r="F10416" t="str">
            <v>14,67</v>
          </cell>
          <cell r="G10416" t="str">
            <v>15,10</v>
          </cell>
        </row>
        <row r="10417">
          <cell r="A10417" t="str">
            <v>101141</v>
          </cell>
          <cell r="B10417" t="str">
            <v>SINAPI</v>
          </cell>
          <cell r="C10417" t="str">
            <v>101141</v>
          </cell>
          <cell r="D10417" t="str">
            <v>ESCAVAÇÃO HORIZONTAL, INCLUINDO ESCARIFICAÇÃO, CARGA, DESCARGA E TRANSPORTE EM SOLO DE 2A CATEGORIA COM TRATOR DE ESTEIRAS (170HP/LÂMINA: 5,20M3) E CAMINHÃO BASCULANTE DE 10M3, DMT ATÉ 200M. AF_07/2020</v>
          </cell>
          <cell r="E10417" t="str">
            <v>M3</v>
          </cell>
          <cell r="F10417" t="str">
            <v>12,48</v>
          </cell>
          <cell r="G10417" t="str">
            <v>12,82</v>
          </cell>
        </row>
        <row r="10418">
          <cell r="A10418" t="str">
            <v>101142</v>
          </cell>
          <cell r="B10418" t="str">
            <v>SINAPI</v>
          </cell>
          <cell r="C10418" t="str">
            <v>101142</v>
          </cell>
          <cell r="D10418" t="str">
            <v>ESCAVAÇÃO HORIZONTAL, INCLUINDO ESCARIFICAÇÃO, CARGA, DESCARGA E TRANSPORTE EM SOLO DE 2A CATEGORIA COM TRATOR DE ESTEIRAS (347HP/LÂMINA: 8,70M3) E CAMINHÃO BASCULANTE DE 10M3, DMT ATÉ 200M. AF_07/2020</v>
          </cell>
          <cell r="E10418" t="str">
            <v>M3</v>
          </cell>
          <cell r="F10418" t="str">
            <v>13,76</v>
          </cell>
          <cell r="G10418" t="str">
            <v>14,04</v>
          </cell>
        </row>
        <row r="10419">
          <cell r="A10419" t="str">
            <v>101143</v>
          </cell>
          <cell r="B10419" t="str">
            <v>SINAPI</v>
          </cell>
          <cell r="C10419" t="str">
            <v>101143</v>
          </cell>
          <cell r="D10419" t="str">
            <v>ESCAVAÇÃO HORIZONTAL, INCLUINDO ESCARIFICAÇÃO, CARGA, DESCARGA E TRANSPORTE EM SOLO DE 2A CATEGORIA COM TRATOR DE ESTEIRAS (125HP/LÂMINA: 2,70M3) E CAMINHÃO BASCULANTE DE 10M3, DMT ATÉ 200M. AF_07/2020</v>
          </cell>
          <cell r="E10419" t="str">
            <v>M3</v>
          </cell>
          <cell r="F10419" t="str">
            <v>14,85</v>
          </cell>
          <cell r="G10419" t="str">
            <v>15,31</v>
          </cell>
        </row>
        <row r="10420">
          <cell r="A10420" t="str">
            <v>101144</v>
          </cell>
          <cell r="B10420" t="str">
            <v>SINAPI</v>
          </cell>
          <cell r="C10420" t="str">
            <v>101144</v>
          </cell>
          <cell r="D10420" t="str">
            <v>ESCAVAÇÃO HORIZONTAL, INCLUINDO CARGA, DESCARGA E TRANSPORTE EM SOLO DE 1A CATEGORIA COM TRATOR DE ESTEIRAS (100HP/LÂMINA: 2,19M3) E CAMINHÃO BASCULANTE DE 14M3, DMT ATÉ 200M. AF_07/2020</v>
          </cell>
          <cell r="E10420" t="str">
            <v>M3</v>
          </cell>
          <cell r="F10420" t="str">
            <v>13,40</v>
          </cell>
          <cell r="G10420" t="str">
            <v>13,73</v>
          </cell>
        </row>
        <row r="10421">
          <cell r="A10421" t="str">
            <v>101145</v>
          </cell>
          <cell r="B10421" t="str">
            <v>SINAPI</v>
          </cell>
          <cell r="C10421" t="str">
            <v>101145</v>
          </cell>
          <cell r="D10421" t="str">
            <v>ESCAVAÇÃO HORIZONTAL, INCLUINDO CARGA, DESCARGA E TRANSPORTE EM SOLO DE 1A CATEGORIA COM TRATOR DE ESTEIRAS (150HP/LÂMINA: 3,18M3) E CAMINHÃO BASCULANTE DE 14M3, DMT ATÉ 200M. AF_07/2020</v>
          </cell>
          <cell r="E10421" t="str">
            <v>M3</v>
          </cell>
          <cell r="F10421" t="str">
            <v>12,79</v>
          </cell>
          <cell r="G10421" t="str">
            <v>13,07</v>
          </cell>
        </row>
        <row r="10422">
          <cell r="A10422" t="str">
            <v>101146</v>
          </cell>
          <cell r="B10422" t="str">
            <v>SINAPI</v>
          </cell>
          <cell r="C10422" t="str">
            <v>101146</v>
          </cell>
          <cell r="D10422" t="str">
            <v>ESCAVAÇÃO HORIZONTAL, INCLUINDO CARGA, DESCARGA E TRANSPORTE EM SOLO DE 1A CATEGORIA COM TRATOR DE ESTEIRAS (170HP/LÂMINA: 5,20M3) E CAMINHÃO BASCULANTE DE 14M3, DMT ATÉ 200M. AF_07/2020</v>
          </cell>
          <cell r="E10422" t="str">
            <v>M3</v>
          </cell>
          <cell r="F10422" t="str">
            <v>11,64</v>
          </cell>
          <cell r="G10422" t="str">
            <v>11,87</v>
          </cell>
        </row>
        <row r="10423">
          <cell r="A10423" t="str">
            <v>101147</v>
          </cell>
          <cell r="B10423" t="str">
            <v>SINAPI</v>
          </cell>
          <cell r="C10423" t="str">
            <v>101147</v>
          </cell>
          <cell r="D10423" t="str">
            <v>ESCAVAÇÃO HORIZONTAL, INCLUINDO CARGA, DESCARGA E TRANSPORTE EM SOLO DE 1A CATEGORIA COM TRATOR DE ESTEIRAS (347HP/LÂMINA: 8,70M3) E CAMINHÃO BASCULANTE DE 14M3, DMT ATÉ 200M. AF_07/2020</v>
          </cell>
          <cell r="E10423" t="str">
            <v>M3</v>
          </cell>
          <cell r="F10423" t="str">
            <v>12,33</v>
          </cell>
          <cell r="G10423" t="str">
            <v>12,54</v>
          </cell>
        </row>
        <row r="10424">
          <cell r="A10424" t="str">
            <v>101148</v>
          </cell>
          <cell r="B10424" t="str">
            <v>SINAPI</v>
          </cell>
          <cell r="C10424" t="str">
            <v>101148</v>
          </cell>
          <cell r="D10424" t="str">
            <v>ESCAVAÇÃO HORIZONTAL, INCLUINDO CARGA, DESCARGA E TRANSPORTE EM SOLO DE 1A CATEGORIA COM TRATOR DE ESTEIRAS (125HP/LÂMINA: 2,70M3) E CAMINHÃO BASCULANTE DE 14M3, DMT ATÉ 200M. AF_07/2020</v>
          </cell>
          <cell r="E10424" t="str">
            <v>M3</v>
          </cell>
          <cell r="F10424" t="str">
            <v>12,90</v>
          </cell>
          <cell r="G10424" t="str">
            <v>13,19</v>
          </cell>
        </row>
        <row r="10425">
          <cell r="A10425" t="str">
            <v>101149</v>
          </cell>
          <cell r="B10425" t="str">
            <v>SINAPI</v>
          </cell>
          <cell r="C10425" t="str">
            <v>101149</v>
          </cell>
          <cell r="D10425" t="str">
            <v>ESCAVAÇÃO HORIZONTAL, INCLUINDO ESCARIFICAÇÃO, CARGA, DESCARGA E TRANSPORTE EM SOLO DE 2A CATEGORIA COM TRATOR DE ESTEIRAS (100HP/LÂMINA: 2,19M3) E CAMINHÃO BASCULANTE DE 14M3, DMT ATÉ 200M. AF_07/2020</v>
          </cell>
          <cell r="E10425" t="str">
            <v>M3</v>
          </cell>
          <cell r="F10425" t="str">
            <v>17,13</v>
          </cell>
          <cell r="G10425" t="str">
            <v>17,63</v>
          </cell>
        </row>
        <row r="10426">
          <cell r="A10426" t="str">
            <v>101150</v>
          </cell>
          <cell r="B10426" t="str">
            <v>SINAPI</v>
          </cell>
          <cell r="C10426" t="str">
            <v>101150</v>
          </cell>
          <cell r="D10426" t="str">
            <v>ESCAVAÇÃO HORIZONTAL, INCLUINDO ESCARIFICAÇÃO, CARGA, DESCARGA E TRANSPORTE EM SOLO DE 2A CATEGORIA COM TRATOR DE ESTEIRAS (150HP/LÂMINA: 3,18M3) E CAMINHÃO BASCULANTE DE 14M3, DMT ATÉ 200M. AF_07/2020</v>
          </cell>
          <cell r="E10426" t="str">
            <v>M3</v>
          </cell>
          <cell r="F10426" t="str">
            <v>15,99</v>
          </cell>
          <cell r="G10426" t="str">
            <v>16,39</v>
          </cell>
        </row>
        <row r="10427">
          <cell r="A10427" t="str">
            <v>101151</v>
          </cell>
          <cell r="B10427" t="str">
            <v>SINAPI</v>
          </cell>
          <cell r="C10427" t="str">
            <v>101151</v>
          </cell>
          <cell r="D10427" t="str">
            <v>ESCAVAÇÃO HORIZONTAL, INCLUINDO ESCARIFICAÇÃO, CARGA, DESCARGA E TRANSPORTE EM SOLO DE 2A CATEGORIA COM TRATOR DE ESTEIRAS (170HP/LÂMINA: 5,20M3) E CAMINHÃO BASCULANTE DE 14M3, DMT ATÉ 200M. AF_07/2020</v>
          </cell>
          <cell r="E10427" t="str">
            <v>M3</v>
          </cell>
          <cell r="F10427" t="str">
            <v>13,80</v>
          </cell>
          <cell r="G10427" t="str">
            <v>14,11</v>
          </cell>
        </row>
        <row r="10428">
          <cell r="A10428" t="str">
            <v>101152</v>
          </cell>
          <cell r="B10428" t="str">
            <v>SINAPI</v>
          </cell>
          <cell r="C10428" t="str">
            <v>101152</v>
          </cell>
          <cell r="D10428" t="str">
            <v>ESCAVAÇÃO HORIZONTAL, INCLUINDO ESCARIFICAÇÃO, CARGA, DESCARGA E TRANSPORTE EM SOLO DE 2A CATEGORIA COM TRATOR DE ESTEIRAS (347HP/LÂMINA: 8,70M3) E CAMINHÃO BASCULANTE DE 14M3, DMT ATÉ 200M. AF_07/2020</v>
          </cell>
          <cell r="E10428" t="str">
            <v>M3</v>
          </cell>
          <cell r="F10428" t="str">
            <v>15,08</v>
          </cell>
          <cell r="G10428" t="str">
            <v>15,33</v>
          </cell>
        </row>
        <row r="10429">
          <cell r="A10429" t="str">
            <v>101153</v>
          </cell>
          <cell r="B10429" t="str">
            <v>SINAPI</v>
          </cell>
          <cell r="C10429" t="str">
            <v>101153</v>
          </cell>
          <cell r="D10429" t="str">
            <v>ESCAVAÇÃO HORIZONTAL, INCLUINDO ESCARIFICAÇÃO, CARGA, DESCARGA E TRANSPORTE EM SOLO DE 2A CATEGORIA COM TRATOR DE ESTEIRAS (125HP/LÂMINA: 2,70M3) E CAMINHÃO BASCULANTE DE 14M3, DMT ATÉ 200M. AF_07/2020</v>
          </cell>
          <cell r="E10429" t="str">
            <v>M3</v>
          </cell>
          <cell r="F10429" t="str">
            <v>16,17</v>
          </cell>
          <cell r="G10429" t="str">
            <v>16,60</v>
          </cell>
        </row>
        <row r="10430">
          <cell r="A10430" t="str">
            <v>101206</v>
          </cell>
          <cell r="B10430" t="str">
            <v>SINAPI</v>
          </cell>
          <cell r="C10430" t="str">
            <v>101206</v>
          </cell>
          <cell r="D10430"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E10430" t="str">
            <v>M3</v>
          </cell>
          <cell r="F10430" t="str">
            <v>10,95</v>
          </cell>
          <cell r="G10430" t="str">
            <v>11,15</v>
          </cell>
        </row>
        <row r="10431">
          <cell r="A10431" t="str">
            <v>101207</v>
          </cell>
          <cell r="B10431" t="str">
            <v>SINAPI</v>
          </cell>
          <cell r="C10431" t="str">
            <v>101207</v>
          </cell>
          <cell r="D10431"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E10431" t="str">
            <v>M3</v>
          </cell>
          <cell r="F10431" t="str">
            <v>9,58</v>
          </cell>
          <cell r="G10431" t="str">
            <v>9,73</v>
          </cell>
        </row>
        <row r="10432">
          <cell r="A10432" t="str">
            <v>101208</v>
          </cell>
          <cell r="B10432" t="str">
            <v>SINAPI</v>
          </cell>
          <cell r="C10432" t="str">
            <v>101208</v>
          </cell>
          <cell r="D10432"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E10432" t="str">
            <v>M3</v>
          </cell>
          <cell r="F10432" t="str">
            <v>9,27</v>
          </cell>
          <cell r="G10432" t="str">
            <v>9,43</v>
          </cell>
        </row>
        <row r="10433">
          <cell r="A10433" t="str">
            <v>101209</v>
          </cell>
          <cell r="B10433" t="str">
            <v>SINAPI</v>
          </cell>
          <cell r="C10433" t="str">
            <v>101209</v>
          </cell>
          <cell r="D10433"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E10433" t="str">
            <v>M3</v>
          </cell>
          <cell r="F10433" t="str">
            <v>8,63</v>
          </cell>
          <cell r="G10433" t="str">
            <v>8,75</v>
          </cell>
        </row>
        <row r="10434">
          <cell r="A10434" t="str">
            <v>101210</v>
          </cell>
          <cell r="B10434" t="str">
            <v>SINAPI</v>
          </cell>
          <cell r="C10434" t="str">
            <v>101210</v>
          </cell>
          <cell r="D10434"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E10434" t="str">
            <v>M3</v>
          </cell>
          <cell r="F10434" t="str">
            <v>15,35</v>
          </cell>
          <cell r="G10434" t="str">
            <v>15,57</v>
          </cell>
        </row>
        <row r="10435">
          <cell r="A10435" t="str">
            <v>101211</v>
          </cell>
          <cell r="B10435" t="str">
            <v>SINAPI</v>
          </cell>
          <cell r="C10435" t="str">
            <v>101211</v>
          </cell>
          <cell r="D10435"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E10435" t="str">
            <v>M3</v>
          </cell>
          <cell r="F10435" t="str">
            <v>16,46</v>
          </cell>
          <cell r="G10435" t="str">
            <v>16,70</v>
          </cell>
        </row>
        <row r="10436">
          <cell r="A10436" t="str">
            <v>101212</v>
          </cell>
          <cell r="B10436" t="str">
            <v>SINAPI</v>
          </cell>
          <cell r="C10436" t="str">
            <v>101212</v>
          </cell>
          <cell r="D10436"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E10436" t="str">
            <v>M3</v>
          </cell>
          <cell r="F10436" t="str">
            <v>19,15</v>
          </cell>
          <cell r="G10436" t="str">
            <v>19,43</v>
          </cell>
        </row>
        <row r="10437">
          <cell r="A10437" t="str">
            <v>101213</v>
          </cell>
          <cell r="B10437" t="str">
            <v>SINAPI</v>
          </cell>
          <cell r="C10437" t="str">
            <v>101213</v>
          </cell>
          <cell r="D10437"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E10437" t="str">
            <v>M3</v>
          </cell>
          <cell r="F10437" t="str">
            <v>21,35</v>
          </cell>
          <cell r="G10437" t="str">
            <v>21,66</v>
          </cell>
        </row>
        <row r="10438">
          <cell r="A10438" t="str">
            <v>101214</v>
          </cell>
          <cell r="B10438" t="str">
            <v>SINAPI</v>
          </cell>
          <cell r="C10438" t="str">
            <v>101214</v>
          </cell>
          <cell r="D10438"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E10438" t="str">
            <v>M3</v>
          </cell>
          <cell r="F10438" t="str">
            <v>25,82</v>
          </cell>
          <cell r="G10438" t="str">
            <v>26,18</v>
          </cell>
        </row>
        <row r="10439">
          <cell r="A10439" t="str">
            <v>101215</v>
          </cell>
          <cell r="B10439" t="str">
            <v>SINAPI</v>
          </cell>
          <cell r="C10439" t="str">
            <v>101215</v>
          </cell>
          <cell r="D10439"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E10439" t="str">
            <v>M3</v>
          </cell>
          <cell r="F10439" t="str">
            <v>14,73</v>
          </cell>
          <cell r="G10439" t="str">
            <v>14,96</v>
          </cell>
        </row>
        <row r="10440">
          <cell r="A10440" t="str">
            <v>101216</v>
          </cell>
          <cell r="B10440" t="str">
            <v>SINAPI</v>
          </cell>
          <cell r="C10440" t="str">
            <v>101216</v>
          </cell>
          <cell r="D10440"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E10440" t="str">
            <v>M3</v>
          </cell>
          <cell r="F10440" t="str">
            <v>15,47</v>
          </cell>
          <cell r="G10440" t="str">
            <v>15,70</v>
          </cell>
        </row>
        <row r="10441">
          <cell r="A10441" t="str">
            <v>101217</v>
          </cell>
          <cell r="B10441" t="str">
            <v>SINAPI</v>
          </cell>
          <cell r="C10441" t="str">
            <v>101217</v>
          </cell>
          <cell r="D10441"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E10441" t="str">
            <v>M3</v>
          </cell>
          <cell r="F10441" t="str">
            <v>17,96</v>
          </cell>
          <cell r="G10441" t="str">
            <v>18,23</v>
          </cell>
        </row>
        <row r="10442">
          <cell r="A10442" t="str">
            <v>101218</v>
          </cell>
          <cell r="B10442" t="str">
            <v>SINAPI</v>
          </cell>
          <cell r="C10442" t="str">
            <v>101218</v>
          </cell>
          <cell r="D10442"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E10442" t="str">
            <v>M3</v>
          </cell>
          <cell r="F10442" t="str">
            <v>19,04</v>
          </cell>
          <cell r="G10442" t="str">
            <v>19,31</v>
          </cell>
        </row>
        <row r="10443">
          <cell r="A10443" t="str">
            <v>101219</v>
          </cell>
          <cell r="B10443" t="str">
            <v>SINAPI</v>
          </cell>
          <cell r="C10443" t="str">
            <v>101219</v>
          </cell>
          <cell r="D10443"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E10443" t="str">
            <v>M3</v>
          </cell>
          <cell r="F10443" t="str">
            <v>23,09</v>
          </cell>
          <cell r="G10443" t="str">
            <v>23,40</v>
          </cell>
        </row>
        <row r="10444">
          <cell r="A10444" t="str">
            <v>101220</v>
          </cell>
          <cell r="B10444" t="str">
            <v>SINAPI</v>
          </cell>
          <cell r="C10444" t="str">
            <v>101220</v>
          </cell>
          <cell r="D10444"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E10444" t="str">
            <v>M3</v>
          </cell>
          <cell r="F10444" t="str">
            <v>14,41</v>
          </cell>
          <cell r="G10444" t="str">
            <v>14,63</v>
          </cell>
        </row>
        <row r="10445">
          <cell r="A10445" t="str">
            <v>101221</v>
          </cell>
          <cell r="B10445" t="str">
            <v>SINAPI</v>
          </cell>
          <cell r="C10445" t="str">
            <v>101221</v>
          </cell>
          <cell r="D10445"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E10445" t="str">
            <v>M3</v>
          </cell>
          <cell r="F10445" t="str">
            <v>15,26</v>
          </cell>
          <cell r="G10445" t="str">
            <v>15,48</v>
          </cell>
        </row>
        <row r="10446">
          <cell r="A10446" t="str">
            <v>101222</v>
          </cell>
          <cell r="B10446" t="str">
            <v>SINAPI</v>
          </cell>
          <cell r="C10446" t="str">
            <v>101222</v>
          </cell>
          <cell r="D10446"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E10446" t="str">
            <v>M3</v>
          </cell>
          <cell r="F10446" t="str">
            <v>17,72</v>
          </cell>
          <cell r="G10446" t="str">
            <v>17,97</v>
          </cell>
        </row>
        <row r="10447">
          <cell r="A10447" t="str">
            <v>101223</v>
          </cell>
          <cell r="B10447" t="str">
            <v>SINAPI</v>
          </cell>
          <cell r="C10447" t="str">
            <v>101223</v>
          </cell>
          <cell r="D10447"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E10447" t="str">
            <v>M3</v>
          </cell>
          <cell r="F10447" t="str">
            <v>19,68</v>
          </cell>
          <cell r="G10447" t="str">
            <v>19,96</v>
          </cell>
        </row>
        <row r="10448">
          <cell r="A10448" t="str">
            <v>101224</v>
          </cell>
          <cell r="B10448" t="str">
            <v>SINAPI</v>
          </cell>
          <cell r="C10448" t="str">
            <v>101224</v>
          </cell>
          <cell r="D10448"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E10448" t="str">
            <v>M3</v>
          </cell>
          <cell r="F10448" t="str">
            <v>24,64</v>
          </cell>
          <cell r="G10448" t="str">
            <v>24,98</v>
          </cell>
        </row>
        <row r="10449">
          <cell r="A10449" t="str">
            <v>101225</v>
          </cell>
          <cell r="B10449" t="str">
            <v>SINAPI</v>
          </cell>
          <cell r="C10449" t="str">
            <v>101225</v>
          </cell>
          <cell r="D10449"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E10449" t="str">
            <v>M3</v>
          </cell>
          <cell r="F10449" t="str">
            <v>13,26</v>
          </cell>
          <cell r="G10449" t="str">
            <v>13,44</v>
          </cell>
        </row>
        <row r="10450">
          <cell r="A10450" t="str">
            <v>101226</v>
          </cell>
          <cell r="B10450" t="str">
            <v>SINAPI</v>
          </cell>
          <cell r="C10450" t="str">
            <v>101226</v>
          </cell>
          <cell r="D10450"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E10450" t="str">
            <v>M3</v>
          </cell>
          <cell r="F10450" t="str">
            <v>14,01</v>
          </cell>
          <cell r="G10450" t="str">
            <v>14,19</v>
          </cell>
        </row>
        <row r="10451">
          <cell r="A10451" t="str">
            <v>101227</v>
          </cell>
          <cell r="B10451" t="str">
            <v>SINAPI</v>
          </cell>
          <cell r="C10451" t="str">
            <v>101227</v>
          </cell>
          <cell r="D10451"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E10451" t="str">
            <v>M3</v>
          </cell>
          <cell r="F10451" t="str">
            <v>16,22</v>
          </cell>
          <cell r="G10451" t="str">
            <v>16,42</v>
          </cell>
        </row>
        <row r="10452">
          <cell r="A10452" t="str">
            <v>101228</v>
          </cell>
          <cell r="B10452" t="str">
            <v>SINAPI</v>
          </cell>
          <cell r="C10452" t="str">
            <v>101228</v>
          </cell>
          <cell r="D10452"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E10452" t="str">
            <v>M3</v>
          </cell>
          <cell r="F10452" t="str">
            <v>17,34</v>
          </cell>
          <cell r="G10452" t="str">
            <v>17,54</v>
          </cell>
        </row>
        <row r="10453">
          <cell r="A10453" t="str">
            <v>101229</v>
          </cell>
          <cell r="B10453" t="str">
            <v>SINAPI</v>
          </cell>
          <cell r="C10453" t="str">
            <v>101229</v>
          </cell>
          <cell r="D10453"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E10453" t="str">
            <v>M3</v>
          </cell>
          <cell r="F10453" t="str">
            <v>21,80</v>
          </cell>
          <cell r="G10453" t="str">
            <v>22,06</v>
          </cell>
        </row>
        <row r="10454">
          <cell r="A10454" t="str">
            <v>101230</v>
          </cell>
          <cell r="B10454" t="str">
            <v>SINAPI</v>
          </cell>
          <cell r="C10454" t="str">
            <v>101230</v>
          </cell>
          <cell r="D10454"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E10454" t="str">
            <v>M3</v>
          </cell>
          <cell r="F10454" t="str">
            <v>9,67</v>
          </cell>
          <cell r="G10454" t="str">
            <v>9,83</v>
          </cell>
        </row>
        <row r="10455">
          <cell r="A10455" t="str">
            <v>101231</v>
          </cell>
          <cell r="B10455" t="str">
            <v>SINAPI</v>
          </cell>
          <cell r="C10455" t="str">
            <v>101231</v>
          </cell>
          <cell r="D10455"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E10455" t="str">
            <v>M3</v>
          </cell>
          <cell r="F10455" t="str">
            <v>9,20</v>
          </cell>
          <cell r="G10455" t="str">
            <v>9,38</v>
          </cell>
        </row>
        <row r="10456">
          <cell r="A10456" t="str">
            <v>101232</v>
          </cell>
          <cell r="B10456" t="str">
            <v>SINAPI</v>
          </cell>
          <cell r="C10456" t="str">
            <v>101232</v>
          </cell>
          <cell r="D10456"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E10456" t="str">
            <v>M3</v>
          </cell>
          <cell r="F10456" t="str">
            <v>8,30</v>
          </cell>
          <cell r="G10456" t="str">
            <v>8,44</v>
          </cell>
        </row>
        <row r="10457">
          <cell r="A10457" t="str">
            <v>101233</v>
          </cell>
          <cell r="B10457" t="str">
            <v>SINAPI</v>
          </cell>
          <cell r="C10457" t="str">
            <v>101233</v>
          </cell>
          <cell r="D10457"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E10457" t="str">
            <v>M3</v>
          </cell>
          <cell r="F10457" t="str">
            <v>7,67</v>
          </cell>
          <cell r="G10457" t="str">
            <v>7,79</v>
          </cell>
        </row>
        <row r="10458">
          <cell r="A10458" t="str">
            <v>101234</v>
          </cell>
          <cell r="B10458" t="str">
            <v>SINAPI</v>
          </cell>
          <cell r="C10458" t="str">
            <v>101234</v>
          </cell>
          <cell r="D10458"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E10458" t="str">
            <v>M3</v>
          </cell>
          <cell r="F10458" t="str">
            <v>14,96</v>
          </cell>
          <cell r="G10458" t="str">
            <v>15,19</v>
          </cell>
        </row>
        <row r="10459">
          <cell r="A10459" t="str">
            <v>101235</v>
          </cell>
          <cell r="B10459" t="str">
            <v>SINAPI</v>
          </cell>
          <cell r="C10459" t="str">
            <v>101235</v>
          </cell>
          <cell r="D10459"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E10459" t="str">
            <v>M3</v>
          </cell>
          <cell r="F10459" t="str">
            <v>15,78</v>
          </cell>
          <cell r="G10459" t="str">
            <v>16,02</v>
          </cell>
        </row>
        <row r="10460">
          <cell r="A10460" t="str">
            <v>101236</v>
          </cell>
          <cell r="B10460" t="str">
            <v>SINAPI</v>
          </cell>
          <cell r="C10460" t="str">
            <v>101236</v>
          </cell>
          <cell r="D10460"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E10460" t="str">
            <v>M3</v>
          </cell>
          <cell r="F10460" t="str">
            <v>18,35</v>
          </cell>
          <cell r="G10460" t="str">
            <v>18,62</v>
          </cell>
        </row>
        <row r="10461">
          <cell r="A10461" t="str">
            <v>101237</v>
          </cell>
          <cell r="B10461" t="str">
            <v>SINAPI</v>
          </cell>
          <cell r="C10461" t="str">
            <v>101237</v>
          </cell>
          <cell r="D10461"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E10461" t="str">
            <v>M3</v>
          </cell>
          <cell r="F10461" t="str">
            <v>19,60</v>
          </cell>
          <cell r="G10461" t="str">
            <v>19,87</v>
          </cell>
        </row>
        <row r="10462">
          <cell r="A10462" t="str">
            <v>101238</v>
          </cell>
          <cell r="B10462" t="str">
            <v>SINAPI</v>
          </cell>
          <cell r="C10462" t="str">
            <v>101238</v>
          </cell>
          <cell r="D10462"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E10462" t="str">
            <v>M3</v>
          </cell>
          <cell r="F10462" t="str">
            <v>24,73</v>
          </cell>
          <cell r="G10462" t="str">
            <v>25,06</v>
          </cell>
        </row>
        <row r="10463">
          <cell r="A10463" t="str">
            <v>101239</v>
          </cell>
          <cell r="B10463" t="str">
            <v>SINAPI</v>
          </cell>
          <cell r="C10463" t="str">
            <v>101239</v>
          </cell>
          <cell r="D10463"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E10463" t="str">
            <v>M3</v>
          </cell>
          <cell r="F10463" t="str">
            <v>13,23</v>
          </cell>
          <cell r="G10463" t="str">
            <v>13,43</v>
          </cell>
        </row>
        <row r="10464">
          <cell r="A10464" t="str">
            <v>101240</v>
          </cell>
          <cell r="B10464" t="str">
            <v>SINAPI</v>
          </cell>
          <cell r="C10464" t="str">
            <v>101240</v>
          </cell>
          <cell r="D10464"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E10464" t="str">
            <v>M3</v>
          </cell>
          <cell r="F10464" t="str">
            <v>13,99</v>
          </cell>
          <cell r="G10464" t="str">
            <v>14,19</v>
          </cell>
        </row>
        <row r="10465">
          <cell r="A10465" t="str">
            <v>101241</v>
          </cell>
          <cell r="B10465" t="str">
            <v>SINAPI</v>
          </cell>
          <cell r="C10465" t="str">
            <v>101241</v>
          </cell>
          <cell r="D10465"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E10465" t="str">
            <v>M3</v>
          </cell>
          <cell r="F10465" t="str">
            <v>16,31</v>
          </cell>
          <cell r="G10465" t="str">
            <v>16,54</v>
          </cell>
        </row>
        <row r="10466">
          <cell r="A10466" t="str">
            <v>101242</v>
          </cell>
          <cell r="B10466" t="str">
            <v>SINAPI</v>
          </cell>
          <cell r="C10466" t="str">
            <v>101242</v>
          </cell>
          <cell r="D10466"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E10466" t="str">
            <v>M3</v>
          </cell>
          <cell r="F10466" t="str">
            <v>18,17</v>
          </cell>
          <cell r="G10466" t="str">
            <v>18,44</v>
          </cell>
        </row>
        <row r="10467">
          <cell r="A10467" t="str">
            <v>101243</v>
          </cell>
          <cell r="B10467" t="str">
            <v>SINAPI</v>
          </cell>
          <cell r="C10467" t="str">
            <v>101243</v>
          </cell>
          <cell r="D10467"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E10467" t="str">
            <v>M3</v>
          </cell>
          <cell r="F10467" t="str">
            <v>22,06</v>
          </cell>
          <cell r="G10467" t="str">
            <v>22,35</v>
          </cell>
        </row>
        <row r="10468">
          <cell r="A10468" t="str">
            <v>101244</v>
          </cell>
          <cell r="B10468" t="str">
            <v>SINAPI</v>
          </cell>
          <cell r="C10468" t="str">
            <v>101244</v>
          </cell>
          <cell r="D1046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E10468" t="str">
            <v>M3</v>
          </cell>
          <cell r="F10468" t="str">
            <v>13,83</v>
          </cell>
          <cell r="G10468" t="str">
            <v>14,03</v>
          </cell>
        </row>
        <row r="10469">
          <cell r="A10469" t="str">
            <v>101245</v>
          </cell>
          <cell r="B10469" t="str">
            <v>SINAPI</v>
          </cell>
          <cell r="C10469" t="str">
            <v>101245</v>
          </cell>
          <cell r="D10469"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E10469" t="str">
            <v>M3</v>
          </cell>
          <cell r="F10469" t="str">
            <v>14,66</v>
          </cell>
          <cell r="G10469" t="str">
            <v>14,88</v>
          </cell>
        </row>
        <row r="10470">
          <cell r="A10470" t="str">
            <v>101246</v>
          </cell>
          <cell r="B10470" t="str">
            <v>SINAPI</v>
          </cell>
          <cell r="C10470" t="str">
            <v>101246</v>
          </cell>
          <cell r="D10470"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E10470" t="str">
            <v>M3</v>
          </cell>
          <cell r="F10470" t="str">
            <v>17,03</v>
          </cell>
          <cell r="G10470" t="str">
            <v>17,27</v>
          </cell>
        </row>
        <row r="10471">
          <cell r="A10471" t="str">
            <v>101247</v>
          </cell>
          <cell r="B10471" t="str">
            <v>SINAPI</v>
          </cell>
          <cell r="C10471" t="str">
            <v>101247</v>
          </cell>
          <cell r="D10471"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E10471" t="str">
            <v>M3</v>
          </cell>
          <cell r="F10471" t="str">
            <v>18,88</v>
          </cell>
          <cell r="G10471" t="str">
            <v>19,14</v>
          </cell>
        </row>
        <row r="10472">
          <cell r="A10472" t="str">
            <v>101248</v>
          </cell>
          <cell r="B10472" t="str">
            <v>SINAPI</v>
          </cell>
          <cell r="C10472" t="str">
            <v>101248</v>
          </cell>
          <cell r="D10472"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E10472" t="str">
            <v>M3</v>
          </cell>
          <cell r="F10472" t="str">
            <v>23,62</v>
          </cell>
          <cell r="G10472" t="str">
            <v>23,93</v>
          </cell>
        </row>
        <row r="10473">
          <cell r="A10473" t="str">
            <v>101249</v>
          </cell>
          <cell r="B10473" t="str">
            <v>SINAPI</v>
          </cell>
          <cell r="C10473" t="str">
            <v>101249</v>
          </cell>
          <cell r="D10473"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E10473" t="str">
            <v>M3</v>
          </cell>
          <cell r="F10473" t="str">
            <v>12,10</v>
          </cell>
          <cell r="G10473" t="str">
            <v>12,27</v>
          </cell>
        </row>
        <row r="10474">
          <cell r="A10474" t="str">
            <v>101250</v>
          </cell>
          <cell r="B10474" t="str">
            <v>SINAPI</v>
          </cell>
          <cell r="C10474" t="str">
            <v>101250</v>
          </cell>
          <cell r="D10474"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E10474" t="str">
            <v>M3</v>
          </cell>
          <cell r="F10474" t="str">
            <v>13,40</v>
          </cell>
          <cell r="G10474" t="str">
            <v>13,59</v>
          </cell>
        </row>
        <row r="10475">
          <cell r="A10475" t="str">
            <v>101251</v>
          </cell>
          <cell r="B10475" t="str">
            <v>SINAPI</v>
          </cell>
          <cell r="C10475" t="str">
            <v>101251</v>
          </cell>
          <cell r="D10475"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E10475" t="str">
            <v>M3</v>
          </cell>
          <cell r="F10475" t="str">
            <v>15,32</v>
          </cell>
          <cell r="G10475" t="str">
            <v>15,52</v>
          </cell>
        </row>
        <row r="10476">
          <cell r="A10476" t="str">
            <v>101252</v>
          </cell>
          <cell r="B10476" t="str">
            <v>SINAPI</v>
          </cell>
          <cell r="C10476" t="str">
            <v>101252</v>
          </cell>
          <cell r="D10476"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E10476" t="str">
            <v>M3</v>
          </cell>
          <cell r="F10476" t="str">
            <v>16,60</v>
          </cell>
          <cell r="G10476" t="str">
            <v>16,80</v>
          </cell>
        </row>
        <row r="10477">
          <cell r="A10477" t="str">
            <v>101253</v>
          </cell>
          <cell r="B10477" t="str">
            <v>SINAPI</v>
          </cell>
          <cell r="C10477" t="str">
            <v>101253</v>
          </cell>
          <cell r="D10477"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E10477" t="str">
            <v>M3</v>
          </cell>
          <cell r="F10477" t="str">
            <v>20,88</v>
          </cell>
          <cell r="G10477" t="str">
            <v>21,14</v>
          </cell>
        </row>
        <row r="10478">
          <cell r="A10478" t="str">
            <v>101254</v>
          </cell>
          <cell r="B10478" t="str">
            <v>SINAPI</v>
          </cell>
          <cell r="C10478" t="str">
            <v>101254</v>
          </cell>
          <cell r="D10478"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E10478" t="str">
            <v>M3</v>
          </cell>
          <cell r="F10478" t="str">
            <v>9,72</v>
          </cell>
          <cell r="G10478" t="str">
            <v>9,96</v>
          </cell>
        </row>
        <row r="10479">
          <cell r="A10479" t="str">
            <v>101255</v>
          </cell>
          <cell r="B10479" t="str">
            <v>SINAPI</v>
          </cell>
          <cell r="C10479" t="str">
            <v>101255</v>
          </cell>
          <cell r="D10479"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E10479" t="str">
            <v>M3</v>
          </cell>
          <cell r="F10479" t="str">
            <v>8,60</v>
          </cell>
          <cell r="G10479" t="str">
            <v>8,78</v>
          </cell>
        </row>
        <row r="10480">
          <cell r="A10480" t="str">
            <v>101256</v>
          </cell>
          <cell r="B10480" t="str">
            <v>SINAPI</v>
          </cell>
          <cell r="C10480" t="str">
            <v>101256</v>
          </cell>
          <cell r="D10480"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E10480" t="str">
            <v>M3</v>
          </cell>
          <cell r="F10480" t="str">
            <v>14,61</v>
          </cell>
          <cell r="G10480" t="str">
            <v>14,92</v>
          </cell>
        </row>
        <row r="10481">
          <cell r="A10481" t="str">
            <v>101257</v>
          </cell>
          <cell r="B10481" t="str">
            <v>SINAPI</v>
          </cell>
          <cell r="C10481" t="str">
            <v>101257</v>
          </cell>
          <cell r="D10481"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E10481" t="str">
            <v>M3</v>
          </cell>
          <cell r="F10481" t="str">
            <v>15,34</v>
          </cell>
          <cell r="G10481" t="str">
            <v>15,67</v>
          </cell>
        </row>
        <row r="10482">
          <cell r="A10482" t="str">
            <v>101258</v>
          </cell>
          <cell r="B10482" t="str">
            <v>SINAPI</v>
          </cell>
          <cell r="C10482" t="str">
            <v>101258</v>
          </cell>
          <cell r="D10482"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E10482" t="str">
            <v>M3</v>
          </cell>
          <cell r="F10482" t="str">
            <v>17,68</v>
          </cell>
          <cell r="G10482" t="str">
            <v>18,05</v>
          </cell>
        </row>
        <row r="10483">
          <cell r="A10483" t="str">
            <v>101259</v>
          </cell>
          <cell r="B10483" t="str">
            <v>SINAPI</v>
          </cell>
          <cell r="C10483" t="str">
            <v>101259</v>
          </cell>
          <cell r="D10483"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E10483" t="str">
            <v>M3</v>
          </cell>
          <cell r="F10483" t="str">
            <v>19,57</v>
          </cell>
          <cell r="G10483" t="str">
            <v>19,98</v>
          </cell>
        </row>
        <row r="10484">
          <cell r="A10484" t="str">
            <v>101260</v>
          </cell>
          <cell r="B10484" t="str">
            <v>SINAPI</v>
          </cell>
          <cell r="C10484" t="str">
            <v>101260</v>
          </cell>
          <cell r="D10484"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E10484" t="str">
            <v>M3</v>
          </cell>
          <cell r="F10484" t="str">
            <v>24,29</v>
          </cell>
          <cell r="G10484" t="str">
            <v>24,79</v>
          </cell>
        </row>
        <row r="10485">
          <cell r="A10485" t="str">
            <v>101261</v>
          </cell>
          <cell r="B10485" t="str">
            <v>SINAPI</v>
          </cell>
          <cell r="C10485" t="str">
            <v>101261</v>
          </cell>
          <cell r="D10485"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E10485" t="str">
            <v>M3</v>
          </cell>
          <cell r="F10485" t="str">
            <v>13,80</v>
          </cell>
          <cell r="G10485" t="str">
            <v>14,09</v>
          </cell>
        </row>
        <row r="10486">
          <cell r="A10486" t="str">
            <v>101262</v>
          </cell>
          <cell r="B10486" t="str">
            <v>SINAPI</v>
          </cell>
          <cell r="C10486" t="str">
            <v>101262</v>
          </cell>
          <cell r="D10486"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E10486" t="str">
            <v>M3</v>
          </cell>
          <cell r="F10486" t="str">
            <v>14,52</v>
          </cell>
          <cell r="G10486" t="str">
            <v>14,80</v>
          </cell>
        </row>
        <row r="10487">
          <cell r="A10487" t="str">
            <v>101263</v>
          </cell>
          <cell r="B10487" t="str">
            <v>SINAPI</v>
          </cell>
          <cell r="C10487" t="str">
            <v>101263</v>
          </cell>
          <cell r="D10487"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E10487" t="str">
            <v>M3</v>
          </cell>
          <cell r="F10487" t="str">
            <v>16,68</v>
          </cell>
          <cell r="G10487" t="str">
            <v>17,01</v>
          </cell>
        </row>
        <row r="10488">
          <cell r="A10488" t="str">
            <v>101264</v>
          </cell>
          <cell r="B10488" t="str">
            <v>SINAPI</v>
          </cell>
          <cell r="C10488" t="str">
            <v>101264</v>
          </cell>
          <cell r="D10488"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E10488" t="str">
            <v>M3</v>
          </cell>
          <cell r="F10488" t="str">
            <v>18,43</v>
          </cell>
          <cell r="G10488" t="str">
            <v>18,78</v>
          </cell>
        </row>
        <row r="10489">
          <cell r="A10489" t="str">
            <v>101265</v>
          </cell>
          <cell r="B10489" t="str">
            <v>SINAPI</v>
          </cell>
          <cell r="C10489" t="str">
            <v>101265</v>
          </cell>
          <cell r="D10489"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E10489" t="str">
            <v>M3</v>
          </cell>
          <cell r="F10489" t="str">
            <v>22,79</v>
          </cell>
          <cell r="G10489" t="str">
            <v>23,21</v>
          </cell>
        </row>
        <row r="10490">
          <cell r="A10490" t="str">
            <v>101266</v>
          </cell>
          <cell r="B10490" t="str">
            <v>SINAPI</v>
          </cell>
          <cell r="C10490" t="str">
            <v>101266</v>
          </cell>
          <cell r="D10490"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E10490" t="str">
            <v>M3</v>
          </cell>
          <cell r="F10490" t="str">
            <v>8,60</v>
          </cell>
          <cell r="G10490" t="str">
            <v>8,80</v>
          </cell>
        </row>
        <row r="10491">
          <cell r="A10491" t="str">
            <v>101267</v>
          </cell>
          <cell r="B10491" t="str">
            <v>SINAPI</v>
          </cell>
          <cell r="C10491" t="str">
            <v>101267</v>
          </cell>
          <cell r="D10491"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E10491" t="str">
            <v>M3</v>
          </cell>
          <cell r="F10491" t="str">
            <v>8,25</v>
          </cell>
          <cell r="G10491" t="str">
            <v>8,45</v>
          </cell>
        </row>
        <row r="10492">
          <cell r="A10492" t="str">
            <v>101268</v>
          </cell>
          <cell r="B10492" t="str">
            <v>SINAPI</v>
          </cell>
          <cell r="C10492" t="str">
            <v>101268</v>
          </cell>
          <cell r="D10492"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E10492" t="str">
            <v>M3</v>
          </cell>
          <cell r="F10492" t="str">
            <v>13,21</v>
          </cell>
          <cell r="G10492" t="str">
            <v>13,47</v>
          </cell>
        </row>
        <row r="10493">
          <cell r="A10493" t="str">
            <v>101269</v>
          </cell>
          <cell r="B10493" t="str">
            <v>SINAPI</v>
          </cell>
          <cell r="C10493" t="str">
            <v>101269</v>
          </cell>
          <cell r="D10493"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E10493" t="str">
            <v>M3</v>
          </cell>
          <cell r="F10493" t="str">
            <v>14,64</v>
          </cell>
          <cell r="G10493" t="str">
            <v>14,95</v>
          </cell>
        </row>
        <row r="10494">
          <cell r="A10494" t="str">
            <v>101270</v>
          </cell>
          <cell r="B10494" t="str">
            <v>SINAPI</v>
          </cell>
          <cell r="C10494" t="str">
            <v>101270</v>
          </cell>
          <cell r="D10494"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E10494" t="str">
            <v>M3</v>
          </cell>
          <cell r="F10494" t="str">
            <v>16,86</v>
          </cell>
          <cell r="G10494" t="str">
            <v>17,21</v>
          </cell>
        </row>
        <row r="10495">
          <cell r="A10495" t="str">
            <v>101271</v>
          </cell>
          <cell r="B10495" t="str">
            <v>SINAPI</v>
          </cell>
          <cell r="C10495" t="str">
            <v>101271</v>
          </cell>
          <cell r="D10495"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E10495" t="str">
            <v>M3</v>
          </cell>
          <cell r="F10495" t="str">
            <v>18,65</v>
          </cell>
          <cell r="G10495" t="str">
            <v>19,02</v>
          </cell>
        </row>
        <row r="10496">
          <cell r="A10496" t="str">
            <v>101272</v>
          </cell>
          <cell r="B10496" t="str">
            <v>SINAPI</v>
          </cell>
          <cell r="C10496" t="str">
            <v>101272</v>
          </cell>
          <cell r="D10496"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E10496" t="str">
            <v>M3</v>
          </cell>
          <cell r="F10496" t="str">
            <v>23,10</v>
          </cell>
          <cell r="G10496" t="str">
            <v>23,56</v>
          </cell>
        </row>
        <row r="10497">
          <cell r="A10497" t="str">
            <v>101273</v>
          </cell>
          <cell r="B10497" t="str">
            <v>SINAPI</v>
          </cell>
          <cell r="C10497" t="str">
            <v>101273</v>
          </cell>
          <cell r="D10497"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E10497" t="str">
            <v>M3</v>
          </cell>
          <cell r="F10497" t="str">
            <v>12,59</v>
          </cell>
          <cell r="G10497" t="str">
            <v>12,85</v>
          </cell>
        </row>
        <row r="10498">
          <cell r="A10498" t="str">
            <v>101274</v>
          </cell>
          <cell r="B10498" t="str">
            <v>SINAPI</v>
          </cell>
          <cell r="C10498" t="str">
            <v>101274</v>
          </cell>
          <cell r="D10498"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E10498" t="str">
            <v>M3</v>
          </cell>
          <cell r="F10498" t="str">
            <v>13,87</v>
          </cell>
          <cell r="G10498" t="str">
            <v>14,15</v>
          </cell>
        </row>
        <row r="10499">
          <cell r="A10499" t="str">
            <v>101275</v>
          </cell>
          <cell r="B10499" t="str">
            <v>SINAPI</v>
          </cell>
          <cell r="C10499" t="str">
            <v>101275</v>
          </cell>
          <cell r="D10499"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E10499" t="str">
            <v>M3</v>
          </cell>
          <cell r="F10499" t="str">
            <v>15,97</v>
          </cell>
          <cell r="G10499" t="str">
            <v>16,28</v>
          </cell>
        </row>
        <row r="10500">
          <cell r="A10500" t="str">
            <v>101276</v>
          </cell>
          <cell r="B10500" t="str">
            <v>SINAPI</v>
          </cell>
          <cell r="C10500" t="str">
            <v>101276</v>
          </cell>
          <cell r="D10500"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E10500" t="str">
            <v>M3</v>
          </cell>
          <cell r="F10500" t="str">
            <v>17,59</v>
          </cell>
          <cell r="G10500" t="str">
            <v>17,93</v>
          </cell>
        </row>
        <row r="10501">
          <cell r="A10501" t="str">
            <v>101277</v>
          </cell>
          <cell r="B10501" t="str">
            <v>SINAPI</v>
          </cell>
          <cell r="C10501" t="str">
            <v>101277</v>
          </cell>
          <cell r="D10501"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E10501" t="str">
            <v>M3</v>
          </cell>
          <cell r="F10501" t="str">
            <v>22,33</v>
          </cell>
          <cell r="G10501" t="str">
            <v>22,77</v>
          </cell>
        </row>
        <row r="10502">
          <cell r="A10502" t="str">
            <v>102354</v>
          </cell>
          <cell r="B10502" t="str">
            <v>SINAPI</v>
          </cell>
          <cell r="C10502" t="str">
            <v>102354</v>
          </cell>
          <cell r="D10502" t="str">
            <v>DESMONTE DE MATERIAL DE 3ª CATEGORIA (BLOCOS DE ROCHAS OU MATACOS), COM MARTELETE PNEUMÁTICO MANUAL  EXCLUSIVE CARGA E TRANSPORTE. AF_03/2021</v>
          </cell>
          <cell r="E10502" t="str">
            <v>M3</v>
          </cell>
          <cell r="F10502" t="str">
            <v>136,41</v>
          </cell>
          <cell r="G10502" t="str">
            <v>142,66</v>
          </cell>
        </row>
        <row r="10503">
          <cell r="A10503" t="str">
            <v>102355</v>
          </cell>
          <cell r="B10503" t="str">
            <v>SINAPI</v>
          </cell>
          <cell r="C10503" t="str">
            <v>102355</v>
          </cell>
          <cell r="D10503" t="str">
            <v>DESMONTE DE MATERIAL DE 3ª CATEGORIA (BLOCOS DE ROCHAS OU MATACOS), EM VALA, COM MARTELETE PNEUMÁTICO MANUAL   EXCLUSIVE RETIRADA, CARGA E TRANSPORTE. AF_03/2021</v>
          </cell>
          <cell r="E10503" t="str">
            <v>M3</v>
          </cell>
          <cell r="F10503" t="str">
            <v>159,50</v>
          </cell>
          <cell r="G10503" t="str">
            <v>167,85</v>
          </cell>
        </row>
        <row r="10504">
          <cell r="A10504" t="str">
            <v>102360</v>
          </cell>
          <cell r="B10504" t="str">
            <v>SINAPI</v>
          </cell>
          <cell r="C10504" t="str">
            <v>102360</v>
          </cell>
          <cell r="D10504" t="str">
            <v>RETIRADA DE MATERIAL DE 3ª CATEGORIA (APÓS ESCAVAÇÃO/DESMONTE) EM VALAS, COM ESCAVADEIRA HIDRÁULICA - EXCLUSIVE CARGA E TRANSPORTE. AF_03/2021</v>
          </cell>
          <cell r="E10504" t="str">
            <v>M3</v>
          </cell>
          <cell r="F10504" t="str">
            <v>21,94</v>
          </cell>
          <cell r="G10504" t="str">
            <v>22,81</v>
          </cell>
        </row>
        <row r="10505">
          <cell r="A10505" t="str">
            <v>102361</v>
          </cell>
          <cell r="B10505" t="str">
            <v>SINAPI</v>
          </cell>
          <cell r="C10505" t="str">
            <v>102361</v>
          </cell>
          <cell r="D10505" t="str">
            <v>RETIRADA DE MATERIAL DE 3ª CATEGORIA (APÓS ESCAVAÇÃO/DESMONTE) EM VALAS, COM RETROESCAVADEIRA - EXCLUSIVE CARGA E TRANSPORTE. AF_03/2021</v>
          </cell>
          <cell r="E10505" t="str">
            <v>M3</v>
          </cell>
          <cell r="F10505" t="str">
            <v>29,93</v>
          </cell>
          <cell r="G10505" t="str">
            <v>31,79</v>
          </cell>
        </row>
        <row r="10506">
          <cell r="A10506" t="str">
            <v>90082</v>
          </cell>
          <cell r="B10506" t="str">
            <v>SINAPI</v>
          </cell>
          <cell r="C10506" t="str">
            <v>90082</v>
          </cell>
          <cell r="D10506" t="str">
            <v>ESCAVAÇÃO MECANIZADA DE VALA COM PROF. ATÉ 1,5 M (MÉDIA MONTANTE E JUSANTE/UMA COMPOSIÇÃO POR TRECHO), ESCAVADEIRA (0,8 M3), LARG. DE 1,5 M A 2,5 M, EM SOLO DE 1A CATEGORIA, EM LOCAIS COM ALTO NÍVEL DE INTERFERÊNCIA. AF_02/2021</v>
          </cell>
          <cell r="E10506" t="str">
            <v>M3</v>
          </cell>
          <cell r="F10506" t="str">
            <v>10,47</v>
          </cell>
          <cell r="G10506" t="str">
            <v>10,88</v>
          </cell>
        </row>
        <row r="10507">
          <cell r="A10507" t="str">
            <v>90084</v>
          </cell>
          <cell r="B10507" t="str">
            <v>SINAPI</v>
          </cell>
          <cell r="C10507" t="str">
            <v>90084</v>
          </cell>
          <cell r="D10507" t="str">
            <v>ESCAVAÇÃO MECANIZADA DE VALA COM PROF. MAIOR QUE 1,5 M ATÉ 3,0 M (MÉDIA MONTANTE E JUSANTE/UMA COMPOSIÇÃO POR TRECHO), ESCAVADEIRA (0,8 M3), LARGURA ATÉ 1,5 M, EM SOLO DE 1A CATEGORIA, EM LOCAIS COM ALTO NÍVEL DE INTERFERÊNCIA. AF_02/2021</v>
          </cell>
          <cell r="E10507" t="str">
            <v>M3</v>
          </cell>
          <cell r="F10507" t="str">
            <v>10,15</v>
          </cell>
          <cell r="G10507" t="str">
            <v>10,54</v>
          </cell>
        </row>
        <row r="10508">
          <cell r="A10508" t="str">
            <v>90086</v>
          </cell>
          <cell r="B10508" t="str">
            <v>SINAPI</v>
          </cell>
          <cell r="C10508" t="str">
            <v>90086</v>
          </cell>
          <cell r="D10508" t="str">
            <v>ESCAVAÇÃO MECANIZADA DE VALA COM PROF. MAIOR QUE 3,0 M ATÉ 4,5 M(MÉDIA MONTANTE E JUSANTE/UMA COMPOSIÇÃO POR TRECHO), ESCAVADEIRA (0,8 M3), LARG. MENOR QUE 1,5 M, EM SOLO DE 1A CATEGORIA, EM LOCAIS COM ALTO NÍVEL DE INTERFERÊNCIA. AF_02/2021</v>
          </cell>
          <cell r="E10508" t="str">
            <v>M3</v>
          </cell>
          <cell r="F10508" t="str">
            <v>9,59</v>
          </cell>
          <cell r="G10508" t="str">
            <v>9,95</v>
          </cell>
        </row>
        <row r="10509">
          <cell r="A10509" t="str">
            <v>90087</v>
          </cell>
          <cell r="B10509" t="str">
            <v>SINAPI</v>
          </cell>
          <cell r="C10509" t="str">
            <v>90087</v>
          </cell>
          <cell r="D10509" t="str">
            <v>ESCAVAÇÃO MECANIZADA DE VALA COM PROF. DE 3,0 M ATÉ 4,5 M(MÉDIA MONTANTE E JUSANTE/UMA COMPOSIÇÃO POR TRECHO), ESCAVADEIRA (1,2 M3), LARG. DE 1,5 M A 2,5 M, EM SOLO DE 1A CATEGORIA, EM LOCAIS COM ALTO NÍVEL DE INTERFERÊNCIA. AF_02/2021</v>
          </cell>
          <cell r="E10509" t="str">
            <v>M3</v>
          </cell>
          <cell r="F10509" t="str">
            <v>8,74</v>
          </cell>
          <cell r="G10509" t="str">
            <v>9,04</v>
          </cell>
        </row>
        <row r="10510">
          <cell r="A10510" t="str">
            <v>90090</v>
          </cell>
          <cell r="B10510" t="str">
            <v>SINAPI</v>
          </cell>
          <cell r="C10510" t="str">
            <v>90090</v>
          </cell>
          <cell r="D10510" t="str">
            <v>ESCAVAÇÃO MECANIZADA DE VALA COM PROF. MAIOR QUE 4,5 M ATÉ 6,0 M(MÉDIA MONTANTE E JUSANTE/UMA COMPOSIÇÃO POR TRECHO), ESCAVADEIRA (1,2 M3), LARG. DE 1,5 M A 2,5 M, EM SOLO DE 1A CATEGORIA, EM LOCAIS COM ALTO NÍVEL DE INTERFERÊNCIA. AF_02/2021</v>
          </cell>
          <cell r="E10510" t="str">
            <v>M3</v>
          </cell>
          <cell r="F10510" t="str">
            <v>8,54</v>
          </cell>
          <cell r="G10510" t="str">
            <v>8,84</v>
          </cell>
        </row>
        <row r="10511">
          <cell r="A10511" t="str">
            <v>90091</v>
          </cell>
          <cell r="B10511" t="str">
            <v>SINAPI</v>
          </cell>
          <cell r="C10511" t="str">
            <v>90091</v>
          </cell>
          <cell r="D10511" t="str">
            <v>ESCAVAÇÃO MECANIZADA DE VALA COM PROF. ATÉ 1,5 M (MÉDIA MONTANTE E JUSANTE/UMA COMPOSIÇÃO POR TRECHO), ESCAVADEIRA (0,8 M3), LARG. DE 1,5 M A 2,5 M, EM SOLO DE 1A CATEGORIA, LOCAIS COM BAIXO NÍVEL DE INTERFERÊNCIA. AF_02/2021</v>
          </cell>
          <cell r="E10511" t="str">
            <v>M3</v>
          </cell>
          <cell r="F10511" t="str">
            <v>5,66</v>
          </cell>
          <cell r="G10511" t="str">
            <v>5,88</v>
          </cell>
        </row>
        <row r="10512">
          <cell r="A10512" t="str">
            <v>90092</v>
          </cell>
          <cell r="B10512" t="str">
            <v>SINAPI</v>
          </cell>
          <cell r="C10512" t="str">
            <v>90092</v>
          </cell>
          <cell r="D10512" t="str">
            <v>ESCAVAÇÃO MECANIZADA DE VALA COM PROF. MAIOR QUE 1,5 M E ATÉ 3,0 M(MÉDIA MONTANTE E JUSANTE/UMA COMPOSIÇÃO POR TRECHO), ESCAVADEIRA (0,8 M3), LARG. MENOR QUE 1,5 M, EM SOLO DE 1A CATEGORIA, LOCAIS COM BAIXO NÍVEL DE INTERFERÊNCIA. AF_02/2021</v>
          </cell>
          <cell r="E10512" t="str">
            <v>M3</v>
          </cell>
          <cell r="F10512" t="str">
            <v>5,58</v>
          </cell>
          <cell r="G10512" t="str">
            <v>5,81</v>
          </cell>
        </row>
        <row r="10513">
          <cell r="A10513" t="str">
            <v>90094</v>
          </cell>
          <cell r="B10513" t="str">
            <v>SINAPI</v>
          </cell>
          <cell r="C10513" t="str">
            <v>90094</v>
          </cell>
          <cell r="D10513" t="str">
            <v>ESCAVAÇÃO MECANIZADA DE VALA COM PROF. MAIOR QUE 3,0 M ATÉ 4,5 M (MÉDIA MONTANTE E JUSANTE/UMA COMPOSIÇÃO POR TRECHO), ESCAVADEIRA (0,8 M3), LARG. MENOR QUE 1,5 M, EM SOLO DE 1A CATEGORIA, LOCAIS COM BAIXO NÍVEL DE INTERFERÊNCIA. AF_02/2021</v>
          </cell>
          <cell r="E10513" t="str">
            <v>M3</v>
          </cell>
          <cell r="F10513" t="str">
            <v>5,29</v>
          </cell>
          <cell r="G10513" t="str">
            <v>5,50</v>
          </cell>
        </row>
        <row r="10514">
          <cell r="A10514" t="str">
            <v>90095</v>
          </cell>
          <cell r="B10514" t="str">
            <v>SINAPI</v>
          </cell>
          <cell r="C10514" t="str">
            <v>90095</v>
          </cell>
          <cell r="D10514" t="str">
            <v>ESCAVAÇÃO MECANIZADA DE VALA COM PROF. MAIOR QUE 3,0 M ATÉ 4,5 M (MÉDIA MONTANTE E JUSANTE/UMA COMPOSIÇÃO POR TRECHO), ESCAVADEIRA (1,2 M3), LARG. DE 1,5 M A 2,5 M, EM SOLO DE 1A CATEGORIA, LOCAIS COM BAIXO NÍVEL DE INTERFERÊNCIA. AF_02/2021</v>
          </cell>
          <cell r="E10514" t="str">
            <v>M3</v>
          </cell>
          <cell r="F10514" t="str">
            <v>4,81</v>
          </cell>
          <cell r="G10514" t="str">
            <v>4,98</v>
          </cell>
        </row>
        <row r="10515">
          <cell r="A10515" t="str">
            <v>90098</v>
          </cell>
          <cell r="B10515" t="str">
            <v>SINAPI</v>
          </cell>
          <cell r="C10515" t="str">
            <v>90098</v>
          </cell>
          <cell r="D10515" t="str">
            <v>ESCAVAÇÃO MECANIZADA DE VALA COM PROF. MAIOR QUE 4,5 M ATÉ 6,0 M (MÉDIA MONTANTE E JUSANTE/UMA COMPOSIÇÃO POR TRECHO), ESCAVADEIRA (1,2 M3), LARG. DE 1,5 M A 2,5 M, EM SOLO DE 1A CATEGORIA, LOCAIS COM BAIXO NÍVEL DE INTERFERÊNCIA. AF_02/2021</v>
          </cell>
          <cell r="E10515" t="str">
            <v>M3</v>
          </cell>
          <cell r="F10515" t="str">
            <v>4,72</v>
          </cell>
          <cell r="G10515" t="str">
            <v>4,88</v>
          </cell>
        </row>
        <row r="10516">
          <cell r="A10516" t="str">
            <v>90099</v>
          </cell>
          <cell r="B10516" t="str">
            <v>SINAPI</v>
          </cell>
          <cell r="C10516" t="str">
            <v>90099</v>
          </cell>
          <cell r="D10516" t="str">
            <v>ESCAVAÇÃO MECANIZADA DE VALA COM PROF. ATÉ 1,5 M (MÉDIA MONTANTE E JUSANTE/UMA COMPOSIÇÃO POR TRECHO), RETROESCAV. (0,26 M3), LARG. MENOR QUE 0,8 M, EM SOLO DE 1A CATEGORIA, EM LOCAIS COM ALTO NÍVEL DE INTERFERÊNCIA. AF_02/2021</v>
          </cell>
          <cell r="E10516" t="str">
            <v>M3</v>
          </cell>
          <cell r="F10516" t="str">
            <v>13,61</v>
          </cell>
          <cell r="G10516" t="str">
            <v>14,37</v>
          </cell>
        </row>
        <row r="10517">
          <cell r="A10517" t="str">
            <v>90100</v>
          </cell>
          <cell r="B10517" t="str">
            <v>SINAPI</v>
          </cell>
          <cell r="C10517" t="str">
            <v>90100</v>
          </cell>
          <cell r="D10517" t="str">
            <v>ESCAVAÇÃO MECANIZADA DE VALA COM PROF. ATÉ 1,5 M (MÉDIA MONTANTE E JUSANTE/UMA COMPOSIÇÃO POR TRECHO), RETROESCAV. (0,26 M3), LARG. DE 0,8 M A 1,5 M, EM SOLO DE 1A CATEGORIA, EM LOCAIS COM ALTO NÍVEL DE INTERFERÊNCIA. AF_02/2021</v>
          </cell>
          <cell r="E10517" t="str">
            <v>M3</v>
          </cell>
          <cell r="F10517" t="str">
            <v>11,54</v>
          </cell>
          <cell r="G10517" t="str">
            <v>12,20</v>
          </cell>
        </row>
        <row r="10518">
          <cell r="A10518" t="str">
            <v>90101</v>
          </cell>
          <cell r="B10518" t="str">
            <v>SINAPI</v>
          </cell>
          <cell r="C10518" t="str">
            <v>90101</v>
          </cell>
          <cell r="D10518" t="str">
            <v>ESCAVAÇÃO MECANIZADA DE VALA COM PROF. MAIOR QUE 1,5 M ATÉ 3,0 M (MÉDIA MONTANTE E JUSANTE/UMA COMPOSIÇÃO POR TRECHO), RETROESCAV. (0,26 M3), LARG. MENOR QUE 0,8 M, EM SOLO DE 1A CATEGORIA, EM LOCAIS COM ALTO NÍVEL DE INTERFERÊNCIA. AF_02/2021</v>
          </cell>
          <cell r="E10518" t="str">
            <v>M3</v>
          </cell>
          <cell r="F10518" t="str">
            <v>11,41</v>
          </cell>
          <cell r="G10518" t="str">
            <v>12,05</v>
          </cell>
        </row>
        <row r="10519">
          <cell r="A10519" t="str">
            <v>90102</v>
          </cell>
          <cell r="B10519" t="str">
            <v>SINAPI</v>
          </cell>
          <cell r="C10519" t="str">
            <v>90102</v>
          </cell>
          <cell r="D10519" t="str">
            <v>ESCAVAÇÃO MECANIZADA DE VALA COM PROF. MAIOR QUE 1,5 M ATÉ 3,0 M (MÉDIA MONTANTE E JUSANTE/UMA COMPOSIÇÃO POR TRECHO), RETROESCAV. (0,26 M3), LARGURA DE 0,8 M A 1,5 M, EM SOLO DE 1A CATEGORIA, EM LOCAIS COM ALTO NÍVEL DE INTERFERÊNCIA. AF_02/2021</v>
          </cell>
          <cell r="E10519" t="str">
            <v>M3</v>
          </cell>
          <cell r="F10519" t="str">
            <v>10,39</v>
          </cell>
          <cell r="G10519" t="str">
            <v>10,97</v>
          </cell>
        </row>
        <row r="10520">
          <cell r="A10520" t="str">
            <v>90105</v>
          </cell>
          <cell r="B10520" t="str">
            <v>SINAPI</v>
          </cell>
          <cell r="C10520" t="str">
            <v>90105</v>
          </cell>
          <cell r="D10520" t="str">
            <v>ESCAVAÇÃO MECANIZADA DE VALA COM PROFUNDIDADE ATÉ 1,5 M (MÉDIA MONTANTE E JUSANTE/UMA COMPOSIÇÃO POR TRECHO), RETROESCAV. (0,26 M3), LARGURA MENOR QUE 0,8 M, EM SOLO DE 1A CATEGORIA, LOCAIS COM BAIXO NÍVEL DE INTERFERÊNCIA. AF_02/2021</v>
          </cell>
          <cell r="E10520" t="str">
            <v>M3</v>
          </cell>
          <cell r="F10520" t="str">
            <v>7,50</v>
          </cell>
          <cell r="G10520" t="str">
            <v>7,91</v>
          </cell>
        </row>
        <row r="10521">
          <cell r="A10521" t="str">
            <v>90106</v>
          </cell>
          <cell r="B10521" t="str">
            <v>SINAPI</v>
          </cell>
          <cell r="C10521" t="str">
            <v>90106</v>
          </cell>
          <cell r="D10521" t="str">
            <v>ESCAVAÇÃO MECANIZADA DE VALA COM PROFUNDIDADE ATÉ 1,5 M (MÉDIA MONTANTE E JUSANTE/UMA COMPOSIÇÃO POR TRECHO), RETROESCAV. (0,26 M3), LARGURA DE 0,8 M A 1,5 M, EM SOLO DE 1A CATEGORIA, LOCAIS COM BAIXO NÍVEL DE INTERFERÊNCIA. AF_02/2021</v>
          </cell>
          <cell r="E10521" t="str">
            <v>M3</v>
          </cell>
          <cell r="F10521" t="str">
            <v>6,37</v>
          </cell>
          <cell r="G10521" t="str">
            <v>6,73</v>
          </cell>
        </row>
        <row r="10522">
          <cell r="A10522" t="str">
            <v>90107</v>
          </cell>
          <cell r="B10522" t="str">
            <v>SINAPI</v>
          </cell>
          <cell r="C10522" t="str">
            <v>90107</v>
          </cell>
          <cell r="D10522" t="str">
            <v>ESCAVAÇÃO MECANIZADA DE VALA COM PROFUNDIDADE MAIOR QUE 1,5 M ATÉ 3,0 M (MÉDIA MONTANTE E JUSANTE/UMA COMPOSIÇÃO POR TRECHO), RETROESCAV. (0,26 M3), LARGURA MENOR QUE 0,8 M, EM SOLO DE 1A CATEGORIA, LOCAIS COM BAIXO NÍVEL DE INTERFERÊNCIA. AF_02/2021</v>
          </cell>
          <cell r="E10522" t="str">
            <v>M3</v>
          </cell>
          <cell r="F10522" t="str">
            <v>6,29</v>
          </cell>
          <cell r="G10522" t="str">
            <v>6,64</v>
          </cell>
        </row>
        <row r="10523">
          <cell r="A10523" t="str">
            <v>90108</v>
          </cell>
          <cell r="B10523" t="str">
            <v>SINAPI</v>
          </cell>
          <cell r="C10523" t="str">
            <v>90108</v>
          </cell>
          <cell r="D10523" t="str">
            <v>ESCAVAÇÃO MECANIZADA DE VALA COM PROFUNDIDADE MAIOR QUE 1,5 M ATÉ 3,0 M (MÉDIA MONTANTE E JUSANTE/UMA COMPOSIÇÃO POR TRECHO), RETROESCAV (0,26 M3), LARGURA DE 0,8 M A 1,5 M, EM SOLO DE 1A CATEGORIA, LOCAIS COM BAIXO NÍVEL DE INTERFERÊNCIA. AF_02/2021</v>
          </cell>
          <cell r="E10523" t="str">
            <v>M3</v>
          </cell>
          <cell r="F10523" t="str">
            <v>5,73</v>
          </cell>
          <cell r="G10523" t="str">
            <v>6,04</v>
          </cell>
        </row>
        <row r="10524">
          <cell r="A10524" t="str">
            <v>93358</v>
          </cell>
          <cell r="B10524" t="str">
            <v>SINAPI</v>
          </cell>
          <cell r="C10524" t="str">
            <v>93358</v>
          </cell>
          <cell r="D10524" t="str">
            <v>ESCAVAÇÃO MANUAL DE VALA COM PROFUNDIDADE MENOR OU IGUAL A 1,30 M. AF_02/2021</v>
          </cell>
          <cell r="E10524" t="str">
            <v>M3</v>
          </cell>
          <cell r="F10524" t="str">
            <v>83,55</v>
          </cell>
          <cell r="G10524" t="str">
            <v>92,57</v>
          </cell>
        </row>
        <row r="10525">
          <cell r="A10525" t="str">
            <v>102276</v>
          </cell>
          <cell r="B10525" t="str">
            <v>SINAPI</v>
          </cell>
          <cell r="C10525" t="str">
            <v>102276</v>
          </cell>
          <cell r="D10525" t="str">
            <v>ESCAVAÇÃO MECANIZADA DE VALA COM PROF. ATÉ 1,5 M (MÉDIA MONTANTE E JUSANTE/UMA COMPOSIÇÃO POR TRECHO), ESCAVADEIRA (0,8 M3), LARG. MENOR QUE 1,5 M, EM SOLO DE 1A CATEGORIA, EM LOCAIS COM ALTO NÍVEL DE INTERFERÊNCIA. AF_02/2021</v>
          </cell>
          <cell r="E10525" t="str">
            <v>M3</v>
          </cell>
          <cell r="F10525" t="str">
            <v>11,78</v>
          </cell>
          <cell r="G10525" t="str">
            <v>12,23</v>
          </cell>
        </row>
        <row r="10526">
          <cell r="A10526" t="str">
            <v>102277</v>
          </cell>
          <cell r="B10526" t="str">
            <v>SINAPI</v>
          </cell>
          <cell r="C10526" t="str">
            <v>102277</v>
          </cell>
          <cell r="D10526" t="str">
            <v>ESCAVAÇÃO MECANIZADA DE VALA COM PROF. MAIOR QUE  4,5 M ATÉ 6,0 M (MÉDIA MONTANTE E JUSANTE/UMA COMPOSIÇÃO POR TRECHO), ESCAVADEIRA (0,8 M3), LARG. MENOR QUE 1,5 M, EM SOLO DE 1A CATEGORIA, EM LOCAIS COM ALTO NÍVEL DE INTERFERÊNCIA. AF_02/2021</v>
          </cell>
          <cell r="E10526" t="str">
            <v>M3</v>
          </cell>
          <cell r="F10526" t="str">
            <v>9,31</v>
          </cell>
          <cell r="G10526" t="str">
            <v>9,65</v>
          </cell>
        </row>
        <row r="10527">
          <cell r="A10527" t="str">
            <v>102278</v>
          </cell>
          <cell r="B10527" t="str">
            <v>SINAPI</v>
          </cell>
          <cell r="C10527" t="str">
            <v>102278</v>
          </cell>
          <cell r="D10527" t="str">
            <v>ESCAVAÇÃO MECANIZADA DE VALA COM PROF. MAIOR QUE 1,50 M ATÉ 3,0 M (MÉDIA MONTANTE E JUSANTE/UMA COMPOSIÇÃO POR TRECHO), ESCAVADEIRA (1,2 M3), LARG. DE 1,5 M A 2,5 M, EM SOLO DE 1A CATEGORIA, EM LOCAIS COM ALTO NÍVEL DE INTERFERÊNCIA. AF_02/2021</v>
          </cell>
          <cell r="E10527" t="str">
            <v>M3</v>
          </cell>
          <cell r="F10527" t="str">
            <v>9,11</v>
          </cell>
          <cell r="G10527" t="str">
            <v>9,42</v>
          </cell>
        </row>
        <row r="10528">
          <cell r="A10528" t="str">
            <v>102279</v>
          </cell>
          <cell r="B10528" t="str">
            <v>SINAPI</v>
          </cell>
          <cell r="C10528" t="str">
            <v>102279</v>
          </cell>
          <cell r="D10528" t="str">
            <v>ESCAVAÇÃO MECANIZADA DE VALA COM PROF. ATÉ 1,5 M (MÉDIA MONTANTE E JUSANTE/UMA COMPOSIÇÃO POR TRECHO), ESCAVADEIRA (0,8 M3),LARG. MENOR QUE 1,5 M, EM SOLO DE 1A CATEGORIA, LOCAIS COM BAIXO NÍVEL DE INTERFERÊNCIA. AF_02/2021</v>
          </cell>
          <cell r="E10528" t="str">
            <v>M3</v>
          </cell>
          <cell r="F10528" t="str">
            <v>6,50</v>
          </cell>
          <cell r="G10528" t="str">
            <v>6,74</v>
          </cell>
        </row>
        <row r="10529">
          <cell r="A10529" t="str">
            <v>102280</v>
          </cell>
          <cell r="B10529" t="str">
            <v>SINAPI</v>
          </cell>
          <cell r="C10529" t="str">
            <v>102280</v>
          </cell>
          <cell r="D10529" t="str">
            <v>ESCAVAÇÃO MECANIZADA DE VALA COM PROF. MAIOR QUE 4,5 M ATÉ 6,0 M (MÉDIA MONTANTE E JUSANTE/UMA COMPOSIÇÃO POR TRECHO),COM ESCAVADEIRA (0,8 M3), LARG. MENOR QUE 1,5 M, EM SOLO DE 1A CATEGORIA, LOCAIS COM BAIXO NÍVEL DE INTERFERÊNCIA. AF_02/2021</v>
          </cell>
          <cell r="E10529" t="str">
            <v>M3</v>
          </cell>
          <cell r="F10529" t="str">
            <v>5,13</v>
          </cell>
          <cell r="G10529" t="str">
            <v>5,34</v>
          </cell>
        </row>
        <row r="10530">
          <cell r="A10530" t="str">
            <v>102281</v>
          </cell>
          <cell r="B10530" t="str">
            <v>SINAPI</v>
          </cell>
          <cell r="C10530" t="str">
            <v>102281</v>
          </cell>
          <cell r="D10530" t="str">
            <v>ESCAVAÇÃO MECANIZADA DE VALA COM PROF. MAIOR QUE 1,5 M ATÉ 3,0 M (MÉDIA MONTANTE E JUSANTE/UMA COMPOSIÇÃO POR TRECHO),COM ESCAVADEIRA (1,2 M3),LARG. DE 1,5 M A 2,5 M, EM SOLO DE 1A CATEGORIA, LOCAIS COM BAIXO NÍVEL DE INTERFERÊNCIA. AF_02/2021</v>
          </cell>
          <cell r="E10530" t="str">
            <v>M3</v>
          </cell>
          <cell r="F10530" t="str">
            <v>5,03</v>
          </cell>
          <cell r="G10530" t="str">
            <v>5,19</v>
          </cell>
        </row>
        <row r="10531">
          <cell r="A10531" t="str">
            <v>102282</v>
          </cell>
          <cell r="B10531" t="str">
            <v>SINAPI</v>
          </cell>
          <cell r="C10531" t="str">
            <v>102282</v>
          </cell>
          <cell r="D10531" t="str">
            <v>ESCAVAÇÃO MECANIZADA DE VALA COM PROF. ATÉ 1,5 M (MÉDIA MONTANTE E JUSANTE/UMA COMPOSIÇÃO POR TRECHO), ESCAVADEIRA (0,8 M3),LARG. MENOR QUE 1,5 M, EM SOLO DE MOLE, EM LOCAIS COM ALTO NÍVEL DE INTERFERÊNCIA. AF_02/2021</v>
          </cell>
          <cell r="E10531" t="str">
            <v>M3</v>
          </cell>
          <cell r="F10531" t="str">
            <v>13,08</v>
          </cell>
          <cell r="G10531" t="str">
            <v>13,58</v>
          </cell>
        </row>
        <row r="10532">
          <cell r="A10532" t="str">
            <v>102283</v>
          </cell>
          <cell r="B10532" t="str">
            <v>SINAPI</v>
          </cell>
          <cell r="C10532" t="str">
            <v>102283</v>
          </cell>
          <cell r="D10532" t="str">
            <v>ESCAVAÇÃO MECANIZADA DE VALA COM PROF. ATÉ 1,5 M (MÉDIA MONTANTE E JUSANTE/UMA COMPOSIÇÃO POR TRECHO), ESCAVADEIRA (0,8 M3), LARG. DE 1,5 M A 2,5 M, EM SOLO MOLE, EM LOCAIS COM ALTO NÍVEL DE INTERFERÊNCIA. AF_02/2021</v>
          </cell>
          <cell r="E10532" t="str">
            <v>M3</v>
          </cell>
          <cell r="F10532" t="str">
            <v>11,63</v>
          </cell>
          <cell r="G10532" t="str">
            <v>12,07</v>
          </cell>
        </row>
        <row r="10533">
          <cell r="A10533" t="str">
            <v>102284</v>
          </cell>
          <cell r="B10533" t="str">
            <v>SINAPI</v>
          </cell>
          <cell r="C10533" t="str">
            <v>102284</v>
          </cell>
          <cell r="D10533" t="str">
            <v>ESCAVAÇÃO MECANIZADA DE VALA COM PROF. MAIOR QUE 1,5 M ATÉ 3,0 M (MÉDIA MONTANTE E JUSANTE/UMA COMPOSIÇÃO POR TRECHO), ESCAVADEIRA (0,8 M3), LARGURA ATÉ 1,5 M, EM SOLO MOLE, EM LOCAIS COM ALTO NÍVEL DE INTERFERÊNCIA. AF_02/2021</v>
          </cell>
          <cell r="E10533" t="str">
            <v>M3</v>
          </cell>
          <cell r="F10533" t="str">
            <v>11,26</v>
          </cell>
          <cell r="G10533" t="str">
            <v>11,69</v>
          </cell>
        </row>
        <row r="10534">
          <cell r="A10534" t="str">
            <v>102285</v>
          </cell>
          <cell r="B10534" t="str">
            <v>SINAPI</v>
          </cell>
          <cell r="C10534" t="str">
            <v>102285</v>
          </cell>
          <cell r="D10534" t="str">
            <v>ESCAVAÇÃO MECANIZADA DE VALA COM PROF. MAIOR QUE 3,0 M ATÉ 4,5 M (MÉDIA MONTANTE E JUSANTE/UMA COMPOSIÇÃO POR TRECHO), ESCAVADEIRA (0,8 M3), LARG. MENOR QUE 1,5 M, EM SOLO  MOLE, EM LOCAIS COM ALTO NÍVEL DE INTERFERÊNCIA. AF_02/2021</v>
          </cell>
          <cell r="E10534" t="str">
            <v>M3</v>
          </cell>
          <cell r="F10534" t="str">
            <v>10,65</v>
          </cell>
          <cell r="G10534" t="str">
            <v>11,05</v>
          </cell>
        </row>
        <row r="10535">
          <cell r="A10535" t="str">
            <v>102286</v>
          </cell>
          <cell r="B10535" t="str">
            <v>SINAPI</v>
          </cell>
          <cell r="C10535" t="str">
            <v>102286</v>
          </cell>
          <cell r="D10535" t="str">
            <v>ESCAVAÇÃO MECANIZADA DE VALA COM PROF. MAIOR QUE 4,5 M ATÉ 6,0 M (MÉDIA MONTANTE E JUSANTE/UMA COMPOSIÇÃO POR TRECHO), ESCAVADEIRA (0,8 M3),LARG. MENOR QUE 1,5 M, EM SOLO DE MOLE, EM LOCAIS COM ALTO NÍVEL DE INTERFERÊNCIA. AF_02/2021</v>
          </cell>
          <cell r="E10535" t="str">
            <v>M3</v>
          </cell>
          <cell r="F10535" t="str">
            <v>10,35</v>
          </cell>
          <cell r="G10535" t="str">
            <v>10,75</v>
          </cell>
        </row>
        <row r="10536">
          <cell r="A10536" t="str">
            <v>102287</v>
          </cell>
          <cell r="B10536" t="str">
            <v>SINAPI</v>
          </cell>
          <cell r="C10536" t="str">
            <v>102287</v>
          </cell>
          <cell r="D10536" t="str">
            <v>ESCAVAÇÃO MECANIZADA DE VALA COM PROF. MAIOR QUE 1,5 M ATÉ 3,0 M (MÉDIA MONTANTE E JUSANTE/UMA COMPOSIÇÃO POR TRECHO),COM ESCAVADEIRA (1,2 M3),LARG. DE 1,5 M A 2,5 M, EM SOLO MOLE, EM LOCAIS COM ALTO NÍVEL DE INTERFERÊNCIA. AF_02/2021</v>
          </cell>
          <cell r="E10536" t="str">
            <v>M3</v>
          </cell>
          <cell r="F10536" t="str">
            <v>10,13</v>
          </cell>
          <cell r="G10536" t="str">
            <v>10,47</v>
          </cell>
        </row>
        <row r="10537">
          <cell r="A10537" t="str">
            <v>102288</v>
          </cell>
          <cell r="B10537" t="str">
            <v>SINAPI</v>
          </cell>
          <cell r="C10537" t="str">
            <v>102288</v>
          </cell>
          <cell r="D10537" t="str">
            <v>ESCAVAÇÃO MECANIZADA DE VALA COM PROF. DE 3,0 M ATÉ 4,5 M (MÉDIA MONTANTE E JUSANTE/UMA COMPOSIÇÃO POR TRECHO), ESCAVADEIRA (1,2 M3), LARG. DE 1,5 M A 2,5 M, EM SOLO MOLE, EM LOCAIS COM ALTO NÍVEL DE INTERFERÊNCIA. AF_02/2021</v>
          </cell>
          <cell r="E10537" t="str">
            <v>M3</v>
          </cell>
          <cell r="F10537" t="str">
            <v>9,72</v>
          </cell>
          <cell r="G10537" t="str">
            <v>10,06</v>
          </cell>
        </row>
        <row r="10538">
          <cell r="A10538" t="str">
            <v>102289</v>
          </cell>
          <cell r="B10538" t="str">
            <v>SINAPI</v>
          </cell>
          <cell r="C10538" t="str">
            <v>102289</v>
          </cell>
          <cell r="D10538" t="str">
            <v>ESCAVAÇÃO MECANIZADA DE VALA COM PROF. MAIOR QUE 4,5 M ATÉ 6,0 M (MÉDIA MONTANTE E JUSANTE/UMA COMPOSIÇÃO POR TRECHO), ESCAVADEIRA (1,2 M3), LARG. DE 1,5 M A 2,5 M, EM SOLO MOLE, EM LOCAIS COM ALTO NÍVEL DE INTERFERÊNCIA. AF_02/2021</v>
          </cell>
          <cell r="E10538" t="str">
            <v>M3</v>
          </cell>
          <cell r="F10538" t="str">
            <v>9,51</v>
          </cell>
          <cell r="G10538" t="str">
            <v>9,82</v>
          </cell>
        </row>
        <row r="10539">
          <cell r="A10539" t="str">
            <v>102290</v>
          </cell>
          <cell r="B10539" t="str">
            <v>SINAPI</v>
          </cell>
          <cell r="C10539" t="str">
            <v>102290</v>
          </cell>
          <cell r="D10539" t="str">
            <v>ESCAVAÇÃO MECANIZADA DE VALA COM PROF. ATÉ 1,5 M (MÉDIA MONTANTE E JUSANTE/UMA COMPOSIÇÃO POR TRECHO), ESCAVADEIRA (0,8 M3),LARG. MENOR QUE 1,5 M, EM SOLO MOLE, LOCAIS COM BAIXO NÍVEL DE INTERFERÊNCIA. AF_02/2021</v>
          </cell>
          <cell r="E10539" t="str">
            <v>M3</v>
          </cell>
          <cell r="F10539" t="str">
            <v>7,21</v>
          </cell>
          <cell r="G10539" t="str">
            <v>7,49</v>
          </cell>
        </row>
        <row r="10540">
          <cell r="A10540" t="str">
            <v>102291</v>
          </cell>
          <cell r="B10540" t="str">
            <v>SINAPI</v>
          </cell>
          <cell r="C10540" t="str">
            <v>102291</v>
          </cell>
          <cell r="D10540" t="str">
            <v>ESCAVAÇÃO MECANIZADA DE VALA COM PROF. ATÉ 1,5 M (MÉDIA MONTANTE E JUSANTE/UMA COMPOSIÇÃO POR TRECHO), ESCAVADEIRA (0,8 M3), LARG. DE 1,5 M A 2,5 M, EM SOLO MOLE, LOCAIS COM BAIXO NÍVEL DE INTERFERÊNCIA. AF_02/2021</v>
          </cell>
          <cell r="E10540" t="str">
            <v>M3</v>
          </cell>
          <cell r="F10540" t="str">
            <v>6,42</v>
          </cell>
          <cell r="G10540" t="str">
            <v>6,65</v>
          </cell>
        </row>
        <row r="10541">
          <cell r="A10541" t="str">
            <v>102292</v>
          </cell>
          <cell r="B10541" t="str">
            <v>SINAPI</v>
          </cell>
          <cell r="C10541" t="str">
            <v>102292</v>
          </cell>
          <cell r="D10541" t="str">
            <v>ESCAVAÇÃO MECANIZADA DE VALA COM PROF. MAIOR QUE 1,5 M E ATÉ 3,0 M (MÉDIA MONTANTE E JUSANTE/UMA COMPOSIÇÃO POR TRECHO), ESCAVADEIRA (0,8 M3), LARG. MENOR QUE 1,5 M, EM SOLO MOLE, LOCAIS COM BAIXO NÍVEL DE INTERFERÊNCIA. AF_02/2021</v>
          </cell>
          <cell r="E10541" t="str">
            <v>M3</v>
          </cell>
          <cell r="F10541" t="str">
            <v>6,21</v>
          </cell>
          <cell r="G10541" t="str">
            <v>6,45</v>
          </cell>
        </row>
        <row r="10542">
          <cell r="A10542" t="str">
            <v>102293</v>
          </cell>
          <cell r="B10542" t="str">
            <v>SINAPI</v>
          </cell>
          <cell r="C10542" t="str">
            <v>102293</v>
          </cell>
          <cell r="D10542" t="str">
            <v>ESCAVAÇÃO MECANIZADA DE VALA COM PROF.MAIOR QUE 3,0 M ATÉ 4,5 M (MÉDIA MONTANTE E JUSANTE/UMA COMPOSIÇÃO POR TRECHO), ESCAVADEIRA (0,8 M3), LARG. MENOR QUE 1,5 M, EM SOLO MOLE, LOCAIS COM BAIXO NÍVEL DE INTERFERÊNCIA. AF_02/2021</v>
          </cell>
          <cell r="E10542" t="str">
            <v>M3</v>
          </cell>
          <cell r="F10542" t="str">
            <v>5,88</v>
          </cell>
          <cell r="G10542" t="str">
            <v>6,11</v>
          </cell>
        </row>
        <row r="10543">
          <cell r="A10543" t="str">
            <v>102294</v>
          </cell>
          <cell r="B10543" t="str">
            <v>SINAPI</v>
          </cell>
          <cell r="C10543" t="str">
            <v>102294</v>
          </cell>
          <cell r="D10543" t="str">
            <v>ESCAVAÇÃO MECANIZADA DE VALA COM PROF. MAIOR QUE 4,5 M ATÉ 6,0 M (MÉDIA MONTANTE E JUSANTE/UMA COMPOSIÇÃO POR TRECHO),COM ESCAVADEIRA (0,8 M3), LARG. MENOR QUE 1,5 M, EM SOLO MOLE, LOCAIS COM BAIXO NÍVEL DE INTERFERÊNCIA. AF_02/2021</v>
          </cell>
          <cell r="E10543" t="str">
            <v>M3</v>
          </cell>
          <cell r="F10543" t="str">
            <v>5,72</v>
          </cell>
          <cell r="G10543" t="str">
            <v>5,93</v>
          </cell>
        </row>
        <row r="10544">
          <cell r="A10544" t="str">
            <v>102295</v>
          </cell>
          <cell r="B10544" t="str">
            <v>SINAPI</v>
          </cell>
          <cell r="C10544" t="str">
            <v>102295</v>
          </cell>
          <cell r="D10544" t="str">
            <v>ESCAVAÇÃO MECANIZADA DE VALA COM PROF. MAIOR QUE 1,5 M ATÉ 3,0 M (MÉDIA MONTANTE E JUSANTE/UMA COMPOSIÇÃO POR TRECHO),COM ESCAVADEIRA (1,2 M3), LARG. DE 1,5 M A 2,5 M, EM SOLO MOLE, LOCAIS COM BAIXO NÍVEL DE INTERFERÊNCIA. AF_02/2021</v>
          </cell>
          <cell r="E10544" t="str">
            <v>M3</v>
          </cell>
          <cell r="F10544" t="str">
            <v>5,58</v>
          </cell>
          <cell r="G10544" t="str">
            <v>5,77</v>
          </cell>
        </row>
        <row r="10545">
          <cell r="A10545" t="str">
            <v>102296</v>
          </cell>
          <cell r="B10545" t="str">
            <v>SINAPI</v>
          </cell>
          <cell r="C10545" t="str">
            <v>102296</v>
          </cell>
          <cell r="D10545" t="str">
            <v>ESCAVAÇÃO MECANIZADA DE VALA COM PROF. MAIOR QUE 3,0 M ATÉ 4,5 M (MÉDIA MONTANTE E JUSANTE/UMA COMPOSIÇÃO POR TRECHO), ESCAVADEIRA (1,2 M3), LARG. DE 1,5 M A 2,5 M, EM SOLO MOLE, LOCAIS COM BAIXO NÍVEL DE INTERFERÊNCIA. AF_02/2021</v>
          </cell>
          <cell r="E10545" t="str">
            <v>M3</v>
          </cell>
          <cell r="F10545" t="str">
            <v>5,36</v>
          </cell>
          <cell r="G10545" t="str">
            <v>5,54</v>
          </cell>
        </row>
        <row r="10546">
          <cell r="A10546" t="str">
            <v>102297</v>
          </cell>
          <cell r="B10546" t="str">
            <v>SINAPI</v>
          </cell>
          <cell r="C10546" t="str">
            <v>102297</v>
          </cell>
          <cell r="D10546" t="str">
            <v>ESCAVAÇÃO MECANIZADA DE VALA COM PROF. MAIOR QUE 4,5 M ATÉ 6,0 M (MÉDIA MONTANTE E JUSANTE/UMA COMPOSIÇÃO POR TRECHO), ESCAVADEIRA (1,2 M3), LARG. DE 1,5 M A 2,5 M, EM SOLO MOLE, LOCAIS COM BAIXO NÍVEL DE INTERFERÊNCIA. AF_02/2021</v>
          </cell>
          <cell r="E10546" t="str">
            <v>M3</v>
          </cell>
          <cell r="F10546" t="str">
            <v>5,24</v>
          </cell>
          <cell r="G10546" t="str">
            <v>5,41</v>
          </cell>
        </row>
        <row r="10547">
          <cell r="A10547" t="str">
            <v>102298</v>
          </cell>
          <cell r="B10547" t="str">
            <v>SINAPI</v>
          </cell>
          <cell r="C10547" t="str">
            <v>102298</v>
          </cell>
          <cell r="D10547" t="str">
            <v>ESCAVAÇÃO MECANIZADA DE VALA COM PROF. ATÉ 1,5 M (MÉDIA MONTANTE E JUSANTE/UMA COMPOSIÇÃO POR TRECHO), RETROESCAV. (0,26 M3), LARG. MENOR QUE 0,8 M, EM SOLO MOLE, EM LOCAIS COM ALTO NÍVEL DE INTERFERÊNCIA. AF_02/2021</v>
          </cell>
          <cell r="E10547" t="str">
            <v>M3</v>
          </cell>
          <cell r="F10547" t="str">
            <v>15,11</v>
          </cell>
          <cell r="G10547" t="str">
            <v>15,97</v>
          </cell>
        </row>
        <row r="10548">
          <cell r="A10548" t="str">
            <v>102299</v>
          </cell>
          <cell r="B10548" t="str">
            <v>SINAPI</v>
          </cell>
          <cell r="C10548" t="str">
            <v>102299</v>
          </cell>
          <cell r="D10548" t="str">
            <v>ESCAVAÇÃO MECANIZADA DE VALA COM PROF. ATÉ 1,5 M (MÉDIA MONTANTE E JUSANTE/UMA COMPOSIÇÃO POR TRECHO), RETROESCAV. (0,26 M3), LARG. DE 0,8 M A 1,5 M, EM SOLO MOLE, EM LOCAIS COM ALTO NÍVEL DE INTERFERÊNCIA. AF_02/2021</v>
          </cell>
          <cell r="E10548" t="str">
            <v>M3</v>
          </cell>
          <cell r="F10548" t="str">
            <v>12,83</v>
          </cell>
          <cell r="G10548" t="str">
            <v>13,56</v>
          </cell>
        </row>
        <row r="10549">
          <cell r="A10549" t="str">
            <v>102300</v>
          </cell>
          <cell r="B10549" t="str">
            <v>SINAPI</v>
          </cell>
          <cell r="C10549" t="str">
            <v>102300</v>
          </cell>
          <cell r="D10549" t="str">
            <v>ESCAVAÇÃO MECANIZADA DE VALA COM PROF. MAIOR QUE 1,5 M ATÉ 3,0 M (MÉDIA MONTANTE E JUSANTE/UMA COMPOSIÇÃO POR TRECHO), RETROESCAV. (0,26 M3), LARG. MENOR QUE 0,8 M, EM SOLO MOLE, EM LOCAIS COM ALTO NÍVEL DE INTERFERÊNCIA. AF_02/2021</v>
          </cell>
          <cell r="E10549" t="str">
            <v>M3</v>
          </cell>
          <cell r="F10549" t="str">
            <v>12,67</v>
          </cell>
          <cell r="G10549" t="str">
            <v>13,38</v>
          </cell>
        </row>
        <row r="10550">
          <cell r="A10550" t="str">
            <v>102301</v>
          </cell>
          <cell r="B10550" t="str">
            <v>SINAPI</v>
          </cell>
          <cell r="C10550" t="str">
            <v>102301</v>
          </cell>
          <cell r="D10550" t="str">
            <v>ESCAVAÇÃO MECANIZADA DE VALA COM PROF. MAIOR QUE 1,5 M ATÉ 3,0 M (MÉDIA MONTANTE E JUSANTE/UMA COMPOSIÇÃO POR TRECHO), RETROESCAV. (0,26 M3), LARG. DE 0,8 M A 1,5 M, EM SOLO MOLE, EM LOCAIS COM ALTO NÍVEL DE INTERFERÊNCIA. AF_02/2021</v>
          </cell>
          <cell r="E10550" t="str">
            <v>M3</v>
          </cell>
          <cell r="F10550" t="str">
            <v>11,53</v>
          </cell>
          <cell r="G10550" t="str">
            <v>12,18</v>
          </cell>
        </row>
        <row r="10551">
          <cell r="A10551" t="str">
            <v>102302</v>
          </cell>
          <cell r="B10551" t="str">
            <v>SINAPI</v>
          </cell>
          <cell r="C10551" t="str">
            <v>102302</v>
          </cell>
          <cell r="D10551" t="str">
            <v>ESCAVAÇÃO MECANIZADA DE VALA COM PROF. ATÉ 1,5 M (MÉDIA MONTANTE E JUSANTE/UMA COMPOSIÇÃO POR TRECHO), RETROESCAV. (0,26 M3), LARG. MENOR  QUE 0,8 M, EM SOLO MOLE, LOCAIS COM BAIXO NÍVEL DE NTERFERÊNCIA.  AF_02/2021</v>
          </cell>
          <cell r="E10551" t="str">
            <v>M3</v>
          </cell>
          <cell r="F10551" t="str">
            <v>8,34</v>
          </cell>
          <cell r="G10551" t="str">
            <v>8,81</v>
          </cell>
        </row>
        <row r="10552">
          <cell r="A10552" t="str">
            <v>102303</v>
          </cell>
          <cell r="B10552" t="str">
            <v>SINAPI</v>
          </cell>
          <cell r="C10552" t="str">
            <v>102303</v>
          </cell>
          <cell r="D10552" t="str">
            <v>ESCAVAÇÃO MECANIZADA DE VALA COM PROF. ATÉ 1,5 M (MÉDIA MONTANTE E JUSANTE/UMA COMPOSIÇÃO POR TRECHO), RETROESCAV. (0,26 M3), LARG. DE 0,8 M A 1,5 M, EM SOLO MOLE, LOCAIS COM BAIXO NÍVEL DE INTERFERÊNCIA. AF_02/2021</v>
          </cell>
          <cell r="E10552" t="str">
            <v>M3</v>
          </cell>
          <cell r="F10552" t="str">
            <v>7,07</v>
          </cell>
          <cell r="G10552" t="str">
            <v>7,48</v>
          </cell>
        </row>
        <row r="10553">
          <cell r="A10553" t="str">
            <v>102304</v>
          </cell>
          <cell r="B10553" t="str">
            <v>SINAPI</v>
          </cell>
          <cell r="C10553" t="str">
            <v>102304</v>
          </cell>
          <cell r="D10553" t="str">
            <v>ESCAVAÇÃO MECANIZADA DE VALA COM PROF. MAIOR QUE 1,5 M ATÉ 3,0 M (MÉDIA MONTANTE E JUSANTE/UMA COMPOSIÇÃO POR TRECHO), RETROESCAV. (0,26 M3 ),LARG. MENOR QUE 0,8 M, EM SOLO MOLE, LOCAIS COM BAIXO NÍVEL DE INTERFERÊNCIA. AF_02/2021</v>
          </cell>
          <cell r="E10553" t="str">
            <v>M3</v>
          </cell>
          <cell r="F10553" t="str">
            <v>6,98</v>
          </cell>
          <cell r="G10553" t="str">
            <v>7,38</v>
          </cell>
        </row>
        <row r="10554">
          <cell r="A10554" t="str">
            <v>102305</v>
          </cell>
          <cell r="B10554" t="str">
            <v>SINAPI</v>
          </cell>
          <cell r="C10554" t="str">
            <v>102305</v>
          </cell>
          <cell r="D10554" t="str">
            <v>ESCAVAÇÃO MECANIZADA DE VALA COM PROF. MAIOR QUE 1,5 M ATÉ 3,0 M (MÉDIA MONTANTE E JUSANTE/UMA COMPOSIÇÃO POR TRECHO), RETROESCAV. (0,26 M3), LARG. DE 0,8 M A 1,5 M, EM SOLO MOLE, LOCAIS COM BAIXO NÍVEL DE INTERFERÊNCIA. AF_02/2021</v>
          </cell>
          <cell r="E10554" t="str">
            <v>M3</v>
          </cell>
          <cell r="F10554" t="str">
            <v>6,36</v>
          </cell>
          <cell r="G10554" t="str">
            <v>6,72</v>
          </cell>
        </row>
        <row r="10555">
          <cell r="A10555" t="str">
            <v>102306</v>
          </cell>
          <cell r="B10555" t="str">
            <v>SINAPI</v>
          </cell>
          <cell r="C10555" t="str">
            <v>102306</v>
          </cell>
          <cell r="D10555" t="str">
            <v>ESCAVAÇÃO MECANIZADA DE VALA COM PROF. ATÉ 1,5 M (MÉDIA MONTANTE E JUSANTE/UMA COMPOSIÇÃO POR TRECHO), ESCAVADEIRA (0,8 M3),LARG. ATÉ 1,5 M, EM SOLO DE 2A CATEGORIA, EM LOCAIS COM ALTO NÍVEL DE INTERFERÊNCIA.  AF_02/2021</v>
          </cell>
          <cell r="E10555" t="str">
            <v>M3</v>
          </cell>
          <cell r="F10555" t="str">
            <v>14,74</v>
          </cell>
          <cell r="G10555" t="str">
            <v>15,31</v>
          </cell>
        </row>
        <row r="10556">
          <cell r="A10556" t="str">
            <v>102307</v>
          </cell>
          <cell r="B10556" t="str">
            <v>SINAPI</v>
          </cell>
          <cell r="C10556" t="str">
            <v>102307</v>
          </cell>
          <cell r="D10556" t="str">
            <v>ESCAVAÇÃO MECANIZADA DE VALA COM PROF. ATÉ 1,5 M (MÉDIA MONTANTE E JUSANTE/UMA COMPOSIÇÃO POR TRECHO), ESCAVADEIRA (0,8 M3), LARG. DE 1,5 M A 2,5 M, EM SOLO DE 2A CATEGORIA, EM LOCAIS COM ALTO NÍVEL DE INTERFERÊNCIA. AF_02/2021</v>
          </cell>
          <cell r="E10556" t="str">
            <v>M3</v>
          </cell>
          <cell r="F10556" t="str">
            <v>13,08</v>
          </cell>
          <cell r="G10556" t="str">
            <v>13,58</v>
          </cell>
        </row>
        <row r="10557">
          <cell r="A10557" t="str">
            <v>102308</v>
          </cell>
          <cell r="B10557" t="str">
            <v>SINAPI</v>
          </cell>
          <cell r="C10557" t="str">
            <v>102308</v>
          </cell>
          <cell r="D10557" t="str">
            <v>ESCAVAÇÃO MECANIZADA DE VALA COM PROF. MAIOR QUE 1,5 M ATÉ 3,0 M (MÉDIA MONTANTE E JUSANTE/UMA COMPOSIÇÃO POR TRECHO), ESCAVADEIRA (0,8 M3), LARG. ATÉ 1,5 M, EM SOLO DE 2A CATEGORIA, EM LOCAIS COM ALTO NÍVEL DE INTERFERÊNCIA. AF_02/2021</v>
          </cell>
          <cell r="E10557" t="str">
            <v>M3</v>
          </cell>
          <cell r="F10557" t="str">
            <v>12,68</v>
          </cell>
          <cell r="G10557" t="str">
            <v>13,17</v>
          </cell>
        </row>
        <row r="10558">
          <cell r="A10558" t="str">
            <v>102309</v>
          </cell>
          <cell r="B10558" t="str">
            <v>SINAPI</v>
          </cell>
          <cell r="C10558" t="str">
            <v>102309</v>
          </cell>
          <cell r="D10558" t="str">
            <v>ESCAVAÇÃO MECANIZADA DE VALA COM PROF. MAIOR QUE 3,0 M ATÉ 4,5 M (MÉDIA MONTANTE E JUSANTE/UMA COMPOSIÇÃO POR TRECHO), ESCAVADEIRA (0,8 M3), LARG. MENOR QUE 1,5 M, EM SOLO DE 2A CATEGORIA, EM LOCAIS COM ALTO NÍVEL DE INTERFERÊNCIA. AF_02/2021</v>
          </cell>
          <cell r="E10558" t="str">
            <v>M3</v>
          </cell>
          <cell r="F10558" t="str">
            <v>12,01</v>
          </cell>
          <cell r="G10558" t="str">
            <v>12,45</v>
          </cell>
        </row>
        <row r="10559">
          <cell r="A10559" t="str">
            <v>102310</v>
          </cell>
          <cell r="B10559" t="str">
            <v>SINAPI</v>
          </cell>
          <cell r="C10559" t="str">
            <v>102310</v>
          </cell>
          <cell r="D10559" t="str">
            <v>ESCAVAÇÃO MECANIZADA DE VALA COM PROF.MAIOR QUE 4,5 M ATÉ 6,0 M (MÉDIA MONTANTE E JUSANTE/UMA COMPOSIÇÃO POR TRECHO),COM ESCAVADEIRA (0,8 M3), LARG. MENOR QUE 1,5 M, EM SOLO DE 2A CATEGORIA, EM LOCAIS COM ALTO NÍVEL DE INTERFERÊNCIA. AF_02/2021</v>
          </cell>
          <cell r="E10559" t="str">
            <v>M3</v>
          </cell>
          <cell r="F10559" t="str">
            <v>11,65</v>
          </cell>
          <cell r="G10559" t="str">
            <v>12,09</v>
          </cell>
        </row>
        <row r="10560">
          <cell r="A10560" t="str">
            <v>102311</v>
          </cell>
          <cell r="B10560" t="str">
            <v>SINAPI</v>
          </cell>
          <cell r="C10560" t="str">
            <v>102311</v>
          </cell>
          <cell r="D10560" t="str">
            <v>ESCAVAÇÃO MECANIZADA DE VALA COM PROF. MAIOR QUE 1,5 M ATÉ 3,0 M (MÉDIA MONTANTE E JUSANTE/UMA COMPOSIÇÃO POR TRECHO),COM ESCAVADEIRA (1,2 M3),LARG. DE 1,5 M A 2,5 M, EM SOLO DE 2A CATEGORIA, EM LOCAIS COM ALTO NÍVEL DE INTERFERÊNCIA. AF_02/2021</v>
          </cell>
          <cell r="E10560" t="str">
            <v>M3</v>
          </cell>
          <cell r="F10560" t="str">
            <v>11,38</v>
          </cell>
          <cell r="G10560" t="str">
            <v>11,77</v>
          </cell>
        </row>
        <row r="10561">
          <cell r="A10561" t="str">
            <v>102312</v>
          </cell>
          <cell r="B10561" t="str">
            <v>SINAPI</v>
          </cell>
          <cell r="C10561" t="str">
            <v>102312</v>
          </cell>
          <cell r="D10561" t="str">
            <v>ESCAVAÇÃO MECANIZADA DE VALA COM PROF. DE 3,0 M ATÉ 4,5 M (MÉDIA MONTANTE E JUSANTE/UMA COMPOSIÇÃO POR TRECHO), ESCAVADEIRA (1,2 M3), LARG. DE 1,5 M A 2,5 M, EM SOLO DE 2A CATEGORIA, EM LOCAIS COM ALTO NÍVEL DE INTERFERÊNCIA. AF_02/2021</v>
          </cell>
          <cell r="E10561" t="str">
            <v>M3</v>
          </cell>
          <cell r="F10561" t="str">
            <v>10,95</v>
          </cell>
          <cell r="G10561" t="str">
            <v>11,31</v>
          </cell>
        </row>
        <row r="10562">
          <cell r="A10562" t="str">
            <v>102313</v>
          </cell>
          <cell r="B10562" t="str">
            <v>SINAPI</v>
          </cell>
          <cell r="C10562" t="str">
            <v>102313</v>
          </cell>
          <cell r="D10562" t="str">
            <v>ESCAVAÇÃO MECANIZADA DE VALA COM PROF. MAIOR QUE 4,5 M ATÉ 6,0 M (MÉDIA MONTANTE E JUSANTE/UMA COMPOSIÇÃO POR TRECHO), ESCAVADEIRA (1,2 M3), LARG. DE 1,5 M A 2,5 M, EM SOLO DE 2A CATEGORIA, EM LOCAIS COM ALTO NÍVEL DE INTERFERÊNCIA. AF_02/2021</v>
          </cell>
          <cell r="E10562" t="str">
            <v>M3</v>
          </cell>
          <cell r="F10562" t="str">
            <v>10,69</v>
          </cell>
          <cell r="G10562" t="str">
            <v>11,06</v>
          </cell>
        </row>
        <row r="10563">
          <cell r="A10563" t="str">
            <v>102314</v>
          </cell>
          <cell r="B10563" t="str">
            <v>SINAPI</v>
          </cell>
          <cell r="C10563" t="str">
            <v>102314</v>
          </cell>
          <cell r="D10563" t="str">
            <v>ESCAVAÇÃO MECANIZADA DE VALA COM PROF. ATÉ 1,5 M (MÉDIA MONTANTE E JUSANTE/UMA COMPOSIÇÃO POR TRECHO),COM ESCAVADEIRA (0,8 M3), LARG. MENOR QUE 1,5 M, EM SOLO DE 2A CATEGORIA, LOCAIS COM BAIXO NÍVEL DE INTERFERÊNCIA. AF_02/2021</v>
          </cell>
          <cell r="E10563" t="str">
            <v>M3</v>
          </cell>
          <cell r="F10563" t="str">
            <v>8,14</v>
          </cell>
          <cell r="G10563" t="str">
            <v>8,45</v>
          </cell>
        </row>
        <row r="10564">
          <cell r="A10564" t="str">
            <v>102315</v>
          </cell>
          <cell r="B10564" t="str">
            <v>SINAPI</v>
          </cell>
          <cell r="C10564" t="str">
            <v>102315</v>
          </cell>
          <cell r="D10564" t="str">
            <v>ESCAVAÇÃO MECANIZADA DE VALA COM PROF. ATÉ 1,5 M (MÉDIA MONTANTE E JUSANTE/UMA COMPOSIÇÃO POR TRECHO), ESCAVADEIRA (0,8 M3), LARG. DE 1,5 M A 2,5 M, EM SOLO DE 2A CATEGORIA, LOCAIS COM BAIXO NÍVEL DE INTERFERÊNCIA. AF_02/2021</v>
          </cell>
          <cell r="E10564" t="str">
            <v>M3</v>
          </cell>
          <cell r="F10564" t="str">
            <v>7,21</v>
          </cell>
          <cell r="G10564" t="str">
            <v>7,49</v>
          </cell>
        </row>
        <row r="10565">
          <cell r="A10565" t="str">
            <v>102316</v>
          </cell>
          <cell r="B10565" t="str">
            <v>SINAPI</v>
          </cell>
          <cell r="C10565" t="str">
            <v>102316</v>
          </cell>
          <cell r="D10565" t="str">
            <v>ESCAVAÇÃO MECANIZADA DE VALA COM PROF. MAIOR QUE 1,5 M E ATÉ 3,0 M (MÉDIA MONTANTE E JUSANTE/UMA COMPOSIÇÃO POR TRECHO), ESCAVADEIRA (0,8 M3), LARG. MENOR QUE 1,5 M, EM SOLO DE 2A CATEGORIA, LOCAIS COM BAIXO NÍVEL DE INTERFERÊNCIA. AF_02/2021</v>
          </cell>
          <cell r="E10565" t="str">
            <v>M3</v>
          </cell>
          <cell r="F10565" t="str">
            <v>6,99</v>
          </cell>
          <cell r="G10565" t="str">
            <v>7,26</v>
          </cell>
        </row>
        <row r="10566">
          <cell r="A10566" t="str">
            <v>102317</v>
          </cell>
          <cell r="B10566" t="str">
            <v>SINAPI</v>
          </cell>
          <cell r="C10566" t="str">
            <v>102317</v>
          </cell>
          <cell r="D10566" t="str">
            <v>ESCAVAÇÃO MECANIZADA DE VALA COM PROF.MAIOR QUE 3,0 M ATÉ 4,5 M (MÉDIA MONTANTE E JUSANTE/UMA COMPOSIÇÃO POR TRECHO), ESCAVADEIRA (0,8 M3), LARG. MENOR QUE 1,5 M, EM SOLO DE 2A CATEGORIA, LOCAIS COM BAIXO NÍVEL DE INTERFERÊNCIA. AF_02/2021</v>
          </cell>
          <cell r="E10566" t="str">
            <v>M3</v>
          </cell>
          <cell r="F10566" t="str">
            <v>6,60</v>
          </cell>
          <cell r="G10566" t="str">
            <v>6,85</v>
          </cell>
        </row>
        <row r="10567">
          <cell r="A10567" t="str">
            <v>102318</v>
          </cell>
          <cell r="B10567" t="str">
            <v>SINAPI</v>
          </cell>
          <cell r="C10567" t="str">
            <v>102318</v>
          </cell>
          <cell r="D10567" t="str">
            <v>ESCAVAÇÃO MECANIZADA DE VALA COM PROF.MAIOR QUE 4,5 M ATÉ 6,0 M (MÉDIA MONTANTE E JUSANTE/UMA COMPOSIÇÃO POR TRECHO),COM ESCAVADEIRA (0,8 M3), LARG. MENOR QUE 1,5 M, EM SOLO DE 2A CATEGORIA, EM LOCAIS COM BAIXO NÍVEL DE INTERFERÊNCIA. AF_02/2021</v>
          </cell>
          <cell r="E10567" t="str">
            <v>M3</v>
          </cell>
          <cell r="F10567" t="str">
            <v>6,44</v>
          </cell>
          <cell r="G10567" t="str">
            <v>6,67</v>
          </cell>
        </row>
        <row r="10568">
          <cell r="A10568" t="str">
            <v>102319</v>
          </cell>
          <cell r="B10568" t="str">
            <v>SINAPI</v>
          </cell>
          <cell r="C10568" t="str">
            <v>102319</v>
          </cell>
          <cell r="D10568" t="str">
            <v>ESCAVAÇÃO MECANIZADA DE VALA COM PROF. MAIOR QUE 1,5 M ATÉ 3,0 M (MÉDIA MONTANTE E JUSANTE/UMA COMPOSIÇÃO POR TRECHO),COM ESCAVADEIRA (1,2 M3),LARG. DE 1,5 M A 2,5 M, EM SOLO DE 2A CATEGORIA, LOCAIS COM BAIXO NÍVEL DE INTERFERÊNCIA. AF_02/2021</v>
          </cell>
          <cell r="E10568" t="str">
            <v>M3</v>
          </cell>
          <cell r="F10568" t="str">
            <v>6,27</v>
          </cell>
          <cell r="G10568" t="str">
            <v>6,49</v>
          </cell>
        </row>
        <row r="10569">
          <cell r="A10569" t="str">
            <v>102320</v>
          </cell>
          <cell r="B10569" t="str">
            <v>SINAPI</v>
          </cell>
          <cell r="C10569" t="str">
            <v>102320</v>
          </cell>
          <cell r="D10569" t="str">
            <v>ESCAVAÇÃO MECANIZADA DE VALA COM PROF. MAIOR QUE 3,0 M ATÉ 4,5 M (MÉDIA MONTANTE E JUSANTE/UMA COMPOSIÇÃO POR TRECHO), ESCAVADEIRA (1,2 M3), LARG. DE 1,5 M A 2,5 M, EM SOLO DE 2A CATEGORIA, LOCAIS COM BAIXO NÍVEL DE INTERFERÊNCIA. AF_02/2021</v>
          </cell>
          <cell r="E10569" t="str">
            <v>M3</v>
          </cell>
          <cell r="F10569" t="str">
            <v>6,02</v>
          </cell>
          <cell r="G10569" t="str">
            <v>6,23</v>
          </cell>
        </row>
        <row r="10570">
          <cell r="A10570" t="str">
            <v>102321</v>
          </cell>
          <cell r="B10570" t="str">
            <v>SINAPI</v>
          </cell>
          <cell r="C10570" t="str">
            <v>102321</v>
          </cell>
          <cell r="D10570" t="str">
            <v>ESCAVAÇÃO MECANIZADA DE VALA COM PROF. MAIOR QUE 4,5 M ATÉ 6,0 M (MÉDIA MONTANTE E JUSANTE/UMA COMPOSIÇÃO POR TRECHO), ESCAVADEIRA (1,2 M3), LARG. DE 1,5 M A 2,5 M, EM SOLO DE 2A CATEGORIA, LOCAIS COM BAIXO NÍVEL DE INTERFERÊNCIA. AF_02/2021</v>
          </cell>
          <cell r="E10570" t="str">
            <v>M3</v>
          </cell>
          <cell r="F10570" t="str">
            <v>5,90</v>
          </cell>
          <cell r="G10570" t="str">
            <v>6,10</v>
          </cell>
        </row>
        <row r="10571">
          <cell r="A10571" t="str">
            <v>102322</v>
          </cell>
          <cell r="B10571" t="str">
            <v>SINAPI</v>
          </cell>
          <cell r="C10571" t="str">
            <v>102322</v>
          </cell>
          <cell r="D10571" t="str">
            <v>ESCAVAÇÃO MECANIZADA DE VALA COM PROF. ATÉ 1,5 M (MÉDIA MONTANTE E JUSANTE/UMA COMPOSIÇÃO POR TRECHO), RETROESCAV. (0,26 M3), LARG. MENOR QUE 0,8 M, EM SOLO DE 2A CATEGORIA, EM LOCAIS COM ALTO NÍVEL DE INTERFERÊNCIA. AF_02/2021</v>
          </cell>
          <cell r="E10571" t="str">
            <v>M3</v>
          </cell>
          <cell r="F10571" t="str">
            <v>17,01</v>
          </cell>
          <cell r="G10571" t="str">
            <v>17,96</v>
          </cell>
        </row>
        <row r="10572">
          <cell r="A10572" t="str">
            <v>102323</v>
          </cell>
          <cell r="B10572" t="str">
            <v>SINAPI</v>
          </cell>
          <cell r="C10572" t="str">
            <v>102323</v>
          </cell>
          <cell r="D10572" t="str">
            <v>ESCAVAÇÃO MECANIZADA DE VALA COM PROF. ATÉ 1,5 M (MÉDIA MONTANTE E JUSANTE/UMA COMPOSIÇÃO POR TRECHO), RETROESCAV. (0,26 M3), LARG. DE 0,8 M A 1,5 M, EM SOLO DE 2A CATEGORIA, EM LOCAIS COM ALTO NÍVEL DE INTERFERÊNCIA. AF_02/2021</v>
          </cell>
          <cell r="E10572" t="str">
            <v>M3</v>
          </cell>
          <cell r="F10572" t="str">
            <v>14,44</v>
          </cell>
          <cell r="G10572" t="str">
            <v>15,26</v>
          </cell>
        </row>
        <row r="10573">
          <cell r="A10573" t="str">
            <v>102324</v>
          </cell>
          <cell r="B10573" t="str">
            <v>SINAPI</v>
          </cell>
          <cell r="C10573" t="str">
            <v>102324</v>
          </cell>
          <cell r="D10573" t="str">
            <v>ESCAVAÇÃO MECANIZADA DE VALA COM PROF. MAIOR QUE 1,5 M ATÉ 3,0 M (MÉDIA MONTANTE E JUSANTE/UMA COMPOSIÇÃO POR TRECHO), RETROESCAV. (0,26 M3), LARG. MENOR QUE 0,8 M, EM SOLO DE 2A CATEGORIA, EM LOCAIS COM ALTO NÍVEL DE INTERFERÊNCIA. AF_02/2021</v>
          </cell>
          <cell r="E10573" t="str">
            <v>M3</v>
          </cell>
          <cell r="F10573" t="str">
            <v>14,26</v>
          </cell>
          <cell r="G10573" t="str">
            <v>15,07</v>
          </cell>
        </row>
        <row r="10574">
          <cell r="A10574" t="str">
            <v>102325</v>
          </cell>
          <cell r="B10574" t="str">
            <v>SINAPI</v>
          </cell>
          <cell r="C10574" t="str">
            <v>102325</v>
          </cell>
          <cell r="D10574" t="str">
            <v>ESCAVAÇÃO MECANIZADA DE VALA COM PROF. MAIOR QUE 1,5 M ATÉ 3,0 M (MÉDIA MONTANTE E JUSANTE/UMA COMPOSIÇÃO POR TRECHO), RETROESCAV. (0,26 M3), LARG. DE 0,8 M A 1,5 M, EM SOLO DE 2A CATEGORIA, EM LOCAIS COM ALTO NÍVEL DE INTERFERÊNCIA. AF_02/2021</v>
          </cell>
          <cell r="E10574" t="str">
            <v>M3</v>
          </cell>
          <cell r="F10574" t="str">
            <v>12,98</v>
          </cell>
          <cell r="G10574" t="str">
            <v>13,71</v>
          </cell>
        </row>
        <row r="10575">
          <cell r="A10575" t="str">
            <v>102326</v>
          </cell>
          <cell r="B10575" t="str">
            <v>SINAPI</v>
          </cell>
          <cell r="C10575" t="str">
            <v>102326</v>
          </cell>
          <cell r="D10575" t="str">
            <v>ESCAVAÇÃO MECANIZADA DE VALA COM PROF. ATÉ 1,5 M (MÉDIA MONTANTE E JUSANTE/UMA COMPOSIÇÃO POR TRECHO), RETROESCAV. (0,26 M3), LARGURA MENOR  QUE 0,8 M, EM SOLO DE 2A CATEGORIA, EM LOCAIS COM BAIXO NÍVEL DE NTERFERÊNCIA. AF_02/2021</v>
          </cell>
          <cell r="E10575" t="str">
            <v>M3</v>
          </cell>
          <cell r="F10575" t="str">
            <v>9,39</v>
          </cell>
          <cell r="G10575" t="str">
            <v>9,91</v>
          </cell>
        </row>
        <row r="10576">
          <cell r="A10576" t="str">
            <v>102327</v>
          </cell>
          <cell r="B10576" t="str">
            <v>SINAPI</v>
          </cell>
          <cell r="C10576" t="str">
            <v>102327</v>
          </cell>
          <cell r="D10576" t="str">
            <v>ESCAVAÇÃO MECANIZADA DE VALA COM PROF. ATÉ 1,5 M (MÉDIA MONTANTE E JUSANTE/UMA COMPOSIÇÃO POR TRECHO), RETROESCAV. (0,26 M3 ), LARG. DE 0,8 M A 1,5 M, EM SOLO DE 2A CATEGORIA, EM LOCAIS COM BAIXO NÍVEL DE INTERFERÊNCIA. AF_02/2021</v>
          </cell>
          <cell r="E10576" t="str">
            <v>M3</v>
          </cell>
          <cell r="F10576" t="str">
            <v>7,96</v>
          </cell>
          <cell r="G10576" t="str">
            <v>8,43</v>
          </cell>
        </row>
        <row r="10577">
          <cell r="A10577" t="str">
            <v>102328</v>
          </cell>
          <cell r="B10577" t="str">
            <v>SINAPI</v>
          </cell>
          <cell r="C10577" t="str">
            <v>102328</v>
          </cell>
          <cell r="D10577" t="str">
            <v>ESCAVAÇÃO MECANIZADA DE VALA COM PROF. MAIOR QUE 1,5 M ATÉ 3,0 M (MÉDIA MONTANTE E JUSANTE/UMA COMPOSIÇÃO POR TRECHO), RETROESCAV. (0,26 M3),LARG. MENOR QUE 0,8 M, EM SOLO DE 2A CATEGORIA, EM LOCAIS COM BAIXO NÍVEL DE INTERFERÊNCIA. AF_02/2021</v>
          </cell>
          <cell r="E10577" t="str">
            <v>M3</v>
          </cell>
          <cell r="F10577" t="str">
            <v>7,86</v>
          </cell>
          <cell r="G10577" t="str">
            <v>8,31</v>
          </cell>
        </row>
        <row r="10578">
          <cell r="A10578" t="str">
            <v>102329</v>
          </cell>
          <cell r="B10578" t="str">
            <v>SINAPI</v>
          </cell>
          <cell r="C10578" t="str">
            <v>102329</v>
          </cell>
          <cell r="D10578" t="str">
            <v>ESCAVAÇÃO MECANIZADA DE VALA COM PROF. MAIOR QUE 1,5 M ATÉ 3,0 M (MÉDIA MONTANTE E JUSANTE/UMA COMPOSIÇÃO POR TRECHO), RETROESCAV. (0,26 M3), LARG. DE 0,8 M A 1,5 M, EM SOLO DE 2A CATEGORIA, EM LOCAIS COM BAIXO NÍVEL DE INTERFERÊNCIA. AF_02/2021</v>
          </cell>
          <cell r="E10578" t="str">
            <v>M3</v>
          </cell>
          <cell r="F10578" t="str">
            <v>7,16</v>
          </cell>
          <cell r="G10578" t="str">
            <v>7,58</v>
          </cell>
        </row>
        <row r="10579">
          <cell r="A10579" t="str">
            <v>94304</v>
          </cell>
          <cell r="B10579" t="str">
            <v>SINAPI</v>
          </cell>
          <cell r="C10579" t="str">
            <v>94304</v>
          </cell>
          <cell r="D10579" t="str">
            <v>ATERRO MECANIZADO DE VALA COM ESCAVADEIRA HIDRÁULICA (CAPACIDADE DA CAÇAMBA: 0,8 M³ / POTÊNCIA: 111 HP), LARGURA DE 1,5 A 2,5 M, PROFUNDIDADE ATÉ 1,5 M, COM SOLO ARGILO-ARENOSO. AF_05/2016</v>
          </cell>
          <cell r="E10579" t="str">
            <v>M3</v>
          </cell>
          <cell r="F10579" t="str">
            <v>60,20</v>
          </cell>
          <cell r="G10579" t="str">
            <v>61,21</v>
          </cell>
        </row>
        <row r="10580">
          <cell r="A10580" t="str">
            <v>94305</v>
          </cell>
          <cell r="B10580" t="str">
            <v>SINAPI</v>
          </cell>
          <cell r="C10580" t="str">
            <v>94305</v>
          </cell>
          <cell r="D10580" t="str">
            <v>ATERRO MECANIZADO DE VALA COM ESCAVADEIRA HIDRÁULICA (CAPACIDADE DA CAÇAMBA: 0,8 M³ / POTÊNCIA: 111 HP), LARGURA ATÉ 1,5 M, PROFUNDIDADE DE 1,5 A 3,0 M, COM SOLO ARGILO-ARENOSO. AF_05/2016</v>
          </cell>
          <cell r="E10580" t="str">
            <v>M3</v>
          </cell>
          <cell r="F10580" t="str">
            <v>56,46</v>
          </cell>
          <cell r="G10580" t="str">
            <v>57,21</v>
          </cell>
        </row>
        <row r="10581">
          <cell r="A10581" t="str">
            <v>94306</v>
          </cell>
          <cell r="B10581" t="str">
            <v>SINAPI</v>
          </cell>
          <cell r="C10581" t="str">
            <v>94306</v>
          </cell>
          <cell r="D10581" t="str">
            <v>ATERRO MECANIZADO DE VALA COM ESCAVADEIRA HIDRÁULICA (CAPACIDADE DA CAÇAMBA: 0,8 M³ / POTÊNCIA: 111 HP), LARGURA DE 1,5 A 2,5 M, PROFUNDIDADE DE 1,5 A 3,0 M, COM SOLO ARGILO-ARENOSO. AF_05/2016</v>
          </cell>
          <cell r="E10581" t="str">
            <v>M3</v>
          </cell>
          <cell r="F10581" t="str">
            <v>51,72</v>
          </cell>
          <cell r="G10581" t="str">
            <v>52,15</v>
          </cell>
        </row>
        <row r="10582">
          <cell r="A10582" t="str">
            <v>94307</v>
          </cell>
          <cell r="B10582" t="str">
            <v>SINAPI</v>
          </cell>
          <cell r="C10582" t="str">
            <v>94307</v>
          </cell>
          <cell r="D10582" t="str">
            <v>ATERRO MECANIZADO DE VALA COM ESCAVADEIRA HIDRÁULICA (CAPACIDADE DA CAÇAMBA: 0,8 M³ / POTÊNCIA: 111 HP), LARGURA ATÉ 1,5 M, PROFUNDIDADE DE 3,0 A 4,5 M, COM SOLO ARGILO-ARENOSO. AF_05/2016</v>
          </cell>
          <cell r="E10582" t="str">
            <v>M3</v>
          </cell>
          <cell r="F10582" t="str">
            <v>52,79</v>
          </cell>
          <cell r="G10582" t="str">
            <v>53,29</v>
          </cell>
        </row>
        <row r="10583">
          <cell r="A10583" t="str">
            <v>94308</v>
          </cell>
          <cell r="B10583" t="str">
            <v>SINAPI</v>
          </cell>
          <cell r="C10583" t="str">
            <v>94308</v>
          </cell>
          <cell r="D10583" t="str">
            <v>ATERRO MECANIZADO DE VALA COM ESCAVADEIRA HIDRÁULICA (CAPACIDADE DA CAÇAMBA: 0,8 M³ / POTÊNCIA: 111 HP), LARGURA DE 1,5 A 2,5 M, PROFUNDIDADE DE 3,0 A 4,5 M, COM SOLO ARGILO-ARENOSO. AF_05/2016</v>
          </cell>
          <cell r="E10583" t="str">
            <v>M3</v>
          </cell>
          <cell r="F10583" t="str">
            <v>49,90</v>
          </cell>
          <cell r="G10583" t="str">
            <v>50,22</v>
          </cell>
        </row>
        <row r="10584">
          <cell r="A10584" t="str">
            <v>94309</v>
          </cell>
          <cell r="B10584" t="str">
            <v>SINAPI</v>
          </cell>
          <cell r="C10584" t="str">
            <v>94309</v>
          </cell>
          <cell r="D10584" t="str">
            <v>ATERRO MECANIZADO DE VALA COM ESCAVADEIRA HIDRÁULICA (CAPACIDADE DA CAÇAMBA: 0,8 M³ / POTÊNCIA: 111 HP), LARGURA ATÉ 1,5 M, PROFUNDIDADE DE 4,5 A 6,0 M, COM SOLO ARGILO-ARENOSO. AF_05/2016</v>
          </cell>
          <cell r="E10584" t="str">
            <v>M3</v>
          </cell>
          <cell r="F10584" t="str">
            <v>51,22</v>
          </cell>
          <cell r="G10584" t="str">
            <v>51,61</v>
          </cell>
        </row>
        <row r="10585">
          <cell r="A10585" t="str">
            <v>94310</v>
          </cell>
          <cell r="B10585" t="str">
            <v>SINAPI</v>
          </cell>
          <cell r="C10585" t="str">
            <v>94310</v>
          </cell>
          <cell r="D10585" t="str">
            <v>ATERRO MECANIZADO DE VALA COM ESCAVADEIRA HIDRÁULICA (CAPACIDADE DA CAÇAMBA: 0,8 M³ / POTÊNCIA: 111 HP), LARGURA DE 1,5 A 2,5 M, PROFUNDIDADE DE 4,5 A 6,0 M, COM SOLO ARGILO-ARENOSO. AF_05/2016</v>
          </cell>
          <cell r="E10585" t="str">
            <v>M3</v>
          </cell>
          <cell r="F10585" t="str">
            <v>48,96</v>
          </cell>
          <cell r="G10585" t="str">
            <v>49,25</v>
          </cell>
        </row>
        <row r="10586">
          <cell r="A10586" t="str">
            <v>94315</v>
          </cell>
          <cell r="B10586" t="str">
            <v>SINAPI</v>
          </cell>
          <cell r="C10586" t="str">
            <v>94315</v>
          </cell>
          <cell r="D10586" t="str">
            <v>ATERRO MECANIZADO DE VALA COM RETROESCAVADEIRA (CAPACIDADE DA CAÇAMBA DA RETRO: 0,26 M³ / POTÊNCIA: 88 HP), LARGURA ATÉ 0,8 M, PROFUNDIDADE ATÉ 1,5 M, COM SOLO ARGILO-ARENOSO. AF_05/2016</v>
          </cell>
          <cell r="E10586" t="str">
            <v>M3</v>
          </cell>
          <cell r="F10586" t="str">
            <v>66,66</v>
          </cell>
          <cell r="G10586" t="str">
            <v>68,75</v>
          </cell>
        </row>
        <row r="10587">
          <cell r="A10587" t="str">
            <v>94316</v>
          </cell>
          <cell r="B10587" t="str">
            <v>SINAPI</v>
          </cell>
          <cell r="C10587" t="str">
            <v>94316</v>
          </cell>
          <cell r="D10587" t="str">
            <v>ATERRO MECANIZADO DE VALA COM RETROESCAVADEIRA (CAPACIDADE DA CAÇAMBA DA RETRO: 0,26 M³ / POTÊNCIA: 88 HP), LARGURA DE 0,8 A 1,5 M, PROFUNDIDADE ATÉ 1,5 M, COM SOLO ARGILO-ARENOSO. AF_05/2016</v>
          </cell>
          <cell r="E10587" t="str">
            <v>M3</v>
          </cell>
          <cell r="F10587" t="str">
            <v>58,26</v>
          </cell>
          <cell r="G10587" t="str">
            <v>59,59</v>
          </cell>
        </row>
        <row r="10588">
          <cell r="A10588" t="str">
            <v>94317</v>
          </cell>
          <cell r="B10588" t="str">
            <v>SINAPI</v>
          </cell>
          <cell r="C10588" t="str">
            <v>94317</v>
          </cell>
          <cell r="D10588" t="str">
            <v>ATERRO MECANIZADO DE VALA COM RETROESCAVADEIRA (CAPACIDADE DA CAÇAMBA DA RETRO: 0,26 M³ / POTÊNCIA: 88 HP), LARGURA ATÉ 0,8 M, PROFUNDIDADE DE 1,5 A 3,0 M, COM SOLO ARGILO-ARENOSO. AF_05/2016</v>
          </cell>
          <cell r="E10588" t="str">
            <v>M3</v>
          </cell>
          <cell r="F10588" t="str">
            <v>54,52</v>
          </cell>
          <cell r="G10588" t="str">
            <v>55,55</v>
          </cell>
        </row>
        <row r="10589">
          <cell r="A10589" t="str">
            <v>94318</v>
          </cell>
          <cell r="B10589" t="str">
            <v>SINAPI</v>
          </cell>
          <cell r="C10589" t="str">
            <v>94318</v>
          </cell>
          <cell r="D10589" t="str">
            <v>ATERRO MECANIZADO DE VALA COM RETROESCAVADEIRA (CAPACIDADE DA CAÇAMBA DA RETRO: 0,26 M³ / POTÊNCIA: 88 HP), LARGURA DE 0,8 A 1,5 M, PROFUNDIDADE DE 1,5 A 3,0 M, COM SOLO ARGILO-ARENOSO. AF_05/2016</v>
          </cell>
          <cell r="E10589" t="str">
            <v>M3</v>
          </cell>
          <cell r="F10589" t="str">
            <v>49,73</v>
          </cell>
          <cell r="G10589" t="str">
            <v>50,31</v>
          </cell>
        </row>
        <row r="10590">
          <cell r="A10590" t="str">
            <v>94319</v>
          </cell>
          <cell r="B10590" t="str">
            <v>SINAPI</v>
          </cell>
          <cell r="C10590" t="str">
            <v>94319</v>
          </cell>
          <cell r="D10590" t="str">
            <v>ATERRO MANUAL DE VALAS COM SOLO ARGILO-ARENOSO E COMPACTAÇÃO MECANIZADA. AF_05/2016</v>
          </cell>
          <cell r="E10590" t="str">
            <v>M3</v>
          </cell>
          <cell r="F10590" t="str">
            <v>71,68</v>
          </cell>
          <cell r="G10590" t="str">
            <v>74,81</v>
          </cell>
        </row>
        <row r="10591">
          <cell r="A10591" t="str">
            <v>94327</v>
          </cell>
          <cell r="B10591" t="str">
            <v>SINAPI</v>
          </cell>
          <cell r="C10591" t="str">
            <v>94327</v>
          </cell>
          <cell r="D10591" t="str">
            <v>ATERRO MECANIZADO DE VALA COM ESCAVADEIRA HIDRÁULICA (CAPACIDADE DA CAÇAMBA: 0,8 M³ / POTÊNCIA: 111 HP), LARGURA DE 1,5 A 2,5 M, PROFUNDIDADE ATÉ 1,5 M, COM AREIA PARA ATERRO. AF_05/2016</v>
          </cell>
          <cell r="E10591" t="str">
            <v>M3</v>
          </cell>
          <cell r="F10591" t="str">
            <v>50,45</v>
          </cell>
          <cell r="G10591" t="str">
            <v>51,46</v>
          </cell>
        </row>
        <row r="10592">
          <cell r="A10592" t="str">
            <v>94328</v>
          </cell>
          <cell r="B10592" t="str">
            <v>SINAPI</v>
          </cell>
          <cell r="C10592" t="str">
            <v>94328</v>
          </cell>
          <cell r="D10592" t="str">
            <v>ATERRO MECANIZADO DE VALA COM ESCAVADEIRA HIDRÁULICA (CAPACIDADE DA CAÇAMBA: 0,8 M³ / POTÊNCIA: 111 HP), LARGURA ATÉ 1,5 M, PROFUNDIDADE DE 1,5 A 3,0 M, COM AREIA PARA ATERRO. AF_05/2016</v>
          </cell>
          <cell r="E10592" t="str">
            <v>M3</v>
          </cell>
          <cell r="F10592" t="str">
            <v>46,71</v>
          </cell>
          <cell r="G10592" t="str">
            <v>47,46</v>
          </cell>
        </row>
        <row r="10593">
          <cell r="A10593" t="str">
            <v>94329</v>
          </cell>
          <cell r="B10593" t="str">
            <v>SINAPI</v>
          </cell>
          <cell r="C10593" t="str">
            <v>94329</v>
          </cell>
          <cell r="D10593" t="str">
            <v>ATERRO MECANIZADO DE VALA COM ESCAVADEIRA HIDRÁULICA (CAPACIDADE DA CAÇAMBA: 0,8 M³ / POTÊNCIA: 111 HP), LARGURA DE 1,5 A 2,5 M, PROFUNDIDADE DE 1,5 A 3,0 M, COM AREIA PARA ATERRO. AF_05/2016</v>
          </cell>
          <cell r="E10593" t="str">
            <v>M3</v>
          </cell>
          <cell r="F10593" t="str">
            <v>41,97</v>
          </cell>
          <cell r="G10593" t="str">
            <v>42,40</v>
          </cell>
        </row>
        <row r="10594">
          <cell r="A10594" t="str">
            <v>94330</v>
          </cell>
          <cell r="B10594" t="str">
            <v>SINAPI</v>
          </cell>
          <cell r="C10594" t="str">
            <v>94330</v>
          </cell>
          <cell r="D10594" t="str">
            <v>ATERRO MECANIZADO DE VALA COM ESCAVADEIRA HIDRÁULICA (CAPACIDADE DA CAÇAMBA: 0,8 M³ / POTÊNCIA: 111 HP), LARGURA ATÉ 1,5 M, PROFUNDIDADE DE 3,0 A 4,5 M, COM AREIA PARA ATERRO. AF_05/2016</v>
          </cell>
          <cell r="E10594" t="str">
            <v>M3</v>
          </cell>
          <cell r="F10594" t="str">
            <v>43,04</v>
          </cell>
          <cell r="G10594" t="str">
            <v>43,54</v>
          </cell>
        </row>
        <row r="10595">
          <cell r="A10595" t="str">
            <v>94331</v>
          </cell>
          <cell r="B10595" t="str">
            <v>SINAPI</v>
          </cell>
          <cell r="C10595" t="str">
            <v>94331</v>
          </cell>
          <cell r="D10595" t="str">
            <v>ATERRO MECANIZADO DE VALA COM ESCAVADEIRA HIDRÁULICA (CAPACIDADE DA CAÇAMBA: 0,8 M³ / POTÊNCIA: 111 HP), LARGURA DE 1,5 A 2,5 M, PROFUNDIDADE DE 3,0 A 4,5 M, COM AREIA PARA ATERRO. AF_05/2016</v>
          </cell>
          <cell r="E10595" t="str">
            <v>M3</v>
          </cell>
          <cell r="F10595" t="str">
            <v>40,15</v>
          </cell>
          <cell r="G10595" t="str">
            <v>40,47</v>
          </cell>
        </row>
        <row r="10596">
          <cell r="A10596" t="str">
            <v>94332</v>
          </cell>
          <cell r="B10596" t="str">
            <v>SINAPI</v>
          </cell>
          <cell r="C10596" t="str">
            <v>94332</v>
          </cell>
          <cell r="D10596" t="str">
            <v>ATERRO MECANIZADO DE VALA COM ESCAVADEIRA HIDRÁULICA (CAPACIDADE DA CAÇAMBA: 0,8 M³ / POTÊNCIA: 111 HP), LARGURA ATÉ 1,5 M, PROFUNDIDADE DE 4,5 A 6,0 M, COM AREIA PARA ATERRO. AF_05/2016</v>
          </cell>
          <cell r="E10596" t="str">
            <v>M3</v>
          </cell>
          <cell r="F10596" t="str">
            <v>41,47</v>
          </cell>
          <cell r="G10596" t="str">
            <v>41,86</v>
          </cell>
        </row>
        <row r="10597">
          <cell r="A10597" t="str">
            <v>94333</v>
          </cell>
          <cell r="B10597" t="str">
            <v>SINAPI</v>
          </cell>
          <cell r="C10597" t="str">
            <v>94333</v>
          </cell>
          <cell r="D10597" t="str">
            <v>ATERRO MECANIZADO DE VALA COM ESCAVADEIRA HIDRÁULICA (CAPACIDADE DA CAÇAMBA: 0,8 M³ / POTÊNCIA: 111 HP), LARGURA DE 1,5 A 2,5 M, PROFUNDIDADE DE 4,5 A 6,0 M, COM AREIA PARA ATERRO. AF_05/2016</v>
          </cell>
          <cell r="E10597" t="str">
            <v>M3</v>
          </cell>
          <cell r="F10597" t="str">
            <v>39,21</v>
          </cell>
          <cell r="G10597" t="str">
            <v>39,50</v>
          </cell>
        </row>
        <row r="10598">
          <cell r="A10598" t="str">
            <v>94338</v>
          </cell>
          <cell r="B10598" t="str">
            <v>SINAPI</v>
          </cell>
          <cell r="C10598" t="str">
            <v>94338</v>
          </cell>
          <cell r="D10598" t="str">
            <v>ATERRO MECANIZADO DE VALA COM RETROESCAVADEIRA (CAPACIDADE DA CAÇAMBA DA RETRO: 0,26 M³ / POTÊNCIA: 88 HP), LARGURA ATÉ 0,8 M, PROFUNDIDADE ATÉ 1,5 M, COM AREIA PARA ATERRO. AF_05/2016</v>
          </cell>
          <cell r="E10598" t="str">
            <v>M3</v>
          </cell>
          <cell r="F10598" t="str">
            <v>56,91</v>
          </cell>
          <cell r="G10598" t="str">
            <v>59,00</v>
          </cell>
        </row>
        <row r="10599">
          <cell r="A10599" t="str">
            <v>94339</v>
          </cell>
          <cell r="B10599" t="str">
            <v>SINAPI</v>
          </cell>
          <cell r="C10599" t="str">
            <v>94339</v>
          </cell>
          <cell r="D10599" t="str">
            <v>ATERRO MECANIZADO DE VALA COM RETROESCAVADEIRA (CAPACIDADE DA CAÇAMBA DA RETRO: 0,26 M³ / POTÊNCIA: 88 HP), LARGURA DE 0,8 A 1,5 M, PROFUNDIDADE ATÉ 1,5 M, COM AREIA PARA ATERRO. AF_05/2016</v>
          </cell>
          <cell r="E10599" t="str">
            <v>M3</v>
          </cell>
          <cell r="F10599" t="str">
            <v>48,51</v>
          </cell>
          <cell r="G10599" t="str">
            <v>49,84</v>
          </cell>
        </row>
        <row r="10600">
          <cell r="A10600" t="str">
            <v>94340</v>
          </cell>
          <cell r="B10600" t="str">
            <v>SINAPI</v>
          </cell>
          <cell r="C10600" t="str">
            <v>94340</v>
          </cell>
          <cell r="D10600" t="str">
            <v>ATERRO MECANIZADO DE VALA COM RETROESCAVADEIRA (CAPACIDADE DA CAÇAMBA DA RETRO: 0,26 M³ / POTÊNCIA: 88 HP), LARGURA ATÉ 0,8 M, PROFUNDIDADE DE 1,5 A 3,0 M, COM AREIA PARA ATERRO. AF_05/2016</v>
          </cell>
          <cell r="E10600" t="str">
            <v>M3</v>
          </cell>
          <cell r="F10600" t="str">
            <v>44,77</v>
          </cell>
          <cell r="G10600" t="str">
            <v>45,80</v>
          </cell>
        </row>
        <row r="10601">
          <cell r="A10601" t="str">
            <v>94341</v>
          </cell>
          <cell r="B10601" t="str">
            <v>SINAPI</v>
          </cell>
          <cell r="C10601" t="str">
            <v>94341</v>
          </cell>
          <cell r="D10601" t="str">
            <v>ATERRO MECANIZADO DE VALA COM RETROESCAVADEIRA (CAPACIDADE DA CAÇAMBA DA RETRO: 0,26 M³ / POTÊNCIA: 88 HP), LARGURA DE 0,8 A 1,5 M, PROFUNDIDADE DE 1,5 A 3,0 M, COM AREIA PARA ATERRO. AF_05/2016</v>
          </cell>
          <cell r="E10601" t="str">
            <v>M3</v>
          </cell>
          <cell r="F10601" t="str">
            <v>39,98</v>
          </cell>
          <cell r="G10601" t="str">
            <v>40,56</v>
          </cell>
        </row>
        <row r="10602">
          <cell r="A10602" t="str">
            <v>94342</v>
          </cell>
          <cell r="B10602" t="str">
            <v>SINAPI</v>
          </cell>
          <cell r="C10602" t="str">
            <v>94342</v>
          </cell>
          <cell r="D10602" t="str">
            <v>ATERRO MANUAL DE VALAS COM AREIA PARA ATERRO E COMPACTAÇÃO MECANIZADA. AF_05/2016</v>
          </cell>
          <cell r="E10602" t="str">
            <v>M3</v>
          </cell>
          <cell r="F10602" t="str">
            <v>61,93</v>
          </cell>
          <cell r="G10602" t="str">
            <v>65,06</v>
          </cell>
        </row>
        <row r="10603">
          <cell r="A10603" t="str">
            <v>96385</v>
          </cell>
          <cell r="B10603" t="str">
            <v>SINAPI</v>
          </cell>
          <cell r="C10603" t="str">
            <v>96385</v>
          </cell>
          <cell r="D10603" t="str">
            <v>EXECUÇÃO E COMPACTAÇÃO DE ATERRO COM SOLO PREDOMINANTEMENTE ARGILOSO - EXCLUSIVE SOLO, ESCAVAÇÃO, CARGA E TRANSPORTE. AF_11/2019</v>
          </cell>
          <cell r="E10603" t="str">
            <v>M3</v>
          </cell>
          <cell r="F10603" t="str">
            <v>10,13</v>
          </cell>
          <cell r="G10603" t="str">
            <v>10,58</v>
          </cell>
        </row>
        <row r="10604">
          <cell r="A10604" t="str">
            <v>96386</v>
          </cell>
          <cell r="B10604" t="str">
            <v>SINAPI</v>
          </cell>
          <cell r="C10604" t="str">
            <v>96386</v>
          </cell>
          <cell r="D10604" t="str">
            <v>EXECUÇÃO E COMPACTAÇÃO DE ATERRO COM SOLO PREDOMINANTEMENTE ARENOSO - EXCLUSIVE SOLO, ESCAVAÇÃO, CARGA E TRANSPORTE. AF_11/2019</v>
          </cell>
          <cell r="E10604" t="str">
            <v>M3</v>
          </cell>
          <cell r="F10604" t="str">
            <v>7,32</v>
          </cell>
          <cell r="G10604" t="str">
            <v>7,60</v>
          </cell>
        </row>
        <row r="10605">
          <cell r="A10605" t="str">
            <v>93360</v>
          </cell>
          <cell r="B10605" t="str">
            <v>SINAPI</v>
          </cell>
          <cell r="C10605" t="str">
            <v>93360</v>
          </cell>
          <cell r="D10605" t="str">
            <v>REATERRO MECANIZADO DE VALA COM ESCAVADEIRA HIDRÁULICA (CAPACIDADE DA CAÇAMBA: 0,8 M³ / POTÊNCIA: 111 HP), LARGURA DE 1,5 A 2,5 M, PROFUNDIDADE ATÉ 1,5 M, COM SOLO DE 1ª CATEGORIA EM LOCAIS COM ALTO NÍVEL DE INTERFERÊNCIA. AF_04/2016</v>
          </cell>
          <cell r="E10605" t="str">
            <v>M3</v>
          </cell>
          <cell r="F10605" t="str">
            <v>21,19</v>
          </cell>
          <cell r="G10605" t="str">
            <v>22,26</v>
          </cell>
        </row>
        <row r="10606">
          <cell r="A10606" t="str">
            <v>93361</v>
          </cell>
          <cell r="B10606" t="str">
            <v>SINAPI</v>
          </cell>
          <cell r="C10606" t="str">
            <v>93361</v>
          </cell>
          <cell r="D10606" t="str">
            <v>REATERRO MECANIZADO DE VALA COM ESCAVADEIRA HIDRÁULICA (CAPACIDADE DA CAÇAMBA: 0,8 M³ / POTÊNCIA: 111 HP), LARGURA ATÉ 1,5 M, PROFUNDIDADE DE 1,5 A 3,0 M, COM SOLO DE 1ª CATEGORIA EM LOCAIS COM ALTO NÍVEL DE INTERFERÊNCIA. AF_04/2016</v>
          </cell>
          <cell r="E10606" t="str">
            <v>M3</v>
          </cell>
          <cell r="F10606" t="str">
            <v>17,58</v>
          </cell>
          <cell r="G10606" t="str">
            <v>18,35</v>
          </cell>
        </row>
        <row r="10607">
          <cell r="A10607" t="str">
            <v>93362</v>
          </cell>
          <cell r="B10607" t="str">
            <v>SINAPI</v>
          </cell>
          <cell r="C10607" t="str">
            <v>93362</v>
          </cell>
          <cell r="D10607" t="str">
            <v>REATERRO MECANIZADO DE VALA COM ESCAVADEIRA HIDRÁULICA (CAPACIDADE DA CAÇAMBA: 0,8 M³ / POTÊNCIA: 111 HP), LARGURA DE 1,5 A 2,5 M, PROFUNDIDADE DE 1,5 A 3,0 M, COM SOLO DE 1ª CATEGORIA EM LOCAIS COM ALTO NÍVEL DE INTERFERÊNCIA. AF_04/2016</v>
          </cell>
          <cell r="E10607" t="str">
            <v>M3</v>
          </cell>
          <cell r="F10607" t="str">
            <v>12,74</v>
          </cell>
          <cell r="G10607" t="str">
            <v>13,20</v>
          </cell>
        </row>
        <row r="10608">
          <cell r="A10608" t="str">
            <v>93363</v>
          </cell>
          <cell r="B10608" t="str">
            <v>SINAPI</v>
          </cell>
          <cell r="C10608" t="str">
            <v>93363</v>
          </cell>
          <cell r="D10608" t="str">
            <v>REATERRO MECANIZADO DE VALA COM ESCAVADEIRA HIDRÁULICA (CAPACIDADE DA CAÇAMBA: 0,8 M³ / POTÊNCIA: 111 HP), LARGURA ATÉ 1,5 M, PROFUNDIDADE DE 3,0 A 4,5 M COM SOLO DE 1ª CATEGORIA EM LOCAIS COM ALTO NÍVEL DE INTERFERÊNCIA. AF_04/2016</v>
          </cell>
          <cell r="E10608" t="str">
            <v>M3</v>
          </cell>
          <cell r="F10608" t="str">
            <v>13,79</v>
          </cell>
          <cell r="G10608" t="str">
            <v>14,34</v>
          </cell>
        </row>
        <row r="10609">
          <cell r="A10609" t="str">
            <v>93364</v>
          </cell>
          <cell r="B10609" t="str">
            <v>SINAPI</v>
          </cell>
          <cell r="C10609" t="str">
            <v>93364</v>
          </cell>
          <cell r="D10609" t="str">
            <v>REATERRO MECANIZADO DE VALA COM ESCAVADEIRA HIDRÁULICA (CAPACIDADE DA CAÇAMBA: 0,8 M³ / POTÊNCIA: 111 HP), LARGURA DE 1,5 A 2,5 M, PROFUNDIDADE DE 3,0  A 4,5 M, COM SOLO (SEM SUBSTITUIÇÃO) DE 1ª CATEGORIA EM LOCAIS COM ALTO NÍVEL DE INTERFERÊNCIA. AF_04/2016</v>
          </cell>
          <cell r="E10609" t="str">
            <v>M3</v>
          </cell>
          <cell r="F10609" t="str">
            <v>10,89</v>
          </cell>
          <cell r="G10609" t="str">
            <v>11,27</v>
          </cell>
        </row>
        <row r="10610">
          <cell r="A10610" t="str">
            <v>93365</v>
          </cell>
          <cell r="B10610" t="str">
            <v>SINAPI</v>
          </cell>
          <cell r="C10610" t="str">
            <v>93365</v>
          </cell>
          <cell r="D10610" t="str">
            <v>REATERRO MECANIZADO DE VALA COM ESCAVADEIRA HIDRÁULICA (CAPACIDADE DA CAÇAMBA: 0,8 M³ / POTÊNCIA: 111 HP), LARGURA ATÉ 1,5 M, PROFUNDIDADE DE 4,5 A 6,0 M, COM SOLO DE 1ª CATEGORIA EM LOCAIS COM ALTO NÍVEL DE INTERFERÊNCIA. AF_04/2016</v>
          </cell>
          <cell r="E10610" t="str">
            <v>M3</v>
          </cell>
          <cell r="F10610" t="str">
            <v>12,14</v>
          </cell>
          <cell r="G10610" t="str">
            <v>12,57</v>
          </cell>
        </row>
        <row r="10611">
          <cell r="A10611" t="str">
            <v>93366</v>
          </cell>
          <cell r="B10611" t="str">
            <v>SINAPI</v>
          </cell>
          <cell r="C10611" t="str">
            <v>93366</v>
          </cell>
          <cell r="D10611" t="str">
            <v>REATERRO MECANIZADO DE VALA COM ESCAVADEIRA HIDRÁULICA (CAPACIDADE DA CAÇAMBA: 0,8 M³ / POTÊNCIA: 111 HP), LARGURA DE 1,5 A 2,5 M, PROFUNDIDADE DE 4,5 A 6,0 M, COM SOLO DE 1ª CATEGORIA EM LOCAIS COM ALTO NÍVEL DE INTERFERÊNCIA. AF_04/2016</v>
          </cell>
          <cell r="E10611" t="str">
            <v>M3</v>
          </cell>
          <cell r="F10611" t="str">
            <v>9,98</v>
          </cell>
          <cell r="G10611" t="str">
            <v>10,32</v>
          </cell>
        </row>
        <row r="10612">
          <cell r="A10612" t="str">
            <v>93367</v>
          </cell>
          <cell r="B10612" t="str">
            <v>SINAPI</v>
          </cell>
          <cell r="C10612" t="str">
            <v>93367</v>
          </cell>
          <cell r="D10612" t="str">
            <v>REATERRO MECANIZADO DE VALA COM ESCAVADEIRA HIDRÁULICA (CAPACIDADE DA CAÇAMBA: 0,8 M³ / POTÊNCIA: 111 HP), LARGURA DE 1,5 A 2,5 M, PROFUNDIDADE ATÉ 1,5 M, COM SOLO DE 1ª CATEGORIA EM LOCAIS COM BAIXO NÍVEL DE INTERFERÊNCIA. AF_04/2016</v>
          </cell>
          <cell r="E10612" t="str">
            <v>M3</v>
          </cell>
          <cell r="F10612" t="str">
            <v>19,81</v>
          </cell>
          <cell r="G10612" t="str">
            <v>20,82</v>
          </cell>
        </row>
        <row r="10613">
          <cell r="A10613" t="str">
            <v>93368</v>
          </cell>
          <cell r="B10613" t="str">
            <v>SINAPI</v>
          </cell>
          <cell r="C10613" t="str">
            <v>93368</v>
          </cell>
          <cell r="D10613" t="str">
            <v>REATERRO MECANIZADO DE VALA COM ESCAVADEIRA HIDRÁULICA (CAPACIDADE DA CAÇAMBA: 0,8 M³ / POTÊNCIA: 111 HP), LARGURA ATÉ 1,5 M, PROFUNDIDADE DE 1,5 A 3,0 M, COM SOLO DE 1ª CATEGORIA EM LOCAIS COM BAIXO NÍVEL DE INTERFERÊNCIA. AF_04/2016</v>
          </cell>
          <cell r="E10613" t="str">
            <v>M3</v>
          </cell>
          <cell r="F10613" t="str">
            <v>16,09</v>
          </cell>
          <cell r="G10613" t="str">
            <v>16,84</v>
          </cell>
        </row>
        <row r="10614">
          <cell r="A10614" t="str">
            <v>93369</v>
          </cell>
          <cell r="B10614" t="str">
            <v>SINAPI</v>
          </cell>
          <cell r="C10614" t="str">
            <v>93369</v>
          </cell>
          <cell r="D10614" t="str">
            <v>REATERRO MECANIZADO DE VALA COM ESCAVADEIRA HIDRÁULICA (CAPACIDADE DA CAÇAMBA: 0,8 M³ / POTÊNCIA: 111 HP), LARGURA DE 1,5 A 2,5 M, PROFUNDIDADE DE 1,5 A 3,0 M, COM SOLO (SEM SUBSTITUIÇÃO) DE 1ª CATEGORIA EM LOCAIS COM BAIXO NÍVEL DE INTERFERÊNCIA. AF_04/2016</v>
          </cell>
          <cell r="E10614" t="str">
            <v>M3</v>
          </cell>
          <cell r="F10614" t="str">
            <v>11,35</v>
          </cell>
          <cell r="G10614" t="str">
            <v>11,78</v>
          </cell>
        </row>
        <row r="10615">
          <cell r="A10615" t="str">
            <v>93370</v>
          </cell>
          <cell r="B10615" t="str">
            <v>SINAPI</v>
          </cell>
          <cell r="C10615" t="str">
            <v>93370</v>
          </cell>
          <cell r="D10615" t="str">
            <v>REATERRO MECANIZADO DE VALA COM ESCAVADEIRA HIDRÁULICA (CAPACIDADE DA CAÇAMBA: 0,8 M³ / POTÊNCIA: 111 HP), LARGURA ATÉ 1,5 M, PROFUNDIDADE DE 3,0 A 4,5 M, COM SOLO DE 1ª CATEGORIA EM LOCAIS COM BAIXO NÍVEL DE INTERFERÊNCIA. AF_04/2016</v>
          </cell>
          <cell r="E10615" t="str">
            <v>M3</v>
          </cell>
          <cell r="F10615" t="str">
            <v>12,42</v>
          </cell>
          <cell r="G10615" t="str">
            <v>12,92</v>
          </cell>
        </row>
        <row r="10616">
          <cell r="A10616" t="str">
            <v>93371</v>
          </cell>
          <cell r="B10616" t="str">
            <v>SINAPI</v>
          </cell>
          <cell r="C10616" t="str">
            <v>93371</v>
          </cell>
          <cell r="D10616" t="str">
            <v>REATERRO MECANIZADO DE VALA COM ESCAVADEIRA HIDRÁULICA (CAPACIDADE DA CAÇAMBA: 0,8 M³ / POTÊNCIA: 111 HP), LARGURA DE 1,5 A 2,5 M, PROFUNDIDADE DE 3,0 A 4,5 M, COM SOLO (SEM SUBSTITUIÇÃO) DE 1ª CATEGORIA EM LOCAIS COM BAIXO NÍVEL DE INTERFERÊNCIA. AF_04/2016</v>
          </cell>
          <cell r="E10616" t="str">
            <v>M3</v>
          </cell>
          <cell r="F10616" t="str">
            <v>9,53</v>
          </cell>
          <cell r="G10616" t="str">
            <v>9,85</v>
          </cell>
        </row>
        <row r="10617">
          <cell r="A10617" t="str">
            <v>93372</v>
          </cell>
          <cell r="B10617" t="str">
            <v>SINAPI</v>
          </cell>
          <cell r="C10617" t="str">
            <v>93372</v>
          </cell>
          <cell r="D10617" t="str">
            <v>REATERRO MECANIZADO DE VALA COM ESCAVADEIRA HIDRÁULICA (CAPACIDADE DA CAÇAMBA: 0,8 M³ / POTÊNCIA: 111 HP), LARGURA ATÉ 1,5 M, PROFUNDIDADE DE 4,5 A 6,0 M, COM SOLO DE 1ª CATEGORIA EM LOCAIS COM BAIXO NÍVEL DE INTERFERÊNCIA. AF_04/2016</v>
          </cell>
          <cell r="E10617" t="str">
            <v>M3</v>
          </cell>
          <cell r="F10617" t="str">
            <v>10,85</v>
          </cell>
          <cell r="G10617" t="str">
            <v>11,24</v>
          </cell>
        </row>
        <row r="10618">
          <cell r="A10618" t="str">
            <v>93373</v>
          </cell>
          <cell r="B10618" t="str">
            <v>SINAPI</v>
          </cell>
          <cell r="C10618" t="str">
            <v>93373</v>
          </cell>
          <cell r="D10618" t="str">
            <v>REATERRO MECANIZADO DE VALA COM ESCAVADEIRA HIDRÁULICA (CAPACIDADE DA CAÇAMBA: 0,8 M³ / POTÊNCIA: 111 HP), LARGURA DE 1,5 A 2,5 M, PROFUNDIDADE DE 4,5 A 6,0 M, COM SOLO (SEM SUBSTITUIÇÃO) DE 1ª CATEGORIA EM LOCAIS COM BAIXO NÍVEL DE INTERFERÊNCIA. AF_04/2016</v>
          </cell>
          <cell r="E10618" t="str">
            <v>M3</v>
          </cell>
          <cell r="F10618" t="str">
            <v>8,61</v>
          </cell>
          <cell r="G10618" t="str">
            <v>8,90</v>
          </cell>
        </row>
        <row r="10619">
          <cell r="A10619" t="str">
            <v>93374</v>
          </cell>
          <cell r="B10619" t="str">
            <v>SINAPI</v>
          </cell>
          <cell r="C10619" t="str">
            <v>93374</v>
          </cell>
          <cell r="D10619" t="str">
            <v>REATERRO MECANIZADO DE VALA COM RETROESCAVADEIRA (CAPACIDADE DA CAÇAMBA DA RETRO: 0,26 M³ / POTÊNCIA: 88 HP), LARGURA ATÉ 0,8 M, PROFUNDIDADE ATÉ 1,5 M, COM SOLO (SEM SUBSTITUIÇÃO) DE 1ª CATEGORIA EM LOCAIS COM ALTO NÍVEL DE INTERFERÊNCIA. AF_04/2016</v>
          </cell>
          <cell r="E10619" t="str">
            <v>M3</v>
          </cell>
          <cell r="F10619" t="str">
            <v>23,79</v>
          </cell>
          <cell r="G10619" t="str">
            <v>25,54</v>
          </cell>
        </row>
        <row r="10620">
          <cell r="A10620" t="str">
            <v>93375</v>
          </cell>
          <cell r="B10620" t="str">
            <v>SINAPI</v>
          </cell>
          <cell r="C10620" t="str">
            <v>93375</v>
          </cell>
          <cell r="D10620" t="str">
            <v>REATERRO MECANIZADO DE VALA COM RETROESCAVADEIRA (CAPACIDADE DA CAÇAMBA DA RETRO: 0,26 M³ / POTÊNCIA: 88 HP), LARGURA DE 0,8 A 1,5 M, PROFUNDIDADE ATÉ 1,5 M, COM SOLO DE 1ª CATEGORIA EM LOCAIS COM ALTO NÍVEL DE INTERFERÊNCIA. AF_04/2016</v>
          </cell>
          <cell r="E10620" t="str">
            <v>M3</v>
          </cell>
          <cell r="F10620" t="str">
            <v>18,37</v>
          </cell>
          <cell r="G10620" t="str">
            <v>19,69</v>
          </cell>
        </row>
        <row r="10621">
          <cell r="A10621" t="str">
            <v>93376</v>
          </cell>
          <cell r="B10621" t="str">
            <v>SINAPI</v>
          </cell>
          <cell r="C10621" t="str">
            <v>93376</v>
          </cell>
          <cell r="D10621" t="str">
            <v>REATERRO MECANIZADO DE VALA COM RETROESCAVADEIRA (CAPACIDADE DA CAÇAMBA DA RETRO: 0,26 M³ / POTÊNCIA: 88 HP), LARGURA ATÉ 0,8 M, PROFUNDIDADE DE 1,5 A 3,0 M, COM SOLO DE 1ª CATEGORIA EM LOCAIS COM ALTO NÍVEL DE INTERFERÊNCIA. AF_04/2016</v>
          </cell>
          <cell r="E10621" t="str">
            <v>M3</v>
          </cell>
          <cell r="F10621" t="str">
            <v>15,00</v>
          </cell>
          <cell r="G10621" t="str">
            <v>16,06</v>
          </cell>
        </row>
        <row r="10622">
          <cell r="A10622" t="str">
            <v>93377</v>
          </cell>
          <cell r="B10622" t="str">
            <v>SINAPI</v>
          </cell>
          <cell r="C10622" t="str">
            <v>93377</v>
          </cell>
          <cell r="D10622" t="str">
            <v>REATERRO MECANIZADO DE VALA COM RETROESCAVADEIRA (CAPACIDADE DA CAÇAMBA DA RETRO: 0,26 M³ / POTÊNCIA: 88 HP), LARGURA DE 0,8 A 1,5 M, PROFUNDIDADE DE 1,5 A 3,0 M, COM SOLO (SEM SUBSTITUIÇÃO) DE 1ª CATEGORIA EM LOCAIS COM ALTO NÍVEL DE INTERFERÊNCIA. AF_04/2016</v>
          </cell>
          <cell r="E10622" t="str">
            <v>M3</v>
          </cell>
          <cell r="F10622" t="str">
            <v>9,97</v>
          </cell>
          <cell r="G10622" t="str">
            <v>10,58</v>
          </cell>
        </row>
        <row r="10623">
          <cell r="A10623" t="str">
            <v>93378</v>
          </cell>
          <cell r="B10623" t="str">
            <v>SINAPI</v>
          </cell>
          <cell r="C10623" t="str">
            <v>93378</v>
          </cell>
          <cell r="D10623" t="str">
            <v>REATERRO MECANIZADO DE VALA COM RETROESCAVADEIRA (CAPACIDADE DA CAÇAMBA DA RETRO: 0,26 M³ / POTÊNCIA: 88 HP), LARGURA ATÉ 0,8 M, PROFUNDIDADE ATÉ 1,5 M, COM SOLO DE 1ª CATEGORIA EM LOCAIS COM BAIXO NÍVEL DE INTERFERÊNCIA. AF_04/2016</v>
          </cell>
          <cell r="E10623" t="str">
            <v>M3</v>
          </cell>
          <cell r="F10623" t="str">
            <v>22,34</v>
          </cell>
          <cell r="G10623" t="str">
            <v>24,03</v>
          </cell>
        </row>
        <row r="10624">
          <cell r="A10624" t="str">
            <v>93379</v>
          </cell>
          <cell r="B10624" t="str">
            <v>SINAPI</v>
          </cell>
          <cell r="C10624" t="str">
            <v>93379</v>
          </cell>
          <cell r="D10624" t="str">
            <v>REATERRO MECANIZADO DE VALA COM RETROESCAVADEIRA (CAPACIDADE DA CAÇAMBA DA RETRO: 0,26 M³ / POTÊNCIA: 88 HP), LARGURA DE 0,8 A 1,5 M, PROFUNDIDADE ATÉ 1,5 M, COM SOLO DE 1ª CATEGORIA EM LOCAIS COM BAIXO NÍVEL DE INTERFERÊNCIA. AF_04/2016</v>
          </cell>
          <cell r="E10624" t="str">
            <v>M3</v>
          </cell>
          <cell r="F10624" t="str">
            <v>17,27</v>
          </cell>
          <cell r="G10624" t="str">
            <v>18,53</v>
          </cell>
        </row>
        <row r="10625">
          <cell r="A10625" t="str">
            <v>93380</v>
          </cell>
          <cell r="B10625" t="str">
            <v>SINAPI</v>
          </cell>
          <cell r="C10625" t="str">
            <v>93380</v>
          </cell>
          <cell r="D10625" t="str">
            <v>REATERRO MECANIZADO DE VALA COM RETROESCAVADEIRA (CAPACIDADE DA CAÇAMBA DA RETRO: 0,26 M³ / POTÊNCIA: 88 HP), LARGURA ATÉ 0,8 M, PROFUNDIDADE DE 1,5 A 3,0 M, COM SOLO DE 1ª CATEGORIA EM LOCAIS COM BAIXO NÍVEL DE INTERFERÊNCIA. AF_04/2016</v>
          </cell>
          <cell r="E10625" t="str">
            <v>M3</v>
          </cell>
          <cell r="F10625" t="str">
            <v>14,13</v>
          </cell>
          <cell r="G10625" t="str">
            <v>15,16</v>
          </cell>
        </row>
        <row r="10626">
          <cell r="A10626" t="str">
            <v>93381</v>
          </cell>
          <cell r="B10626" t="str">
            <v>SINAPI</v>
          </cell>
          <cell r="C10626" t="str">
            <v>93381</v>
          </cell>
          <cell r="D10626" t="str">
            <v>REATERRO MECANIZADO DE VALA COM RETROESCAVADEIRA (CAPACIDADE DA CAÇAMBA DA RETRO: 0,26 M³ / POTÊNCIA: 88 HP), LARGURA DE 0,8 A 1,5 M, PROFUNDIDADE DE 1,5 A 3,0 M, COM SOLO (SEM SUBSTITUIÇÃO) DE 1ª CATEGORIA EM LOCAIS COM BAIXO NÍVEL DE INTERFERÊNCIA. AF_04/2016</v>
          </cell>
          <cell r="E10626" t="str">
            <v>M3</v>
          </cell>
          <cell r="F10626" t="str">
            <v>9,36</v>
          </cell>
          <cell r="G10626" t="str">
            <v>9,94</v>
          </cell>
        </row>
        <row r="10627">
          <cell r="A10627" t="str">
            <v>93382</v>
          </cell>
          <cell r="B10627" t="str">
            <v>SINAPI</v>
          </cell>
          <cell r="C10627" t="str">
            <v>93382</v>
          </cell>
          <cell r="D10627" t="str">
            <v>REATERRO MANUAL DE VALAS COM COMPACTAÇÃO MECANIZADA. AF_04/2016</v>
          </cell>
          <cell r="E10627" t="str">
            <v>M3</v>
          </cell>
          <cell r="F10627" t="str">
            <v>31,31</v>
          </cell>
          <cell r="G10627" t="str">
            <v>34,44</v>
          </cell>
        </row>
        <row r="10628">
          <cell r="A10628" t="str">
            <v>96995</v>
          </cell>
          <cell r="B10628" t="str">
            <v>SINAPI</v>
          </cell>
          <cell r="C10628" t="str">
            <v>96995</v>
          </cell>
          <cell r="D10628" t="str">
            <v>REATERRO MANUAL APILOADO COM SOQUETE. AF_10/2017</v>
          </cell>
          <cell r="E10628" t="str">
            <v>M3</v>
          </cell>
          <cell r="F10628" t="str">
            <v>50,65</v>
          </cell>
          <cell r="G10628" t="str">
            <v>56,12</v>
          </cell>
        </row>
        <row r="10629">
          <cell r="A10629" t="str">
            <v>97916</v>
          </cell>
          <cell r="B10629" t="str">
            <v>SINAPI</v>
          </cell>
          <cell r="C10629" t="str">
            <v>97916</v>
          </cell>
          <cell r="D10629" t="str">
            <v>TRANSPORTE COM CAMINHÃO BASCULANTE DE 6 M³, EM VIA URBANA EM LEITO NATURAL (UNIDADE: TXKM). AF_07/2020</v>
          </cell>
          <cell r="E10629" t="str">
            <v>TXKM</v>
          </cell>
          <cell r="F10629" t="str">
            <v>2,07</v>
          </cell>
          <cell r="G10629" t="str">
            <v>2,12</v>
          </cell>
        </row>
        <row r="10630">
          <cell r="A10630" t="str">
            <v>97917</v>
          </cell>
          <cell r="B10630" t="str">
            <v>SINAPI</v>
          </cell>
          <cell r="C10630" t="str">
            <v>97917</v>
          </cell>
          <cell r="D10630" t="str">
            <v>TRANSPORTE COM CAMINHÃO BASCULANTE DE 6 M³, EM VIA URBANA EM REVESTIMENTO PRIMÁRIO (UNIDADE: TXKM). AF_07/2020</v>
          </cell>
          <cell r="E10630" t="str">
            <v>TXKM</v>
          </cell>
          <cell r="F10630" t="str">
            <v>1,78</v>
          </cell>
          <cell r="G10630" t="str">
            <v>1,83</v>
          </cell>
        </row>
        <row r="10631">
          <cell r="A10631" t="str">
            <v>97918</v>
          </cell>
          <cell r="B10631" t="str">
            <v>SINAPI</v>
          </cell>
          <cell r="C10631" t="str">
            <v>97918</v>
          </cell>
          <cell r="D10631" t="str">
            <v>TRANSPORTE COM CAMINHÃO BASCULANTE DE 6 M³, EM VIA URBANA PAVIMENTADA, DMT ATÉ 30 KM (UNIDADE: TXKM). AF_07/2020</v>
          </cell>
          <cell r="E10631" t="str">
            <v>TXKM</v>
          </cell>
          <cell r="F10631" t="str">
            <v>1,65</v>
          </cell>
          <cell r="G10631" t="str">
            <v>1,68</v>
          </cell>
        </row>
        <row r="10632">
          <cell r="A10632" t="str">
            <v>97919</v>
          </cell>
          <cell r="B10632" t="str">
            <v>SINAPI</v>
          </cell>
          <cell r="C10632" t="str">
            <v>97919</v>
          </cell>
          <cell r="D10632" t="str">
            <v>TRANSPORTE COM CAMINHÃO BASCULANTE DE 6 M³, EM VIA URBANA PAVIMENTADA, ADICIONAL PARA DMT EXCEDENTE A 30 KM (UNIDADE: TXKM). AF_07/2020</v>
          </cell>
          <cell r="E10632" t="str">
            <v>TXKM</v>
          </cell>
          <cell r="F10632" t="str">
            <v>0,65</v>
          </cell>
          <cell r="G10632" t="str">
            <v>0,67</v>
          </cell>
        </row>
        <row r="10633">
          <cell r="A10633" t="str">
            <v>101616</v>
          </cell>
          <cell r="B10633" t="str">
            <v>SINAPI</v>
          </cell>
          <cell r="C10633" t="str">
            <v>101616</v>
          </cell>
          <cell r="D10633" t="str">
            <v>PREPARO DE FUNDO DE VALA COM LARGURA MENOR QUE 1,5 M (ACERTO DO SOLO NATURAL). AF_08/2020</v>
          </cell>
          <cell r="E10633" t="str">
            <v>M2</v>
          </cell>
          <cell r="F10633" t="str">
            <v>5,89</v>
          </cell>
          <cell r="G10633" t="str">
            <v>6,55</v>
          </cell>
        </row>
        <row r="10634">
          <cell r="A10634" t="str">
            <v>101617</v>
          </cell>
          <cell r="B10634" t="str">
            <v>SINAPI</v>
          </cell>
          <cell r="C10634" t="str">
            <v>101617</v>
          </cell>
          <cell r="D10634" t="str">
            <v>PREPARO DE FUNDO DE VALA COM LARGURA MAIOR OU IGUAL A 1,5 M E MENOR QUE 2,5 M (ACERTO DO SOLO NATURAL). AF_08/2020</v>
          </cell>
          <cell r="E10634" t="str">
            <v>M2</v>
          </cell>
          <cell r="F10634" t="str">
            <v>2,91</v>
          </cell>
          <cell r="G10634" t="str">
            <v>3,22</v>
          </cell>
        </row>
        <row r="10635">
          <cell r="A10635" t="str">
            <v>101618</v>
          </cell>
          <cell r="B10635" t="str">
            <v>SINAPI</v>
          </cell>
          <cell r="C10635" t="str">
            <v>101618</v>
          </cell>
          <cell r="D10635" t="str">
            <v>PREPARO DE FUNDO DE VALA COM LARGURA MENOR QUE 1,5 M, COM CAMADA DE AREIA, LANÇAMENTO MANUAL. AF_08/2020</v>
          </cell>
          <cell r="E10635" t="str">
            <v>M3</v>
          </cell>
          <cell r="F10635" t="str">
            <v>170,88</v>
          </cell>
          <cell r="G10635" t="str">
            <v>183,72</v>
          </cell>
        </row>
        <row r="10636">
          <cell r="A10636" t="str">
            <v>101619</v>
          </cell>
          <cell r="B10636" t="str">
            <v>SINAPI</v>
          </cell>
          <cell r="C10636" t="str">
            <v>101619</v>
          </cell>
          <cell r="D10636" t="str">
            <v>PREPARO DE FUNDO DE VALA COM LARGURA MENOR QUE 1,5 M, COM CAMADA DE BRITA, LANÇAMENTO MANUAL. AF_08/2020</v>
          </cell>
          <cell r="E10636" t="str">
            <v>M3</v>
          </cell>
          <cell r="F10636" t="str">
            <v>226,09</v>
          </cell>
          <cell r="G10636" t="str">
            <v>241,83</v>
          </cell>
        </row>
        <row r="10637">
          <cell r="A10637" t="str">
            <v>101620</v>
          </cell>
          <cell r="B10637" t="str">
            <v>SINAPI</v>
          </cell>
          <cell r="C10637" t="str">
            <v>101620</v>
          </cell>
          <cell r="D10637" t="str">
            <v>PREPARO DE FUNDO DE VALA COM LARGURA MAIOR OU IGUAL A 1,5 M E MENOR QUE 2,5 M, COM CAMADA DE AREIA, LANÇAMENTO MANUAL. AF_08/2020</v>
          </cell>
          <cell r="E10637" t="str">
            <v>M3</v>
          </cell>
          <cell r="F10637" t="str">
            <v>147,16</v>
          </cell>
          <cell r="G10637" t="str">
            <v>157,42</v>
          </cell>
        </row>
        <row r="10638">
          <cell r="A10638" t="str">
            <v>101621</v>
          </cell>
          <cell r="B10638" t="str">
            <v>SINAPI</v>
          </cell>
          <cell r="C10638" t="str">
            <v>101621</v>
          </cell>
          <cell r="D10638" t="str">
            <v>PREPARO DE FUNDO DE VALA COM LARGURA MAIOR OU IGUAL A 1,5 M E MENOR QUE 2,5 M, COM CAMADA DE BRITA, LANÇAMENTO MANUAL. AF_08/2020</v>
          </cell>
          <cell r="E10638" t="str">
            <v>M3</v>
          </cell>
          <cell r="F10638" t="str">
            <v>202,35</v>
          </cell>
          <cell r="G10638" t="str">
            <v>215,52</v>
          </cell>
        </row>
        <row r="10639">
          <cell r="A10639" t="str">
            <v>101622</v>
          </cell>
          <cell r="B10639" t="str">
            <v>SINAPI</v>
          </cell>
          <cell r="C10639" t="str">
            <v>101622</v>
          </cell>
          <cell r="D10639" t="str">
            <v>PREPARO DE FUNDO DE VALA COM LARGURA MENOR QUE 1,5 M, COM CAMADA DE AREIA, LANÇAMENTO MECANIZADO. AF_08/2020</v>
          </cell>
          <cell r="E10639" t="str">
            <v>M3</v>
          </cell>
          <cell r="F10639" t="str">
            <v>139,01</v>
          </cell>
          <cell r="G10639" t="str">
            <v>146,26</v>
          </cell>
        </row>
        <row r="10640">
          <cell r="A10640" t="str">
            <v>101623</v>
          </cell>
          <cell r="B10640" t="str">
            <v>SINAPI</v>
          </cell>
          <cell r="C10640" t="str">
            <v>101623</v>
          </cell>
          <cell r="D10640" t="str">
            <v>PREPARO DE FUNDO DE VALA COM LARGURA MENOR QUE 1,5 M, COM CAMADA DE BRITA, LANÇAMENTO MECANIZADO. AF_08/2020</v>
          </cell>
          <cell r="E10640" t="str">
            <v>M3</v>
          </cell>
          <cell r="F10640" t="str">
            <v>186,78</v>
          </cell>
          <cell r="G10640" t="str">
            <v>195,65</v>
          </cell>
        </row>
        <row r="10641">
          <cell r="A10641" t="str">
            <v>101624</v>
          </cell>
          <cell r="B10641" t="str">
            <v>SINAPI</v>
          </cell>
          <cell r="C10641" t="str">
            <v>101624</v>
          </cell>
          <cell r="D10641" t="str">
            <v>PREPARO DE FUNDO DE VALA COM LARGURA MAIOR OU IGUAL A 1,5 M E MENOR QUE 2,5 M, COM CAMADA DE BRITA, LANÇAMENTO MECANIZADO. AF_08/2020</v>
          </cell>
          <cell r="E10641" t="str">
            <v>M3</v>
          </cell>
          <cell r="F10641" t="str">
            <v>146,61</v>
          </cell>
          <cell r="G10641" t="str">
            <v>152,06</v>
          </cell>
        </row>
        <row r="10642">
          <cell r="A10642" t="str">
            <v>101625</v>
          </cell>
          <cell r="B10642" t="str">
            <v>SINAPI</v>
          </cell>
          <cell r="C10642" t="str">
            <v>101625</v>
          </cell>
          <cell r="D10642" t="str">
            <v>PREPARO DE FUNDO DE VALA COM LARGURA MAIOR OU IGUAL A 1,5 M E MENOR QUE 2,5 M, COM CAMADA DE AREIA, LANÇAMENTO MECANIZADO. AF_08/2020</v>
          </cell>
          <cell r="E10642" t="str">
            <v>M3</v>
          </cell>
          <cell r="F10642" t="str">
            <v>103,89</v>
          </cell>
          <cell r="G10642" t="str">
            <v>108,16</v>
          </cell>
        </row>
        <row r="10643">
          <cell r="A10643" t="str">
            <v>95606</v>
          </cell>
          <cell r="B10643" t="str">
            <v>SINAPI</v>
          </cell>
          <cell r="C10643" t="str">
            <v>95606</v>
          </cell>
          <cell r="D10643" t="str">
            <v>UMIDIFICAÇÃO DE MATERIAL PARA VALAS COM CAMINHÃO PIPA 10000L. AF_11/2016</v>
          </cell>
          <cell r="E10643" t="str">
            <v>M3</v>
          </cell>
          <cell r="F10643" t="str">
            <v>1,98</v>
          </cell>
          <cell r="G10643" t="str">
            <v>2,02</v>
          </cell>
        </row>
        <row r="10644">
          <cell r="A10644" t="str">
            <v>101159</v>
          </cell>
          <cell r="B10644" t="str">
            <v>SINAPI</v>
          </cell>
          <cell r="C10644" t="str">
            <v>101159</v>
          </cell>
          <cell r="D10644" t="str">
            <v>ALVENARIA DE VEDAÇÃO DE BLOCOS CERÂMICOS MACIÇOS DE 5X10X20CM (ESPESSURA 10CM) E ARGAMASSA DE ASSENTAMENTO COM PREPARO EM BETONEIRA. AF_05/2020</v>
          </cell>
          <cell r="E10644" t="str">
            <v>M2</v>
          </cell>
          <cell r="F10644" t="str">
            <v>125,09</v>
          </cell>
          <cell r="G10644" t="str">
            <v>132,92</v>
          </cell>
        </row>
        <row r="10645">
          <cell r="A10645" t="str">
            <v>103322</v>
          </cell>
          <cell r="B10645" t="str">
            <v>SINAPI</v>
          </cell>
          <cell r="C10645" t="str">
            <v>103322</v>
          </cell>
          <cell r="D10645" t="str">
            <v>ALVENARIA DE VEDAÇÃO DE BLOCOS CERÂMICOS FURADOS NA VERTICAL DE 9X19X39 CM (ESPESSURA 9 CM) E ARGAMASSA DE ASSENTAMENTO COM PREPARO EM BETONEIRA. AF_12/2021</v>
          </cell>
          <cell r="E10645" t="str">
            <v>M2</v>
          </cell>
          <cell r="F10645" t="str">
            <v>52,33</v>
          </cell>
          <cell r="G10645" t="str">
            <v>54,73</v>
          </cell>
        </row>
        <row r="10646">
          <cell r="A10646" t="str">
            <v>103323</v>
          </cell>
          <cell r="B10646" t="str">
            <v>SINAPI</v>
          </cell>
          <cell r="C10646" t="str">
            <v>103323</v>
          </cell>
          <cell r="D10646" t="str">
            <v>ALVENARIA DE VEDAÇÃO DE BLOCOS CERÂMICOS FURADOS NA VERTICAL DE 9X19X39 CM (ESPESSURA 9 CM) E ARGAMASSA DE ASSENTAMENTO COM PREPARO MANUAL. AF_12/2021</v>
          </cell>
          <cell r="E10646" t="str">
            <v>M2</v>
          </cell>
          <cell r="F10646" t="str">
            <v>53,65</v>
          </cell>
          <cell r="G10646" t="str">
            <v>56,20</v>
          </cell>
        </row>
        <row r="10647">
          <cell r="A10647" t="str">
            <v>103324</v>
          </cell>
          <cell r="B10647" t="str">
            <v>SINAPI</v>
          </cell>
          <cell r="C10647" t="str">
            <v>103324</v>
          </cell>
          <cell r="D10647" t="str">
            <v>ALVENARIA DE VEDAÇÃO DE BLOCOS CERÂMICOS FURADOS NA VERTICAL DE 14X19X39 CM (ESPESSURA 14 CM) E ARGAMASSA DE ASSENTAMENTO COM PREPARO EM BETONEIRA. AF_12/2021</v>
          </cell>
          <cell r="E10647" t="str">
            <v>M2</v>
          </cell>
          <cell r="F10647" t="str">
            <v>70,25</v>
          </cell>
          <cell r="G10647" t="str">
            <v>73,72</v>
          </cell>
        </row>
        <row r="10648">
          <cell r="A10648" t="str">
            <v>103325</v>
          </cell>
          <cell r="B10648" t="str">
            <v>SINAPI</v>
          </cell>
          <cell r="C10648" t="str">
            <v>103325</v>
          </cell>
          <cell r="D10648" t="str">
            <v>ALVENARIA DE VEDAÇÃO DE BLOCOS CERÂMICOS FURADOS NA VERTICAL DE 14X19X39 CM (ESPESSURA 14 CM) E ARGAMASSA DE ASSENTAMENTO COM PREPARO MANUAL. AF_12/2021</v>
          </cell>
          <cell r="E10648" t="str">
            <v>M2</v>
          </cell>
          <cell r="F10648" t="str">
            <v>71,76</v>
          </cell>
          <cell r="G10648" t="str">
            <v>75,39</v>
          </cell>
        </row>
        <row r="10649">
          <cell r="A10649" t="str">
            <v>103326</v>
          </cell>
          <cell r="B10649" t="str">
            <v>SINAPI</v>
          </cell>
          <cell r="C10649" t="str">
            <v>103326</v>
          </cell>
          <cell r="D10649" t="str">
            <v>ALVENARIA DE VEDAÇÃO DE BLOCOS CERÂMICOS FURADOS NA VERTICAL DE 19X19X39 CM (ESPESSURA 19 CM) E ARGAMASSA DE ASSENTAMENTO COM PREPARO EM BETONEIRA. AF_12/2021</v>
          </cell>
          <cell r="E10649" t="str">
            <v>M2</v>
          </cell>
          <cell r="F10649" t="str">
            <v>84,99</v>
          </cell>
          <cell r="G10649" t="str">
            <v>88,99</v>
          </cell>
        </row>
        <row r="10650">
          <cell r="A10650" t="str">
            <v>103327</v>
          </cell>
          <cell r="B10650" t="str">
            <v>SINAPI</v>
          </cell>
          <cell r="C10650" t="str">
            <v>103327</v>
          </cell>
          <cell r="D10650" t="str">
            <v>ALVENARIA DE VEDAÇÃO DE BLOCOS CERÂMICOS FURADOS NA VERTICAL DE 19X19X39 CM (ESPESSURA 19 CM) E ARGAMASSA DE ASSENTAMENTO COM PREPARO MANUAL. AF_12/2021</v>
          </cell>
          <cell r="E10650" t="str">
            <v>M2</v>
          </cell>
          <cell r="F10650" t="str">
            <v>86,75</v>
          </cell>
          <cell r="G10650" t="str">
            <v>90,94</v>
          </cell>
        </row>
        <row r="10651">
          <cell r="A10651" t="str">
            <v>103328</v>
          </cell>
          <cell r="B10651" t="str">
            <v>SINAPI</v>
          </cell>
          <cell r="C10651" t="str">
            <v>103328</v>
          </cell>
          <cell r="D10651" t="str">
            <v>ALVENARIA DE VEDAÇÃO DE BLOCOS CERÂMICOS FURADOS NA HORIZONTAL DE 9X19X19 CM (ESPESSURA 9 CM) E ARGAMASSA DE ASSENTAMENTO COM PREPARO EM BETONEIRA. AF_12/2021</v>
          </cell>
          <cell r="E10651" t="str">
            <v>M2</v>
          </cell>
          <cell r="F10651" t="str">
            <v>82,09</v>
          </cell>
          <cell r="G10651" t="str">
            <v>88,42</v>
          </cell>
        </row>
        <row r="10652">
          <cell r="A10652" t="str">
            <v>103329</v>
          </cell>
          <cell r="B10652" t="str">
            <v>SINAPI</v>
          </cell>
          <cell r="C10652" t="str">
            <v>103329</v>
          </cell>
          <cell r="D10652" t="str">
            <v>ALVENARIA DE VEDAÇÃO DE BLOCOS CERÂMICOS FURADOS NA HORIZONTAL DE 9X19X19 CM (ESPESSURA 9 CM) E ARGAMASSA DE ASSENTAMENTO COM PREPARO MANUAL. AF_12/2021</v>
          </cell>
          <cell r="E10652" t="str">
            <v>M2</v>
          </cell>
          <cell r="F10652" t="str">
            <v>83,25</v>
          </cell>
          <cell r="G10652" t="str">
            <v>89,71</v>
          </cell>
        </row>
        <row r="10653">
          <cell r="A10653" t="str">
            <v>103330</v>
          </cell>
          <cell r="B10653" t="str">
            <v>SINAPI</v>
          </cell>
          <cell r="C10653" t="str">
            <v>103330</v>
          </cell>
          <cell r="D10653" t="str">
            <v>ALVENARIA DE VEDAÇÃO DE BLOCOS CERÂMICOS FURADOS NA HORIZONTAL DE 11,5X19X19 CM (ESPESSURA 11,5 CM) E ARGAMASSA DE ASSENTAMENTO COM PREPARO EM BETONEIRA. AF_12/2021</v>
          </cell>
          <cell r="E10653" t="str">
            <v>M2</v>
          </cell>
          <cell r="F10653" t="str">
            <v>75,78</v>
          </cell>
          <cell r="G10653" t="str">
            <v>80,53</v>
          </cell>
        </row>
        <row r="10654">
          <cell r="A10654" t="str">
            <v>103331</v>
          </cell>
          <cell r="B10654" t="str">
            <v>SINAPI</v>
          </cell>
          <cell r="C10654" t="str">
            <v>103331</v>
          </cell>
          <cell r="D10654" t="str">
            <v>ALVENARIA DE VEDAÇÃO DE BLOCOS CERÂMICOS FURADOS NA HORIZONTAL DE 11,5X19X19 CM (ESPESSURA 11,5 CM) E ARGAMASSA DE ASSENTAMENTO COM PREPARO MANUAL. AF_12/2021</v>
          </cell>
          <cell r="E10654" t="str">
            <v>M2</v>
          </cell>
          <cell r="F10654" t="str">
            <v>77,03</v>
          </cell>
          <cell r="G10654" t="str">
            <v>81,91</v>
          </cell>
        </row>
        <row r="10655">
          <cell r="A10655" t="str">
            <v>103332</v>
          </cell>
          <cell r="B10655" t="str">
            <v>SINAPI</v>
          </cell>
          <cell r="C10655" t="str">
            <v>103332</v>
          </cell>
          <cell r="D10655" t="str">
            <v>ALVENARIA DE VEDAÇÃO DE BLOCOS CERÂMICOS FURADOS NA HORIZONTAL DE 9X14X19 CM (ESPESSURA 9 CM) E ARGAMASSA DE ASSENTAMENTO COM PREPARO EM BETONEIRA. AF_12/2021</v>
          </cell>
          <cell r="E10655" t="str">
            <v>M2</v>
          </cell>
          <cell r="F10655" t="str">
            <v>108,12</v>
          </cell>
          <cell r="G10655" t="str">
            <v>116,75</v>
          </cell>
        </row>
        <row r="10656">
          <cell r="A10656" t="str">
            <v>103333</v>
          </cell>
          <cell r="B10656" t="str">
            <v>SINAPI</v>
          </cell>
          <cell r="C10656" t="str">
            <v>103333</v>
          </cell>
          <cell r="D10656" t="str">
            <v>ALVENARIA DE VEDAÇÃO DE BLOCOS CERÂMICOS FURADOS NA HORIZONTAL DE 9X14X19 CM (ESPESSURA 9 CM) E ARGAMASSA DE ASSENTAMENTO COM PREPARO MANUAL. AF_12/2021</v>
          </cell>
          <cell r="E10656" t="str">
            <v>M2</v>
          </cell>
          <cell r="F10656" t="str">
            <v>109,45</v>
          </cell>
          <cell r="G10656" t="str">
            <v>118,23</v>
          </cell>
        </row>
        <row r="10657">
          <cell r="A10657" t="str">
            <v>103334</v>
          </cell>
          <cell r="B10657" t="str">
            <v>SINAPI</v>
          </cell>
          <cell r="C10657" t="str">
            <v>103334</v>
          </cell>
          <cell r="D10657" t="str">
            <v>ALVENARIA DE VEDAÇÃO DE BLOCOS CERÂMICOS FURADOS NA HORIZONTAL DE 14X9X19 CM (ESPESSURA 14 CM, BLOCO DEITADO) E ARGAMASSA DE ASSENTAMENTO COM PREPARO EM BETONEIRA. AF_12/2021</v>
          </cell>
          <cell r="E10657" t="str">
            <v>M2</v>
          </cell>
          <cell r="F10657" t="str">
            <v>130,73</v>
          </cell>
          <cell r="G10657" t="str">
            <v>139,92</v>
          </cell>
        </row>
        <row r="10658">
          <cell r="A10658" t="str">
            <v>103335</v>
          </cell>
          <cell r="B10658" t="str">
            <v>SINAPI</v>
          </cell>
          <cell r="C10658" t="str">
            <v>103335</v>
          </cell>
          <cell r="D10658" t="str">
            <v>ALVENARIA DE VEDAÇÃO DE BLOCOS CERÂMICOS FURADOS NA HORIZONTAL DE 14X9X19 CM (ESPESSURA 14 CM, BLOCO DEITADO) E ARGAMASSA DE ASSENTAMENTO COM PREPARO MANUAL. AF_12/2021</v>
          </cell>
          <cell r="E10658" t="str">
            <v>M2</v>
          </cell>
          <cell r="F10658" t="str">
            <v>133,06</v>
          </cell>
          <cell r="G10658" t="str">
            <v>142,50</v>
          </cell>
        </row>
        <row r="10659">
          <cell r="A10659" t="str">
            <v>103350</v>
          </cell>
          <cell r="B10659" t="str">
            <v>SINAPI</v>
          </cell>
          <cell r="C10659" t="str">
            <v>103350</v>
          </cell>
          <cell r="D10659" t="str">
            <v>ALVENARIA DE VEDAÇÃO DE BLOCOS CERÂMICOS FURADOS NA HORIZONTAL DE 9X9X19 CM (ESPESSURA 9 CM) E ARGAMASSA DE ASSENTAMENTO COM PREPARO EM BETONEIRA. AF_12/2021</v>
          </cell>
          <cell r="E10659" t="str">
            <v>M2</v>
          </cell>
          <cell r="F10659" t="str">
            <v>161,87</v>
          </cell>
          <cell r="G10659" t="str">
            <v>173,76</v>
          </cell>
        </row>
        <row r="10660">
          <cell r="A10660" t="str">
            <v>103351</v>
          </cell>
          <cell r="B10660" t="str">
            <v>SINAPI</v>
          </cell>
          <cell r="C10660" t="str">
            <v>103351</v>
          </cell>
          <cell r="D10660" t="str">
            <v>ALVENARIA DE VEDAÇÃO DE BLOCOS CERÂMICOS FURADOS NA HORIZONTAL DE 9X9X19 CM (ESPESSURA 9 CM) E ARGAMASSA DE ASSENTAMENTO COM PREPARO MANUAL. AF_12/2021</v>
          </cell>
          <cell r="E10660" t="str">
            <v>M2</v>
          </cell>
          <cell r="F10660" t="str">
            <v>163,58</v>
          </cell>
          <cell r="G10660" t="str">
            <v>175,64</v>
          </cell>
        </row>
        <row r="10661">
          <cell r="A10661" t="str">
            <v>103356</v>
          </cell>
          <cell r="B10661" t="str">
            <v>SINAPI</v>
          </cell>
          <cell r="C10661" t="str">
            <v>103356</v>
          </cell>
          <cell r="D10661" t="str">
            <v>ALVENARIA DE VEDAÇÃO DE BLOCOS CERÂMICOS FURADOS NA HORIZONTAL DE 9X19X29 CM (ESPESSURA 9 CM) E ARGAMASSA DE ASSENTAMENTO COM PREPARO EM BETONEIRA. AF_12/2021</v>
          </cell>
          <cell r="E10661" t="str">
            <v>M2</v>
          </cell>
          <cell r="F10661" t="str">
            <v>50,78</v>
          </cell>
          <cell r="G10661" t="str">
            <v>53,84</v>
          </cell>
        </row>
        <row r="10662">
          <cell r="A10662" t="str">
            <v>103357</v>
          </cell>
          <cell r="B10662" t="str">
            <v>SINAPI</v>
          </cell>
          <cell r="C10662" t="str">
            <v>103357</v>
          </cell>
          <cell r="D10662" t="str">
            <v>ALVENARIA DE VEDAÇÃO DE BLOCOS CERÂMICOS FURADOS NA HORIZONTAL DE 9X19X29 CM (ESPESSURA 9 CM) E ARGAMASSA DE ASSENTAMENTO COM PREPARO MANUAL. AF_12/2021</v>
          </cell>
          <cell r="E10662" t="str">
            <v>M2</v>
          </cell>
          <cell r="F10662" t="str">
            <v>51,76</v>
          </cell>
          <cell r="G10662" t="str">
            <v>54,93</v>
          </cell>
        </row>
        <row r="10663">
          <cell r="A10663" t="str">
            <v>89282</v>
          </cell>
          <cell r="B10663" t="str">
            <v>SINAPI</v>
          </cell>
          <cell r="C10663" t="str">
            <v>89282</v>
          </cell>
          <cell r="D10663" t="str">
            <v>ALVENARIA ESTRUTURAL DE BLOCOS CERÂMICOS 14X19X39, (ESPESSURA DE 14 CM), PARA PAREDES COM ÁREA LÍQUIDA MENOR QUE 6M², SEM VÃOS, UTILIZANDO PALHETA E ARGAMASSA DE ASSENTAMENTO COM PREPARO EM BETONEIRA. AF_12/2014</v>
          </cell>
          <cell r="E10663" t="str">
            <v>M2</v>
          </cell>
          <cell r="F10663" t="str">
            <v>68,90</v>
          </cell>
          <cell r="G10663" t="str">
            <v>71,63</v>
          </cell>
        </row>
        <row r="10664">
          <cell r="A10664" t="str">
            <v>89283</v>
          </cell>
          <cell r="B10664" t="str">
            <v>SINAPI</v>
          </cell>
          <cell r="C10664" t="str">
            <v>89283</v>
          </cell>
          <cell r="D10664" t="str">
            <v>ALVENARIA ESTRUTURAL DE BLOCOS CERÂMICOS 14X19X39, (ESPESSURA DE 14 CM), PARA PAREDES COM ÁREA LÍQUIDA MENOR QUE 6M², SEM VÃOS, UTILIZANDO PALHETA E ARGAMASSA DE ASSENTAMENTO COM PREPARO MANUAL. AF_12/2014</v>
          </cell>
          <cell r="E10664" t="str">
            <v>M2</v>
          </cell>
          <cell r="F10664" t="str">
            <v>70,40</v>
          </cell>
          <cell r="G10664" t="str">
            <v>73,28</v>
          </cell>
        </row>
        <row r="10665">
          <cell r="A10665" t="str">
            <v>89284</v>
          </cell>
          <cell r="B10665" t="str">
            <v>SINAPI</v>
          </cell>
          <cell r="C10665" t="str">
            <v>89284</v>
          </cell>
          <cell r="D10665" t="str">
            <v>ALVENARIA ESTRUTURAL DE BLOCOS CERÂMICOS 14X19X39, (ESPESSURA DE 14 CM), PARA PAREDES COM ÁREA LÍQUIDA MAIOR OU IGUAL QUE 6M², SEM VÃOS, UTILIZANDO PALHETA E ARGAMASSA DE ASSENTAMENTO COM PREPARO EM BETONEIRA. AF_12/2014</v>
          </cell>
          <cell r="E10665" t="str">
            <v>M2</v>
          </cell>
          <cell r="F10665" t="str">
            <v>62,53</v>
          </cell>
          <cell r="G10665" t="str">
            <v>64,84</v>
          </cell>
        </row>
        <row r="10666">
          <cell r="A10666" t="str">
            <v>89285</v>
          </cell>
          <cell r="B10666" t="str">
            <v>SINAPI</v>
          </cell>
          <cell r="C10666" t="str">
            <v>89285</v>
          </cell>
          <cell r="D10666" t="str">
            <v>ALVENARIA ESTRUTURAL DE BLOCOS CERÂMICOS 14X19X39, (ESPESSURA DE 14 CM), PARA PAREDES COM ÁREA LÍQUIDA MAIOR OU IGUAL QUE 6M², SEM VÃOS, UTILIZANDO PALHETA E ARGAMASSA DE ASSENTAMENTO COM PREPARO MANUAL. AF_12/2014</v>
          </cell>
          <cell r="E10666" t="str">
            <v>M2</v>
          </cell>
          <cell r="F10666" t="str">
            <v>64,03</v>
          </cell>
          <cell r="G10666" t="str">
            <v>66,49</v>
          </cell>
        </row>
        <row r="10667">
          <cell r="A10667" t="str">
            <v>89286</v>
          </cell>
          <cell r="B10667" t="str">
            <v>SINAPI</v>
          </cell>
          <cell r="C10667" t="str">
            <v>89286</v>
          </cell>
          <cell r="D10667" t="str">
            <v>ALVENARIA ESTRUTURAL DE BLOCOS CERÂMICOS 14X19X39, (ESPESSURA DE 14 CM), PARA PAREDES COM ÁREA LÍQUIDA MENOR QUE 6M², COM VÃOS, UTILIZANDO PALHETA E ARGAMASSA DE ASSENTAMENTO COM PREPARO EM BETONEIRA. AF_12/2014</v>
          </cell>
          <cell r="E10667" t="str">
            <v>M2</v>
          </cell>
          <cell r="F10667" t="str">
            <v>73,80</v>
          </cell>
          <cell r="G10667" t="str">
            <v>76,94</v>
          </cell>
        </row>
        <row r="10668">
          <cell r="A10668" t="str">
            <v>89287</v>
          </cell>
          <cell r="B10668" t="str">
            <v>SINAPI</v>
          </cell>
          <cell r="C10668" t="str">
            <v>89287</v>
          </cell>
          <cell r="D10668" t="str">
            <v>ALVENARIA ESTRUTURAL DE BLOCOS CERÂMICOS 14X19X39, (ESPESSURA DE 14 CM), PARA PAREDES COM ÁREA LÍQUIDA MENOR QUE 6M², COM VÃOS, UTILIZANDO PALHETA E ARGAMASSA DE ASSENTAMENTO COM PREPARO MANUAL. AF_12/2014</v>
          </cell>
          <cell r="E10668" t="str">
            <v>M2</v>
          </cell>
          <cell r="F10668" t="str">
            <v>75,30</v>
          </cell>
          <cell r="G10668" t="str">
            <v>78,59</v>
          </cell>
        </row>
        <row r="10669">
          <cell r="A10669" t="str">
            <v>89288</v>
          </cell>
          <cell r="B10669" t="str">
            <v>SINAPI</v>
          </cell>
          <cell r="C10669" t="str">
            <v>89288</v>
          </cell>
          <cell r="D10669" t="str">
            <v>ALVENARIA ESTRUTURAL DE BLOCOS CERÂMICOS 14X19X39, (ESPESSURA DE 14 CM), PARA PAREDES COM ÁREA LÍQUIDA MAIOR OU IGUAL A 6M², COM VÃOS, UTILIZANDO PALHETA E ARGAMASSA DE ASSENTAMENTO COM PREPARO EM BETONEIRA. AF_12/2014</v>
          </cell>
          <cell r="E10669" t="str">
            <v>M2</v>
          </cell>
          <cell r="F10669" t="str">
            <v>65,20</v>
          </cell>
          <cell r="G10669" t="str">
            <v>67,73</v>
          </cell>
        </row>
        <row r="10670">
          <cell r="A10670" t="str">
            <v>89289</v>
          </cell>
          <cell r="B10670" t="str">
            <v>SINAPI</v>
          </cell>
          <cell r="C10670" t="str">
            <v>89289</v>
          </cell>
          <cell r="D10670" t="str">
            <v>ALVENARIA ESTRUTURAL DE BLOCOS CERÂMICOS 14X19X39, (ESPESSURA DE 14 CM), PARA PAREDES COM ÁREA LÍQUIDA MAIOR OU IGUAL A 6M², COM VÃOS, UTILIZANDO PALHETA E ARGAMASSA DE ASSENTAMENTO COM PREPARO MANUAL. AF_12/2014</v>
          </cell>
          <cell r="E10670" t="str">
            <v>M2</v>
          </cell>
          <cell r="F10670" t="str">
            <v>66,70</v>
          </cell>
          <cell r="G10670" t="str">
            <v>69,38</v>
          </cell>
        </row>
        <row r="10671">
          <cell r="A10671" t="str">
            <v>89290</v>
          </cell>
          <cell r="B10671" t="str">
            <v>SINAPI</v>
          </cell>
          <cell r="C10671" t="str">
            <v>89290</v>
          </cell>
          <cell r="D10671" t="str">
            <v>ALVENARIA ESTRUTURAL DE BLOCOS CERÂMICOS 14X19X29, (ESPESSURA DE 14 CM), PARA PAREDES COM ÁREA LÍQUIDA MENOR QUE 6M², SEM VÃOS, UTILIZANDO PALHETA E ARGAMASSA DE ASSENTAMENTO COM PREPARO EM BETONEIRA. AF_12/2014</v>
          </cell>
          <cell r="E10671" t="str">
            <v>M2</v>
          </cell>
          <cell r="F10671" t="str">
            <v>79,12</v>
          </cell>
          <cell r="G10671" t="str">
            <v>82,87</v>
          </cell>
        </row>
        <row r="10672">
          <cell r="A10672" t="str">
            <v>89291</v>
          </cell>
          <cell r="B10672" t="str">
            <v>SINAPI</v>
          </cell>
          <cell r="C10672" t="str">
            <v>89291</v>
          </cell>
          <cell r="D10672" t="str">
            <v>ALVENARIA ESTRUTURAL DE BLOCOS CERÂMICOS 14X19X29, (ESPESSURA DE 14 CM), PARA PAREDES COM ÁREA LÍQUIDA MENOR QUE 6M², SEM VÃOS, UTILIZANDO PALHETA E ARGAMASSA DE ASSENTAMENTO COM PREPARO MANUAL. AF_12/2014</v>
          </cell>
          <cell r="E10672" t="str">
            <v>M2</v>
          </cell>
          <cell r="F10672" t="str">
            <v>80,78</v>
          </cell>
          <cell r="G10672" t="str">
            <v>84,70</v>
          </cell>
        </row>
        <row r="10673">
          <cell r="A10673" t="str">
            <v>89292</v>
          </cell>
          <cell r="B10673" t="str">
            <v>SINAPI</v>
          </cell>
          <cell r="C10673" t="str">
            <v>89292</v>
          </cell>
          <cell r="D10673" t="str">
            <v>ALVENARIA ESTRUTURAL DE BLOCOS CERÂMICOS 14X19X29, (ESPESSURA DE 14 CM), PARA PAREDES COM ÁREA LÍQUIDA MAIOR OU IGUAL A 6M², SEM VÃOS, UTILIZANDO PALHETA E ARGAMASSA DE ASSENTAMENTO COM PREPARO EM BETONEIRA. AF_12/2014</v>
          </cell>
          <cell r="E10673" t="str">
            <v>M2</v>
          </cell>
          <cell r="F10673" t="str">
            <v>72,72</v>
          </cell>
          <cell r="G10673" t="str">
            <v>76,07</v>
          </cell>
        </row>
        <row r="10674">
          <cell r="A10674" t="str">
            <v>89293</v>
          </cell>
          <cell r="B10674" t="str">
            <v>SINAPI</v>
          </cell>
          <cell r="C10674" t="str">
            <v>89293</v>
          </cell>
          <cell r="D10674" t="str">
            <v>ALVENARIA ESTRUTURAL DE BLOCOS CERÂMICOS 14X19X29, (ESPESSURA DE 14 CM), PARA PAREDES COM ÁREA LÍQUIDA MAIOR OU IGUAL A 6M2, SEM VÃOS, UTILIZANDO PALHETA E ARGAMASSA DE ASSENTAMENTO COM PREPARO MANUAL. AF_12/2014</v>
          </cell>
          <cell r="E10674" t="str">
            <v>M2</v>
          </cell>
          <cell r="F10674" t="str">
            <v>74,38</v>
          </cell>
          <cell r="G10674" t="str">
            <v>77,90</v>
          </cell>
        </row>
        <row r="10675">
          <cell r="A10675" t="str">
            <v>89294</v>
          </cell>
          <cell r="B10675" t="str">
            <v>SINAPI</v>
          </cell>
          <cell r="C10675" t="str">
            <v>89294</v>
          </cell>
          <cell r="D10675" t="str">
            <v>ALVENARIA ESTRUTURAL DE BLOCOS CERÂMICOS 14X19X29, (ESPESSURA DE 14 CM), PARA PAREDES COM ÁREA LÍQUIDA MENOR QUE 6M², COM VÃOS, UTILIZANDO PALHETA E ARGAMASSA DE ASSENTAMENTO COM PREPARO EM BETONEIRA. AF_12/2014</v>
          </cell>
          <cell r="E10675" t="str">
            <v>M2</v>
          </cell>
          <cell r="F10675" t="str">
            <v>86,26</v>
          </cell>
          <cell r="G10675" t="str">
            <v>90,63</v>
          </cell>
        </row>
        <row r="10676">
          <cell r="A10676" t="str">
            <v>89295</v>
          </cell>
          <cell r="B10676" t="str">
            <v>SINAPI</v>
          </cell>
          <cell r="C10676" t="str">
            <v>89295</v>
          </cell>
          <cell r="D10676" t="str">
            <v>ALVENARIA ESTRUTURAL DE BLOCOS CERÂMICOS 14X19X29, (ESPESSURA DE 14 CM), PARA PAREDES COM ÁREA LÍQUIDA MENOR QUE 6M², COM VÃOS, UTILIZANDO PALHETA E ARGAMASSA DE ASSENTAMENTO COM PREPARO MANUAL. AF_12/2014</v>
          </cell>
          <cell r="E10676" t="str">
            <v>M2</v>
          </cell>
          <cell r="F10676" t="str">
            <v>87,92</v>
          </cell>
          <cell r="G10676" t="str">
            <v>92,46</v>
          </cell>
        </row>
        <row r="10677">
          <cell r="A10677" t="str">
            <v>89296</v>
          </cell>
          <cell r="B10677" t="str">
            <v>SINAPI</v>
          </cell>
          <cell r="C10677" t="str">
            <v>89296</v>
          </cell>
          <cell r="D10677" t="str">
            <v>ALVENARIA ESTRUTURAL DE BLOCOS CERÂMICOS 14X19X29, (ESPESSURA DE 14 CM), PARA PAREDES COM ÁREA LÍQUIDA MAIOR OU IGUAL A 6M², COM VÃOS, UTILIZANDO PALHETA E ARGAMASSA DE ASSENTAMENTO COM PREPARO EM BETONEIRA. AF_12/2014</v>
          </cell>
          <cell r="E10677" t="str">
            <v>M2</v>
          </cell>
          <cell r="F10677" t="str">
            <v>76,54</v>
          </cell>
          <cell r="G10677" t="str">
            <v>80,22</v>
          </cell>
        </row>
        <row r="10678">
          <cell r="A10678" t="str">
            <v>89297</v>
          </cell>
          <cell r="B10678" t="str">
            <v>SINAPI</v>
          </cell>
          <cell r="C10678" t="str">
            <v>89297</v>
          </cell>
          <cell r="D10678" t="str">
            <v>ALVENARIA ESTRUTURAL DE BLOCOS CERÂMICOS 14X19X29, (ESPESSURA DE 14 CM), PARA PAREDES COM ÁREA LÍQUIDA MAIOR OU IGUAL A 6M², COM VÃOS, UTILIZANDO PALHETA E ARGAMASSA DE ASSENTAMENTO COM PREPARO MANUAL. AF_12/2014</v>
          </cell>
          <cell r="E10678" t="str">
            <v>M2</v>
          </cell>
          <cell r="F10678" t="str">
            <v>78,20</v>
          </cell>
          <cell r="G10678" t="str">
            <v>82,05</v>
          </cell>
        </row>
        <row r="10679">
          <cell r="A10679" t="str">
            <v>89298</v>
          </cell>
          <cell r="B10679" t="str">
            <v>SINAPI</v>
          </cell>
          <cell r="C10679" t="str">
            <v>89298</v>
          </cell>
          <cell r="D10679" t="str">
            <v>ALVENARIA ESTRUTURAL DE BLOCOS CERÂMICOS 14X19X39, (ESPESSURA DE 14 CM), PARA PAREDES COM ÁREA LÍQUIDA MENOR QUE 6M², SEM VÃOS, UTILIZANDO COLHER DE PEDREIRO E ARGAMASSA DE ASSENTAMENTO COM PREPARO EM BETONEIRA. AF_12/2014</v>
          </cell>
          <cell r="E10679" t="str">
            <v>M2</v>
          </cell>
          <cell r="F10679" t="str">
            <v>80,99</v>
          </cell>
          <cell r="G10679" t="str">
            <v>84,89</v>
          </cell>
        </row>
        <row r="10680">
          <cell r="A10680" t="str">
            <v>89299</v>
          </cell>
          <cell r="B10680" t="str">
            <v>SINAPI</v>
          </cell>
          <cell r="C10680" t="str">
            <v>89299</v>
          </cell>
          <cell r="D10680" t="str">
            <v>ALVENARIA ESTRUTURAL DE BLOCOS CERÂMICOS 14X19X39, (ESPESSURA DE 14 CM), PARA PAREDES COM ÁREA LÍQUIDA MENOR QUE 6M², SEM VÃOS, UTILIZANDO COLHER DE PEDREIRO E ARGAMASSA DE ASSENTAMENTO COM PREPARO MANUAL. AF_12/2014</v>
          </cell>
          <cell r="E10680" t="str">
            <v>M2</v>
          </cell>
          <cell r="F10680" t="str">
            <v>83,12</v>
          </cell>
          <cell r="G10680" t="str">
            <v>87,24</v>
          </cell>
        </row>
        <row r="10681">
          <cell r="A10681" t="str">
            <v>89300</v>
          </cell>
          <cell r="B10681" t="str">
            <v>SINAPI</v>
          </cell>
          <cell r="C10681" t="str">
            <v>89300</v>
          </cell>
          <cell r="D10681" t="str">
            <v>ALVENARIA ESTRUTURAL DE BLOCOS CERÂMICOS 14X19X39, (ESPESSURA DE 14 CM), PARA PAREDES COM ÁREA LÍQUIDA MAIOR OU IGUAL A 6M², SEM VÃOS, UTILIZANDO COLHER DE PEDREIRO E ARGAMASSA DE ASSENTAMENTO COM PREPARO EM BETONEIRA. AF_12/2014</v>
          </cell>
          <cell r="E10681" t="str">
            <v>M2</v>
          </cell>
          <cell r="F10681" t="str">
            <v>74,62</v>
          </cell>
          <cell r="G10681" t="str">
            <v>78,10</v>
          </cell>
        </row>
        <row r="10682">
          <cell r="A10682" t="str">
            <v>89301</v>
          </cell>
          <cell r="B10682" t="str">
            <v>SINAPI</v>
          </cell>
          <cell r="C10682" t="str">
            <v>89301</v>
          </cell>
          <cell r="D10682" t="str">
            <v>ALVENARIA ESTRUTURAL DE BLOCOS CERÂMICOS 14X19X39, (ESPESSURA DE 14 CM), PARA PAREDES COM ÁREA LÍQUIDA MAIOR OU IGUAL A 6M², SEM VÃOS, UTILIZANDO COLHER DE PEDREIRO E ARGAMASSA DE ASSENTAMENTO COM PREPARO MANUAL. AF_12/2014</v>
          </cell>
          <cell r="E10682" t="str">
            <v>M2</v>
          </cell>
          <cell r="F10682" t="str">
            <v>76,75</v>
          </cell>
          <cell r="G10682" t="str">
            <v>80,45</v>
          </cell>
        </row>
        <row r="10683">
          <cell r="A10683" t="str">
            <v>89302</v>
          </cell>
          <cell r="B10683" t="str">
            <v>SINAPI</v>
          </cell>
          <cell r="C10683" t="str">
            <v>89302</v>
          </cell>
          <cell r="D10683" t="str">
            <v>ALVENARIA ESTRUTURAL DE BLOCOS CERÂMICOS 14X19X39, (ESPESSURA DE 14 CM), PARA PAREDES COM ÁREA LÍQUIDA MENOR QUE 6M², COM VÃOS, UTILIZANDO COLHER DE PEDREIRO E ARGAMASSA DE ASSENTAMENTO COM PREPARO EM BETONEIRA. AF_12/2014</v>
          </cell>
          <cell r="E10683" t="str">
            <v>M2</v>
          </cell>
          <cell r="F10683" t="str">
            <v>89,56</v>
          </cell>
          <cell r="G10683" t="str">
            <v>94,30</v>
          </cell>
        </row>
        <row r="10684">
          <cell r="A10684" t="str">
            <v>89303</v>
          </cell>
          <cell r="B10684" t="str">
            <v>SINAPI</v>
          </cell>
          <cell r="C10684" t="str">
            <v>89303</v>
          </cell>
          <cell r="D10684" t="str">
            <v>ALVENARIA ESTRUTURAL DE BLOCOS CERÂMICOS 14X19X39, (ESPESSURA DE 14 CM), PARA PAREDES COM ÁREA LÍQUIDA MENOR QUE 6M², COM VÃOS, UTILIZANDO COLHER DE PEDREIRO E ARGAMASSA DE ASSENTAMENTO COM PREPARO MANUAL. AF_12/2014</v>
          </cell>
          <cell r="E10684" t="str">
            <v>M2</v>
          </cell>
          <cell r="F10684" t="str">
            <v>91,69</v>
          </cell>
          <cell r="G10684" t="str">
            <v>96,65</v>
          </cell>
        </row>
        <row r="10685">
          <cell r="A10685" t="str">
            <v>89304</v>
          </cell>
          <cell r="B10685" t="str">
            <v>SINAPI</v>
          </cell>
          <cell r="C10685" t="str">
            <v>89304</v>
          </cell>
          <cell r="D10685" t="str">
            <v>ALVENARIA ESTRUTURAL DE BLOCOS CERÂMICOS 14X19X39, (ESPESSURA DE 14 CM), PARA PAREDES COM ÁREA LÍQUIDA MAIOR OU IGUAL A 6M², COM VÃOS, UTILIZANDO COLHER DE PEDREIRO E ARGAMASSA DE ASSENTAMENTO COM PREPARO EM BETONEIRA. AF_12/2014</v>
          </cell>
          <cell r="E10685" t="str">
            <v>M2</v>
          </cell>
          <cell r="F10685" t="str">
            <v>79,58</v>
          </cell>
          <cell r="G10685" t="str">
            <v>83,54</v>
          </cell>
        </row>
        <row r="10686">
          <cell r="A10686" t="str">
            <v>89305</v>
          </cell>
          <cell r="B10686" t="str">
            <v>SINAPI</v>
          </cell>
          <cell r="C10686" t="str">
            <v>89305</v>
          </cell>
          <cell r="D10686" t="str">
            <v>ALVENARIA ESTRUTURAL DE BLOCOS CERÂMICOS 14X19X39, (ESPESSURA DE 14 CM), PARA PAREDES COM ÁREA LÍQUIDA MAIOR OU IGUAL A 6M², COM VÃOS, UTILIZANDO COLHER DE PEDREIRO E ARGAMASSA DE ASSENTAMENTO COM PREPARO MANUAL. AF_12/2014</v>
          </cell>
          <cell r="E10686" t="str">
            <v>M2</v>
          </cell>
          <cell r="F10686" t="str">
            <v>81,71</v>
          </cell>
          <cell r="G10686" t="str">
            <v>85,89</v>
          </cell>
        </row>
        <row r="10687">
          <cell r="A10687" t="str">
            <v>89306</v>
          </cell>
          <cell r="B10687" t="str">
            <v>SINAPI</v>
          </cell>
          <cell r="C10687" t="str">
            <v>89306</v>
          </cell>
          <cell r="D10687" t="str">
            <v>ALVENARIA ESTRUTURAL DE BLOCOS CERÂMICOS 14X19X29, (ESPESSURA DE 14 CM), PARA PAREDES COM ÁREA LÍQUIDA MENOR QUE 6M², SEM VÃOS, UTILIZANDO COLHER DE PEDREIRO E ARGAMASSA DE ASSENTAMENTO COM PREPARO EM BETONEIRA. AF_12/2014</v>
          </cell>
          <cell r="E10687" t="str">
            <v>M2</v>
          </cell>
          <cell r="F10687" t="str">
            <v>91,46</v>
          </cell>
          <cell r="G10687" t="str">
            <v>96,39</v>
          </cell>
        </row>
        <row r="10688">
          <cell r="A10688" t="str">
            <v>89307</v>
          </cell>
          <cell r="B10688" t="str">
            <v>SINAPI</v>
          </cell>
          <cell r="C10688" t="str">
            <v>89307</v>
          </cell>
          <cell r="D10688" t="str">
            <v>ALVENARIA ESTRUTURAL DE BLOCOS CERÂMICOS 14X19X29, (ESPESSURA DE 14 CM), PARA PAREDES COM ÁREA LÍQUIDA MENOR QUE 6M², SEM VÃOS, UTILIZANDO COLHER DE PEDREIRO E ARGAMASSA DE ASSENTAMENTO COM PREPARO MANUAL. AF_12/2014</v>
          </cell>
          <cell r="E10688" t="str">
            <v>M2</v>
          </cell>
          <cell r="F10688" t="str">
            <v>93,81</v>
          </cell>
          <cell r="G10688" t="str">
            <v>99,00</v>
          </cell>
        </row>
        <row r="10689">
          <cell r="A10689" t="str">
            <v>89308</v>
          </cell>
          <cell r="B10689" t="str">
            <v>SINAPI</v>
          </cell>
          <cell r="C10689" t="str">
            <v>89308</v>
          </cell>
          <cell r="D10689" t="str">
            <v>ALVENARIA ESTRUTURAL DE BLOCOS CERÂMICOS 14X19X29, (ESPESSURA DE 14 CM), PARA PAREDES COM ÁREA LÍQUIDA MAIOR OU IGUAL A 6M², SEM VÃOS, UTILIZANDO COLHER DE PEDREIRO E ARGAMASSA DE ASSENTAMENTO COM PREPARO EM BETONEIRA. AF_12/2014</v>
          </cell>
          <cell r="E10689" t="str">
            <v>M2</v>
          </cell>
          <cell r="F10689" t="str">
            <v>85,06</v>
          </cell>
          <cell r="G10689" t="str">
            <v>89,58</v>
          </cell>
        </row>
        <row r="10690">
          <cell r="A10690" t="str">
            <v>89309</v>
          </cell>
          <cell r="B10690" t="str">
            <v>SINAPI</v>
          </cell>
          <cell r="C10690" t="str">
            <v>89309</v>
          </cell>
          <cell r="D10690" t="str">
            <v>ALVENARIA ESTRUTURAL DE BLOCOS CERÂMICOS 14X19X29, (ESPESSURA DE 14 CM), PARA PAREDES COM ÁREA LÍQUIDA MAIOR OU IGUAL A 6M², SEM VÃOS, UTILIZANDO COLHER DE PEDREIRO E ARGAMASSA DE ASSENTAMENTO COM PREPARO MANUAL. AF_12/2014</v>
          </cell>
          <cell r="E10690" t="str">
            <v>M2</v>
          </cell>
          <cell r="F10690" t="str">
            <v>87,41</v>
          </cell>
          <cell r="G10690" t="str">
            <v>92,19</v>
          </cell>
        </row>
        <row r="10691">
          <cell r="A10691" t="str">
            <v>89310</v>
          </cell>
          <cell r="B10691" t="str">
            <v>SINAPI</v>
          </cell>
          <cell r="C10691" t="str">
            <v>89310</v>
          </cell>
          <cell r="D10691" t="str">
            <v>ALVENARIA ESTRUTURAL DE BLOCOS CERÂMICOS 14X19X29, (ESPESSURA DE 14 CM), PARA PAREDES COM ÁREA LÍQUIDA MENOR QUE 6M², COM VÃOS, UTILIZANDO COLHER DE PEDREIRO E ARGAMASSA DE ASSENTAMENTO COM PREPARO EM BETONEIRA. AF_12/2014</v>
          </cell>
          <cell r="E10691" t="str">
            <v>M2</v>
          </cell>
          <cell r="F10691" t="str">
            <v>104,96</v>
          </cell>
          <cell r="G10691" t="str">
            <v>110,92</v>
          </cell>
        </row>
        <row r="10692">
          <cell r="A10692" t="str">
            <v>89311</v>
          </cell>
          <cell r="B10692" t="str">
            <v>SINAPI</v>
          </cell>
          <cell r="C10692" t="str">
            <v>89311</v>
          </cell>
          <cell r="D10692" t="str">
            <v>ALVENARIA ESTRUTURAL DE BLOCOS CERÂMICOS 14X19X29, (ESPESSURA DE 14 CM), PARA PAREDES COM ÁREA LÍQUIDA MENOR QUE 6M², COM VÃOS, UTILIZANDO COLHER DE PEDREIRO E ARGAMASSA DE ASSENTAMENTO COM PREPARO MANUAL. AF_12/2014</v>
          </cell>
          <cell r="E10692" t="str">
            <v>M2</v>
          </cell>
          <cell r="F10692" t="str">
            <v>107,31</v>
          </cell>
          <cell r="G10692" t="str">
            <v>113,53</v>
          </cell>
        </row>
        <row r="10693">
          <cell r="A10693" t="str">
            <v>89312</v>
          </cell>
          <cell r="B10693" t="str">
            <v>SINAPI</v>
          </cell>
          <cell r="C10693" t="str">
            <v>89312</v>
          </cell>
          <cell r="D10693" t="str">
            <v>ALVENARIA ESTRUTURAL DE BLOCOS CERÂMICOS 14X19X29, (ESPESSURA DE 14 CM), PARA PAREDES COM ÁREA LÍQUIDA MAIOR OU IGUAL A 6M², COM VÃOS, UTILIZANDO COLHER DE PEDREIRO E ARGAMASSA DE ASSENTAMENTO COM PREPARO EM BETONEIRA. AF_12/2014</v>
          </cell>
          <cell r="E10693" t="str">
            <v>M2</v>
          </cell>
          <cell r="F10693" t="str">
            <v>91,17</v>
          </cell>
          <cell r="G10693" t="str">
            <v>96,28</v>
          </cell>
        </row>
        <row r="10694">
          <cell r="A10694" t="str">
            <v>89313</v>
          </cell>
          <cell r="B10694" t="str">
            <v>SINAPI</v>
          </cell>
          <cell r="C10694" t="str">
            <v>89313</v>
          </cell>
          <cell r="D10694" t="str">
            <v>ALVENARIA ESTRUTURAL DE BLOCOS CERÂMICOS 14X19X29, (ESPESSURA DE 14 CM), PARA PAREDES COM ÁREA LÍQUIDA MAIOR OU IGUAL A 6M², COM VÃOS, UTILIZANDO COLHER DE PEDREIRO E ARGAMASSA DE ASSENTAMENTO COM PREPARO MANUAL. AF_12/2014</v>
          </cell>
          <cell r="E10694" t="str">
            <v>M2</v>
          </cell>
          <cell r="F10694" t="str">
            <v>93,52</v>
          </cell>
          <cell r="G10694" t="str">
            <v>98,89</v>
          </cell>
        </row>
        <row r="10695">
          <cell r="A10695" t="str">
            <v>101157</v>
          </cell>
          <cell r="B10695" t="str">
            <v>SINAPI</v>
          </cell>
          <cell r="C10695" t="str">
            <v>101157</v>
          </cell>
          <cell r="D10695" t="str">
            <v>ALVENARIA DE VEDAÇÃO DE BLOCOS DE GESSO DE 7X50X66CM (ESPESSURA 7CM). AF_05/2020</v>
          </cell>
          <cell r="E10695" t="str">
            <v>M2</v>
          </cell>
          <cell r="F10695" t="str">
            <v>54,51</v>
          </cell>
          <cell r="G10695" t="str">
            <v>56,38</v>
          </cell>
        </row>
        <row r="10696">
          <cell r="A10696" t="str">
            <v>101158</v>
          </cell>
          <cell r="B10696" t="str">
            <v>SINAPI</v>
          </cell>
          <cell r="C10696" t="str">
            <v>101158</v>
          </cell>
          <cell r="D10696" t="str">
            <v>ALVENARIA DE VEDAÇÃO DE BLOCOS DE GESSO DE 10X50X66CM (ESPESSURA 10CM). AF_05/2020</v>
          </cell>
          <cell r="E10696" t="str">
            <v>M2</v>
          </cell>
          <cell r="F10696" t="str">
            <v>71,10</v>
          </cell>
          <cell r="G10696" t="str">
            <v>73,30</v>
          </cell>
        </row>
        <row r="10697">
          <cell r="A10697" t="str">
            <v>101162</v>
          </cell>
          <cell r="B10697" t="str">
            <v>SINAPI</v>
          </cell>
          <cell r="C10697" t="str">
            <v>101162</v>
          </cell>
          <cell r="D10697" t="str">
            <v>ALVENARIA DE VEDAÇÃO COM ELEMENTO VAZADO DE CERÂMICA (COBOGÓ) DE 7X20X20CM E ARGAMASSA DE ASSENTAMENTO COM PREPARO EM BETONEIRA. AF_05/2020</v>
          </cell>
          <cell r="E10697" t="str">
            <v>M2</v>
          </cell>
          <cell r="F10697" t="str">
            <v>141,06</v>
          </cell>
          <cell r="G10697" t="str">
            <v>149,84</v>
          </cell>
        </row>
        <row r="10698">
          <cell r="A10698" t="str">
            <v>103316</v>
          </cell>
          <cell r="B10698" t="str">
            <v>SINAPI</v>
          </cell>
          <cell r="C10698" t="str">
            <v>103316</v>
          </cell>
          <cell r="D10698" t="str">
            <v>ALVENARIA DE VEDAÇÃO DE BLOCOS VAZADOS DE CONCRETO DE 9X19X39 CM (ESPESSURA 9 CM) E ARGAMASSA DE ASSENTAMENTO COM PREPARO EM BETONEIRA. AF_12/2021</v>
          </cell>
          <cell r="E10698" t="str">
            <v>M2</v>
          </cell>
          <cell r="F10698" t="str">
            <v>62,91</v>
          </cell>
          <cell r="G10698" t="str">
            <v>65,85</v>
          </cell>
        </row>
        <row r="10699">
          <cell r="A10699" t="str">
            <v>103317</v>
          </cell>
          <cell r="B10699" t="str">
            <v>SINAPI</v>
          </cell>
          <cell r="C10699" t="str">
            <v>103317</v>
          </cell>
          <cell r="D10699" t="str">
            <v>ALVENARIA DE VEDAÇÃO DE BLOCOS VAZADOS DE CONCRETO DE 9X19X39 CM (ESPESSURA 9 CM) E ARGAMASSA DE ASSENTAMENTO COM PREPARO MANUAL. AF_12/2021</v>
          </cell>
          <cell r="E10699" t="str">
            <v>M2</v>
          </cell>
          <cell r="F10699" t="str">
            <v>64,02</v>
          </cell>
          <cell r="G10699" t="str">
            <v>67,07</v>
          </cell>
        </row>
        <row r="10700">
          <cell r="A10700" t="str">
            <v>103318</v>
          </cell>
          <cell r="B10700" t="str">
            <v>SINAPI</v>
          </cell>
          <cell r="C10700" t="str">
            <v>103318</v>
          </cell>
          <cell r="D10700" t="str">
            <v>ALVENARIA DE VEDAÇÃO DE BLOCOS VAZADOS DE CONCRETO DE 14X19X39 CM (ESPESSURA 14 CM)  E ARGAMASSA DE ASSENTAMENTO COM PREPARO EM BETONEIRA. AF_12/2021</v>
          </cell>
          <cell r="E10700" t="str">
            <v>M2</v>
          </cell>
          <cell r="F10700" t="str">
            <v>81,99</v>
          </cell>
          <cell r="G10700" t="str">
            <v>85,98</v>
          </cell>
        </row>
        <row r="10701">
          <cell r="A10701" t="str">
            <v>103319</v>
          </cell>
          <cell r="B10701" t="str">
            <v>SINAPI</v>
          </cell>
          <cell r="C10701" t="str">
            <v>103319</v>
          </cell>
          <cell r="D10701" t="str">
            <v>ALVENARIA DE VEDAÇÃO DE BLOCOS VAZADOS DE CONCRETO DE 14X19X39 CM (ESPESSURA 14 CM) E ARGAMASSA DE ASSENTAMENTO COM PREPARO MANUAL. AF_12/2021</v>
          </cell>
          <cell r="E10701" t="str">
            <v>M2</v>
          </cell>
          <cell r="F10701" t="str">
            <v>83,29</v>
          </cell>
          <cell r="G10701" t="str">
            <v>87,42</v>
          </cell>
        </row>
        <row r="10702">
          <cell r="A10702" t="str">
            <v>103320</v>
          </cell>
          <cell r="B10702" t="str">
            <v>SINAPI</v>
          </cell>
          <cell r="C10702" t="str">
            <v>103320</v>
          </cell>
          <cell r="D10702" t="str">
            <v>ALVENARIA DE VEDAÇÃO DE BLOCOS VAZADOS DE CONCRETO DE 19X19X39 CM (ESPESSURA 19 CM) E ARGAMASSA DE ASSENTAMENTO COM PREPARO EM BETONEIRA. AF_12/2021</v>
          </cell>
          <cell r="E10702" t="str">
            <v>M2</v>
          </cell>
          <cell r="F10702" t="str">
            <v>98,59</v>
          </cell>
          <cell r="G10702" t="str">
            <v>103,11</v>
          </cell>
        </row>
        <row r="10703">
          <cell r="A10703" t="str">
            <v>103321</v>
          </cell>
          <cell r="B10703" t="str">
            <v>SINAPI</v>
          </cell>
          <cell r="C10703" t="str">
            <v>103321</v>
          </cell>
          <cell r="D10703" t="str">
            <v>ALVENARIA DE VEDAÇÃO DE BLOCOS VAZADOS DE CONCRETO DE 19X19X39 CM (ESPESSURA 19 CM) E ARGAMASSA DE ASSENTAMENTO COM PREPARO MANUAL. AF_12/2021</v>
          </cell>
          <cell r="E10703" t="str">
            <v>M2</v>
          </cell>
          <cell r="F10703" t="str">
            <v>100,22</v>
          </cell>
          <cell r="G10703" t="str">
            <v>104,91</v>
          </cell>
        </row>
        <row r="10704">
          <cell r="A10704" t="str">
            <v>103336</v>
          </cell>
          <cell r="B10704" t="str">
            <v>SINAPI</v>
          </cell>
          <cell r="C10704" t="str">
            <v>103336</v>
          </cell>
          <cell r="D10704" t="str">
            <v>ALVENARIA DE VEDAÇÃO DE BLOCOS  VAZADOS DE CONCRETO APARENTE DE 9X19X39 CM (ESPESSURA 9 CM) E ARGAMASSA DE ASSENTAMENTO COM PREPARO EM BETONEIRA. AF_12/2021</v>
          </cell>
          <cell r="E10704" t="str">
            <v>M2</v>
          </cell>
          <cell r="F10704" t="str">
            <v>71,11</v>
          </cell>
          <cell r="G10704" t="str">
            <v>74,89</v>
          </cell>
        </row>
        <row r="10705">
          <cell r="A10705" t="str">
            <v>103337</v>
          </cell>
          <cell r="B10705" t="str">
            <v>SINAPI</v>
          </cell>
          <cell r="C10705" t="str">
            <v>103337</v>
          </cell>
          <cell r="D10705" t="str">
            <v>ALVENARIA DE VEDAÇÃO DE BLOCOS  VAZADOS DE CONCRETO APARENTE DE 9X19X39 CM (ESPESSURA 9 CM) E ARGAMASSA DE ASSENTAMENTO COM PREPARO MANUAL. AF_12/2021</v>
          </cell>
          <cell r="E10705" t="str">
            <v>M2</v>
          </cell>
          <cell r="F10705" t="str">
            <v>72,22</v>
          </cell>
          <cell r="G10705" t="str">
            <v>76,11</v>
          </cell>
        </row>
        <row r="10706">
          <cell r="A10706" t="str">
            <v>103338</v>
          </cell>
          <cell r="B10706" t="str">
            <v>SINAPI</v>
          </cell>
          <cell r="C10706" t="str">
            <v>103338</v>
          </cell>
          <cell r="D10706" t="str">
            <v>ALVENARIA DE VEDAÇÃO DE BLOCOS  VAZADOS DE CONCRETO APARENTE DE 14X19X39 CM (ESPESSURA 14 CM) E ARGAMASSA DE ASSENTAMENTO COM PREPARO EM BETONEIRA. AF_12/2021</v>
          </cell>
          <cell r="E10706" t="str">
            <v>M2</v>
          </cell>
          <cell r="F10706" t="str">
            <v>94,02</v>
          </cell>
          <cell r="G10706" t="str">
            <v>99,18</v>
          </cell>
        </row>
        <row r="10707">
          <cell r="A10707" t="str">
            <v>103339</v>
          </cell>
          <cell r="B10707" t="str">
            <v>SINAPI</v>
          </cell>
          <cell r="C10707" t="str">
            <v>103339</v>
          </cell>
          <cell r="D10707" t="str">
            <v>ALVENARIA DE VEDAÇÃO DE BLOCOS  VAZADOS DE CONCRETO APARENTE DE 14X19X39 CM (ESPESSURA 14 CM) E ARGAMASSA DE ASSENTAMENTO COM PREPARO MANUAL. AF_12/2021</v>
          </cell>
          <cell r="E10707" t="str">
            <v>M2</v>
          </cell>
          <cell r="F10707" t="str">
            <v>95,32</v>
          </cell>
          <cell r="G10707" t="str">
            <v>100,62</v>
          </cell>
        </row>
        <row r="10708">
          <cell r="A10708" t="str">
            <v>103340</v>
          </cell>
          <cell r="B10708" t="str">
            <v>SINAPI</v>
          </cell>
          <cell r="C10708" t="str">
            <v>103340</v>
          </cell>
          <cell r="D10708" t="str">
            <v>ALVENARIA DE VEDAÇÃO DE BLOCOS  VAZADOS DE CONCRETO APARENTE DE 19X19X39 CM (ESPESSURA 19 CM) E ARGAMASSA DE ASSENTAMENTO COM PREPARO EM BETONEIRA. AF_12/2021</v>
          </cell>
          <cell r="E10708" t="str">
            <v>M2</v>
          </cell>
          <cell r="F10708" t="str">
            <v>113,66</v>
          </cell>
          <cell r="G10708" t="str">
            <v>119,49</v>
          </cell>
        </row>
        <row r="10709">
          <cell r="A10709" t="str">
            <v>103341</v>
          </cell>
          <cell r="B10709" t="str">
            <v>SINAPI</v>
          </cell>
          <cell r="C10709" t="str">
            <v>103341</v>
          </cell>
          <cell r="D10709" t="str">
            <v>ALVENARIA DE VEDAÇÃO DE BLOCOS  VAZADOS DE CONCRETO APARENTE DE 19X19X39 CM (ESPESSURA 19 CM) E ARGAMASSA DE ASSENTAMENTO COM PREPARO MANUAL. AF_12/2021</v>
          </cell>
          <cell r="E10709" t="str">
            <v>M2</v>
          </cell>
          <cell r="F10709" t="str">
            <v>115,29</v>
          </cell>
          <cell r="G10709" t="str">
            <v>121,29</v>
          </cell>
        </row>
        <row r="10710">
          <cell r="A10710" t="str">
            <v>103342</v>
          </cell>
          <cell r="B10710" t="str">
            <v>SINAPI</v>
          </cell>
          <cell r="C10710" t="str">
            <v>103342</v>
          </cell>
          <cell r="D10710" t="str">
            <v>ALVENARIA DE VEDAÇÃO DE BLOCOS  VAZADOS DE CONCRETO DE 14X19X29 CM (ESPESSURA 14 CM) E ARGAMASSA DE ASSENTAMENTO COM PREPARO EM BETONEIRA. AF_12/2021</v>
          </cell>
          <cell r="E10710" t="str">
            <v>M2</v>
          </cell>
          <cell r="F10710" t="str">
            <v>95,51</v>
          </cell>
          <cell r="G10710" t="str">
            <v>100,01</v>
          </cell>
        </row>
        <row r="10711">
          <cell r="A10711" t="str">
            <v>103343</v>
          </cell>
          <cell r="B10711" t="str">
            <v>SINAPI</v>
          </cell>
          <cell r="C10711" t="str">
            <v>103343</v>
          </cell>
          <cell r="D10711" t="str">
            <v>ALVENARIA DE VEDAÇÃO DE BLOCOS  VAZADOS DE CONCRETO DE 14X19X29 CM (ESPESSURA 14 CM) E ARGAMASSA DE ASSENTAMENTO COM PREPARO MANUAL. AF_12/2021</v>
          </cell>
          <cell r="E10711" t="str">
            <v>M2</v>
          </cell>
          <cell r="F10711" t="str">
            <v>96,95</v>
          </cell>
          <cell r="G10711" t="str">
            <v>101,61</v>
          </cell>
        </row>
        <row r="10712">
          <cell r="A10712" t="str">
            <v>89453</v>
          </cell>
          <cell r="B10712" t="str">
            <v>SINAPI</v>
          </cell>
          <cell r="C10712" t="str">
            <v>89453</v>
          </cell>
          <cell r="D10712" t="str">
            <v>ALVENARIA DE BLOCOS DE CONCRETO ESTRUTURAL 14X19X39 CM, (ESPESSURA 14 CM), FBK = 4,5 MPA, PARA PAREDES COM ÁREA LÍQUIDA MENOR QUE 6M², SEM VÃOS, UTILIZANDO PALHETA. AF_12/2014</v>
          </cell>
          <cell r="E10712" t="str">
            <v>M2</v>
          </cell>
          <cell r="F10712" t="str">
            <v>73,93</v>
          </cell>
          <cell r="G10712" t="str">
            <v>76,23</v>
          </cell>
        </row>
        <row r="10713">
          <cell r="A10713" t="str">
            <v>89454</v>
          </cell>
          <cell r="B10713" t="str">
            <v>SINAPI</v>
          </cell>
          <cell r="C10713" t="str">
            <v>89454</v>
          </cell>
          <cell r="D10713" t="str">
            <v>ALVENARIA DE BLOCOS DE CONCRETO ESTRUTURAL 14X19X39 CM, (ESPESSURA 14 CM), FBK = 4,5 MPA, PARA PAREDES COM ÁREA LÍQUIDA MAIOR OU IGUAL A 6M², SEM VÃOS, UTILIZANDO PALHETA. AF_12/2014</v>
          </cell>
          <cell r="E10713" t="str">
            <v>M2</v>
          </cell>
          <cell r="F10713" t="str">
            <v>70,13</v>
          </cell>
          <cell r="G10713" t="str">
            <v>72,30</v>
          </cell>
        </row>
        <row r="10714">
          <cell r="A10714" t="str">
            <v>89455</v>
          </cell>
          <cell r="B10714" t="str">
            <v>SINAPI</v>
          </cell>
          <cell r="C10714" t="str">
            <v>89455</v>
          </cell>
          <cell r="D10714" t="str">
            <v>ALVENARIA DE BLOCOS DE CONCRETO ESTRUTURAL 14X19X39 CM, (ESPESSURA 14 CM) FBK = 14,0 MPA, PARA PAREDES COM ÁREA LÍQUIDA MENOR QUE 6M², SEM VÃOS, UTILIZANDO PALHETA. AF_12/2014</v>
          </cell>
          <cell r="E10714" t="str">
            <v>M2</v>
          </cell>
          <cell r="F10714" t="str">
            <v>91,75</v>
          </cell>
          <cell r="G10714" t="str">
            <v>94,53</v>
          </cell>
        </row>
        <row r="10715">
          <cell r="A10715" t="str">
            <v>89456</v>
          </cell>
          <cell r="B10715" t="str">
            <v>SINAPI</v>
          </cell>
          <cell r="C10715" t="str">
            <v>89456</v>
          </cell>
          <cell r="D10715" t="str">
            <v>ALVENARIA DE BLOCOS DE CONCRETO ESTRUTURAL 14X19X39 CM, (ESPESSURA 14 CM) FBK = 14,0 MPA, PARA PAREDES COM ÁREA LÍQUIDA MAIOR OU IGUAL A 6M², SEM VÃOS, UTILIZANDO PALHETA. AF_12/2014</v>
          </cell>
          <cell r="E10715" t="str">
            <v>M2</v>
          </cell>
          <cell r="F10715" t="str">
            <v>87,41</v>
          </cell>
          <cell r="G10715" t="str">
            <v>90,00</v>
          </cell>
        </row>
        <row r="10716">
          <cell r="A10716" t="str">
            <v>89457</v>
          </cell>
          <cell r="B10716" t="str">
            <v>SINAPI</v>
          </cell>
          <cell r="C10716" t="str">
            <v>89457</v>
          </cell>
          <cell r="D10716" t="str">
            <v>ALVENARIA DE BLOCOS DE CONCRETO ESTRUTURAL 14X19X39 CM, (ESPESSURA 14 CM), FBK = 4,5 MPA, PARA PAREDES COM ÁREA LÍQUIDA MENOR QUE 6M², COM VÃOS, UTILIZANDO PALHETA. AF_12/2014</v>
          </cell>
          <cell r="E10716" t="str">
            <v>M2</v>
          </cell>
          <cell r="F10716" t="str">
            <v>78,43</v>
          </cell>
          <cell r="G10716" t="str">
            <v>81,08</v>
          </cell>
        </row>
        <row r="10717">
          <cell r="A10717" t="str">
            <v>89458</v>
          </cell>
          <cell r="B10717" t="str">
            <v>SINAPI</v>
          </cell>
          <cell r="C10717" t="str">
            <v>89458</v>
          </cell>
          <cell r="D10717" t="str">
            <v>ALVENARIA DE BLOCOS DE CONCRETO ESTRUTURAL 14X19X39 CM, (ESPESSURA 14 CM), FBK = 4,5 MPA, PARA PAREDES COM ÁREA LÍQUIDA MAIOR OU IGUAL A 6M², COM VÃOS, UTILIZANDO PALHETA. AF_12/2014</v>
          </cell>
          <cell r="E10717" t="str">
            <v>M2</v>
          </cell>
          <cell r="F10717" t="str">
            <v>72,72</v>
          </cell>
          <cell r="G10717" t="str">
            <v>75,10</v>
          </cell>
        </row>
        <row r="10718">
          <cell r="A10718" t="str">
            <v>89459</v>
          </cell>
          <cell r="B10718" t="str">
            <v>SINAPI</v>
          </cell>
          <cell r="C10718" t="str">
            <v>89459</v>
          </cell>
          <cell r="D10718" t="str">
            <v>ALVENARIA DE BLOCOS DE CONCRETO ESTRUTURAL 14X19X39 CM, (ESPESSURA 14 CM) FBK = 14,0 MPA, PARA PAREDES COM ÁREA LÍQUIDA MENOR QUE 6M², COM VÃOS, UTILIZANDO PALHETA. AF_12/2014</v>
          </cell>
          <cell r="E10718" t="str">
            <v>M2</v>
          </cell>
          <cell r="F10718" t="str">
            <v>96,71</v>
          </cell>
          <cell r="G10718" t="str">
            <v>99,88</v>
          </cell>
        </row>
        <row r="10719">
          <cell r="A10719" t="str">
            <v>89460</v>
          </cell>
          <cell r="B10719" t="str">
            <v>SINAPI</v>
          </cell>
          <cell r="C10719" t="str">
            <v>89460</v>
          </cell>
          <cell r="D10719" t="str">
            <v>ALVENARIA DE BLOCOS DE CONCRETO ESTRUTURAL 14X19X39 CM, (ESPESSURA 14 CM) FBK = 14,0 MPA, PARA PAREDES COM ÁREA LÍQUIDA MAIOR OU IGUAL A 6M², COM VÃOS, UTILIZANDO PALHETA. AF_12/2014</v>
          </cell>
          <cell r="E10719" t="str">
            <v>M2</v>
          </cell>
          <cell r="F10719" t="str">
            <v>90,37</v>
          </cell>
          <cell r="G10719" t="str">
            <v>93,23</v>
          </cell>
        </row>
        <row r="10720">
          <cell r="A10720" t="str">
            <v>89462</v>
          </cell>
          <cell r="B10720" t="str">
            <v>SINAPI</v>
          </cell>
          <cell r="C10720" t="str">
            <v>89462</v>
          </cell>
          <cell r="D10720" t="str">
            <v>ALVENARIA DE BLOCOS DE CONCRETO ESTRUTURAL 14X19X29 CM, (ESPESSURA 14 CM), FBK = 4,5 MPA, PARA PAREDES COM ÁREA LÍQUIDA MENOR QUE 6M², SEM VÃOS, UTILIZANDO PALHETA. AF_12/2014</v>
          </cell>
          <cell r="E10720" t="str">
            <v>M2</v>
          </cell>
          <cell r="F10720" t="str">
            <v>88,54</v>
          </cell>
          <cell r="G10720" t="str">
            <v>91,34</v>
          </cell>
        </row>
        <row r="10721">
          <cell r="A10721" t="str">
            <v>89463</v>
          </cell>
          <cell r="B10721" t="str">
            <v>SINAPI</v>
          </cell>
          <cell r="C10721" t="str">
            <v>89463</v>
          </cell>
          <cell r="D10721" t="str">
            <v>ALVENARIA DE BLOCOS DE CONCRETO ESTRUTURAL 14X19X29 CM, (ESPESSURA 14 CM), FBK = 4,5 MPA, PARA PAREDES COM ÁREA LÍQUIDA MAIOR OU IGUAL A 6M², SEM VÃOS, UTILIZANDO PALHETA. AF_12/2014</v>
          </cell>
          <cell r="E10721" t="str">
            <v>M2</v>
          </cell>
          <cell r="F10721" t="str">
            <v>84,70</v>
          </cell>
          <cell r="G10721" t="str">
            <v>87,36</v>
          </cell>
        </row>
        <row r="10722">
          <cell r="A10722" t="str">
            <v>89464</v>
          </cell>
          <cell r="B10722" t="str">
            <v>SINAPI</v>
          </cell>
          <cell r="C10722" t="str">
            <v>89464</v>
          </cell>
          <cell r="D10722" t="str">
            <v>ALVENARIA DE BLOCOS DE CONCRETO ESTRUTURAL 14X19X29 CM, (ESPESSURA 14 CM) FBK = 14,0 MPA, PARA PAREDES COM ÁREA LÍQUIDA MENOR QUE 6M², SEM VÃOS, UTILIZANDO PALHETA. AF_12/2014</v>
          </cell>
          <cell r="E10722" t="str">
            <v>M2</v>
          </cell>
          <cell r="F10722" t="str">
            <v>106,55</v>
          </cell>
          <cell r="G10722" t="str">
            <v>109,82</v>
          </cell>
        </row>
        <row r="10723">
          <cell r="A10723" t="str">
            <v>89465</v>
          </cell>
          <cell r="B10723" t="str">
            <v>SINAPI</v>
          </cell>
          <cell r="C10723" t="str">
            <v>89465</v>
          </cell>
          <cell r="D10723" t="str">
            <v>ALVENARIA DE BLOCOS DE CONCRETO ESTRUTURAL 14X19X29 CM, (ESPESSURA 14 CM) FBK = 14,0 MPA, PARA PAREDES COM ÁREA LÍQUIDA MAIOR OU IGUAL A 6M², SEM VÃOS, UTILIZANDO PALHETA. AF_12/2014</v>
          </cell>
          <cell r="E10723" t="str">
            <v>M2</v>
          </cell>
          <cell r="F10723" t="str">
            <v>102,34</v>
          </cell>
          <cell r="G10723" t="str">
            <v>105,45</v>
          </cell>
        </row>
        <row r="10724">
          <cell r="A10724" t="str">
            <v>89466</v>
          </cell>
          <cell r="B10724" t="str">
            <v>SINAPI</v>
          </cell>
          <cell r="C10724" t="str">
            <v>89466</v>
          </cell>
          <cell r="D10724" t="str">
            <v>ALVENARIA DE BLOCOS DE CONCRETO ESTRUTURAL 14X19X29 CM, (ESPESSURA 14 CM), FBK = 4,5 MPA, PARA PAREDES COM ÁREA LÍQUIDA MENOR QUE 6M², COM VÃOS, UTILIZANDO PALHETA. AF_12/2014</v>
          </cell>
          <cell r="E10724" t="str">
            <v>M2</v>
          </cell>
          <cell r="F10724" t="str">
            <v>94,80</v>
          </cell>
          <cell r="G10724" t="str">
            <v>98,05</v>
          </cell>
        </row>
        <row r="10725">
          <cell r="A10725" t="str">
            <v>89467</v>
          </cell>
          <cell r="B10725" t="str">
            <v>SINAPI</v>
          </cell>
          <cell r="C10725" t="str">
            <v>89467</v>
          </cell>
          <cell r="D10725" t="str">
            <v>ALVENARIA DE BLOCOS DE CONCRETO ESTRUTURAL 14X19X29 CM, (ESPESSURA 14 CM), FBK = 4,5 MPA, PARA PAREDES COM ÁREA LÍQUIDA MAIOR OU IGUAL A 6M², COM VÃOS, UTILIZANDO PALHETA. AF_12/2014</v>
          </cell>
          <cell r="E10725" t="str">
            <v>M2</v>
          </cell>
          <cell r="F10725" t="str">
            <v>88,34</v>
          </cell>
          <cell r="G10725" t="str">
            <v>91,26</v>
          </cell>
        </row>
        <row r="10726">
          <cell r="A10726" t="str">
            <v>89468</v>
          </cell>
          <cell r="B10726" t="str">
            <v>SINAPI</v>
          </cell>
          <cell r="C10726" t="str">
            <v>89468</v>
          </cell>
          <cell r="D10726" t="str">
            <v>ALVENARIA DE BLOCOS DE CONCRETO ESTRUTURAL 14X19X29 CM, (ESPESSURA 14 CM) FBK = 14,0 MPA, PARA PAREDES COM ÁREA LÍQUIDA MENOR QUE 6M², COM VÃOS, UTILIZANDO PALHETA. AF_12/2014</v>
          </cell>
          <cell r="E10726" t="str">
            <v>M2</v>
          </cell>
          <cell r="F10726" t="str">
            <v>113,11</v>
          </cell>
          <cell r="G10726" t="str">
            <v>116,87</v>
          </cell>
        </row>
        <row r="10727">
          <cell r="A10727" t="str">
            <v>89469</v>
          </cell>
          <cell r="B10727" t="str">
            <v>SINAPI</v>
          </cell>
          <cell r="C10727" t="str">
            <v>89469</v>
          </cell>
          <cell r="D10727" t="str">
            <v>ALVENARIA DE BLOCOS DE CONCRETO ESTRUTURAL 14X19X29 CM, (ESPESSURA 14 CM) FBK = 14,0 MPA, PARA PAREDES COM ÁREA LÍQUIDA MAIOR OU IGUAL A 6M², COM VÃOS, UTILIZANDO PALHETA. AF_12/2014</v>
          </cell>
          <cell r="E10727" t="str">
            <v>M2</v>
          </cell>
          <cell r="F10727" t="str">
            <v>106,27</v>
          </cell>
          <cell r="G10727" t="str">
            <v>109,69</v>
          </cell>
        </row>
        <row r="10728">
          <cell r="A10728" t="str">
            <v>89470</v>
          </cell>
          <cell r="B10728" t="str">
            <v>SINAPI</v>
          </cell>
          <cell r="C10728" t="str">
            <v>89470</v>
          </cell>
          <cell r="D10728" t="str">
            <v>ALVENARIA DE BLOCOS DE CONCRETO ESTRUTURAL 14X19X39 CM, (ESPESSURA 14 CM), FBK = 4,5 MPA, PARA PAREDES COM ÁREA LÍQUIDA MENOR QUE 6M², SEM VÃOS, UTILIZANDO COLHER DE PEDREIRO. AF_12/2014</v>
          </cell>
          <cell r="E10728" t="str">
            <v>M2</v>
          </cell>
          <cell r="F10728" t="str">
            <v>87,99</v>
          </cell>
          <cell r="G10728" t="str">
            <v>91,67</v>
          </cell>
        </row>
        <row r="10729">
          <cell r="A10729" t="str">
            <v>89471</v>
          </cell>
          <cell r="B10729" t="str">
            <v>SINAPI</v>
          </cell>
          <cell r="C10729" t="str">
            <v>89471</v>
          </cell>
          <cell r="D10729" t="str">
            <v>ALVENARIA DE BLOCOS DE CONCRETO ESTRUTURAL 14X19X39 CM, (ESPESSURA 14 CM), FBK = 4,5 MPA, PARA PAREDES COM ÁREA LÍQUIDA MAIOR OU IGUAL A 6M², SEM VÃOS, UTILIZANDO COLHER DE PEDREIRO. AF_12/2014</v>
          </cell>
          <cell r="E10729" t="str">
            <v>M2</v>
          </cell>
          <cell r="F10729" t="str">
            <v>84,18</v>
          </cell>
          <cell r="G10729" t="str">
            <v>87,73</v>
          </cell>
        </row>
        <row r="10730">
          <cell r="A10730" t="str">
            <v>89472</v>
          </cell>
          <cell r="B10730" t="str">
            <v>SINAPI</v>
          </cell>
          <cell r="C10730" t="str">
            <v>89472</v>
          </cell>
          <cell r="D10730" t="str">
            <v>ALVENARIA DE BLOCOS DE CONCRETO ESTRUTURAL 14X19X39 CM, (ESPESSURA 14 CM) FBK = 14,0 MPA, PARA PAREDES COM ÁREA LÍQUIDA MENOR QUE 6M², SEM VÃOS, UTILIZANDO COLHER DE PEDREIRO. AF_12/2014</v>
          </cell>
          <cell r="E10730" t="str">
            <v>M2</v>
          </cell>
          <cell r="F10730" t="str">
            <v>105,73</v>
          </cell>
          <cell r="G10730" t="str">
            <v>109,84</v>
          </cell>
        </row>
        <row r="10731">
          <cell r="A10731" t="str">
            <v>89473</v>
          </cell>
          <cell r="B10731" t="str">
            <v>SINAPI</v>
          </cell>
          <cell r="C10731" t="str">
            <v>89473</v>
          </cell>
          <cell r="D10731" t="str">
            <v>ALVENARIA DE BLOCOS DE CONCRETO ESTRUTURAL 14X19X39 CM, (ESPESSURA 14 CM) FBK = 14,0 MPA, PARA PAREDES COM ÁREA LÍQUIDA MAIOR OU IGUAL A 6M², SEM VÃOS, UTILIZANDO COLHER DE PEDREIRO. AF_12/2014</v>
          </cell>
          <cell r="E10731" t="str">
            <v>M2</v>
          </cell>
          <cell r="F10731" t="str">
            <v>101,62</v>
          </cell>
          <cell r="G10731" t="str">
            <v>105,59</v>
          </cell>
        </row>
        <row r="10732">
          <cell r="A10732" t="str">
            <v>89474</v>
          </cell>
          <cell r="B10732" t="str">
            <v>SINAPI</v>
          </cell>
          <cell r="C10732" t="str">
            <v>89474</v>
          </cell>
          <cell r="D10732" t="str">
            <v>ALVENARIA DE BLOCOS DE CONCRETO ESTRUTURAL 14X19X39 CM, (ESPESSURA 14 CM), FBK = 4,5 MPA, PARA PAREDES COM ÁREA LÍQUIDA MENOR QUE 6M², COM VÃOS, UTILIZANDO COLHER DE PEDREIRO. AF_12/2014</v>
          </cell>
          <cell r="E10732" t="str">
            <v>M2</v>
          </cell>
          <cell r="F10732" t="str">
            <v>96,58</v>
          </cell>
          <cell r="G10732" t="str">
            <v>101,08</v>
          </cell>
        </row>
        <row r="10733">
          <cell r="A10733" t="str">
            <v>89475</v>
          </cell>
          <cell r="B10733" t="str">
            <v>SINAPI</v>
          </cell>
          <cell r="C10733" t="str">
            <v>89475</v>
          </cell>
          <cell r="D10733" t="str">
            <v>ALVENARIA DE BLOCOS DE CONCRETO ESTRUTURAL 14X19X39 CM, (ESPESSURA 14 CM), FBK = 4,5 MPA, PARA PAREDES COM ÁREA LÍQUIDA MAIOR OU IGUAL A 6M², COM VÃOS, UTILIZANDO COLHER DE PEDREIRO. AF_12/2014</v>
          </cell>
          <cell r="E10733" t="str">
            <v>M2</v>
          </cell>
          <cell r="F10733" t="str">
            <v>89,03</v>
          </cell>
          <cell r="G10733" t="str">
            <v>93,05</v>
          </cell>
        </row>
        <row r="10734">
          <cell r="A10734" t="str">
            <v>89476</v>
          </cell>
          <cell r="B10734" t="str">
            <v>SINAPI</v>
          </cell>
          <cell r="C10734" t="str">
            <v>89476</v>
          </cell>
          <cell r="D10734" t="str">
            <v>ALVENARIA DE BLOCOS DE CONCRETO ESTRUTURAL 14X19X39 CM, (ESPESSURA 14 CM) FBK = 14,0 MPA, PARA PAREDES COM ÁREA LÍQUIDA MENOR QUE 6M², COM VÃOS, UTILIZANDO COLHER DE PEDREIRO. AF_12/2014</v>
          </cell>
          <cell r="E10734" t="str">
            <v>M2</v>
          </cell>
          <cell r="F10734" t="str">
            <v>115,02</v>
          </cell>
          <cell r="G10734" t="str">
            <v>120,03</v>
          </cell>
        </row>
        <row r="10735">
          <cell r="A10735" t="str">
            <v>89477</v>
          </cell>
          <cell r="B10735" t="str">
            <v>SINAPI</v>
          </cell>
          <cell r="C10735" t="str">
            <v>89477</v>
          </cell>
          <cell r="D10735" t="str">
            <v>ALVENARIA DE BLOCOS DE CONCRETO ESTRUTURAL 14X19X39 CM, (ESPESSURA 14 CM) FBK = 14,0 MPA, PARA PAREDES COM ÁREA LÍQUIDA MAIOR OU IGUAL A 6M², COM VÃOS, UTILIZANDO COLHER DE PEDREIRO. AF_12/2014</v>
          </cell>
          <cell r="E10735" t="str">
            <v>M2</v>
          </cell>
          <cell r="F10735" t="str">
            <v>107,09</v>
          </cell>
          <cell r="G10735" t="str">
            <v>111,60</v>
          </cell>
        </row>
        <row r="10736">
          <cell r="A10736" t="str">
            <v>89478</v>
          </cell>
          <cell r="B10736" t="str">
            <v>SINAPI</v>
          </cell>
          <cell r="C10736" t="str">
            <v>89478</v>
          </cell>
          <cell r="D10736" t="str">
            <v>ALVENARIA DE BLOCOS DE CONCRETO ESTRUTURAL 14X19X29 CM, (ESPESSURA 14 CM), FBK = 4,5 MPA, PARA PAREDES COM ÁREA LÍQUIDA MENOR QUE 6M², SEM VÃOS, UTILIZANDO COLHER DE PEDREIRO. AF_12/2014</v>
          </cell>
          <cell r="E10736" t="str">
            <v>M2</v>
          </cell>
          <cell r="F10736" t="str">
            <v>102,82</v>
          </cell>
          <cell r="G10736" t="str">
            <v>107,00</v>
          </cell>
        </row>
        <row r="10737">
          <cell r="A10737" t="str">
            <v>89479</v>
          </cell>
          <cell r="B10737" t="str">
            <v>SINAPI</v>
          </cell>
          <cell r="C10737" t="str">
            <v>89479</v>
          </cell>
          <cell r="D10737" t="str">
            <v>ALVENARIA DE BLOCOS DE CONCRETO ESTRUTURAL 14X19X29 CM, (ESPESSURA 14 CM), FBK = 4,5 MPA, PARA PAREDES COM ÁREA LÍQUIDA MAIOR OU IGUAL A 6M², SEM VÃOS, UTILIZANDO COLHER DE PEDREIRO. AF_12/2014</v>
          </cell>
          <cell r="E10737" t="str">
            <v>M2</v>
          </cell>
          <cell r="F10737" t="str">
            <v>98,96</v>
          </cell>
          <cell r="G10737" t="str">
            <v>103,03</v>
          </cell>
        </row>
        <row r="10738">
          <cell r="A10738" t="str">
            <v>89480</v>
          </cell>
          <cell r="B10738" t="str">
            <v>SINAPI</v>
          </cell>
          <cell r="C10738" t="str">
            <v>89480</v>
          </cell>
          <cell r="D10738" t="str">
            <v>ALVENARIA DE BLOCOS DE CONCRETO ESTRUTURAL 14X19X29 CM, (ESPESSURA 14 CM) FBK = 14,0 MPA, PARA PAREDES COM ÁREA LÍQUIDA MENOR QUE 6M², SEM VÃOS, UTILIZANDO COLHER DE PEDREIRO. AF_12/2014</v>
          </cell>
          <cell r="E10738" t="str">
            <v>M2</v>
          </cell>
          <cell r="F10738" t="str">
            <v>120,76</v>
          </cell>
          <cell r="G10738" t="str">
            <v>125,39</v>
          </cell>
        </row>
        <row r="10739">
          <cell r="A10739" t="str">
            <v>89483</v>
          </cell>
          <cell r="B10739" t="str">
            <v>SINAPI</v>
          </cell>
          <cell r="C10739" t="str">
            <v>89483</v>
          </cell>
          <cell r="D10739" t="str">
            <v>ALVENARIA DE BLOCOS DE CONCRETO ESTRUTURAL 14X19X29 CM, (ESPESSURA 14 CM) FBK = 14,0 MPA, PARA PAREDES COM ÁREA LÍQUIDA MAIOR OU IGUAL A 6M², SEM VÃOS, UTILIZANDO COLHER DE PEDREIRO. AF_12/2014</v>
          </cell>
          <cell r="E10739" t="str">
            <v>M2</v>
          </cell>
          <cell r="F10739" t="str">
            <v>116,78</v>
          </cell>
          <cell r="G10739" t="str">
            <v>121,29</v>
          </cell>
        </row>
        <row r="10740">
          <cell r="A10740" t="str">
            <v>89484</v>
          </cell>
          <cell r="B10740" t="str">
            <v>SINAPI</v>
          </cell>
          <cell r="C10740" t="str">
            <v>89484</v>
          </cell>
          <cell r="D10740" t="str">
            <v>ALVENARIA DE BLOCOS DE CONCRETO ESTRUTURAL 14X19X29 CM, (ESPESSURA 14 CM), FBK = 4,5 MPA, PARA PAREDES COM ÁREA LÍQUIDA MENOR QUE 6M², COM VÃOS, UTILIZANDO COLHER DE PEDREIRO. AF_12/2014</v>
          </cell>
          <cell r="E10740" t="str">
            <v>M2</v>
          </cell>
          <cell r="F10740" t="str">
            <v>113,17</v>
          </cell>
          <cell r="G10740" t="str">
            <v>118,27</v>
          </cell>
        </row>
        <row r="10741">
          <cell r="A10741" t="str">
            <v>89486</v>
          </cell>
          <cell r="B10741" t="str">
            <v>SINAPI</v>
          </cell>
          <cell r="C10741" t="str">
            <v>89486</v>
          </cell>
          <cell r="D10741" t="str">
            <v>ALVENARIA DE BLOCOS DE CONCRETO ESTRUTURAL 14X19X29 CM, (ESPESSURA 14 CM), FBK = 4,5 MPA, PARA PAREDES COM ÁREA LÍQUIDA MAIOR OU IGUAL A 6M², COM VÃOS, UTILIZANDO COLHER DE PEDREIRO. AF_12/2014</v>
          </cell>
          <cell r="E10741" t="str">
            <v>M2</v>
          </cell>
          <cell r="F10741" t="str">
            <v>105,11</v>
          </cell>
          <cell r="G10741" t="str">
            <v>109,71</v>
          </cell>
        </row>
        <row r="10742">
          <cell r="A10742" t="str">
            <v>89487</v>
          </cell>
          <cell r="B10742" t="str">
            <v>SINAPI</v>
          </cell>
          <cell r="C10742" t="str">
            <v>89487</v>
          </cell>
          <cell r="D10742" t="str">
            <v>ALVENARIA DE BLOCOS DE CONCRETO ESTRUTURAL 14X19X29 CM, (ESPESSURA 14 CM) FBK = 14,0 MPA, PARA PAREDES COM ÁREA LÍQUIDA MENOR QUE 6M², COM VÃOS, UTILIZANDO COLHER DE PEDREIRO. AF_12/2014</v>
          </cell>
          <cell r="E10742" t="str">
            <v>M2</v>
          </cell>
          <cell r="F10742" t="str">
            <v>131,66</v>
          </cell>
          <cell r="G10742" t="str">
            <v>137,27</v>
          </cell>
        </row>
        <row r="10743">
          <cell r="A10743" t="str">
            <v>89488</v>
          </cell>
          <cell r="B10743" t="str">
            <v>SINAPI</v>
          </cell>
          <cell r="C10743" t="str">
            <v>89488</v>
          </cell>
          <cell r="D10743" t="str">
            <v>ALVENARIA DE BLOCOS DE CONCRETO ESTRUTURAL 14X19X29 CM, (ESPESSURA 14 CM) FBK = 14,0 MPA, PARA PAREDES COM ÁREA LÍQUIDA MAIOR OU IGUAL A 6M², COM VÃOS, UTILIZANDO COLHER DE PEDREIRO. AF_12/2014</v>
          </cell>
          <cell r="E10743" t="str">
            <v>M2</v>
          </cell>
          <cell r="F10743" t="str">
            <v>123,22</v>
          </cell>
          <cell r="G10743" t="str">
            <v>128,31</v>
          </cell>
        </row>
        <row r="10744">
          <cell r="A10744" t="str">
            <v>91815</v>
          </cell>
          <cell r="B10744" t="str">
            <v>SINAPI</v>
          </cell>
          <cell r="C10744" t="str">
            <v>91815</v>
          </cell>
          <cell r="D10744" t="str">
            <v>(COMPOSIÇÃO REPRESENTATIVA) DE ALVENARIA DE BLOCOS DE CONCRETO ESTRUTURAL 14X19X39 CM, (ESPESSURA 14 CM), FBK = 4,5 MPA, UTILIZANDO PALHETA, PARA EDIFICAÇÃO HABITACIONAL. AF_10/2015</v>
          </cell>
          <cell r="E10744" t="str">
            <v>M2</v>
          </cell>
          <cell r="F10744" t="str">
            <v>73,67</v>
          </cell>
          <cell r="G10744" t="str">
            <v>76,03</v>
          </cell>
        </row>
        <row r="10745">
          <cell r="A10745" t="str">
            <v>91816</v>
          </cell>
          <cell r="B10745" t="str">
            <v>SINAPI</v>
          </cell>
          <cell r="C10745" t="str">
            <v>91816</v>
          </cell>
          <cell r="D10745" t="str">
            <v>COMPOSIÇÃO REPRESENTATIVA DE SERVIÇOS DE ALVENARIA DE BLOCOS DE CONCRETO ESTRUTURAL 14X19X29 CM, (ESPESSURA 14 CM), FBK = 4,5 MPA, UTILIZANDO PALHETA, PARA EDIFICAÇÃO HABITACIONAL. AF_10/2015</v>
          </cell>
          <cell r="E10745" t="str">
            <v>M2</v>
          </cell>
          <cell r="F10745" t="str">
            <v>88,86</v>
          </cell>
          <cell r="G10745" t="str">
            <v>91,76</v>
          </cell>
        </row>
        <row r="10746">
          <cell r="A10746" t="str">
            <v>101161</v>
          </cell>
          <cell r="B10746" t="str">
            <v>SINAPI</v>
          </cell>
          <cell r="C10746" t="str">
            <v>101161</v>
          </cell>
          <cell r="D10746" t="str">
            <v>ALVENARIA DE VEDAÇÃO COM ELEMENTO VAZADO DE CONCRETO (COBOGÓ) DE 7X50X50CM E ARGAMASSA DE ASSENTAMENTO COM PREPARO EM BETONEIRA. AF_05/2020</v>
          </cell>
          <cell r="E10746" t="str">
            <v>M2</v>
          </cell>
          <cell r="F10746" t="str">
            <v>187,07</v>
          </cell>
          <cell r="G10746" t="str">
            <v>195,10</v>
          </cell>
        </row>
        <row r="10747">
          <cell r="A10747" t="str">
            <v>101163</v>
          </cell>
          <cell r="B10747" t="str">
            <v>SINAPI</v>
          </cell>
          <cell r="C10747" t="str">
            <v>101163</v>
          </cell>
          <cell r="D10747" t="str">
            <v>ALVENARIA DE VEDAÇÃO COM BLOCO DE VIDRO VAZADO, TIPO VENEZIANA, DE 6X20X20CM E ARGAMASSA DE ASSENTAMENTO COM PREPARO EM BETONEIRA. AF_05/2020</v>
          </cell>
          <cell r="E10747" t="str">
            <v>M2</v>
          </cell>
          <cell r="F10747" t="str">
            <v>610,82</v>
          </cell>
          <cell r="G10747" t="str">
            <v>627,20</v>
          </cell>
        </row>
        <row r="10748">
          <cell r="A10748" t="str">
            <v>101164</v>
          </cell>
          <cell r="B10748" t="str">
            <v>SINAPI</v>
          </cell>
          <cell r="C10748" t="str">
            <v>101164</v>
          </cell>
          <cell r="D10748" t="str">
            <v>ALVENARIA DE VEDAÇÃO COM BLOCO DE VIDRO, TIPO CANELADO, DE 8X19X19CM E ARGAMASSA DE ASSENTAMENTO COM PREPARO EM BETONEIRA. AF_05/2020</v>
          </cell>
          <cell r="E10748" t="str">
            <v>M2</v>
          </cell>
          <cell r="F10748" t="str">
            <v>619,16</v>
          </cell>
          <cell r="G10748" t="str">
            <v>635,62</v>
          </cell>
        </row>
        <row r="10749">
          <cell r="A10749" t="str">
            <v>96358</v>
          </cell>
          <cell r="B10749" t="str">
            <v>SINAPI</v>
          </cell>
          <cell r="C10749" t="str">
            <v>96358</v>
          </cell>
          <cell r="D10749" t="str">
            <v>PAREDE COM PLACAS DE GESSO ACARTONADO (DRYWALL), PARA USO INTERNO, COM DUAS FACES SIMPLES E ESTRUTURA METÁLICA COM GUIAS SIMPLES, SEM VÃOS. AF_06/2017_P</v>
          </cell>
          <cell r="E10749" t="str">
            <v>M2</v>
          </cell>
          <cell r="F10749" t="str">
            <v>85,35</v>
          </cell>
          <cell r="G10749" t="str">
            <v>86,98</v>
          </cell>
        </row>
        <row r="10750">
          <cell r="A10750" t="str">
            <v>96359</v>
          </cell>
          <cell r="B10750" t="str">
            <v>SINAPI</v>
          </cell>
          <cell r="C10750" t="str">
            <v>96359</v>
          </cell>
          <cell r="D10750" t="str">
            <v>PAREDE COM PLACAS DE GESSO ACARTONADO (DRYWALL), PARA USO INTERNO, COM DUAS FACES SIMPLES E ESTRUTURA METÁLICA COM GUIAS SIMPLES, COM VÃOS AF_06/2017_P</v>
          </cell>
          <cell r="E10750" t="str">
            <v>M2</v>
          </cell>
          <cell r="F10750" t="str">
            <v>97,60</v>
          </cell>
          <cell r="G10750" t="str">
            <v>99,48</v>
          </cell>
        </row>
        <row r="10751">
          <cell r="A10751" t="str">
            <v>96360</v>
          </cell>
          <cell r="B10751" t="str">
            <v>SINAPI</v>
          </cell>
          <cell r="C10751" t="str">
            <v>96360</v>
          </cell>
          <cell r="D10751" t="str">
            <v>PAREDE COM PLACAS DE GESSO ACARTONADO (DRYWALL), PARA USO INTERNO, COM DUAS FACES SIMPLES E ESTRUTURA METÁLICA COM GUIAS DUPLAS, SEM VÃOS. AF_06/2017_P</v>
          </cell>
          <cell r="E10751" t="str">
            <v>M2</v>
          </cell>
          <cell r="F10751" t="str">
            <v>116,92</v>
          </cell>
          <cell r="G10751" t="str">
            <v>118,98</v>
          </cell>
        </row>
        <row r="10752">
          <cell r="A10752" t="str">
            <v>96361</v>
          </cell>
          <cell r="B10752" t="str">
            <v>SINAPI</v>
          </cell>
          <cell r="C10752" t="str">
            <v>96361</v>
          </cell>
          <cell r="D10752" t="str">
            <v>PAREDE COM PLACAS DE GESSO ACARTONADO (DRYWALL), PARA USO INTERNO, COM DUAS FACES SIMPLES E ESTRUTURA METÁLICA COM GUIAS DUPLAS, COM VÃOS. AF_06/2017_P</v>
          </cell>
          <cell r="E10752" t="str">
            <v>M2</v>
          </cell>
          <cell r="F10752" t="str">
            <v>140,88</v>
          </cell>
          <cell r="G10752" t="str">
            <v>143,37</v>
          </cell>
        </row>
        <row r="10753">
          <cell r="A10753" t="str">
            <v>96362</v>
          </cell>
          <cell r="B10753" t="str">
            <v>SINAPI</v>
          </cell>
          <cell r="C10753" t="str">
            <v>96362</v>
          </cell>
          <cell r="D10753" t="str">
            <v>PAREDE COM PLACAS DE GESSO ACARTONADO (DRYWALL), PARA USO INTERNO, COM UMA FACE SIMPLES E OUTRA FACE DUPLA E ESTRUTURA METÁLICA COM GUIAS SIMPLES, SEM VÃOS. AF_06/2017_P</v>
          </cell>
          <cell r="E10753" t="str">
            <v>M2</v>
          </cell>
          <cell r="F10753" t="str">
            <v>108,93</v>
          </cell>
          <cell r="G10753" t="str">
            <v>110,84</v>
          </cell>
        </row>
        <row r="10754">
          <cell r="A10754" t="str">
            <v>96363</v>
          </cell>
          <cell r="B10754" t="str">
            <v>SINAPI</v>
          </cell>
          <cell r="C10754" t="str">
            <v>96363</v>
          </cell>
          <cell r="D10754" t="str">
            <v>PAREDE COM PLACAS DE GESSO ACARTONADO (DRYWALL), PARA USO INTERNO, COM UMA FACE SIMPLES E OUTRA FACE DUPLA E ESTRUTURA METÁLICA COM GUIAS SIMPLES, COM VÃOS. AF_06/2017_P</v>
          </cell>
          <cell r="E10754" t="str">
            <v>M2</v>
          </cell>
          <cell r="F10754" t="str">
            <v>121,55</v>
          </cell>
          <cell r="G10754" t="str">
            <v>123,76</v>
          </cell>
        </row>
        <row r="10755">
          <cell r="A10755" t="str">
            <v>96364</v>
          </cell>
          <cell r="B10755" t="str">
            <v>SINAPI</v>
          </cell>
          <cell r="C10755" t="str">
            <v>96364</v>
          </cell>
          <cell r="D10755" t="str">
            <v>PAREDE COM PLACAS DE GESSO ACARTONADO (DRYWALL), PARA USO INTERNO COM UMA FACE SIMPLES E OUTRA FACE DUPLA E ESTRUTURA METÁLICA COM GUIAS DUPLAS, SEM VÃOS. AF_06/2017_P</v>
          </cell>
          <cell r="E10755" t="str">
            <v>M2</v>
          </cell>
          <cell r="F10755" t="str">
            <v>140,50</v>
          </cell>
          <cell r="G10755" t="str">
            <v>142,84</v>
          </cell>
        </row>
        <row r="10756">
          <cell r="A10756" t="str">
            <v>96365</v>
          </cell>
          <cell r="B10756" t="str">
            <v>SINAPI</v>
          </cell>
          <cell r="C10756" t="str">
            <v>96365</v>
          </cell>
          <cell r="D10756" t="str">
            <v>PAREDE COM PLACAS DE GESSO ACARTONADO (DRYWALL), PARA USO INTERNO, COM UMA FACE SIMPLES E OUTRA FACE DUPLA E   ESTRUTURA METÁLICA COM GUIAS DUPLAS, COM VÃOS. AF_06/2017_P</v>
          </cell>
          <cell r="E10756" t="str">
            <v>M2</v>
          </cell>
          <cell r="F10756" t="str">
            <v>164,81</v>
          </cell>
          <cell r="G10756" t="str">
            <v>167,63</v>
          </cell>
        </row>
        <row r="10757">
          <cell r="A10757" t="str">
            <v>96366</v>
          </cell>
          <cell r="B10757" t="str">
            <v>SINAPI</v>
          </cell>
          <cell r="C10757" t="str">
            <v>96366</v>
          </cell>
          <cell r="D10757" t="str">
            <v>PAREDE COM PLACAS DE GESSO ACARTONADO (DRYWALL), PARA USO INTERNO, COM DUAS FACES DUPLAS E ESTRUTURA METÁLICA COM GUIAS SIMPLES, SEM VÃOS. AF_06/2017_P</v>
          </cell>
          <cell r="E10757" t="str">
            <v>M2</v>
          </cell>
          <cell r="F10757" t="str">
            <v>132,51</v>
          </cell>
          <cell r="G10757" t="str">
            <v>134,71</v>
          </cell>
        </row>
        <row r="10758">
          <cell r="A10758" t="str">
            <v>96367</v>
          </cell>
          <cell r="B10758" t="str">
            <v>SINAPI</v>
          </cell>
          <cell r="C10758" t="str">
            <v>96367</v>
          </cell>
          <cell r="D10758" t="str">
            <v>PAREDE COM PLACAS DE GESSO ACARTONADO (DRYWALL), PARA USO INTERNO, COM DUAS FACES DUPLAS E ESTRUTURA METÁLICA COM GUIAS SIMPLES, COM VÃOS. AF_06/2017_P</v>
          </cell>
          <cell r="E10758" t="str">
            <v>M2</v>
          </cell>
          <cell r="F10758" t="str">
            <v>145,47</v>
          </cell>
          <cell r="G10758" t="str">
            <v>148,00</v>
          </cell>
        </row>
        <row r="10759">
          <cell r="A10759" t="str">
            <v>96368</v>
          </cell>
          <cell r="B10759" t="str">
            <v>SINAPI</v>
          </cell>
          <cell r="C10759" t="str">
            <v>96368</v>
          </cell>
          <cell r="D10759" t="str">
            <v>PAREDE COM PLACAS DE GESSO ACARTONADO (DRYWALL), PARA USO INTERNO COM DUAS FACES DUPLAS E ESTRUTURA METÁLICA COM GUIAS DUPLAS, SEM VÃOS. AF_06/2017</v>
          </cell>
          <cell r="E10759" t="str">
            <v>M2</v>
          </cell>
          <cell r="F10759" t="str">
            <v>164,07</v>
          </cell>
          <cell r="G10759" t="str">
            <v>166,71</v>
          </cell>
        </row>
        <row r="10760">
          <cell r="A10760" t="str">
            <v>96369</v>
          </cell>
          <cell r="B10760" t="str">
            <v>SINAPI</v>
          </cell>
          <cell r="C10760" t="str">
            <v>96369</v>
          </cell>
          <cell r="D10760" t="str">
            <v>PAREDE COM PLACAS DE GESSO ACARTONADO (DRYWALL), PARA USO INTERNO, COM DUAS FACES DUPLAS E ESTRUTURA METÁLICA COM GUIAS DUPLAS, COM VÃOS. AF_06/2017_P</v>
          </cell>
          <cell r="E10760" t="str">
            <v>M2</v>
          </cell>
          <cell r="F10760" t="str">
            <v>188,74</v>
          </cell>
          <cell r="G10760" t="str">
            <v>191,90</v>
          </cell>
        </row>
        <row r="10761">
          <cell r="A10761" t="str">
            <v>96370</v>
          </cell>
          <cell r="B10761" t="str">
            <v>SINAPI</v>
          </cell>
          <cell r="C10761" t="str">
            <v>96370</v>
          </cell>
          <cell r="D10761" t="str">
            <v>PAREDE COM PLACAS DE GESSO ACARTONADO (DRYWALL), PARA USO INTERNO, COM UMA FACE SIMPLES E ESTRUTURA METÁLICA COM GUIAS SIMPLES, SEM VÃOS. AF_06/2017_P</v>
          </cell>
          <cell r="E10761" t="str">
            <v>M2</v>
          </cell>
          <cell r="F10761" t="str">
            <v>59,03</v>
          </cell>
          <cell r="G10761" t="str">
            <v>60,12</v>
          </cell>
        </row>
        <row r="10762">
          <cell r="A10762" t="str">
            <v>96371</v>
          </cell>
          <cell r="B10762" t="str">
            <v>SINAPI</v>
          </cell>
          <cell r="C10762" t="str">
            <v>96371</v>
          </cell>
          <cell r="D10762" t="str">
            <v>PAREDE COM PLACAS DE GESSO ACARTONADO (DRYWALL), PARA USO INTERNO, COM UMA FACE SIMPLES E ESTRUTURA METÁLICA COM GUIAS SIMPLES, COM VÃOS. AF_06/2017_P</v>
          </cell>
          <cell r="E10762" t="str">
            <v>M2</v>
          </cell>
          <cell r="F10762" t="str">
            <v>71,07</v>
          </cell>
          <cell r="G10762" t="str">
            <v>72,38</v>
          </cell>
        </row>
        <row r="10763">
          <cell r="A10763" t="str">
            <v>96373</v>
          </cell>
          <cell r="B10763" t="str">
            <v>SINAPI</v>
          </cell>
          <cell r="C10763" t="str">
            <v>96373</v>
          </cell>
          <cell r="D10763" t="str">
            <v>INSTALAÇÃO DE REFORÇO METÁLICO EM PAREDE DRYWALL. AF_06/2017</v>
          </cell>
          <cell r="E10763" t="str">
            <v>M</v>
          </cell>
          <cell r="F10763" t="str">
            <v>12,13</v>
          </cell>
          <cell r="G10763" t="str">
            <v>12,31</v>
          </cell>
        </row>
        <row r="10764">
          <cell r="A10764" t="str">
            <v>96374</v>
          </cell>
          <cell r="B10764" t="str">
            <v>SINAPI</v>
          </cell>
          <cell r="C10764" t="str">
            <v>96374</v>
          </cell>
          <cell r="D10764" t="str">
            <v>INSTALAÇÃO DE REFORÇO DE MADEIRA EM PAREDE DRYWALL. AF_06/2017</v>
          </cell>
          <cell r="E10764" t="str">
            <v>M</v>
          </cell>
          <cell r="F10764" t="str">
            <v>30,74</v>
          </cell>
          <cell r="G10764" t="str">
            <v>30,99</v>
          </cell>
        </row>
        <row r="10765">
          <cell r="A10765" t="str">
            <v>102235</v>
          </cell>
          <cell r="B10765" t="str">
            <v>SINAPI</v>
          </cell>
          <cell r="C10765" t="str">
            <v>102235</v>
          </cell>
          <cell r="D10765" t="str">
            <v>DIVISÓRIA FIXA EM VIDRO TEMPERADO 10 MM, SEM ABERTURA. AF_01/2021</v>
          </cell>
          <cell r="E10765" t="str">
            <v>M2</v>
          </cell>
          <cell r="F10765" t="str">
            <v>460,76</v>
          </cell>
          <cell r="G10765" t="str">
            <v>467,74</v>
          </cell>
        </row>
        <row r="10766">
          <cell r="A10766" t="str">
            <v>102253</v>
          </cell>
          <cell r="B10766" t="str">
            <v>SINAPI</v>
          </cell>
          <cell r="C10766" t="str">
            <v>102253</v>
          </cell>
          <cell r="D10766" t="str">
            <v>DIVISORIA SANITÁRIA, TIPO CABINE, EM GRANITO CINZA POLIDO, ESP = 3CM, ASSENTADO COM ARGAMASSA COLANTE AC III-E, EXCLUSIVE FERRAGENS. AF_01/2021</v>
          </cell>
          <cell r="E10766" t="str">
            <v>M2</v>
          </cell>
          <cell r="F10766" t="str">
            <v>765,96</v>
          </cell>
          <cell r="G10766" t="str">
            <v>775,79</v>
          </cell>
        </row>
        <row r="10767">
          <cell r="A10767" t="str">
            <v>102254</v>
          </cell>
          <cell r="B10767" t="str">
            <v>SINAPI</v>
          </cell>
          <cell r="C10767" t="str">
            <v>102254</v>
          </cell>
          <cell r="D10767" t="str">
            <v>DIVISORIA SANITÁRIA, TIPO CABINE, EM MÁRMORE BRANCO POLIDO, ESP = 3CM, ASSENTADO COM ARGAMASSA COLANTE AC III-E, EXCLUSIVE FERRAGENS. AF_01/2021</v>
          </cell>
          <cell r="E10767" t="str">
            <v>M2</v>
          </cell>
          <cell r="F10767" t="str">
            <v>727,83</v>
          </cell>
          <cell r="G10767" t="str">
            <v>737,66</v>
          </cell>
        </row>
        <row r="10768">
          <cell r="A10768" t="str">
            <v>102255</v>
          </cell>
          <cell r="B10768" t="str">
            <v>SINAPI</v>
          </cell>
          <cell r="C10768" t="str">
            <v>102255</v>
          </cell>
          <cell r="D10768" t="str">
            <v>TAPA VISTA DE MICTÓRIO EM GRANITO CINZA POLIDO, ESP = 3CM, ASSENTADO COM ARGAMASSA COLANTE AC III-E . AF_01/2021</v>
          </cell>
          <cell r="E10768" t="str">
            <v>M2</v>
          </cell>
          <cell r="F10768" t="str">
            <v>788,90</v>
          </cell>
          <cell r="G10768" t="str">
            <v>807,88</v>
          </cell>
        </row>
        <row r="10769">
          <cell r="A10769" t="str">
            <v>102256</v>
          </cell>
          <cell r="B10769" t="str">
            <v>SINAPI</v>
          </cell>
          <cell r="C10769" t="str">
            <v>102256</v>
          </cell>
          <cell r="D10769" t="str">
            <v>TAPA VISTA DE MICTÓRIO EM MÁRMORE BRANCO POLIDO, ESP = 3CM, ASSENTADO COM ARGAMASSA COLANTE AC III-E . AF_01/2021</v>
          </cell>
          <cell r="E10769" t="str">
            <v>M2</v>
          </cell>
          <cell r="F10769" t="str">
            <v>855,97</v>
          </cell>
          <cell r="G10769" t="str">
            <v>877,33</v>
          </cell>
        </row>
        <row r="10770">
          <cell r="A10770" t="str">
            <v>102257</v>
          </cell>
          <cell r="B10770" t="str">
            <v>SINAPI</v>
          </cell>
          <cell r="C10770" t="str">
            <v>102257</v>
          </cell>
          <cell r="D10770" t="str">
            <v>DIVISORIA SANITÁRIA, TIPO CABINE, EM PAINEL DE GRANILITE, ESP = 3CM, ASSENTADO COM ARGAMASSA COLANTE AC III-E, EXCLUSIVE FERRAGENS. AF_01/2021</v>
          </cell>
          <cell r="E10770" t="str">
            <v>M2</v>
          </cell>
          <cell r="F10770" t="str">
            <v>279,94</v>
          </cell>
          <cell r="G10770" t="str">
            <v>288,79</v>
          </cell>
        </row>
        <row r="10771">
          <cell r="A10771" t="str">
            <v>102258</v>
          </cell>
          <cell r="B10771" t="str">
            <v>SINAPI</v>
          </cell>
          <cell r="C10771" t="str">
            <v>102258</v>
          </cell>
          <cell r="D10771" t="str">
            <v>TAPA VISTA DE MICTÓRIO EM PAINEL DE GRANILITE, ESP = 3CM, ASSENTADO COM ARGAMASSA COLANTE AC III-E . AF_01/2021</v>
          </cell>
          <cell r="E10771" t="str">
            <v>M2</v>
          </cell>
          <cell r="F10771" t="str">
            <v>319,04</v>
          </cell>
          <cell r="G10771" t="str">
            <v>336,26</v>
          </cell>
        </row>
        <row r="10772">
          <cell r="A10772" t="str">
            <v>101154</v>
          </cell>
          <cell r="B10772" t="str">
            <v>SINAPI</v>
          </cell>
          <cell r="C10772" t="str">
            <v>101154</v>
          </cell>
          <cell r="D10772" t="str">
            <v>ALVENARIA DE VEDAÇÃO DE BLOCOS DE CONCRETO CELULAR DE 10X30X60CM (ESPESSURA 10CM) E ARGAMASSA DE ASSENTAMENTO COM PREPARO EM BETONEIRA. AF_05/2020</v>
          </cell>
          <cell r="E10772" t="str">
            <v>M2</v>
          </cell>
          <cell r="F10772" t="str">
            <v>113,04</v>
          </cell>
          <cell r="G10772" t="str">
            <v>116,32</v>
          </cell>
        </row>
        <row r="10773">
          <cell r="A10773" t="str">
            <v>101155</v>
          </cell>
          <cell r="B10773" t="str">
            <v>SINAPI</v>
          </cell>
          <cell r="C10773" t="str">
            <v>101155</v>
          </cell>
          <cell r="D10773" t="str">
            <v>ALVENARIA DE VEDAÇÃO DE BLOCOS DE CONCRETO CELULAR DE 15X30X60CM (ESPESSURA 15CM) E ARGAMASSA DE ASSENTAMENTO COM PREPARO EM BETONEIRA. AF_05/2020</v>
          </cell>
          <cell r="E10773" t="str">
            <v>M2</v>
          </cell>
          <cell r="F10773" t="str">
            <v>159,68</v>
          </cell>
          <cell r="G10773" t="str">
            <v>164,01</v>
          </cell>
        </row>
        <row r="10774">
          <cell r="A10774" t="str">
            <v>101156</v>
          </cell>
          <cell r="B10774" t="str">
            <v>SINAPI</v>
          </cell>
          <cell r="C10774" t="str">
            <v>101156</v>
          </cell>
          <cell r="D10774" t="str">
            <v>ALVENARIA DE VEDAÇÃO DE BLOCOS DE CONCRETO CELULAR DE 20X30X60CM (ESPESSURA 20CM) E ARGAMASSA DE ASSENTAMENTO COM PREPARO EM BETONEIRA. AF_05/2020</v>
          </cell>
          <cell r="E10774" t="str">
            <v>M2</v>
          </cell>
          <cell r="F10774" t="str">
            <v>235,08</v>
          </cell>
          <cell r="G10774" t="str">
            <v>240,93</v>
          </cell>
        </row>
        <row r="10775">
          <cell r="A10775" t="str">
            <v>101810</v>
          </cell>
          <cell r="B10775" t="str">
            <v>SINAPI</v>
          </cell>
          <cell r="C10775" t="str">
            <v>101810</v>
          </cell>
          <cell r="D10775" t="str">
            <v>EXECUÇÃO DE TAPA BURACO COM APLICAÇÃO DE CONCRETO ASFÁLTICO (USINAGEM PRÓPRIA) E PINTURA DE LIGAÇÃO. AF_12/2020</v>
          </cell>
          <cell r="E10775" t="str">
            <v>M3</v>
          </cell>
          <cell r="F10775" t="str">
            <v>1.412,69</v>
          </cell>
          <cell r="G10775" t="str">
            <v>1.445,41</v>
          </cell>
        </row>
        <row r="10776">
          <cell r="A10776" t="str">
            <v>101811</v>
          </cell>
          <cell r="B10776" t="str">
            <v>SINAPI</v>
          </cell>
          <cell r="C10776" t="str">
            <v>101811</v>
          </cell>
          <cell r="D10776" t="str">
            <v>EXECUÇÃO DE TAPA BURACO COM APLICAÇÃO DE PRÉ MISTURADO A FRIO (USINAGEM PRÓPRIA) E PINTURA DE LIGAÇÃO. AF_12/2020</v>
          </cell>
          <cell r="E10776" t="str">
            <v>M3</v>
          </cell>
          <cell r="F10776" t="str">
            <v>1.244,30</v>
          </cell>
          <cell r="G10776" t="str">
            <v>1.278,34</v>
          </cell>
        </row>
        <row r="10777">
          <cell r="A10777" t="str">
            <v>101812</v>
          </cell>
          <cell r="B10777" t="str">
            <v>SINAPI</v>
          </cell>
          <cell r="C10777" t="str">
            <v>101812</v>
          </cell>
          <cell r="D10777" t="str">
            <v>RECOMPOSIÇÃO DE REVESTIMENTO EM CONCRETO ASFÁLTICO (USINAGEM PRÓPRIA), PARA O FECHAMENTO DE VALAS - INCLUSO DEMOLIÇÃO DO PAVIMENTO. AF_12/2020</v>
          </cell>
          <cell r="E10777" t="str">
            <v>M3</v>
          </cell>
          <cell r="F10777" t="str">
            <v>1.536,10</v>
          </cell>
          <cell r="G10777" t="str">
            <v>1.562,97</v>
          </cell>
        </row>
        <row r="10778">
          <cell r="A10778" t="str">
            <v>101813</v>
          </cell>
          <cell r="B10778" t="str">
            <v>SINAPI</v>
          </cell>
          <cell r="C10778" t="str">
            <v>101813</v>
          </cell>
          <cell r="D10778" t="str">
            <v>RECOMPOSIÇÃO DE REVESTIMENTO EM PRÉ MISTURADO A FRIO (USINAGEM PRÓPRIA), PARA FECHAMENTO DE VALAS - INCLUSO DEMOLIÇÃO DO PAVIMENTO. AF_12/2020</v>
          </cell>
          <cell r="E10778" t="str">
            <v>M3</v>
          </cell>
          <cell r="F10778" t="str">
            <v>1.367,71</v>
          </cell>
          <cell r="G10778" t="str">
            <v>1.395,90</v>
          </cell>
        </row>
        <row r="10779">
          <cell r="A10779" t="str">
            <v>101814</v>
          </cell>
          <cell r="B10779" t="str">
            <v>SINAPI</v>
          </cell>
          <cell r="C10779" t="str">
            <v>101814</v>
          </cell>
          <cell r="D10779" t="str">
            <v>RECOMPOSIÇÃO DE PAVIMENTOS EM PEDRA POLIÉDRICA, REJUNTAMENTO COM PÓ DE PEDRA, COM REAPROVEITAMENTO DAS PEDRAS POLIÉDRICAS PARA O FECHAMENTO DE VALAS - INCLUSO RETIRADA E COLOCAÇÃO DO MATERIAL. AF_12/2020</v>
          </cell>
          <cell r="E10779" t="str">
            <v>M2</v>
          </cell>
          <cell r="F10779" t="str">
            <v>38,10</v>
          </cell>
          <cell r="G10779" t="str">
            <v>41,28</v>
          </cell>
        </row>
        <row r="10780">
          <cell r="A10780" t="str">
            <v>101815</v>
          </cell>
          <cell r="B10780" t="str">
            <v>SINAPI</v>
          </cell>
          <cell r="C10780" t="str">
            <v>101815</v>
          </cell>
          <cell r="D10780" t="str">
            <v>RECOMPOSIÇÃO DE PAVIMENTO EM PEDRAS POLIÉDRICAS, REJUNTAMENTO COM PEDRISCO E EMULSÃO ASFÁLTICA COM REAPROVEITAMENTO DAS PEDRAS POLIÉDRICAS, PARA O FECHAMENTO DE VALAS - INCLUSO RETIRADA E COLOCAÇÃO DO MATERIAL. AF_12/2020</v>
          </cell>
          <cell r="E10780" t="str">
            <v>M2</v>
          </cell>
          <cell r="F10780" t="str">
            <v>75,71</v>
          </cell>
          <cell r="G10780" t="str">
            <v>79,17</v>
          </cell>
        </row>
        <row r="10781">
          <cell r="A10781" t="str">
            <v>101816</v>
          </cell>
          <cell r="B10781" t="str">
            <v>SINAPI</v>
          </cell>
          <cell r="C10781" t="str">
            <v>101816</v>
          </cell>
          <cell r="D10781" t="str">
            <v>RECOMPOSIÇÃO DE PAVIMENTO EM PEDRAS POLIÉDRICAS, REJUNTAMENTO COM ARGAMASSA, COM REAPROVEITAMENTO DAS PEDRAS POLIÉDRICAS, PARA O FECHAMENTO DE VALAS - INCLUSO RETIRADA E COLOCAÇÃO DO MATERIAL. AF_12/2020</v>
          </cell>
          <cell r="E10781" t="str">
            <v>M2</v>
          </cell>
          <cell r="F10781" t="str">
            <v>57,58</v>
          </cell>
          <cell r="G10781" t="str">
            <v>61,61</v>
          </cell>
        </row>
        <row r="10782">
          <cell r="A10782" t="str">
            <v>101817</v>
          </cell>
          <cell r="B10782" t="str">
            <v>SINAPI</v>
          </cell>
          <cell r="C10782" t="str">
            <v>101817</v>
          </cell>
          <cell r="D10782" t="str">
            <v>RECOMPOSIÇÃO DE PAVIMENTO EM PARALELEPÍPEDOS, REJUNTAMENTO COM PÓ DE PEDRA, COM REAPROVEITAMENTO DOS PARALELEPÍPEDOS, PARA O FECHAMENTO DE VALAS - INCLUSO RETIRADA E COLOCAÇÃO DO MATERIAL. AF_12/2020</v>
          </cell>
          <cell r="E10782" t="str">
            <v>M2</v>
          </cell>
          <cell r="F10782" t="str">
            <v>43,09</v>
          </cell>
          <cell r="G10782" t="str">
            <v>46,96</v>
          </cell>
        </row>
        <row r="10783">
          <cell r="A10783" t="str">
            <v>101818</v>
          </cell>
          <cell r="B10783" t="str">
            <v>SINAPI</v>
          </cell>
          <cell r="C10783" t="str">
            <v>101818</v>
          </cell>
          <cell r="D10783" t="str">
            <v>RECOMPOSIÇÃO DE PAVIMENTO EM PARALELEPÍPEDOS, REJUNTAMENTO COM PEDRISCO E EMULSÃO ASFÁLTICA, COM REAPROVEITAMENTO DOS PARALELEPÍPEDOS, PARA O FECHAMENTO DE VALAS - INCLUSO RETIRADA E COLOCAÇÃO DO MATERIAL. AF_12/2020</v>
          </cell>
          <cell r="E10783" t="str">
            <v>M2</v>
          </cell>
          <cell r="F10783" t="str">
            <v>61,97</v>
          </cell>
          <cell r="G10783" t="str">
            <v>66,12</v>
          </cell>
        </row>
        <row r="10784">
          <cell r="A10784" t="str">
            <v>101819</v>
          </cell>
          <cell r="B10784" t="str">
            <v>SINAPI</v>
          </cell>
          <cell r="C10784" t="str">
            <v>101819</v>
          </cell>
          <cell r="D10784" t="str">
            <v>RECOMPOSIÇÃO DE PAVIMENTO EM PARALELEPÍPEDOS, REJUNTAMENTO COM ARGAMASSA, COM REAPROVEITAMENTO DOS PARALELEPÍPEDOS, PARA O FECHAMENTO DE VALAS - INCLUSO RETIRADA E COLOCAÇÃO DO MATERIAL. AF_12/2020</v>
          </cell>
          <cell r="E10784" t="str">
            <v>M2</v>
          </cell>
          <cell r="F10784" t="str">
            <v>54,43</v>
          </cell>
          <cell r="G10784" t="str">
            <v>58,95</v>
          </cell>
        </row>
        <row r="10785">
          <cell r="A10785" t="str">
            <v>101820</v>
          </cell>
          <cell r="B10785" t="str">
            <v>SINAPI</v>
          </cell>
          <cell r="C10785" t="str">
            <v>101820</v>
          </cell>
          <cell r="D10785" t="str">
            <v>RECOMPOSIÇÃO DE PAVIMENTO EM PISO INTERTRAVADO SEXTAVADO, COM REAPROVEITAMENTO DOS BLOCOS SEXTAVADO, PARA O FECHAMENTO DE VALAS - INCLUSO RETIRADA E COLOCAÇÃO DO MATERIAL. AF_12/2020</v>
          </cell>
          <cell r="E10785" t="str">
            <v>M2</v>
          </cell>
          <cell r="F10785" t="str">
            <v>36,86</v>
          </cell>
          <cell r="G10785" t="str">
            <v>40,52</v>
          </cell>
        </row>
        <row r="10786">
          <cell r="A10786" t="str">
            <v>101822</v>
          </cell>
          <cell r="B10786" t="str">
            <v>SINAPI</v>
          </cell>
          <cell r="C10786" t="str">
            <v>101822</v>
          </cell>
          <cell r="D10786" t="str">
            <v>RECOMPOSIÇÃO DE BASE E OU SUB-BASE PARA REMENDO PROFUNDO DE SOLOS DE COMPORTAMENTO LATERÍTICO (ARENOSO) - INCLUSO RETIRADA E COLOCAÇÃO DO MATERIAL. AF_12/2020</v>
          </cell>
          <cell r="E10786" t="str">
            <v>M3</v>
          </cell>
          <cell r="F10786" t="str">
            <v>117,24</v>
          </cell>
          <cell r="G10786" t="str">
            <v>130,01</v>
          </cell>
        </row>
        <row r="10787">
          <cell r="A10787" t="str">
            <v>101823</v>
          </cell>
          <cell r="B10787" t="str">
            <v>SINAPI</v>
          </cell>
          <cell r="C10787" t="str">
            <v>101823</v>
          </cell>
          <cell r="D10787" t="str">
            <v>RECOMPOSIÇÃO DE BASE E OU SUB-BASE PARA REMENDO PROFUNDO DE SOLO MELHORADO COM CIMENTO (TEOR DE 2%) - INCLUSO RETIRADA E COLOCAÇÃO DO MATERIAL. AF_12/2020</v>
          </cell>
          <cell r="E10787" t="str">
            <v>M3</v>
          </cell>
          <cell r="F10787" t="str">
            <v>144,69</v>
          </cell>
          <cell r="G10787" t="str">
            <v>157,46</v>
          </cell>
        </row>
        <row r="10788">
          <cell r="A10788" t="str">
            <v>101824</v>
          </cell>
          <cell r="B10788" t="str">
            <v>SINAPI</v>
          </cell>
          <cell r="C10788" t="str">
            <v>101824</v>
          </cell>
          <cell r="D10788" t="str">
            <v>RECOMPOSIÇÃO DE BASE E OU SUB-BASE PARA REMENDO PROFUNDO DE SOLO MELHORADO COM CIMENTO (TEOR DE 4%) - INCLUSO RETIRADA E COLOCAÇÃO DO MATERIAL. AF_12/2020</v>
          </cell>
          <cell r="E10788" t="str">
            <v>M3</v>
          </cell>
          <cell r="F10788" t="str">
            <v>170,26</v>
          </cell>
          <cell r="G10788" t="str">
            <v>183,03</v>
          </cell>
        </row>
        <row r="10789">
          <cell r="A10789" t="str">
            <v>101825</v>
          </cell>
          <cell r="B10789" t="str">
            <v>SINAPI</v>
          </cell>
          <cell r="C10789" t="str">
            <v>101825</v>
          </cell>
          <cell r="D10789" t="str">
            <v>RECOMPOSIÇÃO DE BASE E OU SUB-BASE PARA REMENDO PROFUNDO DE SOLO COM CIMENTO (TEOR DE 6%) - INCLUSO RETIRADA E COLOCAÇÃO DO MATERIAL. AF_12/2020</v>
          </cell>
          <cell r="E10789" t="str">
            <v>M3</v>
          </cell>
          <cell r="F10789" t="str">
            <v>195,13</v>
          </cell>
          <cell r="G10789" t="str">
            <v>207,90</v>
          </cell>
        </row>
        <row r="10790">
          <cell r="A10790" t="str">
            <v>101826</v>
          </cell>
          <cell r="B10790" t="str">
            <v>SINAPI</v>
          </cell>
          <cell r="C10790" t="str">
            <v>101826</v>
          </cell>
          <cell r="D10790" t="str">
            <v>RECOMPOSIÇÃO DE BASE E OU SUB-BASE PARA REMENDO PROFUNDO DE SOLO COM CIMENTO (TEOR DE 8%) - INCLUSO RETIRADA E COLOCAÇÃO DO MATERIAL. AF_12/2020</v>
          </cell>
          <cell r="E10790" t="str">
            <v>M3</v>
          </cell>
          <cell r="F10790" t="str">
            <v>219,68</v>
          </cell>
          <cell r="G10790" t="str">
            <v>232,45</v>
          </cell>
        </row>
        <row r="10791">
          <cell r="A10791" t="str">
            <v>101827</v>
          </cell>
          <cell r="B10791" t="str">
            <v>SINAPI</v>
          </cell>
          <cell r="C10791" t="str">
            <v>101827</v>
          </cell>
          <cell r="D10791" t="str">
            <v>RECOMPOSIÇÃO DE BASE E OU SUB-BASE PARA REMENDO PROFUNDO DE SOLO BRITA (40/60) - INCLUSO RETIRADA E COLOCAÇÃO DO MATERIAL. AF_12/2020</v>
          </cell>
          <cell r="E10791" t="str">
            <v>M3</v>
          </cell>
          <cell r="F10791" t="str">
            <v>171,01</v>
          </cell>
          <cell r="G10791" t="str">
            <v>183,78</v>
          </cell>
        </row>
        <row r="10792">
          <cell r="A10792" t="str">
            <v>101828</v>
          </cell>
          <cell r="B10792" t="str">
            <v>SINAPI</v>
          </cell>
          <cell r="C10792" t="str">
            <v>101828</v>
          </cell>
          <cell r="D10792" t="str">
            <v>RECOMPOSIÇÃO DE BASE E OU SUB-BASE PARA REMENDO PROFUNDO DE SOLO BRITA (50/50) - INCLUSO RETIRADA E COLOCAÇÃO DO MATERIAL. AF_12/2020</v>
          </cell>
          <cell r="E10792" t="str">
            <v>M3</v>
          </cell>
          <cell r="F10792" t="str">
            <v>162,05</v>
          </cell>
          <cell r="G10792" t="str">
            <v>174,82</v>
          </cell>
        </row>
        <row r="10793">
          <cell r="A10793" t="str">
            <v>101829</v>
          </cell>
          <cell r="B10793" t="str">
            <v>SINAPI</v>
          </cell>
          <cell r="C10793" t="str">
            <v>101829</v>
          </cell>
          <cell r="D10793" t="str">
            <v>RECOMPOSIÇÃO DE BASE E OU SUB-BASE PARA REMENDO PROFUNDO DE SOLO BRITA (40/60) COM CIMENTO (TEOR DE 4%) - INCLUSO RETIRADA E COLOCAÇÃO DO MATERIAL. AF_12/2020</v>
          </cell>
          <cell r="E10793" t="str">
            <v>M3</v>
          </cell>
          <cell r="F10793" t="str">
            <v>221,87</v>
          </cell>
          <cell r="G10793" t="str">
            <v>234,64</v>
          </cell>
        </row>
        <row r="10794">
          <cell r="A10794" t="str">
            <v>101830</v>
          </cell>
          <cell r="B10794" t="str">
            <v>SINAPI</v>
          </cell>
          <cell r="C10794" t="str">
            <v>101830</v>
          </cell>
          <cell r="D10794" t="str">
            <v>RECOMPOSIÇÃO DE BASE E OU SUB-BASE PARA REMENDO PROFUNDO DE SOLO BRITA (40/60) COM CIMENTO (TEOR DE 6%) - INCLUSO RETIRADA E COLOCAÇÃO DO MATERIAL. AF_12/2020</v>
          </cell>
          <cell r="E10794" t="str">
            <v>M3</v>
          </cell>
          <cell r="F10794" t="str">
            <v>245,67</v>
          </cell>
          <cell r="G10794" t="str">
            <v>258,44</v>
          </cell>
        </row>
        <row r="10795">
          <cell r="A10795" t="str">
            <v>101831</v>
          </cell>
          <cell r="B10795" t="str">
            <v>SINAPI</v>
          </cell>
          <cell r="C10795" t="str">
            <v>101831</v>
          </cell>
          <cell r="D10795" t="str">
            <v>RECOMPOSIÇÃO DE BASE E OU SUB-BASE PARA REMENDO PROFUNDO DE SOLO BRITA (40/60) COM CIMENTO (TEOR DE 8%) - INCLUSO RETIRADA E COLOCAÇÃO DO MATERIAL. AF_12/2020</v>
          </cell>
          <cell r="E10795" t="str">
            <v>M3</v>
          </cell>
          <cell r="F10795" t="str">
            <v>269,14</v>
          </cell>
          <cell r="G10795" t="str">
            <v>281,91</v>
          </cell>
        </row>
        <row r="10796">
          <cell r="A10796" t="str">
            <v>101832</v>
          </cell>
          <cell r="B10796" t="str">
            <v>SINAPI</v>
          </cell>
          <cell r="C10796" t="str">
            <v>101832</v>
          </cell>
          <cell r="D10796" t="str">
            <v>RECOMPOSIÇÃO DE BASE E OU SUB-BASE PARA REMENDO PROFUNDO DE SOLO BRITA (50/50) COM CIMENTO (TEOR DE 4%) - INCLUSO RETIRADA E COLOCAÇÃO DO MATERIAL. AF_12/2020</v>
          </cell>
          <cell r="E10796" t="str">
            <v>M3</v>
          </cell>
          <cell r="F10796" t="str">
            <v>213,27</v>
          </cell>
          <cell r="G10796" t="str">
            <v>226,04</v>
          </cell>
        </row>
        <row r="10797">
          <cell r="A10797" t="str">
            <v>101833</v>
          </cell>
          <cell r="B10797" t="str">
            <v>SINAPI</v>
          </cell>
          <cell r="C10797" t="str">
            <v>101833</v>
          </cell>
          <cell r="D10797" t="str">
            <v>RECOMPOSIÇÃO DE BASE E OU SUB-BASE PARA REMENDO PROFUNDO DE SOLO BRITA (50/50) COM CIMENTO (TEOR DE 6%) - INCLUSO RETIRADA E COLOCAÇÃO DO MATERIAL. AF_12/2020</v>
          </cell>
          <cell r="E10797" t="str">
            <v>M3</v>
          </cell>
          <cell r="F10797" t="str">
            <v>237,24</v>
          </cell>
          <cell r="G10797" t="str">
            <v>250,01</v>
          </cell>
        </row>
        <row r="10798">
          <cell r="A10798" t="str">
            <v>101834</v>
          </cell>
          <cell r="B10798" t="str">
            <v>SINAPI</v>
          </cell>
          <cell r="C10798" t="str">
            <v>101834</v>
          </cell>
          <cell r="D10798" t="str">
            <v>RECOMPOSIÇÃO DE BASE E OU SUB-BASE PARA REMENDO PROFUNDO DE SOLO BRITA (50/50) COM CIMENTO (TEOR DE 8%) - INCLUSO RETIRADA E COLOCAÇÃO DO MATERIAL. AF_12/2020</v>
          </cell>
          <cell r="E10798" t="str">
            <v>M3</v>
          </cell>
          <cell r="F10798" t="str">
            <v>260,90</v>
          </cell>
          <cell r="G10798" t="str">
            <v>273,67</v>
          </cell>
        </row>
        <row r="10799">
          <cell r="A10799" t="str">
            <v>101835</v>
          </cell>
          <cell r="B10799" t="str">
            <v>SINAPI</v>
          </cell>
          <cell r="C10799" t="str">
            <v>101835</v>
          </cell>
          <cell r="D10799" t="str">
            <v>RECOMPOSIÇÃO DE BASE E OU SUB-BASE PARA REMENDO PROFUNDO DE BRITA GRADUADA SIMPLES - INCLUSO RETIRADA E COLOCAÇÃO DO MATERIAL. AF_12/2020</v>
          </cell>
          <cell r="E10799" t="str">
            <v>M3</v>
          </cell>
          <cell r="F10799" t="str">
            <v>222,23</v>
          </cell>
          <cell r="G10799" t="str">
            <v>235,22</v>
          </cell>
        </row>
        <row r="10800">
          <cell r="A10800" t="str">
            <v>101836</v>
          </cell>
          <cell r="B10800" t="str">
            <v>SINAPI</v>
          </cell>
          <cell r="C10800" t="str">
            <v>101836</v>
          </cell>
          <cell r="D10800" t="str">
            <v>RECOMPOSIÇÃO DE BASE E OU SUB-BASE PARA FECHAMENTO DE VALAS DE SOLOS DE COMPORTAMENTO LATERÍTICO (ARENOSO) - INCLUSO RETIRADA E COLOCAÇÃO DO MATERIAL. AF_12/2020</v>
          </cell>
          <cell r="E10800" t="str">
            <v>M3</v>
          </cell>
          <cell r="F10800" t="str">
            <v>23,45</v>
          </cell>
          <cell r="G10800" t="str">
            <v>24,59</v>
          </cell>
        </row>
        <row r="10801">
          <cell r="A10801" t="str">
            <v>101837</v>
          </cell>
          <cell r="B10801" t="str">
            <v>SINAPI</v>
          </cell>
          <cell r="C10801" t="str">
            <v>101837</v>
          </cell>
          <cell r="D10801" t="str">
            <v>RECOMPOSIÇÃO DE BASE E OU SUB-BASE PARA FECHAMENTO DE VALAS DE SOLO MELHORADO COM CIMENTO (TEOR DE 2%) - INCLUSO RETIRADA E COLOCAÇÃO DO MATERIAL. AF_12/2020</v>
          </cell>
          <cell r="E10801" t="str">
            <v>M3</v>
          </cell>
          <cell r="F10801" t="str">
            <v>50,90</v>
          </cell>
          <cell r="G10801" t="str">
            <v>52,04</v>
          </cell>
        </row>
        <row r="10802">
          <cell r="A10802" t="str">
            <v>101838</v>
          </cell>
          <cell r="B10802" t="str">
            <v>SINAPI</v>
          </cell>
          <cell r="C10802" t="str">
            <v>101838</v>
          </cell>
          <cell r="D10802" t="str">
            <v>RECOMPOSIÇÃO DE BASE E OU SUB-BASE PARA FECHAMENTO DE VALAS DE SOLO MELHORADO COM CIMENTO (TEOR DE 4%) - INCLUSO RETIRADA E COLOCAÇÃO DO MATERIAL. AF_12/2020</v>
          </cell>
          <cell r="E10802" t="str">
            <v>M3</v>
          </cell>
          <cell r="F10802" t="str">
            <v>76,47</v>
          </cell>
          <cell r="G10802" t="str">
            <v>77,61</v>
          </cell>
        </row>
        <row r="10803">
          <cell r="A10803" t="str">
            <v>101839</v>
          </cell>
          <cell r="B10803" t="str">
            <v>SINAPI</v>
          </cell>
          <cell r="C10803" t="str">
            <v>101839</v>
          </cell>
          <cell r="D10803" t="str">
            <v>RECOMPOSIÇÃO DE BASE E OU SUB-BASE PARA FECHAMENTO DE VALAS DE SOLO COM CIMENTO (TEOR DE 6%) - INCLUSO RETIRADA E COLOCAÇÃO DO MATERIAL. AF_12/2020</v>
          </cell>
          <cell r="E10803" t="str">
            <v>M3</v>
          </cell>
          <cell r="F10803" t="str">
            <v>101,33</v>
          </cell>
          <cell r="G10803" t="str">
            <v>102,48</v>
          </cell>
        </row>
        <row r="10804">
          <cell r="A10804" t="str">
            <v>101840</v>
          </cell>
          <cell r="B10804" t="str">
            <v>SINAPI</v>
          </cell>
          <cell r="C10804" t="str">
            <v>101840</v>
          </cell>
          <cell r="D10804" t="str">
            <v>RECOMPOSIÇÃO DE BASE E OU SUB-BASE PARA FECHAMENTO DE VALAS DE SOLO COM CIMENTO (TEOR DE 8%) - INCLUSO RETIRADA E COLOCAÇÃO DO MATERIAL. AF_12/2020</v>
          </cell>
          <cell r="E10804" t="str">
            <v>M3</v>
          </cell>
          <cell r="F10804" t="str">
            <v>165,19</v>
          </cell>
          <cell r="G10804" t="str">
            <v>169,12</v>
          </cell>
        </row>
        <row r="10805">
          <cell r="A10805" t="str">
            <v>101841</v>
          </cell>
          <cell r="B10805" t="str">
            <v>SINAPI</v>
          </cell>
          <cell r="C10805" t="str">
            <v>101841</v>
          </cell>
          <cell r="D10805" t="str">
            <v>RECOMPOSIÇÃO DE BASE E OU SUB-BASE PARA FECHAMENTO DE VALAS DE SOLO BRITA (40/60) - INCLUSO RETIRADA E COLOCAÇÃO DO MATERIAL. AF_12/2020</v>
          </cell>
          <cell r="E10805" t="str">
            <v>M3</v>
          </cell>
          <cell r="F10805" t="str">
            <v>77,22</v>
          </cell>
          <cell r="G10805" t="str">
            <v>78,36</v>
          </cell>
        </row>
        <row r="10806">
          <cell r="A10806" t="str">
            <v>101842</v>
          </cell>
          <cell r="B10806" t="str">
            <v>SINAPI</v>
          </cell>
          <cell r="C10806" t="str">
            <v>101842</v>
          </cell>
          <cell r="D10806" t="str">
            <v>RECOMPOSIÇÃO DE BASE E OU SUB-BASE PARA FECHAMENTO DE VALAS DE SOLO BRITA (50/50) - INCLUSO RETIRADA E COLOCAÇÃO DO MATERIAL. AF_12/2020</v>
          </cell>
          <cell r="E10806" t="str">
            <v>M3</v>
          </cell>
          <cell r="F10806" t="str">
            <v>68,26</v>
          </cell>
          <cell r="G10806" t="str">
            <v>69,40</v>
          </cell>
        </row>
        <row r="10807">
          <cell r="A10807" t="str">
            <v>101843</v>
          </cell>
          <cell r="B10807" t="str">
            <v>SINAPI</v>
          </cell>
          <cell r="C10807" t="str">
            <v>101843</v>
          </cell>
          <cell r="D10807" t="str">
            <v>RECOMPOSIÇÃO DE BASE E OU SUB-BASE PARA FECHAMENTO DE VALAS DE SOLO BRITA (40/60) COM CIMENTO (TEOR DE 4%) - INCLUSO RETIRADA E COLOCAÇÃO DO MATERIAL. AF_12/2020</v>
          </cell>
          <cell r="E10807" t="str">
            <v>M3</v>
          </cell>
          <cell r="F10807" t="str">
            <v>128,08</v>
          </cell>
          <cell r="G10807" t="str">
            <v>129,22</v>
          </cell>
        </row>
        <row r="10808">
          <cell r="A10808" t="str">
            <v>101844</v>
          </cell>
          <cell r="B10808" t="str">
            <v>SINAPI</v>
          </cell>
          <cell r="C10808" t="str">
            <v>101844</v>
          </cell>
          <cell r="D10808" t="str">
            <v>RECOMPOSIÇÃO DE BASE E OU SUB-BASE PARA FECHAMENTO DE VALAS DE SOLO BRITA (40/60) COM CIMENTO (TEOR DE 6%) - INCLUSO RETIRADA E COLOCAÇÃO DO MATERIAL. AF_12/2020</v>
          </cell>
          <cell r="E10808" t="str">
            <v>M3</v>
          </cell>
          <cell r="F10808" t="str">
            <v>151,88</v>
          </cell>
          <cell r="G10808" t="str">
            <v>153,02</v>
          </cell>
        </row>
        <row r="10809">
          <cell r="A10809" t="str">
            <v>101845</v>
          </cell>
          <cell r="B10809" t="str">
            <v>SINAPI</v>
          </cell>
          <cell r="C10809" t="str">
            <v>101845</v>
          </cell>
          <cell r="D10809" t="str">
            <v>RECOMPOSIÇÃO DE BASE E OU SUB-BASE PARA FECHAMENTO DE VALAS DE SOLO BRITA (40/60) COM CIMENTO (TEOR DE 8%) - INCLUSO RETIRADA E COLOCAÇÃO DO MATERIAL. AF_12/2020</v>
          </cell>
          <cell r="E10809" t="str">
            <v>M3</v>
          </cell>
          <cell r="F10809" t="str">
            <v>175,35</v>
          </cell>
          <cell r="G10809" t="str">
            <v>176,49</v>
          </cell>
        </row>
        <row r="10810">
          <cell r="A10810" t="str">
            <v>101846</v>
          </cell>
          <cell r="B10810" t="str">
            <v>SINAPI</v>
          </cell>
          <cell r="C10810" t="str">
            <v>101846</v>
          </cell>
          <cell r="D10810" t="str">
            <v>RECOMPOSIÇÃO DE BASE E OU SUB-BASE PARA FECHAMENTO DE VALAS DE SOLO BRITA (50/50) COM CIMENTO (TEOR DE 4%) - INCLUSO RETIRADA E COLOCAÇÃO DO MATERIAL. AF_12/2020</v>
          </cell>
          <cell r="E10810" t="str">
            <v>M3</v>
          </cell>
          <cell r="F10810" t="str">
            <v>119,48</v>
          </cell>
          <cell r="G10810" t="str">
            <v>120,62</v>
          </cell>
        </row>
        <row r="10811">
          <cell r="A10811" t="str">
            <v>101847</v>
          </cell>
          <cell r="B10811" t="str">
            <v>SINAPI</v>
          </cell>
          <cell r="C10811" t="str">
            <v>101847</v>
          </cell>
          <cell r="D10811" t="str">
            <v>RECOMPOSIÇÃO DE BASE E OU SUB-BASE PARA FECHAMENTO DE VALAS DE SOLO BRITA (50/50) COM CIMENTO (TEOR DE 6%) - INCLUSO RETIRADA E COLOCAÇÃO DO MATERIAL. AF_12/2020</v>
          </cell>
          <cell r="E10811" t="str">
            <v>M3</v>
          </cell>
          <cell r="F10811" t="str">
            <v>143,45</v>
          </cell>
          <cell r="G10811" t="str">
            <v>144,59</v>
          </cell>
        </row>
        <row r="10812">
          <cell r="A10812" t="str">
            <v>101848</v>
          </cell>
          <cell r="B10812" t="str">
            <v>SINAPI</v>
          </cell>
          <cell r="C10812" t="str">
            <v>101848</v>
          </cell>
          <cell r="D10812" t="str">
            <v>RECOMPOSIÇÃO DE BASE E OU SUB-BASE PARA FECHAMENTO DE VALAS DE SOLO BRITA (50/50) COM CIMENTO (TEOR DE 8%) - INCLUSO RETIRADA E COLOCAÇÃO DO MATERIAL. AF_12/2020</v>
          </cell>
          <cell r="E10812" t="str">
            <v>M3</v>
          </cell>
          <cell r="F10812" t="str">
            <v>167,11</v>
          </cell>
          <cell r="G10812" t="str">
            <v>168,25</v>
          </cell>
        </row>
        <row r="10813">
          <cell r="A10813" t="str">
            <v>101849</v>
          </cell>
          <cell r="B10813" t="str">
            <v>SINAPI</v>
          </cell>
          <cell r="C10813" t="str">
            <v>101849</v>
          </cell>
          <cell r="D10813" t="str">
            <v>RECOMPOSIÇÃO DE BASE E OU SUB-BASE PARA FECHAMENTO DE VALAS DE BRITA GRADUADA SIMPLES - INCLUSO RETIRADA E COLOCAÇÃO DO MATERIAL. AF_12/2020</v>
          </cell>
          <cell r="E10813" t="str">
            <v>M3</v>
          </cell>
          <cell r="F10813" t="str">
            <v>128,44</v>
          </cell>
          <cell r="G10813" t="str">
            <v>129,80</v>
          </cell>
        </row>
        <row r="10814">
          <cell r="A10814" t="str">
            <v>101850</v>
          </cell>
          <cell r="B10814" t="str">
            <v>SINAPI</v>
          </cell>
          <cell r="C10814" t="str">
            <v>101850</v>
          </cell>
          <cell r="D10814" t="str">
            <v>REASSENTAMENTO DE PARALELEPÍPEDOS, REJUNTAMENTO COM PÓ DE PEDRA, COM REAPROVEITAMENTO DOS PARALELEPÍPEDOS - INCLUSO RETIRADA E COLOCAÇÃO DO MATERIAL. AF_12/2020</v>
          </cell>
          <cell r="E10814" t="str">
            <v>M2</v>
          </cell>
          <cell r="F10814" t="str">
            <v>50,95</v>
          </cell>
          <cell r="G10814" t="str">
            <v>54,94</v>
          </cell>
        </row>
        <row r="10815">
          <cell r="A10815" t="str">
            <v>101851</v>
          </cell>
          <cell r="B10815" t="str">
            <v>SINAPI</v>
          </cell>
          <cell r="C10815" t="str">
            <v>101851</v>
          </cell>
          <cell r="D10815" t="str">
            <v>REASSENTAMENTO DE PARALELEPÍPEDOS, REJUNTAMENTO COM PEDRISCO E EMULSÃO ASFÁLTICA, COM REAPROVEITAMENTO DOS PARALELEPÍPEDOS - INCLUSO RETIRADA E COLOCAÇÃO DO MATERIAL. AF_12/2020_P</v>
          </cell>
          <cell r="E10815" t="str">
            <v>M2</v>
          </cell>
          <cell r="F10815" t="str">
            <v>129,28</v>
          </cell>
          <cell r="G10815" t="str">
            <v>133,53</v>
          </cell>
        </row>
        <row r="10816">
          <cell r="A10816" t="str">
            <v>101852</v>
          </cell>
          <cell r="B10816" t="str">
            <v>SINAPI</v>
          </cell>
          <cell r="C10816" t="str">
            <v>101852</v>
          </cell>
          <cell r="D10816" t="str">
            <v>REASSENTAMENTO DE PARALELEPÍPEDOS, REJUNTAMENTO COM ARGAMASSA, COM REAPROVEITAMENTO DOS PARALELEPÍPEDOS - INCLUSO RETIRADA E COLOCAÇÃO DO MATERIAL. AF_12/2020</v>
          </cell>
          <cell r="E10816" t="str">
            <v>M2</v>
          </cell>
          <cell r="F10816" t="str">
            <v>62,61</v>
          </cell>
          <cell r="G10816" t="str">
            <v>67,19</v>
          </cell>
        </row>
        <row r="10817">
          <cell r="A10817" t="str">
            <v>101853</v>
          </cell>
          <cell r="B10817" t="str">
            <v>SINAPI</v>
          </cell>
          <cell r="C10817" t="str">
            <v>101853</v>
          </cell>
          <cell r="D10817" t="str">
            <v>REASSENTAMENTO DE PEDRAS POLIÉDRICAS, REJUNTAMENTO COM PÓ DE PEDRA, COM REAPROVEITAMENTO DAS PEDRAS POLIÉDRICAS - INCLUSO RETIRADA E COLOCAÇÃO DO MATERIAL.  AF_12/2020</v>
          </cell>
          <cell r="E10817" t="str">
            <v>M2</v>
          </cell>
          <cell r="F10817" t="str">
            <v>44,34</v>
          </cell>
          <cell r="G10817" t="str">
            <v>47,59</v>
          </cell>
        </row>
        <row r="10818">
          <cell r="A10818" t="str">
            <v>101854</v>
          </cell>
          <cell r="B10818" t="str">
            <v>SINAPI</v>
          </cell>
          <cell r="C10818" t="str">
            <v>101854</v>
          </cell>
          <cell r="D10818" t="str">
            <v>REASSENTAMENTO DE PEDRAS POLIÉDRICAS, REJUNTAMENTO COM PEDRISCO E EMULSÃO ASFÁLTICA, COM REAPROVEITAMENTO DAS PEDRAS POLIÉDRICAS - INCLUSO RETIRADA E COLOCAÇÃO DO MATERIAL. AF_12/2020_P</v>
          </cell>
          <cell r="E10818" t="str">
            <v>M2</v>
          </cell>
          <cell r="F10818" t="str">
            <v>131,15</v>
          </cell>
          <cell r="G10818" t="str">
            <v>134,66</v>
          </cell>
        </row>
        <row r="10819">
          <cell r="A10819" t="str">
            <v>101855</v>
          </cell>
          <cell r="B10819" t="str">
            <v>SINAPI</v>
          </cell>
          <cell r="C10819" t="str">
            <v>101855</v>
          </cell>
          <cell r="D10819" t="str">
            <v>REASSENTAMENTO DE PEDRAS POLIÉDRICAS, REJUNTAMENTO COM ARGAMASSA, COM REAPROVEITAMENTO DAS PEDRAS POLIÉDRICAS - INCLUSO RETIRADA E COLOCAÇÃO DO MATERIAL. AF_12/2020</v>
          </cell>
          <cell r="E10819" t="str">
            <v>M2</v>
          </cell>
          <cell r="F10819" t="str">
            <v>64,04</v>
          </cell>
          <cell r="G10819" t="str">
            <v>68,10</v>
          </cell>
        </row>
        <row r="10820">
          <cell r="A10820" t="str">
            <v>101856</v>
          </cell>
          <cell r="B10820" t="str">
            <v>SINAPI</v>
          </cell>
          <cell r="C10820" t="str">
            <v>101856</v>
          </cell>
          <cell r="D10820" t="str">
            <v>REASSENTAMENTO DE BLOCOS PISOGRAMA PARA PISO INTERTRAVADO, COM REAPROVEITAMENTO DOS BLOCOS PISOGRAMA - INCLUSO RETIRADA E COLOCAÇÃO DO MATERIAL. AF_12/2020</v>
          </cell>
          <cell r="E10820" t="str">
            <v>M2</v>
          </cell>
          <cell r="F10820" t="str">
            <v>21,66</v>
          </cell>
          <cell r="G10820" t="str">
            <v>23,71</v>
          </cell>
        </row>
        <row r="10821">
          <cell r="A10821" t="str">
            <v>101857</v>
          </cell>
          <cell r="B10821" t="str">
            <v>SINAPI</v>
          </cell>
          <cell r="C10821" t="str">
            <v>101857</v>
          </cell>
          <cell r="D10821" t="str">
            <v>REASSENTAMENTO DE BLOCOS SEXTAVADO PARA PISO INTERTRAVADO, ESPESSURA DE 6 CM, EM CALÇADA, COM REAPROVEITAMENTO DOS BLOCOS SEXTAVADOS - INCLUSO RETIRADA E COLOCAÇÃO DO MATERIAL. AF_12/2020</v>
          </cell>
          <cell r="E10821" t="str">
            <v>M2</v>
          </cell>
          <cell r="F10821" t="str">
            <v>27,97</v>
          </cell>
          <cell r="G10821" t="str">
            <v>30,71</v>
          </cell>
        </row>
        <row r="10822">
          <cell r="A10822" t="str">
            <v>101858</v>
          </cell>
          <cell r="B10822" t="str">
            <v>SINAPI</v>
          </cell>
          <cell r="C10822" t="str">
            <v>101858</v>
          </cell>
          <cell r="D10822" t="str">
            <v>REASSENTAMENTO DE BLOCOS SEXTAVADO PARA PISO INTERTRAVADO, ESPESSURA DE 6 CM, EM VIA/ESTACIONAMENTO, COM REAPROVEITAMENTO DOS BLOCOS SEXTAVADO - INCLUSO RETIRADA E COLOCAÇÃO DO MATERIAL. AF_12/2020</v>
          </cell>
          <cell r="E10822" t="str">
            <v>M2</v>
          </cell>
          <cell r="F10822" t="str">
            <v>22,19</v>
          </cell>
          <cell r="G10822" t="str">
            <v>24,31</v>
          </cell>
        </row>
        <row r="10823">
          <cell r="A10823" t="str">
            <v>101859</v>
          </cell>
          <cell r="B10823" t="str">
            <v>SINAPI</v>
          </cell>
          <cell r="C10823" t="str">
            <v>101859</v>
          </cell>
          <cell r="D10823" t="str">
            <v>REASSENTAMENTO DE BLOCOS SEXTAVADO PARA PISO INTERTRAVADO, ESPESSURA DE 8 CM, EM VIA/ESTACIONAMENTO, COM REAPROVEITAMENTO DOS BLOCOS SEXTAVADO - INCLUSO RETIRADA E COLOCAÇÃO DO MATERIAL. AF_12/2020</v>
          </cell>
          <cell r="E10823" t="str">
            <v>M2</v>
          </cell>
          <cell r="F10823" t="str">
            <v>24,91</v>
          </cell>
          <cell r="G10823" t="str">
            <v>27,31</v>
          </cell>
        </row>
        <row r="10824">
          <cell r="A10824" t="str">
            <v>101860</v>
          </cell>
          <cell r="B10824" t="str">
            <v>SINAPI</v>
          </cell>
          <cell r="C10824" t="str">
            <v>101860</v>
          </cell>
          <cell r="D10824" t="str">
            <v>REASSENTAMENTO DE BLOCOS SEXTAVADO PARA PISO INTERTRAVADO, ESPESSURA DE 10 CM, EM VIA/ESTACIONAMENTO, COM REAPROVEITAMENTO DOS BLOCOS SEXTAVADO - INCLUSO RETIRADA E COLOCAÇÃO DO MATERIAL. AF_12/2020</v>
          </cell>
          <cell r="E10824" t="str">
            <v>M2</v>
          </cell>
          <cell r="F10824" t="str">
            <v>29,16</v>
          </cell>
          <cell r="G10824" t="str">
            <v>32,04</v>
          </cell>
        </row>
        <row r="10825">
          <cell r="A10825" t="str">
            <v>101861</v>
          </cell>
          <cell r="B10825" t="str">
            <v>SINAPI</v>
          </cell>
          <cell r="C10825" t="str">
            <v>101861</v>
          </cell>
          <cell r="D10825" t="str">
            <v>REASSENTAMENTO DE BLOCOS RETANGULAR PARA PISO INTERTRAVADO, ESPESSURA DE 4  CM, EM CALÇADA, COM REAPROVEITAMENTO DOS BLOCOS RETANGULAR - INCLUSO RETIRADA E COLOCAÇÃO DO MATERIAL. AF_12/2020</v>
          </cell>
          <cell r="E10825" t="str">
            <v>M2</v>
          </cell>
          <cell r="F10825" t="str">
            <v>27,04</v>
          </cell>
          <cell r="G10825" t="str">
            <v>29,68</v>
          </cell>
        </row>
        <row r="10826">
          <cell r="A10826" t="str">
            <v>101862</v>
          </cell>
          <cell r="B10826" t="str">
            <v>SINAPI</v>
          </cell>
          <cell r="C10826" t="str">
            <v>101862</v>
          </cell>
          <cell r="D10826" t="str">
            <v>REASSENTAMENTO DE BLOCOS RETANGULAR PARA PISO INTERTRAVADO, ESPESSURA DE 6 CM, EM CALÇADA, COM REAPROVEITAMENTO DOS BLOCOS RETANGULAR - INCLUSO RETIRADA E COLOCAÇÃO DO MATERIAL. AF_12/2020</v>
          </cell>
          <cell r="E10826" t="str">
            <v>M2</v>
          </cell>
          <cell r="F10826" t="str">
            <v>29,82</v>
          </cell>
          <cell r="G10826" t="str">
            <v>32,76</v>
          </cell>
        </row>
        <row r="10827">
          <cell r="A10827" t="str">
            <v>101863</v>
          </cell>
          <cell r="B10827" t="str">
            <v>SINAPI</v>
          </cell>
          <cell r="C10827" t="str">
            <v>101863</v>
          </cell>
          <cell r="D10827" t="str">
            <v>REASSENTAMENTO DE BLOCOS RETANGULAR PARA PISO INTERTRAVADO, ESPESSURA DE 6 CM, EM VIA/ESTACIONAMENTO, COM REAPROVEITAMENTO DOS BLOCOS RETANGULAR - INCLUSO RETIRADA E COLOCAÇÃO DO MATERIAL. AF_12/2020</v>
          </cell>
          <cell r="E10827" t="str">
            <v>M2</v>
          </cell>
          <cell r="F10827" t="str">
            <v>22,57</v>
          </cell>
          <cell r="G10827" t="str">
            <v>24,72</v>
          </cell>
        </row>
        <row r="10828">
          <cell r="A10828" t="str">
            <v>101864</v>
          </cell>
          <cell r="B10828" t="str">
            <v>SINAPI</v>
          </cell>
          <cell r="C10828" t="str">
            <v>101864</v>
          </cell>
          <cell r="D10828" t="str">
            <v>REASSENTAMENTO DE BLOCOS RETANGULAR PARA PISO INTERTRAVADO, ESPESSURA DE 8 CM, EM VIA/ESTACIONAMENTO, COM REAPROVEITAMENTO DOS BLOCOS RETANGULAR - INCLUSO RETIRADA E COLOCAÇÃO DO MATERIAL. AF_12/2020</v>
          </cell>
          <cell r="E10828" t="str">
            <v>M2</v>
          </cell>
          <cell r="F10828" t="str">
            <v>26,84</v>
          </cell>
          <cell r="G10828" t="str">
            <v>29,45</v>
          </cell>
        </row>
        <row r="10829">
          <cell r="A10829" t="str">
            <v>101865</v>
          </cell>
          <cell r="B10829" t="str">
            <v>SINAPI</v>
          </cell>
          <cell r="C10829" t="str">
            <v>101865</v>
          </cell>
          <cell r="D10829" t="str">
            <v>REASSENTAMENTO DE BLOCOS RETANGULAR PARA PISO INTERTRAVADO, ESPESSURA DE 10 CM, EM VIA/ESTACIONAMENTO, COM REAPROVEITAMENTO DOS BLOCOS RETANGULAR - INCLUSO RETIRADA E COLOCAÇÃO DO MATERIAL. AF_12/2020</v>
          </cell>
          <cell r="E10829" t="str">
            <v>M2</v>
          </cell>
          <cell r="F10829" t="str">
            <v>31,09</v>
          </cell>
          <cell r="G10829" t="str">
            <v>34,18</v>
          </cell>
        </row>
        <row r="10830">
          <cell r="A10830" t="str">
            <v>101866</v>
          </cell>
          <cell r="B10830" t="str">
            <v>SINAPI</v>
          </cell>
          <cell r="C10830" t="str">
            <v>101866</v>
          </cell>
          <cell r="D10830" t="str">
            <v>REASSENTAMENTO DE BLOCOS 16 FACES PARA PISO INTERTRAVADO, ESPESSURA DE 4  CM, EM CALÇADA, COM REAPROVEITAMENTO DOS BLOCOS 16 FACES - INCLUSO RETIRADA E COLOCAÇÃO DO MATERIAL. AF_12/2020</v>
          </cell>
          <cell r="E10830" t="str">
            <v>M2</v>
          </cell>
          <cell r="F10830" t="str">
            <v>27,24</v>
          </cell>
          <cell r="G10830" t="str">
            <v>29,91</v>
          </cell>
        </row>
        <row r="10831">
          <cell r="A10831" t="str">
            <v>101867</v>
          </cell>
          <cell r="B10831" t="str">
            <v>SINAPI</v>
          </cell>
          <cell r="C10831" t="str">
            <v>101867</v>
          </cell>
          <cell r="D10831" t="str">
            <v>REASSENTAMENTO DE BLOCOS 16 FACES PARA PISO INTERTRAVADO, ESPESSURA DE 6 CM, EM CALÇADA, COM REAPROVEITAMENTO DOS BLOCOS 16 FACES - INCLUSO RETIRADA E COLOCAÇÃO DO MATERIAL. AF_12/2020</v>
          </cell>
          <cell r="E10831" t="str">
            <v>M2</v>
          </cell>
          <cell r="F10831" t="str">
            <v>31,52</v>
          </cell>
          <cell r="G10831" t="str">
            <v>34,65</v>
          </cell>
        </row>
        <row r="10832">
          <cell r="A10832" t="str">
            <v>101868</v>
          </cell>
          <cell r="B10832" t="str">
            <v>SINAPI</v>
          </cell>
          <cell r="C10832" t="str">
            <v>101868</v>
          </cell>
          <cell r="D10832" t="str">
            <v>REASSENTAMENTO DE BLOCOS 16 FACES PARA PISO INTERTRAVADO, ESPESSURA DE 6 CM, EM VIA/ESTACIONAMENTO, COM REAPROVEITAMENTO DOS BLOCOS 16 FACES - INCLUSO RETIRADA E COLOCAÇÃO DO MATERIAL. AF_12/2020</v>
          </cell>
          <cell r="E10832" t="str">
            <v>M2</v>
          </cell>
          <cell r="F10832" t="str">
            <v>24,27</v>
          </cell>
          <cell r="G10832" t="str">
            <v>26,61</v>
          </cell>
        </row>
        <row r="10833">
          <cell r="A10833" t="str">
            <v>101869</v>
          </cell>
          <cell r="B10833" t="str">
            <v>SINAPI</v>
          </cell>
          <cell r="C10833" t="str">
            <v>101869</v>
          </cell>
          <cell r="D10833" t="str">
            <v>REASSENTAMENTO DE BLOCOS 16 FACES PARA PISO INTERTRAVADO, ESPESSURA DE 8 CM, EM VIA/ESTACIONAMENTO, COM REAPROVEITAMENTO DOS BLOCOS 16 FACES - INCLUSO RETIRADA E COLOCAÇÃO DO MATERIAL. AF_12/2020</v>
          </cell>
          <cell r="E10833" t="str">
            <v>M2</v>
          </cell>
          <cell r="F10833" t="str">
            <v>28,54</v>
          </cell>
          <cell r="G10833" t="str">
            <v>31,35</v>
          </cell>
        </row>
        <row r="10834">
          <cell r="A10834" t="str">
            <v>101870</v>
          </cell>
          <cell r="B10834" t="str">
            <v>SINAPI</v>
          </cell>
          <cell r="C10834" t="str">
            <v>101870</v>
          </cell>
          <cell r="D10834" t="str">
            <v>REASSENTAMENTO DE BLOCOS 16 FACES PARA PISO INTERTRAVADO, ESPESSURA DE 10 CM, EM VIA/ESTACIONAMENTO, COM REAPROVEITAMENTO DOS BLOCOS 16 FACES - INCLUSO RETIRADA E COLOCAÇÃO DO MATERIAL. AF_12/2020</v>
          </cell>
          <cell r="E10834" t="str">
            <v>M2</v>
          </cell>
          <cell r="F10834" t="str">
            <v>32,82</v>
          </cell>
          <cell r="G10834" t="str">
            <v>36,08</v>
          </cell>
        </row>
        <row r="10835">
          <cell r="A10835" t="str">
            <v>102096</v>
          </cell>
          <cell r="B10835" t="str">
            <v>SINAPI</v>
          </cell>
          <cell r="C10835" t="str">
            <v>102096</v>
          </cell>
          <cell r="D10835" t="str">
            <v>EXECUÇÃO DE TAPA BURACO COM APLICAÇÃO DE CONCRETO ASFÁLTICO (AQUISIÇÃO EM USINA) E PINTURA DE LIGAÇÃO. AF_12/2020</v>
          </cell>
          <cell r="E10835" t="str">
            <v>M3</v>
          </cell>
          <cell r="F10835" t="str">
            <v>1.595,30</v>
          </cell>
          <cell r="G10835" t="str">
            <v>1.627,51</v>
          </cell>
        </row>
        <row r="10836">
          <cell r="A10836" t="str">
            <v>102098</v>
          </cell>
          <cell r="B10836" t="str">
            <v>SINAPI</v>
          </cell>
          <cell r="C10836" t="str">
            <v>102098</v>
          </cell>
          <cell r="D10836" t="str">
            <v>RECOMPOSIÇÃO DE REVESTIMENTO EM CONCRETO ASFÁLTICO (AQUISIÇÃO EM USINA), PARA O FECHAMENTO DE VALAS - INCLUSO DEMOLIÇÃO DO PAVIMENTO. AF_12/2020</v>
          </cell>
          <cell r="E10836" t="str">
            <v>M3</v>
          </cell>
          <cell r="F10836" t="str">
            <v>1.718,71</v>
          </cell>
          <cell r="G10836" t="str">
            <v>1.745,07</v>
          </cell>
        </row>
        <row r="10837">
          <cell r="A10837" t="str">
            <v>102101</v>
          </cell>
          <cell r="B10837" t="str">
            <v>SINAPI</v>
          </cell>
          <cell r="C10837" t="str">
            <v>102101</v>
          </cell>
          <cell r="D10837" t="str">
            <v>EXECUÇÃO DE PINTURA DE LIGAÇÃO COM EMULSÃO ASFÁLTICA RR-2C, PARA O FECHAMENTO DE VALAS. AF_12/2020</v>
          </cell>
          <cell r="E10837" t="str">
            <v>M2</v>
          </cell>
          <cell r="F10837" t="str">
            <v>3,87</v>
          </cell>
          <cell r="G10837" t="str">
            <v>4,10</v>
          </cell>
        </row>
        <row r="10838">
          <cell r="A10838" t="str">
            <v>102988</v>
          </cell>
          <cell r="B10838" t="str">
            <v>SINAPI</v>
          </cell>
          <cell r="C10838" t="str">
            <v>102988</v>
          </cell>
          <cell r="D10838" t="str">
            <v>RECOMPOSIÇÃO DE PAVIMENTO EM PISO INTERTRAVADO, COM REAPROVEITAMENTO DOS BLOCOS INTERTRAVADOS, PARA FECHAMENTO DE VALAS - INCLUSO RETIRADA E COLOCAÇÃO DO MATERIAL. AF_12/2020</v>
          </cell>
          <cell r="E10838" t="str">
            <v>M2</v>
          </cell>
          <cell r="F10838" t="str">
            <v>50,44</v>
          </cell>
          <cell r="G10838" t="str">
            <v>55,56</v>
          </cell>
        </row>
        <row r="10839">
          <cell r="A10839" t="str">
            <v>100576</v>
          </cell>
          <cell r="B10839" t="str">
            <v>SINAPI</v>
          </cell>
          <cell r="C10839" t="str">
            <v>100576</v>
          </cell>
          <cell r="D10839" t="str">
            <v>REGULARIZAÇÃO E COMPACTAÇÃO DE SUBLEITO DE SOLO  PREDOMINANTEMENTE ARGILOSO. AF_11/2019</v>
          </cell>
          <cell r="E10839" t="str">
            <v>M2</v>
          </cell>
          <cell r="F10839" t="str">
            <v>2,19</v>
          </cell>
          <cell r="G10839" t="str">
            <v>2,29</v>
          </cell>
        </row>
        <row r="10840">
          <cell r="A10840" t="str">
            <v>100577</v>
          </cell>
          <cell r="B10840" t="str">
            <v>SINAPI</v>
          </cell>
          <cell r="C10840" t="str">
            <v>100577</v>
          </cell>
          <cell r="D10840" t="str">
            <v>REGULARIZAÇÃO E COMPACTAÇÃO DE SUBLEITO DE SOLO PREDOMINANTEMENTE ARENOSO. AF_11/2019</v>
          </cell>
          <cell r="E10840" t="str">
            <v>M2</v>
          </cell>
          <cell r="F10840" t="str">
            <v>1,03</v>
          </cell>
          <cell r="G10840" t="str">
            <v>1,08</v>
          </cell>
        </row>
        <row r="10841">
          <cell r="A10841" t="str">
            <v>96388</v>
          </cell>
          <cell r="B10841" t="str">
            <v>SINAPI</v>
          </cell>
          <cell r="C10841" t="str">
            <v>96388</v>
          </cell>
          <cell r="D10841" t="str">
            <v>EXECUÇÃO E COMPACTAÇÃO DE BASE E OU SUB BASE PARA PAVIMENTAÇÃO DE SOLOS DE COMPORTAMENTO LATERÍTICO (ARENOSO) - EXCLUSIVE SOLO, ESCAVAÇÃO, CARGA E TRANSPORTE. AF_11/2019</v>
          </cell>
          <cell r="E10841" t="str">
            <v>M3</v>
          </cell>
          <cell r="F10841" t="str">
            <v>10,42</v>
          </cell>
          <cell r="G10841" t="str">
            <v>10,81</v>
          </cell>
        </row>
        <row r="10842">
          <cell r="A10842" t="str">
            <v>96389</v>
          </cell>
          <cell r="B10842" t="str">
            <v>SINAPI</v>
          </cell>
          <cell r="C10842" t="str">
            <v>96389</v>
          </cell>
          <cell r="D10842" t="str">
            <v>EXECUÇÃO E COMPACTAÇÃO DE BASE E OU SUB BASE PARA PAVIMENTAÇÃO DE SOLO (PREDOMINANTEMENTE ARENOSO) COM CIMENTO (TEOR DE 2%) - EXCLUSIVE SOLO, ESCAVAÇÃO, CARGA E TRANSPORTE. AF_11/2019</v>
          </cell>
          <cell r="E10842" t="str">
            <v>M3</v>
          </cell>
          <cell r="F10842" t="str">
            <v>42,51</v>
          </cell>
          <cell r="G10842" t="str">
            <v>43,13</v>
          </cell>
        </row>
        <row r="10843">
          <cell r="A10843" t="str">
            <v>96390</v>
          </cell>
          <cell r="B10843" t="str">
            <v>SINAPI</v>
          </cell>
          <cell r="C10843" t="str">
            <v>96390</v>
          </cell>
          <cell r="D10843" t="str">
            <v>EXECUÇÃO E COMPACTAÇÃO DE BASE E OU SUB BASE PARA PAVIMENTAÇÃO DE SOLO (PREDOMINANTEMENTE ARENOSO) COM CIMENTO (TEOR DE 4%) - EXCLUSIVE SOLO, ESCAVAÇÃO, CARGA E TRANSPORTE. AF_11/2019</v>
          </cell>
          <cell r="E10843" t="str">
            <v>M3</v>
          </cell>
          <cell r="F10843" t="str">
            <v>66,42</v>
          </cell>
          <cell r="G10843" t="str">
            <v>67,01</v>
          </cell>
        </row>
        <row r="10844">
          <cell r="A10844" t="str">
            <v>96391</v>
          </cell>
          <cell r="B10844" t="str">
            <v>SINAPI</v>
          </cell>
          <cell r="C10844" t="str">
            <v>96391</v>
          </cell>
          <cell r="D10844" t="str">
            <v>EXECUÇÃO E COMPACTAÇÃO DE BASE E OU SUB BASE PARA PAVIMENTAÇÃO DE SOLO (PREDOMINANTEMENTE ARENOSO) COM CIMENTO (TEOR DE 6%) - EXCLUSIVE SOLO, ESCAVAÇÃO, CARGA E TRANSPORTE. AF_11/2019</v>
          </cell>
          <cell r="E10844" t="str">
            <v>M3</v>
          </cell>
          <cell r="F10844" t="str">
            <v>92,03</v>
          </cell>
          <cell r="G10844" t="str">
            <v>92,68</v>
          </cell>
        </row>
        <row r="10845">
          <cell r="A10845" t="str">
            <v>96392</v>
          </cell>
          <cell r="B10845" t="str">
            <v>SINAPI</v>
          </cell>
          <cell r="C10845" t="str">
            <v>96392</v>
          </cell>
          <cell r="D10845" t="str">
            <v>EXECUÇÃO E COMPACTAÇÃO DE BASE E OU SUB BASE PARA PAVIMENTAÇÃO DE SOLO (PREDOMINANTEMENTE ARENOSO) COM CIMENTO (TEOR DE 8%) - EXCLUSIVE SOLO, ESCAVAÇÃO, CARGA E TRANSPORTE. AF_11/2019</v>
          </cell>
          <cell r="E10845" t="str">
            <v>M3</v>
          </cell>
          <cell r="F10845" t="str">
            <v>116,58</v>
          </cell>
          <cell r="G10845" t="str">
            <v>117,23</v>
          </cell>
        </row>
        <row r="10846">
          <cell r="A10846" t="str">
            <v>96396</v>
          </cell>
          <cell r="B10846" t="str">
            <v>SINAPI</v>
          </cell>
          <cell r="C10846" t="str">
            <v>96396</v>
          </cell>
          <cell r="D10846" t="str">
            <v>EXECUÇÃO E COMPACTAÇÃO DE BASE E OU SUB BASE PARA PAVIMENTAÇÃO DE BRITA GRADUADA SIMPLES - EXCLUSIVE CARGA E TRANSPORTE. AF_11/2019</v>
          </cell>
          <cell r="E10846" t="str">
            <v>M3</v>
          </cell>
          <cell r="F10846" t="str">
            <v>116,66</v>
          </cell>
          <cell r="G10846" t="str">
            <v>117,31</v>
          </cell>
        </row>
        <row r="10847">
          <cell r="A10847" t="str">
            <v>96397</v>
          </cell>
          <cell r="B10847" t="str">
            <v>SINAPI</v>
          </cell>
          <cell r="C10847" t="str">
            <v>96397</v>
          </cell>
          <cell r="D10847" t="str">
            <v>EXECUÇÃO E COMPACTAÇÃO DE BASE E OU SUB BASE PARA PAVIMENTAÇÃO DE BRITA GRADUADA SIMPLES TRATADA COM CIMENTO - EXCLUSIVE CARGA E TRANSPORTE. AF_11/2019</v>
          </cell>
          <cell r="E10847" t="str">
            <v>M3</v>
          </cell>
          <cell r="F10847" t="str">
            <v>166,23</v>
          </cell>
          <cell r="G10847" t="str">
            <v>166,97</v>
          </cell>
        </row>
        <row r="10848">
          <cell r="A10848" t="str">
            <v>96398</v>
          </cell>
          <cell r="B10848" t="str">
            <v>SINAPI</v>
          </cell>
          <cell r="C10848" t="str">
            <v>96398</v>
          </cell>
          <cell r="D10848" t="str">
            <v>EXECUÇÃO E COMPACTAÇÃO DE BASE E OU SUB BASE PARA PAVIMENTAÇÃO DE CONCRETO COMPACTADO COM ROLO - EXCLUSIVE CARGA E TRANSPORTE. AF_11/2019</v>
          </cell>
          <cell r="E10848" t="str">
            <v>M3</v>
          </cell>
          <cell r="F10848" t="str">
            <v>231,49</v>
          </cell>
          <cell r="G10848" t="str">
            <v>232,29</v>
          </cell>
        </row>
        <row r="10849">
          <cell r="A10849" t="str">
            <v>96399</v>
          </cell>
          <cell r="B10849" t="str">
            <v>SINAPI</v>
          </cell>
          <cell r="C10849" t="str">
            <v>96399</v>
          </cell>
          <cell r="D10849" t="str">
            <v>EXECUÇÃO E COMPACTAÇÃO DE BASE E OU SUB BASE PARA PAVIMENTAÇÃO DE PEDRA RACHÃO  - EXCLUSIVE CARGA E TRANSPORTE. AF_11/2019</v>
          </cell>
          <cell r="E10849" t="str">
            <v>M3</v>
          </cell>
          <cell r="F10849" t="str">
            <v>81,18</v>
          </cell>
          <cell r="G10849" t="str">
            <v>81,79</v>
          </cell>
        </row>
        <row r="10850">
          <cell r="A10850" t="str">
            <v>96400</v>
          </cell>
          <cell r="B10850" t="str">
            <v>SINAPI</v>
          </cell>
          <cell r="C10850" t="str">
            <v>96400</v>
          </cell>
          <cell r="D10850" t="str">
            <v>EXECUÇÃO E COMPACTAÇÃO DE BASE E OU SUB BASE PARA PAVIMENTAÇÃO DE MACADAME SECO - EXCLUSIVE CARGA E TRANSPORTE. AF_11/2019</v>
          </cell>
          <cell r="E10850" t="str">
            <v>M3</v>
          </cell>
          <cell r="F10850" t="str">
            <v>105,45</v>
          </cell>
          <cell r="G10850" t="str">
            <v>106,24</v>
          </cell>
        </row>
        <row r="10851">
          <cell r="A10851" t="str">
            <v>96402</v>
          </cell>
          <cell r="B10851" t="str">
            <v>SINAPI</v>
          </cell>
          <cell r="C10851" t="str">
            <v>96402</v>
          </cell>
          <cell r="D10851" t="str">
            <v>EXECUÇÃO DE PINTURA DE LIGAÇÃO COM EMULSÃO ASFÁLTICA RR-2C. AF_11/2019</v>
          </cell>
          <cell r="E10851" t="str">
            <v>M2</v>
          </cell>
          <cell r="F10851" t="str">
            <v>2,66</v>
          </cell>
          <cell r="G10851" t="str">
            <v>2,69</v>
          </cell>
        </row>
        <row r="10852">
          <cell r="A10852" t="str">
            <v>100564</v>
          </cell>
          <cell r="B10852" t="str">
            <v>SINAPI</v>
          </cell>
          <cell r="C10852" t="str">
            <v>100564</v>
          </cell>
          <cell r="D10852" t="str">
            <v>EXECUÇÃO E COMPACTAÇÃO DE BASE E OU SUB-BASE PARA PAVIMENTAÇÃO DE SOLO (PREDOMINANTEMENTE ARENOSO) BRITA - 40/60 - EXCLUSIVE SOLO, ESCAVAÇÃO, CARGA E TRANSPORTE. AF_11/2019</v>
          </cell>
          <cell r="E10852" t="str">
            <v>M3</v>
          </cell>
          <cell r="F10852" t="str">
            <v>74,13</v>
          </cell>
          <cell r="G10852" t="str">
            <v>75,14</v>
          </cell>
        </row>
        <row r="10853">
          <cell r="A10853" t="str">
            <v>100565</v>
          </cell>
          <cell r="B10853" t="str">
            <v>SINAPI</v>
          </cell>
          <cell r="C10853" t="str">
            <v>100565</v>
          </cell>
          <cell r="D10853" t="str">
            <v>EXECUÇÃO E COMPACTAÇÃO DE BASE E OU SUB-BASE PARA PAVIMENTAÇÃO DE SOLO (PREDOMINANTEMENTE ARENOSO) BRITA - 50/50 - EXCLUSIVE SOLO, ESCAVAÇÃO, CARGA E TRANSPORTE. AF_11/2019</v>
          </cell>
          <cell r="E10853" t="str">
            <v>M3</v>
          </cell>
          <cell r="F10853" t="str">
            <v>65,21</v>
          </cell>
          <cell r="G10853" t="str">
            <v>66,22</v>
          </cell>
        </row>
        <row r="10854">
          <cell r="A10854" t="str">
            <v>100566</v>
          </cell>
          <cell r="B10854" t="str">
            <v>SINAPI</v>
          </cell>
          <cell r="C10854" t="str">
            <v>100566</v>
          </cell>
          <cell r="D10854" t="str">
            <v>EXECUÇÃO E COMPACTAÇÃO DE BASE E OU SUB-BASE PARA PAVIMENTAÇÃO DE SOLO (PREDOMINANTEMENTE ARENOSO) BRITA - 40/60 COM CIMENTO (TEOR DE 4%) - EXCLUSIVE SOLO, ESCAVAÇÃO, CARGA E TRANSPORTE. AF_11/2019</v>
          </cell>
          <cell r="E10854" t="str">
            <v>M3</v>
          </cell>
          <cell r="F10854" t="str">
            <v>125,00</v>
          </cell>
          <cell r="G10854" t="str">
            <v>126,01</v>
          </cell>
        </row>
        <row r="10855">
          <cell r="A10855" t="str">
            <v>100567</v>
          </cell>
          <cell r="B10855" t="str">
            <v>SINAPI</v>
          </cell>
          <cell r="C10855" t="str">
            <v>100567</v>
          </cell>
          <cell r="D10855" t="str">
            <v>EXECUÇÃO E COMPACTAÇÃO DE BASE E OU SUB-BASE PARA PAVIMENTAÇÃO DE SOLO (PREDOMINANTEMENTE ARENOSO) BRITA - 40/60 COM CIMENTO (TEOR DE 6%) - EXCLUSIVE SOLO, ESCAVAÇÃO, CARGA E TRANSPORTE. AF_11/2019</v>
          </cell>
          <cell r="E10855" t="str">
            <v>M3</v>
          </cell>
          <cell r="F10855" t="str">
            <v>148,83</v>
          </cell>
          <cell r="G10855" t="str">
            <v>149,84</v>
          </cell>
        </row>
        <row r="10856">
          <cell r="A10856" t="str">
            <v>100568</v>
          </cell>
          <cell r="B10856" t="str">
            <v>SINAPI</v>
          </cell>
          <cell r="C10856" t="str">
            <v>100568</v>
          </cell>
          <cell r="D10856" t="str">
            <v>EXECUÇÃO E COMPACTAÇÃO DE BASE E OU SUB-BASE PARA PAVIMENTAÇÃO DE SOLO (PREDOMINANTEMENTE ARENOSO) BRITA - 40/60 COM CIMENTO (TEOR DE 8%) - EXCLUSIVE SOLO, ESCAVAÇÃO, CARGA E TRANSPORTE. AF_11/2019</v>
          </cell>
          <cell r="E10856" t="str">
            <v>M3</v>
          </cell>
          <cell r="F10856" t="str">
            <v>172,27</v>
          </cell>
          <cell r="G10856" t="str">
            <v>173,28</v>
          </cell>
        </row>
        <row r="10857">
          <cell r="A10857" t="str">
            <v>100569</v>
          </cell>
          <cell r="B10857" t="str">
            <v>SINAPI</v>
          </cell>
          <cell r="C10857" t="str">
            <v>100569</v>
          </cell>
          <cell r="D10857" t="str">
            <v>EXECUÇÃO E COMPACTAÇÃO DE BASE E OU SUB-BASE PARA PAVIMENTAÇÃO DE SOLO (PREDOMINANTEMENTE ARENOSO) BRITA - 50/50 COM CIMENTO (TEOR DE 4%)  - EXCLUSIVE SOLO, ESCAVAÇÃO, CARGA E TRANSPORTE. AF_11/2019</v>
          </cell>
          <cell r="E10857" t="str">
            <v>M3</v>
          </cell>
          <cell r="F10857" t="str">
            <v>116,40</v>
          </cell>
          <cell r="G10857" t="str">
            <v>117,41</v>
          </cell>
        </row>
        <row r="10858">
          <cell r="A10858" t="str">
            <v>100570</v>
          </cell>
          <cell r="B10858" t="str">
            <v>SINAPI</v>
          </cell>
          <cell r="C10858" t="str">
            <v>100570</v>
          </cell>
          <cell r="D10858" t="str">
            <v>EXECUÇÃO E COMPACTAÇÃO DE BASE E OU SUB-BASE PARA PAVIMENTAÇÃO DE SOLO (PREDOMINANTEMENTE ARENOSO) BRITA - 50/50 COM CIMENTO (TEOR DE 6%) - EXCLUSIVE SOLO, ESCAVAÇÃO, CARGA E TRANSPORTE. AF_11/2019</v>
          </cell>
          <cell r="E10858" t="str">
            <v>M3</v>
          </cell>
          <cell r="F10858" t="str">
            <v>142,58</v>
          </cell>
          <cell r="G10858" t="str">
            <v>143,62</v>
          </cell>
        </row>
        <row r="10859">
          <cell r="A10859" t="str">
            <v>100571</v>
          </cell>
          <cell r="B10859" t="str">
            <v>SINAPI</v>
          </cell>
          <cell r="C10859" t="str">
            <v>100571</v>
          </cell>
          <cell r="D10859" t="str">
            <v>EXECUÇÃO E COMPACTAÇÃO DE BASE E OU SUB-BASE PARA PAVIMENTAÇÃO DE SOLO (PREDOMINANTEMENTE ARENOSO) BRITA - 50/50 COM CIMENTO (TEOR DE 8%) - EXCLUSIVE SOLO, ESCAVAÇÃO, CARGA E TRANSPORTE. AF_11/2019</v>
          </cell>
          <cell r="E10859" t="str">
            <v>M3</v>
          </cell>
          <cell r="F10859" t="str">
            <v>164,06</v>
          </cell>
          <cell r="G10859" t="str">
            <v>165,07</v>
          </cell>
        </row>
        <row r="10860">
          <cell r="A10860" t="str">
            <v>100572</v>
          </cell>
          <cell r="B10860" t="str">
            <v>SINAPI</v>
          </cell>
          <cell r="C10860" t="str">
            <v>100572</v>
          </cell>
          <cell r="D10860" t="str">
            <v>EXECUÇÃO E COMPACTAÇÃO DE BASE E OU SUB-BASE PARA PAVIMENTAÇÃO DE SOLO (PREDOMINANTEMENTE ARGILOSO) BRITA - 40/60 - EXCLUSIVE SOLO, ESCAVAÇÃO, CARGA E TRANSPORTE. AF_11/2019</v>
          </cell>
          <cell r="E10860" t="str">
            <v>M3</v>
          </cell>
          <cell r="F10860" t="str">
            <v>79,11</v>
          </cell>
          <cell r="G10860" t="str">
            <v>80,44</v>
          </cell>
        </row>
        <row r="10861">
          <cell r="A10861" t="str">
            <v>100573</v>
          </cell>
          <cell r="B10861" t="str">
            <v>SINAPI</v>
          </cell>
          <cell r="C10861" t="str">
            <v>100573</v>
          </cell>
          <cell r="D10861" t="str">
            <v>EXECUÇÃO E COMPACTAÇÃO DE BASE E OU SUB-BASE PARA PAVIMENTAÇÃO DE SOLO (PREDOMINANTEMENTE ARGILOSO) BRITA - 50/50 - EXCLUSIVE SOLO, ESCAVAÇÃO, CARGA E TRANSPORTE. AF_11/2019</v>
          </cell>
          <cell r="E10861" t="str">
            <v>M3</v>
          </cell>
          <cell r="F10861" t="str">
            <v>70,19</v>
          </cell>
          <cell r="G10861" t="str">
            <v>71,52</v>
          </cell>
        </row>
        <row r="10862">
          <cell r="A10862" t="str">
            <v>100574</v>
          </cell>
          <cell r="B10862" t="str">
            <v>SINAPI</v>
          </cell>
          <cell r="C10862" t="str">
            <v>100574</v>
          </cell>
          <cell r="D10862" t="str">
            <v>ESPALHAMENTO DE MATERIAL COM TRATOR DE ESTEIRAS. AF_11/2019</v>
          </cell>
          <cell r="E10862" t="str">
            <v>M3</v>
          </cell>
          <cell r="F10862" t="str">
            <v>1,25</v>
          </cell>
          <cell r="G10862" t="str">
            <v>1,29</v>
          </cell>
        </row>
        <row r="10863">
          <cell r="A10863" t="str">
            <v>100575</v>
          </cell>
          <cell r="B10863" t="str">
            <v>SINAPI</v>
          </cell>
          <cell r="C10863" t="str">
            <v>100575</v>
          </cell>
          <cell r="D10863" t="str">
            <v>REGULARIZAÇÃO DE SUPERFÍCIES COM MOTONIVELADORA. AF_11/2019</v>
          </cell>
          <cell r="E10863" t="str">
            <v>M2</v>
          </cell>
          <cell r="F10863" t="str">
            <v>0,11</v>
          </cell>
          <cell r="G10863" t="str">
            <v>0,11</v>
          </cell>
        </row>
        <row r="10864">
          <cell r="A10864" t="str">
            <v>101767</v>
          </cell>
          <cell r="B10864" t="str">
            <v>SINAPI</v>
          </cell>
          <cell r="C10864" t="str">
            <v>101767</v>
          </cell>
          <cell r="D10864" t="str">
            <v>EXECUÇÃO E COMPACTAÇÃO DE BASE E OU SUB BASE PARA PAVIMENTAÇÃO DE SOLOS ESTABILIZADOS GRANULOMETRICAMENTE COM MISTURA DE SOLOS EM PISTA - EXCLUSIVE SOLO, ESCAVAÇÃO, CARGA E TRANSPORTE. AF_11/2019</v>
          </cell>
          <cell r="E10864" t="str">
            <v>M3</v>
          </cell>
          <cell r="F10864" t="str">
            <v>25,31</v>
          </cell>
          <cell r="G10864" t="str">
            <v>26,65</v>
          </cell>
        </row>
        <row r="10865">
          <cell r="A10865" t="str">
            <v>101768</v>
          </cell>
          <cell r="B10865" t="str">
            <v>SINAPI</v>
          </cell>
          <cell r="C10865" t="str">
            <v>101768</v>
          </cell>
          <cell r="D10865" t="str">
            <v>EXECUÇÃO E COMPACTAÇÃO DE BASE E OU SUB BASE PARA PAVIMENTAÇÃO DE SOLO ESTABILIZADO GRANULOMETRICAMENTE SEM MISTURA DE SOLOS - EXCLUSIVE SOLO, ESCAVAÇÃO, CARGA E TRANSPORTE. AF_11/2019</v>
          </cell>
          <cell r="E10865" t="str">
            <v>M3</v>
          </cell>
          <cell r="F10865" t="str">
            <v>38,82</v>
          </cell>
          <cell r="G10865" t="str">
            <v>40,07</v>
          </cell>
        </row>
        <row r="10866">
          <cell r="A10866" t="str">
            <v>92391</v>
          </cell>
          <cell r="B10866" t="str">
            <v>SINAPI</v>
          </cell>
          <cell r="C10866" t="str">
            <v>92391</v>
          </cell>
          <cell r="D10866" t="str">
            <v>EXECUÇÃO DE PAVIMENTO EM PISO INTERTRAVADO, COM BLOCO PISOGRAMA DE 35 X 25 CM, ESPESSURA 6 CM. AF_12/2015</v>
          </cell>
          <cell r="E10866" t="str">
            <v>M2</v>
          </cell>
          <cell r="F10866" t="str">
            <v>58,00</v>
          </cell>
          <cell r="G10866" t="str">
            <v>58,49</v>
          </cell>
        </row>
        <row r="10867">
          <cell r="A10867" t="str">
            <v>92392</v>
          </cell>
          <cell r="B10867" t="str">
            <v>SINAPI</v>
          </cell>
          <cell r="C10867" t="str">
            <v>92392</v>
          </cell>
          <cell r="D10867" t="str">
            <v>EXECUÇÃO DE PAVIMENTO EM PISO INTERTRAVADO, COM BLOCO PISOGRAMA DE 35 X 25 CM, ESPESSURA 8 CM. AF_12/2015</v>
          </cell>
          <cell r="E10867" t="str">
            <v>M2</v>
          </cell>
          <cell r="F10867" t="str">
            <v>121,75</v>
          </cell>
          <cell r="G10867" t="str">
            <v>122,30</v>
          </cell>
        </row>
        <row r="10868">
          <cell r="A10868" t="str">
            <v>92393</v>
          </cell>
          <cell r="B10868" t="str">
            <v>SINAPI</v>
          </cell>
          <cell r="C10868" t="str">
            <v>92393</v>
          </cell>
          <cell r="D10868" t="str">
            <v>EXECUÇÃO DE PAVIMENTO EM PISO INTERTRAVADO, COM BLOCO SEXTAVADO DE 25 X 25 CM, ESPESSURA 6 CM. AF_12/2015</v>
          </cell>
          <cell r="E10868" t="str">
            <v>M2</v>
          </cell>
          <cell r="F10868" t="str">
            <v>57,74</v>
          </cell>
          <cell r="G10868" t="str">
            <v>58,37</v>
          </cell>
        </row>
        <row r="10869">
          <cell r="A10869" t="str">
            <v>92394</v>
          </cell>
          <cell r="B10869" t="str">
            <v>SINAPI</v>
          </cell>
          <cell r="C10869" t="str">
            <v>92394</v>
          </cell>
          <cell r="D10869" t="str">
            <v>EXECUÇÃO DE PAVIMENTO EM PISO INTERTRAVADO, COM BLOCO SEXTAVADO DE 25 X 25 CM, ESPESSURA 8 CM. AF_12/2015</v>
          </cell>
          <cell r="E10869" t="str">
            <v>M2</v>
          </cell>
          <cell r="F10869" t="str">
            <v>73,10</v>
          </cell>
          <cell r="G10869" t="str">
            <v>74,03</v>
          </cell>
        </row>
        <row r="10870">
          <cell r="A10870" t="str">
            <v>92395</v>
          </cell>
          <cell r="B10870" t="str">
            <v>SINAPI</v>
          </cell>
          <cell r="C10870" t="str">
            <v>92395</v>
          </cell>
          <cell r="D10870" t="str">
            <v>EXECUÇÃO DE PAVIMENTO EM PISO INTERTRAVADO, COM BLOCO SEXTAVADO DE 25 X 25 CM, ESPESSURA 10 CM. AF_12/2015</v>
          </cell>
          <cell r="E10870" t="str">
            <v>M2</v>
          </cell>
          <cell r="F10870" t="str">
            <v>89,69</v>
          </cell>
          <cell r="G10870" t="str">
            <v>91,08</v>
          </cell>
        </row>
        <row r="10871">
          <cell r="A10871" t="str">
            <v>92396</v>
          </cell>
          <cell r="B10871" t="str">
            <v>SINAPI</v>
          </cell>
          <cell r="C10871" t="str">
            <v>92396</v>
          </cell>
          <cell r="D10871" t="str">
            <v>EXECUÇÃO DE PASSEIO EM PISO INTERTRAVADO, COM BLOCO RETANGULAR COR NATURAL DE 20 X 10 CM, ESPESSURA 6 CM. AF_12/2015</v>
          </cell>
          <cell r="E10871" t="str">
            <v>M2</v>
          </cell>
          <cell r="F10871" t="str">
            <v>71,70</v>
          </cell>
          <cell r="G10871" t="str">
            <v>73,69</v>
          </cell>
        </row>
        <row r="10872">
          <cell r="A10872" t="str">
            <v>92397</v>
          </cell>
          <cell r="B10872" t="str">
            <v>SINAPI</v>
          </cell>
          <cell r="C10872" t="str">
            <v>92397</v>
          </cell>
          <cell r="D10872" t="str">
            <v>EXECUÇÃO DE PÁTIO/ESTACIONAMENTO EM PISO INTERTRAVADO, COM BLOCO RETANGULAR COR NATURAL DE 20 X 10 CM, ESPESSURA 6 CM. AF_12/2015</v>
          </cell>
          <cell r="E10872" t="str">
            <v>M2</v>
          </cell>
          <cell r="F10872" t="str">
            <v>58,18</v>
          </cell>
          <cell r="G10872" t="str">
            <v>58,99</v>
          </cell>
        </row>
        <row r="10873">
          <cell r="A10873" t="str">
            <v>92398</v>
          </cell>
          <cell r="B10873" t="str">
            <v>SINAPI</v>
          </cell>
          <cell r="C10873" t="str">
            <v>92398</v>
          </cell>
          <cell r="D10873" t="str">
            <v>EXECUÇÃO DE PÁTIO/ESTACIONAMENTO EM PISO INTERTRAVADO, COM BLOCO RETANGULAR COR NATURAL DE 20 X 10 CM, ESPESSURA 8 CM. AF_12/2015</v>
          </cell>
          <cell r="E10873" t="str">
            <v>M2</v>
          </cell>
          <cell r="F10873" t="str">
            <v>75,14</v>
          </cell>
          <cell r="G10873" t="str">
            <v>76,41</v>
          </cell>
        </row>
        <row r="10874">
          <cell r="A10874" t="str">
            <v>92399</v>
          </cell>
          <cell r="B10874" t="str">
            <v>SINAPI</v>
          </cell>
          <cell r="C10874" t="str">
            <v>92399</v>
          </cell>
          <cell r="D10874" t="str">
            <v>EXECUÇÃO DE VIA EM PISO INTERTRAVADO, COM BLOCO RETANGULAR COR NATURAL DE 20 X 10 CM, ESPESSURA 8 CM. AF_12/2015</v>
          </cell>
          <cell r="E10874" t="str">
            <v>M2</v>
          </cell>
          <cell r="F10874" t="str">
            <v>76,62</v>
          </cell>
          <cell r="G10874" t="str">
            <v>77,98</v>
          </cell>
        </row>
        <row r="10875">
          <cell r="A10875" t="str">
            <v>92400</v>
          </cell>
          <cell r="B10875" t="str">
            <v>SINAPI</v>
          </cell>
          <cell r="C10875" t="str">
            <v>92400</v>
          </cell>
          <cell r="D10875" t="str">
            <v>EXECUÇÃO DE PÁTIO/ESTACIONAMENTO EM PISO INTERTRAVADO, COM BLOCO RETANGULAR DE 20 X 10 CM, ESPESSURA 10 CM. AF_12/2015</v>
          </cell>
          <cell r="E10875" t="str">
            <v>M2</v>
          </cell>
          <cell r="F10875" t="str">
            <v>90,37</v>
          </cell>
          <cell r="G10875" t="str">
            <v>92,10</v>
          </cell>
        </row>
        <row r="10876">
          <cell r="A10876" t="str">
            <v>92401</v>
          </cell>
          <cell r="B10876" t="str">
            <v>SINAPI</v>
          </cell>
          <cell r="C10876" t="str">
            <v>92401</v>
          </cell>
          <cell r="D10876" t="str">
            <v>EXECUÇÃO DE VIA EM PISO INTERTRAVADO, COM BLOCO RETANGULAR DE 20 X 10 CM, ESPESSURA 10 CM. AF_12/2015</v>
          </cell>
          <cell r="E10876" t="str">
            <v>M2</v>
          </cell>
          <cell r="F10876" t="str">
            <v>91,95</v>
          </cell>
          <cell r="G10876" t="str">
            <v>93,77</v>
          </cell>
        </row>
        <row r="10877">
          <cell r="A10877" t="str">
            <v>92402</v>
          </cell>
          <cell r="B10877" t="str">
            <v>SINAPI</v>
          </cell>
          <cell r="C10877" t="str">
            <v>92402</v>
          </cell>
          <cell r="D10877" t="str">
            <v>EXECUÇÃO DE PASSEIO EM PISO INTERTRAVADO, COM BLOCO 16 FACES DE 22 X 11 CM, ESPESSURA 6 CM. AF_12/2015</v>
          </cell>
          <cell r="E10877" t="str">
            <v>M2</v>
          </cell>
          <cell r="F10877" t="str">
            <v>73,63</v>
          </cell>
          <cell r="G10877" t="str">
            <v>75,80</v>
          </cell>
        </row>
        <row r="10878">
          <cell r="A10878" t="str">
            <v>92403</v>
          </cell>
          <cell r="B10878" t="str">
            <v>SINAPI</v>
          </cell>
          <cell r="C10878" t="str">
            <v>92403</v>
          </cell>
          <cell r="D10878" t="str">
            <v>EXECUÇÃO DE PÁTIO/ESTACIONAMENTO EM PISO INTERTRAVADO, COM BLOCO 16 FACES DE 22 X 11 CM, ESPESSURA 6 CM. AF_12/2015</v>
          </cell>
          <cell r="E10878" t="str">
            <v>M2</v>
          </cell>
          <cell r="F10878" t="str">
            <v>59,99</v>
          </cell>
          <cell r="G10878" t="str">
            <v>60,97</v>
          </cell>
        </row>
        <row r="10879">
          <cell r="A10879" t="str">
            <v>92404</v>
          </cell>
          <cell r="B10879" t="str">
            <v>SINAPI</v>
          </cell>
          <cell r="C10879" t="str">
            <v>92404</v>
          </cell>
          <cell r="D10879" t="str">
            <v>EXECUÇÃO DE PÁTIO/ESTACIONAMENTO EM PISO INTERTRAVADO, COM BLOCO 16 FACES DE 22 X 11 CM, ESPESSURA 8 CM. AF_12/2015</v>
          </cell>
          <cell r="E10879" t="str">
            <v>M2</v>
          </cell>
          <cell r="F10879" t="str">
            <v>76,98</v>
          </cell>
          <cell r="G10879" t="str">
            <v>78,43</v>
          </cell>
        </row>
        <row r="10880">
          <cell r="A10880" t="str">
            <v>92405</v>
          </cell>
          <cell r="B10880" t="str">
            <v>SINAPI</v>
          </cell>
          <cell r="C10880" t="str">
            <v>92405</v>
          </cell>
          <cell r="D10880" t="str">
            <v>EXECUÇÃO DE VIA EM PISO INTERTRAVADO, COM BLOCO 16 FACES DE 22 X 11 CM, ESPESSURA 8 CM. AF_12/2015</v>
          </cell>
          <cell r="E10880" t="str">
            <v>M2</v>
          </cell>
          <cell r="F10880" t="str">
            <v>78,43</v>
          </cell>
          <cell r="G10880" t="str">
            <v>79,96</v>
          </cell>
        </row>
        <row r="10881">
          <cell r="A10881" t="str">
            <v>92406</v>
          </cell>
          <cell r="B10881" t="str">
            <v>SINAPI</v>
          </cell>
          <cell r="C10881" t="str">
            <v>92406</v>
          </cell>
          <cell r="D10881" t="str">
            <v>EXECUÇÃO DE PÁTIO/ESTACIONAMENTO EM PISO INTERTRAVADO, COM BLOCO 16 FACES DE 22 X 11 CM, ESPESSURA 10 CM. AF_12/2015</v>
          </cell>
          <cell r="E10881" t="str">
            <v>M2</v>
          </cell>
          <cell r="F10881" t="str">
            <v>92,20</v>
          </cell>
          <cell r="G10881" t="str">
            <v>94,13</v>
          </cell>
        </row>
        <row r="10882">
          <cell r="A10882" t="str">
            <v>92407</v>
          </cell>
          <cell r="B10882" t="str">
            <v>SINAPI</v>
          </cell>
          <cell r="C10882" t="str">
            <v>92407</v>
          </cell>
          <cell r="D10882" t="str">
            <v>EXECUÇÃO DE VIA EM PISO INTERTRAVADO, COM BLOCO 16 FACES DE 22 X 11 CM, ESPESSURA 10 CM. AF_12/2015</v>
          </cell>
          <cell r="E10882" t="str">
            <v>M2</v>
          </cell>
          <cell r="F10882" t="str">
            <v>93,75</v>
          </cell>
          <cell r="G10882" t="str">
            <v>95,75</v>
          </cell>
        </row>
        <row r="10883">
          <cell r="A10883" t="str">
            <v>93679</v>
          </cell>
          <cell r="B10883" t="str">
            <v>SINAPI</v>
          </cell>
          <cell r="C10883" t="str">
            <v>93679</v>
          </cell>
          <cell r="D10883" t="str">
            <v>EXECUÇÃO DE PASSEIO EM PISO INTERTRAVADO, COM BLOCO RETANGULAR COLORIDO DE 20 X 10 CM, ESPESSURA 6 CM. AF_12/2015</v>
          </cell>
          <cell r="E10883" t="str">
            <v>M2</v>
          </cell>
          <cell r="F10883" t="str">
            <v>79,58</v>
          </cell>
          <cell r="G10883" t="str">
            <v>81,57</v>
          </cell>
        </row>
        <row r="10884">
          <cell r="A10884" t="str">
            <v>93680</v>
          </cell>
          <cell r="B10884" t="str">
            <v>SINAPI</v>
          </cell>
          <cell r="C10884" t="str">
            <v>93680</v>
          </cell>
          <cell r="D10884" t="str">
            <v>EXECUÇÃO DE PÁTIO/ESTACIONAMENTO EM PISO INTERTRAVADO, COM BLOCO RETANGULAR COLORIDO DE 20 X 10 CM, ESPESSURA 6 CM. AF_12/2015</v>
          </cell>
          <cell r="E10884" t="str">
            <v>M2</v>
          </cell>
          <cell r="F10884" t="str">
            <v>65,73</v>
          </cell>
          <cell r="G10884" t="str">
            <v>66,54</v>
          </cell>
        </row>
        <row r="10885">
          <cell r="A10885" t="str">
            <v>93681</v>
          </cell>
          <cell r="B10885" t="str">
            <v>SINAPI</v>
          </cell>
          <cell r="C10885" t="str">
            <v>93681</v>
          </cell>
          <cell r="D10885" t="str">
            <v>EXECUÇÃO DE PÁTIO/ESTACIONAMENTO EM PISO INTERTRAVADO, COM BLOCO RETANGULAR COLORIDO DE 20 X 10 CM, ESPESSURA 8 CM. AF_12/2015</v>
          </cell>
          <cell r="E10885" t="str">
            <v>M2</v>
          </cell>
          <cell r="F10885" t="str">
            <v>81,18</v>
          </cell>
          <cell r="G10885" t="str">
            <v>82,45</v>
          </cell>
        </row>
        <row r="10886">
          <cell r="A10886" t="str">
            <v>93682</v>
          </cell>
          <cell r="B10886" t="str">
            <v>SINAPI</v>
          </cell>
          <cell r="C10886" t="str">
            <v>93682</v>
          </cell>
          <cell r="D10886" t="str">
            <v>EXECUÇÃO DE VIA EM PISO INTERTRAVADO, COM BLOCO RETANGULAR COLORIDO DE 20 X 10 CM, ESPESSURA 8 CM. AF_12/2015</v>
          </cell>
          <cell r="E10886" t="str">
            <v>M2</v>
          </cell>
          <cell r="F10886" t="str">
            <v>82,72</v>
          </cell>
          <cell r="G10886" t="str">
            <v>84,08</v>
          </cell>
        </row>
        <row r="10887">
          <cell r="A10887" t="str">
            <v>97104</v>
          </cell>
          <cell r="B10887" t="str">
            <v>SINAPI</v>
          </cell>
          <cell r="C10887" t="str">
            <v>97104</v>
          </cell>
          <cell r="D10887" t="str">
            <v>EXECUÇÃO DE PAVIMENTO DE CONCRETO SIMPLES (PCS), FCK = 40 MPA, CAMADA COM ESPESSURA DE 15,0 CM. AF_11/2017</v>
          </cell>
          <cell r="E10887" t="str">
            <v>M2</v>
          </cell>
          <cell r="F10887" t="str">
            <v>104,10</v>
          </cell>
          <cell r="G10887" t="str">
            <v>105,60</v>
          </cell>
        </row>
        <row r="10888">
          <cell r="A10888" t="str">
            <v>97105</v>
          </cell>
          <cell r="B10888" t="str">
            <v>SINAPI</v>
          </cell>
          <cell r="C10888" t="str">
            <v>97105</v>
          </cell>
          <cell r="D10888" t="str">
            <v>EXECUÇÃO DE PAVIMENTO DE CONCRETO SIMPLES (PCS), FCK = 40 MPA, CAMADA COM ESPESSURA DE 17,5 CM. AF_11/2017</v>
          </cell>
          <cell r="E10888" t="str">
            <v>M2</v>
          </cell>
          <cell r="F10888" t="str">
            <v>121,95</v>
          </cell>
          <cell r="G10888" t="str">
            <v>123,51</v>
          </cell>
        </row>
        <row r="10889">
          <cell r="A10889" t="str">
            <v>97106</v>
          </cell>
          <cell r="B10889" t="str">
            <v>SINAPI</v>
          </cell>
          <cell r="C10889" t="str">
            <v>97106</v>
          </cell>
          <cell r="D10889" t="str">
            <v>EXECUÇÃO DE PAVIMENTO DE CONCRETO SIMPLES (PCS), FCK = 40 MPA, CAMADA COM ESPESSURA DE 20,0 CM. AF_11/2017</v>
          </cell>
          <cell r="E10889" t="str">
            <v>M2</v>
          </cell>
          <cell r="F10889" t="str">
            <v>133,32</v>
          </cell>
          <cell r="G10889" t="str">
            <v>134,90</v>
          </cell>
        </row>
        <row r="10890">
          <cell r="A10890" t="str">
            <v>97107</v>
          </cell>
          <cell r="B10890" t="str">
            <v>SINAPI</v>
          </cell>
          <cell r="C10890" t="str">
            <v>97107</v>
          </cell>
          <cell r="D10890" t="str">
            <v>EXECUÇÃO DE PAVIMENTO DE CONCRETO SIMPLES (PCS), FCK = 40 MPA, CAMADA COM ESPESSURA DE 22,5 CM. AF_11/2017</v>
          </cell>
          <cell r="E10890" t="str">
            <v>M2</v>
          </cell>
          <cell r="F10890" t="str">
            <v>144,62</v>
          </cell>
          <cell r="G10890" t="str">
            <v>146,23</v>
          </cell>
        </row>
        <row r="10891">
          <cell r="A10891" t="str">
            <v>97108</v>
          </cell>
          <cell r="B10891" t="str">
            <v>SINAPI</v>
          </cell>
          <cell r="C10891" t="str">
            <v>97108</v>
          </cell>
          <cell r="D10891" t="str">
            <v>EXECUÇÃO DE PAVIMENTO DE CONCRETO SIMPLES (PCS), FCK = 40 MPA, CAMADA COM ESPESSURA DE 25,0 CM. AF_11/2017</v>
          </cell>
          <cell r="E10891" t="str">
            <v>M2</v>
          </cell>
          <cell r="F10891" t="str">
            <v>168,86</v>
          </cell>
          <cell r="G10891" t="str">
            <v>170,55</v>
          </cell>
        </row>
        <row r="10892">
          <cell r="A10892" t="str">
            <v>97109</v>
          </cell>
          <cell r="B10892" t="str">
            <v>SINAPI</v>
          </cell>
          <cell r="C10892" t="str">
            <v>97109</v>
          </cell>
          <cell r="D10892" t="str">
            <v>EXECUÇÃO DE PAVIMENTO DE CONCRETO SIMPLES (PCS), FCK = 40 MPA, CAMADA COM ESPESSURA DE 27,5 CM. AF_11/2017</v>
          </cell>
          <cell r="E10892" t="str">
            <v>M2</v>
          </cell>
          <cell r="F10892" t="str">
            <v>180,12</v>
          </cell>
          <cell r="G10892" t="str">
            <v>181,83</v>
          </cell>
        </row>
        <row r="10893">
          <cell r="A10893" t="str">
            <v>97110</v>
          </cell>
          <cell r="B10893" t="str">
            <v>SINAPI</v>
          </cell>
          <cell r="C10893" t="str">
            <v>97110</v>
          </cell>
          <cell r="D10893" t="str">
            <v>EXECUÇÃO DE PAVIMENTO DE CONCRETO ARMADO (PCA), FCK = 40 MPA, CAMADA COM ESPESSURA DE 12,5 CM. AF_11/2017</v>
          </cell>
          <cell r="E10893" t="str">
            <v>M2</v>
          </cell>
          <cell r="F10893" t="str">
            <v>157,48</v>
          </cell>
          <cell r="G10893" t="str">
            <v>159,13</v>
          </cell>
        </row>
        <row r="10894">
          <cell r="A10894" t="str">
            <v>97111</v>
          </cell>
          <cell r="B10894" t="str">
            <v>SINAPI</v>
          </cell>
          <cell r="C10894" t="str">
            <v>97111</v>
          </cell>
          <cell r="D10894" t="str">
            <v>EXECUÇÃO DE PAVIMENTO DE CONCRETO ARMADO (PCA), FCK = 40 MPA, CAMADA COM ESPESSURA DE 15,0 CM. AF_11/2017</v>
          </cell>
          <cell r="E10894" t="str">
            <v>M2</v>
          </cell>
          <cell r="F10894" t="str">
            <v>180,18</v>
          </cell>
          <cell r="G10894" t="str">
            <v>181,94</v>
          </cell>
        </row>
        <row r="10895">
          <cell r="A10895" t="str">
            <v>97112</v>
          </cell>
          <cell r="B10895" t="str">
            <v>SINAPI</v>
          </cell>
          <cell r="C10895" t="str">
            <v>97112</v>
          </cell>
          <cell r="D10895" t="str">
            <v>EXECUÇÃO DE PAVIMENTO DE CONCRETO ARMADO (PCA), FCK = 40 MPA, CAMADA COM ESPESSURA DE 17,5 CM. AF_11/2017</v>
          </cell>
          <cell r="E10895" t="str">
            <v>M2</v>
          </cell>
          <cell r="F10895" t="str">
            <v>194,53</v>
          </cell>
          <cell r="G10895" t="str">
            <v>196,33</v>
          </cell>
        </row>
        <row r="10896">
          <cell r="A10896" t="str">
            <v>97113</v>
          </cell>
          <cell r="B10896" t="str">
            <v>SINAPI</v>
          </cell>
          <cell r="C10896" t="str">
            <v>97113</v>
          </cell>
          <cell r="D10896" t="str">
            <v>APLICAÇÃO DE LONA PLÁSTICA PARA EXECUÇÃO DE PAVIMENTOS DE CONCRETO. AF_11/2017</v>
          </cell>
          <cell r="E10896" t="str">
            <v>M2</v>
          </cell>
          <cell r="F10896" t="str">
            <v>1,69</v>
          </cell>
          <cell r="G10896" t="str">
            <v>1,72</v>
          </cell>
        </row>
        <row r="10897">
          <cell r="A10897" t="str">
            <v>97114</v>
          </cell>
          <cell r="B10897" t="str">
            <v>SINAPI</v>
          </cell>
          <cell r="C10897" t="str">
            <v>97114</v>
          </cell>
          <cell r="D10897" t="str">
            <v>EXECUÇÃO DE JUNTAS DE CONTRAÇÃO PARA PAVIMENTOS DE CONCRETO. AF_11/2017</v>
          </cell>
          <cell r="E10897" t="str">
            <v>M</v>
          </cell>
          <cell r="F10897" t="str">
            <v>0,40</v>
          </cell>
          <cell r="G10897" t="str">
            <v>0,44</v>
          </cell>
        </row>
        <row r="10898">
          <cell r="A10898" t="str">
            <v>97115</v>
          </cell>
          <cell r="B10898" t="str">
            <v>SINAPI</v>
          </cell>
          <cell r="C10898" t="str">
            <v>97115</v>
          </cell>
          <cell r="D10898" t="str">
            <v>APLICAÇÃO DE GRAXA EM BARRAS DE TRANSFERÊNCIA PARA EXECUÇÃO DE PAVIMENTO DE CONCRETO. AF_11/2017</v>
          </cell>
          <cell r="E10898" t="str">
            <v>KG</v>
          </cell>
          <cell r="F10898" t="str">
            <v>46,57</v>
          </cell>
          <cell r="G10898" t="str">
            <v>47,93</v>
          </cell>
        </row>
        <row r="10899">
          <cell r="A10899" t="str">
            <v>97116</v>
          </cell>
          <cell r="B10899" t="str">
            <v>SINAPI</v>
          </cell>
          <cell r="C10899" t="str">
            <v>97116</v>
          </cell>
          <cell r="D10899" t="str">
            <v>BARRAS DE TRANSFERÊNCIA, AÇO CA-25 DE 16,0 MM, PARA EXECUÇÃO DE PAVIMENTO DE CONCRETO  FORNECIMENTO E INSTALAÇÃO. AF_11/2017</v>
          </cell>
          <cell r="E10899" t="str">
            <v>KG</v>
          </cell>
          <cell r="F10899" t="str">
            <v>19,16</v>
          </cell>
          <cell r="G10899" t="str">
            <v>19,89</v>
          </cell>
        </row>
        <row r="10900">
          <cell r="A10900" t="str">
            <v>97117</v>
          </cell>
          <cell r="B10900" t="str">
            <v>SINAPI</v>
          </cell>
          <cell r="C10900" t="str">
            <v>97117</v>
          </cell>
          <cell r="D10900" t="str">
            <v>BARRAS DE TRANSFERÊNCIA, AÇO CA-25 DE 20,0 MM, PARA EXECUÇÃO DE PAVIMENTO DE CONCRETO  FORNECIMENTO E INSTALAÇÃO. AF_11/2017</v>
          </cell>
          <cell r="E10900" t="str">
            <v>KG</v>
          </cell>
          <cell r="F10900" t="str">
            <v>18,60</v>
          </cell>
          <cell r="G10900" t="str">
            <v>19,08</v>
          </cell>
        </row>
        <row r="10901">
          <cell r="A10901" t="str">
            <v>97118</v>
          </cell>
          <cell r="B10901" t="str">
            <v>SINAPI</v>
          </cell>
          <cell r="C10901" t="str">
            <v>97118</v>
          </cell>
          <cell r="D10901" t="str">
            <v>BARRAS DE TRANSFERÊNCIA, AÇO CA-25 DE 25,0 MM, PARA EXECUÇÃO DE PAVIMENTO DE CONCRETO  FORNECIMENTO E INSTALAÇÃO. AF_11/2017</v>
          </cell>
          <cell r="E10901" t="str">
            <v>KG</v>
          </cell>
          <cell r="F10901" t="str">
            <v>16,39</v>
          </cell>
          <cell r="G10901" t="str">
            <v>16,71</v>
          </cell>
        </row>
        <row r="10902">
          <cell r="A10902" t="str">
            <v>97119</v>
          </cell>
          <cell r="B10902" t="str">
            <v>SINAPI</v>
          </cell>
          <cell r="C10902" t="str">
            <v>97119</v>
          </cell>
          <cell r="D10902" t="str">
            <v>BARRAS DE TRANSFERÊNCIA, AÇO CA-25 DE 32,0 MM, PARA EXECUÇÃO DE PAVIMENTO DE CONCRETO  FORNECIMENTO E INSTALAÇÃO. AF_11/2017</v>
          </cell>
          <cell r="E10902" t="str">
            <v>KG</v>
          </cell>
          <cell r="F10902" t="str">
            <v>15,70</v>
          </cell>
          <cell r="G10902" t="str">
            <v>15,90</v>
          </cell>
        </row>
        <row r="10903">
          <cell r="A10903" t="str">
            <v>97120</v>
          </cell>
          <cell r="B10903" t="str">
            <v>SINAPI</v>
          </cell>
          <cell r="C10903" t="str">
            <v>97120</v>
          </cell>
          <cell r="D10903" t="str">
            <v>BARRAS DE LIGAÇÃO, AÇO CA-50 DE 10 MM, PARA EXECUÇÃO DE PAVIMENTO DE CONCRETO  FORNECIMENTO E INSTALAÇÃO. AF_11/2017</v>
          </cell>
          <cell r="E10903" t="str">
            <v>KG</v>
          </cell>
          <cell r="F10903" t="str">
            <v>11,68</v>
          </cell>
          <cell r="G10903" t="str">
            <v>11,88</v>
          </cell>
        </row>
        <row r="10904">
          <cell r="A10904" t="str">
            <v>97802</v>
          </cell>
          <cell r="B10904" t="str">
            <v>SINAPI</v>
          </cell>
          <cell r="C10904" t="str">
            <v>97802</v>
          </cell>
          <cell r="D10904" t="str">
            <v>PAVIMENTO COM TRATAMENTO SUPERFICIAL SIMPLES, COM EMULSÃO ASFÁLTICA RR-2C. AF_01/2020</v>
          </cell>
          <cell r="E10904" t="str">
            <v>M2</v>
          </cell>
          <cell r="F10904" t="str">
            <v>6,99</v>
          </cell>
          <cell r="G10904" t="str">
            <v>7,04</v>
          </cell>
        </row>
        <row r="10905">
          <cell r="A10905" t="str">
            <v>97803</v>
          </cell>
          <cell r="B10905" t="str">
            <v>SINAPI</v>
          </cell>
          <cell r="C10905" t="str">
            <v>97803</v>
          </cell>
          <cell r="D10905" t="str">
            <v>PAVIMENTO COM TRATAMENTO SUPERFICIAL SIMPLES, COM EMULSÃO ASFÁLTICA RR-2C, COM BANHO DILUÍDO. AF_01/2020</v>
          </cell>
          <cell r="E10905" t="str">
            <v>M2</v>
          </cell>
          <cell r="F10905" t="str">
            <v>10,68</v>
          </cell>
          <cell r="G10905" t="str">
            <v>10,76</v>
          </cell>
        </row>
        <row r="10906">
          <cell r="A10906" t="str">
            <v>97805</v>
          </cell>
          <cell r="B10906" t="str">
            <v>SINAPI</v>
          </cell>
          <cell r="C10906" t="str">
            <v>97805</v>
          </cell>
          <cell r="D10906" t="str">
            <v>PAVIMENTO COM TRATAMENTO SUPERFICIAL DUPLO, COM EMULSÃO ASFÁLTICA RR-2C. AF_01/2020</v>
          </cell>
          <cell r="E10906" t="str">
            <v>M2</v>
          </cell>
          <cell r="F10906" t="str">
            <v>17,45</v>
          </cell>
          <cell r="G10906" t="str">
            <v>17,53</v>
          </cell>
        </row>
        <row r="10907">
          <cell r="A10907" t="str">
            <v>97806</v>
          </cell>
          <cell r="B10907" t="str">
            <v>SINAPI</v>
          </cell>
          <cell r="C10907" t="str">
            <v>97806</v>
          </cell>
          <cell r="D10907" t="str">
            <v>PAVIMENTO COM TRATAMENTO SUPERFICIAL DUPLO, COM EMULSÃO ASFÁLTICA RR-2C, COM BANHO DILUÍDO. AF_01/2020</v>
          </cell>
          <cell r="E10907" t="str">
            <v>M2</v>
          </cell>
          <cell r="F10907" t="str">
            <v>21,12</v>
          </cell>
          <cell r="G10907" t="str">
            <v>21,23</v>
          </cell>
        </row>
        <row r="10908">
          <cell r="A10908" t="str">
            <v>97807</v>
          </cell>
          <cell r="B10908" t="str">
            <v>SINAPI</v>
          </cell>
          <cell r="C10908" t="str">
            <v>97807</v>
          </cell>
          <cell r="D10908" t="str">
            <v>PAVIMENTO COM TRATAMENTO SUPERFICIAL DUPLO, COM EMULSÃO ASFÁLTICA RR-2C, COM CAPA SELANTE. AF_01/2020</v>
          </cell>
          <cell r="E10908" t="str">
            <v>M2</v>
          </cell>
          <cell r="F10908" t="str">
            <v>23,87</v>
          </cell>
          <cell r="G10908" t="str">
            <v>23,97</v>
          </cell>
        </row>
        <row r="10909">
          <cell r="A10909" t="str">
            <v>97809</v>
          </cell>
          <cell r="B10909" t="str">
            <v>SINAPI</v>
          </cell>
          <cell r="C10909" t="str">
            <v>97809</v>
          </cell>
          <cell r="D10909" t="str">
            <v>PAVIMENTO COM TRATAMENTO SUPERFICIAL TRIPLO, COM EMULSÃO ASFÁLTICA RR-2C. AF_01/2020</v>
          </cell>
          <cell r="E10909" t="str">
            <v>M2</v>
          </cell>
          <cell r="F10909" t="str">
            <v>19,48</v>
          </cell>
          <cell r="G10909" t="str">
            <v>19,61</v>
          </cell>
        </row>
        <row r="10910">
          <cell r="A10910" t="str">
            <v>97810</v>
          </cell>
          <cell r="B10910" t="str">
            <v>SINAPI</v>
          </cell>
          <cell r="C10910" t="str">
            <v>97810</v>
          </cell>
          <cell r="D10910" t="str">
            <v>PAVIMENTO COM TRATAMENTO SUPERFICIAL TRIPLO, COM EMULSÃO ASFÁLTICA RR-2C, COM BANHO DILUÍDO. AF_01/2020</v>
          </cell>
          <cell r="E10910" t="str">
            <v>M2</v>
          </cell>
          <cell r="F10910" t="str">
            <v>21,17</v>
          </cell>
          <cell r="G10910" t="str">
            <v>21,33</v>
          </cell>
        </row>
        <row r="10911">
          <cell r="A10911" t="str">
            <v>97811</v>
          </cell>
          <cell r="B10911" t="str">
            <v>SINAPI</v>
          </cell>
          <cell r="C10911" t="str">
            <v>97811</v>
          </cell>
          <cell r="D10911" t="str">
            <v>PAVIMENTO COM TRATAMENTO SUPERFICIAL TRIPLO, COM EMULSÃO ASFÁLTICA RR-2C, COM CAPA SELANTE. AF_01/2020</v>
          </cell>
          <cell r="E10911" t="str">
            <v>M2</v>
          </cell>
          <cell r="F10911" t="str">
            <v>24,02</v>
          </cell>
          <cell r="G10911" t="str">
            <v>24,16</v>
          </cell>
        </row>
        <row r="10912">
          <cell r="A10912" t="str">
            <v>101167</v>
          </cell>
          <cell r="B10912" t="str">
            <v>SINAPI</v>
          </cell>
          <cell r="C10912" t="str">
            <v>101167</v>
          </cell>
          <cell r="D10912" t="str">
            <v>EXECUÇÃO DE PAVIMENTO EM PARALELEPÍPEDOS, REJUNTAMENTO COM PÓ DE PEDRA. AF_05/2020</v>
          </cell>
          <cell r="E10912" t="str">
            <v>M2</v>
          </cell>
          <cell r="F10912" t="str">
            <v>108,89</v>
          </cell>
          <cell r="G10912" t="str">
            <v>110,85</v>
          </cell>
        </row>
        <row r="10913">
          <cell r="A10913" t="str">
            <v>101168</v>
          </cell>
          <cell r="B10913" t="str">
            <v>SINAPI</v>
          </cell>
          <cell r="C10913" t="str">
            <v>101168</v>
          </cell>
          <cell r="D10913" t="str">
            <v>EXECUÇÃO DE PAVIMENTO EM PARALELEPÍPEDOS, REJUNTAMENTO COM PEDRISCO E EMULSÃO ASFÁLTICA. AF_05/2020_P</v>
          </cell>
          <cell r="E10913" t="str">
            <v>M2</v>
          </cell>
          <cell r="F10913" t="str">
            <v>158,80</v>
          </cell>
          <cell r="G10913" t="str">
            <v>161,00</v>
          </cell>
        </row>
        <row r="10914">
          <cell r="A10914" t="str">
            <v>101169</v>
          </cell>
          <cell r="B10914" t="str">
            <v>SINAPI</v>
          </cell>
          <cell r="C10914" t="str">
            <v>101169</v>
          </cell>
          <cell r="D10914" t="str">
            <v>EXECUÇÃO DE PAVIMENTO EM PARALELEPÍPEDOS, REJUNTAMENTO COM ARGAMASSA TRAÇO 1:3 (CIMENTO E AREIA). AF_05/2020</v>
          </cell>
          <cell r="E10914" t="str">
            <v>M2</v>
          </cell>
          <cell r="F10914" t="str">
            <v>120,57</v>
          </cell>
          <cell r="G10914" t="str">
            <v>123,12</v>
          </cell>
        </row>
        <row r="10915">
          <cell r="A10915" t="str">
            <v>101170</v>
          </cell>
          <cell r="B10915" t="str">
            <v>SINAPI</v>
          </cell>
          <cell r="C10915" t="str">
            <v>101170</v>
          </cell>
          <cell r="D10915" t="str">
            <v>EXECUÇÃO DE PAVIMENTO EM PEDRAS POLIÉDRICAS, REJUNTAMENTO COM PÓ DE PEDRA. AF_05/2020</v>
          </cell>
          <cell r="E10915" t="str">
            <v>M2</v>
          </cell>
          <cell r="F10915" t="str">
            <v>31,32</v>
          </cell>
          <cell r="G10915" t="str">
            <v>32,86</v>
          </cell>
        </row>
        <row r="10916">
          <cell r="A10916" t="str">
            <v>101171</v>
          </cell>
          <cell r="B10916" t="str">
            <v>SINAPI</v>
          </cell>
          <cell r="C10916" t="str">
            <v>101171</v>
          </cell>
          <cell r="D10916" t="str">
            <v>EXECUÇÃO DE PAVIMENTO EM PEDRAS POLIÉDRICAS, REJUNTAMENTO COM PEDRISCO E EMULSÃO ASFÁLTICA. AF_05/2020_P</v>
          </cell>
          <cell r="E10916" t="str">
            <v>M2</v>
          </cell>
          <cell r="F10916" t="str">
            <v>94,21</v>
          </cell>
          <cell r="G10916" t="str">
            <v>96,01</v>
          </cell>
        </row>
        <row r="10917">
          <cell r="A10917" t="str">
            <v>101172</v>
          </cell>
          <cell r="B10917" t="str">
            <v>SINAPI</v>
          </cell>
          <cell r="C10917" t="str">
            <v>101172</v>
          </cell>
          <cell r="D10917" t="str">
            <v>EXECUÇÃO DE PAVIMENTO EM PEDRAS POLIÉDRICAS, REJUNTAMENTO COM ARGAMASSA TRAÇO 1:3 (CIMENTO E AREIA). AF_05/2020</v>
          </cell>
          <cell r="E10917" t="str">
            <v>M2</v>
          </cell>
          <cell r="F10917" t="str">
            <v>51,12</v>
          </cell>
          <cell r="G10917" t="str">
            <v>53,47</v>
          </cell>
        </row>
        <row r="10918">
          <cell r="A10918" t="str">
            <v>95995</v>
          </cell>
          <cell r="B10918" t="str">
            <v>SINAPI</v>
          </cell>
          <cell r="C10918" t="str">
            <v>95995</v>
          </cell>
          <cell r="D10918" t="str">
            <v>EXECUÇÃO DE PAVIMENTO COM APLICAÇÃO DE CONCRETO ASFÁLTICO, CAMADA DE ROLAMENTO - EXCLUSIVE CARGA E TRANSPORTE. AF_11/2019</v>
          </cell>
          <cell r="E10918" t="str">
            <v>M3</v>
          </cell>
          <cell r="F10918" t="str">
            <v>1.348,67</v>
          </cell>
          <cell r="G10918" t="str">
            <v>1.353,15</v>
          </cell>
        </row>
        <row r="10919">
          <cell r="A10919" t="str">
            <v>95996</v>
          </cell>
          <cell r="B10919" t="str">
            <v>SINAPI</v>
          </cell>
          <cell r="C10919" t="str">
            <v>95996</v>
          </cell>
          <cell r="D10919" t="str">
            <v>EXECUÇÃO DE PAVIMENTO COM APLICAÇÃO DE CONCRETO ASFÁLTICO, CAMADA DE BINDER - EXCLUSIVE CARGA E TRANSPORTE. AF_11/2019</v>
          </cell>
          <cell r="E10919" t="str">
            <v>M3</v>
          </cell>
          <cell r="F10919" t="str">
            <v>1.165,51</v>
          </cell>
          <cell r="G10919" t="str">
            <v>1.168,73</v>
          </cell>
        </row>
        <row r="10920">
          <cell r="A10920" t="str">
            <v>96001</v>
          </cell>
          <cell r="B10920" t="str">
            <v>SINAPI</v>
          </cell>
          <cell r="C10920" t="str">
            <v>96001</v>
          </cell>
          <cell r="D10920" t="str">
            <v>FRESAGEM DE PAVIMENTO ASFÁLTICO (PROFUNDIDADE ATÉ 5,0 CM) - EXCLUSIVE TRANSPORTE. AF_11/2019</v>
          </cell>
          <cell r="E10920" t="str">
            <v>M2</v>
          </cell>
          <cell r="F10920" t="str">
            <v>6,97</v>
          </cell>
          <cell r="G10920" t="str">
            <v>7,10</v>
          </cell>
        </row>
        <row r="10921">
          <cell r="A10921" t="str">
            <v>96393</v>
          </cell>
          <cell r="B10921" t="str">
            <v>SINAPI</v>
          </cell>
          <cell r="C10921" t="str">
            <v>96393</v>
          </cell>
          <cell r="D10921" t="str">
            <v>USINAGEM DE BRITA GRADUADA SIMPLES. AF_03/2020</v>
          </cell>
          <cell r="E10921" t="str">
            <v>M3</v>
          </cell>
          <cell r="F10921" t="str">
            <v>104,99</v>
          </cell>
          <cell r="G10921" t="str">
            <v>105,21</v>
          </cell>
        </row>
        <row r="10922">
          <cell r="A10922" t="str">
            <v>96394</v>
          </cell>
          <cell r="B10922" t="str">
            <v>SINAPI</v>
          </cell>
          <cell r="C10922" t="str">
            <v>96394</v>
          </cell>
          <cell r="D10922" t="str">
            <v>USINAGEM DE BRITA GRADUADA TRATADA COM CIMENTO. AF_03/2020</v>
          </cell>
          <cell r="E10922" t="str">
            <v>M3</v>
          </cell>
          <cell r="F10922" t="str">
            <v>153,01</v>
          </cell>
          <cell r="G10922" t="str">
            <v>153,23</v>
          </cell>
        </row>
        <row r="10923">
          <cell r="A10923" t="str">
            <v>96395</v>
          </cell>
          <cell r="B10923" t="str">
            <v>SINAPI</v>
          </cell>
          <cell r="C10923" t="str">
            <v>96395</v>
          </cell>
          <cell r="D10923" t="str">
            <v>USINAGEM DE CONCRETO PARA COMPACTAÇÃO COM ROLO. AF_03/2020</v>
          </cell>
          <cell r="E10923" t="str">
            <v>M3</v>
          </cell>
          <cell r="F10923" t="str">
            <v>219,82</v>
          </cell>
          <cell r="G10923" t="str">
            <v>220,19</v>
          </cell>
        </row>
        <row r="10924">
          <cell r="A10924" t="str">
            <v>100624</v>
          </cell>
          <cell r="B10924" t="str">
            <v>SINAPI</v>
          </cell>
          <cell r="C10924" t="str">
            <v>100624</v>
          </cell>
          <cell r="D10924" t="str">
            <v>EXECUÇÃO DE PAVIMENTO COM APLICAÇÃO DE PRÉ-MISTURADO A FRIO, CAMADA DE ROLAMENTO - EXCLUSIVE CARGA E TRANSPORTE. AF_11/2019</v>
          </cell>
          <cell r="E10924" t="str">
            <v>M3</v>
          </cell>
          <cell r="F10924" t="str">
            <v>955,25</v>
          </cell>
          <cell r="G10924" t="str">
            <v>959,83</v>
          </cell>
        </row>
        <row r="10925">
          <cell r="A10925" t="str">
            <v>100625</v>
          </cell>
          <cell r="B10925" t="str">
            <v>SINAPI</v>
          </cell>
          <cell r="C10925" t="str">
            <v>100625</v>
          </cell>
          <cell r="D10925" t="str">
            <v>EXECUÇÃO DE PAVIMENTO COM APLICAÇÃO DE PRÉ-MISTURADO A FRIO, CAMADA DE BINDER - EXCLUSIVE CARGA E TRANSPORTE. AF_11/2019</v>
          </cell>
          <cell r="E10925" t="str">
            <v>M3</v>
          </cell>
          <cell r="F10925" t="str">
            <v>919,49</v>
          </cell>
          <cell r="G10925" t="str">
            <v>923,24</v>
          </cell>
        </row>
        <row r="10926">
          <cell r="A10926" t="str">
            <v>101020</v>
          </cell>
          <cell r="B10926" t="str">
            <v>SINAPI</v>
          </cell>
          <cell r="C10926" t="str">
            <v>101020</v>
          </cell>
          <cell r="D10926" t="str">
            <v>USINAGEM DE CONCRETO ASFÁLTICO COM CAP 50/70, PARA CAMADA DE BINDER, PADRÃO DNIT FAIXA B, EM USINA DE ASFALTO CONTÍNUA DE 80 TON/H. AF_03/2020</v>
          </cell>
          <cell r="E10926" t="str">
            <v>T</v>
          </cell>
          <cell r="F10926" t="str">
            <v>435,40</v>
          </cell>
          <cell r="G10926" t="str">
            <v>435,94</v>
          </cell>
        </row>
        <row r="10927">
          <cell r="A10927" t="str">
            <v>101021</v>
          </cell>
          <cell r="B10927" t="str">
            <v>SINAPI</v>
          </cell>
          <cell r="C10927" t="str">
            <v>101021</v>
          </cell>
          <cell r="D10927" t="str">
            <v>USINAGEM DE CONCRETO ASFÁLTICO COM CAP 50/70, PARA CAMADA DE ROLAMENTO, PADRÃO DNIT FAIXA C, EM USINA DE ASFALTO CONTÍNUA DE 80 TON/H. AF_03/2020</v>
          </cell>
          <cell r="E10927" t="str">
            <v>T</v>
          </cell>
          <cell r="F10927" t="str">
            <v>470,67</v>
          </cell>
          <cell r="G10927" t="str">
            <v>471,22</v>
          </cell>
        </row>
        <row r="10928">
          <cell r="A10928" t="str">
            <v>101022</v>
          </cell>
          <cell r="B10928" t="str">
            <v>SINAPI</v>
          </cell>
          <cell r="C10928" t="str">
            <v>101022</v>
          </cell>
          <cell r="D10928" t="str">
            <v>USINAGEM DE CONCRETO ASFÁLTICO COM CAP 50/70, PARA CAMADA DE BINDER, PADRÃO DNIT FAIXA B, EM USINA DE ASFALTO CONTÍNUA DE 140 TON/H. AF_03/2020_P</v>
          </cell>
          <cell r="E10928" t="str">
            <v>T</v>
          </cell>
          <cell r="F10928" t="str">
            <v>378,24</v>
          </cell>
          <cell r="G10928" t="str">
            <v>378,43</v>
          </cell>
        </row>
        <row r="10929">
          <cell r="A10929" t="str">
            <v>101023</v>
          </cell>
          <cell r="B10929" t="str">
            <v>SINAPI</v>
          </cell>
          <cell r="C10929" t="str">
            <v>101023</v>
          </cell>
          <cell r="D10929" t="str">
            <v>USINAGEM DE CONCRETO ASFÁLTICO COM CAP 50/70, PARA CAMADA DE ROLAMENTO, PADRÃO DNIT FAIXA C, EM USINA DE ASFALTO CONTÍNUA DE 140 TON/H. AF_03/2020_P</v>
          </cell>
          <cell r="E10929" t="str">
            <v>T</v>
          </cell>
          <cell r="F10929" t="str">
            <v>413,52</v>
          </cell>
          <cell r="G10929" t="str">
            <v>413,72</v>
          </cell>
        </row>
        <row r="10930">
          <cell r="A10930" t="str">
            <v>101024</v>
          </cell>
          <cell r="B10930" t="str">
            <v>SINAPI</v>
          </cell>
          <cell r="C10930" t="str">
            <v>101024</v>
          </cell>
          <cell r="D10930" t="str">
            <v>USINAGEM DE CONCRETO ASFÁLTICO COM CAP 50/70, PARA CAMADA DE BINDER, PADRÃO DNIT FAIXA B, EM USINA DE ASFALTO GRAVIMÉTRICA DE 150 TON/H. AF_03/2020_P</v>
          </cell>
          <cell r="E10930" t="str">
            <v>T</v>
          </cell>
          <cell r="F10930" t="str">
            <v>384,10</v>
          </cell>
          <cell r="G10930" t="str">
            <v>384,29</v>
          </cell>
        </row>
        <row r="10931">
          <cell r="A10931" t="str">
            <v>101025</v>
          </cell>
          <cell r="B10931" t="str">
            <v>SINAPI</v>
          </cell>
          <cell r="C10931" t="str">
            <v>101025</v>
          </cell>
          <cell r="D10931" t="str">
            <v>USINAGEM DE CONCRETO ASFÁLTICO COM CAP 50/70 PARA CAMADA DE ROLAMENTO, PADRÃO DNIT FAIXA C, EM USINA DE ASFALTO GRAVIMÉTRICA DE 150 TON/H. AF_03/2020_P</v>
          </cell>
          <cell r="E10931" t="str">
            <v>T</v>
          </cell>
          <cell r="F10931" t="str">
            <v>419,37</v>
          </cell>
          <cell r="G10931" t="str">
            <v>419,57</v>
          </cell>
        </row>
        <row r="10932">
          <cell r="A10932" t="str">
            <v>101026</v>
          </cell>
          <cell r="B10932" t="str">
            <v>SINAPI</v>
          </cell>
          <cell r="C10932" t="str">
            <v>101026</v>
          </cell>
          <cell r="D10932" t="str">
            <v>USINAGEM DE PRÉ MISTURADO A FRIO, PARA CAMADA DE BINDER, PADRÃO DNIT FAIXA B. AF_03/2020_P</v>
          </cell>
          <cell r="E10932" t="str">
            <v>T</v>
          </cell>
          <cell r="F10932" t="str">
            <v>355,71</v>
          </cell>
          <cell r="G10932" t="str">
            <v>356,45</v>
          </cell>
        </row>
        <row r="10933">
          <cell r="A10933" t="str">
            <v>101027</v>
          </cell>
          <cell r="B10933" t="str">
            <v>SINAPI</v>
          </cell>
          <cell r="C10933" t="str">
            <v>101027</v>
          </cell>
          <cell r="D10933" t="str">
            <v>USINAGEM DE PRÉ MISTURADO A FRIO, PARA CAMADA DE ROLAMENTO, PADRÃO DNIT FAIXA C. AF_03/2020_P</v>
          </cell>
          <cell r="E10933" t="str">
            <v>T</v>
          </cell>
          <cell r="F10933" t="str">
            <v>362,73</v>
          </cell>
          <cell r="G10933" t="str">
            <v>363,48</v>
          </cell>
        </row>
        <row r="10934">
          <cell r="A10934" t="str">
            <v>88411</v>
          </cell>
          <cell r="B10934" t="str">
            <v>SINAPI</v>
          </cell>
          <cell r="C10934" t="str">
            <v>88411</v>
          </cell>
          <cell r="D10934" t="str">
            <v>APLICAÇÃO MANUAL DE FUNDO SELADOR ACRÍLICO EM PANOS COM PRESENÇA DE VÃOS DE EDIFÍCIOS DE MÚLTIPLOS PAVIMENTOS. AF_06/2014</v>
          </cell>
          <cell r="E10934" t="str">
            <v>M2</v>
          </cell>
          <cell r="F10934" t="str">
            <v>3,16</v>
          </cell>
          <cell r="G10934" t="str">
            <v>3,34</v>
          </cell>
        </row>
        <row r="10935">
          <cell r="A10935" t="str">
            <v>88412</v>
          </cell>
          <cell r="B10935" t="str">
            <v>SINAPI</v>
          </cell>
          <cell r="C10935" t="str">
            <v>88412</v>
          </cell>
          <cell r="D10935" t="str">
            <v>APLICAÇÃO MANUAL DE FUNDO SELADOR ACRÍLICO EM PANOS CEGOS DE FACHADA (SEM PRESENÇA DE VÃOS) DE EDIFÍCIOS DE MÚLTIPLOS PAVIMENTOS. AF_06/2014</v>
          </cell>
          <cell r="E10935" t="str">
            <v>M2</v>
          </cell>
          <cell r="F10935" t="str">
            <v>2,40</v>
          </cell>
          <cell r="G10935" t="str">
            <v>2,51</v>
          </cell>
        </row>
        <row r="10936">
          <cell r="A10936" t="str">
            <v>88413</v>
          </cell>
          <cell r="B10936" t="str">
            <v>SINAPI</v>
          </cell>
          <cell r="C10936" t="str">
            <v>88413</v>
          </cell>
          <cell r="D10936" t="str">
            <v>APLICAÇÃO MANUAL DE FUNDO SELADOR ACRÍLICO EM SUPERFÍCIES EXTERNAS DE SACADA DE EDIFÍCIOS DE MÚLTIPLOS PAVIMENTOS. AF_06/2014</v>
          </cell>
          <cell r="E10936" t="str">
            <v>M2</v>
          </cell>
          <cell r="F10936" t="str">
            <v>4,67</v>
          </cell>
          <cell r="G10936" t="str">
            <v>5,01</v>
          </cell>
        </row>
        <row r="10937">
          <cell r="A10937" t="str">
            <v>88414</v>
          </cell>
          <cell r="B10937" t="str">
            <v>SINAPI</v>
          </cell>
          <cell r="C10937" t="str">
            <v>88414</v>
          </cell>
          <cell r="D10937" t="str">
            <v>APLICAÇÃO MANUAL DE FUNDO SELADOR ACRÍLICO EM SUPERFÍCIES INTERNAS DA SACADA DE EDIFÍCIOS DE MÚLTIPLOS PAVIMENTOS. AF_06/2014</v>
          </cell>
          <cell r="E10937" t="str">
            <v>M2</v>
          </cell>
          <cell r="F10937" t="str">
            <v>5,15</v>
          </cell>
          <cell r="G10937" t="str">
            <v>5,56</v>
          </cell>
        </row>
        <row r="10938">
          <cell r="A10938" t="str">
            <v>88415</v>
          </cell>
          <cell r="B10938" t="str">
            <v>SINAPI</v>
          </cell>
          <cell r="C10938" t="str">
            <v>88415</v>
          </cell>
          <cell r="D10938" t="str">
            <v>APLICAÇÃO MANUAL DE FUNDO SELADOR ACRÍLICO EM PAREDES EXTERNAS DE CASAS. AF_06/2014</v>
          </cell>
          <cell r="E10938" t="str">
            <v>M2</v>
          </cell>
          <cell r="F10938" t="str">
            <v>3,40</v>
          </cell>
          <cell r="G10938" t="str">
            <v>3,60</v>
          </cell>
        </row>
        <row r="10939">
          <cell r="A10939" t="str">
            <v>88416</v>
          </cell>
          <cell r="B10939" t="str">
            <v>SINAPI</v>
          </cell>
          <cell r="C10939" t="str">
            <v>88416</v>
          </cell>
          <cell r="D10939" t="str">
            <v>APLICAÇÃO MANUAL DE PINTURA COM TINTA TEXTURIZADA ACRÍLICA EM PANOS COM PRESENÇA DE VÃOS DE EDIFÍCIOS DE MÚLTIPLOS PAVIMENTOS, UMA COR. AF_06/2014</v>
          </cell>
          <cell r="E10939" t="str">
            <v>M2</v>
          </cell>
          <cell r="F10939" t="str">
            <v>16,06</v>
          </cell>
          <cell r="G10939" t="str">
            <v>16,63</v>
          </cell>
        </row>
        <row r="10940">
          <cell r="A10940" t="str">
            <v>88417</v>
          </cell>
          <cell r="B10940" t="str">
            <v>SINAPI</v>
          </cell>
          <cell r="C10940" t="str">
            <v>88417</v>
          </cell>
          <cell r="D10940" t="str">
            <v>APLICAÇÃO MANUAL DE PINTURA COM TINTA TEXTURIZADA ACRÍLICA EM PANOS CEGOS DE FACHADA (SEM PRESENÇA DE VÃOS) DE EDIFÍCIOS DE MÚLTIPLOS PAVIMENTOS, UMA COR. AF_06/2014</v>
          </cell>
          <cell r="E10940" t="str">
            <v>M2</v>
          </cell>
          <cell r="F10940" t="str">
            <v>13,40</v>
          </cell>
          <cell r="G10940" t="str">
            <v>13,67</v>
          </cell>
        </row>
        <row r="10941">
          <cell r="A10941" t="str">
            <v>88420</v>
          </cell>
          <cell r="B10941" t="str">
            <v>SINAPI</v>
          </cell>
          <cell r="C10941" t="str">
            <v>88420</v>
          </cell>
          <cell r="D10941" t="str">
            <v>APLICAÇÃO MANUAL DE PINTURA COM TINTA TEXTURIZADA ACRÍLICA EM SUPERFÍCIES EXTERNAS DE SACADA DE EDIFÍCIOS DE MÚLTIPLOS PAVIMENTOS, UMA COR. AF_06/2014</v>
          </cell>
          <cell r="E10941" t="str">
            <v>M2</v>
          </cell>
          <cell r="F10941" t="str">
            <v>21,44</v>
          </cell>
          <cell r="G10941" t="str">
            <v>22,63</v>
          </cell>
        </row>
        <row r="10942">
          <cell r="A10942" t="str">
            <v>88421</v>
          </cell>
          <cell r="B10942" t="str">
            <v>SINAPI</v>
          </cell>
          <cell r="C10942" t="str">
            <v>88421</v>
          </cell>
          <cell r="D10942" t="str">
            <v>APLICAÇÃO MANUAL DE PINTURA COM TINTA TEXTURIZADA ACRÍLICA EM SUPERFÍCIES INTERNAS DA SACADA DE EDIFÍCIOS DE MÚLTIPLOS PAVIMENTOS, UMA COR. AF_06/2014</v>
          </cell>
          <cell r="E10942" t="str">
            <v>M2</v>
          </cell>
          <cell r="F10942" t="str">
            <v>23,15</v>
          </cell>
          <cell r="G10942" t="str">
            <v>24,52</v>
          </cell>
        </row>
        <row r="10943">
          <cell r="A10943" t="str">
            <v>88423</v>
          </cell>
          <cell r="B10943" t="str">
            <v>SINAPI</v>
          </cell>
          <cell r="C10943" t="str">
            <v>88423</v>
          </cell>
          <cell r="D10943" t="str">
            <v>APLICAÇÃO MANUAL DE PINTURA COM TINTA TEXTURIZADA ACRÍLICA EM PAREDES EXTERNAS DE CASAS, UMA COR. AF_06/2014</v>
          </cell>
          <cell r="E10943" t="str">
            <v>M2</v>
          </cell>
          <cell r="F10943" t="str">
            <v>16,89</v>
          </cell>
          <cell r="G10943" t="str">
            <v>17,56</v>
          </cell>
        </row>
        <row r="10944">
          <cell r="A10944" t="str">
            <v>88424</v>
          </cell>
          <cell r="B10944" t="str">
            <v>SINAPI</v>
          </cell>
          <cell r="C10944" t="str">
            <v>88424</v>
          </cell>
          <cell r="D10944" t="str">
            <v>APLICAÇÃO MANUAL DE PINTURA COM TINTA TEXTURIZADA ACRÍLICA EM PANOS COM PRESENÇA DE VÃOS DE EDIFÍCIOS DE MÚLTIPLOS PAVIMENTOS, DUAS CORES. AF_06/2014</v>
          </cell>
          <cell r="E10944" t="str">
            <v>M2</v>
          </cell>
          <cell r="F10944" t="str">
            <v>19,72</v>
          </cell>
          <cell r="G10944" t="str">
            <v>20,71</v>
          </cell>
        </row>
        <row r="10945">
          <cell r="A10945" t="str">
            <v>88426</v>
          </cell>
          <cell r="B10945" t="str">
            <v>SINAPI</v>
          </cell>
          <cell r="C10945" t="str">
            <v>88426</v>
          </cell>
          <cell r="D10945" t="str">
            <v>APLICAÇÃO MANUAL DE PINTURA COM TINTA TEXTURIZADA ACRÍLICA EM PANOS CEGOS DE FACHADA (SEM PRESENÇA DE VÃOS) DE EDIFÍCIOS DE MÚLTIPLOS PAVIMENTOS, DUAS CORES. AF_06/2014</v>
          </cell>
          <cell r="E10945" t="str">
            <v>M2</v>
          </cell>
          <cell r="F10945" t="str">
            <v>15,12</v>
          </cell>
          <cell r="G10945" t="str">
            <v>15,58</v>
          </cell>
        </row>
        <row r="10946">
          <cell r="A10946" t="str">
            <v>88428</v>
          </cell>
          <cell r="B10946" t="str">
            <v>SINAPI</v>
          </cell>
          <cell r="C10946" t="str">
            <v>88428</v>
          </cell>
          <cell r="D10946" t="str">
            <v>APLICAÇÃO MANUAL DE PINTURA COM TINTA TEXTURIZADA ACRÍLICA EM SUPERFÍCIES EXTERNAS DE SACADA DE EDIFÍCIOS DE MÚLTIPLOS PAVIMENTOS, DUAS CORES. AF_06/2014</v>
          </cell>
          <cell r="E10946" t="str">
            <v>M2</v>
          </cell>
          <cell r="F10946" t="str">
            <v>28,99</v>
          </cell>
          <cell r="G10946" t="str">
            <v>31,02</v>
          </cell>
        </row>
        <row r="10947">
          <cell r="A10947" t="str">
            <v>88429</v>
          </cell>
          <cell r="B10947" t="str">
            <v>SINAPI</v>
          </cell>
          <cell r="C10947" t="str">
            <v>88429</v>
          </cell>
          <cell r="D10947" t="str">
            <v>APLICAÇÃO MANUAL DE PINTURA COM TINTA TEXTURIZADA ACRÍLICA EM SUPERFÍCIES INTERNAS DA SACADA DE EDIFÍCIOS DE MÚLTIPLOS PAVIMENTOS, DUAS CORES. AF_06/2014</v>
          </cell>
          <cell r="E10947" t="str">
            <v>M2</v>
          </cell>
          <cell r="F10947" t="str">
            <v>31,95</v>
          </cell>
          <cell r="G10947" t="str">
            <v>34,32</v>
          </cell>
        </row>
        <row r="10948">
          <cell r="A10948" t="str">
            <v>88431</v>
          </cell>
          <cell r="B10948" t="str">
            <v>SINAPI</v>
          </cell>
          <cell r="C10948" t="str">
            <v>88431</v>
          </cell>
          <cell r="D10948" t="str">
            <v>APLICAÇÃO MANUAL DE PINTURA COM TINTA TEXTURIZADA ACRÍLICA EM PAREDES EXTERNAS DE CASAS, DUAS CORES. AF_06/2014</v>
          </cell>
          <cell r="E10948" t="str">
            <v>M2</v>
          </cell>
          <cell r="F10948" t="str">
            <v>21,17</v>
          </cell>
          <cell r="G10948" t="str">
            <v>22,32</v>
          </cell>
        </row>
        <row r="10949">
          <cell r="A10949" t="str">
            <v>88432</v>
          </cell>
          <cell r="B10949" t="str">
            <v>SINAPI</v>
          </cell>
          <cell r="C10949" t="str">
            <v>88432</v>
          </cell>
          <cell r="D10949" t="str">
            <v>APLICAÇÃO MANUAL DE PINTURA COM TINTA TEXTURIZADA ACRÍLICA EM MOLDURAS DE EPS, PRÉ-FABRICADOS, OU OUTROS. AF_06/2014</v>
          </cell>
          <cell r="E10949" t="str">
            <v>M2</v>
          </cell>
          <cell r="F10949" t="str">
            <v>17,00</v>
          </cell>
          <cell r="G10949" t="str">
            <v>18,42</v>
          </cell>
        </row>
        <row r="10950">
          <cell r="A10950" t="str">
            <v>88484</v>
          </cell>
          <cell r="B10950" t="str">
            <v>SINAPI</v>
          </cell>
          <cell r="C10950" t="str">
            <v>88484</v>
          </cell>
          <cell r="D10950" t="str">
            <v>APLICAÇÃO DE FUNDO SELADOR ACRÍLICO EM TETO, UMA DEMÃO. AF_06/2014</v>
          </cell>
          <cell r="E10950" t="str">
            <v>M2</v>
          </cell>
          <cell r="F10950" t="str">
            <v>3,42</v>
          </cell>
          <cell r="G10950" t="str">
            <v>3,63</v>
          </cell>
        </row>
        <row r="10951">
          <cell r="A10951" t="str">
            <v>88485</v>
          </cell>
          <cell r="B10951" t="str">
            <v>SINAPI</v>
          </cell>
          <cell r="C10951" t="str">
            <v>88485</v>
          </cell>
          <cell r="D10951" t="str">
            <v>APLICAÇÃO DE FUNDO SELADOR ACRÍLICO EM PAREDES, UMA DEMÃO. AF_06/2014</v>
          </cell>
          <cell r="E10951" t="str">
            <v>M2</v>
          </cell>
          <cell r="F10951" t="str">
            <v>2,97</v>
          </cell>
          <cell r="G10951" t="str">
            <v>3,13</v>
          </cell>
        </row>
        <row r="10952">
          <cell r="A10952" t="str">
            <v>88488</v>
          </cell>
          <cell r="B10952" t="str">
            <v>SINAPI</v>
          </cell>
          <cell r="C10952" t="str">
            <v>88488</v>
          </cell>
          <cell r="D10952" t="str">
            <v>APLICAÇÃO MANUAL DE PINTURA COM TINTA LÁTEX ACRÍLICA EM TETO, DUAS DEMÃOS. AF_06/2014</v>
          </cell>
          <cell r="E10952" t="str">
            <v>M2</v>
          </cell>
          <cell r="F10952" t="str">
            <v>16,63</v>
          </cell>
          <cell r="G10952" t="str">
            <v>17,63</v>
          </cell>
        </row>
        <row r="10953">
          <cell r="A10953" t="str">
            <v>88489</v>
          </cell>
          <cell r="B10953" t="str">
            <v>SINAPI</v>
          </cell>
          <cell r="C10953" t="str">
            <v>88489</v>
          </cell>
          <cell r="D10953" t="str">
            <v>APLICAÇÃO MANUAL DE PINTURA COM TINTA LÁTEX ACRÍLICA EM PAREDES, DUAS DEMÃOS. AF_06/2014</v>
          </cell>
          <cell r="E10953" t="str">
            <v>M2</v>
          </cell>
          <cell r="F10953" t="str">
            <v>14,59</v>
          </cell>
          <cell r="G10953" t="str">
            <v>15,36</v>
          </cell>
        </row>
        <row r="10954">
          <cell r="A10954" t="str">
            <v>88494</v>
          </cell>
          <cell r="B10954" t="str">
            <v>SINAPI</v>
          </cell>
          <cell r="C10954" t="str">
            <v>88494</v>
          </cell>
          <cell r="D10954" t="str">
            <v>APLICAÇÃO E LIXAMENTO DE MASSA LÁTEX EM TETO, UMA DEMÃO. AF_06/2014</v>
          </cell>
          <cell r="E10954" t="str">
            <v>M2</v>
          </cell>
          <cell r="F10954" t="str">
            <v>22,02</v>
          </cell>
          <cell r="G10954" t="str">
            <v>24,07</v>
          </cell>
        </row>
        <row r="10955">
          <cell r="A10955" t="str">
            <v>88495</v>
          </cell>
          <cell r="B10955" t="str">
            <v>SINAPI</v>
          </cell>
          <cell r="C10955" t="str">
            <v>88495</v>
          </cell>
          <cell r="D10955" t="str">
            <v>APLICAÇÃO E LIXAMENTO DE MASSA LÁTEX EM PAREDES, UMA DEMÃO. AF_06/2014</v>
          </cell>
          <cell r="E10955" t="str">
            <v>M2</v>
          </cell>
          <cell r="F10955" t="str">
            <v>12,27</v>
          </cell>
          <cell r="G10955" t="str">
            <v>13,22</v>
          </cell>
        </row>
        <row r="10956">
          <cell r="A10956" t="str">
            <v>88496</v>
          </cell>
          <cell r="B10956" t="str">
            <v>SINAPI</v>
          </cell>
          <cell r="C10956" t="str">
            <v>88496</v>
          </cell>
          <cell r="D10956" t="str">
            <v>APLICAÇÃO E LIXAMENTO DE MASSA LÁTEX EM TETO, DUAS DEMÃOS. AF_06/2014</v>
          </cell>
          <cell r="E10956" t="str">
            <v>M2</v>
          </cell>
          <cell r="F10956" t="str">
            <v>29,99</v>
          </cell>
          <cell r="G10956" t="str">
            <v>32,72</v>
          </cell>
        </row>
        <row r="10957">
          <cell r="A10957" t="str">
            <v>88497</v>
          </cell>
          <cell r="B10957" t="str">
            <v>SINAPI</v>
          </cell>
          <cell r="C10957" t="str">
            <v>88497</v>
          </cell>
          <cell r="D10957" t="str">
            <v>APLICAÇÃO E LIXAMENTO DE MASSA LÁTEX EM PAREDES, DUAS DEMÃOS. AF_06/2014</v>
          </cell>
          <cell r="E10957" t="str">
            <v>M2</v>
          </cell>
          <cell r="F10957" t="str">
            <v>16,96</v>
          </cell>
          <cell r="G10957" t="str">
            <v>18,23</v>
          </cell>
        </row>
        <row r="10958">
          <cell r="A10958" t="str">
            <v>95305</v>
          </cell>
          <cell r="B10958" t="str">
            <v>SINAPI</v>
          </cell>
          <cell r="C10958" t="str">
            <v>95305</v>
          </cell>
          <cell r="D10958" t="str">
            <v>TEXTURA ACRÍLICA, APLICAÇÃO MANUAL EM PAREDE, UMA DEMÃO. AF_09/2016</v>
          </cell>
          <cell r="E10958" t="str">
            <v>M2</v>
          </cell>
          <cell r="F10958" t="str">
            <v>13,24</v>
          </cell>
          <cell r="G10958" t="str">
            <v>14,01</v>
          </cell>
        </row>
        <row r="10959">
          <cell r="A10959" t="str">
            <v>95306</v>
          </cell>
          <cell r="B10959" t="str">
            <v>SINAPI</v>
          </cell>
          <cell r="C10959" t="str">
            <v>95306</v>
          </cell>
          <cell r="D10959" t="str">
            <v>TEXTURA ACRÍLICA, APLICAÇÃO MANUAL EM TETO, UMA DEMÃO. AF_09/2016</v>
          </cell>
          <cell r="E10959" t="str">
            <v>M2</v>
          </cell>
          <cell r="F10959" t="str">
            <v>15,83</v>
          </cell>
          <cell r="G10959" t="str">
            <v>16,88</v>
          </cell>
        </row>
        <row r="10960">
          <cell r="A10960" t="str">
            <v>95622</v>
          </cell>
          <cell r="B10960" t="str">
            <v>SINAPI</v>
          </cell>
          <cell r="C10960" t="str">
            <v>95622</v>
          </cell>
          <cell r="D10960" t="str">
            <v>APLICAÇÃO MANUAL DE TINTA LÁTEX ACRÍLICA EM PANOS COM PRESENÇA DE VÃOS DE EDIFÍCIOS DE MÚLTIPLOS PAVIMENTOS, DUAS DEMÃOS. AF_11/2016</v>
          </cell>
          <cell r="E10960" t="str">
            <v>M2</v>
          </cell>
          <cell r="F10960" t="str">
            <v>15,13</v>
          </cell>
          <cell r="G10960" t="str">
            <v>16,31</v>
          </cell>
        </row>
        <row r="10961">
          <cell r="A10961" t="str">
            <v>95623</v>
          </cell>
          <cell r="B10961" t="str">
            <v>SINAPI</v>
          </cell>
          <cell r="C10961" t="str">
            <v>95623</v>
          </cell>
          <cell r="D10961" t="str">
            <v>APLICAÇÃO MANUAL DE TINTA LÁTEX ACRÍLICA EM PANOS SEM PRESENÇA DE VÃOS DE EDIFÍCIOS DE MÚLTIPLOS PAVIMENTOS, DUAS DEMÃOS. AF_11/2016</v>
          </cell>
          <cell r="E10961" t="str">
            <v>M2</v>
          </cell>
          <cell r="F10961" t="str">
            <v>11,50</v>
          </cell>
          <cell r="G10961" t="str">
            <v>12,27</v>
          </cell>
        </row>
        <row r="10962">
          <cell r="A10962" t="str">
            <v>95624</v>
          </cell>
          <cell r="B10962" t="str">
            <v>SINAPI</v>
          </cell>
          <cell r="C10962" t="str">
            <v>95624</v>
          </cell>
          <cell r="D10962" t="str">
            <v>APLICAÇÃO MANUAL DE TINTA LÁTEX ACRÍLICA EM SUPERFÍCIES EXTERNAS DE SACADA DE EDIFÍCIOS DE MÚLTIPLOS PAVIMENTOS, DUAS DEMÃOS. AF_11/2016</v>
          </cell>
          <cell r="E10962" t="str">
            <v>M2</v>
          </cell>
          <cell r="F10962" t="str">
            <v>22,54</v>
          </cell>
          <cell r="G10962" t="str">
            <v>24,55</v>
          </cell>
        </row>
        <row r="10963">
          <cell r="A10963" t="str">
            <v>95625</v>
          </cell>
          <cell r="B10963" t="str">
            <v>SINAPI</v>
          </cell>
          <cell r="C10963" t="str">
            <v>95625</v>
          </cell>
          <cell r="D10963" t="str">
            <v>APLICAÇÃO MANUAL DE TINTA LÁTEX ACRÍLICA EM SUPERFÍCIES INTERNAS DE SACADA DE EDIFÍCIOS DE MÚLTIPLOS PAVIMENTOS, DUAS DEMÃOS. AF_11/2016</v>
          </cell>
          <cell r="E10963" t="str">
            <v>M2</v>
          </cell>
          <cell r="F10963" t="str">
            <v>24,88</v>
          </cell>
          <cell r="G10963" t="str">
            <v>27,16</v>
          </cell>
        </row>
        <row r="10964">
          <cell r="A10964" t="str">
            <v>95626</v>
          </cell>
          <cell r="B10964" t="str">
            <v>SINAPI</v>
          </cell>
          <cell r="C10964" t="str">
            <v>95626</v>
          </cell>
          <cell r="D10964" t="str">
            <v>APLICAÇÃO MANUAL DE TINTA LÁTEX ACRÍLICA EM PAREDE EXTERNAS DE CASAS, DUAS DEMÃOS. AF_11/2016</v>
          </cell>
          <cell r="E10964" t="str">
            <v>M2</v>
          </cell>
          <cell r="F10964" t="str">
            <v>16,32</v>
          </cell>
          <cell r="G10964" t="str">
            <v>17,63</v>
          </cell>
        </row>
        <row r="10965">
          <cell r="A10965" t="str">
            <v>96126</v>
          </cell>
          <cell r="B10965" t="str">
            <v>SINAPI</v>
          </cell>
          <cell r="C10965" t="str">
            <v>96126</v>
          </cell>
          <cell r="D10965" t="str">
            <v>APLICAÇÃO MANUAL DE MASSA ACRÍLICA EM PANOS DE FACHADA COM PRESENÇA DE VÃOS, DE EDIFÍCIOS DE MÚLTIPLOS PAVIMENTOS, UMA DEMÃO. AF_05/2017</v>
          </cell>
          <cell r="E10965" t="str">
            <v>M2</v>
          </cell>
          <cell r="F10965" t="str">
            <v>19,80</v>
          </cell>
          <cell r="G10965" t="str">
            <v>21,27</v>
          </cell>
        </row>
        <row r="10966">
          <cell r="A10966" t="str">
            <v>96127</v>
          </cell>
          <cell r="B10966" t="str">
            <v>SINAPI</v>
          </cell>
          <cell r="C10966" t="str">
            <v>96127</v>
          </cell>
          <cell r="D10966" t="str">
            <v>APLICAÇÃO MANUAL DE MASSA ACRÍLICA EM PANOS DE FACHADA SEM PRESENÇA DE VÃOS, DE EDIFÍCIOS DE MÚLTIPLOS PAVIMENTOS, UMA DEMÃO. AF_05/2017</v>
          </cell>
          <cell r="E10966" t="str">
            <v>M2</v>
          </cell>
          <cell r="F10966" t="str">
            <v>15,26</v>
          </cell>
          <cell r="G10966" t="str">
            <v>16,21</v>
          </cell>
        </row>
        <row r="10967">
          <cell r="A10967" t="str">
            <v>96128</v>
          </cell>
          <cell r="B10967" t="str">
            <v>SINAPI</v>
          </cell>
          <cell r="C10967" t="str">
            <v>96128</v>
          </cell>
          <cell r="D10967" t="str">
            <v>APLICAÇÃO MANUAL DE MASSA ACRÍLICA EM SUPERFÍCIES EXTERNAS DE SACADA DE EDIFÍCIOS DE MÚLTIPLOS PAVIMENTOS, UMA DEMÃO. AF_05/2017</v>
          </cell>
          <cell r="E10967" t="str">
            <v>M2</v>
          </cell>
          <cell r="F10967" t="str">
            <v>29,02</v>
          </cell>
          <cell r="G10967" t="str">
            <v>31,53</v>
          </cell>
        </row>
        <row r="10968">
          <cell r="A10968" t="str">
            <v>96129</v>
          </cell>
          <cell r="B10968" t="str">
            <v>SINAPI</v>
          </cell>
          <cell r="C10968" t="str">
            <v>96129</v>
          </cell>
          <cell r="D10968" t="str">
            <v>APLICAÇÃO MANUAL DE MASSA ACRÍLICA EM SUPERFÍCIES INTERNAS DE SACADA DE EDIFÍCIOS DE MÚLTIPLOS PAVIMENTOS, UMA DEMÃO. AF_05/2017</v>
          </cell>
          <cell r="E10968" t="str">
            <v>M2</v>
          </cell>
          <cell r="F10968" t="str">
            <v>31,94</v>
          </cell>
          <cell r="G10968" t="str">
            <v>34,79</v>
          </cell>
        </row>
        <row r="10969">
          <cell r="A10969" t="str">
            <v>96130</v>
          </cell>
          <cell r="B10969" t="str">
            <v>SINAPI</v>
          </cell>
          <cell r="C10969" t="str">
            <v>96130</v>
          </cell>
          <cell r="D10969" t="str">
            <v>APLICAÇÃO MANUAL DE MASSA ACRÍLICA EM PAREDES EXTERNAS DE CASAS, UMA DEMÃO. AF_05/2017</v>
          </cell>
          <cell r="E10969" t="str">
            <v>M2</v>
          </cell>
          <cell r="F10969" t="str">
            <v>21,23</v>
          </cell>
          <cell r="G10969" t="str">
            <v>22,87</v>
          </cell>
        </row>
        <row r="10970">
          <cell r="A10970" t="str">
            <v>96131</v>
          </cell>
          <cell r="B10970" t="str">
            <v>SINAPI</v>
          </cell>
          <cell r="C10970" t="str">
            <v>96131</v>
          </cell>
          <cell r="D10970" t="str">
            <v>APLICAÇÃO MANUAL DE MASSA ACRÍLICA EM PANOS DE FACHADA COM PRESENÇA DE VÃOS, DE EDIFÍCIOS DE MÚLTIPLOS PAVIMENTOS, DUAS DEMÃOS. AF_05/2017</v>
          </cell>
          <cell r="E10970" t="str">
            <v>M2</v>
          </cell>
          <cell r="F10970" t="str">
            <v>27,44</v>
          </cell>
          <cell r="G10970" t="str">
            <v>29,39</v>
          </cell>
        </row>
        <row r="10971">
          <cell r="A10971" t="str">
            <v>96132</v>
          </cell>
          <cell r="B10971" t="str">
            <v>SINAPI</v>
          </cell>
          <cell r="C10971" t="str">
            <v>96132</v>
          </cell>
          <cell r="D10971" t="str">
            <v>APLICAÇÃO MANUAL DE MASSA ACRÍLICA EM PANOS DE FACHADA SEM PRESENÇA DE VÃOS, DE EDIFÍCIOS DE MÚLTIPLOS PAVIMENTOS, DUAS DEMÃOS. AF_05/2017</v>
          </cell>
          <cell r="E10971" t="str">
            <v>M2</v>
          </cell>
          <cell r="F10971" t="str">
            <v>21,38</v>
          </cell>
          <cell r="G10971" t="str">
            <v>22,65</v>
          </cell>
        </row>
        <row r="10972">
          <cell r="A10972" t="str">
            <v>96133</v>
          </cell>
          <cell r="B10972" t="str">
            <v>SINAPI</v>
          </cell>
          <cell r="C10972" t="str">
            <v>96133</v>
          </cell>
          <cell r="D10972" t="str">
            <v>APLICAÇÃO MANUAL DE MASSA ACRÍLICA EM SUPERFÍCIES EXTERNAS DE SACADA DE EDIFÍCIOS DE MÚLTIPLOS PAVIMENTOS, DUAS DEMÃOS. AF_05/2017</v>
          </cell>
          <cell r="E10972" t="str">
            <v>M2</v>
          </cell>
          <cell r="F10972" t="str">
            <v>39,69</v>
          </cell>
          <cell r="G10972" t="str">
            <v>43,03</v>
          </cell>
        </row>
        <row r="10973">
          <cell r="A10973" t="str">
            <v>96134</v>
          </cell>
          <cell r="B10973" t="str">
            <v>SINAPI</v>
          </cell>
          <cell r="C10973" t="str">
            <v>96134</v>
          </cell>
          <cell r="D10973" t="str">
            <v>APLICAÇÃO MANUAL DE MASSA ACRÍLICA EM SUPERFÍCIES INTERNAS DE SACADA DE EDIFÍCIOS DE MÚLTIPLOS PAVIMENTOS, DUAS DEMÃOS. AF_05/2017</v>
          </cell>
          <cell r="E10973" t="str">
            <v>M2</v>
          </cell>
          <cell r="F10973" t="str">
            <v>43,59</v>
          </cell>
          <cell r="G10973" t="str">
            <v>47,38</v>
          </cell>
        </row>
        <row r="10974">
          <cell r="A10974" t="str">
            <v>96135</v>
          </cell>
          <cell r="B10974" t="str">
            <v>SINAPI</v>
          </cell>
          <cell r="C10974" t="str">
            <v>96135</v>
          </cell>
          <cell r="D10974" t="str">
            <v>APLICAÇÃO MANUAL DE MASSA ACRÍLICA EM PAREDES EXTERNAS DE CASAS, DUAS DEMÃOS. AF_05/2017</v>
          </cell>
          <cell r="E10974" t="str">
            <v>M2</v>
          </cell>
          <cell r="F10974" t="str">
            <v>29,38</v>
          </cell>
          <cell r="G10974" t="str">
            <v>31,54</v>
          </cell>
        </row>
        <row r="10975">
          <cell r="A10975" t="str">
            <v>102193</v>
          </cell>
          <cell r="B10975" t="str">
            <v>SINAPI</v>
          </cell>
          <cell r="C10975" t="str">
            <v>102193</v>
          </cell>
          <cell r="D10975" t="str">
            <v>LIXAMENTO DE MADEIRA PARA APLICAÇÃO DE FUNDO OU PINTURA. AF_01/2021</v>
          </cell>
          <cell r="E10975" t="str">
            <v>M2</v>
          </cell>
          <cell r="F10975" t="str">
            <v>2,01</v>
          </cell>
          <cell r="G10975" t="str">
            <v>2,19</v>
          </cell>
        </row>
        <row r="10976">
          <cell r="A10976" t="str">
            <v>102194</v>
          </cell>
          <cell r="B10976" t="str">
            <v>SINAPI</v>
          </cell>
          <cell r="C10976" t="str">
            <v>102194</v>
          </cell>
          <cell r="D10976" t="str">
            <v>LIXAMENTO DE MASSA PARA MADEIRA. AF_01/2021</v>
          </cell>
          <cell r="E10976" t="str">
            <v>M2</v>
          </cell>
          <cell r="F10976" t="str">
            <v>7,99</v>
          </cell>
          <cell r="G10976" t="str">
            <v>8,83</v>
          </cell>
        </row>
        <row r="10977">
          <cell r="A10977" t="str">
            <v>102197</v>
          </cell>
          <cell r="B10977" t="str">
            <v>SINAPI</v>
          </cell>
          <cell r="C10977" t="str">
            <v>102197</v>
          </cell>
          <cell r="D10977" t="str">
            <v>PINTURA FUNDO NIVELADOR ALQUÍDICO BRANCO EM MADEIRA. AF_01/2021</v>
          </cell>
          <cell r="E10977" t="str">
            <v>M2</v>
          </cell>
          <cell r="F10977" t="str">
            <v>26,51</v>
          </cell>
          <cell r="G10977" t="str">
            <v>27,41</v>
          </cell>
        </row>
        <row r="10978">
          <cell r="A10978" t="str">
            <v>102200</v>
          </cell>
          <cell r="B10978" t="str">
            <v>SINAPI</v>
          </cell>
          <cell r="C10978" t="str">
            <v>102200</v>
          </cell>
          <cell r="D10978" t="str">
            <v>APLICAÇÃO MASSA ALQUÍDICA PARA MADEIRA, PARA PINTURA COM TINTA DE ACABAMENTO (PIGMENTADA). AF_01/2021</v>
          </cell>
          <cell r="E10978" t="str">
            <v>M2</v>
          </cell>
          <cell r="F10978" t="str">
            <v>20,65</v>
          </cell>
          <cell r="G10978" t="str">
            <v>21,84</v>
          </cell>
        </row>
        <row r="10979">
          <cell r="A10979" t="str">
            <v>102201</v>
          </cell>
          <cell r="B10979" t="str">
            <v>SINAPI</v>
          </cell>
          <cell r="C10979" t="str">
            <v>102201</v>
          </cell>
          <cell r="D10979" t="str">
            <v>APLICAÇÃO MASSA ACRÍLICA PARA MADEIRA, PARA PINTURA COM TINTA DE ACABAMENTO (PIGMENTADA). AF_01/2021</v>
          </cell>
          <cell r="E10979" t="str">
            <v>M2</v>
          </cell>
          <cell r="F10979" t="str">
            <v>18,87</v>
          </cell>
          <cell r="G10979" t="str">
            <v>20,33</v>
          </cell>
        </row>
        <row r="10980">
          <cell r="A10980" t="str">
            <v>102202</v>
          </cell>
          <cell r="B10980" t="str">
            <v>SINAPI</v>
          </cell>
          <cell r="C10980" t="str">
            <v>102202</v>
          </cell>
          <cell r="D10980" t="str">
            <v>APLICAÇÃO MASSA EPÓXI PARA MADEIRA, PARA PINTURA COM TINTA PU DE ACABAMENTO (PIGMENTADA). AF_01/2021</v>
          </cell>
          <cell r="E10980" t="str">
            <v>M2</v>
          </cell>
          <cell r="F10980" t="str">
            <v>50,84</v>
          </cell>
          <cell r="G10980" t="str">
            <v>52,03</v>
          </cell>
        </row>
        <row r="10981">
          <cell r="A10981" t="str">
            <v>102203</v>
          </cell>
          <cell r="B10981" t="str">
            <v>SINAPI</v>
          </cell>
          <cell r="C10981" t="str">
            <v>102203</v>
          </cell>
          <cell r="D10981" t="str">
            <v>PINTURA VERNIZ (INCOLOR) ALQUÍDICO EM MADEIRA, USO INTERNO E EXTERNO, 1 DEMÃO. AF_01/2021</v>
          </cell>
          <cell r="E10981" t="str">
            <v>M2</v>
          </cell>
          <cell r="F10981" t="str">
            <v>9,51</v>
          </cell>
          <cell r="G10981" t="str">
            <v>10,27</v>
          </cell>
        </row>
        <row r="10982">
          <cell r="A10982" t="str">
            <v>102204</v>
          </cell>
          <cell r="B10982" t="str">
            <v>SINAPI</v>
          </cell>
          <cell r="C10982" t="str">
            <v>102204</v>
          </cell>
          <cell r="D10982" t="str">
            <v>PINTURA VERNIZ (INCOLOR) ALQUÍDICO EM MADEIRA, USO INTERNO, 1 DEMÃO. AF_01/2021</v>
          </cell>
          <cell r="E10982" t="str">
            <v>M2</v>
          </cell>
          <cell r="F10982" t="str">
            <v>9,77</v>
          </cell>
          <cell r="G10982" t="str">
            <v>10,53</v>
          </cell>
        </row>
        <row r="10983">
          <cell r="A10983" t="str">
            <v>102205</v>
          </cell>
          <cell r="B10983" t="str">
            <v>SINAPI</v>
          </cell>
          <cell r="C10983" t="str">
            <v>102205</v>
          </cell>
          <cell r="D10983" t="str">
            <v>PINTURA VERNIZ (INCOLOR) POLIURETÂNICO (RESINA ALQUÍDICA MODIFICADA) EM MADEIRA, 1 DEMÃO. AF_01/2021</v>
          </cell>
          <cell r="E10983" t="str">
            <v>M2</v>
          </cell>
          <cell r="F10983" t="str">
            <v>8,93</v>
          </cell>
          <cell r="G10983" t="str">
            <v>9,69</v>
          </cell>
        </row>
        <row r="10984">
          <cell r="A10984" t="str">
            <v>102207</v>
          </cell>
          <cell r="B10984" t="str">
            <v>SINAPI</v>
          </cell>
          <cell r="C10984" t="str">
            <v>102207</v>
          </cell>
          <cell r="D10984" t="str">
            <v>PINTURA TINTA DE ACABAMENTO (PIGMENTADA) A ÓLEO EM MADEIRA, 1 DEMÃO. AF_01/2021</v>
          </cell>
          <cell r="E10984" t="str">
            <v>M2</v>
          </cell>
          <cell r="F10984" t="str">
            <v>8,28</v>
          </cell>
          <cell r="G10984" t="str">
            <v>8,89</v>
          </cell>
        </row>
        <row r="10985">
          <cell r="A10985" t="str">
            <v>102208</v>
          </cell>
          <cell r="B10985" t="str">
            <v>SINAPI</v>
          </cell>
          <cell r="C10985" t="str">
            <v>102208</v>
          </cell>
          <cell r="D10985" t="str">
            <v>PINTURA TINTA DE ACABAMENTO (PIGMENTADA) ESMALTE SINTÉTICO FOSCO EM MADEIRA, 1 DEMÃO. AF_01/2021</v>
          </cell>
          <cell r="E10985" t="str">
            <v>M2</v>
          </cell>
          <cell r="F10985" t="str">
            <v>7,92</v>
          </cell>
          <cell r="G10985" t="str">
            <v>8,53</v>
          </cell>
        </row>
        <row r="10986">
          <cell r="A10986" t="str">
            <v>102209</v>
          </cell>
          <cell r="B10986" t="str">
            <v>SINAPI</v>
          </cell>
          <cell r="C10986" t="str">
            <v>102209</v>
          </cell>
          <cell r="D10986" t="str">
            <v>PINTURA TINTA DE ACABAMENTO (PIGMENTADA) ESMALTE SINTÉTICO ACETINADO EM MADEIRA, 1 DEMÃO. AF_01/2021</v>
          </cell>
          <cell r="E10986" t="str">
            <v>M2</v>
          </cell>
          <cell r="F10986" t="str">
            <v>8,16</v>
          </cell>
          <cell r="G10986" t="str">
            <v>8,77</v>
          </cell>
        </row>
        <row r="10987">
          <cell r="A10987" t="str">
            <v>102210</v>
          </cell>
          <cell r="B10987" t="str">
            <v>SINAPI</v>
          </cell>
          <cell r="C10987" t="str">
            <v>102210</v>
          </cell>
          <cell r="D10987" t="str">
            <v>PINTURA TINTA DE ACABAMENTO (PIGMENTADA) ESMALTE SINTÉTICO BRILHANTE EM MADEIRA, 1 DEMÃO. AF_01/2021</v>
          </cell>
          <cell r="E10987" t="str">
            <v>M2</v>
          </cell>
          <cell r="F10987" t="str">
            <v>7,78</v>
          </cell>
          <cell r="G10987" t="str">
            <v>8,39</v>
          </cell>
        </row>
        <row r="10988">
          <cell r="A10988" t="str">
            <v>102213</v>
          </cell>
          <cell r="B10988" t="str">
            <v>SINAPI</v>
          </cell>
          <cell r="C10988" t="str">
            <v>102213</v>
          </cell>
          <cell r="D10988" t="str">
            <v>PINTURA VERNIZ (INCOLOR) ALQUÍDICO EM MADEIRA, USO INTERNO E EXTERNO, 2 DEMÃOS. AF_01/2021</v>
          </cell>
          <cell r="E10988" t="str">
            <v>M2</v>
          </cell>
          <cell r="F10988" t="str">
            <v>19,02</v>
          </cell>
          <cell r="G10988" t="str">
            <v>20,55</v>
          </cell>
        </row>
        <row r="10989">
          <cell r="A10989" t="str">
            <v>102214</v>
          </cell>
          <cell r="B10989" t="str">
            <v>SINAPI</v>
          </cell>
          <cell r="C10989" t="str">
            <v>102214</v>
          </cell>
          <cell r="D10989" t="str">
            <v>PINTURA VERNIZ (INCOLOR) ALQUÍDICO EM MADEIRA, USO INTERNO, 2 DEMÃOS. AF_01/2021</v>
          </cell>
          <cell r="E10989" t="str">
            <v>M2</v>
          </cell>
          <cell r="F10989" t="str">
            <v>19,55</v>
          </cell>
          <cell r="G10989" t="str">
            <v>21,08</v>
          </cell>
        </row>
        <row r="10990">
          <cell r="A10990" t="str">
            <v>102215</v>
          </cell>
          <cell r="B10990" t="str">
            <v>SINAPI</v>
          </cell>
          <cell r="C10990" t="str">
            <v>102215</v>
          </cell>
          <cell r="D10990" t="str">
            <v>PINTURA VERNIZ (INCOLOR) POLIURETÂNICO (RESINA ALQUÍDICA MODIFICADA) EM MADEIRA, 2 DEMÃOS. AF_01/2021</v>
          </cell>
          <cell r="E10990" t="str">
            <v>M2</v>
          </cell>
          <cell r="F10990" t="str">
            <v>17,88</v>
          </cell>
          <cell r="G10990" t="str">
            <v>19,41</v>
          </cell>
        </row>
        <row r="10991">
          <cell r="A10991" t="str">
            <v>102217</v>
          </cell>
          <cell r="B10991" t="str">
            <v>SINAPI</v>
          </cell>
          <cell r="C10991" t="str">
            <v>102217</v>
          </cell>
          <cell r="D10991" t="str">
            <v>PINTURA TINTA DE ACABAMENTO (PIGMENTADA) A ÓLEO EM MADEIRA, 2 DEMÃOS. AF_01/2021</v>
          </cell>
          <cell r="E10991" t="str">
            <v>M2</v>
          </cell>
          <cell r="F10991" t="str">
            <v>16,58</v>
          </cell>
          <cell r="G10991" t="str">
            <v>17,81</v>
          </cell>
        </row>
        <row r="10992">
          <cell r="A10992" t="str">
            <v>102218</v>
          </cell>
          <cell r="B10992" t="str">
            <v>SINAPI</v>
          </cell>
          <cell r="C10992" t="str">
            <v>102218</v>
          </cell>
          <cell r="D10992" t="str">
            <v>PINTURA TINTA DE ACABAMENTO (PIGMENTADA) ESMALTE SINTÉTICO FOSCO EM MADEIRA, 2 DEMÃOS. AF_01/2021</v>
          </cell>
          <cell r="E10992" t="str">
            <v>M2</v>
          </cell>
          <cell r="F10992" t="str">
            <v>15,82</v>
          </cell>
          <cell r="G10992" t="str">
            <v>17,05</v>
          </cell>
        </row>
        <row r="10993">
          <cell r="A10993" t="str">
            <v>102219</v>
          </cell>
          <cell r="B10993" t="str">
            <v>SINAPI</v>
          </cell>
          <cell r="C10993" t="str">
            <v>102219</v>
          </cell>
          <cell r="D10993" t="str">
            <v>PINTURA TINTA DE ACABAMENTO (PIGMENTADA) ESMALTE SINTÉTICO ACETINADO EM MADEIRA, 2 DEMÃOS. AF_01/2021</v>
          </cell>
          <cell r="E10993" t="str">
            <v>M2</v>
          </cell>
          <cell r="F10993" t="str">
            <v>16,32</v>
          </cell>
          <cell r="G10993" t="str">
            <v>17,55</v>
          </cell>
        </row>
        <row r="10994">
          <cell r="A10994" t="str">
            <v>102220</v>
          </cell>
          <cell r="B10994" t="str">
            <v>SINAPI</v>
          </cell>
          <cell r="C10994" t="str">
            <v>102220</v>
          </cell>
          <cell r="D10994" t="str">
            <v>PINTURA TINTA DE ACABAMENTO (PIGMENTADA) ESMALTE SINTÉTICO BRILHANTE EM MADEIRA, 2 DEMÃOS. AF_01/2021</v>
          </cell>
          <cell r="E10994" t="str">
            <v>M2</v>
          </cell>
          <cell r="F10994" t="str">
            <v>15,57</v>
          </cell>
          <cell r="G10994" t="str">
            <v>16,80</v>
          </cell>
        </row>
        <row r="10995">
          <cell r="A10995" t="str">
            <v>102223</v>
          </cell>
          <cell r="B10995" t="str">
            <v>SINAPI</v>
          </cell>
          <cell r="C10995" t="str">
            <v>102223</v>
          </cell>
          <cell r="D10995" t="str">
            <v>PINTURA VERNIZ (INCOLOR) ALQUÍDICO EM MADEIRA, USO INTERNO E EXTERNO, 3 DEMÃOS. AF_01/2021</v>
          </cell>
          <cell r="E10995" t="str">
            <v>M2</v>
          </cell>
          <cell r="F10995" t="str">
            <v>28,55</v>
          </cell>
          <cell r="G10995" t="str">
            <v>30,83</v>
          </cell>
        </row>
        <row r="10996">
          <cell r="A10996" t="str">
            <v>102224</v>
          </cell>
          <cell r="B10996" t="str">
            <v>SINAPI</v>
          </cell>
          <cell r="C10996" t="str">
            <v>102224</v>
          </cell>
          <cell r="D10996" t="str">
            <v>PINTURA VERNIZ (INCOLOR) ALQUÍDICO EM MADEIRA, USO INTERNO, 3 DEMÃOS. AF_01/2021</v>
          </cell>
          <cell r="E10996" t="str">
            <v>M2</v>
          </cell>
          <cell r="F10996" t="str">
            <v>29,33</v>
          </cell>
          <cell r="G10996" t="str">
            <v>31,61</v>
          </cell>
        </row>
        <row r="10997">
          <cell r="A10997" t="str">
            <v>102225</v>
          </cell>
          <cell r="B10997" t="str">
            <v>SINAPI</v>
          </cell>
          <cell r="C10997" t="str">
            <v>102225</v>
          </cell>
          <cell r="D10997" t="str">
            <v>PINTURA VERNIZ (INCOLOR) POLIURETÂNICO (RESINA ALQUÍDICA MODIFICADA) EM MADEIRA, 3 DEMÃOS. AF_01/2021</v>
          </cell>
          <cell r="E10997" t="str">
            <v>M2</v>
          </cell>
          <cell r="F10997" t="str">
            <v>26,83</v>
          </cell>
          <cell r="G10997" t="str">
            <v>29,11</v>
          </cell>
        </row>
        <row r="10998">
          <cell r="A10998" t="str">
            <v>102227</v>
          </cell>
          <cell r="B10998" t="str">
            <v>SINAPI</v>
          </cell>
          <cell r="C10998" t="str">
            <v>102227</v>
          </cell>
          <cell r="D10998" t="str">
            <v>PINTURA TINTA DE ACABAMENTO (PIGMENTADA) A ÓLEO EM MADEIRA, 3 DEMÃOS. AF_01/2021</v>
          </cell>
          <cell r="E10998" t="str">
            <v>M2</v>
          </cell>
          <cell r="F10998" t="str">
            <v>24,87</v>
          </cell>
          <cell r="G10998" t="str">
            <v>26,72</v>
          </cell>
        </row>
        <row r="10999">
          <cell r="A10999" t="str">
            <v>102228</v>
          </cell>
          <cell r="B10999" t="str">
            <v>SINAPI</v>
          </cell>
          <cell r="C10999" t="str">
            <v>102228</v>
          </cell>
          <cell r="D10999" t="str">
            <v>PINTURA TINTA DE ACABAMENTO (PIGMENTADA) ESMALTE SINTÉTICO FOSCO EM MADEIRA, 3 DEMÃOS. AF_01/2021</v>
          </cell>
          <cell r="E10999" t="str">
            <v>M2</v>
          </cell>
          <cell r="F10999" t="str">
            <v>23,75</v>
          </cell>
          <cell r="G10999" t="str">
            <v>25,60</v>
          </cell>
        </row>
        <row r="11000">
          <cell r="A11000" t="str">
            <v>102229</v>
          </cell>
          <cell r="B11000" t="str">
            <v>SINAPI</v>
          </cell>
          <cell r="C11000" t="str">
            <v>102229</v>
          </cell>
          <cell r="D11000" t="str">
            <v>PINTURA TINTA DE ACABAMENTO (PIGMENTADA) ESMALTE SINTÉTICO ACETINADO EM MADEIRA, 3 DEMÃOS. AF_01/2021</v>
          </cell>
          <cell r="E11000" t="str">
            <v>M2</v>
          </cell>
          <cell r="F11000" t="str">
            <v>24,48</v>
          </cell>
          <cell r="G11000" t="str">
            <v>26,33</v>
          </cell>
        </row>
        <row r="11001">
          <cell r="A11001" t="str">
            <v>102230</v>
          </cell>
          <cell r="B11001" t="str">
            <v>SINAPI</v>
          </cell>
          <cell r="C11001" t="str">
            <v>102230</v>
          </cell>
          <cell r="D11001" t="str">
            <v>PINTURA TINTA DE ACABAMENTO (PIGMENTADA) ESMALTE SINTÉTICO BRILHANTE EM MADEIRA, 3 DEMÃOS. AF_01/2021</v>
          </cell>
          <cell r="E11001" t="str">
            <v>M2</v>
          </cell>
          <cell r="F11001" t="str">
            <v>23,37</v>
          </cell>
          <cell r="G11001" t="str">
            <v>25,22</v>
          </cell>
        </row>
        <row r="11002">
          <cell r="A11002" t="str">
            <v>102233</v>
          </cell>
          <cell r="B11002" t="str">
            <v>SINAPI</v>
          </cell>
          <cell r="C11002" t="str">
            <v>102233</v>
          </cell>
          <cell r="D11002" t="str">
            <v>PINTURA IMUNIZANTE PARA MADEIRA, 1 DEMÃO. AF_01/2021</v>
          </cell>
          <cell r="E11002" t="str">
            <v>M2</v>
          </cell>
          <cell r="F11002" t="str">
            <v>11,11</v>
          </cell>
          <cell r="G11002" t="str">
            <v>11,84</v>
          </cell>
        </row>
        <row r="11003">
          <cell r="A11003" t="str">
            <v>102234</v>
          </cell>
          <cell r="B11003" t="str">
            <v>SINAPI</v>
          </cell>
          <cell r="C11003" t="str">
            <v>102234</v>
          </cell>
          <cell r="D11003" t="str">
            <v>PINTURA IMUNIZANTE PARA MADEIRA, 2 DEMÃOS. AF_01/2021</v>
          </cell>
          <cell r="E11003" t="str">
            <v>M2</v>
          </cell>
          <cell r="F11003" t="str">
            <v>22,24</v>
          </cell>
          <cell r="G11003" t="str">
            <v>23,70</v>
          </cell>
        </row>
        <row r="11004">
          <cell r="A11004" t="str">
            <v>100716</v>
          </cell>
          <cell r="B11004" t="str">
            <v>SINAPI</v>
          </cell>
          <cell r="C11004" t="str">
            <v>100716</v>
          </cell>
          <cell r="D11004" t="str">
            <v>JATEAMENTO ABRASIVO COM GRANALHA DE AÇO EM PERFIL METÁLICO EM FÁBRICA. AF_01/2020</v>
          </cell>
          <cell r="E11004" t="str">
            <v>M2</v>
          </cell>
          <cell r="F11004" t="str">
            <v>26,06</v>
          </cell>
          <cell r="G11004" t="str">
            <v>26,55</v>
          </cell>
        </row>
        <row r="11005">
          <cell r="A11005" t="str">
            <v>100717</v>
          </cell>
          <cell r="B11005" t="str">
            <v>SINAPI</v>
          </cell>
          <cell r="C11005" t="str">
            <v>100717</v>
          </cell>
          <cell r="D11005" t="str">
            <v>LIXAMENTO MANUAL EM SUPERFÍCIES METÁLICAS EM OBRA. AF_01/2020</v>
          </cell>
          <cell r="E11005" t="str">
            <v>M2</v>
          </cell>
          <cell r="F11005" t="str">
            <v>9,55</v>
          </cell>
          <cell r="G11005" t="str">
            <v>10,51</v>
          </cell>
        </row>
        <row r="11006">
          <cell r="A11006" t="str">
            <v>100718</v>
          </cell>
          <cell r="B11006" t="str">
            <v>SINAPI</v>
          </cell>
          <cell r="C11006" t="str">
            <v>100718</v>
          </cell>
          <cell r="D11006" t="str">
            <v>COLOCAÇÃO DE FITA PROTETORA PARA PINTURA. AF_01/2020</v>
          </cell>
          <cell r="E11006" t="str">
            <v>M</v>
          </cell>
          <cell r="F11006" t="str">
            <v>1,36</v>
          </cell>
          <cell r="G11006" t="str">
            <v>1,50</v>
          </cell>
        </row>
        <row r="11007">
          <cell r="A11007" t="str">
            <v>100719</v>
          </cell>
          <cell r="B11007" t="str">
            <v>SINAPI</v>
          </cell>
          <cell r="C11007" t="str">
            <v>100719</v>
          </cell>
          <cell r="D11007" t="str">
            <v>PINTURA COM TINTA ALQUÍDICA DE FUNDO (TIPO ZARCÃO) PULVERIZADA SOBRE PERFIL METÁLICO EXECUTADO EM FÁBRICA (POR DEMÃO). AF_01/2020_P</v>
          </cell>
          <cell r="E11007" t="str">
            <v>M2</v>
          </cell>
          <cell r="F11007" t="str">
            <v>10,36</v>
          </cell>
          <cell r="G11007" t="str">
            <v>10,56</v>
          </cell>
        </row>
        <row r="11008">
          <cell r="A11008" t="str">
            <v>100720</v>
          </cell>
          <cell r="B11008" t="str">
            <v>SINAPI</v>
          </cell>
          <cell r="C11008" t="str">
            <v>100720</v>
          </cell>
          <cell r="D11008" t="str">
            <v>PINTURA COM TINTA ALQUÍDICA DE FUNDO (TIPO ZARCÃO) APLICADA A ROLO OU PINCEL SOBRE PERFIL METÁLICO EXECUTADO EM FÁBRICA (POR DEMÃO). AF_01/2020</v>
          </cell>
          <cell r="E11008" t="str">
            <v>M2</v>
          </cell>
          <cell r="F11008" t="str">
            <v>10,44</v>
          </cell>
          <cell r="G11008" t="str">
            <v>11,14</v>
          </cell>
        </row>
        <row r="11009">
          <cell r="A11009" t="str">
            <v>100721</v>
          </cell>
          <cell r="B11009" t="str">
            <v>SINAPI</v>
          </cell>
          <cell r="C11009" t="str">
            <v>100721</v>
          </cell>
          <cell r="D11009" t="str">
            <v>PINTURA COM TINTA ALQUÍDICA DE FUNDO (TIPO ZARCÃO) PULVERIZADA SOBRE SUPERFÍCIES METÁLICAS (EXCETO PERFIL) EXECUTADO EM OBRA (POR DEMÃO). AF_01/2020_P</v>
          </cell>
          <cell r="E11009" t="str">
            <v>M2</v>
          </cell>
          <cell r="F11009" t="str">
            <v>24,22</v>
          </cell>
          <cell r="G11009" t="str">
            <v>25,92</v>
          </cell>
        </row>
        <row r="11010">
          <cell r="A11010" t="str">
            <v>100722</v>
          </cell>
          <cell r="B11010" t="str">
            <v>SINAPI</v>
          </cell>
          <cell r="C11010" t="str">
            <v>100722</v>
          </cell>
          <cell r="D11010" t="str">
            <v>PINTURA COM TINTA ALQUÍDICA DE FUNDO (TIPO ZARCÃO) APLICADA A ROLO OU PINCEL SOBRE SUPERFÍCIES METÁLICAS (EXCETO PERFIL) EXECUTADO EM OBRA (POR DEMÃO). AF_01/2020</v>
          </cell>
          <cell r="E11010" t="str">
            <v>M2</v>
          </cell>
          <cell r="F11010" t="str">
            <v>23,73</v>
          </cell>
          <cell r="G11010" t="str">
            <v>25,92</v>
          </cell>
        </row>
        <row r="11011">
          <cell r="A11011" t="str">
            <v>100723</v>
          </cell>
          <cell r="B11011" t="str">
            <v>SINAPI</v>
          </cell>
          <cell r="C11011" t="str">
            <v>100723</v>
          </cell>
          <cell r="D11011" t="str">
            <v>PINTURA COM TINTA ALQUÍDICA DE FUNDO E ACABAMENTO (ESMALTE SINTÉTICO GRAFITE) PULVERIZADA SOBRE PERFIL METÁLICO EXECUTADO EM FÁBRICA (POR DEMÃO). AF_01/2020_P</v>
          </cell>
          <cell r="E11011" t="str">
            <v>M2</v>
          </cell>
          <cell r="F11011" t="str">
            <v>11,11</v>
          </cell>
          <cell r="G11011" t="str">
            <v>11,31</v>
          </cell>
        </row>
        <row r="11012">
          <cell r="A11012" t="str">
            <v>100724</v>
          </cell>
          <cell r="B11012" t="str">
            <v>SINAPI</v>
          </cell>
          <cell r="C11012" t="str">
            <v>100724</v>
          </cell>
          <cell r="D11012" t="str">
            <v>PINTURA COM TINTA ALQUÍDICA DE FUNDO E ACABAMENTO (ESMALTE SINTÉTICO GRAFITE) APLICADA A ROLO OU PINCEL SOBRE PERFIL METÁLICO EXECUTADO EM FÁBRICA (POR DEMÃO). AF_01/2020</v>
          </cell>
          <cell r="E11012" t="str">
            <v>M2</v>
          </cell>
          <cell r="F11012" t="str">
            <v>13,51</v>
          </cell>
          <cell r="G11012" t="str">
            <v>14,21</v>
          </cell>
        </row>
        <row r="11013">
          <cell r="A11013" t="str">
            <v>100725</v>
          </cell>
          <cell r="B11013" t="str">
            <v>SINAPI</v>
          </cell>
          <cell r="C11013" t="str">
            <v>100725</v>
          </cell>
          <cell r="D11013" t="str">
            <v>PINTURA COM TINTA ALQUÍDICA DE FUNDO E ACABAMENTO (ESMALTE SINTÉTICO GRAFITE) PULVERIZADA SOBRE SUPERFÍCIES METÁLICAS (EXCETO PERFIL) EXECUTADO EM OBRA (POR DEMÃO). AF_01/2020_P</v>
          </cell>
          <cell r="E11013" t="str">
            <v>M2</v>
          </cell>
          <cell r="F11013" t="str">
            <v>24,47</v>
          </cell>
          <cell r="G11013" t="str">
            <v>26,17</v>
          </cell>
        </row>
        <row r="11014">
          <cell r="A11014" t="str">
            <v>100726</v>
          </cell>
          <cell r="B11014" t="str">
            <v>SINAPI</v>
          </cell>
          <cell r="C11014" t="str">
            <v>100726</v>
          </cell>
          <cell r="D11014" t="str">
            <v>PINTURA COM TINTA ALQUÍDICA DE FUNDO E ACABAMENTO (ESMALTE SINTÉTICO GRAFITE) APLICADA A ROLO OU PINCEL SOBRE SUPERFÍCIES METÁLICAS (EXCETO PERFIL) EXECUTADO EM OBRA (POR DEMÃO). AF_01/2020</v>
          </cell>
          <cell r="E11014" t="str">
            <v>M2</v>
          </cell>
          <cell r="F11014" t="str">
            <v>26,70</v>
          </cell>
          <cell r="G11014" t="str">
            <v>28,89</v>
          </cell>
        </row>
        <row r="11015">
          <cell r="A11015" t="str">
            <v>100727</v>
          </cell>
          <cell r="B11015" t="str">
            <v>SINAPI</v>
          </cell>
          <cell r="C11015" t="str">
            <v>100727</v>
          </cell>
          <cell r="D11015" t="str">
            <v>PINTURA COM TINTA EPOXÍDICA DE FUNDO PULVERIZADA SOBRE PERFIL METÁLICO EXECUTADO EM FÁBRICA (POR DEMÃO). AF_01/2020_P</v>
          </cell>
          <cell r="E11015" t="str">
            <v>M2</v>
          </cell>
          <cell r="F11015" t="str">
            <v>25,35</v>
          </cell>
          <cell r="G11015" t="str">
            <v>25,55</v>
          </cell>
        </row>
        <row r="11016">
          <cell r="A11016" t="str">
            <v>100728</v>
          </cell>
          <cell r="B11016" t="str">
            <v>SINAPI</v>
          </cell>
          <cell r="C11016" t="str">
            <v>100728</v>
          </cell>
          <cell r="D11016" t="str">
            <v>PINTURA COM TINTA EPOXÍDICA DE FUNDO APLICADA A ROLO OU PINCEL SOBRE PERFIL METÁLICO EXECUTADO EM FÁBRICA (POR DEMÃO). AF_01/2020</v>
          </cell>
          <cell r="E11016" t="str">
            <v>M2</v>
          </cell>
          <cell r="F11016" t="str">
            <v>22,93</v>
          </cell>
          <cell r="G11016" t="str">
            <v>23,63</v>
          </cell>
        </row>
        <row r="11017">
          <cell r="A11017" t="str">
            <v>100729</v>
          </cell>
          <cell r="B11017" t="str">
            <v>SINAPI</v>
          </cell>
          <cell r="C11017" t="str">
            <v>100729</v>
          </cell>
          <cell r="D11017" t="str">
            <v>PINTURA COM TINTA EPOXÍDICA DE ACABAMENTO PULVERIZADA SOBRE PERFIL METÁLICO EXECUTADO EM FÁBRICA (POR DEMÃO). AF_01/2020_P</v>
          </cell>
          <cell r="E11017" t="str">
            <v>M2</v>
          </cell>
          <cell r="F11017" t="str">
            <v>19,14</v>
          </cell>
          <cell r="G11017" t="str">
            <v>19,34</v>
          </cell>
        </row>
        <row r="11018">
          <cell r="A11018" t="str">
            <v>100730</v>
          </cell>
          <cell r="B11018" t="str">
            <v>SINAPI</v>
          </cell>
          <cell r="C11018" t="str">
            <v>100730</v>
          </cell>
          <cell r="D11018" t="str">
            <v>PINTURA COM TINTA EPOXÍDICA DE ACABAMENTO APLICADA A ROLO OU PINCEL SOBRE PERFIL METÁLICO EXECUTADO EM FÁBRICA (POR DEMÃO). AF_01/2020</v>
          </cell>
          <cell r="E11018" t="str">
            <v>M2</v>
          </cell>
          <cell r="F11018" t="str">
            <v>22,54</v>
          </cell>
          <cell r="G11018" t="str">
            <v>23,24</v>
          </cell>
        </row>
        <row r="11019">
          <cell r="A11019" t="str">
            <v>100733</v>
          </cell>
          <cell r="B11019" t="str">
            <v>SINAPI</v>
          </cell>
          <cell r="C11019" t="str">
            <v>100733</v>
          </cell>
          <cell r="D11019" t="str">
            <v>PINTURA COM TINTA ACRÍLICA DE FUNDO PULVERIZADA SOBRE SUPERFÍCIES METÁLICAS (EXCETO PERFIL) EXECUTADO EM OBRA (POR DEMÃO). AF_01/2020_P</v>
          </cell>
          <cell r="E11019" t="str">
            <v>M2</v>
          </cell>
          <cell r="F11019" t="str">
            <v>12,29</v>
          </cell>
          <cell r="G11019" t="str">
            <v>13,27</v>
          </cell>
        </row>
        <row r="11020">
          <cell r="A11020" t="str">
            <v>100734</v>
          </cell>
          <cell r="B11020" t="str">
            <v>SINAPI</v>
          </cell>
          <cell r="C11020" t="str">
            <v>100734</v>
          </cell>
          <cell r="D11020" t="str">
            <v>PINTURA COM TINTA ACRÍLICA DE FUNDO APLICADA A ROLO OU PINCEL SOBRE SUPERFÍCIES METÁLICAS (EXCETO PERFIL) EXECUTADO EM OBRA (POR DEMÃO). AF_01/2020</v>
          </cell>
          <cell r="E11020" t="str">
            <v>M2</v>
          </cell>
          <cell r="F11020" t="str">
            <v>15,64</v>
          </cell>
          <cell r="G11020" t="str">
            <v>17,11</v>
          </cell>
        </row>
        <row r="11021">
          <cell r="A11021" t="str">
            <v>100735</v>
          </cell>
          <cell r="B11021" t="str">
            <v>SINAPI</v>
          </cell>
          <cell r="C11021" t="str">
            <v>100735</v>
          </cell>
          <cell r="D11021" t="str">
            <v>PINTURA COM TINTA ACRÍLICA DE ACABAMENTO PULVERIZADA SOBRE SUPERFÍCIES METÁLICAS (EXCETO PERFIL) EXECUTADO EM OBRA (POR DEMÃO). AF_01/2020_P</v>
          </cell>
          <cell r="E11021" t="str">
            <v>M2</v>
          </cell>
          <cell r="F11021" t="str">
            <v>10,84</v>
          </cell>
          <cell r="G11021" t="str">
            <v>11,82</v>
          </cell>
        </row>
        <row r="11022">
          <cell r="A11022" t="str">
            <v>100736</v>
          </cell>
          <cell r="B11022" t="str">
            <v>SINAPI</v>
          </cell>
          <cell r="C11022" t="str">
            <v>100736</v>
          </cell>
          <cell r="D11022" t="str">
            <v>PINTURA COM TINTA ACRÍLICA DE ACABAMENTO APLICADA A ROLO OU PINCEL SOBRE SUPERFÍCIES METÁLICAS (EXCETO PERFIL) EXECUTADO EM OBRA (POR DEMÃO). AF_01/2020</v>
          </cell>
          <cell r="E11022" t="str">
            <v>M2</v>
          </cell>
          <cell r="F11022" t="str">
            <v>14,43</v>
          </cell>
          <cell r="G11022" t="str">
            <v>15,90</v>
          </cell>
        </row>
        <row r="11023">
          <cell r="A11023" t="str">
            <v>100739</v>
          </cell>
          <cell r="B11023" t="str">
            <v>SINAPI</v>
          </cell>
          <cell r="C11023" t="str">
            <v>100739</v>
          </cell>
          <cell r="D11023" t="str">
            <v>PINTURA COM TINTA ALQUÍDICA DE ACABAMENTO (ESMALTE SINTÉTICO ACETINADO) PULVERIZADA SOBRE PERFIL METÁLICO EXECUTADO EM FÁBRICA (POR DEMÃO). AF_01/2020_P</v>
          </cell>
          <cell r="E11023" t="str">
            <v>M2</v>
          </cell>
          <cell r="F11023" t="str">
            <v>10,19</v>
          </cell>
          <cell r="G11023" t="str">
            <v>10,39</v>
          </cell>
        </row>
        <row r="11024">
          <cell r="A11024" t="str">
            <v>100740</v>
          </cell>
          <cell r="B11024" t="str">
            <v>SINAPI</v>
          </cell>
          <cell r="C11024" t="str">
            <v>100740</v>
          </cell>
          <cell r="D11024" t="str">
            <v>PINTURA COM TINTA ALQUÍDICA DE ACABAMENTO (ESMALTE SINTÉTICO ACETINADO) APLICADA A ROLO OU PINCEL SOBRE PERFIL METÁLICO EXECUTADO EM FÁBRICA (POR DEMÃO). AF_01/2020</v>
          </cell>
          <cell r="E11024" t="str">
            <v>M2</v>
          </cell>
          <cell r="F11024" t="str">
            <v>10,98</v>
          </cell>
          <cell r="G11024" t="str">
            <v>11,68</v>
          </cell>
        </row>
        <row r="11025">
          <cell r="A11025" t="str">
            <v>100741</v>
          </cell>
          <cell r="B11025" t="str">
            <v>SINAPI</v>
          </cell>
          <cell r="C11025" t="str">
            <v>100741</v>
          </cell>
          <cell r="D11025" t="str">
            <v>PINTURA COM TINTA ALQUÍDICA DE ACABAMENTO (ESMALTE SINTÉTICO ACETINADO) PULVERIZADA SOBRE SUPERFÍCIES METÁLICAS (EXCETO PERFIL) EXECUTADO EM OBRA (POR DEMÃO). AF_01/2020_P</v>
          </cell>
          <cell r="E11025" t="str">
            <v>M2</v>
          </cell>
          <cell r="F11025" t="str">
            <v>23,86</v>
          </cell>
          <cell r="G11025" t="str">
            <v>25,56</v>
          </cell>
        </row>
        <row r="11026">
          <cell r="A11026" t="str">
            <v>100742</v>
          </cell>
          <cell r="B11026" t="str">
            <v>SINAPI</v>
          </cell>
          <cell r="C11026" t="str">
            <v>100742</v>
          </cell>
          <cell r="D11026" t="str">
            <v>PINTURA COM TINTA ALQUÍDICA DE ACABAMENTO (ESMALTE SINTÉTICO ACETINADO) APLICADA A ROLO OU PINCEL SOBRE SUPERFÍCIES METÁLICAS (EXCETO PERFIL) EXECUTADO EM OBRA (POR DEMÃO). AF_01/2020</v>
          </cell>
          <cell r="E11026" t="str">
            <v>M2</v>
          </cell>
          <cell r="F11026" t="str">
            <v>24,24</v>
          </cell>
          <cell r="G11026" t="str">
            <v>26,43</v>
          </cell>
        </row>
        <row r="11027">
          <cell r="A11027" t="str">
            <v>100743</v>
          </cell>
          <cell r="B11027" t="str">
            <v>SINAPI</v>
          </cell>
          <cell r="C11027" t="str">
            <v>100743</v>
          </cell>
          <cell r="D11027" t="str">
            <v>PINTURA COM TINTA ALQUÍDICA DE ACABAMENTO (ESMALTE SINTÉTICO BRILHANTE) PULVERIZADA SOBRE PERFIL METÁLICO EXECUTADO EM FÁBRICA  (POR DEMÃO). AF_01/2020_P</v>
          </cell>
          <cell r="E11027" t="str">
            <v>M2</v>
          </cell>
          <cell r="F11027" t="str">
            <v>9,96</v>
          </cell>
          <cell r="G11027" t="str">
            <v>10,16</v>
          </cell>
        </row>
        <row r="11028">
          <cell r="A11028" t="str">
            <v>100744</v>
          </cell>
          <cell r="B11028" t="str">
            <v>SINAPI</v>
          </cell>
          <cell r="C11028" t="str">
            <v>100744</v>
          </cell>
          <cell r="D11028" t="str">
            <v>PINTURA COM TINTA ALQUÍDICA DE ACABAMENTO (ESMALTE SINTÉTICO BRILHANTE) APLICADA A ROLO OU PINCEL SOBRE PERFIL METÁLICO EXECUTADO EM FÁBRICA (POR DEMÃO). AF_01/2020</v>
          </cell>
          <cell r="E11028" t="str">
            <v>M2</v>
          </cell>
          <cell r="F11028" t="str">
            <v>10,83</v>
          </cell>
          <cell r="G11028" t="str">
            <v>11,53</v>
          </cell>
        </row>
        <row r="11029">
          <cell r="A11029" t="str">
            <v>100745</v>
          </cell>
          <cell r="B11029" t="str">
            <v>SINAPI</v>
          </cell>
          <cell r="C11029" t="str">
            <v>100745</v>
          </cell>
          <cell r="D11029" t="str">
            <v>PINTURA COM TINTA ALQUÍDICA DE ACABAMENTO (ESMALTE SINTÉTICO BRILHANTE) PULVERIZADA SOBRE SUPERFÍCIES METÁLICAS (EXCETO PERFIL) EXECUTADO EM OBRA  (POR DEMÃO). AF_01/2020_P</v>
          </cell>
          <cell r="E11029" t="str">
            <v>M2</v>
          </cell>
          <cell r="F11029" t="str">
            <v>23,61</v>
          </cell>
          <cell r="G11029" t="str">
            <v>25,31</v>
          </cell>
        </row>
        <row r="11030">
          <cell r="A11030" t="str">
            <v>100746</v>
          </cell>
          <cell r="B11030" t="str">
            <v>SINAPI</v>
          </cell>
          <cell r="C11030" t="str">
            <v>100746</v>
          </cell>
          <cell r="D11030" t="str">
            <v>PINTURA COM TINTA ALQUÍDICA DE ACABAMENTO (ESMALTE SINTÉTICO BRILHANTE) APLICADA A ROLO OU PINCEL SOBRE SUPERFÍCIES METÁLICAS (EXCETO PERFIL) EXECUTADO EM OBRA (POR DEMÃO). AF_01/2020</v>
          </cell>
          <cell r="E11030" t="str">
            <v>M2</v>
          </cell>
          <cell r="F11030" t="str">
            <v>24,09</v>
          </cell>
          <cell r="G11030" t="str">
            <v>26,28</v>
          </cell>
        </row>
        <row r="11031">
          <cell r="A11031" t="str">
            <v>100747</v>
          </cell>
          <cell r="B11031" t="str">
            <v>SINAPI</v>
          </cell>
          <cell r="C11031" t="str">
            <v>100747</v>
          </cell>
          <cell r="D11031" t="str">
            <v>PINTURA COM TINTA ALQUÍDICA DE ACABAMENTO (ESMALTE SINTÉTICO FOSCO) PULVERIZADA SOBRE PERFIL METÁLICO EXECUTADO EM FÁBRICA (POR DEMÃO). AF_01/2020_P</v>
          </cell>
          <cell r="E11031" t="str">
            <v>M2</v>
          </cell>
          <cell r="F11031" t="str">
            <v>10,06</v>
          </cell>
          <cell r="G11031" t="str">
            <v>10,26</v>
          </cell>
        </row>
        <row r="11032">
          <cell r="A11032" t="str">
            <v>100748</v>
          </cell>
          <cell r="B11032" t="str">
            <v>SINAPI</v>
          </cell>
          <cell r="C11032" t="str">
            <v>100748</v>
          </cell>
          <cell r="D11032" t="str">
            <v>PINTURA COM TINTA ALQUÍDICA DE ACABAMENTO (ESMALTE SINTÉTICO FOSCO) APLICADA A ROLO OU PINCEL SOBRE PERFIL METÁLICO EXECUTADO EM FÁBRICA (POR DEMÃO). AF_01/2020</v>
          </cell>
          <cell r="E11032" t="str">
            <v>M2</v>
          </cell>
          <cell r="F11032" t="str">
            <v>10,90</v>
          </cell>
          <cell r="G11032" t="str">
            <v>11,60</v>
          </cell>
        </row>
        <row r="11033">
          <cell r="A11033" t="str">
            <v>100749</v>
          </cell>
          <cell r="B11033" t="str">
            <v>SINAPI</v>
          </cell>
          <cell r="C11033" t="str">
            <v>100749</v>
          </cell>
          <cell r="D11033" t="str">
            <v>PINTURA COM TINTA ALQUÍDICA DE ACABAMENTO (ESMALTE SINTÉTICO FOSCO) PULVERIZADA SOBRE SUPERFÍCIES METÁLICAS (EXCETO PERFIL) EXECUTADO EM OBRA (POR DEMÃO). AF_01/2020_P</v>
          </cell>
          <cell r="E11033" t="str">
            <v>M2</v>
          </cell>
          <cell r="F11033" t="str">
            <v>23,72</v>
          </cell>
          <cell r="G11033" t="str">
            <v>25,42</v>
          </cell>
        </row>
        <row r="11034">
          <cell r="A11034" t="str">
            <v>100750</v>
          </cell>
          <cell r="B11034" t="str">
            <v>SINAPI</v>
          </cell>
          <cell r="C11034" t="str">
            <v>100750</v>
          </cell>
          <cell r="D11034" t="str">
            <v>PINTURA COM TINTA ALQUÍDICA DE ACABAMENTO (ESMALTE SINTÉTICO FOSCO) APLICADA A ROLO OU PINCEL SOBRE SUPERFÍCIES METÁLICAS (EXCETO PERFIL) EXECUTADO EM OBRA (POR DEMÃO). AF_01/2020</v>
          </cell>
          <cell r="E11034" t="str">
            <v>M2</v>
          </cell>
          <cell r="F11034" t="str">
            <v>24,15</v>
          </cell>
          <cell r="G11034" t="str">
            <v>26,34</v>
          </cell>
        </row>
        <row r="11035">
          <cell r="A11035" t="str">
            <v>100751</v>
          </cell>
          <cell r="B11035" t="str">
            <v>SINAPI</v>
          </cell>
          <cell r="C11035" t="str">
            <v>100751</v>
          </cell>
          <cell r="D11035" t="str">
            <v>PINTURA COM TINTA EPOXÍDICA DE ACABAMENTO PULVERIZADA SOBRE PERFIL METÁLICO EXECUTADO EM FÁBRICA (02 DEMÃOS). AF_01/2020_P</v>
          </cell>
          <cell r="E11035" t="str">
            <v>M2</v>
          </cell>
          <cell r="F11035" t="str">
            <v>38,28</v>
          </cell>
          <cell r="G11035" t="str">
            <v>38,69</v>
          </cell>
        </row>
        <row r="11036">
          <cell r="A11036" t="str">
            <v>100752</v>
          </cell>
          <cell r="B11036" t="str">
            <v>SINAPI</v>
          </cell>
          <cell r="C11036" t="str">
            <v>100752</v>
          </cell>
          <cell r="D11036" t="str">
            <v>PINTURA COM TINTA EPOXÍDICA DE ACABAMENTO APLICADA A ROLO OU PINCEL SOBRE PERFIL METÁLICO EXECUTADO EM FÁBRICA (02 DEMÃOS). AF_01/2020</v>
          </cell>
          <cell r="E11036" t="str">
            <v>M2</v>
          </cell>
          <cell r="F11036" t="str">
            <v>45,09</v>
          </cell>
          <cell r="G11036" t="str">
            <v>46,48</v>
          </cell>
        </row>
        <row r="11037">
          <cell r="A11037" t="str">
            <v>100753</v>
          </cell>
          <cell r="B11037" t="str">
            <v>SINAPI</v>
          </cell>
          <cell r="C11037" t="str">
            <v>100753</v>
          </cell>
          <cell r="D11037" t="str">
            <v>PINTURA COM TINTA ACRÍLICA DE ACABAMENTO PULVERIZADA SOBRE SUPERFÍCIES METÁLICAS (EXCETO PERFIL) EXECUTADO EM OBRA (02 DEMÃOS). AF_01/2020_P</v>
          </cell>
          <cell r="E11037" t="str">
            <v>M2</v>
          </cell>
          <cell r="F11037" t="str">
            <v>21,68</v>
          </cell>
          <cell r="G11037" t="str">
            <v>23,64</v>
          </cell>
        </row>
        <row r="11038">
          <cell r="A11038" t="str">
            <v>100754</v>
          </cell>
          <cell r="B11038" t="str">
            <v>SINAPI</v>
          </cell>
          <cell r="C11038" t="str">
            <v>100754</v>
          </cell>
          <cell r="D11038" t="str">
            <v>PINTURA COM TINTA ACRÍLICA DE ACABAMENTO APLICADA A ROLO OU PINCEL SOBRE SUPERFÍCIES METÁLICAS (EXCETO PERFIL) EXECUTADO EM OBRA (02 DEMÃOS). AF_01/2020</v>
          </cell>
          <cell r="E11038" t="str">
            <v>M2</v>
          </cell>
          <cell r="F11038" t="str">
            <v>28,88</v>
          </cell>
          <cell r="G11038" t="str">
            <v>31,82</v>
          </cell>
        </row>
        <row r="11039">
          <cell r="A11039" t="str">
            <v>100757</v>
          </cell>
          <cell r="B11039" t="str">
            <v>SINAPI</v>
          </cell>
          <cell r="C11039" t="str">
            <v>100757</v>
          </cell>
          <cell r="D11039" t="str">
            <v>PINTURA COM TINTA ALQUÍDICA DE ACABAMENTO (ESMALTE SINTÉTICO ACETINADO) PULVERIZADA SOBRE SUPERFÍCIES METÁLICAS (EXCETO PERFIL) EXECUTADO EM OBRA (02 DEMÃOS). AF_01/2020_P</v>
          </cell>
          <cell r="E11039" t="str">
            <v>M2</v>
          </cell>
          <cell r="F11039" t="str">
            <v>47,74</v>
          </cell>
          <cell r="G11039" t="str">
            <v>51,14</v>
          </cell>
        </row>
        <row r="11040">
          <cell r="A11040" t="str">
            <v>100758</v>
          </cell>
          <cell r="B11040" t="str">
            <v>SINAPI</v>
          </cell>
          <cell r="C11040" t="str">
            <v>100758</v>
          </cell>
          <cell r="D11040" t="str">
            <v>PINTURA COM TINTA ALQUÍDICA DE ACABAMENTO (ESMALTE SINTÉTICO ACETINADO) APLICADA A ROLO OU PINCEL SOBRE SUPERFÍCIES METÁLICAS (EXCETO PERFIL) EXECUTADO EM OBRA (02 DEMÃOS). AF_01/2020</v>
          </cell>
          <cell r="E11040" t="str">
            <v>M2</v>
          </cell>
          <cell r="F11040" t="str">
            <v>48,52</v>
          </cell>
          <cell r="G11040" t="str">
            <v>52,89</v>
          </cell>
        </row>
        <row r="11041">
          <cell r="A11041" t="str">
            <v>100759</v>
          </cell>
          <cell r="B11041" t="str">
            <v>SINAPI</v>
          </cell>
          <cell r="C11041" t="str">
            <v>100759</v>
          </cell>
          <cell r="D11041" t="str">
            <v>PINTURA COM TINTA ALQUÍDICA DE ACABAMENTO (ESMALTE SINTÉTICO BRILHANTE) PULVERIZADA SOBRE SUPERFÍCIES METÁLICAS (EXCETO PERFIL) EXECUTADO EM OBRA (02 DEMÃOS). AF_01/2020_P</v>
          </cell>
          <cell r="E11041" t="str">
            <v>M2</v>
          </cell>
          <cell r="F11041" t="str">
            <v>47,24</v>
          </cell>
          <cell r="G11041" t="str">
            <v>50,64</v>
          </cell>
        </row>
        <row r="11042">
          <cell r="A11042" t="str">
            <v>100760</v>
          </cell>
          <cell r="B11042" t="str">
            <v>SINAPI</v>
          </cell>
          <cell r="C11042" t="str">
            <v>100760</v>
          </cell>
          <cell r="D11042" t="str">
            <v>PINTURA COM TINTA ALQUÍDICA DE ACABAMENTO (ESMALTE SINTÉTICO BRILHANTE) APLICADA A ROLO OU PINCEL SOBRE SUPERFÍCIES METÁLICAS (EXCETO PERFIL) EXECUTADO EM OBRA (02 DEMÃOS). AF_01/2020</v>
          </cell>
          <cell r="E11042" t="str">
            <v>M2</v>
          </cell>
          <cell r="F11042" t="str">
            <v>48,22</v>
          </cell>
          <cell r="G11042" t="str">
            <v>52,59</v>
          </cell>
        </row>
        <row r="11043">
          <cell r="A11043" t="str">
            <v>100761</v>
          </cell>
          <cell r="B11043" t="str">
            <v>SINAPI</v>
          </cell>
          <cell r="C11043" t="str">
            <v>100761</v>
          </cell>
          <cell r="D11043" t="str">
            <v>PINTURA COM TINTA ALQUÍDICA DE ACABAMENTO (ESMALTE SINTÉTICO FOSCO) PULVERIZADA SOBRE SUPERFÍCIES METÁLICAS (EXCETO PERFIL) EXECUTADO EM OBRA (02 DEMÃOS). AF_01/2020_P</v>
          </cell>
          <cell r="E11043" t="str">
            <v>M2</v>
          </cell>
          <cell r="F11043" t="str">
            <v>47,45</v>
          </cell>
          <cell r="G11043" t="str">
            <v>50,85</v>
          </cell>
        </row>
        <row r="11044">
          <cell r="A11044" t="str">
            <v>100762</v>
          </cell>
          <cell r="B11044" t="str">
            <v>SINAPI</v>
          </cell>
          <cell r="C11044" t="str">
            <v>100762</v>
          </cell>
          <cell r="D11044" t="str">
            <v>PINTURA COM TINTA ALQUÍDICA DE ACABAMENTO (ESMALTE SINTÉTICO FOSCO) APLICADA A ROLO OU PINCEL SOBRE SUPERFÍCIES METÁLICAS (EXCETO PERFIL) EXECUTADO EM OBRA (02 DEMÃOS). AF_01/2020</v>
          </cell>
          <cell r="E11044" t="str">
            <v>M2</v>
          </cell>
          <cell r="F11044" t="str">
            <v>48,35</v>
          </cell>
          <cell r="G11044" t="str">
            <v>52,72</v>
          </cell>
        </row>
        <row r="11045">
          <cell r="A11045" t="str">
            <v>102488</v>
          </cell>
          <cell r="B11045" t="str">
            <v>SINAPI</v>
          </cell>
          <cell r="C11045" t="str">
            <v>102488</v>
          </cell>
          <cell r="D11045" t="str">
            <v>PREPARO DO PISO CIMENTADO PARA PINTURA - LIXAMENTO E LIMPEZA. AF_05/2021</v>
          </cell>
          <cell r="E11045" t="str">
            <v>M2</v>
          </cell>
          <cell r="F11045" t="str">
            <v>3,22</v>
          </cell>
          <cell r="G11045" t="str">
            <v>3,58</v>
          </cell>
        </row>
        <row r="11046">
          <cell r="A11046" t="str">
            <v>102489</v>
          </cell>
          <cell r="B11046" t="str">
            <v>SINAPI</v>
          </cell>
          <cell r="C11046" t="str">
            <v>102489</v>
          </cell>
          <cell r="D11046" t="str">
            <v>PINTURA HIDROFUGANTE COM SILICONE, APLICAÇÃO MANUAL, 2 DEMÃOS. AF_05/2021</v>
          </cell>
          <cell r="E11046" t="str">
            <v>M2</v>
          </cell>
          <cell r="F11046" t="str">
            <v>27,84</v>
          </cell>
          <cell r="G11046" t="str">
            <v>29,35</v>
          </cell>
        </row>
        <row r="11047">
          <cell r="A11047" t="str">
            <v>102491</v>
          </cell>
          <cell r="B11047" t="str">
            <v>SINAPI</v>
          </cell>
          <cell r="C11047" t="str">
            <v>102491</v>
          </cell>
          <cell r="D11047" t="str">
            <v>PINTURA DE PISO COM TINTA ACRÍLICA, APLICAÇÃO MANUAL, 2 DEMÃOS, INCLUSO FUNDO PREPARADOR. AF_05/2021</v>
          </cell>
          <cell r="E11047" t="str">
            <v>M2</v>
          </cell>
          <cell r="F11047" t="str">
            <v>18,71</v>
          </cell>
          <cell r="G11047" t="str">
            <v>19,87</v>
          </cell>
        </row>
        <row r="11048">
          <cell r="A11048" t="str">
            <v>102492</v>
          </cell>
          <cell r="B11048" t="str">
            <v>SINAPI</v>
          </cell>
          <cell r="C11048" t="str">
            <v>102492</v>
          </cell>
          <cell r="D11048" t="str">
            <v>PINTURA DE PISO COM TINTA ACRÍLICA, APLICAÇÃO MANUAL, 3 DEMÃOS, INCLUSO FUNDO PREPARADOR. AF_05/2021</v>
          </cell>
          <cell r="E11048" t="str">
            <v>M2</v>
          </cell>
          <cell r="F11048" t="str">
            <v>22,05</v>
          </cell>
          <cell r="G11048" t="str">
            <v>23,57</v>
          </cell>
        </row>
        <row r="11049">
          <cell r="A11049" t="str">
            <v>102494</v>
          </cell>
          <cell r="B11049" t="str">
            <v>SINAPI</v>
          </cell>
          <cell r="C11049" t="str">
            <v>102494</v>
          </cell>
          <cell r="D11049" t="str">
            <v>PINTURA DE PISO COM TINTA EPÓXI, APLICAÇÃO MANUAL, 2 DEMÃOS, INCLUSO PRIMER EPÓXI. AF_05/2021</v>
          </cell>
          <cell r="E11049" t="str">
            <v>M2</v>
          </cell>
          <cell r="F11049" t="str">
            <v>60,00</v>
          </cell>
          <cell r="G11049" t="str">
            <v>61,16</v>
          </cell>
        </row>
        <row r="11050">
          <cell r="A11050" t="str">
            <v>102496</v>
          </cell>
          <cell r="B11050" t="str">
            <v>SINAPI</v>
          </cell>
          <cell r="C11050" t="str">
            <v>102496</v>
          </cell>
          <cell r="D11050" t="str">
            <v>PINTURA DE RODAPÉ COM TINTA EPÓXI, APLICAÇÃO MANUAL, 2 DEMÃOS, INCLUSÃO PRIMER EPÓXI. AF_05/2021</v>
          </cell>
          <cell r="E11050" t="str">
            <v>M</v>
          </cell>
          <cell r="F11050" t="str">
            <v>12,71</v>
          </cell>
          <cell r="G11050" t="str">
            <v>13,25</v>
          </cell>
        </row>
        <row r="11051">
          <cell r="A11051" t="str">
            <v>102497</v>
          </cell>
          <cell r="B11051" t="str">
            <v>SINAPI</v>
          </cell>
          <cell r="C11051" t="str">
            <v>102497</v>
          </cell>
          <cell r="D11051" t="str">
            <v>PINTURA DE RODAPÉ EM PEDRA DECORATIVA COM VERNIZ DE POLIURETANO, APLICAÇÃO MANUAL, 3 DEMÃOS. AF_05/2021</v>
          </cell>
          <cell r="E11051" t="str">
            <v>M</v>
          </cell>
          <cell r="F11051" t="str">
            <v>4,61</v>
          </cell>
          <cell r="G11051" t="str">
            <v>4,96</v>
          </cell>
        </row>
        <row r="11052">
          <cell r="A11052" t="str">
            <v>102498</v>
          </cell>
          <cell r="B11052" t="str">
            <v>SINAPI</v>
          </cell>
          <cell r="C11052" t="str">
            <v>102498</v>
          </cell>
          <cell r="D11052" t="str">
            <v>PINTURA DE MEIO-FIO COM TINTA BRANCA A BASE DE CAL (CAIAÇÃO). AF_05/2021</v>
          </cell>
          <cell r="E11052" t="str">
            <v>M</v>
          </cell>
          <cell r="F11052" t="str">
            <v>1,49</v>
          </cell>
          <cell r="G11052" t="str">
            <v>1,64</v>
          </cell>
        </row>
        <row r="11053">
          <cell r="A11053" t="str">
            <v>102499</v>
          </cell>
          <cell r="B11053" t="str">
            <v>SINAPI</v>
          </cell>
          <cell r="C11053" t="str">
            <v>102499</v>
          </cell>
          <cell r="D11053" t="str">
            <v>ENCERAMENTO DE PISO EM MADEIRA. AF_05/2021</v>
          </cell>
          <cell r="E11053" t="str">
            <v>M2</v>
          </cell>
          <cell r="F11053" t="str">
            <v>3,03</v>
          </cell>
          <cell r="G11053" t="str">
            <v>3,19</v>
          </cell>
        </row>
        <row r="11054">
          <cell r="A11054" t="str">
            <v>102500</v>
          </cell>
          <cell r="B11054" t="str">
            <v>SINAPI</v>
          </cell>
          <cell r="C11054" t="str">
            <v>102500</v>
          </cell>
          <cell r="D11054" t="str">
            <v>PINTURA DE DEMARCAÇÃO DE VAGA COM TINTA ACRÍLICA, E = 10 CM, APLICAÇÃO MANUAL. AF_05/2021</v>
          </cell>
          <cell r="E11054" t="str">
            <v>M</v>
          </cell>
          <cell r="F11054" t="str">
            <v>4,17</v>
          </cell>
          <cell r="G11054" t="str">
            <v>4,52</v>
          </cell>
        </row>
        <row r="11055">
          <cell r="A11055" t="str">
            <v>102501</v>
          </cell>
          <cell r="B11055" t="str">
            <v>SINAPI</v>
          </cell>
          <cell r="C11055" t="str">
            <v>102501</v>
          </cell>
          <cell r="D11055" t="str">
            <v>PINTURA DE FAIXA DE PEDESTRE OU ZEBRADA COM TINTA ACRÍLICA, E  = 30 CM, APLICAÇÃO MANUAL. AF_05/2021</v>
          </cell>
          <cell r="E11055" t="str">
            <v>M2</v>
          </cell>
          <cell r="F11055" t="str">
            <v>22,99</v>
          </cell>
          <cell r="G11055" t="str">
            <v>24,79</v>
          </cell>
        </row>
        <row r="11056">
          <cell r="A11056" t="str">
            <v>102504</v>
          </cell>
          <cell r="B11056" t="str">
            <v>SINAPI</v>
          </cell>
          <cell r="C11056" t="str">
            <v>102504</v>
          </cell>
          <cell r="D11056" t="str">
            <v>PINTURA DE DEMARCAÇÃO DE QUADRA POLIESPORTIVA COM TINTA ACRÍLICA, E = 5 CM, APLICAÇÃO MANUAL. AF_05/2021</v>
          </cell>
          <cell r="E11056" t="str">
            <v>M</v>
          </cell>
          <cell r="F11056" t="str">
            <v>9,63</v>
          </cell>
          <cell r="G11056" t="str">
            <v>10,63</v>
          </cell>
        </row>
        <row r="11057">
          <cell r="A11057" t="str">
            <v>102505</v>
          </cell>
          <cell r="B11057" t="str">
            <v>SINAPI</v>
          </cell>
          <cell r="C11057" t="str">
            <v>102505</v>
          </cell>
          <cell r="D11057" t="str">
            <v>PINTURA DE DEMARCAÇÃO DE QUADRA POLIESPORTIVA COM BORRACHA CLORADA, E = 5 CM, APLICAÇÃO MANUAL. AF_05/2021</v>
          </cell>
          <cell r="E11057" t="str">
            <v>M</v>
          </cell>
          <cell r="F11057" t="str">
            <v>10,17</v>
          </cell>
          <cell r="G11057" t="str">
            <v>11,17</v>
          </cell>
        </row>
        <row r="11058">
          <cell r="A11058" t="str">
            <v>102506</v>
          </cell>
          <cell r="B11058" t="str">
            <v>SINAPI</v>
          </cell>
          <cell r="C11058" t="str">
            <v>102506</v>
          </cell>
          <cell r="D11058" t="str">
            <v>PINTURA DE DEMARCAÇÃO DE QUADRA POLIESPORTIVA COM TINTA EPÓXI, E = 5 CM, APLICAÇÃO MANUAL. AF_05/2021</v>
          </cell>
          <cell r="E11058" t="str">
            <v>M</v>
          </cell>
          <cell r="F11058" t="str">
            <v>10,62</v>
          </cell>
          <cell r="G11058" t="str">
            <v>11,62</v>
          </cell>
        </row>
        <row r="11059">
          <cell r="A11059" t="str">
            <v>102507</v>
          </cell>
          <cell r="B11059" t="str">
            <v>SINAPI</v>
          </cell>
          <cell r="C11059" t="str">
            <v>102507</v>
          </cell>
          <cell r="D11059" t="str">
            <v>PINTURA DE DEMARCAÇÃO DE VAGA COM TINTA EPÓXI, E = 10 CM, APLICAÇÃO MANUAL. AF_05/2021</v>
          </cell>
          <cell r="E11059" t="str">
            <v>M</v>
          </cell>
          <cell r="F11059" t="str">
            <v>6,14</v>
          </cell>
          <cell r="G11059" t="str">
            <v>6,49</v>
          </cell>
        </row>
        <row r="11060">
          <cell r="A11060" t="str">
            <v>102508</v>
          </cell>
          <cell r="B11060" t="str">
            <v>SINAPI</v>
          </cell>
          <cell r="C11060" t="str">
            <v>102508</v>
          </cell>
          <cell r="D11060" t="str">
            <v>PINTURA DE FAIXA DE PEDESTRE OU ZEBRADA COM TINTA EPÓXI, E  = 30 CM, APLICAÇÃO MANUAL. AF_05/2021</v>
          </cell>
          <cell r="E11060" t="str">
            <v>M2</v>
          </cell>
          <cell r="F11060" t="str">
            <v>43,08</v>
          </cell>
          <cell r="G11060" t="str">
            <v>44,88</v>
          </cell>
        </row>
        <row r="11061">
          <cell r="A11061" t="str">
            <v>102509</v>
          </cell>
          <cell r="B11061" t="str">
            <v>SINAPI</v>
          </cell>
          <cell r="C11061" t="str">
            <v>102509</v>
          </cell>
          <cell r="D11061" t="str">
            <v>PINTURA DE FAIXA DE PEDESTRE OU ZEBRADA TINTA RETRORREFLETIVA A BASE DE RESINA ACRÍLICA COM MICROESFERAS DE VIDRO, E = 30 CM, APLICAÇÃO MANUAL. AF_05/2021</v>
          </cell>
          <cell r="E11061" t="str">
            <v>M2</v>
          </cell>
          <cell r="F11061" t="str">
            <v>27,44</v>
          </cell>
          <cell r="G11061" t="str">
            <v>28,96</v>
          </cell>
        </row>
        <row r="11062">
          <cell r="A11062" t="str">
            <v>102512</v>
          </cell>
          <cell r="B11062" t="str">
            <v>SINAPI</v>
          </cell>
          <cell r="C11062" t="str">
            <v>102512</v>
          </cell>
          <cell r="D11062" t="str">
            <v>PINTURA DE EIXO VIÁRIO SOBRE ASFALTO COM TINTA RETRORREFLETIVA A BASE DE RESINA ACRÍLICA COM MICROESFERAS DE VIDRO, APLICAÇÃO MECÂNICA COM DEMARCADORA AUTOPROPELIDA. AF_05/2021</v>
          </cell>
          <cell r="E11062" t="str">
            <v>M</v>
          </cell>
          <cell r="F11062" t="str">
            <v>4,53</v>
          </cell>
          <cell r="G11062" t="str">
            <v>4,79</v>
          </cell>
        </row>
        <row r="11063">
          <cell r="A11063" t="str">
            <v>102513</v>
          </cell>
          <cell r="B11063" t="str">
            <v>SINAPI</v>
          </cell>
          <cell r="C11063" t="str">
            <v>102513</v>
          </cell>
          <cell r="D11063" t="str">
            <v>PINTURA DE SÍMBOLOS E TEXTOS COM TINTA ACRÍLICA, DEMARCAÇÃO COM FITA ADESIVA E APLICAÇÃO COM ROLO. AF_05/2021</v>
          </cell>
          <cell r="E11063" t="str">
            <v>M2</v>
          </cell>
          <cell r="F11063" t="str">
            <v>44,88</v>
          </cell>
          <cell r="G11063" t="str">
            <v>48,90</v>
          </cell>
        </row>
        <row r="11064">
          <cell r="A11064" t="str">
            <v>102520</v>
          </cell>
          <cell r="B11064" t="str">
            <v>SINAPI</v>
          </cell>
          <cell r="C11064" t="str">
            <v>102520</v>
          </cell>
          <cell r="D11064" t="str">
            <v>PINTURA DE SINALIZAÇÃO VERTICAL DE SEGURANÇA, FAIXAS AMARELA E PRETA, APLICAÇÃO MANUAL, 2 DEMÃOS. AF_05/2021</v>
          </cell>
          <cell r="E11064" t="str">
            <v>M2</v>
          </cell>
          <cell r="F11064" t="str">
            <v>77,85</v>
          </cell>
          <cell r="G11064" t="str">
            <v>85,06</v>
          </cell>
        </row>
        <row r="11065">
          <cell r="A11065" t="str">
            <v>101749</v>
          </cell>
          <cell r="B11065" t="str">
            <v>SINAPI</v>
          </cell>
          <cell r="C11065" t="str">
            <v>101749</v>
          </cell>
          <cell r="D11065" t="str">
            <v>PISO CIMENTADO, TRAÇO 1:3 (CIMENTO E AREIA), ACABAMENTO LISO, ESPESSURA 4,0 CM, PREPARO MECÂNICO DA ARGAMASSA. AF_09/2020</v>
          </cell>
          <cell r="E11065" t="str">
            <v>M2</v>
          </cell>
          <cell r="F11065" t="str">
            <v>42,55</v>
          </cell>
          <cell r="G11065" t="str">
            <v>44,79</v>
          </cell>
        </row>
        <row r="11066">
          <cell r="A11066" t="str">
            <v>101750</v>
          </cell>
          <cell r="B11066" t="str">
            <v>SINAPI</v>
          </cell>
          <cell r="C11066" t="str">
            <v>101750</v>
          </cell>
          <cell r="D11066" t="str">
            <v>PISO CIMENTADO, TRAÇO 1:3 (CIMENTO E AREIA), ACABAMENTO RÚSTICO, ESPESSURA 4,0 CM, PREPARO MECÂNICO DA ARGAMASSA. AF_09/2020</v>
          </cell>
          <cell r="E11066" t="str">
            <v>M2</v>
          </cell>
          <cell r="F11066" t="str">
            <v>40,33</v>
          </cell>
          <cell r="G11066" t="str">
            <v>42,34</v>
          </cell>
        </row>
        <row r="11067">
          <cell r="A11067" t="str">
            <v>101729</v>
          </cell>
          <cell r="B11067" t="str">
            <v>SINAPI</v>
          </cell>
          <cell r="C11067" t="str">
            <v>101729</v>
          </cell>
          <cell r="D11067" t="str">
            <v>PISO EM TACO DE MADEIRA 7X42CM, FIXADO COM COLA BASE DE PVA. AF_09/2020</v>
          </cell>
          <cell r="E11067" t="str">
            <v>M2</v>
          </cell>
          <cell r="F11067" t="str">
            <v>211,30</v>
          </cell>
          <cell r="G11067" t="str">
            <v>212,75</v>
          </cell>
        </row>
        <row r="11068">
          <cell r="A11068" t="str">
            <v>101746</v>
          </cell>
          <cell r="B11068" t="str">
            <v>SINAPI</v>
          </cell>
          <cell r="C11068" t="str">
            <v>101746</v>
          </cell>
          <cell r="D11068" t="str">
            <v>ASSOALHO DE MADEIRA. AF_09/2020</v>
          </cell>
          <cell r="E11068" t="str">
            <v>M2</v>
          </cell>
          <cell r="F11068" t="str">
            <v>325,45</v>
          </cell>
          <cell r="G11068" t="str">
            <v>327,14</v>
          </cell>
        </row>
        <row r="11069">
          <cell r="A11069" t="str">
            <v>101751</v>
          </cell>
          <cell r="B11069" t="str">
            <v>SINAPI</v>
          </cell>
          <cell r="C11069" t="str">
            <v>101751</v>
          </cell>
          <cell r="D11069" t="str">
            <v>PISO EM TACO DE MADEIRA 7X21CM, FIXADO COM COLA BASE DE PVA. AF_09/2020</v>
          </cell>
          <cell r="E11069" t="str">
            <v>M2</v>
          </cell>
          <cell r="F11069" t="str">
            <v>217,15</v>
          </cell>
          <cell r="G11069" t="str">
            <v>219,27</v>
          </cell>
        </row>
        <row r="11070">
          <cell r="A11070" t="str">
            <v>87246</v>
          </cell>
          <cell r="B11070" t="str">
            <v>SINAPI</v>
          </cell>
          <cell r="C11070" t="str">
            <v>87246</v>
          </cell>
          <cell r="D11070" t="str">
            <v>REVESTIMENTO CERÂMICO PARA PISO COM PLACAS TIPO ESMALTADA EXTRA DE DIMENSÕES 35X35 CM APLICADA EM AMBIENTES DE ÁREA MENOR QUE 5 M2. AF_06/2014</v>
          </cell>
          <cell r="E11070" t="str">
            <v>M2</v>
          </cell>
          <cell r="F11070" t="str">
            <v>65,54</v>
          </cell>
          <cell r="G11070" t="str">
            <v>67,87</v>
          </cell>
        </row>
        <row r="11071">
          <cell r="A11071" t="str">
            <v>87247</v>
          </cell>
          <cell r="B11071" t="str">
            <v>SINAPI</v>
          </cell>
          <cell r="C11071" t="str">
            <v>87247</v>
          </cell>
          <cell r="D11071" t="str">
            <v>REVESTIMENTO CERÂMICO PARA PISO COM PLACAS TIPO ESMALTADA EXTRA DE DIMENSÕES 35X35 CM APLICADA EM AMBIENTES DE ÁREA ENTRE 5 M2 E 10 M2. AF_06/2014</v>
          </cell>
          <cell r="E11071" t="str">
            <v>M2</v>
          </cell>
          <cell r="F11071" t="str">
            <v>58,47</v>
          </cell>
          <cell r="G11071" t="str">
            <v>60,09</v>
          </cell>
        </row>
        <row r="11072">
          <cell r="A11072" t="str">
            <v>87248</v>
          </cell>
          <cell r="B11072" t="str">
            <v>SINAPI</v>
          </cell>
          <cell r="C11072" t="str">
            <v>87248</v>
          </cell>
          <cell r="D11072" t="str">
            <v>REVESTIMENTO CERÂMICO PARA PISO COM PLACAS TIPO ESMALTADA EXTRA DE DIMENSÕES 35X35 CM APLICADA EM AMBIENTES DE ÁREA MAIOR QUE 10 M2. AF_06/2014</v>
          </cell>
          <cell r="E11072" t="str">
            <v>M2</v>
          </cell>
          <cell r="F11072" t="str">
            <v>52,83</v>
          </cell>
          <cell r="G11072" t="str">
            <v>53,83</v>
          </cell>
        </row>
        <row r="11073">
          <cell r="A11073" t="str">
            <v>87249</v>
          </cell>
          <cell r="B11073" t="str">
            <v>SINAPI</v>
          </cell>
          <cell r="C11073" t="str">
            <v>87249</v>
          </cell>
          <cell r="D11073" t="str">
            <v>REVESTIMENTO CERÂMICO PARA PISO COM PLACAS TIPO ESMALTADA EXTRA DE DIMENSÕES 45X45 CM APLICADA EM AMBIENTES DE ÁREA MENOR QUE 5 M2. AF_06/2014</v>
          </cell>
          <cell r="E11073" t="str">
            <v>M2</v>
          </cell>
          <cell r="F11073" t="str">
            <v>72,30</v>
          </cell>
          <cell r="G11073" t="str">
            <v>75,24</v>
          </cell>
        </row>
        <row r="11074">
          <cell r="A11074" t="str">
            <v>87250</v>
          </cell>
          <cell r="B11074" t="str">
            <v>SINAPI</v>
          </cell>
          <cell r="C11074" t="str">
            <v>87250</v>
          </cell>
          <cell r="D11074" t="str">
            <v>REVESTIMENTO CERÂMICO PARA PISO COM PLACAS TIPO ESMALTADA EXTRA DE DIMENSÕES 45X45 CM APLICADA EM AMBIENTES DE ÁREA ENTRE 5 M2 E 10 M2. AF_06/2014</v>
          </cell>
          <cell r="E11074" t="str">
            <v>M2</v>
          </cell>
          <cell r="F11074" t="str">
            <v>61,11</v>
          </cell>
          <cell r="G11074" t="str">
            <v>62,92</v>
          </cell>
        </row>
        <row r="11075">
          <cell r="A11075" t="str">
            <v>87251</v>
          </cell>
          <cell r="B11075" t="str">
            <v>SINAPI</v>
          </cell>
          <cell r="C11075" t="str">
            <v>87251</v>
          </cell>
          <cell r="D11075" t="str">
            <v>REVESTIMENTO CERÂMICO PARA PISO COM PLACAS TIPO ESMALTADA EXTRA DE DIMENSÕES 45X45 CM APLICADA EM AMBIENTES DE ÁREA MAIOR QUE 10 M2. AF_06/2014</v>
          </cell>
          <cell r="E11075" t="str">
            <v>M2</v>
          </cell>
          <cell r="F11075" t="str">
            <v>53,93</v>
          </cell>
          <cell r="G11075" t="str">
            <v>54,99</v>
          </cell>
        </row>
        <row r="11076">
          <cell r="A11076" t="str">
            <v>87255</v>
          </cell>
          <cell r="B11076" t="str">
            <v>SINAPI</v>
          </cell>
          <cell r="C11076" t="str">
            <v>87255</v>
          </cell>
          <cell r="D11076" t="str">
            <v>REVESTIMENTO CERÂMICO PARA PISO COM PLACAS TIPO ESMALTADA EXTRA DE DIMENSÕES 60X60 CM APLICADA EM AMBIENTES DE ÁREA MENOR QUE 5 M2. AF_06/2014</v>
          </cell>
          <cell r="E11076" t="str">
            <v>M2</v>
          </cell>
          <cell r="F11076" t="str">
            <v>121,57</v>
          </cell>
          <cell r="G11076" t="str">
            <v>124,87</v>
          </cell>
        </row>
        <row r="11077">
          <cell r="A11077" t="str">
            <v>87256</v>
          </cell>
          <cell r="B11077" t="str">
            <v>SINAPI</v>
          </cell>
          <cell r="C11077" t="str">
            <v>87256</v>
          </cell>
          <cell r="D11077" t="str">
            <v>REVESTIMENTO CERÂMICO PARA PISO COM PLACAS TIPO ESMALTADA EXTRA DE DIMENSÕES 60X60 CM APLICADA EM AMBIENTES DE ÁREA ENTRE 5 M2 E 10 M2. AF_06/2014</v>
          </cell>
          <cell r="E11077" t="str">
            <v>M2</v>
          </cell>
          <cell r="F11077" t="str">
            <v>107,70</v>
          </cell>
          <cell r="G11077" t="str">
            <v>109,81</v>
          </cell>
        </row>
        <row r="11078">
          <cell r="A11078" t="str">
            <v>87257</v>
          </cell>
          <cell r="B11078" t="str">
            <v>SINAPI</v>
          </cell>
          <cell r="C11078" t="str">
            <v>87257</v>
          </cell>
          <cell r="D11078" t="str">
            <v>REVESTIMENTO CERÂMICO PARA PISO COM PLACAS TIPO ESMALTADA EXTRA DE DIMENSÕES 60X60 CM APLICADA EM AMBIENTES DE ÁREA MAIOR QUE 10 M2. AF_06/2014</v>
          </cell>
          <cell r="E11078" t="str">
            <v>M2</v>
          </cell>
          <cell r="F11078" t="str">
            <v>99,21</v>
          </cell>
          <cell r="G11078" t="str">
            <v>100,43</v>
          </cell>
        </row>
        <row r="11079">
          <cell r="A11079" t="str">
            <v>87258</v>
          </cell>
          <cell r="B11079" t="str">
            <v>SINAPI</v>
          </cell>
          <cell r="C11079" t="str">
            <v>87258</v>
          </cell>
          <cell r="D11079" t="str">
            <v>REVESTIMENTO CERÂMICO PARA PISO COM PLACAS TIPO PORCELANATO DE DIMENSÕES 45X45 CM APLICADA EM AMBIENTES DE ÁREA MENOR QUE 5 M². AF_06/2014</v>
          </cell>
          <cell r="E11079" t="str">
            <v>M2</v>
          </cell>
          <cell r="F11079" t="str">
            <v>160,22</v>
          </cell>
          <cell r="G11079" t="str">
            <v>163,58</v>
          </cell>
        </row>
        <row r="11080">
          <cell r="A11080" t="str">
            <v>87259</v>
          </cell>
          <cell r="B11080" t="str">
            <v>SINAPI</v>
          </cell>
          <cell r="C11080" t="str">
            <v>87259</v>
          </cell>
          <cell r="D11080" t="str">
            <v>REVESTIMENTO CERÂMICO PARA PISO COM PLACAS TIPO PORCELANATO DE DIMENSÕES 45X45 CM APLICADA EM AMBIENTES DE ÁREA ENTRE 5 M² E 10 M². AF_06/2014</v>
          </cell>
          <cell r="E11080" t="str">
            <v>M2</v>
          </cell>
          <cell r="F11080" t="str">
            <v>147,07</v>
          </cell>
          <cell r="G11080" t="str">
            <v>149,30</v>
          </cell>
        </row>
        <row r="11081">
          <cell r="A11081" t="str">
            <v>87260</v>
          </cell>
          <cell r="B11081" t="str">
            <v>SINAPI</v>
          </cell>
          <cell r="C11081" t="str">
            <v>87260</v>
          </cell>
          <cell r="D11081" t="str">
            <v>REVESTIMENTO CERÂMICO PARA PISO COM PLACAS TIPO PORCELANATO DE DIMENSÕES 45X45 CM APLICADA EM AMBIENTES DE ÁREA MAIOR QUE 10 M². AF_06/2014</v>
          </cell>
          <cell r="E11081" t="str">
            <v>M2</v>
          </cell>
          <cell r="F11081" t="str">
            <v>139,47</v>
          </cell>
          <cell r="G11081" t="str">
            <v>140,96</v>
          </cell>
        </row>
        <row r="11082">
          <cell r="A11082" t="str">
            <v>87261</v>
          </cell>
          <cell r="B11082" t="str">
            <v>SINAPI</v>
          </cell>
          <cell r="C11082" t="str">
            <v>87261</v>
          </cell>
          <cell r="D11082" t="str">
            <v>REVESTIMENTO CERÂMICO PARA PISO COM PLACAS TIPO PORCELANATO DE DIMENSÕES 60X60 CM APLICADA EM AMBIENTES DE ÁREA MENOR QUE 5 M². AF_06/2014</v>
          </cell>
          <cell r="E11082" t="str">
            <v>M2</v>
          </cell>
          <cell r="F11082" t="str">
            <v>185,94</v>
          </cell>
          <cell r="G11082" t="str">
            <v>189,66</v>
          </cell>
        </row>
        <row r="11083">
          <cell r="A11083" t="str">
            <v>87262</v>
          </cell>
          <cell r="B11083" t="str">
            <v>SINAPI</v>
          </cell>
          <cell r="C11083" t="str">
            <v>87262</v>
          </cell>
          <cell r="D11083" t="str">
            <v>REVESTIMENTO CERÂMICO PARA PISO COM PLACAS TIPO PORCELANATO DE DIMENSÕES 60X60 CM APLICADA EM AMBIENTES DE ÁREA ENTRE 5 M² E 10 M². AF_06/2014</v>
          </cell>
          <cell r="E11083" t="str">
            <v>M2</v>
          </cell>
          <cell r="F11083" t="str">
            <v>170,32</v>
          </cell>
          <cell r="G11083" t="str">
            <v>172,84</v>
          </cell>
        </row>
        <row r="11084">
          <cell r="A11084" t="str">
            <v>87263</v>
          </cell>
          <cell r="B11084" t="str">
            <v>SINAPI</v>
          </cell>
          <cell r="C11084" t="str">
            <v>87263</v>
          </cell>
          <cell r="D11084" t="str">
            <v>REVESTIMENTO CERÂMICO PARA PISO COM PLACAS TIPO PORCELANATO DE DIMENSÕES 60X60 CM APLICADA EM AMBIENTES DE ÁREA MAIOR QUE 10 M². AF_06/2014</v>
          </cell>
          <cell r="E11084" t="str">
            <v>M2</v>
          </cell>
          <cell r="F11084" t="str">
            <v>161,38</v>
          </cell>
          <cell r="G11084" t="str">
            <v>163,03</v>
          </cell>
        </row>
        <row r="11085">
          <cell r="A11085" t="str">
            <v>89046</v>
          </cell>
          <cell r="B11085" t="str">
            <v>SINAPI</v>
          </cell>
          <cell r="C11085" t="str">
            <v>89046</v>
          </cell>
          <cell r="D11085" t="str">
            <v>(COMPOSIÇÃO REPRESENTATIVA) DO SERVIÇO DE REVESTIMENTO CERÂMICO PARA PISO COM PLACAS TIPO ESMALTADA EXTRA DE DIMENSÕES 35X35 CM, PARA EDIFICAÇÃO HABITACIONAL MULTIFAMILIAR (PRÉDIO). AF_11/2014</v>
          </cell>
          <cell r="E11085" t="str">
            <v>M2</v>
          </cell>
          <cell r="F11085" t="str">
            <v>58,20</v>
          </cell>
          <cell r="G11085" t="str">
            <v>59,77</v>
          </cell>
        </row>
        <row r="11086">
          <cell r="A11086" t="str">
            <v>89171</v>
          </cell>
          <cell r="B11086" t="str">
            <v>SINAPI</v>
          </cell>
          <cell r="C11086" t="str">
            <v>89171</v>
          </cell>
          <cell r="D11086" t="str">
            <v>(COMPOSIÇÃO REPRESENTATIVA) DO SERVIÇO DE REVESTIMENTO CERÂMICO PARA PISO COM PLACAS TIPO ESMALTADA EXTRA DE DIMENSÕES 35X35 CM, PARA EDIFICAÇÃO HABITACIONAL UNIFAMILIAR (CASA) E EDIFICAÇÃO PÚBLICA PADRÃO. AF_11/2014</v>
          </cell>
          <cell r="E11086" t="str">
            <v>M2</v>
          </cell>
          <cell r="F11086" t="str">
            <v>55,41</v>
          </cell>
          <cell r="G11086" t="str">
            <v>56,69</v>
          </cell>
        </row>
        <row r="11087">
          <cell r="A11087" t="str">
            <v>93389</v>
          </cell>
          <cell r="B11087" t="str">
            <v>SINAPI</v>
          </cell>
          <cell r="C11087" t="str">
            <v>93389</v>
          </cell>
          <cell r="D11087" t="str">
            <v>REVESTIMENTO CERÂMICO PARA PISO COM PLACAS TIPO ESMALTADA PADRÃO POPULAR DE DIMENSÕES 35X35 CM APLICADA EM AMBIENTES DE ÁREA MENOR QUE 5 M2. AF_06/2014</v>
          </cell>
          <cell r="E11087" t="str">
            <v>M2</v>
          </cell>
          <cell r="F11087" t="str">
            <v>58,60</v>
          </cell>
          <cell r="G11087" t="str">
            <v>60,93</v>
          </cell>
        </row>
        <row r="11088">
          <cell r="A11088" t="str">
            <v>93390</v>
          </cell>
          <cell r="B11088" t="str">
            <v>SINAPI</v>
          </cell>
          <cell r="C11088" t="str">
            <v>93390</v>
          </cell>
          <cell r="D11088" t="str">
            <v>REVESTIMENTO CERÂMICO PARA PISO COM PLACAS TIPO ESMALTADA PADRÃO POPULAR DE DIMENSÕES 35X35 CM APLICADA EM AMBIENTES DE ÁREA ENTRE 5 M2 E 10 M2. AF_06/2014</v>
          </cell>
          <cell r="E11088" t="str">
            <v>M2</v>
          </cell>
          <cell r="F11088" t="str">
            <v>51,65</v>
          </cell>
          <cell r="G11088" t="str">
            <v>53,27</v>
          </cell>
        </row>
        <row r="11089">
          <cell r="A11089" t="str">
            <v>93391</v>
          </cell>
          <cell r="B11089" t="str">
            <v>SINAPI</v>
          </cell>
          <cell r="C11089" t="str">
            <v>93391</v>
          </cell>
          <cell r="D11089" t="str">
            <v>REVESTIMENTO CERÂMICO PARA PISO COM PLACAS TIPO ESMALTADA PADRÃO POPULAR DE DIMENSÕES 35X35 CM APLICADA EM AMBIENTES DE ÁREA MAIOR QUE 10 M2. AF_06/2014</v>
          </cell>
          <cell r="E11089" t="str">
            <v>M2</v>
          </cell>
          <cell r="F11089" t="str">
            <v>46,01</v>
          </cell>
          <cell r="G11089" t="str">
            <v>47,01</v>
          </cell>
        </row>
        <row r="11090">
          <cell r="A11090" t="str">
            <v>98671</v>
          </cell>
          <cell r="B11090" t="str">
            <v>SINAPI</v>
          </cell>
          <cell r="C11090" t="str">
            <v>98671</v>
          </cell>
          <cell r="D11090" t="str">
            <v>PISO EM GRANITO APLICADO EM AMBIENTES INTERNOS. AF_09/2020</v>
          </cell>
          <cell r="E11090" t="str">
            <v>M2</v>
          </cell>
          <cell r="F11090" t="str">
            <v>385,12</v>
          </cell>
          <cell r="G11090" t="str">
            <v>389,82</v>
          </cell>
        </row>
        <row r="11091">
          <cell r="A11091" t="str">
            <v>98672</v>
          </cell>
          <cell r="B11091" t="str">
            <v>SINAPI</v>
          </cell>
          <cell r="C11091" t="str">
            <v>98672</v>
          </cell>
          <cell r="D11091" t="str">
            <v>PISO EM MÁRMORE APLICADO EM AMBIENTES INTERNOS. AF_09/2020</v>
          </cell>
          <cell r="E11091" t="str">
            <v>M2</v>
          </cell>
          <cell r="F11091" t="str">
            <v>505,61</v>
          </cell>
          <cell r="G11091" t="str">
            <v>510,31</v>
          </cell>
        </row>
        <row r="11092">
          <cell r="A11092" t="str">
            <v>98678</v>
          </cell>
          <cell r="B11092" t="str">
            <v>SINAPI</v>
          </cell>
          <cell r="C11092" t="str">
            <v>98678</v>
          </cell>
          <cell r="D11092" t="str">
            <v>PISO ELEVADO COM ESTRUTURA EM AÇO, COMPOSTO POR PEDESTAIS E LONGARINAS. AF_09/2020</v>
          </cell>
          <cell r="E11092" t="str">
            <v>M2</v>
          </cell>
          <cell r="F11092" t="str">
            <v>456,16</v>
          </cell>
          <cell r="G11092" t="str">
            <v>457,74</v>
          </cell>
        </row>
        <row r="11093">
          <cell r="A11093" t="str">
            <v>98679</v>
          </cell>
          <cell r="B11093" t="str">
            <v>SINAPI</v>
          </cell>
          <cell r="C11093" t="str">
            <v>98679</v>
          </cell>
          <cell r="D11093" t="str">
            <v>PISO CIMENTADO, TRAÇO 1:3 (CIMENTO E AREIA), ACABAMENTO LISO, ESPESSURA 2,0 CM, PREPARO MECÂNICO DA ARGAMASSA. AF_09/2020</v>
          </cell>
          <cell r="E11093" t="str">
            <v>M2</v>
          </cell>
          <cell r="F11093" t="str">
            <v>29,56</v>
          </cell>
          <cell r="G11093" t="str">
            <v>31,29</v>
          </cell>
        </row>
        <row r="11094">
          <cell r="A11094" t="str">
            <v>98680</v>
          </cell>
          <cell r="B11094" t="str">
            <v>SINAPI</v>
          </cell>
          <cell r="C11094" t="str">
            <v>98680</v>
          </cell>
          <cell r="D11094" t="str">
            <v>PISO CIMENTADO, TRAÇO 1:3 (CIMENTO E AREIA), ACABAMENTO LISO, ESPESSURA 3,0 CM, PREPARO MECÂNICO DA ARGAMASSA. AF_09/2020</v>
          </cell>
          <cell r="E11094" t="str">
            <v>M2</v>
          </cell>
          <cell r="F11094" t="str">
            <v>36,71</v>
          </cell>
          <cell r="G11094" t="str">
            <v>38,72</v>
          </cell>
        </row>
        <row r="11095">
          <cell r="A11095" t="str">
            <v>98681</v>
          </cell>
          <cell r="B11095" t="str">
            <v>SINAPI</v>
          </cell>
          <cell r="C11095" t="str">
            <v>98681</v>
          </cell>
          <cell r="D11095" t="str">
            <v>PISO CIMENTADO, TRAÇO 1:3 (CIMENTO E AREIA), ACABAMENTO RÚSTICO, ESPESSURA 2,0 CM, PREPARO MECÂNICO DA ARGAMASSA. AF_09/2020</v>
          </cell>
          <cell r="E11095" t="str">
            <v>M2</v>
          </cell>
          <cell r="F11095" t="str">
            <v>27,33</v>
          </cell>
          <cell r="G11095" t="str">
            <v>28,85</v>
          </cell>
        </row>
        <row r="11096">
          <cell r="A11096" t="str">
            <v>98682</v>
          </cell>
          <cell r="B11096" t="str">
            <v>SINAPI</v>
          </cell>
          <cell r="C11096" t="str">
            <v>98682</v>
          </cell>
          <cell r="D11096" t="str">
            <v>PISO CIMENTADO, TRAÇO 1:3 (CIMENTO E AREIA), ACABAMENTO RÚSTICO, ESPESSURA 3,0 CM, PREPARO MECÂNICO DA ARGAMASSA. AF_09/2020</v>
          </cell>
          <cell r="E11096" t="str">
            <v>M2</v>
          </cell>
          <cell r="F11096" t="str">
            <v>34,49</v>
          </cell>
          <cell r="G11096" t="str">
            <v>36,27</v>
          </cell>
        </row>
        <row r="11097">
          <cell r="A11097" t="str">
            <v>98685</v>
          </cell>
          <cell r="B11097" t="str">
            <v>SINAPI</v>
          </cell>
          <cell r="C11097" t="str">
            <v>98685</v>
          </cell>
          <cell r="D11097" t="str">
            <v>RODAPÉ EM GRANITO, ALTURA 10 CM. AF_09/2020</v>
          </cell>
          <cell r="E11097" t="str">
            <v>M</v>
          </cell>
          <cell r="F11097" t="str">
            <v>70,29</v>
          </cell>
          <cell r="G11097" t="str">
            <v>71,48</v>
          </cell>
        </row>
        <row r="11098">
          <cell r="A11098" t="str">
            <v>98686</v>
          </cell>
          <cell r="B11098" t="str">
            <v>SINAPI</v>
          </cell>
          <cell r="C11098" t="str">
            <v>98686</v>
          </cell>
          <cell r="D11098" t="str">
            <v>RODAPÉ EM LADRILHO HIDRÁULICO, ALTURA 7 CM. AF_09/2020</v>
          </cell>
          <cell r="E11098" t="str">
            <v>M</v>
          </cell>
          <cell r="F11098" t="str">
            <v>37,91</v>
          </cell>
          <cell r="G11098" t="str">
            <v>41,08</v>
          </cell>
        </row>
        <row r="11099">
          <cell r="A11099" t="str">
            <v>98688</v>
          </cell>
          <cell r="B11099" t="str">
            <v>SINAPI</v>
          </cell>
          <cell r="C11099" t="str">
            <v>98688</v>
          </cell>
          <cell r="D11099" t="str">
            <v>RODAPÉ EM POLIESTIRENO, ALTURA 5 CM. AF_09/2020</v>
          </cell>
          <cell r="E11099" t="str">
            <v>M</v>
          </cell>
          <cell r="F11099" t="str">
            <v>64,48</v>
          </cell>
          <cell r="G11099" t="str">
            <v>64,88</v>
          </cell>
        </row>
        <row r="11100">
          <cell r="A11100" t="str">
            <v>98689</v>
          </cell>
          <cell r="B11100" t="str">
            <v>SINAPI</v>
          </cell>
          <cell r="C11100" t="str">
            <v>98689</v>
          </cell>
          <cell r="D11100" t="str">
            <v>SOLEIRA EM GRANITO, LARGURA 15 CM, ESPESSURA 2,0 CM. AF_09/2020</v>
          </cell>
          <cell r="E11100" t="str">
            <v>M</v>
          </cell>
          <cell r="F11100" t="str">
            <v>100,22</v>
          </cell>
          <cell r="G11100" t="str">
            <v>102,38</v>
          </cell>
        </row>
        <row r="11101">
          <cell r="A11101" t="str">
            <v>101090</v>
          </cell>
          <cell r="B11101" t="str">
            <v>SINAPI</v>
          </cell>
          <cell r="C11101" t="str">
            <v>101090</v>
          </cell>
          <cell r="D11101" t="str">
            <v>PISO EM PEDRA PORTUGUESA ASSENTADO SOBRE ARGAMASSA SECA DE CIMENTO E AREIA, TRAÇO 1:3, REJUNTADO COM CIMENTO COMUM. AF_05/2020</v>
          </cell>
          <cell r="E11101" t="str">
            <v>M2</v>
          </cell>
          <cell r="F11101" t="str">
            <v>176,14</v>
          </cell>
          <cell r="G11101" t="str">
            <v>179,38</v>
          </cell>
        </row>
        <row r="11102">
          <cell r="A11102" t="str">
            <v>101091</v>
          </cell>
          <cell r="B11102" t="str">
            <v>SINAPI</v>
          </cell>
          <cell r="C11102" t="str">
            <v>101091</v>
          </cell>
          <cell r="D11102" t="str">
            <v>PISO EM LADRILHO HIDRÁULICO APLICADO EM AMBIENTES EXTERNOS. AF_05/2020</v>
          </cell>
          <cell r="E11102" t="str">
            <v>M2</v>
          </cell>
          <cell r="F11102" t="str">
            <v>124,97</v>
          </cell>
          <cell r="G11102" t="str">
            <v>129,74</v>
          </cell>
        </row>
        <row r="11103">
          <cell r="A11103" t="str">
            <v>101725</v>
          </cell>
          <cell r="B11103" t="str">
            <v>SINAPI</v>
          </cell>
          <cell r="C11103" t="str">
            <v>101725</v>
          </cell>
          <cell r="D11103" t="str">
            <v>PISO EM LADRILHO HIDRÁULICO APLICADO EM AMBIENTES INTERNOS DE ÁREA MENOR QUE 5 M², INCLUSO APLICAÇÃO DE RESINA. AF_09/2020</v>
          </cell>
          <cell r="E11103" t="str">
            <v>M2</v>
          </cell>
          <cell r="F11103" t="str">
            <v>245,16</v>
          </cell>
          <cell r="G11103" t="str">
            <v>262,89</v>
          </cell>
        </row>
        <row r="11104">
          <cell r="A11104" t="str">
            <v>101726</v>
          </cell>
          <cell r="B11104" t="str">
            <v>SINAPI</v>
          </cell>
          <cell r="C11104" t="str">
            <v>101726</v>
          </cell>
          <cell r="D11104" t="str">
            <v>PISO EM LADRILHO HIDRÁULICO APLICADO EM AMBIENTES INTERNOS DE ÁREA ENTRE 5 E 15 M², INCLUSO APLICAÇÃO DE RESINA. AF_09/2020</v>
          </cell>
          <cell r="E11104" t="str">
            <v>M2</v>
          </cell>
          <cell r="F11104" t="str">
            <v>162,23</v>
          </cell>
          <cell r="G11104" t="str">
            <v>170,73</v>
          </cell>
        </row>
        <row r="11105">
          <cell r="A11105" t="str">
            <v>101731</v>
          </cell>
          <cell r="B11105" t="str">
            <v>SINAPI</v>
          </cell>
          <cell r="C11105" t="str">
            <v>101731</v>
          </cell>
          <cell r="D11105" t="str">
            <v>PISO EM PEDRA  ASSENTADO SOBRE ARGAMASSA 1:3 (CIMENTO E AREIA). AF_09/2020</v>
          </cell>
          <cell r="E11105" t="str">
            <v>M2</v>
          </cell>
          <cell r="F11105" t="str">
            <v>265,03</v>
          </cell>
          <cell r="G11105" t="str">
            <v>270,39</v>
          </cell>
        </row>
        <row r="11106">
          <cell r="A11106" t="str">
            <v>101732</v>
          </cell>
          <cell r="B11106" t="str">
            <v>SINAPI</v>
          </cell>
          <cell r="C11106" t="str">
            <v>101732</v>
          </cell>
          <cell r="D11106" t="str">
            <v>PISO EM PEDRA ARDÓSIA ASSENTADO SOBRE ARGAMASSA 1:3 (CIMENTO E AREIA). AF_09/2020</v>
          </cell>
          <cell r="E11106" t="str">
            <v>M2</v>
          </cell>
          <cell r="F11106" t="str">
            <v>81,41</v>
          </cell>
          <cell r="G11106" t="str">
            <v>85,07</v>
          </cell>
        </row>
        <row r="11107">
          <cell r="A11107" t="str">
            <v>101094</v>
          </cell>
          <cell r="B11107" t="str">
            <v>SINAPI</v>
          </cell>
          <cell r="C11107" t="str">
            <v>101094</v>
          </cell>
          <cell r="D11107" t="str">
            <v>PISO PODOTÁTIL, DIRECIONAL OU ALERTA, ASSENTADO SOBRE ARGAMASSA. AF_05/2020</v>
          </cell>
          <cell r="E11107" t="str">
            <v>M</v>
          </cell>
          <cell r="F11107" t="str">
            <v>146,08</v>
          </cell>
          <cell r="G11107" t="str">
            <v>147,78</v>
          </cell>
        </row>
        <row r="11108">
          <cell r="A11108" t="str">
            <v>101727</v>
          </cell>
          <cell r="B11108" t="str">
            <v>SINAPI</v>
          </cell>
          <cell r="C11108" t="str">
            <v>101727</v>
          </cell>
          <cell r="D11108" t="str">
            <v>PISO VINÍLICO SEMI-FLEXÍVEL EM PLACAS, PADRÃO LISO, ESPESSURA 3,2 MM, FIXADO COM COLA. AF_09/2020</v>
          </cell>
          <cell r="E11108" t="str">
            <v>M2</v>
          </cell>
          <cell r="F11108" t="str">
            <v>171,96</v>
          </cell>
          <cell r="G11108" t="str">
            <v>172,61</v>
          </cell>
        </row>
        <row r="11109">
          <cell r="A11109" t="str">
            <v>101733</v>
          </cell>
          <cell r="B11109" t="str">
            <v>SINAPI</v>
          </cell>
          <cell r="C11109" t="str">
            <v>101733</v>
          </cell>
          <cell r="D11109" t="str">
            <v>PISO DE BORRACHA PASTILHADO/FRISADO, ESPESSURA 7MM, ASSENTADO COM ARGAMASSA. AF_09/2020</v>
          </cell>
          <cell r="E11109" t="str">
            <v>M2</v>
          </cell>
          <cell r="F11109" t="str">
            <v>235,18</v>
          </cell>
          <cell r="G11109" t="str">
            <v>237,95</v>
          </cell>
        </row>
        <row r="11110">
          <cell r="A11110" t="str">
            <v>101734</v>
          </cell>
          <cell r="B11110" t="str">
            <v>SINAPI</v>
          </cell>
          <cell r="C11110" t="str">
            <v>101734</v>
          </cell>
          <cell r="D11110" t="str">
            <v>PISO DE BORRACHA PASTILHADO, ESPESSURA 15MM, ASSENTADO COM ARGAMASSA. AF_09/2020</v>
          </cell>
          <cell r="E11110" t="str">
            <v>M2</v>
          </cell>
          <cell r="F11110" t="str">
            <v>355,80</v>
          </cell>
          <cell r="G11110" t="str">
            <v>358,57</v>
          </cell>
        </row>
        <row r="11111">
          <cell r="A11111" t="str">
            <v>101735</v>
          </cell>
          <cell r="B11111" t="str">
            <v>SINAPI</v>
          </cell>
          <cell r="C11111" t="str">
            <v>101735</v>
          </cell>
          <cell r="D11111" t="str">
            <v>PISO DE BORRACHA ESPORTIVO, ESPESSURA 15MM, ASSENTADO COM ARGAMASSA. AF_09/2020</v>
          </cell>
          <cell r="E11111" t="str">
            <v>M2</v>
          </cell>
          <cell r="F11111" t="str">
            <v>364,55</v>
          </cell>
          <cell r="G11111" t="str">
            <v>367,32</v>
          </cell>
        </row>
        <row r="11112">
          <cell r="A11112" t="str">
            <v>101736</v>
          </cell>
          <cell r="B11112" t="str">
            <v>SINAPI</v>
          </cell>
          <cell r="C11112" t="str">
            <v>101736</v>
          </cell>
          <cell r="D11112" t="str">
            <v>PISO DE BORRACHA PASTILHADO, ESPESSURA 3,5MM, FIXADO COM ADESIVO ACRÍLICO. AF_09/2020</v>
          </cell>
          <cell r="E11112" t="str">
            <v>M2</v>
          </cell>
          <cell r="F11112" t="str">
            <v>95,05</v>
          </cell>
          <cell r="G11112" t="str">
            <v>96,83</v>
          </cell>
        </row>
        <row r="11113">
          <cell r="A11113" t="str">
            <v>101737</v>
          </cell>
          <cell r="B11113" t="str">
            <v>SINAPI</v>
          </cell>
          <cell r="C11113" t="str">
            <v>101737</v>
          </cell>
          <cell r="D11113" t="str">
            <v>PISO DE BORRACHA CANELADO, ESPESSURA 3,5MM, FIXADO COM ADESIVO ACRÍLICO. AF_09/2020</v>
          </cell>
          <cell r="E11113" t="str">
            <v>M2</v>
          </cell>
          <cell r="F11113" t="str">
            <v>112,36</v>
          </cell>
          <cell r="G11113" t="str">
            <v>114,14</v>
          </cell>
        </row>
        <row r="11114">
          <cell r="A11114" t="str">
            <v>101748</v>
          </cell>
          <cell r="B11114" t="str">
            <v>SINAPI</v>
          </cell>
          <cell r="C11114" t="str">
            <v>101748</v>
          </cell>
          <cell r="D11114" t="str">
            <v>PREPARO DE CONTRAPISO COM POLITRIZ. AF_09/2020</v>
          </cell>
          <cell r="E11114" t="str">
            <v>M2</v>
          </cell>
          <cell r="F11114" t="str">
            <v>3,23</v>
          </cell>
          <cell r="G11114" t="str">
            <v>3,58</v>
          </cell>
        </row>
        <row r="11115">
          <cell r="A11115" t="str">
            <v>101092</v>
          </cell>
          <cell r="B11115" t="str">
            <v>SINAPI</v>
          </cell>
          <cell r="C11115" t="str">
            <v>101092</v>
          </cell>
          <cell r="D11115" t="str">
            <v>PISO EM GRANITO APLICADO EM CALÇADAS OU PISOS EXTERNOS. AF_05/2020</v>
          </cell>
          <cell r="E11115" t="str">
            <v>M2</v>
          </cell>
          <cell r="F11115" t="str">
            <v>395,24</v>
          </cell>
          <cell r="G11115" t="str">
            <v>401,08</v>
          </cell>
        </row>
        <row r="11116">
          <cell r="A11116" t="str">
            <v>101093</v>
          </cell>
          <cell r="B11116" t="str">
            <v>SINAPI</v>
          </cell>
          <cell r="C11116" t="str">
            <v>101093</v>
          </cell>
          <cell r="D11116" t="str">
            <v>PISO EM MÁRMORE APLICADO EM CALÇADAS OU PISOS EXTERNOS. AF_05/2020</v>
          </cell>
          <cell r="E11116" t="str">
            <v>M2</v>
          </cell>
          <cell r="F11116" t="str">
            <v>515,73</v>
          </cell>
          <cell r="G11116" t="str">
            <v>521,57</v>
          </cell>
        </row>
        <row r="11117">
          <cell r="A11117" t="str">
            <v>98695</v>
          </cell>
          <cell r="B11117" t="str">
            <v>SINAPI</v>
          </cell>
          <cell r="C11117" t="str">
            <v>98695</v>
          </cell>
          <cell r="D11117" t="str">
            <v>SOLEIRA EM MÁRMORE, LARGURA 15 CM, ESPESSURA 2,0 CM. AF_09/2020</v>
          </cell>
          <cell r="E11117" t="str">
            <v>M</v>
          </cell>
          <cell r="F11117" t="str">
            <v>90,15</v>
          </cell>
          <cell r="G11117" t="str">
            <v>92,31</v>
          </cell>
        </row>
        <row r="11118">
          <cell r="A11118" t="str">
            <v>98697</v>
          </cell>
          <cell r="B11118" t="str">
            <v>SINAPI</v>
          </cell>
          <cell r="C11118" t="str">
            <v>98697</v>
          </cell>
          <cell r="D11118" t="str">
            <v>RODAPÉ EM MÁRMORE, ALTURA 7 CM. AF_09/2020</v>
          </cell>
          <cell r="E11118" t="str">
            <v>M</v>
          </cell>
          <cell r="F11118" t="str">
            <v>59,66</v>
          </cell>
          <cell r="G11118" t="str">
            <v>60,85</v>
          </cell>
        </row>
        <row r="11119">
          <cell r="A11119" t="str">
            <v>101738</v>
          </cell>
          <cell r="B11119" t="str">
            <v>SINAPI</v>
          </cell>
          <cell r="C11119" t="str">
            <v>101738</v>
          </cell>
          <cell r="D11119" t="str">
            <v>RODAPÉ EM MADEIRA, ALTURA 7CM, FIXADO COM COLA. AF_09/2020</v>
          </cell>
          <cell r="E11119" t="str">
            <v>M</v>
          </cell>
          <cell r="F11119" t="str">
            <v>30,04</v>
          </cell>
          <cell r="G11119" t="str">
            <v>31,37</v>
          </cell>
        </row>
        <row r="11120">
          <cell r="A11120" t="str">
            <v>101739</v>
          </cell>
          <cell r="B11120" t="str">
            <v>SINAPI</v>
          </cell>
          <cell r="C11120" t="str">
            <v>101739</v>
          </cell>
          <cell r="D11120" t="str">
            <v>RODAPÉ EM MADEIRA, ALTURA 7CM, FIXADO COM COLA E PARAFUSOS. AF_09/2020</v>
          </cell>
          <cell r="E11120" t="str">
            <v>M</v>
          </cell>
          <cell r="F11120" t="str">
            <v>32,70</v>
          </cell>
          <cell r="G11120" t="str">
            <v>34,26</v>
          </cell>
        </row>
        <row r="11121">
          <cell r="A11121" t="str">
            <v>88648</v>
          </cell>
          <cell r="B11121" t="str">
            <v>SINAPI</v>
          </cell>
          <cell r="C11121" t="str">
            <v>88648</v>
          </cell>
          <cell r="D11121" t="str">
            <v>RODAPÉ CERÂMICO DE 7CM DE ALTURA COM PLACAS TIPO ESMALTADA EXTRA  DE DIMENSÕES 35X35CM. AF_06/2014</v>
          </cell>
          <cell r="E11121" t="str">
            <v>M</v>
          </cell>
          <cell r="F11121" t="str">
            <v>7,64</v>
          </cell>
          <cell r="G11121" t="str">
            <v>7,90</v>
          </cell>
        </row>
        <row r="11122">
          <cell r="A11122" t="str">
            <v>88649</v>
          </cell>
          <cell r="B11122" t="str">
            <v>SINAPI</v>
          </cell>
          <cell r="C11122" t="str">
            <v>88649</v>
          </cell>
          <cell r="D11122" t="str">
            <v>RODAPÉ CERÂMICO DE 7CM DE ALTURA COM PLACAS TIPO ESMALTADA EXTRA DE DIMENSÕES 45X45CM. AF_06/2014</v>
          </cell>
          <cell r="E11122" t="str">
            <v>M</v>
          </cell>
          <cell r="F11122" t="str">
            <v>8,75</v>
          </cell>
          <cell r="G11122" t="str">
            <v>9,02</v>
          </cell>
        </row>
        <row r="11123">
          <cell r="A11123" t="str">
            <v>88650</v>
          </cell>
          <cell r="B11123" t="str">
            <v>SINAPI</v>
          </cell>
          <cell r="C11123" t="str">
            <v>88650</v>
          </cell>
          <cell r="D11123" t="str">
            <v>RODAPÉ CERÂMICO DE 7CM DE ALTURA COM PLACAS TIPO ESMALTADA EXTRA DE DIMENSÕES 60X60CM. AF_06/2014</v>
          </cell>
          <cell r="E11123" t="str">
            <v>M</v>
          </cell>
          <cell r="F11123" t="str">
            <v>17,80</v>
          </cell>
          <cell r="G11123" t="str">
            <v>18,10</v>
          </cell>
        </row>
        <row r="11124">
          <cell r="A11124" t="str">
            <v>96467</v>
          </cell>
          <cell r="B11124" t="str">
            <v>SINAPI</v>
          </cell>
          <cell r="C11124" t="str">
            <v>96467</v>
          </cell>
          <cell r="D11124" t="str">
            <v>RODAPÉ CERÂMICO DE 7CM DE ALTURA COM PLACAS TIPO ESMALTADA COMERCIAL DE DIMENSÕES 35X35CM (PADRAO POPULAR). AF_06/2017</v>
          </cell>
          <cell r="E11124" t="str">
            <v>M</v>
          </cell>
          <cell r="F11124" t="str">
            <v>6,85</v>
          </cell>
          <cell r="G11124" t="str">
            <v>7,11</v>
          </cell>
        </row>
        <row r="11125">
          <cell r="A11125" t="str">
            <v>101740</v>
          </cell>
          <cell r="B11125" t="str">
            <v>SINAPI</v>
          </cell>
          <cell r="C11125" t="str">
            <v>101740</v>
          </cell>
          <cell r="D11125" t="str">
            <v>RODAPÉ EM ARDÓSIA ALTURA 10CM. AF_09/2020</v>
          </cell>
          <cell r="E11125" t="str">
            <v>M</v>
          </cell>
          <cell r="F11125" t="str">
            <v>42,85</v>
          </cell>
          <cell r="G11125" t="str">
            <v>45,99</v>
          </cell>
        </row>
        <row r="11126">
          <cell r="A11126" t="str">
            <v>101741</v>
          </cell>
          <cell r="B11126" t="str">
            <v>SINAPI</v>
          </cell>
          <cell r="C11126" t="str">
            <v>101741</v>
          </cell>
          <cell r="D11126" t="str">
            <v>RODAPÉ EM MARMORITE, ALTURA 10CM. AF_09/2020</v>
          </cell>
          <cell r="E11126" t="str">
            <v>M</v>
          </cell>
          <cell r="F11126" t="str">
            <v>21,30</v>
          </cell>
          <cell r="G11126" t="str">
            <v>23,46</v>
          </cell>
        </row>
        <row r="11127">
          <cell r="A11127" t="str">
            <v>94990</v>
          </cell>
          <cell r="B11127" t="str">
            <v>SINAPI</v>
          </cell>
          <cell r="C11127" t="str">
            <v>94990</v>
          </cell>
          <cell r="D11127" t="str">
            <v>EXECUÇÃO DE PASSEIO (CALÇADA) OU PISO DE CONCRETO COM CONCRETO MOLDADO IN LOCO, FEITO EM OBRA, ACABAMENTO CONVENCIONAL, NÃO ARMADO. AF_07/2016</v>
          </cell>
          <cell r="E11127" t="str">
            <v>M3</v>
          </cell>
          <cell r="F11127" t="str">
            <v>645,65</v>
          </cell>
          <cell r="G11127" t="str">
            <v>678,90</v>
          </cell>
        </row>
        <row r="11128">
          <cell r="A11128" t="str">
            <v>94991</v>
          </cell>
          <cell r="B11128" t="str">
            <v>SINAPI</v>
          </cell>
          <cell r="C11128" t="str">
            <v>94991</v>
          </cell>
          <cell r="D11128" t="str">
            <v>EXECUÇÃO DE PASSEIO (CALÇADA) OU PISO DE CONCRETO COM CONCRETO MOLDADO IN LOCO, USINADO, ACABAMENTO CONVENCIONAL, NÃO ARMADO. AF_07/2016</v>
          </cell>
          <cell r="E11128" t="str">
            <v>M3</v>
          </cell>
          <cell r="F11128" t="str">
            <v>579,97</v>
          </cell>
          <cell r="G11128" t="str">
            <v>592,53</v>
          </cell>
        </row>
        <row r="11129">
          <cell r="A11129" t="str">
            <v>94992</v>
          </cell>
          <cell r="B11129" t="str">
            <v>SINAPI</v>
          </cell>
          <cell r="C11129" t="str">
            <v>94992</v>
          </cell>
          <cell r="D11129" t="str">
            <v>EXECUÇÃO DE PASSEIO (CALÇADA) OU PISO DE CONCRETO COM CONCRETO MOLDADO IN LOCO, FEITO EM OBRA, ACABAMENTO CONVENCIONAL, ESPESSURA 6 CM, ARMADO. AF_07/2016</v>
          </cell>
          <cell r="E11129" t="str">
            <v>M2</v>
          </cell>
          <cell r="F11129" t="str">
            <v>82,75</v>
          </cell>
          <cell r="G11129" t="str">
            <v>85,28</v>
          </cell>
        </row>
        <row r="11130">
          <cell r="A11130" t="str">
            <v>94993</v>
          </cell>
          <cell r="B11130" t="str">
            <v>SINAPI</v>
          </cell>
          <cell r="C11130" t="str">
            <v>94993</v>
          </cell>
          <cell r="D11130" t="str">
            <v>EXECUÇÃO DE PASSEIO (CALÇADA) OU PISO DE CONCRETO COM CONCRETO MOLDADO IN LOCO, USINADO, ACABAMENTO CONVENCIONAL, ESPESSURA 6 CM, ARMADO. AF_07/2016</v>
          </cell>
          <cell r="E11130" t="str">
            <v>M2</v>
          </cell>
          <cell r="F11130" t="str">
            <v>78,81</v>
          </cell>
          <cell r="G11130" t="str">
            <v>80,09</v>
          </cell>
        </row>
        <row r="11131">
          <cell r="A11131" t="str">
            <v>94994</v>
          </cell>
          <cell r="B11131" t="str">
            <v>SINAPI</v>
          </cell>
          <cell r="C11131" t="str">
            <v>94994</v>
          </cell>
          <cell r="D11131" t="str">
            <v>EXECUÇÃO DE PASSEIO (CALÇADA) OU PISO DE CONCRETO COM CONCRETO MOLDADO IN LOCO, FEITO EM OBRA, ACABAMENTO CONVENCIONAL, ESPESSURA 8 CM, ARMADO. AF_07/2016</v>
          </cell>
          <cell r="E11131" t="str">
            <v>M2</v>
          </cell>
          <cell r="F11131" t="str">
            <v>97,57</v>
          </cell>
          <cell r="G11131" t="str">
            <v>100,82</v>
          </cell>
        </row>
        <row r="11132">
          <cell r="A11132" t="str">
            <v>94995</v>
          </cell>
          <cell r="B11132" t="str">
            <v>SINAPI</v>
          </cell>
          <cell r="C11132" t="str">
            <v>94995</v>
          </cell>
          <cell r="D11132" t="str">
            <v>EXECUÇÃO DE PASSEIO (CALÇADA) OU PISO DE CONCRETO COM CONCRETO MOLDADO IN LOCO, USINADO, ACABAMENTO CONVENCIONAL, ESPESSURA 8 CM, ARMADO. AF_07/2016</v>
          </cell>
          <cell r="E11132" t="str">
            <v>M2</v>
          </cell>
          <cell r="F11132" t="str">
            <v>92,32</v>
          </cell>
          <cell r="G11132" t="str">
            <v>93,92</v>
          </cell>
        </row>
        <row r="11133">
          <cell r="A11133" t="str">
            <v>94996</v>
          </cell>
          <cell r="B11133" t="str">
            <v>SINAPI</v>
          </cell>
          <cell r="C11133" t="str">
            <v>94996</v>
          </cell>
          <cell r="D11133" t="str">
            <v>EXECUÇÃO DE PASSEIO (CALÇADA) OU PISO DE CONCRETO COM CONCRETO MOLDADO IN LOCO, FEITO EM OBRA, ACABAMENTO CONVENCIONAL, ESPESSURA 10 CM, ARMADO. AF_07/2016</v>
          </cell>
          <cell r="E11133" t="str">
            <v>M2</v>
          </cell>
          <cell r="F11133" t="str">
            <v>110,60</v>
          </cell>
          <cell r="G11133" t="str">
            <v>114,59</v>
          </cell>
        </row>
        <row r="11134">
          <cell r="A11134" t="str">
            <v>94997</v>
          </cell>
          <cell r="B11134" t="str">
            <v>SINAPI</v>
          </cell>
          <cell r="C11134" t="str">
            <v>94997</v>
          </cell>
          <cell r="D11134" t="str">
            <v>EXECUÇÃO DE PASSEIO (CALÇADA) OU PISO DE CONCRETO COM CONCRETO MOLDADO IN LOCO, USINADO, ACABAMENTO CONVENCIONAL, ESPESSURA 10 CM, ARMADO. AF_07/2016</v>
          </cell>
          <cell r="E11134" t="str">
            <v>M2</v>
          </cell>
          <cell r="F11134" t="str">
            <v>104,03</v>
          </cell>
          <cell r="G11134" t="str">
            <v>105,94</v>
          </cell>
        </row>
        <row r="11135">
          <cell r="A11135" t="str">
            <v>94998</v>
          </cell>
          <cell r="B11135" t="str">
            <v>SINAPI</v>
          </cell>
          <cell r="C11135" t="str">
            <v>94998</v>
          </cell>
          <cell r="D11135" t="str">
            <v>EXECUÇÃO DE PASSEIO (CALÇADA) OU PISO DE CONCRETO COM CONCRETO MOLDADO IN LOCO, FEITO EM OBRA, ACABAMENTO CONVENCIONAL, ESPESSURA 12 CM, ARMADO. AF_07/2016</v>
          </cell>
          <cell r="E11135" t="str">
            <v>M2</v>
          </cell>
          <cell r="F11135" t="str">
            <v>124,72</v>
          </cell>
          <cell r="G11135" t="str">
            <v>129,44</v>
          </cell>
        </row>
        <row r="11136">
          <cell r="A11136" t="str">
            <v>94999</v>
          </cell>
          <cell r="B11136" t="str">
            <v>SINAPI</v>
          </cell>
          <cell r="C11136" t="str">
            <v>94999</v>
          </cell>
          <cell r="D11136" t="str">
            <v>EXECUÇÃO DE PASSEIO (CALÇADA) OU PISO DE CONCRETO COM CONCRETO MOLDADO IN LOCO, USINADO, ACABAMENTO CONVENCIONAL, ESPESSURA 12 CM, ARMADO. AF_07/2016</v>
          </cell>
          <cell r="E11136" t="str">
            <v>M2</v>
          </cell>
          <cell r="F11136" t="str">
            <v>116,83</v>
          </cell>
          <cell r="G11136" t="str">
            <v>119,08</v>
          </cell>
        </row>
        <row r="11137">
          <cell r="A11137" t="str">
            <v>101747</v>
          </cell>
          <cell r="B11137" t="str">
            <v>SINAPI</v>
          </cell>
          <cell r="C11137" t="str">
            <v>101747</v>
          </cell>
          <cell r="D11137" t="str">
            <v>PISO EM CONCRETO 20 MPA PREPARO MECÂNICO, ESPESSURA 7CM. AF_09/2020</v>
          </cell>
          <cell r="E11137" t="str">
            <v>M2</v>
          </cell>
          <cell r="F11137" t="str">
            <v>69,41</v>
          </cell>
          <cell r="G11137" t="str">
            <v>69,82</v>
          </cell>
        </row>
        <row r="11138">
          <cell r="A11138" t="str">
            <v>101743</v>
          </cell>
          <cell r="B11138" t="str">
            <v>SINAPI</v>
          </cell>
          <cell r="C11138" t="str">
            <v>101743</v>
          </cell>
          <cell r="D11138" t="str">
            <v>PISO TÊXTIL (CARPETE) EM PLACA. AF_09/2020</v>
          </cell>
          <cell r="E11138" t="str">
            <v>M2</v>
          </cell>
          <cell r="F11138" t="str">
            <v>154,64</v>
          </cell>
          <cell r="G11138" t="str">
            <v>154,64</v>
          </cell>
        </row>
        <row r="11139">
          <cell r="A11139" t="str">
            <v>101744</v>
          </cell>
          <cell r="B11139" t="str">
            <v>SINAPI</v>
          </cell>
          <cell r="C11139" t="str">
            <v>101744</v>
          </cell>
          <cell r="D11139" t="str">
            <v>PISO TÊXTIL (CARPETE) EM MANTA (ROLO) E = 6 A 7 MM. AF_09/2020</v>
          </cell>
          <cell r="E11139" t="str">
            <v>M2</v>
          </cell>
          <cell r="F11139" t="str">
            <v>123,27</v>
          </cell>
          <cell r="G11139" t="str">
            <v>123,27</v>
          </cell>
        </row>
        <row r="11140">
          <cell r="A11140" t="str">
            <v>101745</v>
          </cell>
          <cell r="B11140" t="str">
            <v>SINAPI</v>
          </cell>
          <cell r="C11140" t="str">
            <v>101745</v>
          </cell>
          <cell r="D11140" t="str">
            <v>PISO TÊXTIL (CARPETE) EM MANTA (ROLO) E = 9 A 10 MM. AF_09/2020</v>
          </cell>
          <cell r="E11140" t="str">
            <v>M2</v>
          </cell>
          <cell r="F11140" t="str">
            <v>151,44</v>
          </cell>
          <cell r="G11140" t="str">
            <v>151,44</v>
          </cell>
        </row>
        <row r="11141">
          <cell r="A11141" t="str">
            <v>87620</v>
          </cell>
          <cell r="B11141" t="str">
            <v>SINAPI</v>
          </cell>
          <cell r="C11141" t="str">
            <v>87620</v>
          </cell>
          <cell r="D11141" t="str">
            <v>CONTRAPISO EM ARGAMASSA TRAÇO 1:4 (CIMENTO E AREIA), PREPARO MECÂNICO COM BETONEIRA 400 L, APLICADO EM ÁREAS SECAS SOBRE LAJE, ADERIDO, ACABAMENTO NÃO REFORÇADO, ESPESSURA 2CM. AF_07/2021</v>
          </cell>
          <cell r="E11141" t="str">
            <v>M2</v>
          </cell>
          <cell r="F11141" t="str">
            <v>24,54</v>
          </cell>
          <cell r="G11141" t="str">
            <v>25,76</v>
          </cell>
        </row>
        <row r="11142">
          <cell r="A11142" t="str">
            <v>87622</v>
          </cell>
          <cell r="B11142" t="str">
            <v>SINAPI</v>
          </cell>
          <cell r="C11142" t="str">
            <v>87622</v>
          </cell>
          <cell r="D11142" t="str">
            <v>CONTRAPISO EM ARGAMASSA TRAÇO 1:4 (CIMENTO E AREIA), PREPARO MANUAL, APLICADO EM ÁREAS SECAS SOBRE LAJE, ADERIDO, ACABAMENTO NÃO REFORÇADO, ESPESSURA 2CM. AF_07/2021</v>
          </cell>
          <cell r="E11142" t="str">
            <v>M2</v>
          </cell>
          <cell r="F11142" t="str">
            <v>28,23</v>
          </cell>
          <cell r="G11142" t="str">
            <v>29,84</v>
          </cell>
        </row>
        <row r="11143">
          <cell r="A11143" t="str">
            <v>87623</v>
          </cell>
          <cell r="B11143" t="str">
            <v>SINAPI</v>
          </cell>
          <cell r="C11143" t="str">
            <v>87623</v>
          </cell>
          <cell r="D11143" t="str">
            <v>CONTRAPISO EM ARGAMASSA PRONTA, PREPARO MECÂNICO COM MISTURADOR 300 KG, APLICADO EM ÁREAS SECAS SOBRE LAJE, ADERIDO, ACABAMENTO NÃO REFORÇADO, ESPESSURA 2CM. AF_07/2021</v>
          </cell>
          <cell r="E11143" t="str">
            <v>M2</v>
          </cell>
          <cell r="F11143" t="str">
            <v>59,75</v>
          </cell>
          <cell r="G11143" t="str">
            <v>60,90</v>
          </cell>
        </row>
        <row r="11144">
          <cell r="A11144" t="str">
            <v>87624</v>
          </cell>
          <cell r="B11144" t="str">
            <v>SINAPI</v>
          </cell>
          <cell r="C11144" t="str">
            <v>87624</v>
          </cell>
          <cell r="D11144" t="str">
            <v>CONTRAPISO EM ARGAMASSA PRONTA, PREPARO MECÂNICO COM MISTURADOR 300 KG, APLICADO EM ÁREAS SECAS SOBRE LAJE, ADERIDO, ACABAMENTO NÃO REFORÇADO, ESPESSURA 2CM. AF_07/2021</v>
          </cell>
          <cell r="E11144" t="str">
            <v>M2</v>
          </cell>
          <cell r="F11144" t="str">
            <v>66,34</v>
          </cell>
          <cell r="G11144" t="str">
            <v>68,13</v>
          </cell>
        </row>
        <row r="11145">
          <cell r="A11145" t="str">
            <v>87630</v>
          </cell>
          <cell r="B11145" t="str">
            <v>SINAPI</v>
          </cell>
          <cell r="C11145" t="str">
            <v>87630</v>
          </cell>
          <cell r="D11145" t="str">
            <v>CONTRAPISO EM ARGAMASSA TRAÇO 1:4 (CIMENTO E AREIA), PREPARO MECÂNICO COM BETONEIRA 400 L, APLICADO EM ÁREAS SECAS SOBRE LAJE, ADERIDO, ACABAMENTO NÃO REFORÇADO, ESPESSURA 3CM. AF_07/2021</v>
          </cell>
          <cell r="E11145" t="str">
            <v>M2</v>
          </cell>
          <cell r="F11145" t="str">
            <v>30,93</v>
          </cell>
          <cell r="G11145" t="str">
            <v>32,42</v>
          </cell>
        </row>
        <row r="11146">
          <cell r="A11146" t="str">
            <v>87632</v>
          </cell>
          <cell r="B11146" t="str">
            <v>SINAPI</v>
          </cell>
          <cell r="C11146" t="str">
            <v>87632</v>
          </cell>
          <cell r="D11146" t="str">
            <v>CONTRAPISO EM ARGAMASSA TRAÇO 1:4 (CIMENTO E AREIA), PREPARO MANUAL, APLICADO EM ÁREAS SECAS SOBRE LAJE, ADERIDO, ACABAMENTO NÃO REFORÇADO, ESPESSURA 3CM. AF_07/2021</v>
          </cell>
          <cell r="E11146" t="str">
            <v>M2</v>
          </cell>
          <cell r="F11146" t="str">
            <v>36,06</v>
          </cell>
          <cell r="G11146" t="str">
            <v>38,10</v>
          </cell>
        </row>
        <row r="11147">
          <cell r="A11147" t="str">
            <v>87633</v>
          </cell>
          <cell r="B11147" t="str">
            <v>SINAPI</v>
          </cell>
          <cell r="C11147" t="str">
            <v>87633</v>
          </cell>
          <cell r="D11147" t="str">
            <v>CONTRAPISO EM ARGAMASSA PRONTA, PREPARO MECÂNICO COM MISTURADOR 300 KG, APLICADO EM ÁREAS SECAS SOBRE LAJE, ADERIDO, ACABAMENTO NÃO REFORÇADO, ESPESSURA 3CM. AF_07/2021</v>
          </cell>
          <cell r="E11147" t="str">
            <v>M2</v>
          </cell>
          <cell r="F11147" t="str">
            <v>79,88</v>
          </cell>
          <cell r="G11147" t="str">
            <v>81,28</v>
          </cell>
        </row>
        <row r="11148">
          <cell r="A11148" t="str">
            <v>87634</v>
          </cell>
          <cell r="B11148" t="str">
            <v>SINAPI</v>
          </cell>
          <cell r="C11148" t="str">
            <v>87634</v>
          </cell>
          <cell r="D11148" t="str">
            <v>CONTRAPISO EM ARGAMASSA PRONTA, PREPARO MANUAL, APLICADO EM ÁREAS SECAS SOBRE LAJE, ADERIDO, ACABAMENTO NÃO REFORÇADO, ESPESSURA 3CM. AF_07/2021</v>
          </cell>
          <cell r="E11148" t="str">
            <v>M2</v>
          </cell>
          <cell r="F11148" t="str">
            <v>89,05</v>
          </cell>
          <cell r="G11148" t="str">
            <v>91,33</v>
          </cell>
        </row>
        <row r="11149">
          <cell r="A11149" t="str">
            <v>87640</v>
          </cell>
          <cell r="B11149" t="str">
            <v>SINAPI</v>
          </cell>
          <cell r="C11149" t="str">
            <v>87640</v>
          </cell>
          <cell r="D11149" t="str">
            <v>CONTRAPISO EM ARGAMASSA TRAÇO 1:4 (CIMENTO E AREIA), PREPARO MECÂNICO COM BETONEIRA 400 L, APLICADO EM ÁREAS SECAS SOBRE LAJE, ADERIDO, ACABAMENTO NÃO REFORÇADO, ESPESSURA 4CM. AF_07/2021</v>
          </cell>
          <cell r="E11149" t="str">
            <v>M2</v>
          </cell>
          <cell r="F11149" t="str">
            <v>36,19</v>
          </cell>
          <cell r="G11149" t="str">
            <v>37,90</v>
          </cell>
        </row>
        <row r="11150">
          <cell r="A11150" t="str">
            <v>87642</v>
          </cell>
          <cell r="B11150" t="str">
            <v>SINAPI</v>
          </cell>
          <cell r="C11150" t="str">
            <v>87642</v>
          </cell>
          <cell r="D11150" t="str">
            <v>CONTRAPISO EM ARGAMASSA TRAÇO 1:4 (CIMENTO E AREIA), PREPARO MANUAL, APLICADO EM ÁREAS SECAS SOBRE LAJE, ADERIDO, ACABAMENTO NÃO REFORÇADO, ESPESSURA 4CM. AF_07/2021</v>
          </cell>
          <cell r="E11150" t="str">
            <v>M2</v>
          </cell>
          <cell r="F11150" t="str">
            <v>42,50</v>
          </cell>
          <cell r="G11150" t="str">
            <v>44,88</v>
          </cell>
        </row>
        <row r="11151">
          <cell r="A11151" t="str">
            <v>87643</v>
          </cell>
          <cell r="B11151" t="str">
            <v>SINAPI</v>
          </cell>
          <cell r="C11151" t="str">
            <v>87643</v>
          </cell>
          <cell r="D11151" t="str">
            <v>CONTRAPISO EM ARGAMASSA PRONTA, PREPARO MECÂNICO COM MISTURADOR 300 KG, APLICADO EM ÁREAS SECAS SOBRE LAJE, ADERIDO, ACABAMENTO NÃO REFORÇADO, ESPESSURA 4CM. AF_07/2021</v>
          </cell>
          <cell r="E11151" t="str">
            <v>M2</v>
          </cell>
          <cell r="F11151" t="str">
            <v>96,38</v>
          </cell>
          <cell r="G11151" t="str">
            <v>97,98</v>
          </cell>
        </row>
        <row r="11152">
          <cell r="A11152" t="str">
            <v>87644</v>
          </cell>
          <cell r="B11152" t="str">
            <v>SINAPI</v>
          </cell>
          <cell r="C11152" t="str">
            <v>87644</v>
          </cell>
          <cell r="D11152" t="str">
            <v>CONTRAPISO EM ARGAMASSA PRONTA, PREPARO MANUAL, APLICADO EM ÁREAS SECAS SOBRE LAJE, ADERIDO, ACABAMENTO NÃO REFORÇADO, ESPESSURA 4CM. AF_07/2021</v>
          </cell>
          <cell r="E11152" t="str">
            <v>M2</v>
          </cell>
          <cell r="F11152" t="str">
            <v>107,65</v>
          </cell>
          <cell r="G11152" t="str">
            <v>110,33</v>
          </cell>
        </row>
        <row r="11153">
          <cell r="A11153" t="str">
            <v>87680</v>
          </cell>
          <cell r="B11153" t="str">
            <v>SINAPI</v>
          </cell>
          <cell r="C11153" t="str">
            <v>87680</v>
          </cell>
          <cell r="D11153" t="str">
            <v>CONTRAPISO EM ARGAMASSA TRAÇO 1:4 (CIMENTO E AREIA), PREPARO MECÂNICO COM BETONEIRA 400 L, APLICADO EM ÁREAS SECAS SOBRE LAJE, NÃO ADERIDO, ACABAMENTO NÃO REFORÇADO, ESPESSURA 4CM. AF_07/2021</v>
          </cell>
          <cell r="E11153" t="str">
            <v>M2</v>
          </cell>
          <cell r="F11153" t="str">
            <v>31,86</v>
          </cell>
          <cell r="G11153" t="str">
            <v>33,48</v>
          </cell>
        </row>
        <row r="11154">
          <cell r="A11154" t="str">
            <v>87682</v>
          </cell>
          <cell r="B11154" t="str">
            <v>SINAPI</v>
          </cell>
          <cell r="C11154" t="str">
            <v>87682</v>
          </cell>
          <cell r="D11154" t="str">
            <v>CONTRAPISO EM ARGAMASSA TRAÇO 1:4 (CIMENTO E AREIA), PREPARO MANUAL, APLICADO EM ÁREAS SECAS SOBRE LAJE, NÃO ADERIDO, ACABAMENTO NÃO REFORÇADO, ESPESSURA 4CM. AF_07/2021</v>
          </cell>
          <cell r="E11154" t="str">
            <v>M2</v>
          </cell>
          <cell r="F11154" t="str">
            <v>38,17</v>
          </cell>
          <cell r="G11154" t="str">
            <v>40,46</v>
          </cell>
        </row>
        <row r="11155">
          <cell r="A11155" t="str">
            <v>87683</v>
          </cell>
          <cell r="B11155" t="str">
            <v>SINAPI</v>
          </cell>
          <cell r="C11155" t="str">
            <v>87683</v>
          </cell>
          <cell r="D11155" t="str">
            <v>CONTRAPISO EM ARGAMASSA PRONTA, PREPARO MECÂNICO COM MISTURADOR 300 KG, APLICADO EM ÁREAS SECAS SOBRE LAJE, NÃO ADERIDO, ACABAMENTO NÃO REFORÇADO, ESPESSURA 4CM. AF_07/2021</v>
          </cell>
          <cell r="E11155" t="str">
            <v>M2</v>
          </cell>
          <cell r="F11155" t="str">
            <v>92,05</v>
          </cell>
          <cell r="G11155" t="str">
            <v>93,56</v>
          </cell>
        </row>
        <row r="11156">
          <cell r="A11156" t="str">
            <v>87684</v>
          </cell>
          <cell r="B11156" t="str">
            <v>SINAPI</v>
          </cell>
          <cell r="C11156" t="str">
            <v>87684</v>
          </cell>
          <cell r="D11156" t="str">
            <v>CONTRAPISO EM ARGAMASSA PRONTA, PREPARO MANUAL, APLICADO EM ÁREAS SECAS SOBRE LAJE, NÃO ADERIDO, ACABAMENTO NÃO REFORÇADO, ESPESSURA 4CM. AF_07/2021</v>
          </cell>
          <cell r="E11156" t="str">
            <v>M2</v>
          </cell>
          <cell r="F11156" t="str">
            <v>103,32</v>
          </cell>
          <cell r="G11156" t="str">
            <v>105,91</v>
          </cell>
        </row>
        <row r="11157">
          <cell r="A11157" t="str">
            <v>87690</v>
          </cell>
          <cell r="B11157" t="str">
            <v>SINAPI</v>
          </cell>
          <cell r="C11157" t="str">
            <v>87690</v>
          </cell>
          <cell r="D11157" t="str">
            <v>CONTRAPISO EM ARGAMASSA TRAÇO 1:4 (CIMENTO E AREIA), PREPARO MECÂNICO COM BETONEIRA 400 L, APLICADO EM ÁREAS SECAS SOBRE LAJE, NÃO ADERIDO, ACABAMENTO NÃO REFORÇADO, ESPESSURA 5CM. AF_07/2021</v>
          </cell>
          <cell r="E11157" t="str">
            <v>M2</v>
          </cell>
          <cell r="F11157" t="str">
            <v>36,51</v>
          </cell>
          <cell r="G11157" t="str">
            <v>38,38</v>
          </cell>
        </row>
        <row r="11158">
          <cell r="A11158" t="str">
            <v>87692</v>
          </cell>
          <cell r="B11158" t="str">
            <v>SINAPI</v>
          </cell>
          <cell r="C11158" t="str">
            <v>87692</v>
          </cell>
          <cell r="D11158" t="str">
            <v>CONTRAPISO EM ARGAMASSA TRAÇO 1:4 (CIMENTO E AREIA), PREPARO MANUAL, APLICADO EM ÁREAS SECAS SOBRE LAJE, NÃO ADERIDO, ACABAMENTO NÃO REFORÇADO, ESPESSURA 5CM. AF_07/2021</v>
          </cell>
          <cell r="E11158" t="str">
            <v>M2</v>
          </cell>
          <cell r="F11158" t="str">
            <v>43,74</v>
          </cell>
          <cell r="G11158" t="str">
            <v>46,37</v>
          </cell>
        </row>
        <row r="11159">
          <cell r="A11159" t="str">
            <v>87693</v>
          </cell>
          <cell r="B11159" t="str">
            <v>SINAPI</v>
          </cell>
          <cell r="C11159" t="str">
            <v>87693</v>
          </cell>
          <cell r="D11159" t="str">
            <v>CONTRAPISO EM ARGAMASSA PRONTA, PREPARO MECÂNICO COM MISTURADOR 300 KG, APLICADO EM ÁREAS SECAS SOBRE LAJE, NÃO ADERIDO, ESPESSURA 5CM. AF_07/2021</v>
          </cell>
          <cell r="E11159" t="str">
            <v>M2</v>
          </cell>
          <cell r="F11159" t="str">
            <v>105,44</v>
          </cell>
          <cell r="G11159" t="str">
            <v>107,18</v>
          </cell>
        </row>
        <row r="11160">
          <cell r="A11160" t="str">
            <v>87694</v>
          </cell>
          <cell r="B11160" t="str">
            <v>SINAPI</v>
          </cell>
          <cell r="C11160" t="str">
            <v>87694</v>
          </cell>
          <cell r="D11160" t="str">
            <v>CONTRAPISO EM ARGAMASSA PRONTA, PREPARO MANUAL, APLICADO EM ÁREAS SECAS SOBRE LAJE, NÃO ADERIDO, ACABAMENTO NÃO REFORÇADO, ESPESSURA 5CM. AF_07/2021</v>
          </cell>
          <cell r="E11160" t="str">
            <v>M2</v>
          </cell>
          <cell r="F11160" t="str">
            <v>118,35</v>
          </cell>
          <cell r="G11160" t="str">
            <v>121,33</v>
          </cell>
        </row>
        <row r="11161">
          <cell r="A11161" t="str">
            <v>87700</v>
          </cell>
          <cell r="B11161" t="str">
            <v>SINAPI</v>
          </cell>
          <cell r="C11161" t="str">
            <v>87700</v>
          </cell>
          <cell r="D11161" t="str">
            <v>CONTRAPISO EM ARGAMASSA TRAÇO 1:4 (CIMENTO E AREIA), PREPARO MECÂNICO COM BETONEIRA 400 L, APLICADO EM ÁREAS SECAS SOBRE LAJE, NÃO ADERIDO, ACABAMENTO NÃO REFORÇADO, ESPESSURA 6CM. AF_07/2021</v>
          </cell>
          <cell r="E11161" t="str">
            <v>M2</v>
          </cell>
          <cell r="F11161" t="str">
            <v>39,37</v>
          </cell>
          <cell r="G11161" t="str">
            <v>41,36</v>
          </cell>
        </row>
        <row r="11162">
          <cell r="A11162" t="str">
            <v>87702</v>
          </cell>
          <cell r="B11162" t="str">
            <v>SINAPI</v>
          </cell>
          <cell r="C11162" t="str">
            <v>87702</v>
          </cell>
          <cell r="D11162" t="str">
            <v>CONTRAPISO EM ARGAMASSA TRAÇO 1:4 (CIMENTO E AREIA), PREPARO MANUAL, APLICADO EM ÁREAS SECAS SOBRE LAJE, NÃO ADERIDO, ACABAMENTO NÃO REFORÇADO, ESPESSURA 6CM. AF_07/2021</v>
          </cell>
          <cell r="E11162" t="str">
            <v>M2</v>
          </cell>
          <cell r="F11162" t="str">
            <v>47,24</v>
          </cell>
          <cell r="G11162" t="str">
            <v>50,06</v>
          </cell>
        </row>
        <row r="11163">
          <cell r="A11163" t="str">
            <v>87703</v>
          </cell>
          <cell r="B11163" t="str">
            <v>SINAPI</v>
          </cell>
          <cell r="C11163" t="str">
            <v>87703</v>
          </cell>
          <cell r="D11163" t="str">
            <v>CONTRAPISO EM ARGAMASSA PRONTA, PREPARO MECÂNICO COM MISTURADOR 300 KG, APLICADO EM ÁREAS SECAS SOBRE LAJE, NÃO ADERIDO, ACABAMENTO NÃO REFORÇADO, ESPESSURA 6CM. AF_07/2021</v>
          </cell>
          <cell r="E11163" t="str">
            <v>M2</v>
          </cell>
          <cell r="F11163" t="str">
            <v>114,44</v>
          </cell>
          <cell r="G11163" t="str">
            <v>116,28</v>
          </cell>
        </row>
        <row r="11164">
          <cell r="A11164" t="str">
            <v>87704</v>
          </cell>
          <cell r="B11164" t="str">
            <v>SINAPI</v>
          </cell>
          <cell r="C11164" t="str">
            <v>87704</v>
          </cell>
          <cell r="D11164" t="str">
            <v>CONTRAPISO EM ARGAMASSA PRONTA, PREPARO MANUAL, APLICADO EM ÁREAS SECAS SOBRE LAJE, NÃO ADERIDO, ACABAMENTO NÃO REFORÇADO, ESPESSURA 6CM. AF_07/2021</v>
          </cell>
          <cell r="E11164" t="str">
            <v>M2</v>
          </cell>
          <cell r="F11164" t="str">
            <v>128,49</v>
          </cell>
          <cell r="G11164" t="str">
            <v>131,69</v>
          </cell>
        </row>
        <row r="11165">
          <cell r="A11165" t="str">
            <v>87735</v>
          </cell>
          <cell r="B11165" t="str">
            <v>SINAPI</v>
          </cell>
          <cell r="C11165" t="str">
            <v>87735</v>
          </cell>
          <cell r="D11165" t="str">
            <v>CONTRAPISO EM ARGAMASSA TRAÇO 1:4 (CIMENTO E AREIA), PREPARO MECÂNICO COM BETONEIRA 400 L, APLICADO EM ÁREAS MOLHADAS SOBRE LAJE, ADERIDO, ACABAMENTO NÃO REFORÇADO, ESPESSURA 2CM. AF_07/2021</v>
          </cell>
          <cell r="E11165" t="str">
            <v>M2</v>
          </cell>
          <cell r="F11165" t="str">
            <v>35,49</v>
          </cell>
          <cell r="G11165" t="str">
            <v>37,93</v>
          </cell>
        </row>
        <row r="11166">
          <cell r="A11166" t="str">
            <v>87737</v>
          </cell>
          <cell r="B11166" t="str">
            <v>SINAPI</v>
          </cell>
          <cell r="C11166" t="str">
            <v>87737</v>
          </cell>
          <cell r="D11166" t="str">
            <v>CONTRAPISO EM ARGAMASSA TRAÇO 1:4 (CIMENTO E AREIA), PREPARO MANUAL, APLICADO EM ÁREAS MOLHADAS SOBRE LAJE, ADERIDO, ACABAMENTO NÃO REFORÇADO, ESPESSURA 2CM. AF_07/2021</v>
          </cell>
          <cell r="E11166" t="str">
            <v>M2</v>
          </cell>
          <cell r="F11166" t="str">
            <v>39,18</v>
          </cell>
          <cell r="G11166" t="str">
            <v>42,01</v>
          </cell>
        </row>
        <row r="11167">
          <cell r="A11167" t="str">
            <v>87738</v>
          </cell>
          <cell r="B11167" t="str">
            <v>SINAPI</v>
          </cell>
          <cell r="C11167" t="str">
            <v>87738</v>
          </cell>
          <cell r="D11167" t="str">
            <v>CONTRAPISO EM ARGAMASSA PRONTA, PREPARO MECÂNICO COM MISTURADOR 300 KG, APLICADO EM ÁREAS MOLHADAS SOBRE LAJE, ADERIDO, ACABAMENTO NÃO REFORÇADO, ESPESSURA 2CM. AF_07/2021</v>
          </cell>
          <cell r="E11167" t="str">
            <v>M2</v>
          </cell>
          <cell r="F11167" t="str">
            <v>70,70</v>
          </cell>
          <cell r="G11167" t="str">
            <v>73,07</v>
          </cell>
        </row>
        <row r="11168">
          <cell r="A11168" t="str">
            <v>87739</v>
          </cell>
          <cell r="B11168" t="str">
            <v>SINAPI</v>
          </cell>
          <cell r="C11168" t="str">
            <v>87739</v>
          </cell>
          <cell r="D11168" t="str">
            <v>CONTRAPISO EM ARGAMASSA PRONTA, PREPARO MANUAL, APLICADO EM ÁREAS MOLHADAS SOBRE LAJE, ADERIDO, ACABAMENTO NÃO REFORÇADO, ESPESSURA 2CM. AF_07/2021</v>
          </cell>
          <cell r="E11168" t="str">
            <v>M2</v>
          </cell>
          <cell r="F11168" t="str">
            <v>77,29</v>
          </cell>
          <cell r="G11168" t="str">
            <v>80,30</v>
          </cell>
        </row>
        <row r="11169">
          <cell r="A11169" t="str">
            <v>87745</v>
          </cell>
          <cell r="B11169" t="str">
            <v>SINAPI</v>
          </cell>
          <cell r="C11169" t="str">
            <v>87745</v>
          </cell>
          <cell r="D11169" t="str">
            <v>CONTRAPISO EM ARGAMASSA TRAÇO 1:4 (CIMENTO E AREIA), PREPARO MECÂNICO COM BETONEIRA 400 L, APLICADO EM ÁREAS MOLHADAS SOBRE LAJE, ADERIDO, ACABAMENTO NÃO REFORÇADO, ESPESSURA 3CM. AF_07/2021</v>
          </cell>
          <cell r="E11169" t="str">
            <v>M2</v>
          </cell>
          <cell r="F11169" t="str">
            <v>41,89</v>
          </cell>
          <cell r="G11169" t="str">
            <v>44,60</v>
          </cell>
        </row>
        <row r="11170">
          <cell r="A11170" t="str">
            <v>87747</v>
          </cell>
          <cell r="B11170" t="str">
            <v>SINAPI</v>
          </cell>
          <cell r="C11170" t="str">
            <v>87747</v>
          </cell>
          <cell r="D11170" t="str">
            <v>CONTRAPISO EM ARGAMASSA TRAÇO 1:4 (CIMENTO E AREIA), PREPARO MANUAL, APLICADO EM ÁREAS MOLHADAS SOBRE LAJE, ADERIDO, ACABAMENTO NÃO REFORÇADO, ESPESSURA 3CM. AF_07/2021</v>
          </cell>
          <cell r="E11170" t="str">
            <v>M2</v>
          </cell>
          <cell r="F11170" t="str">
            <v>47,02</v>
          </cell>
          <cell r="G11170" t="str">
            <v>50,28</v>
          </cell>
        </row>
        <row r="11171">
          <cell r="A11171" t="str">
            <v>87748</v>
          </cell>
          <cell r="B11171" t="str">
            <v>SINAPI</v>
          </cell>
          <cell r="C11171" t="str">
            <v>87748</v>
          </cell>
          <cell r="D11171" t="str">
            <v>CONTRAPISO EM ARGAMASSA PRONTA, PREPARO MECÂNICO COM MISTURADOR 300 KG, APLICADO EM ÁREAS MOLHADAS SOBRE LAJE, ADERIDO, ACABAMENTO NÃO REFORÇADO, ESPESSURA 3CM. AF_07/2021</v>
          </cell>
          <cell r="E11171" t="str">
            <v>M2</v>
          </cell>
          <cell r="F11171" t="str">
            <v>90,84</v>
          </cell>
          <cell r="G11171" t="str">
            <v>93,46</v>
          </cell>
        </row>
        <row r="11172">
          <cell r="A11172" t="str">
            <v>87749</v>
          </cell>
          <cell r="B11172" t="str">
            <v>SINAPI</v>
          </cell>
          <cell r="C11172" t="str">
            <v>87749</v>
          </cell>
          <cell r="D11172" t="str">
            <v>CONTRAPISO EM ARGAMASSA PRONTA, PREPARO MANUAL, APLICADO EM ÁREAS MOLHADAS SOBRE LAJE, ADERIDO, ACABAMENTO NÃO REFORÇADO, ESPESSURA 3CM. AF_07/2021</v>
          </cell>
          <cell r="E11172" t="str">
            <v>M2</v>
          </cell>
          <cell r="F11172" t="str">
            <v>100,01</v>
          </cell>
          <cell r="G11172" t="str">
            <v>103,51</v>
          </cell>
        </row>
        <row r="11173">
          <cell r="A11173" t="str">
            <v>87755</v>
          </cell>
          <cell r="B11173" t="str">
            <v>SINAPI</v>
          </cell>
          <cell r="C11173" t="str">
            <v>87755</v>
          </cell>
          <cell r="D11173" t="str">
            <v>CONTRAPISO EM ARGAMASSA TRAÇO 1:4 (CIMENTO E AREIA), PREPARO MECÂNICO COM BETONEIRA 400 L, APLICADO EM ÁREAS MOLHADAS SOBRE IMPERMEABILIZAÇÃO, ACABAMENTO NÃO REFORÇADO, ESPESSURA 3CM. AF_07/2021</v>
          </cell>
          <cell r="E11173" t="str">
            <v>M2</v>
          </cell>
          <cell r="F11173" t="str">
            <v>39,62</v>
          </cell>
          <cell r="G11173" t="str">
            <v>42,43</v>
          </cell>
        </row>
        <row r="11174">
          <cell r="A11174" t="str">
            <v>87757</v>
          </cell>
          <cell r="B11174" t="str">
            <v>SINAPI</v>
          </cell>
          <cell r="C11174" t="str">
            <v>87757</v>
          </cell>
          <cell r="D11174" t="str">
            <v>CONTRAPISO EM ARGAMASSA TRAÇO 1:4 (CIMENTO E AREIA), PREPARO MANUAL, APLICADO EM ÁREAS MOLHADAS SOBRE IMPERMEABILIZAÇÃO, ACABAMENTO NÃO REFORÇADO, ESPESSURA 3CM. AF_07/2021</v>
          </cell>
          <cell r="E11174" t="str">
            <v>M2</v>
          </cell>
          <cell r="F11174" t="str">
            <v>44,75</v>
          </cell>
          <cell r="G11174" t="str">
            <v>48,11</v>
          </cell>
        </row>
        <row r="11175">
          <cell r="A11175" t="str">
            <v>87758</v>
          </cell>
          <cell r="B11175" t="str">
            <v>SINAPI</v>
          </cell>
          <cell r="C11175" t="str">
            <v>87758</v>
          </cell>
          <cell r="D11175" t="str">
            <v>CONTRAPISO EM ARGAMASSA PRONTA, PREPARO MECÂNICO COM MISTURADOR 300 KG, APLICADO EM ÁREAS MOLHADAS SOBRE IMPERMEABILIZAÇÃO, ACABAMENTO NÃO REFORÇADO, ESPESSURA 3CM. AF_07/2021</v>
          </cell>
          <cell r="E11175" t="str">
            <v>M2</v>
          </cell>
          <cell r="F11175" t="str">
            <v>88,57</v>
          </cell>
          <cell r="G11175" t="str">
            <v>91,29</v>
          </cell>
        </row>
        <row r="11176">
          <cell r="A11176" t="str">
            <v>87759</v>
          </cell>
          <cell r="B11176" t="str">
            <v>SINAPI</v>
          </cell>
          <cell r="C11176" t="str">
            <v>87759</v>
          </cell>
          <cell r="D11176" t="str">
            <v>CONTRAPISO EM ARGAMASSA PRONTA, PREPARO MANUAL, APLICADO EM ÁREAS MOLHADAS SOBRE IMPERMEABILIZAÇÃO, ACABAMENTO NÃO REFORÇADO, ESPESSURA 3CM. AF_07/2021</v>
          </cell>
          <cell r="E11176" t="str">
            <v>M2</v>
          </cell>
          <cell r="F11176" t="str">
            <v>97,74</v>
          </cell>
          <cell r="G11176" t="str">
            <v>101,34</v>
          </cell>
        </row>
        <row r="11177">
          <cell r="A11177" t="str">
            <v>87765</v>
          </cell>
          <cell r="B11177" t="str">
            <v>SINAPI</v>
          </cell>
          <cell r="C11177" t="str">
            <v>87765</v>
          </cell>
          <cell r="D11177" t="str">
            <v>CONTRAPISO EM ARGAMASSA TRAÇO 1:4 (CIMENTO E AREIA), PREPARO MECÂNICO COM BETONEIRA 400 L, APLICADO EM ÁREAS MOLHADAS SOBRE IMPERMEABILIZAÇÃO, ACABAMENTO NÃO REFORÇADO, ESPESSURA 4CM. AF_07/2021</v>
          </cell>
          <cell r="E11177" t="str">
            <v>M2</v>
          </cell>
          <cell r="F11177" t="str">
            <v>44,92</v>
          </cell>
          <cell r="G11177" t="str">
            <v>47,96</v>
          </cell>
        </row>
        <row r="11178">
          <cell r="A11178" t="str">
            <v>87767</v>
          </cell>
          <cell r="B11178" t="str">
            <v>SINAPI</v>
          </cell>
          <cell r="C11178" t="str">
            <v>87767</v>
          </cell>
          <cell r="D11178" t="str">
            <v>CONTRAPISO EM ARGAMASSA TRAÇO 1:4 (CIMENTO E AREIA), PREPARO MANUAL, APLICADO EM ÁREAS MOLHADAS SOBRE IMPERMEABILIZAÇÃO, ACABAMENTO NÃO REFORÇADO, ESPESSURA 4CM. AF_07/2021</v>
          </cell>
          <cell r="E11178" t="str">
            <v>M2</v>
          </cell>
          <cell r="F11178" t="str">
            <v>51,23</v>
          </cell>
          <cell r="G11178" t="str">
            <v>54,94</v>
          </cell>
        </row>
        <row r="11179">
          <cell r="A11179" t="str">
            <v>87768</v>
          </cell>
          <cell r="B11179" t="str">
            <v>SINAPI</v>
          </cell>
          <cell r="C11179" t="str">
            <v>87768</v>
          </cell>
          <cell r="D11179" t="str">
            <v>CONTRAPISO EM ARGAMASSA PRONTA, PREPARO MECÂNICO COM MISTURADOR 300 KG, APLICADO EM ÁREAS MOLHADAS SOBRE IMPERMEABILIZAÇÃO, ACABAMENTO NÃO REFORÇADO, ESPESSURA 4CM. AF_07/2021</v>
          </cell>
          <cell r="E11179" t="str">
            <v>M2</v>
          </cell>
          <cell r="F11179" t="str">
            <v>105,11</v>
          </cell>
          <cell r="G11179" t="str">
            <v>108,04</v>
          </cell>
        </row>
        <row r="11180">
          <cell r="A11180" t="str">
            <v>87769</v>
          </cell>
          <cell r="B11180" t="str">
            <v>SINAPI</v>
          </cell>
          <cell r="C11180" t="str">
            <v>87769</v>
          </cell>
          <cell r="D11180" t="str">
            <v>CONTRAPISO EM ARGAMASSA PRONTA, PREPARO MANUAL, APLICADO EM ÁREAS MOLHADAS SOBRE IMPERMEABILIZAÇÃO, ACABAMENTO NÃO REFORÇADO, ESPESSURA 4CM. AF_07/2021</v>
          </cell>
          <cell r="E11180" t="str">
            <v>M2</v>
          </cell>
          <cell r="F11180" t="str">
            <v>116,38</v>
          </cell>
          <cell r="G11180" t="str">
            <v>120,39</v>
          </cell>
        </row>
        <row r="11181">
          <cell r="A11181" t="str">
            <v>88470</v>
          </cell>
          <cell r="B11181" t="str">
            <v>SINAPI</v>
          </cell>
          <cell r="C11181" t="str">
            <v>88470</v>
          </cell>
          <cell r="D11181" t="str">
            <v>CONTRAPISO COM ARGAMASSA AUTONIVELANTE, APLICADO SOBRE LAJE, NÃO ADERIDO, ESPESSURA 3CM. AF_07/2021</v>
          </cell>
          <cell r="E11181" t="str">
            <v>M2</v>
          </cell>
          <cell r="F11181" t="str">
            <v>19,77</v>
          </cell>
          <cell r="G11181" t="str">
            <v>20,10</v>
          </cell>
        </row>
        <row r="11182">
          <cell r="A11182" t="str">
            <v>88471</v>
          </cell>
          <cell r="B11182" t="str">
            <v>SINAPI</v>
          </cell>
          <cell r="C11182" t="str">
            <v>88471</v>
          </cell>
          <cell r="D11182" t="str">
            <v>CONTRAPISO COM ARGAMASSA AUTONIVELANTE, APLICADO SOBRE LAJE, NÃO ADERIDO, ESPESSURA 4CM. AF_07/2021</v>
          </cell>
          <cell r="E11182" t="str">
            <v>M2</v>
          </cell>
          <cell r="F11182" t="str">
            <v>24,80</v>
          </cell>
          <cell r="G11182" t="str">
            <v>25,25</v>
          </cell>
        </row>
        <row r="11183">
          <cell r="A11183" t="str">
            <v>88472</v>
          </cell>
          <cell r="B11183" t="str">
            <v>SINAPI</v>
          </cell>
          <cell r="C11183" t="str">
            <v>88472</v>
          </cell>
          <cell r="D11183" t="str">
            <v>CONTRAPISO COM ARGAMASSA AUTONIVELANTE, APLICADO SOBRE LAJE, NÃO ADERIDO, ESPESSURA 5CM. AF_07/2021</v>
          </cell>
          <cell r="E11183" t="str">
            <v>M2</v>
          </cell>
          <cell r="F11183" t="str">
            <v>28,81</v>
          </cell>
          <cell r="G11183" t="str">
            <v>29,35</v>
          </cell>
        </row>
        <row r="11184">
          <cell r="A11184" t="str">
            <v>88476</v>
          </cell>
          <cell r="B11184" t="str">
            <v>SINAPI</v>
          </cell>
          <cell r="C11184" t="str">
            <v>88476</v>
          </cell>
          <cell r="D11184" t="str">
            <v>CONTRAPISO COM ARGAMASSA AUTONIVELANTE, APLICADO SOBRE LAJE, ADERIDO, ESPESSURA 2CM. AF_07/2021</v>
          </cell>
          <cell r="E11184" t="str">
            <v>M2</v>
          </cell>
          <cell r="F11184" t="str">
            <v>17,23</v>
          </cell>
          <cell r="G11184" t="str">
            <v>17,43</v>
          </cell>
        </row>
        <row r="11185">
          <cell r="A11185" t="str">
            <v>88477</v>
          </cell>
          <cell r="B11185" t="str">
            <v>SINAPI</v>
          </cell>
          <cell r="C11185" t="str">
            <v>88477</v>
          </cell>
          <cell r="D11185" t="str">
            <v>CONTRAPISO COM ARGAMASSA AUTONIVELANTE, APLICADO SOBRE LAJE, ADERIDO, ESPESSURA 3CM. AF_07/2021</v>
          </cell>
          <cell r="E11185" t="str">
            <v>M2</v>
          </cell>
          <cell r="F11185" t="str">
            <v>23,59</v>
          </cell>
          <cell r="G11185" t="str">
            <v>23,98</v>
          </cell>
        </row>
        <row r="11186">
          <cell r="A11186" t="str">
            <v>88478</v>
          </cell>
          <cell r="B11186" t="str">
            <v>SINAPI</v>
          </cell>
          <cell r="C11186" t="str">
            <v>88478</v>
          </cell>
          <cell r="D11186" t="str">
            <v>CONTRAPISO COM ARGAMASSA AUTONIVELANTE, APLICADO SOBRE LAJE, ADERIDO, ESPESSURA 4CM. AF_07/2021</v>
          </cell>
          <cell r="E11186" t="str">
            <v>M2</v>
          </cell>
          <cell r="F11186" t="str">
            <v>28,83</v>
          </cell>
          <cell r="G11186" t="str">
            <v>29,37</v>
          </cell>
        </row>
        <row r="11187">
          <cell r="A11187" t="str">
            <v>90930</v>
          </cell>
          <cell r="B11187" t="str">
            <v>SINAPI</v>
          </cell>
          <cell r="C11187" t="str">
            <v>90930</v>
          </cell>
          <cell r="D11187" t="str">
            <v>CONTRAPISO ACÚSTICO EM ARGAMASSA TRAÇO 1:4 (CIMENTO E AREIA), PREPARO MECÂNICO COM BETONEIRA 400L, APLICADO EM ÁREAS SECAS, ACABAMENTO NÃO REFORÇADO, ESPESSURA 5CM. AF_07/2021</v>
          </cell>
          <cell r="E11187" t="str">
            <v>M2</v>
          </cell>
          <cell r="F11187" t="str">
            <v>65,33</v>
          </cell>
          <cell r="G11187" t="str">
            <v>67,85</v>
          </cell>
        </row>
        <row r="11188">
          <cell r="A11188" t="str">
            <v>90932</v>
          </cell>
          <cell r="B11188" t="str">
            <v>SINAPI</v>
          </cell>
          <cell r="C11188" t="str">
            <v>90932</v>
          </cell>
          <cell r="D11188" t="str">
            <v>CONTRAPISO ACÚSTICO EM ARGAMASSA TRAÇO 1:4 (CIMENTO E AREIA), PREPARO MANUAL, APLICADO EM ÁREAS SECAS, ACABAMENTO NÃO REFORÇADO, ESPESSURA 5CM. AF_07/2021</v>
          </cell>
          <cell r="E11188" t="str">
            <v>M2</v>
          </cell>
          <cell r="F11188" t="str">
            <v>72,56</v>
          </cell>
          <cell r="G11188" t="str">
            <v>75,84</v>
          </cell>
        </row>
        <row r="11189">
          <cell r="A11189" t="str">
            <v>90933</v>
          </cell>
          <cell r="B11189" t="str">
            <v>SINAPI</v>
          </cell>
          <cell r="C11189" t="str">
            <v>90933</v>
          </cell>
          <cell r="D11189" t="str">
            <v>CONTRAPISO ACÚSTICO EM ARGAMASSA PRONTA, PREPARO MECÂNICO COM MISTURADOR 300 KG, APLICADO EM ÁREAS SECAS, ACABAMENTO NÃO REFORÇADO, ESPESSURA 5CM. AF_07/2021</v>
          </cell>
          <cell r="E11189" t="str">
            <v>M2</v>
          </cell>
          <cell r="F11189" t="str">
            <v>134,26</v>
          </cell>
          <cell r="G11189" t="str">
            <v>136,65</v>
          </cell>
        </row>
        <row r="11190">
          <cell r="A11190" t="str">
            <v>90934</v>
          </cell>
          <cell r="B11190" t="str">
            <v>SINAPI</v>
          </cell>
          <cell r="C11190" t="str">
            <v>90934</v>
          </cell>
          <cell r="D11190" t="str">
            <v>CONTRAPISO ACÚSTICO EM ARGAMASSA PRONTA, PREPARO MANUAL, APLICADO EM ÁREAS SECAS, ACABAMENTO NÃO REFORÇADO, ESPESSURA 5CM. AF_07/2021</v>
          </cell>
          <cell r="E11190" t="str">
            <v>M2</v>
          </cell>
          <cell r="F11190" t="str">
            <v>147,17</v>
          </cell>
          <cell r="G11190" t="str">
            <v>150,80</v>
          </cell>
        </row>
        <row r="11191">
          <cell r="A11191" t="str">
            <v>90940</v>
          </cell>
          <cell r="B11191" t="str">
            <v>SINAPI</v>
          </cell>
          <cell r="C11191" t="str">
            <v>90940</v>
          </cell>
          <cell r="D11191" t="str">
            <v>CONTRAPISO ACÚSTICO EM ARGAMASSA TRAÇO 1:4 (CIMENTO E AREIA), PREPARO MECÂNICO COM BETONEIRA 400L, APLICADO EM ÁREAS SECAS, ACABAMENTO NÃO REFORÇADO, ESPESSURA 6CM. AF_07/2021</v>
          </cell>
          <cell r="E11191" t="str">
            <v>M2</v>
          </cell>
          <cell r="F11191" t="str">
            <v>69,37</v>
          </cell>
          <cell r="G11191" t="str">
            <v>72,14</v>
          </cell>
        </row>
        <row r="11192">
          <cell r="A11192" t="str">
            <v>90942</v>
          </cell>
          <cell r="B11192" t="str">
            <v>SINAPI</v>
          </cell>
          <cell r="C11192" t="str">
            <v>90942</v>
          </cell>
          <cell r="D11192" t="str">
            <v>CONTRAPISO ACÚSTICO EM ARGAMASSA TRAÇO 1:4 (CIMENTO E AREIA), PREPARO MANUAL, APLICADO EM ÁREAS SECAS, ACABAMENTO NÃO REFORÇADO, ESPESSURA 6CM. AF_07/2021</v>
          </cell>
          <cell r="E11192" t="str">
            <v>M2</v>
          </cell>
          <cell r="F11192" t="str">
            <v>77,24</v>
          </cell>
          <cell r="G11192" t="str">
            <v>80,84</v>
          </cell>
        </row>
        <row r="11193">
          <cell r="A11193" t="str">
            <v>90943</v>
          </cell>
          <cell r="B11193" t="str">
            <v>SINAPI</v>
          </cell>
          <cell r="C11193" t="str">
            <v>90943</v>
          </cell>
          <cell r="D11193" t="str">
            <v>CONTRAPISO ACÚSTICO EM ARGAMASSA PRONTA, PREPARO MECÂNICO COM MISTURADOR 300 KG, APLICADO EM ÁREAS SECAS, ACABAMENTO NÃO REFORÇADO, ESPESSURA 6CM. AF_07/2021</v>
          </cell>
          <cell r="E11193" t="str">
            <v>M2</v>
          </cell>
          <cell r="F11193" t="str">
            <v>144,44</v>
          </cell>
          <cell r="G11193" t="str">
            <v>147,06</v>
          </cell>
        </row>
        <row r="11194">
          <cell r="A11194" t="str">
            <v>90944</v>
          </cell>
          <cell r="B11194" t="str">
            <v>SINAPI</v>
          </cell>
          <cell r="C11194" t="str">
            <v>90944</v>
          </cell>
          <cell r="D11194" t="str">
            <v>CONTRAPISO ACÚSTICO EM ARGAMASSA PRONTA, PREPARO MANUAL, APLICADO EM ÁREAS SECA, ACABAMENTO NÃO REFORÇADO, ESPESSURA 6CM. AF_07/2021</v>
          </cell>
          <cell r="E11194" t="str">
            <v>M2</v>
          </cell>
          <cell r="F11194" t="str">
            <v>158,49</v>
          </cell>
          <cell r="G11194" t="str">
            <v>162,47</v>
          </cell>
        </row>
        <row r="11195">
          <cell r="A11195" t="str">
            <v>90950</v>
          </cell>
          <cell r="B11195" t="str">
            <v>SINAPI</v>
          </cell>
          <cell r="C11195" t="str">
            <v>90950</v>
          </cell>
          <cell r="D11195" t="str">
            <v>CONTRAPISO ACÚSTICO EM ARGAMASSA TRAÇO 1:4 (CIMENTO E AREIA), PREPARO MECÂNICO COM BETONEIRA 400L, APLICADO EM ÁREAS SECAS, ACABAMENTO NÃO REFORÇADO, ESPESSURA 7CM. AF_07/2021</v>
          </cell>
          <cell r="E11195" t="str">
            <v>M2</v>
          </cell>
          <cell r="F11195" t="str">
            <v>76,75</v>
          </cell>
          <cell r="G11195" t="str">
            <v>79,98</v>
          </cell>
        </row>
        <row r="11196">
          <cell r="A11196" t="str">
            <v>90952</v>
          </cell>
          <cell r="B11196" t="str">
            <v>SINAPI</v>
          </cell>
          <cell r="C11196" t="str">
            <v>90952</v>
          </cell>
          <cell r="D11196" t="str">
            <v>CONTRAPISO ACÚSTICO EM ARGAMASSA TRAÇO 1:4 (CIMENTO E AREIA), PREPARO MANUAL, APLICADO EM ÁREAS SECAS, ACABAMENTO NÃO REFORÇADO, ESPESSURA 7CM. AF_07/2021</v>
          </cell>
          <cell r="E11196" t="str">
            <v>M2</v>
          </cell>
          <cell r="F11196" t="str">
            <v>85,80</v>
          </cell>
          <cell r="G11196" t="str">
            <v>89,98</v>
          </cell>
        </row>
        <row r="11197">
          <cell r="A11197" t="str">
            <v>90953</v>
          </cell>
          <cell r="B11197" t="str">
            <v>SINAPI</v>
          </cell>
          <cell r="C11197" t="str">
            <v>90953</v>
          </cell>
          <cell r="D11197" t="str">
            <v>CONTRAPISO ACÚSTICO EM ARGAMASSA PRONTA, PREPARO MECÂNICO COM MISTURADOR 300 KG, APLICADO EM ÁREAS SECAS, ACABAMENTO NÃO REFORÇADO, ESPESSURA 7CM. AF_07/2021</v>
          </cell>
          <cell r="E11197" t="str">
            <v>M2</v>
          </cell>
          <cell r="F11197" t="str">
            <v>163,06</v>
          </cell>
          <cell r="G11197" t="str">
            <v>166,13</v>
          </cell>
        </row>
        <row r="11198">
          <cell r="A11198" t="str">
            <v>90954</v>
          </cell>
          <cell r="B11198" t="str">
            <v>SINAPI</v>
          </cell>
          <cell r="C11198" t="str">
            <v>90954</v>
          </cell>
          <cell r="D11198" t="str">
            <v>CONTRAPISO ACÚSTICO EM ARGAMASSA PRONTA, PREPARO MANUAL, APLICADO EM ÁREAS SECAS, ACABAMENTO NÃO REFORÇADO, ESPESSURA 7CM. AF_07/2021</v>
          </cell>
          <cell r="E11198" t="str">
            <v>M2</v>
          </cell>
          <cell r="F11198" t="str">
            <v>179,23</v>
          </cell>
          <cell r="G11198" t="str">
            <v>183,84</v>
          </cell>
        </row>
        <row r="11199">
          <cell r="A11199" t="str">
            <v>94438</v>
          </cell>
          <cell r="B11199" t="str">
            <v>SINAPI</v>
          </cell>
          <cell r="C11199" t="str">
            <v>94438</v>
          </cell>
          <cell r="D11199" t="str">
            <v>(COMPOSIÇÃO REPRESENTATIVA) DO SERVIÇO DE CONTRAPISO EM ARGAMASSA TRAÇO 1:4 (CIM E AREIA), EM BETONEIRA 400 L, ESPESSURA 3 CM ÁREAS SECAS E 3 CM ÁREAS MOLHADAS, PARA EDIFICAÇÃO HABITACIONAL UNIFAMILIAR (CASA) E EDIFICAÇÃO PÚBLICA PADRÃO. AF_11/2014</v>
          </cell>
          <cell r="E11199" t="str">
            <v>M2</v>
          </cell>
          <cell r="F11199" t="str">
            <v>34,52</v>
          </cell>
          <cell r="G11199" t="str">
            <v>36,46</v>
          </cell>
        </row>
        <row r="11200">
          <cell r="A11200" t="str">
            <v>94439</v>
          </cell>
          <cell r="B11200" t="str">
            <v>SINAPI</v>
          </cell>
          <cell r="C11200" t="str">
            <v>94439</v>
          </cell>
          <cell r="D11200" t="str">
            <v>(COMPOSIÇÃO REPRESENTATIVA) DO SERVIÇO DE CONTRAPISO EM ARGAMASSA TRAÇO 1:4 (CIM E AREIA), BETONEIRA 400 L, E = 4 CM ÁREAS SECAS E  MOLHADAS SOBRE LAJE , E = 3 CM ÁREAS MOLHADAS SOBRE IMPERMEABILIZAÇÃO, CASA E EDIFICAÇÃO PÚBLICA PADRÃO. AF_11/2014</v>
          </cell>
          <cell r="E11200" t="str">
            <v>M2</v>
          </cell>
          <cell r="F11200" t="str">
            <v>38,74</v>
          </cell>
          <cell r="G11200" t="str">
            <v>40,86</v>
          </cell>
        </row>
        <row r="11201">
          <cell r="A11201" t="str">
            <v>94779</v>
          </cell>
          <cell r="B11201" t="str">
            <v>SINAPI</v>
          </cell>
          <cell r="C11201" t="str">
            <v>94779</v>
          </cell>
          <cell r="D11201" t="str">
            <v>(COMPOSIÇÃO REPRESENTATIVA) DO SERVIÇO DE CONTRAPISO EM ARGAMASSA TRAÇO 1:4 (CIM E AREIA), EM BETONEIRA 400 L, ESPESSURA 3 CM ÁREAS SECAS E 3 CM ÁREAS MOLHADAS, PARA EDIFICAÇÃO HABITACIONAL MULTIFAMILIAR (PRÉDIO). AF_11/2014</v>
          </cell>
          <cell r="E11201" t="str">
            <v>M2</v>
          </cell>
          <cell r="F11201" t="str">
            <v>33,13</v>
          </cell>
          <cell r="G11201" t="str">
            <v>34,91</v>
          </cell>
        </row>
        <row r="11202">
          <cell r="A11202" t="str">
            <v>94782</v>
          </cell>
          <cell r="B11202" t="str">
            <v>SINAPI</v>
          </cell>
          <cell r="C11202" t="str">
            <v>94782</v>
          </cell>
          <cell r="D11202" t="str">
            <v>(COMPOSIÇÃO REPRESENTATIVA) DO SERVIÇO DE CONTRAPISO EM ARGAMASSA TRAÇO 1:4 (CIM E AREIA), BETONEIRA 400 L, E = 4 CM ÁREAS SECAS E  MOLHADAS SOBRE LAJE , E = 3 CM ÁREAS MOLHADAS SOBRE IMPERMEABILIZAÇÃO, PARA EDIFICAÇÃO MULTIFAMILIAR. AF_11/2014</v>
          </cell>
          <cell r="E11202" t="str">
            <v>M2</v>
          </cell>
          <cell r="F11202" t="str">
            <v>37,80</v>
          </cell>
          <cell r="G11202" t="str">
            <v>39,78</v>
          </cell>
        </row>
        <row r="11203">
          <cell r="A11203" t="str">
            <v>102803</v>
          </cell>
          <cell r="B11203" t="str">
            <v>SINAPI</v>
          </cell>
          <cell r="C11203" t="str">
            <v>102803</v>
          </cell>
          <cell r="D11203" t="str">
            <v>REFORÇO SUPERFICIAL PARA CONTRAPISOS DE ARGAMASSA SEMI-SECA. AF_07/2021</v>
          </cell>
          <cell r="E11203" t="str">
            <v>M2</v>
          </cell>
          <cell r="F11203" t="str">
            <v>2,07</v>
          </cell>
          <cell r="G11203" t="str">
            <v>2,27</v>
          </cell>
        </row>
        <row r="11204">
          <cell r="A11204" t="str">
            <v>101742</v>
          </cell>
          <cell r="B11204" t="str">
            <v>SINAPI</v>
          </cell>
          <cell r="C11204" t="str">
            <v>101742</v>
          </cell>
          <cell r="D11204" t="str">
            <v>RODAPÉ BORRACHA LISO, ALTURA = 7CM, ESPESSURA = 2 MM, PARA ARGAMASSA. AF_09/2020</v>
          </cell>
          <cell r="E11204" t="str">
            <v>M</v>
          </cell>
          <cell r="F11204" t="str">
            <v>52,61</v>
          </cell>
          <cell r="G11204" t="str">
            <v>55,14</v>
          </cell>
        </row>
        <row r="11205">
          <cell r="A11205" t="str">
            <v>87871</v>
          </cell>
          <cell r="B11205" t="str">
            <v>SINAPI</v>
          </cell>
          <cell r="C11205" t="str">
            <v>87871</v>
          </cell>
          <cell r="D11205" t="str">
            <v>CHAPISCO APLICADO SOMENTE EM ESTRUTURAS DE CONCRETO EM ALVENARIAS INTERNAS, COM DESEMPENADEIRA DENTADA. ARGAMASSA INDUSTRIALIZADA COM PREPARO MANUAL. AF_06/2014</v>
          </cell>
          <cell r="E11205" t="str">
            <v>M2</v>
          </cell>
          <cell r="F11205" t="str">
            <v>12,92</v>
          </cell>
          <cell r="G11205" t="str">
            <v>13,46</v>
          </cell>
        </row>
        <row r="11206">
          <cell r="A11206" t="str">
            <v>87872</v>
          </cell>
          <cell r="B11206" t="str">
            <v>SINAPI</v>
          </cell>
          <cell r="C11206" t="str">
            <v>87872</v>
          </cell>
          <cell r="D11206" t="str">
            <v>CHAPISCO APLICADO SOMENTE EM ESTRUTURAS DE CONCRETO EM ALVENARIAS INTERNAS, COM DESEMPENADEIRA DENTADA.  ARGAMASSA INDUSTRIALIZADA COM PREPARO EM MISTURADOR 300 KG. AF_06/2014</v>
          </cell>
          <cell r="E11206" t="str">
            <v>M2</v>
          </cell>
          <cell r="F11206" t="str">
            <v>12,16</v>
          </cell>
          <cell r="G11206" t="str">
            <v>12,62</v>
          </cell>
        </row>
        <row r="11207">
          <cell r="A11207" t="str">
            <v>87873</v>
          </cell>
          <cell r="B11207" t="str">
            <v>SINAPI</v>
          </cell>
          <cell r="C11207" t="str">
            <v>87873</v>
          </cell>
          <cell r="D11207" t="str">
            <v>CHAPISCO APLICADO EM ALVENARIAS E ESTRUTURAS DE CONCRETO INTERNAS, COM ROLO PARA TEXTURA ACRÍLICA.  ARGAMASSA TRAÇO 1:4 E EMULSÃO POLIMÉRICA (ADESIVO) COM PREPARO MANUAL. AF_06/2014</v>
          </cell>
          <cell r="E11207" t="str">
            <v>M2</v>
          </cell>
          <cell r="F11207" t="str">
            <v>6,08</v>
          </cell>
          <cell r="G11207" t="str">
            <v>6,24</v>
          </cell>
        </row>
        <row r="11208">
          <cell r="A11208" t="str">
            <v>87874</v>
          </cell>
          <cell r="B11208" t="str">
            <v>SINAPI</v>
          </cell>
          <cell r="C11208" t="str">
            <v>87874</v>
          </cell>
          <cell r="D11208" t="str">
            <v>CHAPISCO APLICADO EM ALVENARIAS E ESTRUTURAS DE CONCRETO INTERNAS, COM ROLO PARA TEXTURA ACRÍLICA.  ARGAMASSA TRAÇO 1:4 E EMULSÃO POLIMÉRICA (ADESIVO) COM PREPARO EM BETONEIRA 400L. AF_06/2014</v>
          </cell>
          <cell r="E11208" t="str">
            <v>M2</v>
          </cell>
          <cell r="F11208" t="str">
            <v>5,92</v>
          </cell>
          <cell r="G11208" t="str">
            <v>6,06</v>
          </cell>
        </row>
        <row r="11209">
          <cell r="A11209" t="str">
            <v>87876</v>
          </cell>
          <cell r="B11209" t="str">
            <v>SINAPI</v>
          </cell>
          <cell r="C11209" t="str">
            <v>87876</v>
          </cell>
          <cell r="D11209" t="str">
            <v>CHAPISCO APLICADO EM ALVENARIAS E ESTRUTURAS DE CONCRETO INTERNAS, COM ROLO PARA TEXTURA ACRÍLICA.  ARGAMASSA INDUSTRIALIZADA COM PREPARO MANUAL. AF_06/2014</v>
          </cell>
          <cell r="E11209" t="str">
            <v>M2</v>
          </cell>
          <cell r="F11209" t="str">
            <v>7,78</v>
          </cell>
          <cell r="G11209" t="str">
            <v>7,95</v>
          </cell>
        </row>
        <row r="11210">
          <cell r="A11210" t="str">
            <v>87877</v>
          </cell>
          <cell r="B11210" t="str">
            <v>SINAPI</v>
          </cell>
          <cell r="C11210" t="str">
            <v>87877</v>
          </cell>
          <cell r="D11210" t="str">
            <v>CHAPISCO APLICADO EM ALVENARIAS E ESTRUTURAS DE CONCRETO INTERNAS, COM ROLO PARA TEXTURA ACRÍLICA.  ARGAMASSA INDUSTRIALIZADA COM PREPARO EM MISTURADOR 300 KG. AF_06/2014</v>
          </cell>
          <cell r="E11210" t="str">
            <v>M2</v>
          </cell>
          <cell r="F11210" t="str">
            <v>7,40</v>
          </cell>
          <cell r="G11210" t="str">
            <v>7,54</v>
          </cell>
        </row>
        <row r="11211">
          <cell r="A11211" t="str">
            <v>87878</v>
          </cell>
          <cell r="B11211" t="str">
            <v>SINAPI</v>
          </cell>
          <cell r="C11211" t="str">
            <v>87878</v>
          </cell>
          <cell r="D11211" t="str">
            <v>CHAPISCO APLICADO EM ALVENARIAS E ESTRUTURAS DE CONCRETO INTERNAS, COM COLHER DE PEDREIRO.  ARGAMASSA TRAÇO 1:3 COM PREPARO MANUAL. AF_06/2014</v>
          </cell>
          <cell r="E11211" t="str">
            <v>M2</v>
          </cell>
          <cell r="F11211" t="str">
            <v>4,01</v>
          </cell>
          <cell r="G11211" t="str">
            <v>4,33</v>
          </cell>
        </row>
        <row r="11212">
          <cell r="A11212" t="str">
            <v>87879</v>
          </cell>
          <cell r="B11212" t="str">
            <v>SINAPI</v>
          </cell>
          <cell r="C11212" t="str">
            <v>87879</v>
          </cell>
          <cell r="D11212" t="str">
            <v>CHAPISCO APLICADO EM ALVENARIAS E ESTRUTURAS DE CONCRETO INTERNAS, COM COLHER DE PEDREIRO.  ARGAMASSA TRAÇO 1:3 COM PREPARO EM BETONEIRA 400L. AF_06/2014</v>
          </cell>
          <cell r="E11212" t="str">
            <v>M2</v>
          </cell>
          <cell r="F11212" t="str">
            <v>3,46</v>
          </cell>
          <cell r="G11212" t="str">
            <v>3,71</v>
          </cell>
        </row>
        <row r="11213">
          <cell r="A11213" t="str">
            <v>87881</v>
          </cell>
          <cell r="B11213" t="str">
            <v>SINAPI</v>
          </cell>
          <cell r="C11213" t="str">
            <v>87881</v>
          </cell>
          <cell r="D11213" t="str">
            <v>CHAPISCO APLICADO NO TETO, COM ROLO PARA TEXTURA ACRÍLICA. ARGAMASSA TRAÇO 1:4 E EMULSÃO POLIMÉRICA (ADESIVO) COM PREPARO MANUAL. AF_06/2014</v>
          </cell>
          <cell r="E11213" t="str">
            <v>M2</v>
          </cell>
          <cell r="F11213" t="str">
            <v>5,98</v>
          </cell>
          <cell r="G11213" t="str">
            <v>6,13</v>
          </cell>
        </row>
        <row r="11214">
          <cell r="A11214" t="str">
            <v>87882</v>
          </cell>
          <cell r="B11214" t="str">
            <v>SINAPI</v>
          </cell>
          <cell r="C11214" t="str">
            <v>87882</v>
          </cell>
          <cell r="D11214" t="str">
            <v>CHAPISCO APLICADO NO TETO, COM ROLO PARA TEXTURA ACRÍLICA. ARGAMASSA TRAÇO 1:4 E EMULSÃO POLIMÉRICA (ADESIVO) COM PREPARO EM BETONEIRA 400L. AF_06/2014</v>
          </cell>
          <cell r="E11214" t="str">
            <v>M2</v>
          </cell>
          <cell r="F11214" t="str">
            <v>5,82</v>
          </cell>
          <cell r="G11214" t="str">
            <v>5,95</v>
          </cell>
        </row>
        <row r="11215">
          <cell r="A11215" t="str">
            <v>87884</v>
          </cell>
          <cell r="B11215" t="str">
            <v>SINAPI</v>
          </cell>
          <cell r="C11215" t="str">
            <v>87884</v>
          </cell>
          <cell r="D11215" t="str">
            <v>CHAPISCO APLICADO NO TETO, COM ROLO PARA TEXTURA ACRÍLICA. ARGAMASSA INDUSTRIALIZADA COM PREPARO MANUAL. AF_06/2014</v>
          </cell>
          <cell r="E11215" t="str">
            <v>M2</v>
          </cell>
          <cell r="F11215" t="str">
            <v>7,68</v>
          </cell>
          <cell r="G11215" t="str">
            <v>7,84</v>
          </cell>
        </row>
        <row r="11216">
          <cell r="A11216" t="str">
            <v>87885</v>
          </cell>
          <cell r="B11216" t="str">
            <v>SINAPI</v>
          </cell>
          <cell r="C11216" t="str">
            <v>87885</v>
          </cell>
          <cell r="D11216" t="str">
            <v>CHAPISCO APLICADO NO TETO, COM ROLO PARA TEXTURA ACRÍLICA. ARGAMASSA INDUSTRIALIZADA COM PREPARO EM MISTURADOR 300 KG. AF_06/2014</v>
          </cell>
          <cell r="E11216" t="str">
            <v>M2</v>
          </cell>
          <cell r="F11216" t="str">
            <v>7,30</v>
          </cell>
          <cell r="G11216" t="str">
            <v>7,43</v>
          </cell>
        </row>
        <row r="11217">
          <cell r="A11217" t="str">
            <v>87886</v>
          </cell>
          <cell r="B11217" t="str">
            <v>SINAPI</v>
          </cell>
          <cell r="C11217" t="str">
            <v>87886</v>
          </cell>
          <cell r="D11217" t="str">
            <v>CHAPISCO APLICADO NO TETO, COM DESEMPENADEIRA DENTADA. ARGAMASSA INDUSTRIALIZADA COM PREPARO MANUAL. AF_06/2014</v>
          </cell>
          <cell r="E11217" t="str">
            <v>M2</v>
          </cell>
          <cell r="F11217" t="str">
            <v>19,31</v>
          </cell>
          <cell r="G11217" t="str">
            <v>20,56</v>
          </cell>
        </row>
        <row r="11218">
          <cell r="A11218" t="str">
            <v>87887</v>
          </cell>
          <cell r="B11218" t="str">
            <v>SINAPI</v>
          </cell>
          <cell r="C11218" t="str">
            <v>87887</v>
          </cell>
          <cell r="D11218" t="str">
            <v>CHAPISCO APLICADO NO TETO, COM DESEMPENADEIRA DENTADA. ARGAMASSA INDUSTRIALIZADA COM PREPARO EM MISTURADOR 300 KG. AF_06/2014</v>
          </cell>
          <cell r="E11218" t="str">
            <v>M2</v>
          </cell>
          <cell r="F11218" t="str">
            <v>18,55</v>
          </cell>
          <cell r="G11218" t="str">
            <v>19,72</v>
          </cell>
        </row>
        <row r="11219">
          <cell r="A11219" t="str">
            <v>87888</v>
          </cell>
          <cell r="B11219" t="str">
            <v>SINAPI</v>
          </cell>
          <cell r="C11219" t="str">
            <v>87888</v>
          </cell>
          <cell r="D11219" t="str">
            <v>CHAPISCO APLICADO EM ALVENARIA (SEM PRESENÇA DE VÃOS) E ESTRUTURAS DE CONCRETO DE FACHADA, COM ROLO PARA TEXTURA ACRÍLICA.  ARGAMASSA TRAÇO 1:4 E EMULSÃO POLIMÉRICA (ADESIVO) COM PREPARO MANUAL. AF_06/2014</v>
          </cell>
          <cell r="E11219" t="str">
            <v>M2</v>
          </cell>
          <cell r="F11219" t="str">
            <v>7,51</v>
          </cell>
          <cell r="G11219" t="str">
            <v>7,83</v>
          </cell>
        </row>
        <row r="11220">
          <cell r="A11220" t="str">
            <v>87889</v>
          </cell>
          <cell r="B11220" t="str">
            <v>SINAPI</v>
          </cell>
          <cell r="C11220" t="str">
            <v>87889</v>
          </cell>
          <cell r="D11220" t="str">
            <v>CHAPISCO APLICADO EM ALVENARIA (SEM PRESENÇA DE VÃOS) E ESTRUTURAS DE CONCRETO DE FACHADA, COM ROLO PARA TEXTURA ACRÍLICA.  ARGAMASSA TRAÇO 1:4 E EMULSÃO POLIMÉRICA (ADESIVO) COM PREPARO EM BETONEIRA 400L. AF_06/2014</v>
          </cell>
          <cell r="E11220" t="str">
            <v>M2</v>
          </cell>
          <cell r="F11220" t="str">
            <v>7,35</v>
          </cell>
          <cell r="G11220" t="str">
            <v>7,65</v>
          </cell>
        </row>
        <row r="11221">
          <cell r="A11221" t="str">
            <v>87891</v>
          </cell>
          <cell r="B11221" t="str">
            <v>SINAPI</v>
          </cell>
          <cell r="C11221" t="str">
            <v>87891</v>
          </cell>
          <cell r="D11221" t="str">
            <v>CHAPISCO APLICADO EM ALVENARIA (SEM PRESENÇA DE VÃOS) E ESTRUTURAS DE CONCRETO DE FACHADA, COM ROLO PARA TEXTURA ACRÍLICA.  ARGAMASSA INDUSTRIALIZADA COM PREPARO MANUAL. AF_06/2014</v>
          </cell>
          <cell r="E11221" t="str">
            <v>M2</v>
          </cell>
          <cell r="F11221" t="str">
            <v>9,21</v>
          </cell>
          <cell r="G11221" t="str">
            <v>9,54</v>
          </cell>
        </row>
        <row r="11222">
          <cell r="A11222" t="str">
            <v>87892</v>
          </cell>
          <cell r="B11222" t="str">
            <v>SINAPI</v>
          </cell>
          <cell r="C11222" t="str">
            <v>87892</v>
          </cell>
          <cell r="D11222" t="str">
            <v>CHAPISCO APLICADO EM ALVENARIA (SEM PRESENÇA DE VÃOS) E ESTRUTURAS DE CONCRETO DE FACHADA, COM ROLO PARA TEXTURA ACRÍLICA.  ARGAMASSA INDUSTRIALIZADA COM PREPARO EM MISTURADOR 300 KG. AF_06/2014</v>
          </cell>
          <cell r="E11222" t="str">
            <v>M2</v>
          </cell>
          <cell r="F11222" t="str">
            <v>8,83</v>
          </cell>
          <cell r="G11222" t="str">
            <v>9,13</v>
          </cell>
        </row>
        <row r="11223">
          <cell r="A11223" t="str">
            <v>87893</v>
          </cell>
          <cell r="B11223" t="str">
            <v>SINAPI</v>
          </cell>
          <cell r="C11223" t="str">
            <v>87893</v>
          </cell>
          <cell r="D11223" t="str">
            <v>CHAPISCO APLICADO EM ALVENARIA (SEM PRESENÇA DE VÃOS) E ESTRUTURAS DE CONCRETO DE FACHADA, COM COLHER DE PEDREIRO.  ARGAMASSA TRAÇO 1:3 COM PREPARO MANUAL. AF_06/2014</v>
          </cell>
          <cell r="E11223" t="str">
            <v>M2</v>
          </cell>
          <cell r="F11223" t="str">
            <v>6,47</v>
          </cell>
          <cell r="G11223" t="str">
            <v>7,07</v>
          </cell>
        </row>
        <row r="11224">
          <cell r="A11224" t="str">
            <v>87894</v>
          </cell>
          <cell r="B11224" t="str">
            <v>SINAPI</v>
          </cell>
          <cell r="C11224" t="str">
            <v>87894</v>
          </cell>
          <cell r="D11224" t="str">
            <v>CHAPISCO APLICADO EM ALVENARIA (SEM PRESENÇA DE VÃOS) E ESTRUTURAS DE CONCRETO DE FACHADA, COM COLHER DE PEDREIRO.  ARGAMASSA TRAÇO 1:3 COM PREPARO EM BETONEIRA 400L. AF_06/2014</v>
          </cell>
          <cell r="E11224" t="str">
            <v>M2</v>
          </cell>
          <cell r="F11224" t="str">
            <v>5,92</v>
          </cell>
          <cell r="G11224" t="str">
            <v>6,45</v>
          </cell>
        </row>
        <row r="11225">
          <cell r="A11225" t="str">
            <v>87896</v>
          </cell>
          <cell r="B11225" t="str">
            <v>SINAPI</v>
          </cell>
          <cell r="C11225" t="str">
            <v>87896</v>
          </cell>
          <cell r="D11225" t="str">
            <v>CHAPISCO APLICADO EM ALVENARIA (SEM PRESENÇA DE VÃOS) E ESTRUTURAS DE CONCRETO DE FACHADA, COM EQUIPAMENTO DE PROJEÇÃO.  ARGAMASSA TRAÇO 1:3 COM PREPARO MANUAL. AF_06/2014</v>
          </cell>
          <cell r="E11225" t="str">
            <v>M2</v>
          </cell>
          <cell r="F11225" t="str">
            <v>5,90</v>
          </cell>
          <cell r="G11225" t="str">
            <v>6,36</v>
          </cell>
        </row>
        <row r="11226">
          <cell r="A11226" t="str">
            <v>87897</v>
          </cell>
          <cell r="B11226" t="str">
            <v>SINAPI</v>
          </cell>
          <cell r="C11226" t="str">
            <v>87897</v>
          </cell>
          <cell r="D11226" t="str">
            <v>CHAPISCO APLICADO EM ALVENARIA (SEM PRESENÇA DE VÃOS) E ESTRUTURAS DE CONCRETO DE FACHADA, COM EQUIPAMENTO DE PROJEÇÃO.  ARGAMASSA TRAÇO 1:3 COM PREPARO EM BETONEIRA 400 L. AF_06/2014</v>
          </cell>
          <cell r="E11226" t="str">
            <v>M2</v>
          </cell>
          <cell r="F11226" t="str">
            <v>5,35</v>
          </cell>
          <cell r="G11226" t="str">
            <v>5,74</v>
          </cell>
        </row>
        <row r="11227">
          <cell r="A11227" t="str">
            <v>87899</v>
          </cell>
          <cell r="B11227" t="str">
            <v>SINAPI</v>
          </cell>
          <cell r="C11227" t="str">
            <v>87899</v>
          </cell>
          <cell r="D11227" t="str">
            <v>CHAPISCO APLICADO EM ALVENARIA (COM PRESENÇA DE VÃOS) E ESTRUTURAS DE CONCRETO DE FACHADA, COM ROLO PARA TEXTURA ACRÍLICA.  ARGAMASSA TRAÇO 1:4 E EMULSÃO POLIMÉRICA (ADESIVO) COM PREPARO MANUAL. AF_06/2014</v>
          </cell>
          <cell r="E11227" t="str">
            <v>M2</v>
          </cell>
          <cell r="F11227" t="str">
            <v>8,73</v>
          </cell>
          <cell r="G11227" t="str">
            <v>9,19</v>
          </cell>
        </row>
        <row r="11228">
          <cell r="A11228" t="str">
            <v>87900</v>
          </cell>
          <cell r="B11228" t="str">
            <v>SINAPI</v>
          </cell>
          <cell r="C11228" t="str">
            <v>87900</v>
          </cell>
          <cell r="D11228" t="str">
            <v>CHAPISCO APLICADO EM ALVENARIA (COM PRESENÇA DE VÃOS) E ESTRUTURAS DE CONCRETO DE FACHADA, COM ROLO PARA TEXTURA ACRÍLICA.  ARGAMASSA TRAÇO 1:4 E EMULSÃO POLIMÉRICA (ADESIVO) COM PREPARO EM BETONEIRA 400L. AF_06/2014</v>
          </cell>
          <cell r="E11228" t="str">
            <v>M2</v>
          </cell>
          <cell r="F11228" t="str">
            <v>8,57</v>
          </cell>
          <cell r="G11228" t="str">
            <v>9,01</v>
          </cell>
        </row>
        <row r="11229">
          <cell r="A11229" t="str">
            <v>87902</v>
          </cell>
          <cell r="B11229" t="str">
            <v>SINAPI</v>
          </cell>
          <cell r="C11229" t="str">
            <v>87902</v>
          </cell>
          <cell r="D11229" t="str">
            <v>CHAPISCO APLICADO EM ALVENARIA (COM PRESENÇA DE VÃOS) E ESTRUTURAS DE CONCRETO DE FACHADA, COM ROLO PARA TEXTURA ACRÍLICA.  ARGAMASSA INDUSTRIALIZADA COM PREPARO MANUAL. AF_06/2014</v>
          </cell>
          <cell r="E11229" t="str">
            <v>M2</v>
          </cell>
          <cell r="F11229" t="str">
            <v>10,43</v>
          </cell>
          <cell r="G11229" t="str">
            <v>10,90</v>
          </cell>
        </row>
        <row r="11230">
          <cell r="A11230" t="str">
            <v>87903</v>
          </cell>
          <cell r="B11230" t="str">
            <v>SINAPI</v>
          </cell>
          <cell r="C11230" t="str">
            <v>87903</v>
          </cell>
          <cell r="D11230" t="str">
            <v>CHAPISCO APLICADO EM ALVENARIA (COM PRESENÇA DE VÃOS) E ESTRUTURAS DE CONCRETO DE FACHADA, COM ROLO PARA TEXTURA ACRÍLICA.  ARGAMASSA INDUSTRIALIZADA COM PREPARO EM MISTURADOR 300 KG. AF_06/2014</v>
          </cell>
          <cell r="E11230" t="str">
            <v>M2</v>
          </cell>
          <cell r="F11230" t="str">
            <v>10,05</v>
          </cell>
          <cell r="G11230" t="str">
            <v>10,49</v>
          </cell>
        </row>
        <row r="11231">
          <cell r="A11231" t="str">
            <v>87904</v>
          </cell>
          <cell r="B11231" t="str">
            <v>SINAPI</v>
          </cell>
          <cell r="C11231" t="str">
            <v>87904</v>
          </cell>
          <cell r="D11231" t="str">
            <v>CHAPISCO APLICADO EM ALVENARIA (COM PRESENÇA DE VÃOS) E ESTRUTURAS DE CONCRETO DE FACHADA, COM COLHER DE PEDREIRO.  ARGAMASSA TRAÇO 1:3 COM PREPARO MANUAL. AF_06/2014</v>
          </cell>
          <cell r="E11231" t="str">
            <v>M2</v>
          </cell>
          <cell r="F11231" t="str">
            <v>8,52</v>
          </cell>
          <cell r="G11231" t="str">
            <v>9,33</v>
          </cell>
        </row>
        <row r="11232">
          <cell r="A11232" t="str">
            <v>87905</v>
          </cell>
          <cell r="B11232" t="str">
            <v>SINAPI</v>
          </cell>
          <cell r="C11232" t="str">
            <v>87905</v>
          </cell>
          <cell r="D11232" t="str">
            <v>CHAPISCO APLICADO EM ALVENARIA (COM PRESENÇA DE VÃOS) E ESTRUTURAS DE CONCRETO DE FACHADA, COM COLHER DE PEDREIRO.  ARGAMASSA TRAÇO 1:3 COM PREPARO EM BETONEIRA 400L. AF_06/2014</v>
          </cell>
          <cell r="E11232" t="str">
            <v>M2</v>
          </cell>
          <cell r="F11232" t="str">
            <v>7,97</v>
          </cell>
          <cell r="G11232" t="str">
            <v>8,71</v>
          </cell>
        </row>
        <row r="11233">
          <cell r="A11233" t="str">
            <v>87907</v>
          </cell>
          <cell r="B11233" t="str">
            <v>SINAPI</v>
          </cell>
          <cell r="C11233" t="str">
            <v>87907</v>
          </cell>
          <cell r="D11233" t="str">
            <v>CHAPISCO APLICADO EM ALVENARIA (COM PRESENÇA DE VÃOS) E ESTRUTURAS DE CONCRETO DE FACHADA, COM EQUIPAMENTO DE PROJEÇÃO.  ARGAMASSA TRAÇO 1:3 COM PREPARO MANUAL. AF_06/2014</v>
          </cell>
          <cell r="E11233" t="str">
            <v>M2</v>
          </cell>
          <cell r="F11233" t="str">
            <v>7,68</v>
          </cell>
          <cell r="G11233" t="str">
            <v>8,30</v>
          </cell>
        </row>
        <row r="11234">
          <cell r="A11234" t="str">
            <v>87908</v>
          </cell>
          <cell r="B11234" t="str">
            <v>SINAPI</v>
          </cell>
          <cell r="C11234" t="str">
            <v>87908</v>
          </cell>
          <cell r="D11234" t="str">
            <v>CHAPISCO APLICADO EM ALVENARIA (COM PRESENÇA DE VÃOS) E ESTRUTURAS DE CONCRETO DE FACHADA, COM EQUIPAMENTO DE PROJEÇÃO.  ARGAMASSA TRAÇO 1:3 COM PREPARO EM BETONEIRA 400 L. AF_06/2014</v>
          </cell>
          <cell r="E11234" t="str">
            <v>M2</v>
          </cell>
          <cell r="F11234" t="str">
            <v>7,13</v>
          </cell>
          <cell r="G11234" t="str">
            <v>7,68</v>
          </cell>
        </row>
        <row r="11235">
          <cell r="A11235" t="str">
            <v>87910</v>
          </cell>
          <cell r="B11235" t="str">
            <v>SINAPI</v>
          </cell>
          <cell r="C11235" t="str">
            <v>87910</v>
          </cell>
          <cell r="D11235" t="str">
            <v>CHAPISCO APLICADO SOMENTE NA ESTRUTURA DE CONCRETO DA FACHADA, COM DESEMPENADEIRA DENTADA. ARGAMASSA INDUSTRIALIZADA COM PREPARO MANUAL. AF_06/2014</v>
          </cell>
          <cell r="E11235" t="str">
            <v>M2</v>
          </cell>
          <cell r="F11235" t="str">
            <v>19,36</v>
          </cell>
          <cell r="G11235" t="str">
            <v>20,61</v>
          </cell>
        </row>
        <row r="11236">
          <cell r="A11236" t="str">
            <v>87911</v>
          </cell>
          <cell r="B11236" t="str">
            <v>SINAPI</v>
          </cell>
          <cell r="C11236" t="str">
            <v>87911</v>
          </cell>
          <cell r="D11236" t="str">
            <v>CHAPISCO APLICADO SOMENTE NA ESTRUTURA DE CONCRETO DA FACHADA, COM DESEMPENADEIRA DENTADA. ARGAMASSA INDUSTRIALIZADA COM PREPARO EM MISTURADOR 300 KG. AF_06/2014</v>
          </cell>
          <cell r="E11236" t="str">
            <v>M2</v>
          </cell>
          <cell r="F11236" t="str">
            <v>18,60</v>
          </cell>
          <cell r="G11236" t="str">
            <v>19,77</v>
          </cell>
        </row>
        <row r="11237">
          <cell r="A11237" t="str">
            <v>87411</v>
          </cell>
          <cell r="B11237" t="str">
            <v>SINAPI</v>
          </cell>
          <cell r="C11237" t="str">
            <v>87411</v>
          </cell>
          <cell r="D11237" t="str">
            <v>APLICAÇÃO MANUAL DE GESSO DESEMPENADO (SEM TALISCAS) EM TETO DE AMBIENTES DE ÁREA MAIOR QUE 10M², ESPESSURA DE 0,5CM. AF_06/2014</v>
          </cell>
          <cell r="E11237" t="str">
            <v>M2</v>
          </cell>
          <cell r="F11237" t="str">
            <v>15,11</v>
          </cell>
          <cell r="G11237" t="str">
            <v>16,07</v>
          </cell>
        </row>
        <row r="11238">
          <cell r="A11238" t="str">
            <v>87412</v>
          </cell>
          <cell r="B11238" t="str">
            <v>SINAPI</v>
          </cell>
          <cell r="C11238" t="str">
            <v>87412</v>
          </cell>
          <cell r="D11238" t="str">
            <v>APLICAÇÃO MANUAL DE GESSO DESEMPENADO (SEM TALISCAS) EM TETO DE AMBIENTES DE ÁREA ENTRE 5M² E 10M², ESPESSURA DE 0,5CM. AF_06/2014</v>
          </cell>
          <cell r="E11238" t="str">
            <v>M2</v>
          </cell>
          <cell r="F11238" t="str">
            <v>21,70</v>
          </cell>
          <cell r="G11238" t="str">
            <v>23,39</v>
          </cell>
        </row>
        <row r="11239">
          <cell r="A11239" t="str">
            <v>87413</v>
          </cell>
          <cell r="B11239" t="str">
            <v>SINAPI</v>
          </cell>
          <cell r="C11239" t="str">
            <v>87413</v>
          </cell>
          <cell r="D11239" t="str">
            <v>APLICAÇÃO MANUAL DE GESSO DESEMPENADO (SEM TALISCAS) EM TETO DE AMBIENTES DE ÁREA MENOR QUE 5M², ESPESSURA DE 0,5CM. AF_06/2014</v>
          </cell>
          <cell r="E11239" t="str">
            <v>M2</v>
          </cell>
          <cell r="F11239" t="str">
            <v>25,45</v>
          </cell>
          <cell r="G11239" t="str">
            <v>27,56</v>
          </cell>
        </row>
        <row r="11240">
          <cell r="A11240" t="str">
            <v>87414</v>
          </cell>
          <cell r="B11240" t="str">
            <v>SINAPI</v>
          </cell>
          <cell r="C11240" t="str">
            <v>87414</v>
          </cell>
          <cell r="D11240" t="str">
            <v>APLICAÇÃO MANUAL DE GESSO DESEMPENADO (SEM TALISCAS) EM TETO DE AMBIENTES DE ÁREA MAIOR QUE 10M², ESPESSURA DE 1,0CM. AF_06/2014</v>
          </cell>
          <cell r="E11240" t="str">
            <v>M2</v>
          </cell>
          <cell r="F11240" t="str">
            <v>22,38</v>
          </cell>
          <cell r="G11240" t="str">
            <v>23,57</v>
          </cell>
        </row>
        <row r="11241">
          <cell r="A11241" t="str">
            <v>87415</v>
          </cell>
          <cell r="B11241" t="str">
            <v>SINAPI</v>
          </cell>
          <cell r="C11241" t="str">
            <v>87415</v>
          </cell>
          <cell r="D11241" t="str">
            <v>APLICAÇÃO MANUAL DE GESSO DESEMPENADO (SEM TALISCAS) EM TETO DE AMBIENTES DE ÁREA ENTRE 5M² E 10M², ESPESSURA DE 1,0CM. AF_06/2014</v>
          </cell>
          <cell r="E11241" t="str">
            <v>M2</v>
          </cell>
          <cell r="F11241" t="str">
            <v>28,75</v>
          </cell>
          <cell r="G11241" t="str">
            <v>30,65</v>
          </cell>
        </row>
        <row r="11242">
          <cell r="A11242" t="str">
            <v>87416</v>
          </cell>
          <cell r="B11242" t="str">
            <v>SINAPI</v>
          </cell>
          <cell r="C11242" t="str">
            <v>87416</v>
          </cell>
          <cell r="D11242" t="str">
            <v>APLICAÇÃO MANUAL DE GESSO DESEMPENADO (SEM TALISCAS) EM TETO DE AMBIENTES DE ÁREA MENOR QUE 5M², ESPESSURA DE 1,0CM. AF_06/2014</v>
          </cell>
          <cell r="E11242" t="str">
            <v>M2</v>
          </cell>
          <cell r="F11242" t="str">
            <v>32,75</v>
          </cell>
          <cell r="G11242" t="str">
            <v>35,10</v>
          </cell>
        </row>
        <row r="11243">
          <cell r="A11243" t="str">
            <v>87417</v>
          </cell>
          <cell r="B11243" t="str">
            <v>SINAPI</v>
          </cell>
          <cell r="C11243" t="str">
            <v>87417</v>
          </cell>
          <cell r="D11243" t="str">
            <v>APLICAÇÃO MANUAL DE GESSO DESEMPENADO (SEM TALISCAS) EM PAREDES DE AMBIENTES DE ÁREA MAIOR QUE 10M², ESPESSURA DE 0,5CM. AF_06/2014</v>
          </cell>
          <cell r="E11243" t="str">
            <v>M2</v>
          </cell>
          <cell r="F11243" t="str">
            <v>16,04</v>
          </cell>
          <cell r="G11243" t="str">
            <v>17,10</v>
          </cell>
        </row>
        <row r="11244">
          <cell r="A11244" t="str">
            <v>87418</v>
          </cell>
          <cell r="B11244" t="str">
            <v>SINAPI</v>
          </cell>
          <cell r="C11244" t="str">
            <v>87418</v>
          </cell>
          <cell r="D11244" t="str">
            <v>APLICAÇÃO MANUAL DE GESSO DESEMPENADO (SEM TALISCAS) EM PAREDES DE AMBIENTES DE ÁREA ENTRE 5M² E 10M², ESPESSURA DE 0,5CM. AF_06/2014</v>
          </cell>
          <cell r="E11244" t="str">
            <v>M2</v>
          </cell>
          <cell r="F11244" t="str">
            <v>16,53</v>
          </cell>
          <cell r="G11244" t="str">
            <v>17,63</v>
          </cell>
        </row>
        <row r="11245">
          <cell r="A11245" t="str">
            <v>87419</v>
          </cell>
          <cell r="B11245" t="str">
            <v>SINAPI</v>
          </cell>
          <cell r="C11245" t="str">
            <v>87419</v>
          </cell>
          <cell r="D11245" t="str">
            <v>APLICAÇÃO MANUAL DE GESSO DESEMPENADO (SEM TALISCAS) EM PAREDES DE AMBIENTES DE ÁREA MENOR QUE 5M², ESPESSURA DE 0,5CM. AF_06/2014</v>
          </cell>
          <cell r="E11245" t="str">
            <v>M2</v>
          </cell>
          <cell r="F11245" t="str">
            <v>17,94</v>
          </cell>
          <cell r="G11245" t="str">
            <v>19,21</v>
          </cell>
        </row>
        <row r="11246">
          <cell r="A11246" t="str">
            <v>87420</v>
          </cell>
          <cell r="B11246" t="str">
            <v>SINAPI</v>
          </cell>
          <cell r="C11246" t="str">
            <v>87420</v>
          </cell>
          <cell r="D11246" t="str">
            <v>APLICAÇÃO MANUAL DE GESSO DESEMPENADO (SEM TALISCAS) EM PAREDES DE AMBIENTES DE ÁREA MAIOR QUE 10M², ESPESSURA DE 1,0CM. AF_06/2014</v>
          </cell>
          <cell r="E11246" t="str">
            <v>M2</v>
          </cell>
          <cell r="F11246" t="str">
            <v>24,04</v>
          </cell>
          <cell r="G11246" t="str">
            <v>25,40</v>
          </cell>
        </row>
        <row r="11247">
          <cell r="A11247" t="str">
            <v>87421</v>
          </cell>
          <cell r="B11247" t="str">
            <v>SINAPI</v>
          </cell>
          <cell r="C11247" t="str">
            <v>87421</v>
          </cell>
          <cell r="D11247" t="str">
            <v>APLICAÇÃO MANUAL DE GESSO DESEMPENADO (SEM TALISCAS) EM PAREDES DE AMBIENTES DE ÁREA ENTRE 5M² E 10M², ESPESSURA DE 1,0CM. AF_06/2014</v>
          </cell>
          <cell r="E11247" t="str">
            <v>M2</v>
          </cell>
          <cell r="F11247" t="str">
            <v>24,52</v>
          </cell>
          <cell r="G11247" t="str">
            <v>25,94</v>
          </cell>
        </row>
        <row r="11248">
          <cell r="A11248" t="str">
            <v>87422</v>
          </cell>
          <cell r="B11248" t="str">
            <v>SINAPI</v>
          </cell>
          <cell r="C11248" t="str">
            <v>87422</v>
          </cell>
          <cell r="D11248" t="str">
            <v>APLICAÇÃO MANUAL DE GESSO DESEMPENADO (SEM TALISCAS) EM PAREDES DE AMBIENTES DE ÁREA MENOR QUE 5M², ESPESSURA DE 1,0CM. AF_06/2014</v>
          </cell>
          <cell r="E11248" t="str">
            <v>M2</v>
          </cell>
          <cell r="F11248" t="str">
            <v>25,93</v>
          </cell>
          <cell r="G11248" t="str">
            <v>27,52</v>
          </cell>
        </row>
        <row r="11249">
          <cell r="A11249" t="str">
            <v>87423</v>
          </cell>
          <cell r="B11249" t="str">
            <v>SINAPI</v>
          </cell>
          <cell r="C11249" t="str">
            <v>87423</v>
          </cell>
          <cell r="D11249" t="str">
            <v>APLICAÇÃO MANUAL DE GESSO SARRAFEADO (COM TALISCAS) EM PAREDES DE AMBIENTES DE ÁREA MAIOR QUE 10M², ESPESSURA DE 1,0CM. AF_06/2014</v>
          </cell>
          <cell r="E11249" t="str">
            <v>M2</v>
          </cell>
          <cell r="F11249" t="str">
            <v>32,03</v>
          </cell>
          <cell r="G11249" t="str">
            <v>34,30</v>
          </cell>
        </row>
        <row r="11250">
          <cell r="A11250" t="str">
            <v>87424</v>
          </cell>
          <cell r="B11250" t="str">
            <v>SINAPI</v>
          </cell>
          <cell r="C11250" t="str">
            <v>87424</v>
          </cell>
          <cell r="D11250" t="str">
            <v>APLICAÇÃO MANUAL DE GESSO SARRAFEADO (COM TALISCAS) EM PAREDES DE AMBIENTES DE ÁREA ENTRE 5M² E 10M², ESPESSURA DE 1,0CM. AF_06/2014</v>
          </cell>
          <cell r="E11250" t="str">
            <v>M2</v>
          </cell>
          <cell r="F11250" t="str">
            <v>32,75</v>
          </cell>
          <cell r="G11250" t="str">
            <v>35,10</v>
          </cell>
        </row>
        <row r="11251">
          <cell r="A11251" t="str">
            <v>87425</v>
          </cell>
          <cell r="B11251" t="str">
            <v>SINAPI</v>
          </cell>
          <cell r="C11251" t="str">
            <v>87425</v>
          </cell>
          <cell r="D11251" t="str">
            <v>APLICAÇÃO MANUAL DE GESSO SARRAFEADO (COM TALISCAS) EM PAREDES DE AMBIENTES DE ÁREA MENOR QUE 5M², ESPESSURA DE 1,0CM. AF_06/2014</v>
          </cell>
          <cell r="E11251" t="str">
            <v>M2</v>
          </cell>
          <cell r="F11251" t="str">
            <v>33,92</v>
          </cell>
          <cell r="G11251" t="str">
            <v>36,40</v>
          </cell>
        </row>
        <row r="11252">
          <cell r="A11252" t="str">
            <v>87426</v>
          </cell>
          <cell r="B11252" t="str">
            <v>SINAPI</v>
          </cell>
          <cell r="C11252" t="str">
            <v>87426</v>
          </cell>
          <cell r="D11252" t="str">
            <v>APLICAÇÃO MANUAL DE GESSO SARRAFEADO (COM TALISCAS) EM PAREDES DE AMBIENTES DE ÁREA MAIOR QUE 10M², ESPESSURA DE 1,5CM. AF_06/2014</v>
          </cell>
          <cell r="E11252" t="str">
            <v>M2</v>
          </cell>
          <cell r="F11252" t="str">
            <v>37,58</v>
          </cell>
          <cell r="G11252" t="str">
            <v>40,06</v>
          </cell>
        </row>
        <row r="11253">
          <cell r="A11253" t="str">
            <v>87427</v>
          </cell>
          <cell r="B11253" t="str">
            <v>SINAPI</v>
          </cell>
          <cell r="C11253" t="str">
            <v>87427</v>
          </cell>
          <cell r="D11253" t="str">
            <v>APLICAÇÃO MANUAL DE GESSO SARRAFEADO (COM TALISCAS) EM PAREDES DE AMBIENTES DE ÁREA ENTRE 5M² E 10M², ESPESSURA DE 1,5CM. AF_06/2014</v>
          </cell>
          <cell r="E11253" t="str">
            <v>M2</v>
          </cell>
          <cell r="F11253" t="str">
            <v>38,30</v>
          </cell>
          <cell r="G11253" t="str">
            <v>40,86</v>
          </cell>
        </row>
        <row r="11254">
          <cell r="A11254" t="str">
            <v>87428</v>
          </cell>
          <cell r="B11254" t="str">
            <v>SINAPI</v>
          </cell>
          <cell r="C11254" t="str">
            <v>87428</v>
          </cell>
          <cell r="D11254" t="str">
            <v>APLICAÇÃO MANUAL DE GESSO SARRAFEADO (COM TALISCAS) EM PAREDES DE AMBIENTES DE ÁREA MENOR QUE 5M², ESPESSURA DE 1,5CM. AF_06/2014</v>
          </cell>
          <cell r="E11254" t="str">
            <v>M2</v>
          </cell>
          <cell r="F11254" t="str">
            <v>39,48</v>
          </cell>
          <cell r="G11254" t="str">
            <v>42,16</v>
          </cell>
        </row>
        <row r="11255">
          <cell r="A11255" t="str">
            <v>87429</v>
          </cell>
          <cell r="B11255" t="str">
            <v>SINAPI</v>
          </cell>
          <cell r="C11255" t="str">
            <v>87429</v>
          </cell>
          <cell r="D11255" t="str">
            <v>APLICAÇÃO DE GESSO PROJETADO COM EQUIPAMENTO DE PROJEÇÃO EM PAREDES DE AMBIENTES DE ÁREA MAIOR QUE 10M², DESEMPENADO (SEM TALISCAS), ESPESSURA DE 0,5CM. AF_06/2014</v>
          </cell>
          <cell r="E11255" t="str">
            <v>M2</v>
          </cell>
          <cell r="F11255" t="str">
            <v>16,63</v>
          </cell>
          <cell r="G11255" t="str">
            <v>17,84</v>
          </cell>
        </row>
        <row r="11256">
          <cell r="A11256" t="str">
            <v>87430</v>
          </cell>
          <cell r="B11256" t="str">
            <v>SINAPI</v>
          </cell>
          <cell r="C11256" t="str">
            <v>87430</v>
          </cell>
          <cell r="D11256" t="str">
            <v>APLICAÇÃO DE GESSO PROJETADO COM EQUIPAMENTO DE PROJEÇÃO EM PAREDES DE AMBIENTES DE ÁREA ENTRE 5M² E 10M², DESEMPENADO (SEM TALISCAS), ESPESSURA DE 0,5CM. AF_06/2014</v>
          </cell>
          <cell r="E11256" t="str">
            <v>M2</v>
          </cell>
          <cell r="F11256" t="str">
            <v>17,12</v>
          </cell>
          <cell r="G11256" t="str">
            <v>18,37</v>
          </cell>
        </row>
        <row r="11257">
          <cell r="A11257" t="str">
            <v>87431</v>
          </cell>
          <cell r="B11257" t="str">
            <v>SINAPI</v>
          </cell>
          <cell r="C11257" t="str">
            <v>87431</v>
          </cell>
          <cell r="D11257" t="str">
            <v>APLICAÇÃO DE GESSO PROJETADO COM EQUIPAMENTO DE PROJEÇÃO EM PAREDES DE AMBIENTES DE ÁREA MENOR QUE 5M², DESEMPENADO (SEM TALISCAS), ESPESSURA DE 0,5CM. AF_06/2014</v>
          </cell>
          <cell r="E11257" t="str">
            <v>M2</v>
          </cell>
          <cell r="F11257" t="str">
            <v>17,36</v>
          </cell>
          <cell r="G11257" t="str">
            <v>18,64</v>
          </cell>
        </row>
        <row r="11258">
          <cell r="A11258" t="str">
            <v>87432</v>
          </cell>
          <cell r="B11258" t="str">
            <v>SINAPI</v>
          </cell>
          <cell r="C11258" t="str">
            <v>87432</v>
          </cell>
          <cell r="D11258" t="str">
            <v>APLICAÇÃO DE GESSO PROJETADO COM EQUIPAMENTO DE PROJEÇÃO EM PAREDES DE AMBIENTES DE ÁREA MAIOR QUE 10M², DESEMPENADO (SEM TALISCAS), ESPESSURA DE 1,0CM. AF_06/2014</v>
          </cell>
          <cell r="E11258" t="str">
            <v>M2</v>
          </cell>
          <cell r="F11258" t="str">
            <v>23,41</v>
          </cell>
          <cell r="G11258" t="str">
            <v>24,86</v>
          </cell>
        </row>
        <row r="11259">
          <cell r="A11259" t="str">
            <v>87433</v>
          </cell>
          <cell r="B11259" t="str">
            <v>SINAPI</v>
          </cell>
          <cell r="C11259" t="str">
            <v>87433</v>
          </cell>
          <cell r="D11259" t="str">
            <v>APLICAÇÃO DE GESSO PROJETADO COM EQUIPAMENTO DE PROJEÇÃO EM PAREDES DE AMBIENTES DE ÁREA ENTRE 5M² E 10M², DESEMPENADO (SEM TALISCAS), ESPESSURA DE 1,0CM. AF_06/2014</v>
          </cell>
          <cell r="E11259" t="str">
            <v>M2</v>
          </cell>
          <cell r="F11259" t="str">
            <v>24,37</v>
          </cell>
          <cell r="G11259" t="str">
            <v>25,93</v>
          </cell>
        </row>
        <row r="11260">
          <cell r="A11260" t="str">
            <v>87434</v>
          </cell>
          <cell r="B11260" t="str">
            <v>SINAPI</v>
          </cell>
          <cell r="C11260" t="str">
            <v>87434</v>
          </cell>
          <cell r="D11260" t="str">
            <v>APLICAÇÃO DE GESSO PROJETADO COM EQUIPAMENTO DE PROJEÇÃO EM PAREDES DE AMBIENTES DE ÁREA MENOR QUE 5M², DESEMPENADO (SEM TALISCAS), ESPESSURA DE 1,0CM. AF_06/2014</v>
          </cell>
          <cell r="E11260" t="str">
            <v>M2</v>
          </cell>
          <cell r="F11260" t="str">
            <v>25,07</v>
          </cell>
          <cell r="G11260" t="str">
            <v>26,69</v>
          </cell>
        </row>
        <row r="11261">
          <cell r="A11261" t="str">
            <v>87435</v>
          </cell>
          <cell r="B11261" t="str">
            <v>SINAPI</v>
          </cell>
          <cell r="C11261" t="str">
            <v>87435</v>
          </cell>
          <cell r="D11261" t="str">
            <v>APLICAÇÃO DE GESSO PROJETADO COM EQUIPAMENTO DE PROJEÇÃO EM PAREDES DE AMBIENTES DE ÁREA MAIOR QUE 10M², SARRAFEADO (COM TALISCAS), ESPESSURA DE 1,0CM. AF_06/2014</v>
          </cell>
          <cell r="E11261" t="str">
            <v>M2</v>
          </cell>
          <cell r="F11261" t="str">
            <v>26,48</v>
          </cell>
          <cell r="G11261" t="str">
            <v>28,27</v>
          </cell>
        </row>
        <row r="11262">
          <cell r="A11262" t="str">
            <v>87436</v>
          </cell>
          <cell r="B11262" t="str">
            <v>SINAPI</v>
          </cell>
          <cell r="C11262" t="str">
            <v>87436</v>
          </cell>
          <cell r="D11262" t="str">
            <v>APLICAÇÃO DE GESSO PROJETADO COM EQUIPAMENTO DE PROJEÇÃO EM PAREDES DE AMBIENTES DE ÁREA ENTRE 5M² E 10M², SARRAFEADO (COM TALISCAS), ESPESSURA DE 1,0CM. AF_06/2014</v>
          </cell>
          <cell r="E11262" t="str">
            <v>M2</v>
          </cell>
          <cell r="F11262" t="str">
            <v>28,13</v>
          </cell>
          <cell r="G11262" t="str">
            <v>30,10</v>
          </cell>
        </row>
        <row r="11263">
          <cell r="A11263" t="str">
            <v>87437</v>
          </cell>
          <cell r="B11263" t="str">
            <v>SINAPI</v>
          </cell>
          <cell r="C11263" t="str">
            <v>87437</v>
          </cell>
          <cell r="D11263" t="str">
            <v>APLICAÇÃO DE GESSO PROJETADO COM EQUIPAMENTO DE PROJEÇÃO EM PAREDES DE AMBIENTES DE ÁREA MENOR QUE 5M², SARRAFEADO (COM TALISCAS), ESPESSURA DE 1,0CM. AF_06/2014</v>
          </cell>
          <cell r="E11263" t="str">
            <v>M2</v>
          </cell>
          <cell r="F11263" t="str">
            <v>29,30</v>
          </cell>
          <cell r="G11263" t="str">
            <v>31,40</v>
          </cell>
        </row>
        <row r="11264">
          <cell r="A11264" t="str">
            <v>87438</v>
          </cell>
          <cell r="B11264" t="str">
            <v>SINAPI</v>
          </cell>
          <cell r="C11264" t="str">
            <v>87438</v>
          </cell>
          <cell r="D11264" t="str">
            <v>APLICAÇÃO DE GESSO PROJETADO COM EQUIPAMENTO DE PROJEÇÃO EM PAREDES DE AMBIENTES DE ÁREA MAIOR QUE 10M², SARRAFEADO (COM TALISCAS), ESPESSURA DE 1,5CM. AF_06/2014</v>
          </cell>
          <cell r="E11264" t="str">
            <v>M2</v>
          </cell>
          <cell r="F11264" t="str">
            <v>32,40</v>
          </cell>
          <cell r="G11264" t="str">
            <v>34,49</v>
          </cell>
        </row>
        <row r="11265">
          <cell r="A11265" t="str">
            <v>87439</v>
          </cell>
          <cell r="B11265" t="str">
            <v>SINAPI</v>
          </cell>
          <cell r="C11265" t="str">
            <v>87439</v>
          </cell>
          <cell r="D11265" t="str">
            <v>APLICAÇÃO DE GESSO PROJETADO COM EQUIPAMENTO DE PROJEÇÃO EM PAREDES DE AMBIENTES DE ÁREA ENTRE 5M² E 10M², SARRAFEADO (COM TALISCAS), ESPESSURA DE 1,5CM. AF_06/2014</v>
          </cell>
          <cell r="E11265" t="str">
            <v>M2</v>
          </cell>
          <cell r="F11265" t="str">
            <v>34,50</v>
          </cell>
          <cell r="G11265" t="str">
            <v>36,83</v>
          </cell>
        </row>
        <row r="11266">
          <cell r="A11266" t="str">
            <v>87440</v>
          </cell>
          <cell r="B11266" t="str">
            <v>SINAPI</v>
          </cell>
          <cell r="C11266" t="str">
            <v>87440</v>
          </cell>
          <cell r="D11266" t="str">
            <v>APLICAÇÃO DE GESSO PROJETADO COM EQUIPAMENTO DE PROJEÇÃO EM PAREDES DE AMBIENTES DE ÁREA MENOR QUE 5M², SARRAFEADO (COM TALISCAS), ESPESSURA DE 1,5CM. AF_06/2014</v>
          </cell>
          <cell r="E11266" t="str">
            <v>M2</v>
          </cell>
          <cell r="F11266" t="str">
            <v>35,46</v>
          </cell>
          <cell r="G11266" t="str">
            <v>37,90</v>
          </cell>
        </row>
        <row r="11267">
          <cell r="A11267" t="str">
            <v>87527</v>
          </cell>
          <cell r="B11267" t="str">
            <v>SINAPI</v>
          </cell>
          <cell r="C11267" t="str">
            <v>87527</v>
          </cell>
          <cell r="D11267" t="str">
            <v>EMBOÇO, PARA RECEBIMENTO DE CERÂMICA, EM ARGAMASSA TRAÇO 1:2:8, PREPARO MECÂNICO COM BETONEIRA 400L, APLICADO MANUALMENTE EM FACES INTERNAS DE PAREDES, PARA AMBIENTE COM ÁREA MENOR QUE 5M2, ESPESSURA DE 20MM, COM EXECUÇÃO DE TALISCAS. AF_06/2014</v>
          </cell>
          <cell r="E11267" t="str">
            <v>M2</v>
          </cell>
          <cell r="F11267" t="str">
            <v>32,89</v>
          </cell>
          <cell r="G11267" t="str">
            <v>35,39</v>
          </cell>
        </row>
        <row r="11268">
          <cell r="A11268" t="str">
            <v>87528</v>
          </cell>
          <cell r="B11268" t="str">
            <v>SINAPI</v>
          </cell>
          <cell r="C11268" t="str">
            <v>87528</v>
          </cell>
          <cell r="D11268" t="str">
            <v>EMBOÇO, PARA RECEBIMENTO DE CERÂMICA, EM ARGAMASSA TRAÇO 1:2:8, PREPARO MANUAL, APLICADO MANUALMENTE EM FACES INTERNAS DE PAREDES, PARA AMBIENTE COM ÁREA MENOR QUE 5M2, ESPESSURA DE 20MM, COM EXECUÇÃO DE TALISCAS. AF_06/2014</v>
          </cell>
          <cell r="E11268" t="str">
            <v>M2</v>
          </cell>
          <cell r="F11268" t="str">
            <v>37,68</v>
          </cell>
          <cell r="G11268" t="str">
            <v>40,69</v>
          </cell>
        </row>
        <row r="11269">
          <cell r="A11269" t="str">
            <v>87529</v>
          </cell>
          <cell r="B11269" t="str">
            <v>SINAPI</v>
          </cell>
          <cell r="C11269" t="str">
            <v>87529</v>
          </cell>
          <cell r="D11269" t="str">
            <v>MASSA ÚNICA, PARA RECEBIMENTO DE PINTURA, EM ARGAMASSA TRAÇO 1:2:8, PREPARO MECÂNICO COM BETONEIRA 400L, APLICADA MANUALMENTE EM FACES INTERNAS DE PAREDES, ESPESSURA DE 20MM, COM EXECUÇÃO DE TALISCAS. AF_06/2014</v>
          </cell>
          <cell r="E11269" t="str">
            <v>M2</v>
          </cell>
          <cell r="F11269" t="str">
            <v>29,39</v>
          </cell>
          <cell r="G11269" t="str">
            <v>31,50</v>
          </cell>
        </row>
        <row r="11270">
          <cell r="A11270" t="str">
            <v>87530</v>
          </cell>
          <cell r="B11270" t="str">
            <v>SINAPI</v>
          </cell>
          <cell r="C11270" t="str">
            <v>87530</v>
          </cell>
          <cell r="D11270" t="str">
            <v>MASSA ÚNICA, PARA RECEBIMENTO DE PINTURA, EM ARGAMASSA TRAÇO 1:2:8, PREPARO MANUAL, APLICADA MANUALMENTE EM FACES INTERNAS DE PAREDES, ESPESSURA DE 20MM, COM EXECUÇÃO DE TALISCAS. AF_06/2014</v>
          </cell>
          <cell r="E11270" t="str">
            <v>M2</v>
          </cell>
          <cell r="F11270" t="str">
            <v>34,18</v>
          </cell>
          <cell r="G11270" t="str">
            <v>36,80</v>
          </cell>
        </row>
        <row r="11271">
          <cell r="A11271" t="str">
            <v>87531</v>
          </cell>
          <cell r="B11271" t="str">
            <v>SINAPI</v>
          </cell>
          <cell r="C11271" t="str">
            <v>87531</v>
          </cell>
          <cell r="D11271" t="str">
            <v>EMBOÇO, PARA RECEBIMENTO DE CERÂMICA, EM ARGAMASSA TRAÇO 1:2:8, PREPARO MECÂNICO COM BETONEIRA 400L, APLICADO MANUALMENTE EM FACES INTERNAS DE PAREDES, PARA AMBIENTE COM ÁREA ENTRE 5M2 E 10M2, ESPESSURA DE 20MM, COM EXECUÇÃO DE TALISCAS. AF_06/2014</v>
          </cell>
          <cell r="E11271" t="str">
            <v>M2</v>
          </cell>
          <cell r="F11271" t="str">
            <v>28,14</v>
          </cell>
          <cell r="G11271" t="str">
            <v>30,12</v>
          </cell>
        </row>
        <row r="11272">
          <cell r="A11272" t="str">
            <v>87532</v>
          </cell>
          <cell r="B11272" t="str">
            <v>SINAPI</v>
          </cell>
          <cell r="C11272" t="str">
            <v>87532</v>
          </cell>
          <cell r="D11272" t="str">
            <v>EMBOÇO, PARA RECEBIMENTO DE CERÂMICA, EM ARGAMASSA TRAÇO 1:2:8, PREPARO MANUAL, APLICADO MANUALMENTE EM FACES INTERNAS DE PAREDES, PARA AMBIENTE COM ÁREA  ENTRE 5M2 E 10M2, ESPESSURA DE 20MM, COM EXECUÇÃO DE TALISCAS. AF_06/2014</v>
          </cell>
          <cell r="E11272" t="str">
            <v>M2</v>
          </cell>
          <cell r="F11272" t="str">
            <v>32,93</v>
          </cell>
          <cell r="G11272" t="str">
            <v>35,42</v>
          </cell>
        </row>
        <row r="11273">
          <cell r="A11273" t="str">
            <v>87535</v>
          </cell>
          <cell r="B11273" t="str">
            <v>SINAPI</v>
          </cell>
          <cell r="C11273" t="str">
            <v>87535</v>
          </cell>
          <cell r="D11273" t="str">
            <v>EMBOÇO, PARA RECEBIMENTO DE CERÂMICA, EM ARGAMASSA TRAÇO 1:2:8, PREPARO MECÂNICO COM BETONEIRA 400L, APLICADO MANUALMENTE EM FACES INTERNAS DE PAREDES, PARA AMBIENTE COM ÁREA  MAIOR QUE 10M2, ESPESSURA DE 20MM, COM EXECUÇÃO DE TALISCAS. AF_06/2014</v>
          </cell>
          <cell r="E11273" t="str">
            <v>M2</v>
          </cell>
          <cell r="F11273" t="str">
            <v>24,65</v>
          </cell>
          <cell r="G11273" t="str">
            <v>26,23</v>
          </cell>
        </row>
        <row r="11274">
          <cell r="A11274" t="str">
            <v>87536</v>
          </cell>
          <cell r="B11274" t="str">
            <v>SINAPI</v>
          </cell>
          <cell r="C11274" t="str">
            <v>87536</v>
          </cell>
          <cell r="D11274" t="str">
            <v>EMBOÇO, PARA RECEBIMENTO DE CERÂMICA, EM ARGAMASSA TRAÇO 1:2:8, PREPARO MANUAL, APLICADO MANUALMENTE EM FACES INTERNAS DE PAREDES, PARA AMBIENTE COM ÁREA  MAIOR QUE 10M2, ESPESSURA DE 20MM, COM EXECUÇÃO DE TALISCAS. AF_06/2014</v>
          </cell>
          <cell r="E11274" t="str">
            <v>M2</v>
          </cell>
          <cell r="F11274" t="str">
            <v>29,44</v>
          </cell>
          <cell r="G11274" t="str">
            <v>31,53</v>
          </cell>
        </row>
        <row r="11275">
          <cell r="A11275" t="str">
            <v>87537</v>
          </cell>
          <cell r="B11275" t="str">
            <v>SINAPI</v>
          </cell>
          <cell r="C11275" t="str">
            <v>87537</v>
          </cell>
          <cell r="D1127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E11275" t="str">
            <v>M2</v>
          </cell>
          <cell r="F11275" t="str">
            <v>66,47</v>
          </cell>
          <cell r="G11275" t="str">
            <v>68,51</v>
          </cell>
        </row>
        <row r="11276">
          <cell r="A11276" t="str">
            <v>87538</v>
          </cell>
          <cell r="B11276" t="str">
            <v>SINAPI</v>
          </cell>
          <cell r="C11276" t="str">
            <v>87538</v>
          </cell>
          <cell r="D11276" t="str">
            <v>MASSA ÚNICA, PARA RECEBIMENTO DE PINTURA, EM ARGAMASSA INDUSTRIALIZADA, PREPARO MECÂNICO, APLICADO COM EQUIPAMENTO DE MISTURA E PROJEÇÃO DE 1,5 M3/H DE ARGAMASSA EM FACES INTERNAS DE PAREDES, ESPESSURA DE 20MM, COM EXECUÇÃO DE TALISCAS. AF_06/2014</v>
          </cell>
          <cell r="E11276" t="str">
            <v>M2</v>
          </cell>
          <cell r="F11276" t="str">
            <v>63,51</v>
          </cell>
          <cell r="G11276" t="str">
            <v>65,23</v>
          </cell>
        </row>
        <row r="11277">
          <cell r="A11277" t="str">
            <v>87539</v>
          </cell>
          <cell r="B11277" t="str">
            <v>SINAPI</v>
          </cell>
          <cell r="C11277" t="str">
            <v>87539</v>
          </cell>
          <cell r="D1127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E11277" t="str">
            <v>M2</v>
          </cell>
          <cell r="F11277" t="str">
            <v>62,47</v>
          </cell>
          <cell r="G11277" t="str">
            <v>64,05</v>
          </cell>
        </row>
        <row r="11278">
          <cell r="A11278" t="str">
            <v>87541</v>
          </cell>
          <cell r="B11278" t="str">
            <v>SINAPI</v>
          </cell>
          <cell r="C11278" t="str">
            <v>87541</v>
          </cell>
          <cell r="D1127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E11278" t="str">
            <v>M2</v>
          </cell>
          <cell r="F11278" t="str">
            <v>59,51</v>
          </cell>
          <cell r="G11278" t="str">
            <v>60,76</v>
          </cell>
        </row>
        <row r="11279">
          <cell r="A11279" t="str">
            <v>87543</v>
          </cell>
          <cell r="B11279" t="str">
            <v>SINAPI</v>
          </cell>
          <cell r="C11279" t="str">
            <v>87543</v>
          </cell>
          <cell r="D11279" t="str">
            <v>MASSA ÚNICA, PARA RECEBIMENTO DE PINTURA OU CERÂMICA, ARGAMASSA INDUSTRIALIZADA, PREPARO MECÂNICO, APLICADO COM EQUIPAMENTO DE MISTURA E PROJEÇÃO DE 1,5 M3/H EM FACES INTERNAS DE PAREDES, ESPESSURA DE 5MM, SEM EXECUÇÃO DE TALISCAS. AF_06/2014</v>
          </cell>
          <cell r="E11279" t="str">
            <v>M2</v>
          </cell>
          <cell r="F11279" t="str">
            <v>20,98</v>
          </cell>
          <cell r="G11279" t="str">
            <v>21,70</v>
          </cell>
        </row>
        <row r="11280">
          <cell r="A11280" t="str">
            <v>87545</v>
          </cell>
          <cell r="B11280" t="str">
            <v>SINAPI</v>
          </cell>
          <cell r="C11280" t="str">
            <v>87545</v>
          </cell>
          <cell r="D11280" t="str">
            <v>EMBOÇO, PARA RECEBIMENTO DE CERÂMICA, EM ARGAMASSA TRAÇO 1:2:8, PREPARO MECÂNICO COM BETONEIRA 400L, APLICADO MANUALMENTE EM FACES INTERNAS DE PAREDES, PARA AMBIENTE COM ÁREA MENOR QUE 5M2, ESPESSURA DE 10MM, COM EXECUÇÃO DE TALISCAS. AF_06/2014</v>
          </cell>
          <cell r="E11280" t="str">
            <v>M2</v>
          </cell>
          <cell r="F11280" t="str">
            <v>22,80</v>
          </cell>
          <cell r="G11280" t="str">
            <v>24,68</v>
          </cell>
        </row>
        <row r="11281">
          <cell r="A11281" t="str">
            <v>87546</v>
          </cell>
          <cell r="B11281" t="str">
            <v>SINAPI</v>
          </cell>
          <cell r="C11281" t="str">
            <v>87546</v>
          </cell>
          <cell r="D11281" t="str">
            <v>EMBOÇO, PARA RECEBIMENTO DE CERÂMICA, EM ARGAMASSA TRAÇO 1:2:8, PREPARO MANUAL, APLICADO MANUALMENTE EM FACES INTERNAS DE PAREDES, PARA AMBIENTE COM ÁREA MENOR QUE 5M2, ESPESSURA DE 10MM, COM EXECUÇÃO DE TALISCAS. AF_06/2014</v>
          </cell>
          <cell r="E11281" t="str">
            <v>M2</v>
          </cell>
          <cell r="F11281" t="str">
            <v>25,51</v>
          </cell>
          <cell r="G11281" t="str">
            <v>27,68</v>
          </cell>
        </row>
        <row r="11282">
          <cell r="A11282" t="str">
            <v>87547</v>
          </cell>
          <cell r="B11282" t="str">
            <v>SINAPI</v>
          </cell>
          <cell r="C11282" t="str">
            <v>87547</v>
          </cell>
          <cell r="D11282" t="str">
            <v>MASSA ÚNICA, PARA RECEBIMENTO DE PINTURA, EM ARGAMASSA TRAÇO 1:2:8, PREPARO MECÂNICO COM BETONEIRA 400L, APLICADA MANUALMENTE EM FACES INTERNAS DE PAREDES, ESPESSURA DE 10MM, COM EXECUÇÃO DE TALISCAS. AF_06/2014</v>
          </cell>
          <cell r="E11282" t="str">
            <v>M2</v>
          </cell>
          <cell r="F11282" t="str">
            <v>19,32</v>
          </cell>
          <cell r="G11282" t="str">
            <v>20,82</v>
          </cell>
        </row>
        <row r="11283">
          <cell r="A11283" t="str">
            <v>87548</v>
          </cell>
          <cell r="B11283" t="str">
            <v>SINAPI</v>
          </cell>
          <cell r="C11283" t="str">
            <v>87548</v>
          </cell>
          <cell r="D11283" t="str">
            <v>MASSA ÚNICA, PARA RECEBIMENTO DE PINTURA, EM ARGAMASSA TRAÇO 1:2:8, PREPARO MANUAL, APLICADA MANUALMENTE EM FACES INTERNAS DE PAREDES, ESPESSURA DE 10MM, COM EXECUÇÃO DE TALISCAS. AF_06/2014</v>
          </cell>
          <cell r="E11283" t="str">
            <v>M2</v>
          </cell>
          <cell r="F11283" t="str">
            <v>22,03</v>
          </cell>
          <cell r="G11283" t="str">
            <v>23,82</v>
          </cell>
        </row>
        <row r="11284">
          <cell r="A11284" t="str">
            <v>87549</v>
          </cell>
          <cell r="B11284" t="str">
            <v>SINAPI</v>
          </cell>
          <cell r="C11284" t="str">
            <v>87549</v>
          </cell>
          <cell r="D11284" t="str">
            <v>EMBOÇO, PARA RECEBIMENTO DE CERÂMICA, EM ARGAMASSA TRAÇO 1:2:8, PREPARO MECÂNICO COM BETONEIRA 400L, APLICADO MANUALMENTE EM FACES INTERNAS DE PAREDES, PARA AMBIENTE COM ÁREA ENTRE 5M2 E 10M2, ESPESSURA DE 10MM, COM EXECUÇÃO DE TALISCAS. AF_06/2014</v>
          </cell>
          <cell r="E11284" t="str">
            <v>M2</v>
          </cell>
          <cell r="F11284" t="str">
            <v>18,05</v>
          </cell>
          <cell r="G11284" t="str">
            <v>19,41</v>
          </cell>
        </row>
        <row r="11285">
          <cell r="A11285" t="str">
            <v>87550</v>
          </cell>
          <cell r="B11285" t="str">
            <v>SINAPI</v>
          </cell>
          <cell r="C11285" t="str">
            <v>87550</v>
          </cell>
          <cell r="D11285" t="str">
            <v>EMBOÇO, PARA RECEBIMENTO DE CERÂMICA, EM ARGAMASSA TRAÇO 1:2:8, PREPARO MANUAL, APLICADO MANUALMENTE EM FACES INTERNAS DE PAREDES, PARA AMBIENTE COM ÁREA ENTRE 5M2 E 10M2, ESPESSURA DE 10MM, COM EXECUÇÃO DE TALISCAS. AF_06/2014</v>
          </cell>
          <cell r="E11285" t="str">
            <v>M2</v>
          </cell>
          <cell r="F11285" t="str">
            <v>20,76</v>
          </cell>
          <cell r="G11285" t="str">
            <v>22,41</v>
          </cell>
        </row>
        <row r="11286">
          <cell r="A11286" t="str">
            <v>87553</v>
          </cell>
          <cell r="B11286" t="str">
            <v>SINAPI</v>
          </cell>
          <cell r="C11286" t="str">
            <v>87553</v>
          </cell>
          <cell r="D11286" t="str">
            <v>EMBOÇO, PARA RECEBIMENTO DE CERÂMICA, EM ARGAMASSA TRAÇO 1:2:8, PREPARO MECÂNICO COM BETONEIRA 400L, APLICADO MANUALMENTE EM FACES INTERNAS DE PAREDES, PARA AMBIENTE COM ÁREA MAIOR QUE 10M2, ESPESSURA DE 10MM, COM EXECUÇÃO DE TALISCAS. AF_06/2014</v>
          </cell>
          <cell r="E11286" t="str">
            <v>M2</v>
          </cell>
          <cell r="F11286" t="str">
            <v>14,56</v>
          </cell>
          <cell r="G11286" t="str">
            <v>15,52</v>
          </cell>
        </row>
        <row r="11287">
          <cell r="A11287" t="str">
            <v>87554</v>
          </cell>
          <cell r="B11287" t="str">
            <v>SINAPI</v>
          </cell>
          <cell r="C11287" t="str">
            <v>87554</v>
          </cell>
          <cell r="D11287" t="str">
            <v>EMBOÇO, PARA RECEBIMENTO DE CERÂMICA, EM ARGAMASSA TRAÇO 1:2:8, PREPARO MANUAL, APLICADO MANUALMENTE EM FACES INTERNAS DE PAREDES, PARA AMBIENTE COM ÁREA MAIOR QUE 10M2, ESPESSURA DE 10MM, COM EXECUÇÃO DE TALISCAS. AF_06/2014</v>
          </cell>
          <cell r="E11287" t="str">
            <v>M2</v>
          </cell>
          <cell r="F11287" t="str">
            <v>17,27</v>
          </cell>
          <cell r="G11287" t="str">
            <v>18,52</v>
          </cell>
        </row>
        <row r="11288">
          <cell r="A11288" t="str">
            <v>87555</v>
          </cell>
          <cell r="B11288" t="str">
            <v>SINAPI</v>
          </cell>
          <cell r="C11288" t="str">
            <v>87555</v>
          </cell>
          <cell r="D1128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E11288" t="str">
            <v>M2</v>
          </cell>
          <cell r="F11288" t="str">
            <v>40,69</v>
          </cell>
          <cell r="G11288" t="str">
            <v>42,20</v>
          </cell>
        </row>
        <row r="11289">
          <cell r="A11289" t="str">
            <v>87556</v>
          </cell>
          <cell r="B11289" t="str">
            <v>SINAPI</v>
          </cell>
          <cell r="C11289" t="str">
            <v>87556</v>
          </cell>
          <cell r="D11289" t="str">
            <v>MASSA ÚNICA, PARA RECEBIMENTO DE PINTURA, EM ARGAMASSA INDUSTRIALIZADA, PREPARO MECÂNICO, APLICADO COM EQUIPAMENTO DE MISTURA E PROJEÇÃO DE 1,5 M3/H DE ARGAMASSA EM FACES INTERNAS DE PAREDES, ESPESSURA DE 10MM, COM EXECUÇÃO DE TALISCAS. AF_06/2014</v>
          </cell>
          <cell r="E11289" t="str">
            <v>M2</v>
          </cell>
          <cell r="F11289" t="str">
            <v>37,76</v>
          </cell>
          <cell r="G11289" t="str">
            <v>38,94</v>
          </cell>
        </row>
        <row r="11290">
          <cell r="A11290" t="str">
            <v>87557</v>
          </cell>
          <cell r="B11290" t="str">
            <v>SINAPI</v>
          </cell>
          <cell r="C11290" t="str">
            <v>87557</v>
          </cell>
          <cell r="D1129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E11290" t="str">
            <v>M2</v>
          </cell>
          <cell r="F11290" t="str">
            <v>36,69</v>
          </cell>
          <cell r="G11290" t="str">
            <v>37,75</v>
          </cell>
        </row>
        <row r="11291">
          <cell r="A11291" t="str">
            <v>87559</v>
          </cell>
          <cell r="B11291" t="str">
            <v>SINAPI</v>
          </cell>
          <cell r="C11291" t="str">
            <v>87559</v>
          </cell>
          <cell r="D1129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E11291" t="str">
            <v>M2</v>
          </cell>
          <cell r="F11291" t="str">
            <v>33,74</v>
          </cell>
          <cell r="G11291" t="str">
            <v>34,46</v>
          </cell>
        </row>
        <row r="11292">
          <cell r="A11292" t="str">
            <v>87561</v>
          </cell>
          <cell r="B11292" t="str">
            <v>SINAPI</v>
          </cell>
          <cell r="C11292" t="str">
            <v>87561</v>
          </cell>
          <cell r="D11292" t="str">
            <v>MASSA ÚNICA, PARA RECEBIMENTO DE PINTURA OU CERÂMICA, EM ARGAMASSA INDUSTRIALIZADA, PREPARO MECÂNICO, APLICADO COM EQUIPAMENTO DE MISTURA E PROJEÇÃO DE 1,5 M3/H DE ARGAMASSA EM FACES INTERNAS DE PAREDES, ESPESSURA DE 10MM, SEM EXECUÇÃO DE TALISCAS. AF_06/2014</v>
          </cell>
          <cell r="E11292" t="str">
            <v>M2</v>
          </cell>
          <cell r="F11292" t="str">
            <v>36,95</v>
          </cell>
          <cell r="G11292" t="str">
            <v>38,03</v>
          </cell>
        </row>
        <row r="11293">
          <cell r="A11293" t="str">
            <v>87775</v>
          </cell>
          <cell r="B11293" t="str">
            <v>SINAPI</v>
          </cell>
          <cell r="C11293" t="str">
            <v>87775</v>
          </cell>
          <cell r="D11293" t="str">
            <v>EMBOÇO OU MASSA ÚNICA EM ARGAMASSA TRAÇO 1:2:8, PREPARO MECÂNICO COM BETONEIRA 400 L, APLICADA MANUALMENTE EM PANOS DE FACHADA COM PRESENÇA DE VÃOS, ESPESSURA DE 25 MM. AF_06/2014</v>
          </cell>
          <cell r="E11293" t="str">
            <v>M2</v>
          </cell>
          <cell r="F11293" t="str">
            <v>50,47</v>
          </cell>
          <cell r="G11293" t="str">
            <v>54,74</v>
          </cell>
        </row>
        <row r="11294">
          <cell r="A11294" t="str">
            <v>87777</v>
          </cell>
          <cell r="B11294" t="str">
            <v>SINAPI</v>
          </cell>
          <cell r="C11294" t="str">
            <v>87777</v>
          </cell>
          <cell r="D11294" t="str">
            <v>EMBOÇO OU MASSA ÚNICA EM ARGAMASSA TRAÇO 1:2:8, PREPARO MANUAL, APLICADA MANUALMENTE EM PANOS DE FACHADA COM PRESENÇA DE VÃOS, ESPESSURA DE 25 MM. AF_06/2014</v>
          </cell>
          <cell r="E11294" t="str">
            <v>M2</v>
          </cell>
          <cell r="F11294" t="str">
            <v>54,47</v>
          </cell>
          <cell r="G11294" t="str">
            <v>59,17</v>
          </cell>
        </row>
        <row r="11295">
          <cell r="A11295" t="str">
            <v>87778</v>
          </cell>
          <cell r="B11295" t="str">
            <v>SINAPI</v>
          </cell>
          <cell r="C11295" t="str">
            <v>87778</v>
          </cell>
          <cell r="D11295" t="str">
            <v>EMBOÇO OU MASSA ÚNICA EM ARGAMASSA INDUSTRIALIZADA, PREPARO MECÂNICO E APLICAÇÃO COM EQUIPAMENTO DE MISTURA E PROJEÇÃO DE 1,5 M3/H DE ARGAMASSA EM PANOS DE FACHADA COM PRESENÇA DE VÃOS, ESPESSURA DE 25 MM. AF_06/2014</v>
          </cell>
          <cell r="E11295" t="str">
            <v>M2</v>
          </cell>
          <cell r="F11295" t="str">
            <v>75,97</v>
          </cell>
          <cell r="G11295" t="str">
            <v>79,57</v>
          </cell>
        </row>
        <row r="11296">
          <cell r="A11296" t="str">
            <v>87779</v>
          </cell>
          <cell r="B11296" t="str">
            <v>SINAPI</v>
          </cell>
          <cell r="C11296" t="str">
            <v>87779</v>
          </cell>
          <cell r="D11296" t="str">
            <v>EMBOÇO OU MASSA ÚNICA EM ARGAMASSA TRAÇO 1:2:8, PREPARO MECÂNICO COM BETONEIRA 400 L, APLICADA MANUALMENTE EM PANOS DE FACHADA COM PRESENÇA DE VÃOS, ESPESSURA DE 35 MM. AF_06/2014</v>
          </cell>
          <cell r="E11296" t="str">
            <v>M2</v>
          </cell>
          <cell r="F11296" t="str">
            <v>58,20</v>
          </cell>
          <cell r="G11296" t="str">
            <v>63,00</v>
          </cell>
        </row>
        <row r="11297">
          <cell r="A11297" t="str">
            <v>87781</v>
          </cell>
          <cell r="B11297" t="str">
            <v>SINAPI</v>
          </cell>
          <cell r="C11297" t="str">
            <v>87781</v>
          </cell>
          <cell r="D11297" t="str">
            <v>EMBOÇO OU MASSA ÚNICA EM ARGAMASSA TRAÇO 1:2:8, PREPARO MANUAL, APLICADA MANUALMENTE EM PANOS DE FACHADA COM PRESENÇA DE VÃOS, ESPESSURA DE 35 MM. AF_06/2014</v>
          </cell>
          <cell r="E11297" t="str">
            <v>M2</v>
          </cell>
          <cell r="F11297" t="str">
            <v>63,56</v>
          </cell>
          <cell r="G11297" t="str">
            <v>68,93</v>
          </cell>
        </row>
        <row r="11298">
          <cell r="A11298" t="str">
            <v>87783</v>
          </cell>
          <cell r="B11298" t="str">
            <v>SINAPI</v>
          </cell>
          <cell r="C11298" t="str">
            <v>87783</v>
          </cell>
          <cell r="D11298" t="str">
            <v>EMBOÇO OU MASSA ÚNICA EM ARGAMASSA INDUSTRIALIZADA, PREPARO MECÂNICO E APLICAÇÃO COM EQUIPAMENTO DE MISTURA E PROJEÇÃO DE 1,5 M3/H DE ARGAMASSA EM PANOS DE FACHADA COM PRESENÇA DE VÃOS, ESPESSURA DE 35 MM. AF_06/2014</v>
          </cell>
          <cell r="E11298" t="str">
            <v>M2</v>
          </cell>
          <cell r="F11298" t="str">
            <v>94,39</v>
          </cell>
          <cell r="G11298" t="str">
            <v>98,51</v>
          </cell>
        </row>
        <row r="11299">
          <cell r="A11299" t="str">
            <v>87784</v>
          </cell>
          <cell r="B11299" t="str">
            <v>SINAPI</v>
          </cell>
          <cell r="C11299" t="str">
            <v>87784</v>
          </cell>
          <cell r="D11299" t="str">
            <v>EMBOÇO OU MASSA ÚNICA EM ARGAMASSA TRAÇO 1:2:8, PREPARO MECÂNICO COM BETONEIRA 400 L, APLICADA MANUALMENTE EM PANOS DE FACHADA COM PRESENÇA DE VÃOS, ESPESSURA DE 45 MM. AF_06/2014</v>
          </cell>
          <cell r="E11299" t="str">
            <v>M2</v>
          </cell>
          <cell r="F11299" t="str">
            <v>65,93</v>
          </cell>
          <cell r="G11299" t="str">
            <v>71,25</v>
          </cell>
        </row>
        <row r="11300">
          <cell r="A11300" t="str">
            <v>87786</v>
          </cell>
          <cell r="B11300" t="str">
            <v>SINAPI</v>
          </cell>
          <cell r="C11300" t="str">
            <v>87786</v>
          </cell>
          <cell r="D11300" t="str">
            <v>EMBOÇO OU MASSA ÚNICA EM ARGAMASSA TRAÇO 1:2:8, PREPARO MANUAL, APLICADA MANUALMENTE EM PANOS DE FACHADA COM PRESENÇA DE VÃOS, ESPESSURA DE 45 MM. AF_06/2014</v>
          </cell>
          <cell r="E11300" t="str">
            <v>M2</v>
          </cell>
          <cell r="F11300" t="str">
            <v>72,66</v>
          </cell>
          <cell r="G11300" t="str">
            <v>78,70</v>
          </cell>
        </row>
        <row r="11301">
          <cell r="A11301" t="str">
            <v>87787</v>
          </cell>
          <cell r="B11301" t="str">
            <v>SINAPI</v>
          </cell>
          <cell r="C11301" t="str">
            <v>87787</v>
          </cell>
          <cell r="D11301" t="str">
            <v>EMBOÇO OU MASSA ÚNICA EM ARGAMASSA INDUSTRIALIZADA, PREPARO MECÂNICO E APLICAÇÃO COM EQUIPAMENTO DE MISTURA E PROJEÇÃO DE 1,5 M3/H DE ARGAMASSA EM PANOS DE FACHADA COM PRESENÇA DE VÃOS, ESPESSURA DE 45 MM. AF_06/2014</v>
          </cell>
          <cell r="E11301" t="str">
            <v>M2</v>
          </cell>
          <cell r="F11301" t="str">
            <v>112,82</v>
          </cell>
          <cell r="G11301" t="str">
            <v>117,47</v>
          </cell>
        </row>
        <row r="11302">
          <cell r="A11302" t="str">
            <v>87788</v>
          </cell>
          <cell r="B11302" t="str">
            <v>SINAPI</v>
          </cell>
          <cell r="C11302" t="str">
            <v>87788</v>
          </cell>
          <cell r="D11302" t="str">
            <v>EMBOÇO OU MASSA ÚNICA EM ARGAMASSA TRAÇO 1:2:8, PREPARO MECÂNICO COM BETONEIRA 400 L, APLICADA MANUALMENTE EM PANOS DE FACHADA COM PRESENÇA DE VÃOS, ESPESSURA MAIOR OU IGUAL A 50 MM. AF_06/2014</v>
          </cell>
          <cell r="E11302" t="str">
            <v>M2</v>
          </cell>
          <cell r="F11302" t="str">
            <v>85,62</v>
          </cell>
          <cell r="G11302" t="str">
            <v>92,97</v>
          </cell>
        </row>
        <row r="11303">
          <cell r="A11303" t="str">
            <v>87790</v>
          </cell>
          <cell r="B11303" t="str">
            <v>SINAPI</v>
          </cell>
          <cell r="C11303" t="str">
            <v>87790</v>
          </cell>
          <cell r="D11303" t="str">
            <v>EMBOÇO OU MASSA ÚNICA EM ARGAMASSA TRAÇO 1:2:8, PREPARO MANUAL, APLICADA MANUALMENTE EM PANOS DE FACHADA COM PRESENÇA DE VÃOS, ESPESSURA MAIOR OU IGUAL A 50 MM. AF_06/2014</v>
          </cell>
          <cell r="E11303" t="str">
            <v>M2</v>
          </cell>
          <cell r="F11303" t="str">
            <v>93,02</v>
          </cell>
          <cell r="G11303" t="str">
            <v>101,16</v>
          </cell>
        </row>
        <row r="11304">
          <cell r="A11304" t="str">
            <v>87791</v>
          </cell>
          <cell r="B11304" t="str">
            <v>SINAPI</v>
          </cell>
          <cell r="C11304" t="str">
            <v>87791</v>
          </cell>
          <cell r="D11304" t="str">
            <v>EMBOÇO OU MASSA ÚNICA EM ARGAMASSA INDUSTRIALIZADA, PREPARO MECÂNICO E APLICAÇÃO COM EQUIPAMENTO DE MISTURA E PROJEÇÃO DE 1,5 M3/H DE ARGAMASSA EM PANOS DE FACHADA COM PRESENÇA DE VÃOS, ESPESSURA MAIOR OU IGUAL A 50 MM. AF_06/2014</v>
          </cell>
          <cell r="E11304" t="str">
            <v>M2</v>
          </cell>
          <cell r="F11304" t="str">
            <v>133,74</v>
          </cell>
          <cell r="G11304" t="str">
            <v>139,94</v>
          </cell>
        </row>
        <row r="11305">
          <cell r="A11305" t="str">
            <v>87792</v>
          </cell>
          <cell r="B11305" t="str">
            <v>SINAPI</v>
          </cell>
          <cell r="C11305" t="str">
            <v>87792</v>
          </cell>
          <cell r="D11305" t="str">
            <v>EMBOÇO OU MASSA ÚNICA EM ARGAMASSA TRAÇO 1:2:8, PREPARO MECÂNICO COM BETONEIRA 400 L, APLICADA MANUALMENTE EM PANOS CEGOS DE FACHADA (SEM PRESENÇA DE VÃOS), ESPESSURA DE 25 MM. AF_06/2014</v>
          </cell>
          <cell r="E11305" t="str">
            <v>M2</v>
          </cell>
          <cell r="F11305" t="str">
            <v>32,88</v>
          </cell>
          <cell r="G11305" t="str">
            <v>35,23</v>
          </cell>
        </row>
        <row r="11306">
          <cell r="A11306" t="str">
            <v>87794</v>
          </cell>
          <cell r="B11306" t="str">
            <v>SINAPI</v>
          </cell>
          <cell r="C11306" t="str">
            <v>87794</v>
          </cell>
          <cell r="D11306" t="str">
            <v>EMBOÇO OU MASSA ÚNICA EM ARGAMASSA TRAÇO 1:2:8, PREPARO MANUAL, APLICADA MANUALMENTE EM PANOS CEGOS DE FACHADA (SEM PRESENÇA DE VÃOS), ESPESSURA DE 25 MM. AF_06/2014</v>
          </cell>
          <cell r="E11306" t="str">
            <v>M2</v>
          </cell>
          <cell r="F11306" t="str">
            <v>36,61</v>
          </cell>
          <cell r="G11306" t="str">
            <v>39,37</v>
          </cell>
        </row>
        <row r="11307">
          <cell r="A11307" t="str">
            <v>87795</v>
          </cell>
          <cell r="B11307" t="str">
            <v>SINAPI</v>
          </cell>
          <cell r="C11307" t="str">
            <v>87795</v>
          </cell>
          <cell r="D11307" t="str">
            <v>EMBOÇO OU MASSA ÚNICA EM ARGAMASSA INDUSTRIALIZADA, PREPARO MECÂNICO E APLICAÇÃO COM EQUIPAMENTO DE MISTURA E PROJEÇÃO DE 1,5 M3/H DE ARGAMASSA EM PANOS CEGOS DE FACHADA (SEM PRESENÇA DE VÃOS), ESPESSURA DE 25 MM. AF_06/2014</v>
          </cell>
          <cell r="E11307" t="str">
            <v>M2</v>
          </cell>
          <cell r="F11307" t="str">
            <v>56,29</v>
          </cell>
          <cell r="G11307" t="str">
            <v>57,96</v>
          </cell>
        </row>
        <row r="11308">
          <cell r="A11308" t="str">
            <v>87797</v>
          </cell>
          <cell r="B11308" t="str">
            <v>SINAPI</v>
          </cell>
          <cell r="C11308" t="str">
            <v>87797</v>
          </cell>
          <cell r="D11308" t="str">
            <v>EMBOÇO OU MASSA ÚNICA EM ARGAMASSA TRAÇO 1:2:8, PREPARO MECÂNICO COM BETONEIRA 400 L, APLICADA MANUALMENTE EM PANOS CEGOS DE FACHADA (SEM PRESENÇA DE VÃOS), ESPESSURA DE 35 MM. AF_06/2014</v>
          </cell>
          <cell r="E11308" t="str">
            <v>M2</v>
          </cell>
          <cell r="F11308" t="str">
            <v>40,34</v>
          </cell>
          <cell r="G11308" t="str">
            <v>43,21</v>
          </cell>
        </row>
        <row r="11309">
          <cell r="A11309" t="str">
            <v>87799</v>
          </cell>
          <cell r="B11309" t="str">
            <v>SINAPI</v>
          </cell>
          <cell r="C11309" t="str">
            <v>87799</v>
          </cell>
          <cell r="D11309" t="str">
            <v>EMBOÇO OU MASSA ÚNICA EM ARGAMASSA TRAÇO 1:2:8, PREPARO MANUAL, APLICADA MANUALMENTE EM PANOS CEGOS DE FACHADA (SEM PRESENÇA DE VÃOS), ESPESSURA DE 35 MM. AF_06/2014</v>
          </cell>
          <cell r="E11309" t="str">
            <v>M2</v>
          </cell>
          <cell r="F11309" t="str">
            <v>45,35</v>
          </cell>
          <cell r="G11309" t="str">
            <v>48,75</v>
          </cell>
        </row>
        <row r="11310">
          <cell r="A11310" t="str">
            <v>87800</v>
          </cell>
          <cell r="B11310" t="str">
            <v>SINAPI</v>
          </cell>
          <cell r="C11310" t="str">
            <v>87800</v>
          </cell>
          <cell r="D11310" t="str">
            <v>EMBOÇO OU MASSA ÚNICA EM ARGAMASSA INDUSTRIALIZADA, PREPARO MECÂNICO E APLICAÇÃO COM EQUIPAMENTO DE MISTURA E PROJEÇÃO DE 1,5 M3/H DE ARGAMASSA EM PANOS CEGOS DE FACHADA (SEM PRESENÇA DE VÃOS), ESPESSURA DE 35 MM. AF_06/2014</v>
          </cell>
          <cell r="E11310" t="str">
            <v>M2</v>
          </cell>
          <cell r="F11310" t="str">
            <v>73,75</v>
          </cell>
          <cell r="G11310" t="str">
            <v>75,94</v>
          </cell>
        </row>
        <row r="11311">
          <cell r="A11311" t="str">
            <v>87801</v>
          </cell>
          <cell r="B11311" t="str">
            <v>SINAPI</v>
          </cell>
          <cell r="C11311" t="str">
            <v>87801</v>
          </cell>
          <cell r="D11311" t="str">
            <v>EMBOÇO OU MASSA ÚNICA EM ARGAMASSA TRAÇO 1:2:8, PREPARO MECÂNICO COM BETONEIRA 400 L, APLICADA MANUALMENTE EM PANOS CEGOS DE FACHADA (SEM PRESENÇA DE VÃOS), ESPESSURA DE 45 MM. AF_06/2014</v>
          </cell>
          <cell r="E11311" t="str">
            <v>M2</v>
          </cell>
          <cell r="F11311" t="str">
            <v>47,80</v>
          </cell>
          <cell r="G11311" t="str">
            <v>51,18</v>
          </cell>
        </row>
        <row r="11312">
          <cell r="A11312" t="str">
            <v>87803</v>
          </cell>
          <cell r="B11312" t="str">
            <v>SINAPI</v>
          </cell>
          <cell r="C11312" t="str">
            <v>87803</v>
          </cell>
          <cell r="D11312" t="str">
            <v>EMBOÇO OU MASSA ÚNICA EM ARGAMASSA TRAÇO 1:2:8, PREPARO MANUAL, APLICADA MANUALMENTE EM PANOS CEGOS DE FACHADA (SEM PRESENÇA DE VÃOS), ESPESSURA DE 45 MM. AF_06/2014</v>
          </cell>
          <cell r="E11312" t="str">
            <v>M2</v>
          </cell>
          <cell r="F11312" t="str">
            <v>54,08</v>
          </cell>
          <cell r="G11312" t="str">
            <v>58,14</v>
          </cell>
        </row>
        <row r="11313">
          <cell r="A11313" t="str">
            <v>87804</v>
          </cell>
          <cell r="B11313" t="str">
            <v>SINAPI</v>
          </cell>
          <cell r="C11313" t="str">
            <v>87804</v>
          </cell>
          <cell r="D11313" t="str">
            <v>EMBOÇO OU MASSA ÚNICA EM ARGAMASSA INDUSTRIALIZADA, PREPARO MECÂNICO E APLICAÇÃO COM EQUIPAMENTO DE MISTURA E PROJEÇÃO DE 1,5 M3/H DE ARGAMASSA EM PANOS CEGOS DE FACHADA (SEM PRESENÇA DE VÃOS), ESPESSURA DE 45 MM. AF_06/2014</v>
          </cell>
          <cell r="E11313" t="str">
            <v>M2</v>
          </cell>
          <cell r="F11313" t="str">
            <v>91,20</v>
          </cell>
          <cell r="G11313" t="str">
            <v>93,91</v>
          </cell>
        </row>
        <row r="11314">
          <cell r="A11314" t="str">
            <v>87805</v>
          </cell>
          <cell r="B11314" t="str">
            <v>SINAPI</v>
          </cell>
          <cell r="C11314" t="str">
            <v>87805</v>
          </cell>
          <cell r="D11314" t="str">
            <v>EMBOÇO OU MASSA ÚNICA EM ARGAMASSA TRAÇO 1:2:8, PREPARO MECÂNICO COM BETONEIRA 400 L, APLICADA MANUALMENTE EM PANOS CEGOS DE FACHADA (SEM PRESENÇA DE VÃOS), ESPESSURA MAIOR OU IGUAL A 50 MM. AF_06/2014</v>
          </cell>
          <cell r="E11314" t="str">
            <v>M2</v>
          </cell>
          <cell r="F11314" t="str">
            <v>55,16</v>
          </cell>
          <cell r="G11314" t="str">
            <v>59,20</v>
          </cell>
        </row>
        <row r="11315">
          <cell r="A11315" t="str">
            <v>87807</v>
          </cell>
          <cell r="B11315" t="str">
            <v>SINAPI</v>
          </cell>
          <cell r="C11315" t="str">
            <v>87807</v>
          </cell>
          <cell r="D11315" t="str">
            <v>EMBOÇO OU MASSA ÚNICA EM ARGAMASSA TRAÇO 1:2:8, PREPARO MANUAL, APLICADA MANUALMENTE EM PANOS CEGOS DE FACHADA (SEM PRESENÇA DE VÃOS), ESPESSURA MAIOR OU IGUAL A 50 MM. AF_06/2014</v>
          </cell>
          <cell r="E11315" t="str">
            <v>M2</v>
          </cell>
          <cell r="F11315" t="str">
            <v>62,08</v>
          </cell>
          <cell r="G11315" t="str">
            <v>66,86</v>
          </cell>
        </row>
        <row r="11316">
          <cell r="A11316" t="str">
            <v>87808</v>
          </cell>
          <cell r="B11316" t="str">
            <v>SINAPI</v>
          </cell>
          <cell r="C11316" t="str">
            <v>87808</v>
          </cell>
          <cell r="D11316" t="str">
            <v>EMBOÇO OU MASSA ÚNICA EM ARGAMASSA INDUSTRIALIZADA, PREPARO MECÂNICO E APLICAÇÃO COM EQUIPAMENTO DE MISTURA E PROJEÇÃO DE 1,5 M3/H DE ARGAMASSA EM PANOS CEGOS DE FACHADA (SEM PRESENÇA DE VÃOS), ESPESSURA MAIOR OU IGUAL A 50 MM. AF_06/2014</v>
          </cell>
          <cell r="E11316" t="str">
            <v>M2</v>
          </cell>
          <cell r="F11316" t="str">
            <v>99,48</v>
          </cell>
          <cell r="G11316" t="str">
            <v>102,38</v>
          </cell>
        </row>
        <row r="11317">
          <cell r="A11317" t="str">
            <v>87809</v>
          </cell>
          <cell r="B11317" t="str">
            <v>SINAPI</v>
          </cell>
          <cell r="C11317" t="str">
            <v>87809</v>
          </cell>
          <cell r="D11317" t="str">
            <v>EMBOÇO OU MASSA ÚNICA EM ARGAMASSA TRAÇO 1:2:8, PREPARO MECÂNICO COM BETONEIRA 400 L, APLICADA MANUALMENTE EM SUPERFÍCIES EXTERNAS DA SACADA, ESPESSURA DE 25 MM, SEM USO DE TELA METÁLICA DE REFORÇO CONTRA FISSURAÇÃO. AF_06/2014</v>
          </cell>
          <cell r="E11317" t="str">
            <v>M2</v>
          </cell>
          <cell r="F11317" t="str">
            <v>81,41</v>
          </cell>
          <cell r="G11317" t="str">
            <v>89,52</v>
          </cell>
        </row>
        <row r="11318">
          <cell r="A11318" t="str">
            <v>87811</v>
          </cell>
          <cell r="B11318" t="str">
            <v>SINAPI</v>
          </cell>
          <cell r="C11318" t="str">
            <v>87811</v>
          </cell>
          <cell r="D11318" t="str">
            <v>EMBOÇO OU MASSA ÚNICA EM ARGAMASSA TRAÇO 1:2:8, PREPARO MANUAL, APLICADA MANUALMENTE EM SUPERFÍCIES EXTERNAS DA SACADA, ESPESSURA DE 25 MM, SEM USO DE TELA METÁLICA DE REFORÇO CONTRA FISSURAÇÃO. AF_06/2014</v>
          </cell>
          <cell r="E11318" t="str">
            <v>M2</v>
          </cell>
          <cell r="F11318" t="str">
            <v>85,14</v>
          </cell>
          <cell r="G11318" t="str">
            <v>93,66</v>
          </cell>
        </row>
        <row r="11319">
          <cell r="A11319" t="str">
            <v>87812</v>
          </cell>
          <cell r="B11319" t="str">
            <v>SINAPI</v>
          </cell>
          <cell r="C11319" t="str">
            <v>87812</v>
          </cell>
          <cell r="D11319" t="str">
            <v>EMBOÇO OU MASSA ÚNICA EM ARGAMASSA INDUSTRIALIZADA, PREPARO MECÂNICO E APLICAÇÃO COM EQUIPAMENTO DE MISTURA E PROJEÇÃO DE 1,5 M3/H EM SUPERFÍCIES EXTERNAS DA SACADA, ESPESSURA 25 MM, SEM USO DE TELA METÁLICA. AF_06/2014</v>
          </cell>
          <cell r="E11319" t="str">
            <v>M2</v>
          </cell>
          <cell r="F11319" t="str">
            <v>104,36</v>
          </cell>
          <cell r="G11319" t="str">
            <v>111,75</v>
          </cell>
        </row>
        <row r="11320">
          <cell r="A11320" t="str">
            <v>87813</v>
          </cell>
          <cell r="B11320" t="str">
            <v>SINAPI</v>
          </cell>
          <cell r="C11320" t="str">
            <v>87813</v>
          </cell>
          <cell r="D11320" t="str">
            <v>EMBOÇO OU MASSA ÚNICA EM ARGAMASSA TRAÇO 1:2:8, PREPARO MECÂNICO COM BETONEIRA 400 L, APLICADA MANUALMENTE EM SUPERFÍCIES EXTERNAS DA SACADA, ESPESSURA DE 35 MM, SEM USO DE TELA METÁLICA DE REFORÇO CONTRA FISSURAÇÃO. AF_06/2014</v>
          </cell>
          <cell r="E11320" t="str">
            <v>M2</v>
          </cell>
          <cell r="F11320" t="str">
            <v>88,88</v>
          </cell>
          <cell r="G11320" t="str">
            <v>97,51</v>
          </cell>
        </row>
        <row r="11321">
          <cell r="A11321" t="str">
            <v>87815</v>
          </cell>
          <cell r="B11321" t="str">
            <v>SINAPI</v>
          </cell>
          <cell r="C11321" t="str">
            <v>87815</v>
          </cell>
          <cell r="D11321" t="str">
            <v>EMBOÇO OU MASSA ÚNICA EM ARGAMASSA TRAÇO 1:2:8, PREPARO MANUAL, APLICADA MANUALMENTE EM SUPERFÍCIES EXTERNAS DA SACADA, ESPESSURA DE 35 MM, SEM USO DE TELA METÁLICA DE REFORÇO CONTRA FISSURAÇÃO. AF_06/2014</v>
          </cell>
          <cell r="E11321" t="str">
            <v>M2</v>
          </cell>
          <cell r="F11321" t="str">
            <v>93,89</v>
          </cell>
          <cell r="G11321" t="str">
            <v>103,05</v>
          </cell>
        </row>
        <row r="11322">
          <cell r="A11322" t="str">
            <v>87816</v>
          </cell>
          <cell r="B11322" t="str">
            <v>SINAPI</v>
          </cell>
          <cell r="C11322" t="str">
            <v>87816</v>
          </cell>
          <cell r="D11322" t="str">
            <v>EMBOÇO OU MASSA ÚNICA EM ARGAMASSA INDUSTRIALIZADA, PREPARO MECÂNICO E APLICAÇÃO COM EQUIPAMENTO DE MISTURA E PROJEÇÃO DE 1,5 M3/H EM SUPERFÍCIES EXTERNAS DA SACADA, ESPESSURA 35 MM, SEM USO DE TELA METÁLICA. AF_06/2014</v>
          </cell>
          <cell r="E11322" t="str">
            <v>M2</v>
          </cell>
          <cell r="F11322" t="str">
            <v>121,82</v>
          </cell>
          <cell r="G11322" t="str">
            <v>129,72</v>
          </cell>
        </row>
        <row r="11323">
          <cell r="A11323" t="str">
            <v>87817</v>
          </cell>
          <cell r="B11323" t="str">
            <v>SINAPI</v>
          </cell>
          <cell r="C11323" t="str">
            <v>87817</v>
          </cell>
          <cell r="D11323" t="str">
            <v>EMBOÇO OU MASSA ÚNICA EM ARGAMASSA TRAÇO 1:2:8, PREPARO MECÂNICO COM BETONEIRA 400 L, APLICADA MANUALMENTE EM SUPERFÍCIES EXTERNAS DA SACADA, ESPESSURA DE 45 MM, SEM USO DE TELA METÁLICA DE REFORÇO CONTRA FISSURAÇÃO. AF_06/2014</v>
          </cell>
          <cell r="E11323" t="str">
            <v>M2</v>
          </cell>
          <cell r="F11323" t="str">
            <v>95,89</v>
          </cell>
          <cell r="G11323" t="str">
            <v>104,98</v>
          </cell>
        </row>
        <row r="11324">
          <cell r="A11324" t="str">
            <v>87819</v>
          </cell>
          <cell r="B11324" t="str">
            <v>SINAPI</v>
          </cell>
          <cell r="C11324" t="str">
            <v>87819</v>
          </cell>
          <cell r="D11324" t="str">
            <v>EMBOÇO OU MASSA ÚNICA EM ARGAMASSA TRAÇO 1:2:8, PREPARO MANUAL, APLICADA MANUALMENTE EM SUPERFÍCIES EXTERNAS DA SACADA, ESPESSURA DE 45 MM, SEM USO DE TELA METÁLICA DE REFORÇO CONTRA FISSURAÇÃO. AF_06/2014</v>
          </cell>
          <cell r="E11324" t="str">
            <v>M2</v>
          </cell>
          <cell r="F11324" t="str">
            <v>102,17</v>
          </cell>
          <cell r="G11324" t="str">
            <v>111,94</v>
          </cell>
        </row>
        <row r="11325">
          <cell r="A11325" t="str">
            <v>87820</v>
          </cell>
          <cell r="B11325" t="str">
            <v>SINAPI</v>
          </cell>
          <cell r="C11325" t="str">
            <v>87820</v>
          </cell>
          <cell r="D11325" t="str">
            <v>EMBOÇO OU MASSA ÚNICA EM ARGAMASSA INDUSTRIALIZADA, PREPARO MECÂNICO E APLICAÇÃO COM EQUIPAMENTO DE MISTURA E PROJEÇÃO DE 1,5 M3/H EM SUPERFÍCIES EXTERNAS DA SACADA, ESPESSURA 45 MM, SEM USO DE TELA METÁLICA. AF_06/2014</v>
          </cell>
          <cell r="E11325" t="str">
            <v>M2</v>
          </cell>
          <cell r="F11325" t="str">
            <v>139,28</v>
          </cell>
          <cell r="G11325" t="str">
            <v>147,69</v>
          </cell>
        </row>
        <row r="11326">
          <cell r="A11326" t="str">
            <v>87821</v>
          </cell>
          <cell r="B11326" t="str">
            <v>SINAPI</v>
          </cell>
          <cell r="C11326" t="str">
            <v>87821</v>
          </cell>
          <cell r="D11326" t="str">
            <v>EMBOÇO OU MASSA ÚNICA EM ARGAMASSA TRAÇO 1:2:8, PREPARO MECÂNICO COM BETONEIRA 400 L, APLICADA MANUALMENTE EM SUPERFÍCIES EXTERNAS DA SACADA, ESPESSURA MAIOR OU IGUAL A 50 MM, SEM USO DE TELA METÁLICA DE REFORÇO CONTRA FISSURAÇÃO. AF_06/2014</v>
          </cell>
          <cell r="E11326" t="str">
            <v>M2</v>
          </cell>
          <cell r="F11326" t="str">
            <v>139,92</v>
          </cell>
          <cell r="G11326" t="str">
            <v>153,73</v>
          </cell>
        </row>
        <row r="11327">
          <cell r="A11327" t="str">
            <v>87823</v>
          </cell>
          <cell r="B11327" t="str">
            <v>SINAPI</v>
          </cell>
          <cell r="C11327" t="str">
            <v>87823</v>
          </cell>
          <cell r="D11327" t="str">
            <v>EMBOÇO OU MASSA ÚNICA EM ARGAMASSA TRAÇO 1:2:8, PREPARO MANUAL, APLICADA MANUALMENTE EM SUPERFÍCIES EXTERNAS DA SACADA, ESPESSURA MAIOR OU IGUAL A 50 MM, SEM USO DE TELA METÁLICA DE REFORÇO CONTRA FISSURAÇÃO. AF_06/2014</v>
          </cell>
          <cell r="E11327" t="str">
            <v>M2</v>
          </cell>
          <cell r="F11327" t="str">
            <v>146,84</v>
          </cell>
          <cell r="G11327" t="str">
            <v>161,39</v>
          </cell>
        </row>
        <row r="11328">
          <cell r="A11328" t="str">
            <v>87824</v>
          </cell>
          <cell r="B11328" t="str">
            <v>SINAPI</v>
          </cell>
          <cell r="C11328" t="str">
            <v>87824</v>
          </cell>
          <cell r="D11328" t="str">
            <v>EMBOÇO OU MASSA ÚNICA EM ARGAMASSA INDUSTRIALIZADA, PREPARO MECÂNICO E APLICAÇÃO COM EQUIPAMENTO DE MISTURA E PROJEÇÃO DE 1,5 M3/H EM SUPERFÍCIES EXTERNAS DA SACADA, ESPESSURA MAIOR OU IGUAL A 50 MM, SEM USO DE TELA METÁLICA. AF_06/2014</v>
          </cell>
          <cell r="E11328" t="str">
            <v>M2</v>
          </cell>
          <cell r="F11328" t="str">
            <v>183,78</v>
          </cell>
          <cell r="G11328" t="str">
            <v>196,41</v>
          </cell>
        </row>
        <row r="11329">
          <cell r="A11329" t="str">
            <v>87825</v>
          </cell>
          <cell r="B11329" t="str">
            <v>SINAPI</v>
          </cell>
          <cell r="C11329" t="str">
            <v>87825</v>
          </cell>
          <cell r="D11329" t="str">
            <v>EMBOÇO OU MASSA ÚNICA EM ARGAMASSA TRAÇO 1:2:8, PREPARO MECÂNICO COM BETONEIRA 400 L, APLICADA MANUALMENTE NAS PAREDES INTERNAS DA SACADA, ESPESSURA DE 25 MM, SEM USO DE TELA METÁLICA DE REFORÇO CONTRA FISSURAÇÃO. AF_06/2014</v>
          </cell>
          <cell r="E11329" t="str">
            <v>M2</v>
          </cell>
          <cell r="F11329" t="str">
            <v>63,13</v>
          </cell>
          <cell r="G11329" t="str">
            <v>69,00</v>
          </cell>
        </row>
        <row r="11330">
          <cell r="A11330" t="str">
            <v>87827</v>
          </cell>
          <cell r="B11330" t="str">
            <v>SINAPI</v>
          </cell>
          <cell r="C11330" t="str">
            <v>87827</v>
          </cell>
          <cell r="D11330" t="str">
            <v>EMBOÇO OU MASSA ÚNICA EM ARGAMASSA TRAÇO 1:2:8, PREPARO MANUAL, APLICADA MANUALMENTE NAS PAREDES INTERNAS DA SACADA, ESPESSURA DE 25 MM, SEM USO DE TELA METÁLICA DE REFORÇO CONTRA FISSURAÇÃO. AF_06/2014</v>
          </cell>
          <cell r="E11330" t="str">
            <v>M2</v>
          </cell>
          <cell r="F11330" t="str">
            <v>67,70</v>
          </cell>
          <cell r="G11330" t="str">
            <v>74,07</v>
          </cell>
        </row>
        <row r="11331">
          <cell r="A11331" t="str">
            <v>87828</v>
          </cell>
          <cell r="B11331" t="str">
            <v>SINAPI</v>
          </cell>
          <cell r="C11331" t="str">
            <v>87828</v>
          </cell>
          <cell r="D11331" t="str">
            <v>EMBOÇO OU MASSA ÚNICA EM ARGAMASSA INDUSTRIALIZADA, PREPARO MECÂNICO E APLICAÇÃO COM EQUIPAMENTO DE MISTURA E PROJEÇÃO DE 1,5 M3/H NAS PAREDES INTERNAS DA SACADA, ESPESSURA 25 MM, SEM USO DE TELA METÁLICA. AF_06/2014</v>
          </cell>
          <cell r="E11331" t="str">
            <v>M2</v>
          </cell>
          <cell r="F11331" t="str">
            <v>93,12</v>
          </cell>
          <cell r="G11331" t="str">
            <v>98,33</v>
          </cell>
        </row>
        <row r="11332">
          <cell r="A11332" t="str">
            <v>87829</v>
          </cell>
          <cell r="B11332" t="str">
            <v>SINAPI</v>
          </cell>
          <cell r="C11332" t="str">
            <v>87829</v>
          </cell>
          <cell r="D11332" t="str">
            <v>EMBOÇO OU MASSA ÚNICA EM ARGAMASSA TRAÇO 1:2:8, PREPARO MECÂNICO COM BETONEIRA 400 L, APLICADA MANUALMENTE NAS PAREDES INTERNAS DA SACADA, ESPESSURA DE 35 MM, SEM USO DE TELA METÁLICA DE REFORÇO CONTRA FISSURAÇÃO. AF_06/2014</v>
          </cell>
          <cell r="E11332" t="str">
            <v>M2</v>
          </cell>
          <cell r="F11332" t="str">
            <v>71,43</v>
          </cell>
          <cell r="G11332" t="str">
            <v>77,85</v>
          </cell>
        </row>
        <row r="11333">
          <cell r="A11333" t="str">
            <v>87831</v>
          </cell>
          <cell r="B11333" t="str">
            <v>SINAPI</v>
          </cell>
          <cell r="C11333" t="str">
            <v>87831</v>
          </cell>
          <cell r="D11333" t="str">
            <v>EMBOÇO OU MASSA ÚNICA EM ARGAMASSA TRAÇO 1:2:8, PREPARO MANUAL, APLICADA MANUALMENTE NAS PAREDES INTERNAS DA SACADA, ESPESSURA DE 35 MM, SEM USO DE TELA METÁLICA DE REFORÇO CONTRA FISSURAÇÃO. AF_06/2014</v>
          </cell>
          <cell r="E11333" t="str">
            <v>M2</v>
          </cell>
          <cell r="F11333" t="str">
            <v>77,56</v>
          </cell>
          <cell r="G11333" t="str">
            <v>84,63</v>
          </cell>
        </row>
        <row r="11334">
          <cell r="A11334" t="str">
            <v>87832</v>
          </cell>
          <cell r="B11334" t="str">
            <v>SINAPI</v>
          </cell>
          <cell r="C11334" t="str">
            <v>87832</v>
          </cell>
          <cell r="D11334" t="str">
            <v>EMBOÇO OU MASSA ÚNICA EM ARGAMASSA INDUSTRIALIZADA, PREPARO MECÂNICO E APLICAÇÃO COM EQUIPAMENTO DE MISTURA E PROJEÇÃO DE 1,5 M3/H DE ARGAMASSA NAS PAREDES INTERNAS DA SACADA, ESPESSURA 35 MM, SEM USO DE TELA METÁLICA. AF_06/2014</v>
          </cell>
          <cell r="E11334" t="str">
            <v>M2</v>
          </cell>
          <cell r="F11334" t="str">
            <v>113,62</v>
          </cell>
          <cell r="G11334" t="str">
            <v>119,36</v>
          </cell>
        </row>
        <row r="11335">
          <cell r="A11335" t="str">
            <v>87834</v>
          </cell>
          <cell r="B11335" t="str">
            <v>SINAPI</v>
          </cell>
          <cell r="C11335" t="str">
            <v>87834</v>
          </cell>
          <cell r="D11335" t="str">
            <v>REVESTIMENTO DECORATIVO MONOCAMADA APLICADO MANUALMENTE EM PANOS CEGOS DA FACHADA DE UM EDIFÍCIO DE ESTRUTURA CONVENCIONAL, COM ACABAMENTO RASPADO. AF_06/2014</v>
          </cell>
          <cell r="E11335" t="str">
            <v>M2</v>
          </cell>
          <cell r="F11335" t="str">
            <v>155,57</v>
          </cell>
          <cell r="G11335" t="str">
            <v>158,00</v>
          </cell>
        </row>
        <row r="11336">
          <cell r="A11336" t="str">
            <v>87835</v>
          </cell>
          <cell r="B11336" t="str">
            <v>SINAPI</v>
          </cell>
          <cell r="C11336" t="str">
            <v>87835</v>
          </cell>
          <cell r="D11336" t="str">
            <v>REVESTIMENTO DECORATIVO MONOCAMADA APLICADO MANUALMENTE EM PANOS CEGOS DA FACHADA DE UM EDIFÍCIO DE ALVENARIA ESTRUTURAL, COM ACABAMENTO RASPADO. AF_06/2014</v>
          </cell>
          <cell r="E11336" t="str">
            <v>M2</v>
          </cell>
          <cell r="F11336" t="str">
            <v>108,54</v>
          </cell>
          <cell r="G11336" t="str">
            <v>110,50</v>
          </cell>
        </row>
        <row r="11337">
          <cell r="A11337" t="str">
            <v>87836</v>
          </cell>
          <cell r="B11337" t="str">
            <v>SINAPI</v>
          </cell>
          <cell r="C11337" t="str">
            <v>87836</v>
          </cell>
          <cell r="D11337" t="str">
            <v>REVESTIMENTO DECORATIVO MONOCAMADA APLICADO COM EQUIPAMENTO DE PROJEÇÃO EM PANOS CEGOS DA FACHADA DE UM EDIFÍCIO DE ESTRUTURA CONVENCIONAL, COM ACABAMENTO RASPADO. AF_06/2014</v>
          </cell>
          <cell r="E11337" t="str">
            <v>M2</v>
          </cell>
          <cell r="F11337" t="str">
            <v>147,85</v>
          </cell>
          <cell r="G11337" t="str">
            <v>149,47</v>
          </cell>
        </row>
        <row r="11338">
          <cell r="A11338" t="str">
            <v>87837</v>
          </cell>
          <cell r="B11338" t="str">
            <v>SINAPI</v>
          </cell>
          <cell r="C11338" t="str">
            <v>87837</v>
          </cell>
          <cell r="D11338" t="str">
            <v>REVESTIMENTO DECORATIVO MONOCAMADA APLICADO COM EQUIPAMENTO DE PROJEÇÃO EM PANOS CEGOS DA FACHADA DE UM EDIFÍCIO DE ALVENARIA ESTRUTURAL, COM ACABAMENTO RASPADO. AF_06/2014</v>
          </cell>
          <cell r="E11338" t="str">
            <v>M2</v>
          </cell>
          <cell r="F11338" t="str">
            <v>101,63</v>
          </cell>
          <cell r="G11338" t="str">
            <v>102,86</v>
          </cell>
        </row>
        <row r="11339">
          <cell r="A11339" t="str">
            <v>87838</v>
          </cell>
          <cell r="B11339" t="str">
            <v>SINAPI</v>
          </cell>
          <cell r="C11339" t="str">
            <v>87838</v>
          </cell>
          <cell r="D11339" t="str">
            <v>REVESTIMENTO DECORATIVO MONOCAMADA APLICADO MANUALMENTE EM PANOS DA FACHADA COM PRESENÇA DE VÃOS, DE UM EDIFÍCIO DE ESTRUTURA CONVENCIONAL E ACABAMENTO RASPADO. AF_06/2014</v>
          </cell>
          <cell r="E11339" t="str">
            <v>M2</v>
          </cell>
          <cell r="F11339" t="str">
            <v>162,26</v>
          </cell>
          <cell r="G11339" t="str">
            <v>165,22</v>
          </cell>
        </row>
        <row r="11340">
          <cell r="A11340" t="str">
            <v>87839</v>
          </cell>
          <cell r="B11340" t="str">
            <v>SINAPI</v>
          </cell>
          <cell r="C11340" t="str">
            <v>87839</v>
          </cell>
          <cell r="D11340" t="str">
            <v>REVESTIMENTO DECORATIVO MONOCAMADA APLICADO MANUALMENTE EM PANOS DA FACHADA COM PRESENÇA DE VÃOS, DE UM EDIFÍCIO DE ALVENARIA ESTRUTURAL E ACABAMENTO RASPADO. AF_06/2014</v>
          </cell>
          <cell r="E11340" t="str">
            <v>M2</v>
          </cell>
          <cell r="F11340" t="str">
            <v>113,87</v>
          </cell>
          <cell r="G11340" t="str">
            <v>116,39</v>
          </cell>
        </row>
        <row r="11341">
          <cell r="A11341" t="str">
            <v>87840</v>
          </cell>
          <cell r="B11341" t="str">
            <v>SINAPI</v>
          </cell>
          <cell r="C11341" t="str">
            <v>87840</v>
          </cell>
          <cell r="D11341" t="str">
            <v>REVESTIMENTO DECORATIVO MONOCAMADA APLICADO COM EQUIPAMENTO DE PROJEÇÃO EM PANOS DA FACHADA COM PRESENÇA DE VÃOS, DE UM EDIFÍCIO DE ESTRUTURA CONVENCIONAL E ACABAMENTO RASPADO. AF_06/2014</v>
          </cell>
          <cell r="E11341" t="str">
            <v>M2</v>
          </cell>
          <cell r="F11341" t="str">
            <v>152,59</v>
          </cell>
          <cell r="G11341" t="str">
            <v>154,55</v>
          </cell>
        </row>
        <row r="11342">
          <cell r="A11342" t="str">
            <v>87841</v>
          </cell>
          <cell r="B11342" t="str">
            <v>SINAPI</v>
          </cell>
          <cell r="C11342" t="str">
            <v>87841</v>
          </cell>
          <cell r="D11342" t="str">
            <v>REVESTIMENTO DECORATIVO MONOCAMADA APLICADO COM EQUIPAMENTO DE PROJEÇÃO EM PANOS DA FACHADA COM PRESENÇA DE VÃOS, DE UM EDIFÍCIO DE ALVENARIA ESTRUTURAL E ACABAMENTO RASPADO. AF_06/2014</v>
          </cell>
          <cell r="E11342" t="str">
            <v>M2</v>
          </cell>
          <cell r="F11342" t="str">
            <v>105,01</v>
          </cell>
          <cell r="G11342" t="str">
            <v>106,59</v>
          </cell>
        </row>
        <row r="11343">
          <cell r="A11343" t="str">
            <v>87842</v>
          </cell>
          <cell r="B11343" t="str">
            <v>SINAPI</v>
          </cell>
          <cell r="C11343" t="str">
            <v>87842</v>
          </cell>
          <cell r="D11343" t="str">
            <v>REVESTIMENTO DECORATIVO MONOCAMADA APLICADO MANUALMENTE EM SUPERFÍCIES EXTERNAS DA SACADA DE UM EDIFÍCIO DE ESTRUTURA CONVENCIONAL E ACABAMENTO RASPADO. AF_06/2014</v>
          </cell>
          <cell r="E11343" t="str">
            <v>M2</v>
          </cell>
          <cell r="F11343" t="str">
            <v>167,36</v>
          </cell>
          <cell r="G11343" t="str">
            <v>171,75</v>
          </cell>
        </row>
        <row r="11344">
          <cell r="A11344" t="str">
            <v>87843</v>
          </cell>
          <cell r="B11344" t="str">
            <v>SINAPI</v>
          </cell>
          <cell r="C11344" t="str">
            <v>87843</v>
          </cell>
          <cell r="D11344" t="str">
            <v>REVESTIMENTO DECORATIVO MONOCAMADA APLICADO MANUALMENTE EM SUPERFÍCIES EXTERNAS DA SACADA DE UM EDIFÍCIO DE ALVENARIA ESTRUTURAL E ACABAMENTO RASPADO. AF_06/2014</v>
          </cell>
          <cell r="E11344" t="str">
            <v>M2</v>
          </cell>
          <cell r="F11344" t="str">
            <v>124,66</v>
          </cell>
          <cell r="G11344" t="str">
            <v>128,61</v>
          </cell>
        </row>
        <row r="11345">
          <cell r="A11345" t="str">
            <v>87844</v>
          </cell>
          <cell r="B11345" t="str">
            <v>SINAPI</v>
          </cell>
          <cell r="C11345" t="str">
            <v>87844</v>
          </cell>
          <cell r="D11345" t="str">
            <v>REVESTIMENTO DECORATIVO MONOCAMADA APLICADO COM EQUIPAMENTO DE PROJEÇÃO EM SUPERFÍCIES EXTERNAS DA SACADA DE UM EDIFÍCIO DE ESTRUTURA CONVENCIONAL E ACABAMENTO RASPADO. AF_06/2014</v>
          </cell>
          <cell r="E11345" t="str">
            <v>M2</v>
          </cell>
          <cell r="F11345" t="str">
            <v>152,55</v>
          </cell>
          <cell r="G11345" t="str">
            <v>155,39</v>
          </cell>
        </row>
        <row r="11346">
          <cell r="A11346" t="str">
            <v>87845</v>
          </cell>
          <cell r="B11346" t="str">
            <v>SINAPI</v>
          </cell>
          <cell r="C11346" t="str">
            <v>87845</v>
          </cell>
          <cell r="D11346" t="str">
            <v>REVESTIMENTO DECORATIVO MONOCAMADA APLICADO COM EQUIPAMENTO DE PROJEÇÃO EM SUPERFÍCIES EXTERNAS DA SACADA DE UM EDIFÍCIO DE ALVENARIA ESTRUTURAL E ACABAMENTO RASPADO. AF_06/2014</v>
          </cell>
          <cell r="E11346" t="str">
            <v>M2</v>
          </cell>
          <cell r="F11346" t="str">
            <v>110,71</v>
          </cell>
          <cell r="G11346" t="str">
            <v>113,16</v>
          </cell>
        </row>
        <row r="11347">
          <cell r="A11347" t="str">
            <v>87846</v>
          </cell>
          <cell r="B11347" t="str">
            <v>SINAPI</v>
          </cell>
          <cell r="C11347" t="str">
            <v>87846</v>
          </cell>
          <cell r="D11347" t="str">
            <v>REVESTIMENTO DECORATIVO MONOCAMADA APLICADO MANUALMENTE EM PANOS CEGOS DA FACHADA DE UM EDIFÍCIO DE ESTRUTURA CONVENCIONAL, COM ACABAMENTO TRAVERTINO. AF_06/2014</v>
          </cell>
          <cell r="E11347" t="str">
            <v>M2</v>
          </cell>
          <cell r="F11347" t="str">
            <v>169,29</v>
          </cell>
          <cell r="G11347" t="str">
            <v>172,24</v>
          </cell>
        </row>
        <row r="11348">
          <cell r="A11348" t="str">
            <v>87847</v>
          </cell>
          <cell r="B11348" t="str">
            <v>SINAPI</v>
          </cell>
          <cell r="C11348" t="str">
            <v>87847</v>
          </cell>
          <cell r="D11348" t="str">
            <v>REVESTIMENTO DECORATIVO MONOCAMADA APLICADO MANUALMENTE EM PANOS CEGOS DA FACHADA DE UM EDIFÍCIO DE ALVENARIA ESTRUTURAL, COM ACABAMENTO TRAVERTINO. AF_06/2014</v>
          </cell>
          <cell r="E11348" t="str">
            <v>M2</v>
          </cell>
          <cell r="F11348" t="str">
            <v>122,24</v>
          </cell>
          <cell r="G11348" t="str">
            <v>124,75</v>
          </cell>
        </row>
        <row r="11349">
          <cell r="A11349" t="str">
            <v>87848</v>
          </cell>
          <cell r="B11349" t="str">
            <v>SINAPI</v>
          </cell>
          <cell r="C11349" t="str">
            <v>87848</v>
          </cell>
          <cell r="D11349" t="str">
            <v>REVESTIMENTO DECORATIVO MONOCAMADA APLICADO COM EQUIPAMENTO DE PROJEÇÃO EM PANOS CEGOS DA FACHADA DE UM EDIFÍCIO DE ESTRUTURA CONVENCIONAL, COM ACABAMENTO TRAVERTINO. AF_06/2014</v>
          </cell>
          <cell r="E11349" t="str">
            <v>M2</v>
          </cell>
          <cell r="F11349" t="str">
            <v>160,09</v>
          </cell>
          <cell r="G11349" t="str">
            <v>162,07</v>
          </cell>
        </row>
        <row r="11350">
          <cell r="A11350" t="str">
            <v>87849</v>
          </cell>
          <cell r="B11350" t="str">
            <v>SINAPI</v>
          </cell>
          <cell r="C11350" t="str">
            <v>87849</v>
          </cell>
          <cell r="D11350" t="str">
            <v>REVESTIMENTO DECORATIVO MONOCAMADA APLICADO COM EQUIPAMENTO DE PROJEÇÃO EM PANOS CEGOS DA FACHADA DE UM EDIFÍCIO DE ALVENARIA ESTRUTURAL, COM ACABAMENTO TRAVERTINO. AF_06/2014</v>
          </cell>
          <cell r="E11350" t="str">
            <v>M2</v>
          </cell>
          <cell r="F11350" t="str">
            <v>113,87</v>
          </cell>
          <cell r="G11350" t="str">
            <v>115,48</v>
          </cell>
        </row>
        <row r="11351">
          <cell r="A11351" t="str">
            <v>87850</v>
          </cell>
          <cell r="B11351" t="str">
            <v>SINAPI</v>
          </cell>
          <cell r="C11351" t="str">
            <v>87850</v>
          </cell>
          <cell r="D11351" t="str">
            <v>REVESTIMENTO DECORATIVO MONOCAMADA APLICADO MANUALMENTE EM PANOS DA FACHADA COM PRESENÇA DE VÃOS, DE UM EDIFÍCIO DE ESTRUTURA CONVENCIONAL E ACABAMENTO TRAVERTINO. AF_06/2014</v>
          </cell>
          <cell r="E11351" t="str">
            <v>M2</v>
          </cell>
          <cell r="F11351" t="str">
            <v>176,00</v>
          </cell>
          <cell r="G11351" t="str">
            <v>179,51</v>
          </cell>
        </row>
        <row r="11352">
          <cell r="A11352" t="str">
            <v>87851</v>
          </cell>
          <cell r="B11352" t="str">
            <v>SINAPI</v>
          </cell>
          <cell r="C11352" t="str">
            <v>87851</v>
          </cell>
          <cell r="D11352" t="str">
            <v>REVESTIMENTO DECORATIVO MONOCAMADA APLICADO MANUALMENTE EM PANOS DA FACHADA COM PRESENÇA DE VÃOS, DE UM EDIFÍCIO DE ALVENARIA ESTRUTURAL E ACABAMENTO TRAVERTINO. AF_06/2014</v>
          </cell>
          <cell r="E11352" t="str">
            <v>M2</v>
          </cell>
          <cell r="F11352" t="str">
            <v>127,60</v>
          </cell>
          <cell r="G11352" t="str">
            <v>130,67</v>
          </cell>
        </row>
        <row r="11353">
          <cell r="A11353" t="str">
            <v>87852</v>
          </cell>
          <cell r="B11353" t="str">
            <v>SINAPI</v>
          </cell>
          <cell r="C11353" t="str">
            <v>87852</v>
          </cell>
          <cell r="D11353" t="str">
            <v>REVESTIMENTO DECORATIVO MONOCAMADA APLICADO COM EQUIPAMENTO DE PROJEÇÃO EM PANOS DA FACHADA COM PRESENÇA DE VÃOS, DE UM EDIFÍCIO DE ESTRUTURA CONVENCIONAL E ACABAMENTO TRAVERTINO. AF_06/2014</v>
          </cell>
          <cell r="E11353" t="str">
            <v>M2</v>
          </cell>
          <cell r="F11353" t="str">
            <v>164,80</v>
          </cell>
          <cell r="G11353" t="str">
            <v>167,12</v>
          </cell>
        </row>
        <row r="11354">
          <cell r="A11354" t="str">
            <v>87853</v>
          </cell>
          <cell r="B11354" t="str">
            <v>SINAPI</v>
          </cell>
          <cell r="C11354" t="str">
            <v>87853</v>
          </cell>
          <cell r="D11354" t="str">
            <v>REVESTIMENTO DECORATIVO MONOCAMADA APLICADO COM EQUIPAMENTO DE PROJEÇÃO EM PANOS DA FACHADA COM PRESENÇA DE VÃOS, DE UM EDIFÍCIO DE ALVENARIA ESTRUTURAL E ACABAMENTO TRAVERTINO. AF_06/2014</v>
          </cell>
          <cell r="E11354" t="str">
            <v>M2</v>
          </cell>
          <cell r="F11354" t="str">
            <v>117,23</v>
          </cell>
          <cell r="G11354" t="str">
            <v>119,17</v>
          </cell>
        </row>
        <row r="11355">
          <cell r="A11355" t="str">
            <v>87854</v>
          </cell>
          <cell r="B11355" t="str">
            <v>SINAPI</v>
          </cell>
          <cell r="C11355" t="str">
            <v>87854</v>
          </cell>
          <cell r="D11355" t="str">
            <v>REVESTIMENTO DECORATIVO MONOCAMADA APLICADO MANUALMENTE EM SUPERFÍCIES EXTERNAS DA SACADA DE UM EDIFÍCIO DE ESTRUTURA CONVENCIONAL E ACABAMENTO TRAVERTINO. AF_06/2014</v>
          </cell>
          <cell r="E11355" t="str">
            <v>M2</v>
          </cell>
          <cell r="F11355" t="str">
            <v>181,07</v>
          </cell>
          <cell r="G11355" t="str">
            <v>186,01</v>
          </cell>
        </row>
        <row r="11356">
          <cell r="A11356" t="str">
            <v>87855</v>
          </cell>
          <cell r="B11356" t="str">
            <v>SINAPI</v>
          </cell>
          <cell r="C11356" t="str">
            <v>87855</v>
          </cell>
          <cell r="D11356" t="str">
            <v>REVESTIMENTO DECORATIVO MONOCAMADA APLICADO MANUALMENTE EM SUPERFÍCIES EXTERNAS DA SACADA DE UM EDIFÍCIO DE ALVENARIA ESTRUTURAL E ACABAMENTO TRAVERTINO. AF_06/2014</v>
          </cell>
          <cell r="E11356" t="str">
            <v>M2</v>
          </cell>
          <cell r="F11356" t="str">
            <v>138,39</v>
          </cell>
          <cell r="G11356" t="str">
            <v>142,89</v>
          </cell>
        </row>
        <row r="11357">
          <cell r="A11357" t="str">
            <v>87856</v>
          </cell>
          <cell r="B11357" t="str">
            <v>SINAPI</v>
          </cell>
          <cell r="C11357" t="str">
            <v>87856</v>
          </cell>
          <cell r="D11357" t="str">
            <v>REVESTIMENTO DECORATIVO MONOCAMADA APLICADO COM EQUIPAMENTO DE PROJEÇÃO EM SUPERFÍCIES EXTERNAS DA SACADA DE UM EDIFÍCIO DE ESTRUTURA CONVENCIONAL E ACABAMENTO TRAVERTINO. AF_06/2014</v>
          </cell>
          <cell r="E11357" t="str">
            <v>M2</v>
          </cell>
          <cell r="F11357" t="str">
            <v>164,79</v>
          </cell>
          <cell r="G11357" t="str">
            <v>167,99</v>
          </cell>
        </row>
        <row r="11358">
          <cell r="A11358" t="str">
            <v>87857</v>
          </cell>
          <cell r="B11358" t="str">
            <v>SINAPI</v>
          </cell>
          <cell r="C11358" t="str">
            <v>87857</v>
          </cell>
          <cell r="D11358" t="str">
            <v>REVESTIMENTO DECORATIVO MONOCAMADA APLICADO COM EQUIPAMENTO DE PROJEÇÃO EM SUPERFÍCIES EXTERNAS DA SACADA DE UM EDIFÍCIO DE ALVENARIA ESTRUTURAL E ACABAMENTO TRAVERTINO. AF_06/2014</v>
          </cell>
          <cell r="E11358" t="str">
            <v>M2</v>
          </cell>
          <cell r="F11358" t="str">
            <v>122,93</v>
          </cell>
          <cell r="G11358" t="str">
            <v>125,75</v>
          </cell>
        </row>
        <row r="11359">
          <cell r="A11359" t="str">
            <v>87858</v>
          </cell>
          <cell r="B11359" t="str">
            <v>SINAPI</v>
          </cell>
          <cell r="C11359" t="str">
            <v>87858</v>
          </cell>
          <cell r="D11359" t="str">
            <v>REVESTIMENTO DECORATIVO MONOCAMADA APLICADO MANUALMENTE NAS PAREDES INTERNAS DA SACADA COM ACABAMENTO RASPADO. AF_06/2014</v>
          </cell>
          <cell r="E11359" t="str">
            <v>M2</v>
          </cell>
          <cell r="F11359" t="str">
            <v>118,97</v>
          </cell>
          <cell r="G11359" t="str">
            <v>122,19</v>
          </cell>
        </row>
        <row r="11360">
          <cell r="A11360" t="str">
            <v>87859</v>
          </cell>
          <cell r="B11360" t="str">
            <v>SINAPI</v>
          </cell>
          <cell r="C11360" t="str">
            <v>87859</v>
          </cell>
          <cell r="D11360" t="str">
            <v>REVESTIMENTO DECORATIVO MONOCAMADA APLICADO MANUALMENTE NAS PAREDES INTERNAS DA SACADA COM ACABAMENTO TRAVERTINO. AF_06/2014</v>
          </cell>
          <cell r="E11360" t="str">
            <v>M2</v>
          </cell>
          <cell r="F11360" t="str">
            <v>138,54</v>
          </cell>
          <cell r="G11360" t="str">
            <v>142,97</v>
          </cell>
        </row>
        <row r="11361">
          <cell r="A11361" t="str">
            <v>89048</v>
          </cell>
          <cell r="B11361" t="str">
            <v>SINAPI</v>
          </cell>
          <cell r="C11361" t="str">
            <v>89048</v>
          </cell>
          <cell r="D11361" t="str">
            <v>(COMPOSIÇÃO REPRESENTATIVA) DO SERVIÇO DE EMBOÇO/MASSA ÚNICA, TRAÇO 1:2:8, PREPARO MECÂNICO, COM BETONEIRA DE 400L, EM PAREDES DE AMBIENTES INTERNOS, COM EXECUÇÃO DE TALISCAS, PARA EDIFICAÇÃO HABITACIONAL MULTIFAMILIAR (PRÉDIO). AF_11/2014</v>
          </cell>
          <cell r="E11361" t="str">
            <v>M2</v>
          </cell>
          <cell r="F11361" t="str">
            <v>30,13</v>
          </cell>
          <cell r="G11361" t="str">
            <v>32,33</v>
          </cell>
        </row>
        <row r="11362">
          <cell r="A11362" t="str">
            <v>89049</v>
          </cell>
          <cell r="B11362" t="str">
            <v>SINAPI</v>
          </cell>
          <cell r="C11362" t="str">
            <v>89049</v>
          </cell>
          <cell r="D11362" t="str">
            <v>(COMPOSIÇÃO REPRESENTATIVA) DO SERVIÇO DE APLICAÇÃO MANUAL DE GESSO DESEMPENADO (SEM TALISCAS) EM TETO, ESPESSURA 0,5 CM, PARA EDIFICAÇÃO HABITACIONAL MULTIFAMILIAR (PRÉDIO). AF_11/2014</v>
          </cell>
          <cell r="E11362" t="str">
            <v>M2</v>
          </cell>
          <cell r="F11362" t="str">
            <v>21,13</v>
          </cell>
          <cell r="G11362" t="str">
            <v>22,76</v>
          </cell>
        </row>
        <row r="11363">
          <cell r="A11363" t="str">
            <v>89173</v>
          </cell>
          <cell r="B11363" t="str">
            <v>SINAPI</v>
          </cell>
          <cell r="C11363" t="str">
            <v>89173</v>
          </cell>
          <cell r="D11363" t="str">
            <v>(COMPOSIÇÃO REPRESENTATIVA) DO SERVIÇO DE EMBOÇO/MASSA ÚNICA, APLICADO MANUALMENTE, TRAÇO 1:2:8, EM BETONEIRA DE 400L, PAREDES INTERNAS, COM EXECUÇÃO DE TALISCAS, EDIFICAÇÃO HABITACIONAL UNIFAMILIAR (CASAS) E EDIFICAÇÃO PÚBLICA PADRÃO. AF_12/2014</v>
          </cell>
          <cell r="E11363" t="str">
            <v>M2</v>
          </cell>
          <cell r="F11363" t="str">
            <v>29,57</v>
          </cell>
          <cell r="G11363" t="str">
            <v>31,70</v>
          </cell>
        </row>
        <row r="11364">
          <cell r="A11364" t="str">
            <v>90406</v>
          </cell>
          <cell r="B11364" t="str">
            <v>SINAPI</v>
          </cell>
          <cell r="C11364" t="str">
            <v>90406</v>
          </cell>
          <cell r="D11364" t="str">
            <v>MASSA ÚNICA, PARA RECEBIMENTO DE PINTURA, EM ARGAMASSA TRAÇO 1:2:8, PREPARO MECÂNICO COM BETONEIRA 400L, APLICADA MANUALMENTE EM TETO, ESPESSURA DE 20MM, COM EXECUÇÃO DE TALISCAS. AF_03/2015</v>
          </cell>
          <cell r="E11364" t="str">
            <v>M2</v>
          </cell>
          <cell r="F11364" t="str">
            <v>39,61</v>
          </cell>
          <cell r="G11364" t="str">
            <v>42,87</v>
          </cell>
        </row>
        <row r="11365">
          <cell r="A11365" t="str">
            <v>90407</v>
          </cell>
          <cell r="B11365" t="str">
            <v>SINAPI</v>
          </cell>
          <cell r="C11365" t="str">
            <v>90407</v>
          </cell>
          <cell r="D11365" t="str">
            <v>MASSA ÚNICA, PARA RECEBIMENTO DE PINTURA, EM ARGAMASSA TRAÇO 1:2:8, PREPARO MANUAL, APLICADA MANUALMENTE EM TETO, ESPESSURA DE 20MM, COM EXECUÇÃO DE TALISCAS. AF_03/2015</v>
          </cell>
          <cell r="E11365" t="str">
            <v>M2</v>
          </cell>
          <cell r="F11365" t="str">
            <v>44,40</v>
          </cell>
          <cell r="G11365" t="str">
            <v>48,17</v>
          </cell>
        </row>
        <row r="11366">
          <cell r="A11366" t="str">
            <v>90408</v>
          </cell>
          <cell r="B11366" t="str">
            <v>SINAPI</v>
          </cell>
          <cell r="C11366" t="str">
            <v>90408</v>
          </cell>
          <cell r="D11366" t="str">
            <v>MASSA ÚNICA, PARA RECEBIMENTO DE PINTURA, EM ARGAMASSA TRAÇO 1:2:8, PREPARO MECÂNICO COM BETONEIRA 400L, APLICADA MANUALMENTE EM TETO, ESPESSURA DE 10MM, COM EXECUÇÃO DE TALISCAS. AF_03/2015</v>
          </cell>
          <cell r="E11366" t="str">
            <v>M2</v>
          </cell>
          <cell r="F11366" t="str">
            <v>29,24</v>
          </cell>
          <cell r="G11366" t="str">
            <v>31,84</v>
          </cell>
        </row>
        <row r="11367">
          <cell r="A11367" t="str">
            <v>90409</v>
          </cell>
          <cell r="B11367" t="str">
            <v>SINAPI</v>
          </cell>
          <cell r="C11367" t="str">
            <v>90409</v>
          </cell>
          <cell r="D11367" t="str">
            <v>MASSA ÚNICA, PARA RECEBIMENTO DE PINTURA, EM ARGAMASSA TRAÇO 1:2:8, PREPARO MANUAL, APLICADA MANUALMENTE EM TETO, ESPESSURA DE 10MM, COM EXECUÇÃO DE TALISCAS. AF_03/2015</v>
          </cell>
          <cell r="E11367" t="str">
            <v>M2</v>
          </cell>
          <cell r="F11367" t="str">
            <v>31,95</v>
          </cell>
          <cell r="G11367" t="str">
            <v>34,84</v>
          </cell>
        </row>
        <row r="11368">
          <cell r="A11368" t="str">
            <v>87242</v>
          </cell>
          <cell r="B11368" t="str">
            <v>SINAPI</v>
          </cell>
          <cell r="C11368" t="str">
            <v>87242</v>
          </cell>
          <cell r="D11368" t="str">
            <v>REVESTIMENTO CERÂMICO PARA PAREDES EXTERNAS EM PASTILHAS DE PORCELANA 5 X 5 CM (PLACAS DE 30 X 30 CM), ALINHADAS A PRUMO, APLICADO EM PANOS COM VÃOS. AF_06/2014</v>
          </cell>
          <cell r="E11368" t="str">
            <v>M2</v>
          </cell>
          <cell r="F11368" t="str">
            <v>217,44</v>
          </cell>
          <cell r="G11368" t="str">
            <v>222,43</v>
          </cell>
        </row>
        <row r="11369">
          <cell r="A11369" t="str">
            <v>87243</v>
          </cell>
          <cell r="B11369" t="str">
            <v>SINAPI</v>
          </cell>
          <cell r="C11369" t="str">
            <v>87243</v>
          </cell>
          <cell r="D11369" t="str">
            <v>REVESTIMENTO CERÂMICO PARA PAREDES EXTERNAS EM PASTILHAS DE PORCELANA 5 X 5 CM (PLACAS DE 30 X 30 CM), ALINHADAS A PRUMO, APLICADO EM PANOS SEM VÃOS. AF_06/2014</v>
          </cell>
          <cell r="E11369" t="str">
            <v>M2</v>
          </cell>
          <cell r="F11369" t="str">
            <v>198,84</v>
          </cell>
          <cell r="G11369" t="str">
            <v>202,80</v>
          </cell>
        </row>
        <row r="11370">
          <cell r="A11370" t="str">
            <v>87244</v>
          </cell>
          <cell r="B11370" t="str">
            <v>SINAPI</v>
          </cell>
          <cell r="C11370" t="str">
            <v>87244</v>
          </cell>
          <cell r="D11370" t="str">
            <v>REVESTIMENTO CERÂMICO PARA PAREDES EXTERNAS EM PASTILHAS DE PORCELANA 5 X 5 CM (PLACAS DE 30 X 30 CM), ALINHADAS A PRUMO, APLICADO EM SUPERFÍCIES EXTERNAS DA SACADA. AF_06/2014</v>
          </cell>
          <cell r="E11370" t="str">
            <v>M2</v>
          </cell>
          <cell r="F11370" t="str">
            <v>211,06</v>
          </cell>
          <cell r="G11370" t="str">
            <v>216,39</v>
          </cell>
        </row>
        <row r="11371">
          <cell r="A11371" t="str">
            <v>87245</v>
          </cell>
          <cell r="B11371" t="str">
            <v>SINAPI</v>
          </cell>
          <cell r="C11371" t="str">
            <v>87245</v>
          </cell>
          <cell r="D11371" t="str">
            <v>REVESTIMENTO CERÂMICO PARA PAREDES EXTERNAS EM PASTILHAS DE PORCELANA 5 X 5 CM (PLACAS DE 30 X 30 CM), ALINHADAS A PRUMO, APLICADO EM SUPERFÍCIES INTERNAS DA SACADA. AF_06/2014</v>
          </cell>
          <cell r="E11371" t="str">
            <v>M2</v>
          </cell>
          <cell r="F11371" t="str">
            <v>254,33</v>
          </cell>
          <cell r="G11371" t="str">
            <v>260,90</v>
          </cell>
        </row>
        <row r="11372">
          <cell r="A11372" t="str">
            <v>87264</v>
          </cell>
          <cell r="B11372" t="str">
            <v>SINAPI</v>
          </cell>
          <cell r="C11372" t="str">
            <v>87264</v>
          </cell>
          <cell r="D11372" t="str">
            <v>REVESTIMENTO CERÂMICO PARA PAREDES INTERNAS COM PLACAS TIPO ESMALTADA EXTRA DE DIMENSÕES 20X20 CM APLICADAS EM AMBIENTES DE ÁREA MENOR QUE 5 M² NA ALTURA INTEIRA DAS PAREDES. AF_06/2014</v>
          </cell>
          <cell r="E11372" t="str">
            <v>M2</v>
          </cell>
          <cell r="F11372" t="str">
            <v>65,88</v>
          </cell>
          <cell r="G11372" t="str">
            <v>68,70</v>
          </cell>
        </row>
        <row r="11373">
          <cell r="A11373" t="str">
            <v>87265</v>
          </cell>
          <cell r="B11373" t="str">
            <v>SINAPI</v>
          </cell>
          <cell r="C11373" t="str">
            <v>87265</v>
          </cell>
          <cell r="D11373" t="str">
            <v>REVESTIMENTO CERÂMICO PARA PAREDES INTERNAS COM PLACAS TIPO ESMALTADA EXTRA DE DIMENSÕES 20X20 CM APLICADAS EM AMBIENTES DE ÁREA MAIOR QUE 5 M² NA ALTURA INTEIRA DAS PAREDES. AF_06/2014</v>
          </cell>
          <cell r="E11373" t="str">
            <v>M2</v>
          </cell>
          <cell r="F11373" t="str">
            <v>58,10</v>
          </cell>
          <cell r="G11373" t="str">
            <v>60,09</v>
          </cell>
        </row>
        <row r="11374">
          <cell r="A11374" t="str">
            <v>87266</v>
          </cell>
          <cell r="B11374" t="str">
            <v>SINAPI</v>
          </cell>
          <cell r="C11374" t="str">
            <v>87266</v>
          </cell>
          <cell r="D11374" t="str">
            <v>REVESTIMENTO CERÂMICO PARA PAREDES INTERNAS COM PLACAS TIPO ESMALTADA EXTRA DE DIMENSÕES 20X20 CM APLICADAS EM AMBIENTES DE ÁREA MENOR QUE 5 M² A MEIA ALTURA DAS PAREDES. AF_06/2014</v>
          </cell>
          <cell r="E11374" t="str">
            <v>M2</v>
          </cell>
          <cell r="F11374" t="str">
            <v>68,65</v>
          </cell>
          <cell r="G11374" t="str">
            <v>71,78</v>
          </cell>
        </row>
        <row r="11375">
          <cell r="A11375" t="str">
            <v>87267</v>
          </cell>
          <cell r="B11375" t="str">
            <v>SINAPI</v>
          </cell>
          <cell r="C11375" t="str">
            <v>87267</v>
          </cell>
          <cell r="D11375" t="str">
            <v>REVESTIMENTO CERÂMICO PARA PAREDES INTERNAS COM PLACAS TIPO ESMALTADA EXTRA DE DIMENSÕES 20X20 CM APLICADAS EM AMBIENTES DE ÁREA MAIOR QUE 5 M² A MEIA ALTURA DAS PAREDES. AF_06/2014</v>
          </cell>
          <cell r="E11375" t="str">
            <v>M2</v>
          </cell>
          <cell r="F11375" t="str">
            <v>65,18</v>
          </cell>
          <cell r="G11375" t="str">
            <v>67,93</v>
          </cell>
        </row>
        <row r="11376">
          <cell r="A11376" t="str">
            <v>87268</v>
          </cell>
          <cell r="B11376" t="str">
            <v>SINAPI</v>
          </cell>
          <cell r="C11376" t="str">
            <v>87268</v>
          </cell>
          <cell r="D11376" t="str">
            <v>REVESTIMENTO CERÂMICO PARA PAREDES INTERNAS COM PLACAS TIPO ESMALTADA EXTRA DE DIMENSÕES 25X35 CM APLICADAS EM AMBIENTES DE ÁREA MENOR QUE 5 M² NA ALTURA INTEIRA DAS PAREDES. AF_06/2014</v>
          </cell>
          <cell r="E11376" t="str">
            <v>M2</v>
          </cell>
          <cell r="F11376" t="str">
            <v>70,73</v>
          </cell>
          <cell r="G11376" t="str">
            <v>74,06</v>
          </cell>
        </row>
        <row r="11377">
          <cell r="A11377" t="str">
            <v>87269</v>
          </cell>
          <cell r="B11377" t="str">
            <v>SINAPI</v>
          </cell>
          <cell r="C11377" t="str">
            <v>87269</v>
          </cell>
          <cell r="D11377" t="str">
            <v>REVESTIMENTO CERÂMICO PARA PAREDES INTERNAS COM PLACAS TIPO ESMALTADA EXTRA DE DIMENSÕES 25X35 CM APLICADAS EM AMBIENTES DE ÁREA MAIOR QUE 5 M² NA ALTURA INTEIRA DAS PAREDES. AF_06/2014</v>
          </cell>
          <cell r="E11377" t="str">
            <v>M2</v>
          </cell>
          <cell r="F11377" t="str">
            <v>62,26</v>
          </cell>
          <cell r="G11377" t="str">
            <v>64,69</v>
          </cell>
        </row>
        <row r="11378">
          <cell r="A11378" t="str">
            <v>87270</v>
          </cell>
          <cell r="B11378" t="str">
            <v>SINAPI</v>
          </cell>
          <cell r="C11378" t="str">
            <v>87270</v>
          </cell>
          <cell r="D11378" t="str">
            <v>REVESTIMENTO CERÂMICO PARA PAREDES INTERNAS COM PLACAS TIPO ESMALTADA EXTRA DE DIMENSÕES 25X35 CM APLICADAS EM AMBIENTES DE ÁREA MENOR QUE 5 M² A MEIA ALTURA DAS PAREDES. AF_06/2014</v>
          </cell>
          <cell r="E11378" t="str">
            <v>M2</v>
          </cell>
          <cell r="F11378" t="str">
            <v>73,04</v>
          </cell>
          <cell r="G11378" t="str">
            <v>76,64</v>
          </cell>
        </row>
        <row r="11379">
          <cell r="A11379" t="str">
            <v>87271</v>
          </cell>
          <cell r="B11379" t="str">
            <v>SINAPI</v>
          </cell>
          <cell r="C11379" t="str">
            <v>87271</v>
          </cell>
          <cell r="D11379" t="str">
            <v>REVESTIMENTO CERÂMICO PARA PAREDES INTERNAS COM PLACAS TIPO ESMALTADA EXTRA DE DIMENSÕES 25X35 CM APLICADAS EM AMBIENTES DE ÁREA MAIOR QUE 5 M² A MEIA ALTURA DAS PAREDES. AF_06/2014</v>
          </cell>
          <cell r="E11379" t="str">
            <v>M2</v>
          </cell>
          <cell r="F11379" t="str">
            <v>69,00</v>
          </cell>
          <cell r="G11379" t="str">
            <v>72,18</v>
          </cell>
        </row>
        <row r="11380">
          <cell r="A11380" t="str">
            <v>87272</v>
          </cell>
          <cell r="B11380" t="str">
            <v>SINAPI</v>
          </cell>
          <cell r="C11380" t="str">
            <v>87272</v>
          </cell>
          <cell r="D11380" t="str">
            <v>REVESTIMENTO CERÂMICO PARA PAREDES INTERNAS COM PLACAS TIPO ESMALTADA EXTRA  DE DIMENSÕES 33X45 CM APLICADAS EM AMBIENTES DE ÁREA MENOR QUE 5 M² NA ALTURA INTEIRA DAS PAREDES. AF_06/2014</v>
          </cell>
          <cell r="E11380" t="str">
            <v>M2</v>
          </cell>
          <cell r="F11380" t="str">
            <v>75,09</v>
          </cell>
          <cell r="G11380" t="str">
            <v>78,83</v>
          </cell>
        </row>
        <row r="11381">
          <cell r="A11381" t="str">
            <v>87273</v>
          </cell>
          <cell r="B11381" t="str">
            <v>SINAPI</v>
          </cell>
          <cell r="C11381" t="str">
            <v>87273</v>
          </cell>
          <cell r="D11381" t="str">
            <v>REVESTIMENTO CERÂMICO PARA PAREDES INTERNAS COM PLACAS TIPO ESMALTADA EXTRA DE DIMENSÕES 33X45 CM APLICADAS EM AMBIENTES DE ÁREA MAIOR QUE 5 M² NA ALTURA INTEIRA DAS PAREDES. AF_06/2014</v>
          </cell>
          <cell r="E11381" t="str">
            <v>M2</v>
          </cell>
          <cell r="F11381" t="str">
            <v>64,76</v>
          </cell>
          <cell r="G11381" t="str">
            <v>67,38</v>
          </cell>
        </row>
        <row r="11382">
          <cell r="A11382" t="str">
            <v>87274</v>
          </cell>
          <cell r="B11382" t="str">
            <v>SINAPI</v>
          </cell>
          <cell r="C11382" t="str">
            <v>87274</v>
          </cell>
          <cell r="D11382" t="str">
            <v>REVESTIMENTO CERÂMICO PARA PAREDES INTERNAS COM PLACAS TIPO ESMALTADA EXTRA DE DIMENSÕES 33X45 CM APLICADAS EM AMBIENTES DE ÁREA MENOR QUE 5 M² A MEIA ALTURA DAS PAREDES. AF_06/2014</v>
          </cell>
          <cell r="E11382" t="str">
            <v>M2</v>
          </cell>
          <cell r="F11382" t="str">
            <v>76,73</v>
          </cell>
          <cell r="G11382" t="str">
            <v>80,64</v>
          </cell>
        </row>
        <row r="11383">
          <cell r="A11383" t="str">
            <v>87275</v>
          </cell>
          <cell r="B11383" t="str">
            <v>SINAPI</v>
          </cell>
          <cell r="C11383" t="str">
            <v>87275</v>
          </cell>
          <cell r="D11383" t="str">
            <v>REVESTIMENTO CERÂMICO PARA PAREDES INTERNAS COM PLACAS TIPO ESMALTADA EXTRA  DE DIMENSÕES 33X45 CM APLICADAS EM AMBIENTES DE ÁREA MAIOR QUE 5 M² A MEIA ALTURA DAS PAREDES. AF_06/2014</v>
          </cell>
          <cell r="E11383" t="str">
            <v>M2</v>
          </cell>
          <cell r="F11383" t="str">
            <v>73,23</v>
          </cell>
          <cell r="G11383" t="str">
            <v>76,75</v>
          </cell>
        </row>
        <row r="11384">
          <cell r="A11384" t="str">
            <v>88786</v>
          </cell>
          <cell r="B11384" t="str">
            <v>SINAPI</v>
          </cell>
          <cell r="C11384" t="str">
            <v>88786</v>
          </cell>
          <cell r="D11384" t="str">
            <v>REVESTIMENTO CERÂMICO PARA PAREDES EXTERNAS EM PASTILHAS DE PORCELANA 2,5 X 2,5 CM (PLACAS DE 30 X 30 CM), ALINHADAS A PRUMO, APLICADO EM PANOS COM VÃOS. AF_10/2014</v>
          </cell>
          <cell r="E11384" t="str">
            <v>M2</v>
          </cell>
          <cell r="F11384" t="str">
            <v>308,22</v>
          </cell>
          <cell r="G11384" t="str">
            <v>313,21</v>
          </cell>
        </row>
        <row r="11385">
          <cell r="A11385" t="str">
            <v>88787</v>
          </cell>
          <cell r="B11385" t="str">
            <v>SINAPI</v>
          </cell>
          <cell r="C11385" t="str">
            <v>88787</v>
          </cell>
          <cell r="D11385" t="str">
            <v>REVESTIMENTO CERÂMICO PARA PAREDES EXTERNAS EM PASTILHAS DE PORCELANA 2,5 X 2,5 CM (PLACAS DE 30 X 30 CM), ALINHADAS A PRUMO, APLICADO EM PANOS SEM VÃOS. AF_10/2014</v>
          </cell>
          <cell r="E11385" t="str">
            <v>M2</v>
          </cell>
          <cell r="F11385" t="str">
            <v>284,43</v>
          </cell>
          <cell r="G11385" t="str">
            <v>288,39</v>
          </cell>
        </row>
        <row r="11386">
          <cell r="A11386" t="str">
            <v>88788</v>
          </cell>
          <cell r="B11386" t="str">
            <v>SINAPI</v>
          </cell>
          <cell r="C11386" t="str">
            <v>88788</v>
          </cell>
          <cell r="D11386" t="str">
            <v>REVESTIMENTO CERÂMICO PARA PAREDES EXTERNAS EM PASTILHAS DE PORCELANA 2,5 X 2,5 CM (PLACAS DE 30 X 30 CM), ALINHADAS A PRUMO, APLICADO EM SUPERFÍCIES EXTERNAS DA SACADA. AF_10/2014</v>
          </cell>
          <cell r="E11386" t="str">
            <v>M2</v>
          </cell>
          <cell r="F11386" t="str">
            <v>296,65</v>
          </cell>
          <cell r="G11386" t="str">
            <v>301,98</v>
          </cell>
        </row>
        <row r="11387">
          <cell r="A11387" t="str">
            <v>88789</v>
          </cell>
          <cell r="B11387" t="str">
            <v>SINAPI</v>
          </cell>
          <cell r="C11387" t="str">
            <v>88789</v>
          </cell>
          <cell r="D11387" t="str">
            <v>REVESTIMENTO CERÂMICO PARA PAREDES EXTERNAS EM PASTILHAS DE PORCELANA 2,5 X 2,5 CM (PLACAS DE 30 X 30 CM), ALINHADAS A PRUMO, APLICADO EM SUPERFÍCIES INTERNAS DA SACADA. AF_10/2014</v>
          </cell>
          <cell r="E11387" t="str">
            <v>M2</v>
          </cell>
          <cell r="F11387" t="str">
            <v>357,72</v>
          </cell>
          <cell r="G11387" t="str">
            <v>364,29</v>
          </cell>
        </row>
        <row r="11388">
          <cell r="A11388" t="str">
            <v>89045</v>
          </cell>
          <cell r="B11388" t="str">
            <v>SINAPI</v>
          </cell>
          <cell r="C11388" t="str">
            <v>89045</v>
          </cell>
          <cell r="D11388" t="str">
            <v>(COMPOSIÇÃO REPRESENTATIVA) DO SERVIÇO DE REVESTIMENTO CERÂMICO PARA AMBIENTES DE ÁREAS MOLHADAS, MEIA PAREDE OU PAREDE INTEIRA, COM PLACAS TIPO ESMALTADA EXTRA, DIMENSÕES 20X20 CM, PARA EDIFICAÇÃO HABITACIONAL MULTIFAMILIAR (PRÉDIO). AF_11/2014</v>
          </cell>
          <cell r="E11388" t="str">
            <v>M2</v>
          </cell>
          <cell r="F11388" t="str">
            <v>65,69</v>
          </cell>
          <cell r="G11388" t="str">
            <v>68,49</v>
          </cell>
        </row>
        <row r="11389">
          <cell r="A11389" t="str">
            <v>89170</v>
          </cell>
          <cell r="B11389" t="str">
            <v>SINAPI</v>
          </cell>
          <cell r="C11389" t="str">
            <v>89170</v>
          </cell>
          <cell r="D11389" t="str">
            <v>(COMPOSIÇÃO REPRESENTATIVA) DO SERVIÇO DE REVESTIMENTO CERÂMICO PARA PAREDES INTERNAS, MEIA OU PAREDE INTEIRA, PLACAS TIPO ESMALTADA EXTRA DE 20X20 CM, PARA EDIFICAÇÕES HABITACIONAIS UNIFAMILIAR (CASAS) E EDIFICAÇÕES PÚBLICAS PADRÃO. AF_11/2014</v>
          </cell>
          <cell r="E11389" t="str">
            <v>M2</v>
          </cell>
          <cell r="F11389" t="str">
            <v>63,72</v>
          </cell>
          <cell r="G11389" t="str">
            <v>66,33</v>
          </cell>
        </row>
        <row r="11390">
          <cell r="A11390" t="str">
            <v>93392</v>
          </cell>
          <cell r="B11390" t="str">
            <v>SINAPI</v>
          </cell>
          <cell r="C11390" t="str">
            <v>93392</v>
          </cell>
          <cell r="D11390" t="str">
            <v>REVESTIMENTO CERÂMICO PARA PAREDES INTERNAS COM PLACAS TIPO ESMALTADA PADRÃO POPULAR DE DIMENSÕES 20X20 CM, ARGAMASSA TIPO AC I, APLICADAS EM AMBIENTES DE ÁREA MENOR QUE 5 M2 NA ALTURA INTEIRA DAS PAREDES. AF_06/2014</v>
          </cell>
          <cell r="E11390" t="str">
            <v>M2</v>
          </cell>
          <cell r="F11390" t="str">
            <v>56,28</v>
          </cell>
          <cell r="G11390" t="str">
            <v>59,10</v>
          </cell>
        </row>
        <row r="11391">
          <cell r="A11391" t="str">
            <v>93393</v>
          </cell>
          <cell r="B11391" t="str">
            <v>SINAPI</v>
          </cell>
          <cell r="C11391" t="str">
            <v>93393</v>
          </cell>
          <cell r="D11391" t="str">
            <v>REVESTIMENTO CERÂMICO PARA PAREDES INTERNAS COM PLACAS TIPO ESMALTADA PADRÃO POPULAR DE DIMENSÕES 20X20 CM, ARGAMASSA TIPO AC I, APLICADAS EM AMBIENTES DE ÁREA MAIOR QUE 5 M2 NA ALTURA INTEIRA DAS PAREDES. AF_06/2014</v>
          </cell>
          <cell r="E11391" t="str">
            <v>M2</v>
          </cell>
          <cell r="F11391" t="str">
            <v>48,59</v>
          </cell>
          <cell r="G11391" t="str">
            <v>50,58</v>
          </cell>
        </row>
        <row r="11392">
          <cell r="A11392" t="str">
            <v>93394</v>
          </cell>
          <cell r="B11392" t="str">
            <v>SINAPI</v>
          </cell>
          <cell r="C11392" t="str">
            <v>93394</v>
          </cell>
          <cell r="D11392" t="str">
            <v>REVESTIMENTO CERÂMICO PARA PAREDES INTERNAS COM PLACAS TIPO ESMALTADA PADRÃO POPULAR DE DIMENSÕES 20X20 CM, ARGAMASSA TIPO AC I, APLICADAS EM AMBIENTES DE ÁREA MENOR QUE 5 M2 A MEIA ALTURA DAS PAREDES. AF_06/2014</v>
          </cell>
          <cell r="E11392" t="str">
            <v>M2</v>
          </cell>
          <cell r="F11392" t="str">
            <v>59,05</v>
          </cell>
          <cell r="G11392" t="str">
            <v>62,18</v>
          </cell>
        </row>
        <row r="11393">
          <cell r="A11393" t="str">
            <v>93395</v>
          </cell>
          <cell r="B11393" t="str">
            <v>SINAPI</v>
          </cell>
          <cell r="C11393" t="str">
            <v>93395</v>
          </cell>
          <cell r="D11393" t="str">
            <v>REVESTIMENTO CERÂMICO PARA PAREDES INTERNAS COM PLACAS TIPO ESMALTADA PADRÃO POPULAR DE DIMENSÕES 20X20 CM, ARGAMASSA TIPO AC I, APLICADAS EM AMBIENTES DE ÁREA MAIOR QUE 5 M2 A MEIA ALTURA DAS PAREDES. AF_06/2014</v>
          </cell>
          <cell r="E11393" t="str">
            <v>M2</v>
          </cell>
          <cell r="F11393" t="str">
            <v>55,58</v>
          </cell>
          <cell r="G11393" t="str">
            <v>58,33</v>
          </cell>
        </row>
        <row r="11394">
          <cell r="A11394" t="str">
            <v>99194</v>
          </cell>
          <cell r="B11394" t="str">
            <v>SINAPI</v>
          </cell>
          <cell r="C11394" t="str">
            <v>99194</v>
          </cell>
          <cell r="D11394" t="str">
            <v>REVESTIMENTO CERÂMICO PARA PAREDES INTERNAS COM PLACAS TIPO ESMALTADA PADRÃO POPULAR DE DIMENSÕES 20X20 CM, ARGAMASSA TIPO AC III, APLICADAS EM AMBIENTES DE ÁREA MENOR QUE 5 M2 NA ALTURA INTEIRA DAS PAREDES. AF_06/2014</v>
          </cell>
          <cell r="E11394" t="str">
            <v>M2</v>
          </cell>
          <cell r="F11394" t="str">
            <v>62,59</v>
          </cell>
          <cell r="G11394" t="str">
            <v>65,41</v>
          </cell>
        </row>
        <row r="11395">
          <cell r="A11395" t="str">
            <v>99195</v>
          </cell>
          <cell r="B11395" t="str">
            <v>SINAPI</v>
          </cell>
          <cell r="C11395" t="str">
            <v>99195</v>
          </cell>
          <cell r="D11395" t="str">
            <v>REVESTIMENTO CERÂMICO PARA PAREDES INTERNAS COM PLACAS TIPO ESMALTADA PADRÃO POPULAR DE DIMENSÕES 20X20 CM, ARGAMASSA TIPO AC III, APLICADAS EM AMBIENTES DE ÁREA MAIOR QUE 5 M2 NA ALTURA INTEIRA DAS PAREDES. AF_06/2014</v>
          </cell>
          <cell r="E11395" t="str">
            <v>M2</v>
          </cell>
          <cell r="F11395" t="str">
            <v>54,90</v>
          </cell>
          <cell r="G11395" t="str">
            <v>56,89</v>
          </cell>
        </row>
        <row r="11396">
          <cell r="A11396" t="str">
            <v>99196</v>
          </cell>
          <cell r="B11396" t="str">
            <v>SINAPI</v>
          </cell>
          <cell r="C11396" t="str">
            <v>99196</v>
          </cell>
          <cell r="D11396" t="str">
            <v>REVESTIMENTO CERÂMICO PARA PAREDES INTERNAS COM PLACAS TIPO ESMALTADA PADRÃO POPULAR DE DIMENSÕES 20X20 CM, ARGAMASSA TIPO AC III, APLICADAS EM AMBIENTES DE ÁREA MENOR QUE 5 M2 A MEIA ALTURA DAS PAREDES. AF_06/2014</v>
          </cell>
          <cell r="E11396" t="str">
            <v>M2</v>
          </cell>
          <cell r="F11396" t="str">
            <v>65,36</v>
          </cell>
          <cell r="G11396" t="str">
            <v>68,49</v>
          </cell>
        </row>
        <row r="11397">
          <cell r="A11397" t="str">
            <v>99198</v>
          </cell>
          <cell r="B11397" t="str">
            <v>SINAPI</v>
          </cell>
          <cell r="C11397" t="str">
            <v>99198</v>
          </cell>
          <cell r="D11397" t="str">
            <v>REVESTIMENTO CERÂMICO PARA PAREDES INTERNAS COM PLACAS TIPO ESMALTADA PADRÃO POPULAR DE DIMENSÕES 20X20 CM, ARGAMASSA TIPO AC III, APLICADAS EM AMBIENTES DE ÁREA MAIOR QUE 5 M2 A MEIA ALTURA DAS PAREDES. AF_06/2014</v>
          </cell>
          <cell r="E11397" t="str">
            <v>M2</v>
          </cell>
          <cell r="F11397" t="str">
            <v>61,89</v>
          </cell>
          <cell r="G11397" t="str">
            <v>64,64</v>
          </cell>
        </row>
        <row r="11398">
          <cell r="A11398" t="str">
            <v>101965</v>
          </cell>
          <cell r="B11398" t="str">
            <v>SINAPI</v>
          </cell>
          <cell r="C11398" t="str">
            <v>101965</v>
          </cell>
          <cell r="D11398" t="str">
            <v>PEITORIL LINEAR EM GRANITO OU MÁRMORE, L = 15CM, COMPRIMENTO DE ATÉ 2M, ASSENTADO COM ARGAMASSA 1:6 COM ADITIVO. AF_11/2020</v>
          </cell>
          <cell r="E11398" t="str">
            <v>M</v>
          </cell>
          <cell r="F11398" t="str">
            <v>121,72</v>
          </cell>
          <cell r="G11398" t="str">
            <v>124,71</v>
          </cell>
        </row>
        <row r="11399">
          <cell r="A11399" t="str">
            <v>101966</v>
          </cell>
          <cell r="B11399" t="str">
            <v>SINAPI</v>
          </cell>
          <cell r="C11399" t="str">
            <v>101966</v>
          </cell>
          <cell r="D11399" t="str">
            <v>CHAPIM SOBRE MUROS LINEARES, EM GRANITO OU MÁRMORE, L = 25 CM, ASSENTADO COM ARGAMASSA 1:6 COM ADITIVO. AF_11/2020</v>
          </cell>
          <cell r="E11399" t="str">
            <v>M</v>
          </cell>
          <cell r="F11399" t="str">
            <v>154,01</v>
          </cell>
          <cell r="G11399" t="str">
            <v>155,39</v>
          </cell>
        </row>
        <row r="11400">
          <cell r="A11400" t="str">
            <v>101979</v>
          </cell>
          <cell r="B11400" t="str">
            <v>SINAPI</v>
          </cell>
          <cell r="C11400" t="str">
            <v>101979</v>
          </cell>
          <cell r="D11400" t="str">
            <v>CHAPIM (RUFO CAPA) EM AÇO GALVANIZADO, CORTE 33. AF_11/2020</v>
          </cell>
          <cell r="E11400" t="str">
            <v>M</v>
          </cell>
          <cell r="F11400" t="str">
            <v>52,49</v>
          </cell>
          <cell r="G11400" t="str">
            <v>53,18</v>
          </cell>
        </row>
        <row r="11401">
          <cell r="A11401" t="str">
            <v>96112</v>
          </cell>
          <cell r="B11401" t="str">
            <v>SINAPI</v>
          </cell>
          <cell r="C11401" t="str">
            <v>96112</v>
          </cell>
          <cell r="D11401" t="str">
            <v>FORRO EM MADEIRA PINUS, PARA AMBIENTES RESIDENCIAIS, INCLUSIVE ESTRUTURA DE FIXAÇÃO. AF_05/2017</v>
          </cell>
          <cell r="E11401" t="str">
            <v>M2</v>
          </cell>
          <cell r="F11401" t="str">
            <v>136,34</v>
          </cell>
          <cell r="G11401" t="str">
            <v>143,35</v>
          </cell>
        </row>
        <row r="11402">
          <cell r="A11402" t="str">
            <v>96117</v>
          </cell>
          <cell r="B11402" t="str">
            <v>SINAPI</v>
          </cell>
          <cell r="C11402" t="str">
            <v>96117</v>
          </cell>
          <cell r="D11402" t="str">
            <v>FORRO EM MADEIRA PINUS, PARA AMBIENTES COMERCIAIS, INCLUSIVE ESTRUTURA DE FIXAÇÃO. AF_05/2017</v>
          </cell>
          <cell r="E11402" t="str">
            <v>M2</v>
          </cell>
          <cell r="F11402" t="str">
            <v>177,15</v>
          </cell>
          <cell r="G11402" t="str">
            <v>182,71</v>
          </cell>
        </row>
        <row r="11403">
          <cell r="A11403" t="str">
            <v>96122</v>
          </cell>
          <cell r="B11403" t="str">
            <v>SINAPI</v>
          </cell>
          <cell r="C11403" t="str">
            <v>96122</v>
          </cell>
          <cell r="D11403" t="str">
            <v>ACABAMENTOS PARA FORRO (RODA-FORRO EM MADEIRA PINUS). AF_05/2017</v>
          </cell>
          <cell r="E11403" t="str">
            <v>M</v>
          </cell>
          <cell r="F11403" t="str">
            <v>42,94</v>
          </cell>
          <cell r="G11403" t="str">
            <v>44,15</v>
          </cell>
        </row>
        <row r="11404">
          <cell r="A11404" t="str">
            <v>96109</v>
          </cell>
          <cell r="B11404" t="str">
            <v>SINAPI</v>
          </cell>
          <cell r="C11404" t="str">
            <v>96109</v>
          </cell>
          <cell r="D11404" t="str">
            <v>FORRO EM PLACAS DE GESSO, PARA AMBIENTES RESIDENCIAIS. AF_05/2017_P</v>
          </cell>
          <cell r="E11404" t="str">
            <v>M2</v>
          </cell>
          <cell r="F11404" t="str">
            <v>40,12</v>
          </cell>
          <cell r="G11404" t="str">
            <v>43,18</v>
          </cell>
        </row>
        <row r="11405">
          <cell r="A11405" t="str">
            <v>96110</v>
          </cell>
          <cell r="B11405" t="str">
            <v>SINAPI</v>
          </cell>
          <cell r="C11405" t="str">
            <v>96110</v>
          </cell>
          <cell r="D11405" t="str">
            <v>FORRO EM DRYWALL, PARA AMBIENTES RESIDENCIAIS, INCLUSIVE ESTRUTURA DE FIXAÇÃO. AF_05/2017_P</v>
          </cell>
          <cell r="E11405" t="str">
            <v>M2</v>
          </cell>
          <cell r="F11405" t="str">
            <v>65,87</v>
          </cell>
          <cell r="G11405" t="str">
            <v>68,02</v>
          </cell>
        </row>
        <row r="11406">
          <cell r="A11406" t="str">
            <v>96113</v>
          </cell>
          <cell r="B11406" t="str">
            <v>SINAPI</v>
          </cell>
          <cell r="C11406" t="str">
            <v>96113</v>
          </cell>
          <cell r="D11406" t="str">
            <v>FORRO EM PLACAS DE GESSO, PARA AMBIENTES COMERCIAIS. AF_05/2017_P</v>
          </cell>
          <cell r="E11406" t="str">
            <v>M2</v>
          </cell>
          <cell r="F11406" t="str">
            <v>34,80</v>
          </cell>
          <cell r="G11406" t="str">
            <v>37,23</v>
          </cell>
        </row>
        <row r="11407">
          <cell r="A11407" t="str">
            <v>96114</v>
          </cell>
          <cell r="B11407" t="str">
            <v>SINAPI</v>
          </cell>
          <cell r="C11407" t="str">
            <v>96114</v>
          </cell>
          <cell r="D11407" t="str">
            <v>FORRO EM DRYWALL, PARA AMBIENTES COMERCIAIS, INCLUSIVE ESTRUTURA DE FIXAÇÃO. AF_05/2017_P</v>
          </cell>
          <cell r="E11407" t="str">
            <v>M2</v>
          </cell>
          <cell r="F11407" t="str">
            <v>68,82</v>
          </cell>
          <cell r="G11407" t="str">
            <v>70,52</v>
          </cell>
        </row>
        <row r="11408">
          <cell r="A11408" t="str">
            <v>96120</v>
          </cell>
          <cell r="B11408" t="str">
            <v>SINAPI</v>
          </cell>
          <cell r="C11408" t="str">
            <v>96120</v>
          </cell>
          <cell r="D11408" t="str">
            <v>ACABAMENTOS PARA FORRO (MOLDURA DE GESSO). AF_05/2017</v>
          </cell>
          <cell r="E11408" t="str">
            <v>M</v>
          </cell>
          <cell r="F11408" t="str">
            <v>2,72</v>
          </cell>
          <cell r="G11408" t="str">
            <v>2,89</v>
          </cell>
        </row>
        <row r="11409">
          <cell r="A11409" t="str">
            <v>96123</v>
          </cell>
          <cell r="B11409" t="str">
            <v>SINAPI</v>
          </cell>
          <cell r="C11409" t="str">
            <v>96123</v>
          </cell>
          <cell r="D11409" t="str">
            <v>ACABAMENTOS PARA FORRO (MOLDURA EM DRYWALL, COM LARGURA DE 15 CM). AF_05/2017_P</v>
          </cell>
          <cell r="E11409" t="str">
            <v>M</v>
          </cell>
          <cell r="F11409" t="str">
            <v>32,95</v>
          </cell>
          <cell r="G11409" t="str">
            <v>33,90</v>
          </cell>
        </row>
        <row r="11410">
          <cell r="A11410" t="str">
            <v>99054</v>
          </cell>
          <cell r="B11410" t="str">
            <v>SINAPI</v>
          </cell>
          <cell r="C11410" t="str">
            <v>99054</v>
          </cell>
          <cell r="D11410" t="str">
            <v>ACABAMENTOS PARA FORRO (SANCA DE GESSO MONTADA NA OBRA). AF_05/2017_P</v>
          </cell>
          <cell r="E11410" t="str">
            <v>M2</v>
          </cell>
          <cell r="F11410" t="str">
            <v>50,19</v>
          </cell>
          <cell r="G11410" t="str">
            <v>54,32</v>
          </cell>
        </row>
        <row r="11411">
          <cell r="A11411" t="str">
            <v>96111</v>
          </cell>
          <cell r="B11411" t="str">
            <v>SINAPI</v>
          </cell>
          <cell r="C11411" t="str">
            <v>96111</v>
          </cell>
          <cell r="D11411" t="str">
            <v>FORRO EM RÉGUAS DE PVC, FRISADO, PARA AMBIENTES RESIDENCIAIS, INCLUSIVE ESTRUTURA DE FIXAÇÃO. AF_05/2017_P</v>
          </cell>
          <cell r="E11411" t="str">
            <v>M2</v>
          </cell>
          <cell r="F11411" t="str">
            <v>64,06</v>
          </cell>
          <cell r="G11411" t="str">
            <v>65,43</v>
          </cell>
        </row>
        <row r="11412">
          <cell r="A11412" t="str">
            <v>96116</v>
          </cell>
          <cell r="B11412" t="str">
            <v>SINAPI</v>
          </cell>
          <cell r="C11412" t="str">
            <v>96116</v>
          </cell>
          <cell r="D11412" t="str">
            <v>FORRO EM RÉGUAS DE PVC, FRISADO, PARA AMBIENTES COMERCIAIS, INCLUSIVE ESTRUTURA DE FIXAÇÃO. AF_05/2017_P</v>
          </cell>
          <cell r="E11412" t="str">
            <v>M2</v>
          </cell>
          <cell r="F11412" t="str">
            <v>70,71</v>
          </cell>
          <cell r="G11412" t="str">
            <v>71,92</v>
          </cell>
        </row>
        <row r="11413">
          <cell r="A11413" t="str">
            <v>96121</v>
          </cell>
          <cell r="B11413" t="str">
            <v>SINAPI</v>
          </cell>
          <cell r="C11413" t="str">
            <v>96121</v>
          </cell>
          <cell r="D11413" t="str">
            <v>ACABAMENTOS PARA FORRO (RODA-FORRO EM PERFIL METÁLICO E PLÁSTICO). AF_05/2017</v>
          </cell>
          <cell r="E11413" t="str">
            <v>M</v>
          </cell>
          <cell r="F11413" t="str">
            <v>12,53</v>
          </cell>
          <cell r="G11413" t="str">
            <v>12,89</v>
          </cell>
        </row>
        <row r="11414">
          <cell r="A11414" t="str">
            <v>96485</v>
          </cell>
          <cell r="B11414" t="str">
            <v>SINAPI</v>
          </cell>
          <cell r="C11414" t="str">
            <v>96485</v>
          </cell>
          <cell r="D11414" t="str">
            <v>FORRO EM RÉGUAS DE PVC, LISO, PARA AMBIENTES RESIDENCIAIS, INCLUSIVE ESTRUTURA DE FIXAÇÃO. AF_05/2017_P</v>
          </cell>
          <cell r="E11414" t="str">
            <v>M2</v>
          </cell>
          <cell r="F11414" t="str">
            <v>75,21</v>
          </cell>
          <cell r="G11414" t="str">
            <v>76,58</v>
          </cell>
        </row>
        <row r="11415">
          <cell r="A11415" t="str">
            <v>96486</v>
          </cell>
          <cell r="B11415" t="str">
            <v>SINAPI</v>
          </cell>
          <cell r="C11415" t="str">
            <v>96486</v>
          </cell>
          <cell r="D11415" t="str">
            <v>FORRO DE PVC, LISO, PARA AMBIENTES COMERCIAIS, INCLUSIVE ESTRUTURA DE FIXAÇÃO. AF_05/2017_P</v>
          </cell>
          <cell r="E11415" t="str">
            <v>M2</v>
          </cell>
          <cell r="F11415" t="str">
            <v>82,55</v>
          </cell>
          <cell r="G11415" t="str">
            <v>83,76</v>
          </cell>
        </row>
        <row r="11416">
          <cell r="A11416" t="str">
            <v>91514</v>
          </cell>
          <cell r="B11416" t="str">
            <v>SINAPI</v>
          </cell>
          <cell r="C11416" t="str">
            <v>91514</v>
          </cell>
          <cell r="D11416" t="str">
            <v>ESTUCAMENTO DE PANOS DE FACHADA SEM VÃOS DO SISTEMA DE PAREDES DE CONCRETO EM EDIFICAÇÕES DE MÚLTIPLOS PAVIMENTOS. AF_06/2015</v>
          </cell>
          <cell r="E11416" t="str">
            <v>M2</v>
          </cell>
          <cell r="F11416" t="str">
            <v>6,42</v>
          </cell>
          <cell r="G11416" t="str">
            <v>7,12</v>
          </cell>
        </row>
        <row r="11417">
          <cell r="A11417" t="str">
            <v>91515</v>
          </cell>
          <cell r="B11417" t="str">
            <v>SINAPI</v>
          </cell>
          <cell r="C11417" t="str">
            <v>91515</v>
          </cell>
          <cell r="D11417" t="str">
            <v>ESTUCAMENTO DE PANOS DE FACHADA COM VÃOS DO SISTEMA DE PAREDES DE CONCRETO EM EDIFICAÇÕES DE MÚLTIPLOS PAVIMENTOS. AF_06/2015</v>
          </cell>
          <cell r="E11417" t="str">
            <v>M2</v>
          </cell>
          <cell r="F11417" t="str">
            <v>8,50</v>
          </cell>
          <cell r="G11417" t="str">
            <v>9,44</v>
          </cell>
        </row>
        <row r="11418">
          <cell r="A11418" t="str">
            <v>91516</v>
          </cell>
          <cell r="B11418" t="str">
            <v>SINAPI</v>
          </cell>
          <cell r="C11418" t="str">
            <v>91516</v>
          </cell>
          <cell r="D11418" t="str">
            <v>ESTUCAMENTO DE SUPERFÍCIE EXTERNA DA SACADA DO SISTEMA DE PAREDES DE CONCRETO EM EDIFICAÇÕES DE MÚLTIPLOS PAVIMENTOS. AF_06/2015</v>
          </cell>
          <cell r="E11418" t="str">
            <v>M2</v>
          </cell>
          <cell r="F11418" t="str">
            <v>12,41</v>
          </cell>
          <cell r="G11418" t="str">
            <v>13,80</v>
          </cell>
        </row>
        <row r="11419">
          <cell r="A11419" t="str">
            <v>91517</v>
          </cell>
          <cell r="B11419" t="str">
            <v>SINAPI</v>
          </cell>
          <cell r="C11419" t="str">
            <v>91517</v>
          </cell>
          <cell r="D11419" t="str">
            <v>ESTUCAMENTO DE PANOS DE FACHADA SEM VÃOS DO SISTEMA DE PAREDES DE CONCRETO EM EDIFICAÇÕES DE PAVIMENTO ÚNICO. AF_06/2015</v>
          </cell>
          <cell r="E11419" t="str">
            <v>M2</v>
          </cell>
          <cell r="F11419" t="str">
            <v>13,83</v>
          </cell>
          <cell r="G11419" t="str">
            <v>15,37</v>
          </cell>
        </row>
        <row r="11420">
          <cell r="A11420" t="str">
            <v>91519</v>
          </cell>
          <cell r="B11420" t="str">
            <v>SINAPI</v>
          </cell>
          <cell r="C11420" t="str">
            <v>91519</v>
          </cell>
          <cell r="D11420" t="str">
            <v>ESTUCAMENTO DE PANOS DE FACHADA COM VÃOS DO SISTEMA DE PAREDES DE CONCRETO EM EDIFICAÇÕES DE PAVIMENTO ÚNICO. AF_06/2015</v>
          </cell>
          <cell r="E11420" t="str">
            <v>M2</v>
          </cell>
          <cell r="F11420" t="str">
            <v>15,88</v>
          </cell>
          <cell r="G11420" t="str">
            <v>17,65</v>
          </cell>
        </row>
        <row r="11421">
          <cell r="A11421" t="str">
            <v>91520</v>
          </cell>
          <cell r="B11421" t="str">
            <v>SINAPI</v>
          </cell>
          <cell r="C11421" t="str">
            <v>91520</v>
          </cell>
          <cell r="D11421" t="str">
            <v>ESTUCAMENTO DE DENSIDADE BAIXA NAS FACES INTERNAS DE PAREDES DO SISTEMA DE PAREDES DE CONCRETO. AF_06/2015</v>
          </cell>
          <cell r="E11421" t="str">
            <v>M2</v>
          </cell>
          <cell r="F11421" t="str">
            <v>2,31</v>
          </cell>
          <cell r="G11421" t="str">
            <v>2,56</v>
          </cell>
        </row>
        <row r="11422">
          <cell r="A11422" t="str">
            <v>91522</v>
          </cell>
          <cell r="B11422" t="str">
            <v>SINAPI</v>
          </cell>
          <cell r="C11422" t="str">
            <v>91522</v>
          </cell>
          <cell r="D11422" t="str">
            <v>ESTUCAMENTO, PARA QUALQUER REVESTIMENTO, EM TETO DO SISTEMA DE PAREDES DE CONCRETO. AF_06/2015</v>
          </cell>
          <cell r="E11422" t="str">
            <v>M2</v>
          </cell>
          <cell r="F11422" t="str">
            <v>2,78</v>
          </cell>
          <cell r="G11422" t="str">
            <v>3,09</v>
          </cell>
        </row>
        <row r="11423">
          <cell r="A11423" t="str">
            <v>91525</v>
          </cell>
          <cell r="B11423" t="str">
            <v>SINAPI</v>
          </cell>
          <cell r="C11423" t="str">
            <v>91525</v>
          </cell>
          <cell r="D11423" t="str">
            <v>ESTUCAMENTO DE DENSIDADE ALTA, NAS FACES INTERNAS DE PAREDES DO SISTEMA DE PAREDES DE CONCRETO. AF_06/2015</v>
          </cell>
          <cell r="E11423" t="str">
            <v>M2</v>
          </cell>
          <cell r="F11423" t="str">
            <v>5,05</v>
          </cell>
          <cell r="G11423" t="str">
            <v>5,55</v>
          </cell>
        </row>
        <row r="11424">
          <cell r="A11424" t="str">
            <v>87280</v>
          </cell>
          <cell r="B11424" t="str">
            <v>SINAPI</v>
          </cell>
          <cell r="C11424" t="str">
            <v>87280</v>
          </cell>
          <cell r="D11424" t="str">
            <v>ARGAMASSA TRAÇO 1:7 (EM VOLUME DE CIMENTO E AREIA MÉDIA ÚMIDA) COM ADIÇÃO DE PLASTIFICANTE PARA EMBOÇO/MASSA ÚNICA/ASSENTAMENTO DE ALVENARIA DE VEDAÇÃO, PREPARO MECÂNICO COM BETONEIRA 400 L. AF_08/2019</v>
          </cell>
          <cell r="E11424" t="str">
            <v>M3</v>
          </cell>
          <cell r="F11424" t="str">
            <v>314,58</v>
          </cell>
          <cell r="G11424" t="str">
            <v>327,07</v>
          </cell>
        </row>
        <row r="11425">
          <cell r="A11425" t="str">
            <v>87281</v>
          </cell>
          <cell r="B11425" t="str">
            <v>SINAPI</v>
          </cell>
          <cell r="C11425" t="str">
            <v>87281</v>
          </cell>
          <cell r="D11425" t="str">
            <v>ARGAMASSA TRAÇO 1:7 (EM VOLUME DE CIMENTO E AREIA MÉDIA ÚMIDA) COM ADIÇÃO DE PLASTIFICANTE PARA EMBOÇO/MASSA ÚNICA/ASSENTAMENTO DE ALVENARIA DE VEDAÇÃO, PREPARO MECÂNICO COM BETONEIRA 600 L. AF_08/2019</v>
          </cell>
          <cell r="E11425" t="str">
            <v>M3</v>
          </cell>
          <cell r="F11425" t="str">
            <v>306,25</v>
          </cell>
          <cell r="G11425" t="str">
            <v>317,04</v>
          </cell>
        </row>
        <row r="11426">
          <cell r="A11426" t="str">
            <v>87283</v>
          </cell>
          <cell r="B11426" t="str">
            <v>SINAPI</v>
          </cell>
          <cell r="C11426" t="str">
            <v>87283</v>
          </cell>
          <cell r="D11426" t="str">
            <v>ARGAMASSA TRAÇO 1:6 (EM VOLUME DE CIMENTO E AREIA MÉDIA ÚMIDA) COM ADIÇÃO DE PLASTIFICANTE PARA EMBOÇO/MASSA ÚNICA/ASSENTAMENTO DE ALVENARIA DE VEDAÇÃO, PREPARO MECÂNICO COM BETONEIRA 400 L. AF_08/2019</v>
          </cell>
          <cell r="E11426" t="str">
            <v>M3</v>
          </cell>
          <cell r="F11426" t="str">
            <v>324,28</v>
          </cell>
          <cell r="G11426" t="str">
            <v>335,49</v>
          </cell>
        </row>
        <row r="11427">
          <cell r="A11427" t="str">
            <v>87284</v>
          </cell>
          <cell r="B11427" t="str">
            <v>SINAPI</v>
          </cell>
          <cell r="C11427" t="str">
            <v>87284</v>
          </cell>
          <cell r="D11427" t="str">
            <v>ARGAMASSA TRAÇO 1:6 (EM VOLUME DE CIMENTO E AREIA MÉDIA ÚMIDA) COM ADIÇÃO DE PLASTIFICANTE PARA EMBOÇO/MASSA ÚNICA/ASSENTAMENTO DE ALVENARIA DE VEDAÇÃO, PREPARO MECÂNICO COM BETONEIRA 600 L. AF_08/2019</v>
          </cell>
          <cell r="E11427" t="str">
            <v>M3</v>
          </cell>
          <cell r="F11427" t="str">
            <v>315,16</v>
          </cell>
          <cell r="G11427" t="str">
            <v>324,83</v>
          </cell>
        </row>
        <row r="11428">
          <cell r="A11428" t="str">
            <v>87286</v>
          </cell>
          <cell r="B11428" t="str">
            <v>SINAPI</v>
          </cell>
          <cell r="C11428" t="str">
            <v>87286</v>
          </cell>
          <cell r="D11428" t="str">
            <v>ARGAMASSA TRAÇO 1:1:6 (EM VOLUME DE CIMENTO, CAL E AREIA MÉDIA ÚMIDA) PARA EMBOÇO/MASSA ÚNICA/ASSENTAMENTO DE ALVENARIA DE VEDAÇÃO, PREPARO MECÂNICO COM BETONEIRA 400 L. AF_08/2019</v>
          </cell>
          <cell r="E11428" t="str">
            <v>M3</v>
          </cell>
          <cell r="F11428" t="str">
            <v>401,07</v>
          </cell>
          <cell r="G11428" t="str">
            <v>414,43</v>
          </cell>
        </row>
        <row r="11429">
          <cell r="A11429" t="str">
            <v>87287</v>
          </cell>
          <cell r="B11429" t="str">
            <v>SINAPI</v>
          </cell>
          <cell r="C11429" t="str">
            <v>87287</v>
          </cell>
          <cell r="D11429" t="str">
            <v>ARGAMASSA TRAÇO 1:1:6 (EM VOLUME DE CIMENTO, CAL E AREIA MÉDIA ÚMIDA) PARA EMBOÇO/MASSA ÚNICA/ASSENTAMENTO DE ALVENARIA DE VEDAÇÃO, PREPARO MECÂNICO COM BETONEIRA 600 L. AF_08/2019</v>
          </cell>
          <cell r="E11429" t="str">
            <v>M3</v>
          </cell>
          <cell r="F11429" t="str">
            <v>379,35</v>
          </cell>
          <cell r="G11429" t="str">
            <v>389,22</v>
          </cell>
        </row>
        <row r="11430">
          <cell r="A11430" t="str">
            <v>87289</v>
          </cell>
          <cell r="B11430" t="str">
            <v>SINAPI</v>
          </cell>
          <cell r="C11430" t="str">
            <v>87289</v>
          </cell>
          <cell r="D11430" t="str">
            <v>ARGAMASSA TRAÇO 1:1,5:7,5 (EM VOLUME DE CIMENTO, CAL E AREIA MÉDIA ÚMIDA) PARA EMBOÇO/MASSA ÚNICA/ASSENTAMENTO DE ALVENARIA DE VEDAÇÃO, PREPARO MECÂNICO COM BETONEIRA 400 L. AF_08/2019</v>
          </cell>
          <cell r="E11430" t="str">
            <v>M3</v>
          </cell>
          <cell r="F11430" t="str">
            <v>380,75</v>
          </cell>
          <cell r="G11430" t="str">
            <v>393,36</v>
          </cell>
        </row>
        <row r="11431">
          <cell r="A11431" t="str">
            <v>87290</v>
          </cell>
          <cell r="B11431" t="str">
            <v>SINAPI</v>
          </cell>
          <cell r="C11431" t="str">
            <v>87290</v>
          </cell>
          <cell r="D11431" t="str">
            <v>ARGAMASSA TRAÇO 1:1,5:7,5 (EM VOLUME DE CIMENTO, CAL E AREIA MÉDIA ÚMIDA) PARA EMBOÇO/MASSA ÚNICA/ASSENTAMENTO DE ALVENARIA DE VEDAÇÃO, PREPARO MECÂNICO COM BETONEIRA 600 L. AF_08/2019</v>
          </cell>
          <cell r="E11431" t="str">
            <v>M3</v>
          </cell>
          <cell r="F11431" t="str">
            <v>369,32</v>
          </cell>
          <cell r="G11431" t="str">
            <v>379,89</v>
          </cell>
        </row>
        <row r="11432">
          <cell r="A11432" t="str">
            <v>87292</v>
          </cell>
          <cell r="B11432" t="str">
            <v>SINAPI</v>
          </cell>
          <cell r="C11432" t="str">
            <v>87292</v>
          </cell>
          <cell r="D11432" t="str">
            <v>ARGAMASSA TRAÇO 1:2:8 (EM VOLUME DE CIMENTO, CAL E AREIA MÉDIA ÚMIDA) PARA EMBOÇO/MASSA ÚNICA/ASSENTAMENTO DE ALVENARIA DE VEDAÇÃO, PREPARO MECÂNICO COM BETONEIRA 400 L. AF_08/2019</v>
          </cell>
          <cell r="E11432" t="str">
            <v>M3</v>
          </cell>
          <cell r="F11432" t="str">
            <v>383,87</v>
          </cell>
          <cell r="G11432" t="str">
            <v>395,53</v>
          </cell>
        </row>
        <row r="11433">
          <cell r="A11433" t="str">
            <v>87294</v>
          </cell>
          <cell r="B11433" t="str">
            <v>SINAPI</v>
          </cell>
          <cell r="C11433" t="str">
            <v>87294</v>
          </cell>
          <cell r="D11433" t="str">
            <v>ARGAMASSA TRAÇO 1:2:9 (EM VOLUME DE CIMENTO, CAL E AREIA MÉDIA ÚMIDA) PARA EMBOÇO/MASSA ÚNICA/ASSENTAMENTO DE ALVENARIA DE VEDAÇÃO, PREPARO MECÂNICO COM BETONEIRA 600 L. AF_08/2019</v>
          </cell>
          <cell r="E11433" t="str">
            <v>M3</v>
          </cell>
          <cell r="F11433" t="str">
            <v>365,90</v>
          </cell>
          <cell r="G11433" t="str">
            <v>377,15</v>
          </cell>
        </row>
        <row r="11434">
          <cell r="A11434" t="str">
            <v>87295</v>
          </cell>
          <cell r="B11434" t="str">
            <v>SINAPI</v>
          </cell>
          <cell r="C11434" t="str">
            <v>87295</v>
          </cell>
          <cell r="D11434" t="str">
            <v>ARGAMASSA TRAÇO 1:3:12 (EM VOLUME DE CIMENTO, CAL E AREIA MÉDIA ÚMIDA) PARA EMBOÇO/MASSA ÚNICA/ASSENTAMENTO DE ALVENARIA DE VEDAÇÃO, PREPARO MECÂNICO COM BETONEIRA 400 L. AF_08/2019</v>
          </cell>
          <cell r="E11434" t="str">
            <v>M3</v>
          </cell>
          <cell r="F11434" t="str">
            <v>378,02</v>
          </cell>
          <cell r="G11434" t="str">
            <v>392,35</v>
          </cell>
        </row>
        <row r="11435">
          <cell r="A11435" t="str">
            <v>87296</v>
          </cell>
          <cell r="B11435" t="str">
            <v>SINAPI</v>
          </cell>
          <cell r="C11435" t="str">
            <v>87296</v>
          </cell>
          <cell r="D11435" t="str">
            <v>ARGAMASSA TRAÇO 1:3:12 (EM VOLUME DE CIMENTO, CAL E AREIA MÉDIA ÚMIDA) PARA EMBOÇO/MASSA ÚNICA/ASSENTAMENTO DE ALVENARIA DE VEDAÇÃO, PREPARO MECÂNICO COM BETONEIRA 600 L. AF_08/2019</v>
          </cell>
          <cell r="E11435" t="str">
            <v>M3</v>
          </cell>
          <cell r="F11435" t="str">
            <v>347,09</v>
          </cell>
          <cell r="G11435" t="str">
            <v>357,03</v>
          </cell>
        </row>
        <row r="11436">
          <cell r="A11436" t="str">
            <v>87298</v>
          </cell>
          <cell r="B11436" t="str">
            <v>SINAPI</v>
          </cell>
          <cell r="C11436" t="str">
            <v>87298</v>
          </cell>
          <cell r="D11436" t="str">
            <v>ARGAMASSA TRAÇO 1:3 (EM VOLUME DE CIMENTO E AREIA MÉDIA ÚMIDA) PARA CONTRAPISO, PREPARO MECÂNICO COM BETONEIRA 400 L. AF_08/2019</v>
          </cell>
          <cell r="E11436" t="str">
            <v>M3</v>
          </cell>
          <cell r="F11436" t="str">
            <v>489,59</v>
          </cell>
          <cell r="G11436" t="str">
            <v>501,04</v>
          </cell>
        </row>
        <row r="11437">
          <cell r="A11437" t="str">
            <v>87299</v>
          </cell>
          <cell r="B11437" t="str">
            <v>SINAPI</v>
          </cell>
          <cell r="C11437" t="str">
            <v>87299</v>
          </cell>
          <cell r="D11437" t="str">
            <v>ARGAMASSA TRAÇO 1:3 (EM VOLUME DE CIMENTO E AREIA MÉDIA ÚMIDA) PARA CONTRAPISO, PREPARO MECÂNICO COM BETONEIRA 600 L. AF_08/2019</v>
          </cell>
          <cell r="E11437" t="str">
            <v>M3</v>
          </cell>
          <cell r="F11437" t="str">
            <v>314,43</v>
          </cell>
          <cell r="G11437" t="str">
            <v>324,78</v>
          </cell>
        </row>
        <row r="11438">
          <cell r="A11438" t="str">
            <v>87301</v>
          </cell>
          <cell r="B11438" t="str">
            <v>SINAPI</v>
          </cell>
          <cell r="C11438" t="str">
            <v>87301</v>
          </cell>
          <cell r="D11438" t="str">
            <v>ARGAMASSA TRAÇO 1:4 (EM VOLUME DE CIMENTO E AREIA MÉDIA ÚMIDA) PARA CONTRAPISO, PREPARO MECÂNICO COM BETONEIRA 400 L. AF_08/2019</v>
          </cell>
          <cell r="E11438" t="str">
            <v>M3</v>
          </cell>
          <cell r="F11438" t="str">
            <v>438,94</v>
          </cell>
          <cell r="G11438" t="str">
            <v>451,50</v>
          </cell>
        </row>
        <row r="11439">
          <cell r="A11439" t="str">
            <v>87302</v>
          </cell>
          <cell r="B11439" t="str">
            <v>SINAPI</v>
          </cell>
          <cell r="C11439" t="str">
            <v>87302</v>
          </cell>
          <cell r="D11439" t="str">
            <v>ARGAMASSA TRAÇO 1:4 (EM VOLUME DE CIMENTO E AREIA MÉDIA ÚMIDA) PARA CONTRAPISO, PREPARO MECÂNICO COM BETONEIRA 600 L. AF_08/2019</v>
          </cell>
          <cell r="E11439" t="str">
            <v>M3</v>
          </cell>
          <cell r="F11439" t="str">
            <v>427,22</v>
          </cell>
          <cell r="G11439" t="str">
            <v>437,67</v>
          </cell>
        </row>
        <row r="11440">
          <cell r="A11440" t="str">
            <v>87304</v>
          </cell>
          <cell r="B11440" t="str">
            <v>SINAPI</v>
          </cell>
          <cell r="C11440" t="str">
            <v>87304</v>
          </cell>
          <cell r="D11440" t="str">
            <v>ARGAMASSA TRAÇO 1:5 (EM VOLUME DE CIMENTO E AREIA MÉDIA ÚMIDA) PARA CONTRAPISO, PREPARO MECÂNICO COM BETONEIRA 400 L. AF_08/2019</v>
          </cell>
          <cell r="E11440" t="str">
            <v>M3</v>
          </cell>
          <cell r="F11440" t="str">
            <v>390,73</v>
          </cell>
          <cell r="G11440" t="str">
            <v>402,12</v>
          </cell>
        </row>
        <row r="11441">
          <cell r="A11441" t="str">
            <v>87305</v>
          </cell>
          <cell r="B11441" t="str">
            <v>SINAPI</v>
          </cell>
          <cell r="C11441" t="str">
            <v>87305</v>
          </cell>
          <cell r="D11441" t="str">
            <v>ARGAMASSA TRAÇO 1:5 (EM VOLUME DE CIMENTO E AREIA MÉDIA ÚMIDA) PARA CONTRAPISO, PREPARO MECÂNICO COM BETONEIRA 600 L. AF_08/2019</v>
          </cell>
          <cell r="E11441" t="str">
            <v>M3</v>
          </cell>
          <cell r="F11441" t="str">
            <v>391,48</v>
          </cell>
          <cell r="G11441" t="str">
            <v>402,31</v>
          </cell>
        </row>
        <row r="11442">
          <cell r="A11442" t="str">
            <v>87307</v>
          </cell>
          <cell r="B11442" t="str">
            <v>SINAPI</v>
          </cell>
          <cell r="C11442" t="str">
            <v>87307</v>
          </cell>
          <cell r="D11442" t="str">
            <v>ARGAMASSA TRAÇO 1:6 (EM VOLUME DE CIMENTO E AREIA MÉDIA ÚMIDA) PARA CONTRAPISO, PREPARO MECÂNICO COM BETONEIRA 400 L. AF_08/2019</v>
          </cell>
          <cell r="E11442" t="str">
            <v>M3</v>
          </cell>
          <cell r="F11442" t="str">
            <v>372,17</v>
          </cell>
          <cell r="G11442" t="str">
            <v>384,73</v>
          </cell>
        </row>
        <row r="11443">
          <cell r="A11443" t="str">
            <v>87308</v>
          </cell>
          <cell r="B11443" t="str">
            <v>SINAPI</v>
          </cell>
          <cell r="C11443" t="str">
            <v>87308</v>
          </cell>
          <cell r="D11443" t="str">
            <v>ARGAMASSA TRAÇO 1:6 (EM VOLUME DE CIMENTO E AREIA MÉDIA ÚMIDA) PARA CONTRAPISO, PREPARO MECÂNICO COM BETONEIRA 600 L. AF_08/2019</v>
          </cell>
          <cell r="E11443" t="str">
            <v>M3</v>
          </cell>
          <cell r="F11443" t="str">
            <v>361,25</v>
          </cell>
          <cell r="G11443" t="str">
            <v>372,01</v>
          </cell>
        </row>
        <row r="11444">
          <cell r="A11444" t="str">
            <v>87310</v>
          </cell>
          <cell r="B11444" t="str">
            <v>SINAPI</v>
          </cell>
          <cell r="C11444" t="str">
            <v>87310</v>
          </cell>
          <cell r="D11444" t="str">
            <v>ARGAMASSA TRAÇO 1:5 (EM VOLUME DE CIMENTO E AREIA GROSSA ÚMIDA) PARA CHAPISCO CONVENCIONAL, PREPARO MECÂNICO COM BETONEIRA 400 L. AF_08/2019</v>
          </cell>
          <cell r="E11444" t="str">
            <v>M3</v>
          </cell>
          <cell r="F11444" t="str">
            <v>315,70</v>
          </cell>
          <cell r="G11444" t="str">
            <v>326,84</v>
          </cell>
        </row>
        <row r="11445">
          <cell r="A11445" t="str">
            <v>87311</v>
          </cell>
          <cell r="B11445" t="str">
            <v>SINAPI</v>
          </cell>
          <cell r="C11445" t="str">
            <v>87311</v>
          </cell>
          <cell r="D11445" t="str">
            <v>ARGAMASSA TRAÇO 1:5 (EM VOLUME DE CIMENTO E AREIA GROSSA ÚMIDA) PARA CHAPISCO CONVENCIONAL, PREPARO MECÂNICO COM BETONEIRA 600 L. AF_08/2019</v>
          </cell>
          <cell r="E11445" t="str">
            <v>M3</v>
          </cell>
          <cell r="F11445" t="str">
            <v>304,45</v>
          </cell>
          <cell r="G11445" t="str">
            <v>313,79</v>
          </cell>
        </row>
        <row r="11446">
          <cell r="A11446" t="str">
            <v>87313</v>
          </cell>
          <cell r="B11446" t="str">
            <v>SINAPI</v>
          </cell>
          <cell r="C11446" t="str">
            <v>87313</v>
          </cell>
          <cell r="D11446" t="str">
            <v>ARGAMASSA TRAÇO 1:3 (EM VOLUME DE CIMENTO E AREIA GROSSA ÚMIDA) PARA CHAPISCO CONVENCIONAL, PREPARO MECÂNICO COM BETONEIRA 400 L. AF_08/2019</v>
          </cell>
          <cell r="E11446" t="str">
            <v>M3</v>
          </cell>
          <cell r="F11446" t="str">
            <v>388,38</v>
          </cell>
          <cell r="G11446" t="str">
            <v>399,57</v>
          </cell>
        </row>
        <row r="11447">
          <cell r="A11447" t="str">
            <v>87314</v>
          </cell>
          <cell r="B11447" t="str">
            <v>SINAPI</v>
          </cell>
          <cell r="C11447" t="str">
            <v>87314</v>
          </cell>
          <cell r="D11447" t="str">
            <v>ARGAMASSA TRAÇO 1:3 (EM VOLUME DE CIMENTO E AREIA GROSSA ÚMIDA) PARA CHAPISCO CONVENCIONAL, PREPARO MECÂNICO COM BETONEIRA 600 L. AF_08/2019</v>
          </cell>
          <cell r="E11447" t="str">
            <v>M3</v>
          </cell>
          <cell r="F11447" t="str">
            <v>378,51</v>
          </cell>
          <cell r="G11447" t="str">
            <v>387,91</v>
          </cell>
        </row>
        <row r="11448">
          <cell r="A11448" t="str">
            <v>87316</v>
          </cell>
          <cell r="B11448" t="str">
            <v>SINAPI</v>
          </cell>
          <cell r="C11448" t="str">
            <v>87316</v>
          </cell>
          <cell r="D11448" t="str">
            <v>ARGAMASSA TRAÇO 1:4 (EM VOLUME DE CIMENTO E AREIA GROSSA ÚMIDA) PARA CHAPISCO CONVENCIONAL, PREPARO MECÂNICO COM BETONEIRA 400 L. AF_08/2019</v>
          </cell>
          <cell r="E11448" t="str">
            <v>M3</v>
          </cell>
          <cell r="F11448" t="str">
            <v>351,83</v>
          </cell>
          <cell r="G11448" t="str">
            <v>363,85</v>
          </cell>
        </row>
        <row r="11449">
          <cell r="A11449" t="str">
            <v>87317</v>
          </cell>
          <cell r="B11449" t="str">
            <v>SINAPI</v>
          </cell>
          <cell r="C11449" t="str">
            <v>87317</v>
          </cell>
          <cell r="D11449" t="str">
            <v>ARGAMASSA TRAÇO 1:4 (EM VOLUME DE CIMENTO E AREIA GROSSA ÚMIDA) PARA CHAPISCO CONVENCIONAL, PREPARO MECÂNICO COM BETONEIRA 600 L. AF_08/2019</v>
          </cell>
          <cell r="E11449" t="str">
            <v>M3</v>
          </cell>
          <cell r="F11449" t="str">
            <v>334,84</v>
          </cell>
          <cell r="G11449" t="str">
            <v>344,23</v>
          </cell>
        </row>
        <row r="11450">
          <cell r="A11450" t="str">
            <v>87319</v>
          </cell>
          <cell r="B11450" t="str">
            <v>SINAPI</v>
          </cell>
          <cell r="C11450" t="str">
            <v>87319</v>
          </cell>
          <cell r="D11450" t="str">
            <v>ARGAMASSA TRAÇO 1:5 (EM VOLUME DE CIMENTO E AREIA GROSSA ÚMIDA) COM ADIÇÃO DE EMULSÃO POLIMÉRICA PARA CHAPISCO ROLADO, PREPARO MECÂNICO COM BETONEIRA 400 L. AF_08/2019</v>
          </cell>
          <cell r="E11450" t="str">
            <v>M3</v>
          </cell>
          <cell r="F11450" t="str">
            <v>3.199,58</v>
          </cell>
          <cell r="G11450" t="str">
            <v>3.210,77</v>
          </cell>
        </row>
        <row r="11451">
          <cell r="A11451" t="str">
            <v>87320</v>
          </cell>
          <cell r="B11451" t="str">
            <v>SINAPI</v>
          </cell>
          <cell r="C11451" t="str">
            <v>87320</v>
          </cell>
          <cell r="D11451" t="str">
            <v>ARGAMASSA TRAÇO 1:5 (EM VOLUME DE CIMENTO E AREIA GROSSA ÚMIDA) COM ADIÇÃO DE EMULSÃO POLIMÉRICA PARA CHAPISCO ROLADO, PREPARO MECÂNICO COM BETONEIRA 600 L. AF_08/2019</v>
          </cell>
          <cell r="E11451" t="str">
            <v>M3</v>
          </cell>
          <cell r="F11451" t="str">
            <v>3.201,93</v>
          </cell>
          <cell r="G11451" t="str">
            <v>3.211,42</v>
          </cell>
        </row>
        <row r="11452">
          <cell r="A11452" t="str">
            <v>87322</v>
          </cell>
          <cell r="B11452" t="str">
            <v>SINAPI</v>
          </cell>
          <cell r="C11452" t="str">
            <v>87322</v>
          </cell>
          <cell r="D11452" t="str">
            <v>ARGAMASSA TRAÇO 1:3 (EM VOLUME DE CIMENTO E AREIA GROSSA ÚMIDA) COM ADIÇÃO DE EMULSÃO POLIMÉRICA PARA CHAPISCO ROLADO, PREPARO MECÂNICO COM BETONEIRA 400 L. AF_08/2019</v>
          </cell>
          <cell r="E11452" t="str">
            <v>M3</v>
          </cell>
          <cell r="F11452" t="str">
            <v>3.290,50</v>
          </cell>
          <cell r="G11452" t="str">
            <v>3.302,31</v>
          </cell>
        </row>
        <row r="11453">
          <cell r="A11453" t="str">
            <v>87323</v>
          </cell>
          <cell r="B11453" t="str">
            <v>SINAPI</v>
          </cell>
          <cell r="C11453" t="str">
            <v>87323</v>
          </cell>
          <cell r="D11453" t="str">
            <v>ARGAMASSA TRAÇO 1:3 (EM VOLUME DE CIMENTO E AREIA GROSSA ÚMIDA) COM ADIÇÃO DE EMULSÃO POLIMÉRICA PARA CHAPISCO ROLADO, PREPARO MECÂNICO COM BETONEIRA 600 L. AF_08/2019</v>
          </cell>
          <cell r="E11453" t="str">
            <v>M3</v>
          </cell>
          <cell r="F11453" t="str">
            <v>3.286,47</v>
          </cell>
          <cell r="G11453" t="str">
            <v>3.295,66</v>
          </cell>
        </row>
        <row r="11454">
          <cell r="A11454" t="str">
            <v>87325</v>
          </cell>
          <cell r="B11454" t="str">
            <v>SINAPI</v>
          </cell>
          <cell r="C11454" t="str">
            <v>87325</v>
          </cell>
          <cell r="D11454" t="str">
            <v>ARGAMASSA TRAÇO 1:4 (EM VOLUME DE CIMENTO E AREIA GROSSA ÚMIDA) COM ADIÇÃO DE EMULSÃO POLIMÉRICA PARA CHAPISCO ROLADO, PREPARO MECÂNICO COM BETONEIRA 400 L. AF_08/2019</v>
          </cell>
          <cell r="E11454" t="str">
            <v>M3</v>
          </cell>
          <cell r="F11454" t="str">
            <v>3.222,19</v>
          </cell>
          <cell r="G11454" t="str">
            <v>3.234,34</v>
          </cell>
        </row>
        <row r="11455">
          <cell r="A11455" t="str">
            <v>87326</v>
          </cell>
          <cell r="B11455" t="str">
            <v>SINAPI</v>
          </cell>
          <cell r="C11455" t="str">
            <v>87326</v>
          </cell>
          <cell r="D11455" t="str">
            <v>ARGAMASSA TRAÇO 1:4 (EM VOLUME DE CIMENTO E AREIA GROSSA ÚMIDA) COM ADIÇÃO DE EMULSÃO POLIMÉRICA PARA CHAPISCO ROLADO, PREPARO MECÂNICO COM BETONEIRA 600 L. AF_08/2019</v>
          </cell>
          <cell r="E11455" t="str">
            <v>M3</v>
          </cell>
          <cell r="F11455" t="str">
            <v>3.226,24</v>
          </cell>
          <cell r="G11455" t="str">
            <v>3.234,90</v>
          </cell>
        </row>
        <row r="11456">
          <cell r="A11456" t="str">
            <v>87327</v>
          </cell>
          <cell r="B11456" t="str">
            <v>SINAPI</v>
          </cell>
          <cell r="C11456" t="str">
            <v>87327</v>
          </cell>
          <cell r="D11456" t="str">
            <v>ARGAMASSA TRAÇO 1:7 (EM VOLUME DE CIMENTO E AREIA MÉDIA ÚMIDA) COM ADIÇÃO DE PLASTIFICANTE PARA EMBOÇO/MASSA ÚNICA/ASSENTAMENTO DE ALVENARIA DE VEDAÇÃO, PREPARO MECÂNICO COM MISTURADOR DE EIXO HORIZONTAL DE 300 KG. AF_08/2019</v>
          </cell>
          <cell r="E11456" t="str">
            <v>M3</v>
          </cell>
          <cell r="F11456" t="str">
            <v>338,89</v>
          </cell>
          <cell r="G11456" t="str">
            <v>354,02</v>
          </cell>
        </row>
        <row r="11457">
          <cell r="A11457" t="str">
            <v>87328</v>
          </cell>
          <cell r="B11457" t="str">
            <v>SINAPI</v>
          </cell>
          <cell r="C11457" t="str">
            <v>87328</v>
          </cell>
          <cell r="D11457" t="str">
            <v>ARGAMASSA TRAÇO 1:7 (EM VOLUME DE CIMENTO E AREIA MÉDIA ÚMIDA) COM ADIÇÃO DE PLASTIFICANTE PARA EMBOÇO/MASSA ÚNICA/ASSENTAMENTO DE ALVENARIA DE VEDAÇÃO, PREPARO MECÂNICO COM MISTURADOR DE EIXO HORIZONTAL DE 600 KG. AF_08/2019</v>
          </cell>
          <cell r="E11457" t="str">
            <v>M3</v>
          </cell>
          <cell r="F11457" t="str">
            <v>279,13</v>
          </cell>
          <cell r="G11457" t="str">
            <v>287,33</v>
          </cell>
        </row>
        <row r="11458">
          <cell r="A11458" t="str">
            <v>87329</v>
          </cell>
          <cell r="B11458" t="str">
            <v>SINAPI</v>
          </cell>
          <cell r="C11458" t="str">
            <v>87329</v>
          </cell>
          <cell r="D11458" t="str">
            <v>ARGAMASSA TRAÇO 1:6 (EM VOLUME DE CIMENTO E AREIA MÉDIA ÚMIDA) COM ADIÇÃO DE PLASTIFICANTE PARA EMBOÇO/MASSA ÚNICA/ASSENTAMENTO DE ALVENARIA DE VEDAÇÃO, PREPARO MECÂNICO COM MISTURADOR DE EIXO HORIZONTAL DE 300 KG. AF_08/2019</v>
          </cell>
          <cell r="E11458" t="str">
            <v>M3</v>
          </cell>
          <cell r="F11458" t="str">
            <v>367,88</v>
          </cell>
          <cell r="G11458" t="str">
            <v>384,25</v>
          </cell>
        </row>
        <row r="11459">
          <cell r="A11459" t="str">
            <v>87330</v>
          </cell>
          <cell r="B11459" t="str">
            <v>SINAPI</v>
          </cell>
          <cell r="C11459" t="str">
            <v>87330</v>
          </cell>
          <cell r="D11459" t="str">
            <v>ARGAMASSA TRAÇO 1:6 (EM VOLUME DE CIMENTO E AREIA MÉDIA ÚMIDA) COM ADIÇÃO DE PLASTIFICANTE PARA EMBOÇO/MASSA ÚNICA/ASSENTAMENTO DE ALVENARIA DE VEDAÇÃO, PREPARO MECÂNICO COM MISTURADOR DE EIXO HORIZONTAL DE 600 KG. AF_08/2019</v>
          </cell>
          <cell r="E11459" t="str">
            <v>M3</v>
          </cell>
          <cell r="F11459" t="str">
            <v>300,34</v>
          </cell>
          <cell r="G11459" t="str">
            <v>308,93</v>
          </cell>
        </row>
        <row r="11460">
          <cell r="A11460" t="str">
            <v>87331</v>
          </cell>
          <cell r="B11460" t="str">
            <v>SINAPI</v>
          </cell>
          <cell r="C11460" t="str">
            <v>87331</v>
          </cell>
          <cell r="D11460" t="str">
            <v>ARGAMASSA TRAÇO 1:1:6 (EM VOLUME DE CIMENTO, CAL E AREIA MÉDIA ÚMIDA) PARA EMBOÇO/MASSA ÚNICA/ASSENTAMENTO DE ALVENARIA DE VEDAÇÃO, PREPARO MECÂNICO COM MISTURADOR DE EIXO HORIZONTAL DE 300 KG. AF_08/2019</v>
          </cell>
          <cell r="E11460" t="str">
            <v>M3</v>
          </cell>
          <cell r="F11460" t="str">
            <v>424,78</v>
          </cell>
          <cell r="G11460" t="str">
            <v>440,84</v>
          </cell>
        </row>
        <row r="11461">
          <cell r="A11461" t="str">
            <v>87332</v>
          </cell>
          <cell r="B11461" t="str">
            <v>SINAPI</v>
          </cell>
          <cell r="C11461" t="str">
            <v>87332</v>
          </cell>
          <cell r="D11461" t="str">
            <v>ARGAMASSA TRAÇO 1:1:6 (EM VOLUME DE CIMENTO, CAL E AREIA MÉDIA ÚMIDA) PARA EMBOÇO/MASSA ÚNICA/ASSENTAMENTO DE ALVENARIA DE VEDAÇÃO, PREPARO MECÂNICO COM MISTURADOR DE EIXO HORIZONTAL DE 600 KG. AF_08/2019</v>
          </cell>
          <cell r="E11461" t="str">
            <v>M3</v>
          </cell>
          <cell r="F11461" t="str">
            <v>362,18</v>
          </cell>
          <cell r="G11461" t="str">
            <v>370,90</v>
          </cell>
        </row>
        <row r="11462">
          <cell r="A11462" t="str">
            <v>87333</v>
          </cell>
          <cell r="B11462" t="str">
            <v>SINAPI</v>
          </cell>
          <cell r="C11462" t="str">
            <v>87333</v>
          </cell>
          <cell r="D11462" t="str">
            <v>ARGAMASSA TRAÇO 1:1,5:7,5 (EM VOLUME DE CIMENTO, CAL E AREIA MÉDIA ÚMIDA) PARA EMBOÇO/MASSA ÚNICA/ASSENTAMENTO DE ALVENARIA DE VEDAÇÃO, PREPARO MECÂNICO COM MISTURADOR DE EIXO HORIZONTAL DE 300 KG. AF_08/2019</v>
          </cell>
          <cell r="E11462" t="str">
            <v>M3</v>
          </cell>
          <cell r="F11462" t="str">
            <v>388,98</v>
          </cell>
          <cell r="G11462" t="str">
            <v>402,86</v>
          </cell>
        </row>
        <row r="11463">
          <cell r="A11463" t="str">
            <v>87334</v>
          </cell>
          <cell r="B11463" t="str">
            <v>SINAPI</v>
          </cell>
          <cell r="C11463" t="str">
            <v>87334</v>
          </cell>
          <cell r="D11463" t="str">
            <v>ARGAMASSA TRAÇO 1:1,5:7,5 (EM VOLUME DE CIMENTO, CAL E AREIA MÉDIA ÚMIDA) PARA EMBOÇO/MASSA ÚNICA/ASSENTAMENTO DE ALVENARIA DE VEDAÇÃO, PREPARO MECÂNICO COM MISTURADOR DE EIXO HORIZONTAL DE 600 KG. AF_08/2019</v>
          </cell>
          <cell r="E11463" t="str">
            <v>M3</v>
          </cell>
          <cell r="F11463" t="str">
            <v>350,69</v>
          </cell>
          <cell r="G11463" t="str">
            <v>360,06</v>
          </cell>
        </row>
        <row r="11464">
          <cell r="A11464" t="str">
            <v>87335</v>
          </cell>
          <cell r="B11464" t="str">
            <v>SINAPI</v>
          </cell>
          <cell r="C11464" t="str">
            <v>87335</v>
          </cell>
          <cell r="D11464" t="str">
            <v>ARGAMASSA TRAÇO 1:2:8 (EM VOLUME DE CIMENTO, CAL E AREIA MÉDIA ÚMIDA) PARA EMBOÇO/MASSA ÚNICA/ASSENTAMENTO DE ALVENARIA DE VEDAÇÃO, PREPARO MECÂNICO COM MISTURADOR DE EIXO HORIZONTAL DE 300 KG. AF_08/2019</v>
          </cell>
          <cell r="E11464" t="str">
            <v>M3</v>
          </cell>
          <cell r="F11464" t="str">
            <v>380,89</v>
          </cell>
          <cell r="G11464" t="str">
            <v>393,74</v>
          </cell>
        </row>
        <row r="11465">
          <cell r="A11465" t="str">
            <v>87336</v>
          </cell>
          <cell r="B11465" t="str">
            <v>SINAPI</v>
          </cell>
          <cell r="C11465" t="str">
            <v>87336</v>
          </cell>
          <cell r="D11465" t="str">
            <v>ARGAMASSA TRAÇO 1:2:8 (EM VOLUME DE CIMENTO, CAL E AREIA MÉDIA ÚMIDA) PARA EMBOÇO/MASSA ÚNICA/ASSENTAMENTO DE ALVENARIA DE VEDAÇÃO, PREPARO MECÂNICO COM MISTURADOR DE EIXO HORIZONTAL DE 600 KG. AF_08/2019</v>
          </cell>
          <cell r="E11465" t="str">
            <v>M3</v>
          </cell>
          <cell r="F11465" t="str">
            <v>358,58</v>
          </cell>
          <cell r="G11465" t="str">
            <v>367,56</v>
          </cell>
        </row>
        <row r="11466">
          <cell r="A11466" t="str">
            <v>87337</v>
          </cell>
          <cell r="B11466" t="str">
            <v>SINAPI</v>
          </cell>
          <cell r="C11466" t="str">
            <v>87337</v>
          </cell>
          <cell r="D11466" t="str">
            <v>ARGAMASSA TRAÇO 1:2:9 (EM VOLUME DE CIMENTO, CAL E AREIA MÉDIA ÚMIDA) PARA EMBOÇO/MASSA ÚNICA/ASSENTAMENTO DE ALVENARIA DE VEDAÇÃO, PREPARO MECÂNICO COM MISTURADOR DE EIXO HORIZONTAL DE 300 KG. AF_08/2019</v>
          </cell>
          <cell r="E11466" t="str">
            <v>M3</v>
          </cell>
          <cell r="F11466" t="str">
            <v>371,82</v>
          </cell>
          <cell r="G11466" t="str">
            <v>384,46</v>
          </cell>
        </row>
        <row r="11467">
          <cell r="A11467" t="str">
            <v>87338</v>
          </cell>
          <cell r="B11467" t="str">
            <v>SINAPI</v>
          </cell>
          <cell r="C11467" t="str">
            <v>87338</v>
          </cell>
          <cell r="D11467" t="str">
            <v>ARGAMASSA TRAÇO 1:3:12 (EM VOLUME DE CIMENTO, CAL E AREIA MÉDIA ÚMIDA) PARA EMBOÇO/MASSA ÚNICA/ASSENTAMENTO DE ALVENARIA DE VEDAÇÃO, PREPARO MECÂNICO COM MISTURADOR DE EIXO HORIZONTAL DE 600 KG. AF_08/2019</v>
          </cell>
          <cell r="E11467" t="str">
            <v>M3</v>
          </cell>
          <cell r="F11467" t="str">
            <v>349,96</v>
          </cell>
          <cell r="G11467" t="str">
            <v>361,01</v>
          </cell>
        </row>
        <row r="11468">
          <cell r="A11468" t="str">
            <v>87339</v>
          </cell>
          <cell r="B11468" t="str">
            <v>SINAPI</v>
          </cell>
          <cell r="C11468" t="str">
            <v>87339</v>
          </cell>
          <cell r="D11468" t="str">
            <v>ARGAMASSA TRAÇO 1:3 (EM VOLUME DE CIMENTO E AREIA MÉDIA ÚMIDA) PARA CONTRAPISO, PREPARO MECÂNICO COM MISTURADOR DE EIXO HORIZONTAL DE 160 KG. AF_08/2019</v>
          </cell>
          <cell r="E11468" t="str">
            <v>M3</v>
          </cell>
          <cell r="F11468" t="str">
            <v>616,19</v>
          </cell>
          <cell r="G11468" t="str">
            <v>643,00</v>
          </cell>
        </row>
        <row r="11469">
          <cell r="A11469" t="str">
            <v>87340</v>
          </cell>
          <cell r="B11469" t="str">
            <v>SINAPI</v>
          </cell>
          <cell r="C11469" t="str">
            <v>87340</v>
          </cell>
          <cell r="D11469" t="str">
            <v>ARGAMASSA TRAÇO 1:3 (EM VOLUME DE CIMENTO E AREIA MÉDIA ÚMIDA) PARA CONTRAPISO, PREPARO MECÂNICO COM MISTURADOR DE EIXO HORIZONTAL DE 300 KG. AF_08/2019</v>
          </cell>
          <cell r="E11469" t="str">
            <v>M3</v>
          </cell>
          <cell r="F11469" t="str">
            <v>491,26</v>
          </cell>
          <cell r="G11469" t="str">
            <v>503,64</v>
          </cell>
        </row>
        <row r="11470">
          <cell r="A11470" t="str">
            <v>87341</v>
          </cell>
          <cell r="B11470" t="str">
            <v>SINAPI</v>
          </cell>
          <cell r="C11470" t="str">
            <v>87341</v>
          </cell>
          <cell r="D11470" t="str">
            <v>ARGAMASSA TRAÇO 1:3 (EM VOLUME DE CIMENTO E AREIA MÉDIA ÚMIDA) PARA CONTRAPISO, PREPARO MECÂNICO COM MISTURADOR DE EIXO HORIZONTAL DE 600 KG. AF_08/2019</v>
          </cell>
          <cell r="E11470" t="str">
            <v>M3</v>
          </cell>
          <cell r="F11470" t="str">
            <v>459,45</v>
          </cell>
          <cell r="G11470" t="str">
            <v>468,00</v>
          </cell>
        </row>
        <row r="11471">
          <cell r="A11471" t="str">
            <v>87342</v>
          </cell>
          <cell r="B11471" t="str">
            <v>SINAPI</v>
          </cell>
          <cell r="C11471" t="str">
            <v>87342</v>
          </cell>
          <cell r="D11471" t="str">
            <v>ARGAMASSA TRAÇO 1:4 (EM VOLUME DE CIMENTO E AREIA MÉDIA ÚMIDA) PARA CONTRAPISO, PREPARO MECÂNICO COM MISTURADOR DE EIXO HORIZONTAL DE 160 KG. AF_08/2019</v>
          </cell>
          <cell r="E11471" t="str">
            <v>M3</v>
          </cell>
          <cell r="F11471" t="str">
            <v>513,52</v>
          </cell>
          <cell r="G11471" t="str">
            <v>535,15</v>
          </cell>
        </row>
        <row r="11472">
          <cell r="A11472" t="str">
            <v>87343</v>
          </cell>
          <cell r="B11472" t="str">
            <v>SINAPI</v>
          </cell>
          <cell r="C11472" t="str">
            <v>87343</v>
          </cell>
          <cell r="D11472" t="str">
            <v>ARGAMASSA TRAÇO 1:4 (EM VOLUME DE CIMENTO E AREIA MÉDIA ÚMIDA) PARA CONTRAPISO, PREPARO MECÂNICO COM MISTURADOR DE EIXO HORIZONTAL DE 300 KG. AF_08/2019</v>
          </cell>
          <cell r="E11472" t="str">
            <v>M3</v>
          </cell>
          <cell r="F11472" t="str">
            <v>442,80</v>
          </cell>
          <cell r="G11472" t="str">
            <v>456,21</v>
          </cell>
        </row>
        <row r="11473">
          <cell r="A11473" t="str">
            <v>87344</v>
          </cell>
          <cell r="B11473" t="str">
            <v>SINAPI</v>
          </cell>
          <cell r="C11473" t="str">
            <v>87344</v>
          </cell>
          <cell r="D11473" t="str">
            <v>ARGAMASSA TRAÇO 1:4 (EM VOLUME DE CIMENTO E AREIA MÉDIA ÚMIDA) PARA CONTRAPISO, PREPARO MECÂNICO COM MISTURADOR DE EIXO HORIZONTAL DE 600 KG. AF_08/2019</v>
          </cell>
          <cell r="E11473" t="str">
            <v>M3</v>
          </cell>
          <cell r="F11473" t="str">
            <v>402,67</v>
          </cell>
          <cell r="G11473" t="str">
            <v>411,18</v>
          </cell>
        </row>
        <row r="11474">
          <cell r="A11474" t="str">
            <v>87345</v>
          </cell>
          <cell r="B11474" t="str">
            <v>SINAPI</v>
          </cell>
          <cell r="C11474" t="str">
            <v>87345</v>
          </cell>
          <cell r="D11474" t="str">
            <v>ARGAMASSA TRAÇO 1:5 (EM VOLUME DE CIMENTO E AREIA MÉDIA ÚMIDA) PARA CONTRAPISO, PREPARO MECÂNICO COM MISTURADOR DE EIXO HORIZONTAL DE 160 KG. AF_08/2019</v>
          </cell>
          <cell r="E11474" t="str">
            <v>M3</v>
          </cell>
          <cell r="F11474" t="str">
            <v>454,45</v>
          </cell>
          <cell r="G11474" t="str">
            <v>473,72</v>
          </cell>
        </row>
        <row r="11475">
          <cell r="A11475" t="str">
            <v>87346</v>
          </cell>
          <cell r="B11475" t="str">
            <v>SINAPI</v>
          </cell>
          <cell r="C11475" t="str">
            <v>87346</v>
          </cell>
          <cell r="D11475" t="str">
            <v>ARGAMASSA TRAÇO 1:5 (EM VOLUME DE CIMENTO E AREIA MÉDIA ÚMIDA) PARA CONTRAPISO, PREPARO MECÂNICO COM MISTURADOR DE EIXO HORIZONTAL DE 300 KG. AF_08/2019</v>
          </cell>
          <cell r="E11475" t="str">
            <v>M3</v>
          </cell>
          <cell r="F11475" t="str">
            <v>395,89</v>
          </cell>
          <cell r="G11475" t="str">
            <v>408,29</v>
          </cell>
        </row>
        <row r="11476">
          <cell r="A11476" t="str">
            <v>87347</v>
          </cell>
          <cell r="B11476" t="str">
            <v>SINAPI</v>
          </cell>
          <cell r="C11476" t="str">
            <v>87347</v>
          </cell>
          <cell r="D11476" t="str">
            <v>ARGAMASSA TRAÇO 1:5 (EM VOLUME DE CIMENTO E AREIA MÉDIA ÚMIDA) PARA CONTRAPISO, PREPARO MECÂNICO COM MISTURADOR DE EIXO HORIZONTAL DE 600 KG. AF_08/2019</v>
          </cell>
          <cell r="E11476" t="str">
            <v>M3</v>
          </cell>
          <cell r="F11476" t="str">
            <v>363,99</v>
          </cell>
          <cell r="G11476" t="str">
            <v>372,57</v>
          </cell>
        </row>
        <row r="11477">
          <cell r="A11477" t="str">
            <v>87348</v>
          </cell>
          <cell r="B11477" t="str">
            <v>SINAPI</v>
          </cell>
          <cell r="C11477" t="str">
            <v>87348</v>
          </cell>
          <cell r="D11477" t="str">
            <v>ARGAMASSA TRAÇO 1:6 (EM VOLUME DE CIMENTO E AREIA MÉDIA ÚMIDA) PARA CONTRAPISO, PREPARO MECÂNICO COM MISTURADOR DE EIXO HORIZONTAL DE 160 KG. AF_08/2019</v>
          </cell>
          <cell r="E11477" t="str">
            <v>M3</v>
          </cell>
          <cell r="F11477" t="str">
            <v>409,91</v>
          </cell>
          <cell r="G11477" t="str">
            <v>427,26</v>
          </cell>
        </row>
        <row r="11478">
          <cell r="A11478" t="str">
            <v>87349</v>
          </cell>
          <cell r="B11478" t="str">
            <v>SINAPI</v>
          </cell>
          <cell r="C11478" t="str">
            <v>87349</v>
          </cell>
          <cell r="D11478" t="str">
            <v>ARGAMASSA TRAÇO 1:6 (EM VOLUME DE CIMENTO E AREIA MÉDIA ÚMIDA) PARA CONTRAPISO, PREPARO MECÂNICO COM MISTURADOR DE EIXO HORIZONTAL DE 600 KG. AF_08/2019</v>
          </cell>
          <cell r="E11478" t="str">
            <v>M3</v>
          </cell>
          <cell r="F11478" t="str">
            <v>332,15</v>
          </cell>
          <cell r="G11478" t="str">
            <v>340,22</v>
          </cell>
        </row>
        <row r="11479">
          <cell r="A11479" t="str">
            <v>87350</v>
          </cell>
          <cell r="B11479" t="str">
            <v>SINAPI</v>
          </cell>
          <cell r="C11479" t="str">
            <v>87350</v>
          </cell>
          <cell r="D11479" t="str">
            <v>ARGAMASSA TRAÇO 1:5 (EM VOLUME DE CIMENTO E AREIA GROSSA ÚMIDA) PARA CHAPISCO CONVENCIONAL, PREPARO MECÂNICO COM MISTURADOR DE EIXO HORIZONTAL DE 300 KG. AF_08/2019</v>
          </cell>
          <cell r="E11479" t="str">
            <v>M3</v>
          </cell>
          <cell r="F11479" t="str">
            <v>363,19</v>
          </cell>
          <cell r="G11479" t="str">
            <v>379,79</v>
          </cell>
        </row>
        <row r="11480">
          <cell r="A11480" t="str">
            <v>87351</v>
          </cell>
          <cell r="B11480" t="str">
            <v>SINAPI</v>
          </cell>
          <cell r="C11480" t="str">
            <v>87351</v>
          </cell>
          <cell r="D11480" t="str">
            <v>ARGAMASSA TRAÇO 1:5 (EM VOLUME DE CIMENTO E AREIA GROSSA ÚMIDA) PARA CHAPISCO CONVENCIONAL, PREPARO MECÂNICO COM MISTURADOR DE EIXO HORIZONTAL DE 600 KG. AF_08/2019</v>
          </cell>
          <cell r="E11480" t="str">
            <v>M3</v>
          </cell>
          <cell r="F11480" t="str">
            <v>290,83</v>
          </cell>
          <cell r="G11480" t="str">
            <v>299,19</v>
          </cell>
        </row>
        <row r="11481">
          <cell r="A11481" t="str">
            <v>87352</v>
          </cell>
          <cell r="B11481" t="str">
            <v>SINAPI</v>
          </cell>
          <cell r="C11481" t="str">
            <v>87352</v>
          </cell>
          <cell r="D11481" t="str">
            <v>ARGAMASSA TRAÇO 1:3 (EM VOLUME DE CIMENTO E AREIA GROSSA ÚMIDA) PARA CHAPISCO CONVENCIONAL, PREPARO MECÂNICO COM MISTURADOR DE EIXO HORIZONTAL DE 160 KG. AF_08/2019</v>
          </cell>
          <cell r="E11481" t="str">
            <v>M3</v>
          </cell>
          <cell r="F11481" t="str">
            <v>471,84</v>
          </cell>
          <cell r="G11481" t="str">
            <v>492,90</v>
          </cell>
        </row>
        <row r="11482">
          <cell r="A11482" t="str">
            <v>87353</v>
          </cell>
          <cell r="B11482" t="str">
            <v>SINAPI</v>
          </cell>
          <cell r="C11482" t="str">
            <v>87353</v>
          </cell>
          <cell r="D11482" t="str">
            <v>ARGAMASSA TRAÇO 1:3 (EM VOLUME DE CIMENTO E AREIA GROSSA ÚMIDA) PARA CHAPISCO CONVENCIONAL, PREPARO MECÂNICO COM MISTURADOR DE EIXO HORIZONTAL DE 300 KG. AF_08/2019</v>
          </cell>
          <cell r="E11482" t="str">
            <v>M3</v>
          </cell>
          <cell r="F11482" t="str">
            <v>395,31</v>
          </cell>
          <cell r="G11482" t="str">
            <v>407,64</v>
          </cell>
        </row>
        <row r="11483">
          <cell r="A11483" t="str">
            <v>87354</v>
          </cell>
          <cell r="B11483" t="str">
            <v>SINAPI</v>
          </cell>
          <cell r="C11483" t="str">
            <v>87354</v>
          </cell>
          <cell r="D11483" t="str">
            <v>ARGAMASSA TRAÇO 1:3 (EM VOLUME DE CIMENTO E AREIA GROSSA ÚMIDA) PARA CHAPISCO CONVENCIONAL, PREPARO MECÂNICO COM MISTURADOR DE EIXO HORIZONTAL DE 600 KG. AF_08/2019</v>
          </cell>
          <cell r="E11483" t="str">
            <v>M3</v>
          </cell>
          <cell r="F11483" t="str">
            <v>359,59</v>
          </cell>
          <cell r="G11483" t="str">
            <v>367,53</v>
          </cell>
        </row>
        <row r="11484">
          <cell r="A11484" t="str">
            <v>87355</v>
          </cell>
          <cell r="B11484" t="str">
            <v>SINAPI</v>
          </cell>
          <cell r="C11484" t="str">
            <v>87355</v>
          </cell>
          <cell r="D11484" t="str">
            <v>ARGAMASSA TRAÇO 1:4 (EM VOLUME DE CIMENTO E AREIA GROSSA ÚMIDA) PARA CHAPISCO CONVENCIONAL, PREPARO MECÂNICO COM MISTURADOR DE EIXO HORIZONTAL DE 160 KG. AF_08/2019</v>
          </cell>
          <cell r="E11484" t="str">
            <v>M3</v>
          </cell>
          <cell r="F11484" t="str">
            <v>392,45</v>
          </cell>
          <cell r="G11484" t="str">
            <v>409,41</v>
          </cell>
        </row>
        <row r="11485">
          <cell r="A11485" t="str">
            <v>87356</v>
          </cell>
          <cell r="B11485" t="str">
            <v>SINAPI</v>
          </cell>
          <cell r="C11485" t="str">
            <v>87356</v>
          </cell>
          <cell r="D11485" t="str">
            <v>ARGAMASSA TRAÇO 1:4 (EM VOLUME DE CIMENTO E AREIA GROSSA ÚMIDA) PARA CHAPISCO CONVENCIONAL, PREPARO MECÂNICO COM MISTURADOR DE EIXO HORIZONTAL DE 300 KG. AF_08/2019</v>
          </cell>
          <cell r="E11485" t="str">
            <v>M3</v>
          </cell>
          <cell r="F11485" t="str">
            <v>340,04</v>
          </cell>
          <cell r="G11485" t="str">
            <v>350,86</v>
          </cell>
        </row>
        <row r="11486">
          <cell r="A11486" t="str">
            <v>87357</v>
          </cell>
          <cell r="B11486" t="str">
            <v>SINAPI</v>
          </cell>
          <cell r="C11486" t="str">
            <v>87357</v>
          </cell>
          <cell r="D11486" t="str">
            <v>ARGAMASSA TRAÇO 1:4 (EM VOLUME DE CIMENTO E AREIA GROSSA ÚMIDA) PARA CHAPISCO CONVENCIONAL, PREPARO MECÂNICO COM MISTURADOR DE EIXO HORIZONTAL DE 600 KG. AF_08/2019</v>
          </cell>
          <cell r="E11486" t="str">
            <v>M3</v>
          </cell>
          <cell r="F11486" t="str">
            <v>314,37</v>
          </cell>
          <cell r="G11486" t="str">
            <v>322,11</v>
          </cell>
        </row>
        <row r="11487">
          <cell r="A11487" t="str">
            <v>87358</v>
          </cell>
          <cell r="B11487" t="str">
            <v>SINAPI</v>
          </cell>
          <cell r="C11487" t="str">
            <v>87358</v>
          </cell>
          <cell r="D11487" t="str">
            <v>ARGAMASSA TRAÇO 1:5 (EM VOLUME DE CIMENTO E AREIA GROSSA ÚMIDA) COM ADIÇÃO DE EMULSÃO POLIMÉRICA PARA CHAPISCO ROLADO, PREPARO MECÂNICO COM MISTURADOR DE EIXO HORIZONTAL DE 300 KG. AF_08/2019</v>
          </cell>
          <cell r="E11487" t="str">
            <v>M3</v>
          </cell>
          <cell r="F11487" t="str">
            <v>3.165,54</v>
          </cell>
          <cell r="G11487" t="str">
            <v>3.179,45</v>
          </cell>
        </row>
        <row r="11488">
          <cell r="A11488" t="str">
            <v>87359</v>
          </cell>
          <cell r="B11488" t="str">
            <v>SINAPI</v>
          </cell>
          <cell r="C11488" t="str">
            <v>87359</v>
          </cell>
          <cell r="D11488" t="str">
            <v>ARGAMASSA TRAÇO 1:5 (EM VOLUME DE CIMENTO E AREIA GROSSA ÚMIDA) COM ADIÇÃO DE EMULSÃO POLIMÉRICA PARA CHAPISCO ROLADO, PREPARO MECÂNICO COM MISTURADOR DE EIXO HORIZONTAL DE 600 KG. AF_08/2019</v>
          </cell>
          <cell r="E11488" t="str">
            <v>M3</v>
          </cell>
          <cell r="F11488" t="str">
            <v>3.136,33</v>
          </cell>
          <cell r="G11488" t="str">
            <v>3.145,48</v>
          </cell>
        </row>
        <row r="11489">
          <cell r="A11489" t="str">
            <v>87360</v>
          </cell>
          <cell r="B11489" t="str">
            <v>SINAPI</v>
          </cell>
          <cell r="C11489" t="str">
            <v>87360</v>
          </cell>
          <cell r="D11489" t="str">
            <v>ARGAMASSA TRAÇO 1:3 (EM VOLUME DE CIMENTO E AREIA GROSSA ÚMIDA) COM ADIÇÃO DE EMULSÃO POLIMÉRICA PARA CHAPISCO ROLADO, PREPARO MECÂNICO COM MISTURADOR DE EIXO HORIZONTAL DE 160 KG. AF_08/2019</v>
          </cell>
          <cell r="E11489" t="str">
            <v>M3</v>
          </cell>
          <cell r="F11489" t="str">
            <v>3.256,98</v>
          </cell>
          <cell r="G11489" t="str">
            <v>3.274,83</v>
          </cell>
        </row>
        <row r="11490">
          <cell r="A11490" t="str">
            <v>87361</v>
          </cell>
          <cell r="B11490" t="str">
            <v>SINAPI</v>
          </cell>
          <cell r="C11490" t="str">
            <v>87361</v>
          </cell>
          <cell r="D11490" t="str">
            <v>ARGAMASSA TRAÇO 1:3 (EM VOLUME DE CIMENTO E AREIA GROSSA ÚMIDA) COM ADIÇÃO DE EMULSÃO POLIMÉRICA PARA CHAPISCO ROLADO, PREPARO MECÂNICO COM MISTURADOR DE EIXO HORIZONTAL DE 300 KG. AF_08/2019</v>
          </cell>
          <cell r="E11490" t="str">
            <v>M3</v>
          </cell>
          <cell r="F11490" t="str">
            <v>3.211,64</v>
          </cell>
          <cell r="G11490" t="str">
            <v>3.222,31</v>
          </cell>
        </row>
        <row r="11491">
          <cell r="A11491" t="str">
            <v>87362</v>
          </cell>
          <cell r="B11491" t="str">
            <v>SINAPI</v>
          </cell>
          <cell r="C11491" t="str">
            <v>87362</v>
          </cell>
          <cell r="D11491" t="str">
            <v>ARGAMASSA TRAÇO 1:3 (EM VOLUME DE CIMENTO E AREIA GROSSA ÚMIDA) COM ADIÇÃO DE EMULSÃO POLIMÉRICA PARA CHAPISCO ROLADO, PREPARO MECÂNICO COM MISTURADOR DE EIXO HORIZONTAL DE 600 KG. AF_08/2019</v>
          </cell>
          <cell r="E11491" t="str">
            <v>M3</v>
          </cell>
          <cell r="F11491" t="str">
            <v>3.208,57</v>
          </cell>
          <cell r="G11491" t="str">
            <v>3.216,26</v>
          </cell>
        </row>
        <row r="11492">
          <cell r="A11492" t="str">
            <v>87363</v>
          </cell>
          <cell r="B11492" t="str">
            <v>SINAPI</v>
          </cell>
          <cell r="C11492" t="str">
            <v>87363</v>
          </cell>
          <cell r="D11492" t="str">
            <v>ARGAMASSA TRAÇO 1:4 (EM VOLUME DE CIMENTO E AREIA GROSSA ÚMIDA) COM ADIÇÃO DE EMULSÃO POLIMÉRICA PARA CHAPISCO ROLADO, PREPARO MECÂNICO COM MISTURADOR DE EIXO HORIZONTAL DE 300 KG. AF_08/2019</v>
          </cell>
          <cell r="E11492" t="str">
            <v>M3</v>
          </cell>
          <cell r="F11492" t="str">
            <v>3.197,07</v>
          </cell>
          <cell r="G11492" t="str">
            <v>3.212,24</v>
          </cell>
        </row>
        <row r="11493">
          <cell r="A11493" t="str">
            <v>87364</v>
          </cell>
          <cell r="B11493" t="str">
            <v>SINAPI</v>
          </cell>
          <cell r="C11493" t="str">
            <v>87364</v>
          </cell>
          <cell r="D11493" t="str">
            <v>ARGAMASSA TRAÇO 1:4 (EM VOLUME DE CIMENTO E AREIA GROSSA ÚMIDA) COM ADIÇÃO DE EMULSÃO POLIMÉRICA PARA CHAPISCO ROLADO, PREPARO MECÂNICO COM MISTURADOR DE EIXO HORIZONTAL DE 600 KG. AF_08/2019</v>
          </cell>
          <cell r="E11493" t="str">
            <v>M3</v>
          </cell>
          <cell r="F11493" t="str">
            <v>3.166,45</v>
          </cell>
          <cell r="G11493" t="str">
            <v>3.174,52</v>
          </cell>
        </row>
        <row r="11494">
          <cell r="A11494" t="str">
            <v>87365</v>
          </cell>
          <cell r="B11494" t="str">
            <v>SINAPI</v>
          </cell>
          <cell r="C11494" t="str">
            <v>87365</v>
          </cell>
          <cell r="D11494" t="str">
            <v>ARGAMASSA TRAÇO 1:7 (EM VOLUME DE CIMENTO E AREIA MÉDIA ÚMIDA) COM ADIÇÃO DE PLASTIFICANTE PARA EMBOÇO/MASSA ÚNICA/ASSENTAMENTO DE ALVENARIA DE VEDAÇÃO, PREPARO MANUAL. AF_08/2019</v>
          </cell>
          <cell r="E11494" t="str">
            <v>M3</v>
          </cell>
          <cell r="F11494" t="str">
            <v>431,75</v>
          </cell>
          <cell r="G11494" t="str">
            <v>456,38</v>
          </cell>
        </row>
        <row r="11495">
          <cell r="A11495" t="str">
            <v>87366</v>
          </cell>
          <cell r="B11495" t="str">
            <v>SINAPI</v>
          </cell>
          <cell r="C11495" t="str">
            <v>87366</v>
          </cell>
          <cell r="D11495" t="str">
            <v>ARGAMASSA TRAÇO 1:6 (EM VOLUME DE CIMENTO E AREIA MÉDIA ÚMIDA) COM ADIÇÃO DE PLASTIFICANTE PARA EMBOÇO/MASSA ÚNICA/ASSENTAMENTO DE ALVENARIA DE VEDAÇÃO, PREPARO MANUAL. AF_08/2019</v>
          </cell>
          <cell r="E11495" t="str">
            <v>M3</v>
          </cell>
          <cell r="F11495" t="str">
            <v>457,12</v>
          </cell>
          <cell r="G11495" t="str">
            <v>482,52</v>
          </cell>
        </row>
        <row r="11496">
          <cell r="A11496" t="str">
            <v>87367</v>
          </cell>
          <cell r="B11496" t="str">
            <v>SINAPI</v>
          </cell>
          <cell r="C11496" t="str">
            <v>87367</v>
          </cell>
          <cell r="D11496" t="str">
            <v>ARGAMASSA TRAÇO 1:1:6 (EM VOLUME DE CIMENTO, CAL E AREIA MÉDIA ÚMIDA) PARA EMBOÇO/MASSA ÚNICA/ASSENTAMENTO DE ALVENARIA DE VEDAÇÃO, PREPARO MANUAL. AF_08/2019</v>
          </cell>
          <cell r="E11496" t="str">
            <v>M3</v>
          </cell>
          <cell r="F11496" t="str">
            <v>518,94</v>
          </cell>
          <cell r="G11496" t="str">
            <v>544,55</v>
          </cell>
        </row>
        <row r="11497">
          <cell r="A11497" t="str">
            <v>87368</v>
          </cell>
          <cell r="B11497" t="str">
            <v>SINAPI</v>
          </cell>
          <cell r="C11497" t="str">
            <v>87368</v>
          </cell>
          <cell r="D11497" t="str">
            <v>ARGAMASSA TRAÇO 1:1,5:7,5 (EM VOLUME DE CIMENTO, CAL E AREIA MÉDIA ÚMIDA) PARA EMBOÇO/MASSA ÚNICA/ASSENTAMENTO DE ALVENARIA DE VEDAÇÃO, PREPARO MANUAL. AF_08/2019</v>
          </cell>
          <cell r="E11497" t="str">
            <v>M3</v>
          </cell>
          <cell r="F11497" t="str">
            <v>504,60</v>
          </cell>
          <cell r="G11497" t="str">
            <v>530,41</v>
          </cell>
        </row>
        <row r="11498">
          <cell r="A11498" t="str">
            <v>87369</v>
          </cell>
          <cell r="B11498" t="str">
            <v>SINAPI</v>
          </cell>
          <cell r="C11498" t="str">
            <v>87369</v>
          </cell>
          <cell r="D11498" t="str">
            <v>ARGAMASSA TRAÇO 1:2:8 (EM VOLUME DE CIMENTO, CAL E AREIA MÉDIA ÚMIDA) PARA EMBOÇO/MASSA ÚNICA/ASSENTAMENTO DE ALVENARIA DE VEDAÇÃO, PREPARO MANUAL. AF_08/2019</v>
          </cell>
          <cell r="E11498" t="str">
            <v>M3</v>
          </cell>
          <cell r="F11498" t="str">
            <v>511,25</v>
          </cell>
          <cell r="G11498" t="str">
            <v>536,56</v>
          </cell>
        </row>
        <row r="11499">
          <cell r="A11499" t="str">
            <v>87370</v>
          </cell>
          <cell r="B11499" t="str">
            <v>SINAPI</v>
          </cell>
          <cell r="C11499" t="str">
            <v>87370</v>
          </cell>
          <cell r="D11499" t="str">
            <v>ARGAMASSA TRAÇO 1:2:9 (EM VOLUME DE CIMENTO, CAL E AREIA MÉDIA ÚMIDA) PARA EMBOÇO/MASSA ÚNICA/ASSENTAMENTO DE ALVENARIA DE VEDAÇÃO, PREPARO MANUAL. AF_08/2019</v>
          </cell>
          <cell r="E11499" t="str">
            <v>M3</v>
          </cell>
          <cell r="F11499" t="str">
            <v>494,48</v>
          </cell>
          <cell r="G11499" t="str">
            <v>519,94</v>
          </cell>
        </row>
        <row r="11500">
          <cell r="A11500" t="str">
            <v>87371</v>
          </cell>
          <cell r="B11500" t="str">
            <v>SINAPI</v>
          </cell>
          <cell r="C11500" t="str">
            <v>87371</v>
          </cell>
          <cell r="D11500" t="str">
            <v>ARGAMASSA TRAÇO 1:3:12 (EM VOLUME DE CIMENTO, CAL E AREIA MÉDIA ÚMIDA) PARA EMBOÇO/MASSA ÚNICA/ASSENTAMENTO DE ALVENARIA DE VEDAÇÃO, PREPARO MANUAL. AF_08/2019</v>
          </cell>
          <cell r="E11500" t="str">
            <v>M3</v>
          </cell>
          <cell r="F11500" t="str">
            <v>479,79</v>
          </cell>
          <cell r="G11500" t="str">
            <v>504,60</v>
          </cell>
        </row>
        <row r="11501">
          <cell r="A11501" t="str">
            <v>87372</v>
          </cell>
          <cell r="B11501" t="str">
            <v>SINAPI</v>
          </cell>
          <cell r="C11501" t="str">
            <v>87372</v>
          </cell>
          <cell r="D11501" t="str">
            <v>ARGAMASSA TRAÇO 1:3 (EM VOLUME DE CIMENTO E AREIA MÉDIA ÚMIDA) PARA CONTRAPISO, PREPARO MANUAL. AF_08/2019</v>
          </cell>
          <cell r="E11501" t="str">
            <v>M3</v>
          </cell>
          <cell r="F11501" t="str">
            <v>628,53</v>
          </cell>
          <cell r="G11501" t="str">
            <v>655,10</v>
          </cell>
        </row>
        <row r="11502">
          <cell r="A11502" t="str">
            <v>87373</v>
          </cell>
          <cell r="B11502" t="str">
            <v>SINAPI</v>
          </cell>
          <cell r="C11502" t="str">
            <v>87373</v>
          </cell>
          <cell r="D11502" t="str">
            <v>ARGAMASSA TRAÇO 1:4 (EM VOLUME DE CIMENTO E AREIA MÉDIA ÚMIDA) PARA CONTRAPISO, PREPARO MANUAL. AF_08/2019</v>
          </cell>
          <cell r="E11502" t="str">
            <v>M3</v>
          </cell>
          <cell r="F11502" t="str">
            <v>558,00</v>
          </cell>
          <cell r="G11502" t="str">
            <v>583,12</v>
          </cell>
        </row>
        <row r="11503">
          <cell r="A11503" t="str">
            <v>87374</v>
          </cell>
          <cell r="B11503" t="str">
            <v>SINAPI</v>
          </cell>
          <cell r="C11503" t="str">
            <v>87374</v>
          </cell>
          <cell r="D11503" t="str">
            <v>ARGAMASSA TRAÇO 1:5 (EM VOLUME DE CIMENTO E AREIA MÉDIA ÚMIDA) PARA CONTRAPISO, PREPARO MANUAL. AF_08/2019</v>
          </cell>
          <cell r="E11503" t="str">
            <v>M3</v>
          </cell>
          <cell r="F11503" t="str">
            <v>520,63</v>
          </cell>
          <cell r="G11503" t="str">
            <v>545,94</v>
          </cell>
        </row>
        <row r="11504">
          <cell r="A11504" t="str">
            <v>87375</v>
          </cell>
          <cell r="B11504" t="str">
            <v>SINAPI</v>
          </cell>
          <cell r="C11504" t="str">
            <v>87375</v>
          </cell>
          <cell r="D11504" t="str">
            <v>ARGAMASSA TRAÇO 1:6 (EM VOLUME DE CIMENTO E AREIA MÉDIA ÚMIDA) PARA CONTRAPISO, PREPARO MANUAL. AF_08/2019</v>
          </cell>
          <cell r="E11504" t="str">
            <v>M3</v>
          </cell>
          <cell r="F11504" t="str">
            <v>497,23</v>
          </cell>
          <cell r="G11504" t="str">
            <v>523,02</v>
          </cell>
        </row>
        <row r="11505">
          <cell r="A11505" t="str">
            <v>87376</v>
          </cell>
          <cell r="B11505" t="str">
            <v>SINAPI</v>
          </cell>
          <cell r="C11505" t="str">
            <v>87376</v>
          </cell>
          <cell r="D11505" t="str">
            <v>ARGAMASSA TRAÇO 1:5 (EM VOLUME DE CIMENTO E AREIA GROSSA ÚMIDA) PARA CHAPISCO CONVENCIONAL, PREPARO MANUAL. AF_08/2019</v>
          </cell>
          <cell r="E11505" t="str">
            <v>M3</v>
          </cell>
          <cell r="F11505" t="str">
            <v>443,13</v>
          </cell>
          <cell r="G11505" t="str">
            <v>467,76</v>
          </cell>
        </row>
        <row r="11506">
          <cell r="A11506" t="str">
            <v>87377</v>
          </cell>
          <cell r="B11506" t="str">
            <v>SINAPI</v>
          </cell>
          <cell r="C11506" t="str">
            <v>87377</v>
          </cell>
          <cell r="D11506" t="str">
            <v>ARGAMASSA TRAÇO 1:3 (EM VOLUME DE CIMENTO E AREIA GROSSA ÚMIDA) PARA CHAPISCO CONVENCIONAL, PREPARO MANUAL. AF_08/2019</v>
          </cell>
          <cell r="E11506" t="str">
            <v>M3</v>
          </cell>
          <cell r="F11506" t="str">
            <v>520,29</v>
          </cell>
          <cell r="G11506" t="str">
            <v>545,41</v>
          </cell>
        </row>
        <row r="11507">
          <cell r="A11507" t="str">
            <v>87378</v>
          </cell>
          <cell r="B11507" t="str">
            <v>SINAPI</v>
          </cell>
          <cell r="C11507" t="str">
            <v>87378</v>
          </cell>
          <cell r="D11507" t="str">
            <v>ARGAMASSA TRAÇO 1:4 (EM VOLUME DE CIMENTO E AREIA GROSSA ÚMIDA) PARA CHAPISCO CONVENCIONAL, PREPARO MANUAL. AF_08/2019</v>
          </cell>
          <cell r="E11507" t="str">
            <v>M3</v>
          </cell>
          <cell r="F11507" t="str">
            <v>469,29</v>
          </cell>
          <cell r="G11507" t="str">
            <v>493,60</v>
          </cell>
        </row>
        <row r="11508">
          <cell r="A11508" t="str">
            <v>87379</v>
          </cell>
          <cell r="B11508" t="str">
            <v>SINAPI</v>
          </cell>
          <cell r="C11508" t="str">
            <v>87379</v>
          </cell>
          <cell r="D11508" t="str">
            <v>ARGAMASSA TRAÇO 1:5 (EM VOLUME DE CIMENTO E AREIA GROSSA ÚMIDA) COM ADIÇÃO DE EMULSÃO POLIMÉRICA PARA CHAPISCO ROLADO, PREPARO MANUAL. AF_08/2019</v>
          </cell>
          <cell r="E11508" t="str">
            <v>M3</v>
          </cell>
          <cell r="F11508" t="str">
            <v>3.306,05</v>
          </cell>
          <cell r="G11508" t="str">
            <v>3.330,34</v>
          </cell>
        </row>
        <row r="11509">
          <cell r="A11509" t="str">
            <v>87380</v>
          </cell>
          <cell r="B11509" t="str">
            <v>SINAPI</v>
          </cell>
          <cell r="C11509" t="str">
            <v>87380</v>
          </cell>
          <cell r="D11509" t="str">
            <v>ARGAMASSA TRAÇO 1:3 (EM VOLUME DE CIMENTO E AREIA GROSSA ÚMIDA) COM ADIÇÃO DE EMULSÃO POLIMÉRICA PARA CHAPISCO ROLADO, PREPARO MANUAL. AF_08/2019</v>
          </cell>
          <cell r="E11509" t="str">
            <v>M3</v>
          </cell>
          <cell r="F11509" t="str">
            <v>3.383,61</v>
          </cell>
          <cell r="G11509" t="str">
            <v>3.408,39</v>
          </cell>
        </row>
        <row r="11510">
          <cell r="A11510" t="str">
            <v>87381</v>
          </cell>
          <cell r="B11510" t="str">
            <v>SINAPI</v>
          </cell>
          <cell r="C11510" t="str">
            <v>87381</v>
          </cell>
          <cell r="D11510" t="str">
            <v>ARGAMASSA TRAÇO 1:4 (EM VOLUME DE CIMENTO E AREIA GROSSA ÚMIDA) COM ADIÇÃO DE EMULSÃO POLIMÉRICA PARA CHAPISCO ROLADO, PREPARO MANUAL. AF_08/2019</v>
          </cell>
          <cell r="E11510" t="str">
            <v>M3</v>
          </cell>
          <cell r="F11510" t="str">
            <v>3.332,27</v>
          </cell>
          <cell r="G11510" t="str">
            <v>3.356,23</v>
          </cell>
        </row>
        <row r="11511">
          <cell r="A11511" t="str">
            <v>87382</v>
          </cell>
          <cell r="B11511" t="str">
            <v>SINAPI</v>
          </cell>
          <cell r="C11511" t="str">
            <v>87382</v>
          </cell>
          <cell r="D11511" t="str">
            <v>ARGAMASSA INDUSTRIALIZADA MULTIUSO PARA REVESTIMENTOS E ASSENTAMENTO DA ALVENARIA, PREPARO COM MISTURADOR DE EIXO HORIZONTAL DE 160 KG. AF_08/2019</v>
          </cell>
          <cell r="E11511" t="str">
            <v>M3</v>
          </cell>
          <cell r="F11511" t="str">
            <v>1.355,34</v>
          </cell>
          <cell r="G11511" t="str">
            <v>1.366,90</v>
          </cell>
        </row>
        <row r="11512">
          <cell r="A11512" t="str">
            <v>87383</v>
          </cell>
          <cell r="B11512" t="str">
            <v>SINAPI</v>
          </cell>
          <cell r="C11512" t="str">
            <v>87383</v>
          </cell>
          <cell r="D11512" t="str">
            <v>ARGAMASSA INDUSTRIALIZADA MULTIUSO PARA REVESTIMENTOS E ASSENTAMENTO DA ALVENARIA, PREPARO COM MISTURADOR DE EIXO HORIZONTAL DE 300 KG. AF_08/2019</v>
          </cell>
          <cell r="E11512" t="str">
            <v>M3</v>
          </cell>
          <cell r="F11512" t="str">
            <v>1.346,52</v>
          </cell>
          <cell r="G11512" t="str">
            <v>1.355,59</v>
          </cell>
        </row>
        <row r="11513">
          <cell r="A11513" t="str">
            <v>87384</v>
          </cell>
          <cell r="B11513" t="str">
            <v>SINAPI</v>
          </cell>
          <cell r="C11513" t="str">
            <v>87384</v>
          </cell>
          <cell r="D11513" t="str">
            <v>ARGAMASSA INDUSTRIALIZADA MULTIUSO PARA REVESTIMENTOS E ASSENTAMENTO DA ALVENARIA, PREPARO COM MISTURADOR DE EIXO HORIZONTAL DE 600 KG. AF_08/2019</v>
          </cell>
          <cell r="E11513" t="str">
            <v>M3</v>
          </cell>
          <cell r="F11513" t="str">
            <v>1.335,04</v>
          </cell>
          <cell r="G11513" t="str">
            <v>1.341,77</v>
          </cell>
        </row>
        <row r="11514">
          <cell r="A11514" t="str">
            <v>87385</v>
          </cell>
          <cell r="B11514" t="str">
            <v>SINAPI</v>
          </cell>
          <cell r="C11514" t="str">
            <v>87385</v>
          </cell>
          <cell r="D11514" t="str">
            <v>ARGAMASSA PRONTA PARA CONTRAPISO, PREPARO COM MISTURADOR DE EIXO HORIZONTAL DE 160 KG. AF_08/2019</v>
          </cell>
          <cell r="E11514" t="str">
            <v>M3</v>
          </cell>
          <cell r="F11514" t="str">
            <v>1.589,11</v>
          </cell>
          <cell r="G11514" t="str">
            <v>1.602,89</v>
          </cell>
        </row>
        <row r="11515">
          <cell r="A11515" t="str">
            <v>87386</v>
          </cell>
          <cell r="B11515" t="str">
            <v>SINAPI</v>
          </cell>
          <cell r="C11515" t="str">
            <v>87386</v>
          </cell>
          <cell r="D11515" t="str">
            <v>ARGAMASSA PRONTA PARA CONTRAPISO, PREPARO COM MISTURADOR DE EIXO HORIZONTAL DE 300 KG. AF_08/2019</v>
          </cell>
          <cell r="E11515" t="str">
            <v>M3</v>
          </cell>
          <cell r="F11515" t="str">
            <v>1.574,59</v>
          </cell>
          <cell r="G11515" t="str">
            <v>1.585,00</v>
          </cell>
        </row>
        <row r="11516">
          <cell r="A11516" t="str">
            <v>87387</v>
          </cell>
          <cell r="B11516" t="str">
            <v>SINAPI</v>
          </cell>
          <cell r="C11516" t="str">
            <v>87387</v>
          </cell>
          <cell r="D11516" t="str">
            <v>ARGAMASSA PRONTA PARA CONTRAPISO, PREPARO COM MISTURADOR DE EIXO HORIZONTAL DE 600 KG. AF_08/2019</v>
          </cell>
          <cell r="E11516" t="str">
            <v>M3</v>
          </cell>
          <cell r="F11516" t="str">
            <v>1.564,37</v>
          </cell>
          <cell r="G11516" t="str">
            <v>1.572,26</v>
          </cell>
        </row>
        <row r="11517">
          <cell r="A11517" t="str">
            <v>87388</v>
          </cell>
          <cell r="B11517" t="str">
            <v>SINAPI</v>
          </cell>
          <cell r="C11517" t="str">
            <v>87388</v>
          </cell>
          <cell r="D11517" t="str">
            <v>ARGAMASSA PARA REVESTIMENTO DECORATIVO MONOCAMADA (MONOCAPA), PREPARO COM MISTURADOR DE EIXO HORIZONTAL DE 160 KG. AF_08/2019</v>
          </cell>
          <cell r="E11517" t="str">
            <v>M3</v>
          </cell>
          <cell r="F11517" t="str">
            <v>3.753,73</v>
          </cell>
          <cell r="G11517" t="str">
            <v>3.765,36</v>
          </cell>
        </row>
        <row r="11518">
          <cell r="A11518" t="str">
            <v>87389</v>
          </cell>
          <cell r="B11518" t="str">
            <v>SINAPI</v>
          </cell>
          <cell r="C11518" t="str">
            <v>87389</v>
          </cell>
          <cell r="D11518" t="str">
            <v>ARGAMASSA PARA REVESTIMENTO DECORATIVO MONOCAMADA (MONOCAPA), PREPARO COM MISTURADOR DE EIXO HORIZONTAL DE 300 KG. AF_08/2019</v>
          </cell>
          <cell r="E11518" t="str">
            <v>M3</v>
          </cell>
          <cell r="F11518" t="str">
            <v>3.761,61</v>
          </cell>
          <cell r="G11518" t="str">
            <v>3.770,59</v>
          </cell>
        </row>
        <row r="11519">
          <cell r="A11519" t="str">
            <v>87390</v>
          </cell>
          <cell r="B11519" t="str">
            <v>SINAPI</v>
          </cell>
          <cell r="C11519" t="str">
            <v>87390</v>
          </cell>
          <cell r="D11519" t="str">
            <v>ARGAMASSA PARA REVESTIMENTO DECORATIVO MONOCAMADA (MONOCAPA), PREPARO COM MISTURADOR DE EIXO HORIZONTAL DE 600 KG. AF_08/2019</v>
          </cell>
          <cell r="E11519" t="str">
            <v>M3</v>
          </cell>
          <cell r="F11519" t="str">
            <v>3.775,05</v>
          </cell>
          <cell r="G11519" t="str">
            <v>3.781,78</v>
          </cell>
        </row>
        <row r="11520">
          <cell r="A11520" t="str">
            <v>87391</v>
          </cell>
          <cell r="B11520" t="str">
            <v>SINAPI</v>
          </cell>
          <cell r="C11520" t="str">
            <v>87391</v>
          </cell>
          <cell r="D11520" t="str">
            <v>ARGAMASSA INDUSTRIALIZADA PARA CHAPISCO ROLADO, PREPARO COM MISTURADOR DE EIXO HORIZONTAL DE 160 KG. AF_08/2019</v>
          </cell>
          <cell r="E11520" t="str">
            <v>M3</v>
          </cell>
          <cell r="F11520" t="str">
            <v>4.183,01</v>
          </cell>
          <cell r="G11520" t="str">
            <v>4.198,09</v>
          </cell>
        </row>
        <row r="11521">
          <cell r="A11521" t="str">
            <v>87393</v>
          </cell>
          <cell r="B11521" t="str">
            <v>SINAPI</v>
          </cell>
          <cell r="C11521" t="str">
            <v>87393</v>
          </cell>
          <cell r="D11521" t="str">
            <v>ARGAMASSA INDUSTRIALIZADA PARA CHAPISCO ROLADO, PREPARO COM MISTURADOR DE EIXO HORIZONTAL DE 300 KG. AF_08/2019</v>
          </cell>
          <cell r="E11521" t="str">
            <v>M3</v>
          </cell>
          <cell r="F11521" t="str">
            <v>4.212,90</v>
          </cell>
          <cell r="G11521" t="str">
            <v>4.225,12</v>
          </cell>
        </row>
        <row r="11522">
          <cell r="A11522" t="str">
            <v>87394</v>
          </cell>
          <cell r="B11522" t="str">
            <v>SINAPI</v>
          </cell>
          <cell r="C11522" t="str">
            <v>87394</v>
          </cell>
          <cell r="D11522" t="str">
            <v>ARGAMASSA INDUSTRIALIZADA PARA CHAPISCO ROLADO, PREPARO COM MISTURADOR DE EIXO HORIZONTAL DE 600 KG. AF_08/2019</v>
          </cell>
          <cell r="E11522" t="str">
            <v>M3</v>
          </cell>
          <cell r="F11522" t="str">
            <v>4.243,32</v>
          </cell>
          <cell r="G11522" t="str">
            <v>4.253,03</v>
          </cell>
        </row>
        <row r="11523">
          <cell r="A11523" t="str">
            <v>87395</v>
          </cell>
          <cell r="B11523" t="str">
            <v>SINAPI</v>
          </cell>
          <cell r="C11523" t="str">
            <v>87395</v>
          </cell>
          <cell r="D11523" t="str">
            <v>ARGAMASSA INDUSTRIALIZADA PARA CHAPISCO COLANTE, PREPARO COM MISTURADOR DE EIXO HORIZONTAL DE 160 KG. AF_08/2019</v>
          </cell>
          <cell r="E11523" t="str">
            <v>M3</v>
          </cell>
          <cell r="F11523" t="str">
            <v>2.638,59</v>
          </cell>
          <cell r="G11523" t="str">
            <v>2.653,67</v>
          </cell>
        </row>
        <row r="11524">
          <cell r="A11524" t="str">
            <v>87396</v>
          </cell>
          <cell r="B11524" t="str">
            <v>SINAPI</v>
          </cell>
          <cell r="C11524" t="str">
            <v>87396</v>
          </cell>
          <cell r="D11524" t="str">
            <v>ARGAMASSA INDUSTRIALIZADA PARA CHAPISCO COLANTE, PREPARO COM MISTURADOR DE EIXO HORIZONTAL DE 300 KG. AF_08/2019</v>
          </cell>
          <cell r="E11524" t="str">
            <v>M3</v>
          </cell>
          <cell r="F11524" t="str">
            <v>2.647,73</v>
          </cell>
          <cell r="G11524" t="str">
            <v>2.659,95</v>
          </cell>
        </row>
        <row r="11525">
          <cell r="A11525" t="str">
            <v>87397</v>
          </cell>
          <cell r="B11525" t="str">
            <v>SINAPI</v>
          </cell>
          <cell r="C11525" t="str">
            <v>87397</v>
          </cell>
          <cell r="D11525" t="str">
            <v>ARGAMASSA INDUSTRIALIZADA PARA CHAPISCO COLANTE, PREPARO COM MISTURADOR DE EIXO HORIZONTAL DE 600 KG. AF_08/2019</v>
          </cell>
          <cell r="E11525" t="str">
            <v>M3</v>
          </cell>
          <cell r="F11525" t="str">
            <v>2.658,33</v>
          </cell>
          <cell r="G11525" t="str">
            <v>2.668,04</v>
          </cell>
        </row>
        <row r="11526">
          <cell r="A11526" t="str">
            <v>87398</v>
          </cell>
          <cell r="B11526" t="str">
            <v>SINAPI</v>
          </cell>
          <cell r="C11526" t="str">
            <v>87398</v>
          </cell>
          <cell r="D11526" t="str">
            <v>ARGAMASSA INDUSTRIALIZADA MULTIUSO PARA REVESTIMENTOS E ASSENTAMENTO DA ALVENARIA, PREPARO MANUAL. AF_08/2019</v>
          </cell>
          <cell r="E11526" t="str">
            <v>M3</v>
          </cell>
          <cell r="F11526" t="str">
            <v>1.551,10</v>
          </cell>
          <cell r="G11526" t="str">
            <v>1.579,80</v>
          </cell>
        </row>
        <row r="11527">
          <cell r="A11527" t="str">
            <v>87399</v>
          </cell>
          <cell r="B11527" t="str">
            <v>SINAPI</v>
          </cell>
          <cell r="C11527" t="str">
            <v>87399</v>
          </cell>
          <cell r="D11527" t="str">
            <v>ARGAMASSA PRONTA PARA CONTRAPISO, PREPARO MANUAL. AF_08/2019</v>
          </cell>
          <cell r="E11527" t="str">
            <v>M3</v>
          </cell>
          <cell r="F11527" t="str">
            <v>1.787,25</v>
          </cell>
          <cell r="G11527" t="str">
            <v>1.818,10</v>
          </cell>
        </row>
        <row r="11528">
          <cell r="A11528" t="str">
            <v>87401</v>
          </cell>
          <cell r="B11528" t="str">
            <v>SINAPI</v>
          </cell>
          <cell r="C11528" t="str">
            <v>87401</v>
          </cell>
          <cell r="D11528" t="str">
            <v>ARGAMASSA INDUSTRIALIZADA PARA CHAPISCO ROLADO, PREPARO MANUAL. AF_08/2019</v>
          </cell>
          <cell r="E11528" t="str">
            <v>M3</v>
          </cell>
          <cell r="F11528" t="str">
            <v>4.462,92</v>
          </cell>
          <cell r="G11528" t="str">
            <v>4.498,90</v>
          </cell>
        </row>
        <row r="11529">
          <cell r="A11529" t="str">
            <v>87402</v>
          </cell>
          <cell r="B11529" t="str">
            <v>SINAPI</v>
          </cell>
          <cell r="C11529" t="str">
            <v>87402</v>
          </cell>
          <cell r="D11529" t="str">
            <v>ARGAMASSA INDUSTRIALIZADA PARA CHAPISCO COLANTE, PREPARO MANUAL. AF_08/2019</v>
          </cell>
          <cell r="E11529" t="str">
            <v>M3</v>
          </cell>
          <cell r="F11529" t="str">
            <v>2.886,87</v>
          </cell>
          <cell r="G11529" t="str">
            <v>2.922,85</v>
          </cell>
        </row>
        <row r="11530">
          <cell r="A11530" t="str">
            <v>87404</v>
          </cell>
          <cell r="B11530" t="str">
            <v>SINAPI</v>
          </cell>
          <cell r="C11530" t="str">
            <v>87404</v>
          </cell>
          <cell r="D11530" t="str">
            <v>ARGAMASSA PARA REVESTIMENTO DECORATIVO MONOCAMADA (MONOCAPA), MISTURA E PROJEÇÃO DE 1,5 M3/H DE ARGAMASSA. AF_08/2019</v>
          </cell>
          <cell r="E11530" t="str">
            <v>M3</v>
          </cell>
          <cell r="F11530" t="str">
            <v>3.914,61</v>
          </cell>
          <cell r="G11530" t="str">
            <v>3.930,88</v>
          </cell>
        </row>
        <row r="11531">
          <cell r="A11531" t="str">
            <v>87405</v>
          </cell>
          <cell r="B11531" t="str">
            <v>SINAPI</v>
          </cell>
          <cell r="C11531" t="str">
            <v>87405</v>
          </cell>
          <cell r="D11531" t="str">
            <v>ARGAMASSA PARA REVESTIMENTO DECORATIVO MONOCAMADA (MONOCAPA), MISTURA E PROJEÇÃO DE 2 M3/H DE ARGAMASSA. AF_06/2014</v>
          </cell>
          <cell r="E11531" t="str">
            <v>M3</v>
          </cell>
          <cell r="F11531" t="str">
            <v>3.913,80</v>
          </cell>
          <cell r="G11531" t="str">
            <v>3.926,00</v>
          </cell>
        </row>
        <row r="11532">
          <cell r="A11532" t="str">
            <v>87407</v>
          </cell>
          <cell r="B11532" t="str">
            <v>SINAPI</v>
          </cell>
          <cell r="C11532" t="str">
            <v>87407</v>
          </cell>
          <cell r="D11532" t="str">
            <v>ARGAMASSA INDUSTRIALIZADA PARA REVESTIMENTOS, MISTURA E PROJEÇÃO DE 1,5 M³/H DE ARGAMASSA. AF_08/2019</v>
          </cell>
          <cell r="E11532" t="str">
            <v>M3</v>
          </cell>
          <cell r="F11532" t="str">
            <v>1.383,55</v>
          </cell>
          <cell r="G11532" t="str">
            <v>1.394,53</v>
          </cell>
        </row>
        <row r="11533">
          <cell r="A11533" t="str">
            <v>87408</v>
          </cell>
          <cell r="B11533" t="str">
            <v>SINAPI</v>
          </cell>
          <cell r="C11533" t="str">
            <v>87408</v>
          </cell>
          <cell r="D11533" t="str">
            <v>ARGAMASSA INDUSTRIALIZADA PARA REVESTIMENTOS, MISTURA E PROJEÇÃO DE 2 M³/H DE ARGAMASSA. AF_06/2014</v>
          </cell>
          <cell r="E11533" t="str">
            <v>M3</v>
          </cell>
          <cell r="F11533" t="str">
            <v>1.367,73</v>
          </cell>
          <cell r="G11533" t="str">
            <v>1.375,96</v>
          </cell>
        </row>
        <row r="11534">
          <cell r="A11534" t="str">
            <v>87410</v>
          </cell>
          <cell r="B11534" t="str">
            <v>SINAPI</v>
          </cell>
          <cell r="C11534" t="str">
            <v>87410</v>
          </cell>
          <cell r="D11534" t="str">
            <v>ARGAMASSA À BASE DE GESSO, MISTURA E PROJEÇÃO DE 1,5 M³/H DE ARGAMASSA. AF_08/2019</v>
          </cell>
          <cell r="E11534" t="str">
            <v>M3</v>
          </cell>
          <cell r="F11534" t="str">
            <v>746,66</v>
          </cell>
          <cell r="G11534" t="str">
            <v>761,97</v>
          </cell>
        </row>
        <row r="11535">
          <cell r="A11535" t="str">
            <v>88626</v>
          </cell>
          <cell r="B11535" t="str">
            <v>SINAPI</v>
          </cell>
          <cell r="C11535" t="str">
            <v>88626</v>
          </cell>
          <cell r="D11535" t="str">
            <v>ARGAMASSA TRAÇO 1:0,5:4,5 (EM VOLUME DE CIMENTO, CAL E AREIA MÉDIA ÚMIDA), PREPARO MECÂNICO COM BETONEIRA 400 L. AF_08/2019</v>
          </cell>
          <cell r="E11535" t="str">
            <v>M3</v>
          </cell>
          <cell r="F11535" t="str">
            <v>386,13</v>
          </cell>
          <cell r="G11535" t="str">
            <v>396,18</v>
          </cell>
        </row>
        <row r="11536">
          <cell r="A11536" t="str">
            <v>88627</v>
          </cell>
          <cell r="B11536" t="str">
            <v>SINAPI</v>
          </cell>
          <cell r="C11536" t="str">
            <v>88627</v>
          </cell>
          <cell r="D11536" t="str">
            <v>ARGAMASSA TRAÇO 1:0,5:4,5 (EM VOLUME DE CIMENTO, CAL E AREIA MÉDIA ÚMIDA) PARA ASSENTAMENTO DE ALVENARIA, PREPARO MANUAL. AF_08/2019</v>
          </cell>
          <cell r="E11536" t="str">
            <v>M3</v>
          </cell>
          <cell r="F11536" t="str">
            <v>483,43</v>
          </cell>
          <cell r="G11536" t="str">
            <v>503,45</v>
          </cell>
        </row>
        <row r="11537">
          <cell r="A11537" t="str">
            <v>88628</v>
          </cell>
          <cell r="B11537" t="str">
            <v>SINAPI</v>
          </cell>
          <cell r="C11537" t="str">
            <v>88628</v>
          </cell>
          <cell r="D11537" t="str">
            <v>ARGAMASSA TRAÇO 1:3 (EM VOLUME DE CIMENTO E AREIA MÉDIA ÚMIDA), PREPARO MECÂNICO COM BETONEIRA 400 L. AF_08/2019</v>
          </cell>
          <cell r="E11537" t="str">
            <v>M3</v>
          </cell>
          <cell r="F11537" t="str">
            <v>405,82</v>
          </cell>
          <cell r="G11537" t="str">
            <v>414,68</v>
          </cell>
        </row>
        <row r="11538">
          <cell r="A11538" t="str">
            <v>88629</v>
          </cell>
          <cell r="B11538" t="str">
            <v>SINAPI</v>
          </cell>
          <cell r="C11538" t="str">
            <v>88629</v>
          </cell>
          <cell r="D11538" t="str">
            <v>ARGAMASSA TRAÇO 1:3 (EM VOLUME DE CIMENTO E AREIA MÉDIA ÚMIDA), PREPARO MANUAL. AF_08/2019</v>
          </cell>
          <cell r="E11538" t="str">
            <v>M3</v>
          </cell>
          <cell r="F11538" t="str">
            <v>508,70</v>
          </cell>
          <cell r="G11538" t="str">
            <v>528,24</v>
          </cell>
        </row>
        <row r="11539">
          <cell r="A11539" t="str">
            <v>88630</v>
          </cell>
          <cell r="B11539" t="str">
            <v>SINAPI</v>
          </cell>
          <cell r="C11539" t="str">
            <v>88630</v>
          </cell>
          <cell r="D11539" t="str">
            <v>ARGAMASSA TRAÇO 1:4 (CIMENTO E AREIA MÉDIA), PREPARO MECÂNICO COM BETONEIRA 400 L. AF_08/2014</v>
          </cell>
          <cell r="E11539" t="str">
            <v>M3</v>
          </cell>
          <cell r="F11539" t="str">
            <v>338,96</v>
          </cell>
          <cell r="G11539" t="str">
            <v>347,66</v>
          </cell>
        </row>
        <row r="11540">
          <cell r="A11540" t="str">
            <v>88631</v>
          </cell>
          <cell r="B11540" t="str">
            <v>SINAPI</v>
          </cell>
          <cell r="C11540" t="str">
            <v>88631</v>
          </cell>
          <cell r="D11540" t="str">
            <v>ARGAMASSA TRAÇO 1:4 (EM VOLUME DE CIMENTO E AREIA MÉDIA ÚMIDA), PREPARO MANUAL. AF_08/2019</v>
          </cell>
          <cell r="E11540" t="str">
            <v>M3</v>
          </cell>
          <cell r="F11540" t="str">
            <v>453,46</v>
          </cell>
          <cell r="G11540" t="str">
            <v>472,36</v>
          </cell>
        </row>
        <row r="11541">
          <cell r="A11541" t="str">
            <v>88715</v>
          </cell>
          <cell r="B11541" t="str">
            <v>SINAPI</v>
          </cell>
          <cell r="C11541" t="str">
            <v>88715</v>
          </cell>
          <cell r="D11541" t="str">
            <v>ARGAMASSA TRAÇO 1:2:9 (EM VOLUME DE CIMENTO, CAL E AREIA MÉDIA ÚMIDA) PARA EMBOÇO/MASSA ÚNICA/ASSENTAMENTO DE ALVENARIA DE VEDAÇÃO, PREPARO MECÂNICO COM BETONEIRA 400 L. AF_08/2019</v>
          </cell>
          <cell r="E11541" t="str">
            <v>M3</v>
          </cell>
          <cell r="F11541" t="str">
            <v>360,31</v>
          </cell>
          <cell r="G11541" t="str">
            <v>371,34</v>
          </cell>
        </row>
        <row r="11542">
          <cell r="A11542" t="str">
            <v>95563</v>
          </cell>
          <cell r="B11542" t="str">
            <v>SINAPI</v>
          </cell>
          <cell r="C11542" t="str">
            <v>95563</v>
          </cell>
          <cell r="D11542" t="str">
            <v>ARGAMASSA TRAÇO 1:1,93 (EM VOLUME DE CIMENTO E AREIA MÉDIA ÚMIDA), FCK 20 MPA, PREPARO MECÂNICO COM MISTURADOR DUPLO HORIZONTAL DE ALTA TURBULÊNCIA. AF_03/2020</v>
          </cell>
          <cell r="E11542" t="str">
            <v>M3</v>
          </cell>
          <cell r="F11542" t="str">
            <v>629,64</v>
          </cell>
          <cell r="G11542" t="str">
            <v>649,10</v>
          </cell>
        </row>
        <row r="11543">
          <cell r="A11543" t="str">
            <v>100464</v>
          </cell>
          <cell r="B11543" t="str">
            <v>SINAPI</v>
          </cell>
          <cell r="C11543" t="str">
            <v>100464</v>
          </cell>
          <cell r="D11543" t="str">
            <v>ARGAMASSA TRAÇO 1:0,5:4,5  (EM VOLUME DE CIMENTO, CAL E AREIA MÉDIA ÚMIDA), PREPARO MECÂNICO COM MISTURADOR DE EIXO HORIZONTAL DE 160 KG. AF_08/2019</v>
          </cell>
          <cell r="E11543" t="str">
            <v>M3</v>
          </cell>
          <cell r="F11543" t="str">
            <v>414,78</v>
          </cell>
          <cell r="G11543" t="str">
            <v>428,56</v>
          </cell>
        </row>
        <row r="11544">
          <cell r="A11544" t="str">
            <v>100465</v>
          </cell>
          <cell r="B11544" t="str">
            <v>SINAPI</v>
          </cell>
          <cell r="C11544" t="str">
            <v>100465</v>
          </cell>
          <cell r="D11544" t="str">
            <v>ARGAMASSA TRAÇO 1:0,5:4,5  (EM VOLUME DE CIMENTO, CAL E AREIA MÉDIA ÚMIDA), PREPARO MECÂNICO COM MISTURADOR DE EIXO HORIZONTAL DE 300 KG. AF_08/2019</v>
          </cell>
          <cell r="E11544" t="str">
            <v>M3</v>
          </cell>
          <cell r="F11544" t="str">
            <v>375,53</v>
          </cell>
          <cell r="G11544" t="str">
            <v>384,62</v>
          </cell>
        </row>
        <row r="11545">
          <cell r="A11545" t="str">
            <v>100466</v>
          </cell>
          <cell r="B11545" t="str">
            <v>SINAPI</v>
          </cell>
          <cell r="C11545" t="str">
            <v>100466</v>
          </cell>
          <cell r="D11545" t="str">
            <v>ARGAMASSA TRAÇO 1:0,5:4,5  (EM VOLUME DE CIMENTO, CAL E AREIA MÉDIA ÚMIDA), PREPARO MECÂNICO COM MISTURADOR DE EIXO HORIZONTAL DE 600 KG. AF_08/2019</v>
          </cell>
          <cell r="E11545" t="str">
            <v>M3</v>
          </cell>
          <cell r="F11545" t="str">
            <v>355,48</v>
          </cell>
          <cell r="G11545" t="str">
            <v>362,09</v>
          </cell>
        </row>
        <row r="11546">
          <cell r="A11546" t="str">
            <v>100468</v>
          </cell>
          <cell r="B11546" t="str">
            <v>SINAPI</v>
          </cell>
          <cell r="C11546" t="str">
            <v>100468</v>
          </cell>
          <cell r="D11546" t="str">
            <v>ARGAMASSA TRAÇO 1:3 (EM VOLUME DE CIMENTO E AREIA MÉDIA ÚMIDA), PREPARO MECÂNICO COM MISTURADOR DE EIXO HORIZONTAL DE 160 KG. AF_08/2019</v>
          </cell>
          <cell r="E11546" t="str">
            <v>M3</v>
          </cell>
          <cell r="F11546" t="str">
            <v>514,96</v>
          </cell>
          <cell r="G11546" t="str">
            <v>532,54</v>
          </cell>
        </row>
        <row r="11547">
          <cell r="A11547" t="str">
            <v>100469</v>
          </cell>
          <cell r="B11547" t="str">
            <v>SINAPI</v>
          </cell>
          <cell r="C11547" t="str">
            <v>100469</v>
          </cell>
          <cell r="D11547" t="str">
            <v>ARGAMASSA TRAÇO 1:3 (EM VOLUME DE CIMENTO E AREIA MÉDIA ÚMIDA), PREPARO MECÂNICO COM MISTURADOR DE EIXO HORIZONTAL DE 300 KG. AF_08/2019</v>
          </cell>
          <cell r="E11547" t="str">
            <v>M3</v>
          </cell>
          <cell r="F11547" t="str">
            <v>398,30</v>
          </cell>
          <cell r="G11547" t="str">
            <v>406,72</v>
          </cell>
        </row>
        <row r="11548">
          <cell r="A11548" t="str">
            <v>100470</v>
          </cell>
          <cell r="B11548" t="str">
            <v>SINAPI</v>
          </cell>
          <cell r="C11548" t="str">
            <v>100470</v>
          </cell>
          <cell r="D11548" t="str">
            <v>ARGAMASSA TRAÇO 1:3 (EM VOLUME DE CIMENTO E AREIA MÉDIA ÚMIDA), PREPARO MECÂNICO COM MISTURADOR DE EIXO HORIZONTAL DE 600 KG. AF_08/2019</v>
          </cell>
          <cell r="E11548" t="str">
            <v>M3</v>
          </cell>
          <cell r="F11548" t="str">
            <v>351,92</v>
          </cell>
          <cell r="G11548" t="str">
            <v>360,34</v>
          </cell>
        </row>
        <row r="11549">
          <cell r="A11549" t="str">
            <v>100472</v>
          </cell>
          <cell r="B11549" t="str">
            <v>SINAPI</v>
          </cell>
          <cell r="C11549" t="str">
            <v>100472</v>
          </cell>
          <cell r="D11549" t="str">
            <v>ARGAMASSA TRAÇO 1:4 (EM VOLUME DE CIMENTO E AREIA MÉDIA ÚMIDA), PREPARO MECÂNICO COM MISTURADOR DE EIXO HORIZONTAL DE 160 KG. AF_08/2019</v>
          </cell>
          <cell r="E11549" t="str">
            <v>M3</v>
          </cell>
          <cell r="F11549" t="str">
            <v>405,26</v>
          </cell>
          <cell r="G11549" t="str">
            <v>420,13</v>
          </cell>
        </row>
        <row r="11550">
          <cell r="A11550" t="str">
            <v>100473</v>
          </cell>
          <cell r="B11550" t="str">
            <v>SINAPI</v>
          </cell>
          <cell r="C11550" t="str">
            <v>100473</v>
          </cell>
          <cell r="D11550" t="str">
            <v>ARGAMASSA TRAÇO 1:4 (EM VOLUME DE CIMENTO E AREIA MÉDIA ÚMIDA), PREPARO MECÂNICO COM MISTURADOR DE EIXO HORIZONTAL DE 300 KG. AF_08/2019</v>
          </cell>
          <cell r="E11550" t="str">
            <v>M3</v>
          </cell>
          <cell r="F11550" t="str">
            <v>356,00</v>
          </cell>
          <cell r="G11550" t="str">
            <v>365,15</v>
          </cell>
        </row>
        <row r="11551">
          <cell r="A11551" t="str">
            <v>100474</v>
          </cell>
          <cell r="B11551" t="str">
            <v>SINAPI</v>
          </cell>
          <cell r="C11551" t="str">
            <v>100474</v>
          </cell>
          <cell r="D11551" t="str">
            <v>ARGAMASSA TRAÇO 1:4 (EM VOLUME DE CIMENTO E AREIA MÉDIA ÚMIDA), PREPARO MECÂNICO COM MISTURADOR DE EIXO HORIZONTAL DE 600 KG. AF_08/2019</v>
          </cell>
          <cell r="E11551" t="str">
            <v>M3</v>
          </cell>
          <cell r="F11551" t="str">
            <v>333,53</v>
          </cell>
          <cell r="G11551" t="str">
            <v>339,82</v>
          </cell>
        </row>
        <row r="11552">
          <cell r="A11552" t="str">
            <v>100475</v>
          </cell>
          <cell r="B11552" t="str">
            <v>SINAPI</v>
          </cell>
          <cell r="C11552" t="str">
            <v>100475</v>
          </cell>
          <cell r="D11552" t="str">
            <v>ARGAMASSA TRAÇO 1:3 (EM VOLUME DE CIMENTO E AREIA MÉDIA ÚMIDA) COM ADIÇÃO DE IMPERMEABILIZANTE, PREPARO MECÂNICO COM BETONEIRA 400 L. AF_08/2019</v>
          </cell>
          <cell r="E11552" t="str">
            <v>M3</v>
          </cell>
          <cell r="F11552" t="str">
            <v>558,78</v>
          </cell>
          <cell r="G11552" t="str">
            <v>568,50</v>
          </cell>
        </row>
        <row r="11553">
          <cell r="A11553" t="str">
            <v>100477</v>
          </cell>
          <cell r="B11553" t="str">
            <v>SINAPI</v>
          </cell>
          <cell r="C11553" t="str">
            <v>100477</v>
          </cell>
          <cell r="D11553" t="str">
            <v>ARGAMASSA TRAÇO 1:3 (EM VOLUME DE CIMENTO E AREIA MÉDIA ÚMIDA) COM ADIÇÃO DE IMPERMEABILIZANTE, PREPARO MECÂNICO COM MISTURADOR DE EIXO HORIZONTAL DE 160 KG. AF_08/2019</v>
          </cell>
          <cell r="E11553" t="str">
            <v>M3</v>
          </cell>
          <cell r="F11553" t="str">
            <v>624,28</v>
          </cell>
          <cell r="G11553" t="str">
            <v>642,72</v>
          </cell>
        </row>
        <row r="11554">
          <cell r="A11554" t="str">
            <v>100478</v>
          </cell>
          <cell r="B11554" t="str">
            <v>SINAPI</v>
          </cell>
          <cell r="C11554" t="str">
            <v>100478</v>
          </cell>
          <cell r="D11554" t="str">
            <v>ARGAMASSA TRAÇO 1:3 (EM VOLUME DE CIMENTO E AREIA MÉDIA ÚMIDA) COM ADIÇÃO DE IMPERMEABILIZANTE, PREPARO MECÂNICO COM MISTURADOR DE EIXO HORIZONTAL DE 300 KG. AF_08/2019</v>
          </cell>
          <cell r="E11554" t="str">
            <v>M3</v>
          </cell>
          <cell r="F11554" t="str">
            <v>547,69</v>
          </cell>
          <cell r="G11554" t="str">
            <v>556,96</v>
          </cell>
        </row>
        <row r="11555">
          <cell r="A11555" t="str">
            <v>100479</v>
          </cell>
          <cell r="B11555" t="str">
            <v>SINAPI</v>
          </cell>
          <cell r="C11555" t="str">
            <v>100479</v>
          </cell>
          <cell r="D11555" t="str">
            <v>ARGAMASSA TRAÇO 1:3 (EM VOLUME DE CIMENTO E AREIA MÉDIA ÚMIDA) COM ADIÇÃO DE IMPERMEABILIZANTE, PREPARO MECÂNICO COM MISTURADOR DE EIXO HORIZONTAL DE 600 KG. AF_08/2019</v>
          </cell>
          <cell r="E11555" t="str">
            <v>M3</v>
          </cell>
          <cell r="F11555" t="str">
            <v>531,03</v>
          </cell>
          <cell r="G11555" t="str">
            <v>538,09</v>
          </cell>
        </row>
        <row r="11556">
          <cell r="A11556" t="str">
            <v>100480</v>
          </cell>
          <cell r="B11556" t="str">
            <v>SINAPI</v>
          </cell>
          <cell r="C11556" t="str">
            <v>100480</v>
          </cell>
          <cell r="D11556" t="str">
            <v>ARGAMASSA TRAÇO 1:3 (EM VOLUME DE CIMENTO E AREIA MÉDIA ÚMIDA) COM ADIÇÃO DE IMPERMEABILIZANTE, PREPARO MANUAL. AF_08/2019</v>
          </cell>
          <cell r="E11556" t="str">
            <v>M3</v>
          </cell>
          <cell r="F11556" t="str">
            <v>660,43</v>
          </cell>
          <cell r="G11556" t="str">
            <v>680,73</v>
          </cell>
        </row>
        <row r="11557">
          <cell r="A11557" t="str">
            <v>100481</v>
          </cell>
          <cell r="B11557" t="str">
            <v>SINAPI</v>
          </cell>
          <cell r="C11557" t="str">
            <v>100481</v>
          </cell>
          <cell r="D11557" t="str">
            <v>ARGAMASSA TRAÇO 1:4 (EM VOLUME DE CIMENTO E AREIA MÉDIA ÚMIDA) COM ADIÇÃO DE IMPERMEABILIZANTE, PREPARO MECÂNICO COM BETONEIRA 400 L. AF_08/2019</v>
          </cell>
          <cell r="E11557" t="str">
            <v>M3</v>
          </cell>
          <cell r="F11557" t="str">
            <v>474,60</v>
          </cell>
          <cell r="G11557" t="str">
            <v>483,69</v>
          </cell>
        </row>
        <row r="11558">
          <cell r="A11558" t="str">
            <v>100483</v>
          </cell>
          <cell r="B11558" t="str">
            <v>SINAPI</v>
          </cell>
          <cell r="C11558" t="str">
            <v>100483</v>
          </cell>
          <cell r="D11558" t="str">
            <v>ARGAMASSA TRAÇO 1:4 (EM VOLUME DE CIMENTO E AREIA MÉDIA ÚMIDA) COM ADIÇÃO DE IMPERMEABILIZANTE, PREPARO MECÂNICO COM MISTURADOR DE EIXO HORIZONTAL DE 160 KG. AF_08/2019</v>
          </cell>
          <cell r="E11558" t="str">
            <v>M3</v>
          </cell>
          <cell r="F11558" t="str">
            <v>523,88</v>
          </cell>
          <cell r="G11558" t="str">
            <v>539,44</v>
          </cell>
        </row>
        <row r="11559">
          <cell r="A11559" t="str">
            <v>100484</v>
          </cell>
          <cell r="B11559" t="str">
            <v>SINAPI</v>
          </cell>
          <cell r="C11559" t="str">
            <v>100484</v>
          </cell>
          <cell r="D11559" t="str">
            <v>ARGAMASSA TRAÇO 1:4 (EM VOLUME DE CIMENTO E AREIA MÉDIA ÚMIDA) COM ADIÇÃO DE IMPERMEABILIZANTE, PREPARO MECÂNICO COM MISTURADOR DE EIXO HORIZONTAL DE 300 KG. AF_08/2019</v>
          </cell>
          <cell r="E11559" t="str">
            <v>M3</v>
          </cell>
          <cell r="F11559" t="str">
            <v>475,60</v>
          </cell>
          <cell r="G11559" t="str">
            <v>485,44</v>
          </cell>
        </row>
        <row r="11560">
          <cell r="A11560" t="str">
            <v>100485</v>
          </cell>
          <cell r="B11560" t="str">
            <v>SINAPI</v>
          </cell>
          <cell r="C11560" t="str">
            <v>100485</v>
          </cell>
          <cell r="D11560" t="str">
            <v>ARGAMASSA TRAÇO 1:4 (EM VOLUME DE CIMENTO E AREIA MÉDIA ÚMIDA) COM ADIÇÃO DE IMPERMEABILIZANTE, PREPARO MECÂNICO COM MISTURADOR DE EIXO HORIZONTAL DE 600 KG. AF_08/2019</v>
          </cell>
          <cell r="E11560" t="str">
            <v>M3</v>
          </cell>
          <cell r="F11560" t="str">
            <v>455,03</v>
          </cell>
          <cell r="G11560" t="str">
            <v>462,04</v>
          </cell>
        </row>
        <row r="11561">
          <cell r="A11561" t="str">
            <v>100486</v>
          </cell>
          <cell r="B11561" t="str">
            <v>SINAPI</v>
          </cell>
          <cell r="C11561" t="str">
            <v>100486</v>
          </cell>
          <cell r="D11561" t="str">
            <v>ARGAMASSA TRAÇO 1:4 (EM VOLUME DE CIMENTO E AREIA MÉDIA ÚMIDA) COM ADIÇÃO DE IMPERMEABILIZANTE, PREPARO MANUAL. AF_08/2019</v>
          </cell>
          <cell r="E11561" t="str">
            <v>M3</v>
          </cell>
          <cell r="F11561" t="str">
            <v>579,58</v>
          </cell>
          <cell r="G11561" t="str">
            <v>599,08</v>
          </cell>
        </row>
        <row r="11562">
          <cell r="A11562" t="str">
            <v>100487</v>
          </cell>
          <cell r="B11562" t="str">
            <v>SINAPI</v>
          </cell>
          <cell r="C11562" t="str">
            <v>100487</v>
          </cell>
          <cell r="D11562" t="str">
            <v>ARGAMASSA TRAÇO 1:2:9 (EM VOLUME DE CIMENTO, CAL E AREIA MÉDIA ÚMIDA) PARA EMBOÇO/MASSA ÚNICA/ASSENTAMENTO DE ALVENARIA DE VEDAÇÃO, PREPARO MECÂNICO COM MISTURADOR DE EIXO HORIZONTAL DE 600 KG. AF_08/2019</v>
          </cell>
          <cell r="E11562" t="str">
            <v>M3</v>
          </cell>
          <cell r="F11562" t="str">
            <v>337,74</v>
          </cell>
          <cell r="G11562" t="str">
            <v>346,37</v>
          </cell>
        </row>
        <row r="11563">
          <cell r="A11563" t="str">
            <v>100488</v>
          </cell>
          <cell r="B11563" t="str">
            <v>SINAPI</v>
          </cell>
          <cell r="C11563" t="str">
            <v>100488</v>
          </cell>
          <cell r="D11563" t="str">
            <v>ARGAMASSA TRAÇO 1:0,5:4,5 (EM VOLUME DE CIMENTO, CAL E AREIA MÉDIA ÚMIDA), PREPARO MECÂNICO COM BETONEIRA 600 L. AF_08/2019</v>
          </cell>
          <cell r="E11563" t="str">
            <v>M3</v>
          </cell>
          <cell r="F11563" t="str">
            <v>375,60</v>
          </cell>
          <cell r="G11563" t="str">
            <v>383,80</v>
          </cell>
        </row>
        <row r="11564">
          <cell r="A11564" t="str">
            <v>100489</v>
          </cell>
          <cell r="B11564" t="str">
            <v>SINAPI</v>
          </cell>
          <cell r="C11564" t="str">
            <v>100489</v>
          </cell>
          <cell r="D11564" t="str">
            <v>ARGAMASSA TRAÇO 1:3 (EM VOLUME DE CIMENTO E AREIA MÉDIA ÚMIDA), PREPARO MECÂNICO COM BETONEIRA 600 L. AF_08/2019</v>
          </cell>
          <cell r="E11564" t="str">
            <v>M3</v>
          </cell>
          <cell r="F11564" t="str">
            <v>402,89</v>
          </cell>
          <cell r="G11564" t="str">
            <v>410,92</v>
          </cell>
        </row>
        <row r="11565">
          <cell r="A11565" t="str">
            <v>100490</v>
          </cell>
          <cell r="B11565" t="str">
            <v>SINAPI</v>
          </cell>
          <cell r="C11565" t="str">
            <v>100490</v>
          </cell>
          <cell r="D11565" t="str">
            <v>ARGAMASSA TRAÇO 1:4 (EM VOLUME DE CIMENTO E AREIA MÉDIA ÚMIDA), PREPARO MECÂNICO COM BETONEIRA 600 L. AF_08/2019</v>
          </cell>
          <cell r="E11565" t="str">
            <v>M3</v>
          </cell>
          <cell r="F11565" t="str">
            <v>349,75</v>
          </cell>
          <cell r="G11565" t="str">
            <v>357,33</v>
          </cell>
        </row>
        <row r="11566">
          <cell r="A11566" t="str">
            <v>100491</v>
          </cell>
          <cell r="B11566" t="str">
            <v>SINAPI</v>
          </cell>
          <cell r="C11566" t="str">
            <v>100491</v>
          </cell>
          <cell r="D11566" t="str">
            <v>ARGAMASSA TRAÇO 1:3 (EM VOLUME DE CIMENTO E AREIA MÉDIA ÚMIDA) COM ADIÇÃO DE IMPERMEABILIZANTE, PREPARO MECÂNICO COM BETONEIRA 600 L. AF_08/2019</v>
          </cell>
          <cell r="E11566" t="str">
            <v>M3</v>
          </cell>
          <cell r="F11566" t="str">
            <v>556,86</v>
          </cell>
          <cell r="G11566" t="str">
            <v>565,81</v>
          </cell>
        </row>
        <row r="11567">
          <cell r="A11567" t="str">
            <v>100492</v>
          </cell>
          <cell r="B11567" t="str">
            <v>SINAPI</v>
          </cell>
          <cell r="C11567" t="str">
            <v>100492</v>
          </cell>
          <cell r="D11567" t="str">
            <v>ARGAMASSA TRAÇO 1:4 (EM VOLUME DE CIMENTO E AREIA MÉDIA ÚMIDA) COM ADIÇÃO DE IMPERMEABILIZANTE, PREPARO MECÂNICO COM BETONEIRA 600 L. AF_08/2019</v>
          </cell>
          <cell r="E11567" t="str">
            <v>M3</v>
          </cell>
          <cell r="F11567" t="str">
            <v>473,05</v>
          </cell>
          <cell r="G11567" t="str">
            <v>481,35</v>
          </cell>
        </row>
        <row r="11568">
          <cell r="A11568" t="str">
            <v>92121</v>
          </cell>
          <cell r="B11568" t="str">
            <v>SINAPI</v>
          </cell>
          <cell r="C11568" t="str">
            <v>92121</v>
          </cell>
          <cell r="D11568" t="str">
            <v>PENEIRAMENTO DE AREIA COM PENEIRA ELÉTRICA. AF_11/2015</v>
          </cell>
          <cell r="E11568" t="str">
            <v>M3</v>
          </cell>
          <cell r="F11568" t="str">
            <v>29,75</v>
          </cell>
          <cell r="G11568" t="str">
            <v>32,76</v>
          </cell>
        </row>
        <row r="11569">
          <cell r="A11569" t="str">
            <v>92122</v>
          </cell>
          <cell r="B11569" t="str">
            <v>SINAPI</v>
          </cell>
          <cell r="C11569" t="str">
            <v>92122</v>
          </cell>
          <cell r="D11569" t="str">
            <v>PENEIRAMENTO DE AREIA COM PENEIRA MANUAL. AF_11/2015</v>
          </cell>
          <cell r="E11569" t="str">
            <v>M3</v>
          </cell>
          <cell r="F11569" t="str">
            <v>50,64</v>
          </cell>
          <cell r="G11569" t="str">
            <v>56,11</v>
          </cell>
        </row>
        <row r="11570">
          <cell r="A11570" t="str">
            <v>92123</v>
          </cell>
          <cell r="B11570" t="str">
            <v>SINAPI</v>
          </cell>
          <cell r="C11570" t="str">
            <v>92123</v>
          </cell>
          <cell r="D11570" t="str">
            <v>ENSACAMENTO DE AREIA. AF_11/2015</v>
          </cell>
          <cell r="E11570" t="str">
            <v>M3</v>
          </cell>
          <cell r="F11570" t="str">
            <v>53,95</v>
          </cell>
          <cell r="G11570" t="str">
            <v>57,46</v>
          </cell>
        </row>
        <row r="11571">
          <cell r="A11571" t="str">
            <v>100195</v>
          </cell>
          <cell r="B11571" t="str">
            <v>SINAPI</v>
          </cell>
          <cell r="C11571" t="str">
            <v>100195</v>
          </cell>
          <cell r="D11571" t="str">
            <v>TRANSPORTE HORIZONTAL MANUAL, DE SACOS DE 50 KG (UNIDADE: KGXKM). AF_07/2019</v>
          </cell>
          <cell r="E11571" t="str">
            <v>KGXKM</v>
          </cell>
          <cell r="F11571" t="str">
            <v>0,77</v>
          </cell>
          <cell r="G11571" t="str">
            <v>0,85</v>
          </cell>
        </row>
        <row r="11572">
          <cell r="A11572" t="str">
            <v>100196</v>
          </cell>
          <cell r="B11572" t="str">
            <v>SINAPI</v>
          </cell>
          <cell r="C11572" t="str">
            <v>100196</v>
          </cell>
          <cell r="D11572" t="str">
            <v>TRANSPORTE HORIZONTAL MANUAL, DE SACOS DE 30 KG (UNIDADE: KGXKM). AF_07/2019</v>
          </cell>
          <cell r="E11572" t="str">
            <v>KGXKM</v>
          </cell>
          <cell r="F11572" t="str">
            <v>1,29</v>
          </cell>
          <cell r="G11572" t="str">
            <v>1,43</v>
          </cell>
        </row>
        <row r="11573">
          <cell r="A11573" t="str">
            <v>100197</v>
          </cell>
          <cell r="B11573" t="str">
            <v>SINAPI</v>
          </cell>
          <cell r="C11573" t="str">
            <v>100197</v>
          </cell>
          <cell r="D11573" t="str">
            <v>TRANSPORTE HORIZONTAL MANUAL, DE SACOS DE 20 KG (UNIDADE: KGXKM). AF_07/2019</v>
          </cell>
          <cell r="E11573" t="str">
            <v>KGXKM</v>
          </cell>
          <cell r="F11573" t="str">
            <v>1,93</v>
          </cell>
          <cell r="G11573" t="str">
            <v>2,14</v>
          </cell>
        </row>
        <row r="11574">
          <cell r="A11574" t="str">
            <v>100198</v>
          </cell>
          <cell r="B11574" t="str">
            <v>SINAPI</v>
          </cell>
          <cell r="C11574" t="str">
            <v>100198</v>
          </cell>
          <cell r="D11574" t="str">
            <v>TRANSPORTE HORIZONTAL COM CARRINHO PLATAFORMA, DE SACOS DE 50 KG (UNIDADE: KGXKM). AF_07/2019</v>
          </cell>
          <cell r="E11574" t="str">
            <v>KGXKM</v>
          </cell>
          <cell r="F11574" t="str">
            <v>0,27</v>
          </cell>
          <cell r="G11574" t="str">
            <v>0,29</v>
          </cell>
        </row>
        <row r="11575">
          <cell r="A11575" t="str">
            <v>100199</v>
          </cell>
          <cell r="B11575" t="str">
            <v>SINAPI</v>
          </cell>
          <cell r="C11575" t="str">
            <v>100199</v>
          </cell>
          <cell r="D11575" t="str">
            <v>TRANSPORTE HORIZONTAL COM CARRINHO PLATAFORMA, DE SACOS DE 30 KG (UNIDADE: KGXKM). AF_07/2019</v>
          </cell>
          <cell r="E11575" t="str">
            <v>KGXKM</v>
          </cell>
          <cell r="F11575" t="str">
            <v>0,32</v>
          </cell>
          <cell r="G11575" t="str">
            <v>0,36</v>
          </cell>
        </row>
        <row r="11576">
          <cell r="A11576" t="str">
            <v>100200</v>
          </cell>
          <cell r="B11576" t="str">
            <v>SINAPI</v>
          </cell>
          <cell r="C11576" t="str">
            <v>100200</v>
          </cell>
          <cell r="D11576" t="str">
            <v>TRANSPORTE HORIZONTAL COM CARRINHO PLATAFORMA, DE SACOS DE 20 KG (UNIDADE: KGXKM). AF_07/2019</v>
          </cell>
          <cell r="E11576" t="str">
            <v>KGXKM</v>
          </cell>
          <cell r="F11576" t="str">
            <v>0,39</v>
          </cell>
          <cell r="G11576" t="str">
            <v>0,43</v>
          </cell>
        </row>
        <row r="11577">
          <cell r="A11577" t="str">
            <v>100201</v>
          </cell>
          <cell r="B11577" t="str">
            <v>SINAPI</v>
          </cell>
          <cell r="C11577" t="str">
            <v>100201</v>
          </cell>
          <cell r="D11577" t="str">
            <v>TRANSPORTE HORIZONTAL COM CARRINHO DE MÃO, DE SACOS DE 50 KG (UNIDADE: KGXKM). AF_07/2019</v>
          </cell>
          <cell r="E11577" t="str">
            <v>KGXKM</v>
          </cell>
          <cell r="F11577" t="str">
            <v>0,78</v>
          </cell>
          <cell r="G11577" t="str">
            <v>0,87</v>
          </cell>
        </row>
        <row r="11578">
          <cell r="A11578" t="str">
            <v>100202</v>
          </cell>
          <cell r="B11578" t="str">
            <v>SINAPI</v>
          </cell>
          <cell r="C11578" t="str">
            <v>100202</v>
          </cell>
          <cell r="D11578" t="str">
            <v>TRANSPORTE HORIZONTAL COM CARRINHO DE MÃO, DE SACOS DE 30 KG (UNIDADE: KGXKM). AF_07/2019</v>
          </cell>
          <cell r="E11578" t="str">
            <v>KGXKM</v>
          </cell>
          <cell r="F11578" t="str">
            <v>0,92</v>
          </cell>
          <cell r="G11578" t="str">
            <v>1,02</v>
          </cell>
        </row>
        <row r="11579">
          <cell r="A11579" t="str">
            <v>100203</v>
          </cell>
          <cell r="B11579" t="str">
            <v>SINAPI</v>
          </cell>
          <cell r="C11579" t="str">
            <v>100203</v>
          </cell>
          <cell r="D11579" t="str">
            <v>TRANSPORTE HORIZONTAL COM CARRINHO DE MÃO, DE SACOS DE 20 KG (UNIDADE: KGXKM). AF_07/2019</v>
          </cell>
          <cell r="E11579" t="str">
            <v>KGXKM</v>
          </cell>
          <cell r="F11579" t="str">
            <v>1,08</v>
          </cell>
          <cell r="G11579" t="str">
            <v>1,20</v>
          </cell>
        </row>
        <row r="11580">
          <cell r="A11580" t="str">
            <v>100204</v>
          </cell>
          <cell r="B11580" t="str">
            <v>SINAPI</v>
          </cell>
          <cell r="C11580" t="str">
            <v>100204</v>
          </cell>
          <cell r="D11580" t="str">
            <v>TRANSPORTE HORIZONTAL COM MANIPULADOR TELESCÓPICO, DE PÁLETE DE SACOS (UNIDADE: KGXKM). AF_07/2019</v>
          </cell>
          <cell r="E11580" t="str">
            <v>KGXKM</v>
          </cell>
          <cell r="F11580" t="str">
            <v>0,10</v>
          </cell>
          <cell r="G11580" t="str">
            <v>0,10</v>
          </cell>
        </row>
        <row r="11581">
          <cell r="A11581" t="str">
            <v>100205</v>
          </cell>
          <cell r="B11581" t="str">
            <v>SINAPI</v>
          </cell>
          <cell r="C11581" t="str">
            <v>100205</v>
          </cell>
          <cell r="D11581" t="str">
            <v>TRANSPORTE HORIZONTAL COM JERICA DE 60 L, DE MASSA/ GRANEL (UNIDADE: M3XKM). AF_07/2019</v>
          </cell>
          <cell r="E11581" t="str">
            <v>M3XKM</v>
          </cell>
          <cell r="F11581" t="str">
            <v>1.442,63</v>
          </cell>
          <cell r="G11581" t="str">
            <v>1.598,37</v>
          </cell>
        </row>
        <row r="11582">
          <cell r="A11582" t="str">
            <v>100206</v>
          </cell>
          <cell r="B11582" t="str">
            <v>SINAPI</v>
          </cell>
          <cell r="C11582" t="str">
            <v>100206</v>
          </cell>
          <cell r="D11582" t="str">
            <v>TRANSPORTE HORIZONTAL COM JERICA DE 90 L, DE MASSA/ GRANEL (UNIDADE: M3XKM). AF_07/2019</v>
          </cell>
          <cell r="E11582" t="str">
            <v>M3XKM</v>
          </cell>
          <cell r="F11582" t="str">
            <v>1.042,77</v>
          </cell>
          <cell r="G11582" t="str">
            <v>1.155,35</v>
          </cell>
        </row>
        <row r="11583">
          <cell r="A11583" t="str">
            <v>100207</v>
          </cell>
          <cell r="B11583" t="str">
            <v>SINAPI</v>
          </cell>
          <cell r="C11583" t="str">
            <v>100207</v>
          </cell>
          <cell r="D11583" t="str">
            <v>TRANSPORTE HORIZONTAL COM CARREGADEIRA, DE MASSA/ GRANEL (UNIDADE: M3XKM). AF_07/2019</v>
          </cell>
          <cell r="E11583" t="str">
            <v>M3XKM</v>
          </cell>
          <cell r="F11583" t="str">
            <v>366,97</v>
          </cell>
          <cell r="G11583" t="str">
            <v>387,49</v>
          </cell>
        </row>
        <row r="11584">
          <cell r="A11584" t="str">
            <v>100208</v>
          </cell>
          <cell r="B11584" t="str">
            <v>SINAPI</v>
          </cell>
          <cell r="C11584" t="str">
            <v>100208</v>
          </cell>
          <cell r="D11584" t="str">
            <v>TRANSPORTE HORIZONTAL MANUAL, DE BLOCOS VAZADOS DE CONCRETO OU CERÂMICO DE 19X19X39CM (UNIDADE: BLOCOXKM). AF_07/2019</v>
          </cell>
          <cell r="E11584" t="str">
            <v>UNXKM</v>
          </cell>
          <cell r="F11584" t="str">
            <v>19,08</v>
          </cell>
          <cell r="G11584" t="str">
            <v>21,14</v>
          </cell>
        </row>
        <row r="11585">
          <cell r="A11585" t="str">
            <v>100209</v>
          </cell>
          <cell r="B11585" t="str">
            <v>SINAPI</v>
          </cell>
          <cell r="C11585" t="str">
            <v>100209</v>
          </cell>
          <cell r="D11585" t="str">
            <v>TRANSPORTE HORIZONTAL MANUAL, DE BLOCOS CERÂMICOS FURADOS NA HORIZONTAL DE 9X19X19CM (UNIDADE: BLOCOXKM). AF_07/2019</v>
          </cell>
          <cell r="E11585" t="str">
            <v>UNXKM</v>
          </cell>
          <cell r="F11585" t="str">
            <v>9,54</v>
          </cell>
          <cell r="G11585" t="str">
            <v>10,57</v>
          </cell>
        </row>
        <row r="11586">
          <cell r="A11586" t="str">
            <v>100210</v>
          </cell>
          <cell r="B11586" t="str">
            <v>SINAPI</v>
          </cell>
          <cell r="C11586" t="str">
            <v>100210</v>
          </cell>
          <cell r="D11586" t="str">
            <v>TRANSPORTE HORIZONTAL COM CARRINHO DE MÃO, DE BLOCOS VAZADOS DE CONCRETO OU CERÂMICO DE 19X19X39CM (UNIDADE: BLOCOXKM). AF_07/2019</v>
          </cell>
          <cell r="E11586" t="str">
            <v>UNXKM</v>
          </cell>
          <cell r="F11586" t="str">
            <v>17,58</v>
          </cell>
          <cell r="G11586" t="str">
            <v>19,48</v>
          </cell>
        </row>
        <row r="11587">
          <cell r="A11587" t="str">
            <v>100211</v>
          </cell>
          <cell r="B11587" t="str">
            <v>SINAPI</v>
          </cell>
          <cell r="C11587" t="str">
            <v>100211</v>
          </cell>
          <cell r="D11587" t="str">
            <v>TRANSPORTE HORIZONTAL COM CARRINHO DE MÃO, DE BLOCOS CERÂMICOS FURADOS NA HORIZONTAL DE 9X19X19CM (UNIDADE: BLOCOXKM). AF_07/2019</v>
          </cell>
          <cell r="E11587" t="str">
            <v>UNXKM</v>
          </cell>
          <cell r="F11587" t="str">
            <v>6,78</v>
          </cell>
          <cell r="G11587" t="str">
            <v>7,51</v>
          </cell>
        </row>
        <row r="11588">
          <cell r="A11588" t="str">
            <v>100212</v>
          </cell>
          <cell r="B11588" t="str">
            <v>SINAPI</v>
          </cell>
          <cell r="C11588" t="str">
            <v>100212</v>
          </cell>
          <cell r="D11588" t="str">
            <v>TRANSPORTE HORIZONTAL COM CARRINHO PLATAFORMA, DE BLOCOS VAZADOS DE CONCRETO OU CERÂMICO DE 19X19X39CM (UNIDADE: BLOCOXKM). AF_07/2019</v>
          </cell>
          <cell r="E11588" t="str">
            <v>UNXKM</v>
          </cell>
          <cell r="F11588" t="str">
            <v>7,49</v>
          </cell>
          <cell r="G11588" t="str">
            <v>8,30</v>
          </cell>
        </row>
        <row r="11589">
          <cell r="A11589" t="str">
            <v>100213</v>
          </cell>
          <cell r="B11589" t="str">
            <v>SINAPI</v>
          </cell>
          <cell r="C11589" t="str">
            <v>100213</v>
          </cell>
          <cell r="D11589" t="str">
            <v>TRANSPORTE HORIZONTAL COM CARRINHO PLATAFORMA, DE BLOCOS CERÂMICOS FURADOS NA HORIZONTAL DE 9X19X19CM (UNIDADE: BLOCOXKM). AF_07/2019</v>
          </cell>
          <cell r="E11589" t="str">
            <v>UNXKM</v>
          </cell>
          <cell r="F11589" t="str">
            <v>2,69</v>
          </cell>
          <cell r="G11589" t="str">
            <v>2,98</v>
          </cell>
        </row>
        <row r="11590">
          <cell r="A11590" t="str">
            <v>100214</v>
          </cell>
          <cell r="B11590" t="str">
            <v>SINAPI</v>
          </cell>
          <cell r="C11590" t="str">
            <v>100214</v>
          </cell>
          <cell r="D11590" t="str">
            <v>TRANSPORTE HORIZONTAL COM CARRINHO MINI PÁLETES, DE BLOCOS VAZADOS DE CONCRETO DE 19X19X39CM (UNIDADE: BLOCOXKM). AF_07/2019</v>
          </cell>
          <cell r="E11590" t="str">
            <v>UNXKM</v>
          </cell>
          <cell r="F11590" t="str">
            <v>4,13</v>
          </cell>
          <cell r="G11590" t="str">
            <v>4,57</v>
          </cell>
        </row>
        <row r="11591">
          <cell r="A11591" t="str">
            <v>100215</v>
          </cell>
          <cell r="B11591" t="str">
            <v>SINAPI</v>
          </cell>
          <cell r="C11591" t="str">
            <v>100215</v>
          </cell>
          <cell r="D11591" t="str">
            <v>TRANSPORTE HORIZONTAL COM CARRINHO MINI PÁLETES, DE BLOCOS CERÂMICOS FURADOS NA VERTICAL DE 19X19X39CM (UNIDADE: BLOCOXKM). AF_07/2019</v>
          </cell>
          <cell r="E11591" t="str">
            <v>UNXKM</v>
          </cell>
          <cell r="F11591" t="str">
            <v>3,54</v>
          </cell>
          <cell r="G11591" t="str">
            <v>3,92</v>
          </cell>
        </row>
        <row r="11592">
          <cell r="A11592" t="str">
            <v>100216</v>
          </cell>
          <cell r="B11592" t="str">
            <v>SINAPI</v>
          </cell>
          <cell r="C11592" t="str">
            <v>100216</v>
          </cell>
          <cell r="D11592" t="str">
            <v>TRANSPORTE HORIZONTAL COM CARRINHO MINI PÁLETES, DE BLOCOS CERÂMICOS FURADOS NA HORIZONTAL DE 9X19X19CM (UNIDADE: BLOCOXKM). AF_07/2019</v>
          </cell>
          <cell r="E11592" t="str">
            <v>UNXKM</v>
          </cell>
          <cell r="F11592" t="str">
            <v>0,95</v>
          </cell>
          <cell r="G11592" t="str">
            <v>1,05</v>
          </cell>
        </row>
        <row r="11593">
          <cell r="A11593" t="str">
            <v>100217</v>
          </cell>
          <cell r="B11593" t="str">
            <v>SINAPI</v>
          </cell>
          <cell r="C11593" t="str">
            <v>100217</v>
          </cell>
          <cell r="D11593" t="str">
            <v>TRANSPORTE HORIZONTAL COM MANIPULADOR TELESCÓPICO, DE BLOCOS VAZADOS DE CONCRETO DE 19X19X39CM (UNIDADE: BLOCOXKM). AF_07/2019</v>
          </cell>
          <cell r="E11593" t="str">
            <v>UNXKM</v>
          </cell>
          <cell r="F11593" t="str">
            <v>2,73</v>
          </cell>
          <cell r="G11593" t="str">
            <v>2,84</v>
          </cell>
        </row>
        <row r="11594">
          <cell r="A11594" t="str">
            <v>100218</v>
          </cell>
          <cell r="B11594" t="str">
            <v>SINAPI</v>
          </cell>
          <cell r="C11594" t="str">
            <v>100218</v>
          </cell>
          <cell r="D11594" t="str">
            <v>TRANSPORTE HORIZONTAL COM MANIPULADOR TELESCÓPICO, DE BLOCOS CERÂMICOS FURADOS NA VERTICAL DE 19X19X39CM (UNIDADE: BLOCOXKM). AF_07/2019</v>
          </cell>
          <cell r="E11594" t="str">
            <v>UNXKM</v>
          </cell>
          <cell r="F11594" t="str">
            <v>1,87</v>
          </cell>
          <cell r="G11594" t="str">
            <v>1,94</v>
          </cell>
        </row>
        <row r="11595">
          <cell r="A11595" t="str">
            <v>100219</v>
          </cell>
          <cell r="B11595" t="str">
            <v>SINAPI</v>
          </cell>
          <cell r="C11595" t="str">
            <v>100219</v>
          </cell>
          <cell r="D11595" t="str">
            <v>TRANSPORTE HORIZONTAL COM MANIPULADOR TELESCÓPICO, DE BLOCOS CERÂMICOS FURADOS NA HORIZONTAL DE 9X19X19CM (UNIDADE: BLOCOXKM). AF_07/2019</v>
          </cell>
          <cell r="E11595" t="str">
            <v>UNXKM</v>
          </cell>
          <cell r="F11595" t="str">
            <v>0,41</v>
          </cell>
          <cell r="G11595" t="str">
            <v>0,42</v>
          </cell>
        </row>
        <row r="11596">
          <cell r="A11596" t="str">
            <v>100220</v>
          </cell>
          <cell r="B11596" t="str">
            <v>SINAPI</v>
          </cell>
          <cell r="C11596" t="str">
            <v>100220</v>
          </cell>
          <cell r="D11596" t="str">
            <v>TRANSPORTE HORIZONTAL MANUAL, DE CAIXA COM REVESTIMENTO CERÂMICO (UNIDADE: M2XKM). AF_07/2019</v>
          </cell>
          <cell r="E11596" t="str">
            <v>M2XKM</v>
          </cell>
          <cell r="F11596" t="str">
            <v>27,41</v>
          </cell>
          <cell r="G11596" t="str">
            <v>30,37</v>
          </cell>
        </row>
        <row r="11597">
          <cell r="A11597" t="str">
            <v>100221</v>
          </cell>
          <cell r="B11597" t="str">
            <v>SINAPI</v>
          </cell>
          <cell r="C11597" t="str">
            <v>100221</v>
          </cell>
          <cell r="D11597" t="str">
            <v>TRANSPORTE HORIZONTAL COM CARRINHO DE MÃO, DE CAIXA COM REVESTIMENTO CERÂMICO (UNIDADE: M2XKM). AF_07/2019</v>
          </cell>
          <cell r="E11597" t="str">
            <v>M2XKM</v>
          </cell>
          <cell r="F11597" t="str">
            <v>31,08</v>
          </cell>
          <cell r="G11597" t="str">
            <v>34,43</v>
          </cell>
        </row>
        <row r="11598">
          <cell r="A11598" t="str">
            <v>100222</v>
          </cell>
          <cell r="B11598" t="str">
            <v>SINAPI</v>
          </cell>
          <cell r="C11598" t="str">
            <v>100222</v>
          </cell>
          <cell r="D11598" t="str">
            <v>TRANSPORTE HORIZONTAL COM CARRINHO PLATAFORMA, DE CAIXA COM REVESTIMENTO CERÂMICO (UNIDADE: M2XKM). AF_07/2019</v>
          </cell>
          <cell r="E11598" t="str">
            <v>M2XKM</v>
          </cell>
          <cell r="F11598" t="str">
            <v>11,77</v>
          </cell>
          <cell r="G11598" t="str">
            <v>13,04</v>
          </cell>
        </row>
        <row r="11599">
          <cell r="A11599" t="str">
            <v>100223</v>
          </cell>
          <cell r="B11599" t="str">
            <v>SINAPI</v>
          </cell>
          <cell r="C11599" t="str">
            <v>100223</v>
          </cell>
          <cell r="D11599" t="str">
            <v>TRANSPORTE HORIZONTAL COM CARRINHO MINI PÁLETES, DE CAIXA COM REVESTIMENTO CERÂMICO (UNIDADE: M2XKM). AF_07/2019</v>
          </cell>
          <cell r="E11599" t="str">
            <v>M2XKM</v>
          </cell>
          <cell r="F11599" t="str">
            <v>5,51</v>
          </cell>
          <cell r="G11599" t="str">
            <v>6,10</v>
          </cell>
        </row>
        <row r="11600">
          <cell r="A11600" t="str">
            <v>100224</v>
          </cell>
          <cell r="B11600" t="str">
            <v>SINAPI</v>
          </cell>
          <cell r="C11600" t="str">
            <v>100224</v>
          </cell>
          <cell r="D11600" t="str">
            <v>TRANSPORTE HORIZONTAL COM MANIPULADOR TELESCÓPICO, DE CAIXA COM REVESTIMENTO CERÂMICO (UNIDADE: M2XKM). AF_07/2019</v>
          </cell>
          <cell r="E11600" t="str">
            <v>M2XKM</v>
          </cell>
          <cell r="F11600" t="str">
            <v>2,73</v>
          </cell>
          <cell r="G11600" t="str">
            <v>2,84</v>
          </cell>
        </row>
        <row r="11601">
          <cell r="A11601" t="str">
            <v>100225</v>
          </cell>
          <cell r="B11601" t="str">
            <v>SINAPI</v>
          </cell>
          <cell r="C11601" t="str">
            <v>100225</v>
          </cell>
          <cell r="D11601" t="str">
            <v>TRANSPORTE HORIZONTAL MANUAL, DE LATA DE 18 LITROS (UNIDADE: LXKM). AF_07/2019</v>
          </cell>
          <cell r="E11601" t="str">
            <v>LXKM</v>
          </cell>
          <cell r="F11601" t="str">
            <v>2,15</v>
          </cell>
          <cell r="G11601" t="str">
            <v>2,38</v>
          </cell>
        </row>
        <row r="11602">
          <cell r="A11602" t="str">
            <v>100226</v>
          </cell>
          <cell r="B11602" t="str">
            <v>SINAPI</v>
          </cell>
          <cell r="C11602" t="str">
            <v>100226</v>
          </cell>
          <cell r="D11602" t="str">
            <v>TRANSPORTE HORIZONTAL COM CARRINHO PLATAFORMA, DE LATA DE 18 LITROS (UNIDADE: LXKM). AF_07/2019</v>
          </cell>
          <cell r="E11602" t="str">
            <v>LXKM</v>
          </cell>
          <cell r="F11602" t="str">
            <v>0,67</v>
          </cell>
          <cell r="G11602" t="str">
            <v>0,75</v>
          </cell>
        </row>
        <row r="11603">
          <cell r="A11603" t="str">
            <v>100227</v>
          </cell>
          <cell r="B11603" t="str">
            <v>SINAPI</v>
          </cell>
          <cell r="C11603" t="str">
            <v>100227</v>
          </cell>
          <cell r="D11603" t="str">
            <v>TRANSPORTE HORIZONTAL COM CARRINHO RACIONAL, DE LATA DE 18 LITROS (UNIDADE: LXKM). AF_07/2019</v>
          </cell>
          <cell r="E11603" t="str">
            <v>LXKM</v>
          </cell>
          <cell r="F11603" t="str">
            <v>1,00</v>
          </cell>
          <cell r="G11603" t="str">
            <v>1,10</v>
          </cell>
        </row>
        <row r="11604">
          <cell r="A11604" t="str">
            <v>100228</v>
          </cell>
          <cell r="B11604" t="str">
            <v>SINAPI</v>
          </cell>
          <cell r="C11604" t="str">
            <v>100228</v>
          </cell>
          <cell r="D11604" t="str">
            <v>TRANSPORTE HORIZONTAL COM MANIPULADOR TELESCÓPICO, DE LATA DE 18 LITROS (UNIDADE: LXKM). AF_07/2019</v>
          </cell>
          <cell r="E11604" t="str">
            <v>LXKM</v>
          </cell>
          <cell r="F11604" t="str">
            <v>0,27</v>
          </cell>
          <cell r="G11604" t="str">
            <v>0,28</v>
          </cell>
        </row>
        <row r="11605">
          <cell r="A11605" t="str">
            <v>100229</v>
          </cell>
          <cell r="B11605" t="str">
            <v>SINAPI</v>
          </cell>
          <cell r="C11605" t="str">
            <v>100229</v>
          </cell>
          <cell r="D11605" t="str">
            <v>TRANSPORTE VERTICAL MANUAL, 1 PAVIMENTO, DE SACOS DE 50 KG (UNIDADE: KG). AF_07/2019</v>
          </cell>
          <cell r="E11605" t="str">
            <v>KG</v>
          </cell>
          <cell r="F11605" t="str">
            <v>0,01</v>
          </cell>
          <cell r="G11605" t="str">
            <v>0,01</v>
          </cell>
        </row>
        <row r="11606">
          <cell r="A11606" t="str">
            <v>100230</v>
          </cell>
          <cell r="B11606" t="str">
            <v>SINAPI</v>
          </cell>
          <cell r="C11606" t="str">
            <v>100230</v>
          </cell>
          <cell r="D11606" t="str">
            <v>TRANSPORTE VERTICAL MANUAL, 1 PAVIMENTO, DE SACOS DE 30 KG (UNIDADE: KG). AF_07/2019</v>
          </cell>
          <cell r="E11606" t="str">
            <v>KG</v>
          </cell>
          <cell r="F11606" t="str">
            <v>0,02</v>
          </cell>
          <cell r="G11606" t="str">
            <v>0,02</v>
          </cell>
        </row>
        <row r="11607">
          <cell r="A11607" t="str">
            <v>100231</v>
          </cell>
          <cell r="B11607" t="str">
            <v>SINAPI</v>
          </cell>
          <cell r="C11607" t="str">
            <v>100231</v>
          </cell>
          <cell r="D11607" t="str">
            <v>TRANSPORTE VERTICAL MANUAL, 1 PAVIMENTO, DE SACOS DE 20 KG (UNIDADE: KG). AF_07/2019</v>
          </cell>
          <cell r="E11607" t="str">
            <v>KG</v>
          </cell>
          <cell r="F11607" t="str">
            <v>0,03</v>
          </cell>
          <cell r="G11607" t="str">
            <v>0,04</v>
          </cell>
        </row>
        <row r="11608">
          <cell r="A11608" t="str">
            <v>100232</v>
          </cell>
          <cell r="B11608" t="str">
            <v>SINAPI</v>
          </cell>
          <cell r="C11608" t="str">
            <v>100232</v>
          </cell>
          <cell r="D11608" t="str">
            <v>TRANSPORTE VERTICAL MANUAL, 1 PAVIMENTO, DE BLOCOS VAZADOS DE CONCRETO OU CERÂMICO DE 19X19X39CM (UNIDADE: BLOCO). AF_07/2019</v>
          </cell>
          <cell r="E11608" t="str">
            <v>UN</v>
          </cell>
          <cell r="F11608" t="str">
            <v>0,36</v>
          </cell>
          <cell r="G11608" t="str">
            <v>0,40</v>
          </cell>
        </row>
        <row r="11609">
          <cell r="A11609" t="str">
            <v>100233</v>
          </cell>
          <cell r="B11609" t="str">
            <v>SINAPI</v>
          </cell>
          <cell r="C11609" t="str">
            <v>100233</v>
          </cell>
          <cell r="D11609" t="str">
            <v>TRANSPORTE VERTICAL MANUAL, 1 PAVIMENTO, DE BLOCOS CERÂMICOS FURADOS NA HORIZONTAL DE 9X19X19CM (UNIDADE: BLOCO). AF_07/2019</v>
          </cell>
          <cell r="E11609" t="str">
            <v>UN</v>
          </cell>
          <cell r="F11609" t="str">
            <v>0,18</v>
          </cell>
          <cell r="G11609" t="str">
            <v>0,20</v>
          </cell>
        </row>
        <row r="11610">
          <cell r="A11610" t="str">
            <v>100234</v>
          </cell>
          <cell r="B11610" t="str">
            <v>SINAPI</v>
          </cell>
          <cell r="C11610" t="str">
            <v>100234</v>
          </cell>
          <cell r="D11610" t="str">
            <v>TRANSPORTE VERTICAL MANUAL, 1 PAVIMENTO, DE CAIXA COM REVESTIMENTO CERÂMICO (UNIDADE: M2). AF_07/2019</v>
          </cell>
          <cell r="E11610" t="str">
            <v>M2</v>
          </cell>
          <cell r="F11610" t="str">
            <v>0,54</v>
          </cell>
          <cell r="G11610" t="str">
            <v>0,60</v>
          </cell>
        </row>
        <row r="11611">
          <cell r="A11611" t="str">
            <v>100235</v>
          </cell>
          <cell r="B11611" t="str">
            <v>SINAPI</v>
          </cell>
          <cell r="C11611" t="str">
            <v>100235</v>
          </cell>
          <cell r="D11611" t="str">
            <v>TRANSPORTE VERTICAL MANUAL, 1 PAVIMENTO, DE LATA DE 18 LITROS (UNIDADE: L). AF_07/2019</v>
          </cell>
          <cell r="E11611" t="str">
            <v>L</v>
          </cell>
          <cell r="F11611" t="str">
            <v>0,04</v>
          </cell>
          <cell r="G11611" t="str">
            <v>0,04</v>
          </cell>
        </row>
        <row r="11612">
          <cell r="A11612" t="str">
            <v>100236</v>
          </cell>
          <cell r="B11612" t="str">
            <v>SINAPI</v>
          </cell>
          <cell r="C11612" t="str">
            <v>100236</v>
          </cell>
          <cell r="D11612" t="str">
            <v>TRANSPORTE HORIZONTAL MANUAL, DE TUBO DE PVC SOLDÁVEL COM DIÂMETRO MENOR OU IGUAL A 60 MM (UNIDADE: MXKM). AF_07/2019</v>
          </cell>
          <cell r="E11612" t="str">
            <v>MXKM</v>
          </cell>
          <cell r="F11612" t="str">
            <v>2,73</v>
          </cell>
          <cell r="G11612" t="str">
            <v>3,03</v>
          </cell>
        </row>
        <row r="11613">
          <cell r="A11613" t="str">
            <v>100237</v>
          </cell>
          <cell r="B11613" t="str">
            <v>SINAPI</v>
          </cell>
          <cell r="C11613" t="str">
            <v>100237</v>
          </cell>
          <cell r="D11613" t="str">
            <v>TRANSPORTE HORIZONTAL MANUAL, DE TUBO DE PVC SOLDÁVEL COM DIÂMETRO MAIOR QUE 60 MM E MENOR OU IGUAL A 85 MM (UNIDADE: MXKM). AF_07/2019</v>
          </cell>
          <cell r="E11613" t="str">
            <v>MXKM</v>
          </cell>
          <cell r="F11613" t="str">
            <v>3,27</v>
          </cell>
          <cell r="G11613" t="str">
            <v>3,63</v>
          </cell>
        </row>
        <row r="11614">
          <cell r="A11614" t="str">
            <v>100238</v>
          </cell>
          <cell r="B11614" t="str">
            <v>SINAPI</v>
          </cell>
          <cell r="C11614" t="str">
            <v>100238</v>
          </cell>
          <cell r="D11614" t="str">
            <v>TRANSPORTE HORIZONTAL MANUAL, DE TUBO DE CPVC COM DIÂMETRO MENOR OU IGUAL A 73 MM (UNIDADE: MXKM). AF_07/2019</v>
          </cell>
          <cell r="E11614" t="str">
            <v>MXKM</v>
          </cell>
          <cell r="F11614" t="str">
            <v>5,24</v>
          </cell>
          <cell r="G11614" t="str">
            <v>5,81</v>
          </cell>
        </row>
        <row r="11615">
          <cell r="A11615" t="str">
            <v>100239</v>
          </cell>
          <cell r="B11615" t="str">
            <v>SINAPI</v>
          </cell>
          <cell r="C11615" t="str">
            <v>100239</v>
          </cell>
          <cell r="D11615" t="str">
            <v>TRANSPORTE HORIZONTAL MANUAL, DE TUBO DE CPVC COM DIÂMETRO MAIOR QUE 73 MM E MENOR OU IGUAL A 89 MM (UNIDADE: MXKM). AF_07/2019</v>
          </cell>
          <cell r="E11615" t="str">
            <v>MXKM</v>
          </cell>
          <cell r="F11615" t="str">
            <v>6,55</v>
          </cell>
          <cell r="G11615" t="str">
            <v>7,26</v>
          </cell>
        </row>
        <row r="11616">
          <cell r="A11616" t="str">
            <v>100240</v>
          </cell>
          <cell r="B11616" t="str">
            <v>SINAPI</v>
          </cell>
          <cell r="C11616" t="str">
            <v>100240</v>
          </cell>
          <cell r="D11616" t="str">
            <v>TRANSPORTE HORIZONTAL MANUAL, DE TUBO DE PPR - PN12 OU PN25 - COM DIÂMETRO MENOR OU IGUAL A 50 MM (UNIDADE: MXKM). AF_07/2019</v>
          </cell>
          <cell r="E11616" t="str">
            <v>MXKM</v>
          </cell>
          <cell r="F11616" t="str">
            <v>3,93</v>
          </cell>
          <cell r="G11616" t="str">
            <v>4,35</v>
          </cell>
        </row>
        <row r="11617">
          <cell r="A11617" t="str">
            <v>100241</v>
          </cell>
          <cell r="B11617" t="str">
            <v>SINAPI</v>
          </cell>
          <cell r="C11617" t="str">
            <v>100241</v>
          </cell>
          <cell r="D11617" t="str">
            <v>TRANSPORTE HORIZONTAL MANUAL, DE TUBO DE PPR - PN12 OU PN25 - COM DIÂMETRO MAIOR QUE 50 MM E MENOR OU IGUAL A 75 MM (UNIDADE: MXKM). AF_07/2019</v>
          </cell>
          <cell r="E11617" t="str">
            <v>MXKM</v>
          </cell>
          <cell r="F11617" t="str">
            <v>6,55</v>
          </cell>
          <cell r="G11617" t="str">
            <v>7,26</v>
          </cell>
        </row>
        <row r="11618">
          <cell r="A11618" t="str">
            <v>100242</v>
          </cell>
          <cell r="B11618" t="str">
            <v>SINAPI</v>
          </cell>
          <cell r="C11618" t="str">
            <v>100242</v>
          </cell>
          <cell r="D11618" t="str">
            <v>TRANSPORTE HORIZONTAL MANUAL, DE TUBO DE PPR - PN12 OU PN25 - COM DIÂMETRO MAIOR QUE 75 MM E MENOR OU IGUAL A 110 MM (UNIDADE: MXKM). AF_07/2019</v>
          </cell>
          <cell r="E11618" t="str">
            <v>MXKM</v>
          </cell>
          <cell r="F11618" t="str">
            <v>19,38</v>
          </cell>
          <cell r="G11618" t="str">
            <v>21,47</v>
          </cell>
        </row>
        <row r="11619">
          <cell r="A11619" t="str">
            <v>100243</v>
          </cell>
          <cell r="B11619" t="str">
            <v>SINAPI</v>
          </cell>
          <cell r="C11619" t="str">
            <v>100243</v>
          </cell>
          <cell r="D11619" t="str">
            <v>TRANSPORTE HORIZONTAL MANUAL, DE TUBO DE COBRE - CLASSE E - COM DIÂMETRO MENOR OU IGUAL A 54 MM (UNIDADE: MXKM). AF_07/2019</v>
          </cell>
          <cell r="E11619" t="str">
            <v>MXKM</v>
          </cell>
          <cell r="F11619" t="str">
            <v>3,14</v>
          </cell>
          <cell r="G11619" t="str">
            <v>3,48</v>
          </cell>
        </row>
        <row r="11620">
          <cell r="A11620" t="str">
            <v>100244</v>
          </cell>
          <cell r="B11620" t="str">
            <v>SINAPI</v>
          </cell>
          <cell r="C11620" t="str">
            <v>100244</v>
          </cell>
          <cell r="D11620" t="str">
            <v>TRANSPORTE HORIZONTAL MANUAL, DE TUBO DE COBRE - CLASSE E - COM DIÂMETRO MAIOR QUE 54 MM E MENOR OU IGUAL A 79 MM (UNIDADE: MXKM). AF_07/2019</v>
          </cell>
          <cell r="E11620" t="str">
            <v>MXKM</v>
          </cell>
          <cell r="F11620" t="str">
            <v>3,93</v>
          </cell>
          <cell r="G11620" t="str">
            <v>4,35</v>
          </cell>
        </row>
        <row r="11621">
          <cell r="A11621" t="str">
            <v>100245</v>
          </cell>
          <cell r="B11621" t="str">
            <v>SINAPI</v>
          </cell>
          <cell r="C11621" t="str">
            <v>100245</v>
          </cell>
          <cell r="D11621" t="str">
            <v>TRANSPORTE HORIZONTAL MANUAL, DE TUBO DE COBRE - CLASSE E - COM DIÂMETRO MAIOR QUE 79 MM E MENOR OU IGUAL A 104 MM (UNIDADE: MXKM). AF_07/2019</v>
          </cell>
          <cell r="E11621" t="str">
            <v>MXKM</v>
          </cell>
          <cell r="F11621" t="str">
            <v>7,87</v>
          </cell>
          <cell r="G11621" t="str">
            <v>8,72</v>
          </cell>
        </row>
        <row r="11622">
          <cell r="A11622" t="str">
            <v>100246</v>
          </cell>
          <cell r="B11622" t="str">
            <v>SINAPI</v>
          </cell>
          <cell r="C11622" t="str">
            <v>100246</v>
          </cell>
          <cell r="D11622" t="str">
            <v>TRANSPORTE HORIZONTAL MANUAL, DE TUBO DE PVC SÉRIE NORMAL - ESGOTO PREDIAL, OU REFORÇADO PARA ESGOTO OU ÁGUAS PLUVIAIS PREDIAL, COM DIÂMETRO MENOR OU IGUAL A 75 MM (UNIDADE: MXKM). AF_07/2019</v>
          </cell>
          <cell r="E11622" t="str">
            <v>MXKM</v>
          </cell>
          <cell r="F11622" t="str">
            <v>2,62</v>
          </cell>
          <cell r="G11622" t="str">
            <v>2,90</v>
          </cell>
        </row>
        <row r="11623">
          <cell r="A11623" t="str">
            <v>100247</v>
          </cell>
          <cell r="B11623" t="str">
            <v>SINAPI</v>
          </cell>
          <cell r="C11623" t="str">
            <v>100247</v>
          </cell>
          <cell r="D11623" t="str">
            <v>TRANSPORTE HORIZONTAL MANUAL, DE TUBO DE PVC SÉRIE NORMAL - ESGOTO PREDIAL, OU REFORÇADO PARA ESGOTO OU ÁGUAS PLUVIAIS PREDIAL, COM DIÂMETRO MAIOR QUE 75 MM E MENOR OU IGUAL A 100 MM (UNIDADE: MXKM). AF_07/2019</v>
          </cell>
          <cell r="E11623" t="str">
            <v>MXKM</v>
          </cell>
          <cell r="F11623" t="str">
            <v>3,27</v>
          </cell>
          <cell r="G11623" t="str">
            <v>3,63</v>
          </cell>
        </row>
        <row r="11624">
          <cell r="A11624" t="str">
            <v>100248</v>
          </cell>
          <cell r="B11624" t="str">
            <v>SINAPI</v>
          </cell>
          <cell r="C11624" t="str">
            <v>100248</v>
          </cell>
          <cell r="D11624" t="str">
            <v>TRANSPORTE HORIZONTAL MANUAL, DE TUBO DE PVC SÉRIE NORMAL - ESGOTO PREDIAL, OU REFORÇADO PARA ESGOTO OU ÁGUAS PLUVIAIS PREDIAL, COM DIÂMETRO MAIOR QUE 100 MM E MENOR OU IGUAL A 150 MM (UNIDADE: MXKM). AF_07/2019</v>
          </cell>
          <cell r="E11624" t="str">
            <v>MXKM</v>
          </cell>
          <cell r="F11624" t="str">
            <v>12,92</v>
          </cell>
          <cell r="G11624" t="str">
            <v>14,31</v>
          </cell>
        </row>
        <row r="11625">
          <cell r="A11625" t="str">
            <v>100249</v>
          </cell>
          <cell r="B11625" t="str">
            <v>SINAPI</v>
          </cell>
          <cell r="C11625" t="str">
            <v>100249</v>
          </cell>
          <cell r="D11625" t="str">
            <v>TRANSPORTE HORIZONTAL MANUAL, DE TUBO DE AÇO CARBONO LEVE OU MÉDIO, PRETO OU GALVANIZADO, COM DIÂMETRO MENOR OU IGUAL A 20 MM (UNIDADE: MXKM). AF_07/2019</v>
          </cell>
          <cell r="E11625" t="str">
            <v>MXKM</v>
          </cell>
          <cell r="F11625" t="str">
            <v>2,62</v>
          </cell>
          <cell r="G11625" t="str">
            <v>2,90</v>
          </cell>
        </row>
        <row r="11626">
          <cell r="A11626" t="str">
            <v>100250</v>
          </cell>
          <cell r="B11626" t="str">
            <v>SINAPI</v>
          </cell>
          <cell r="C11626" t="str">
            <v>100250</v>
          </cell>
          <cell r="D11626" t="str">
            <v>TRANSPORTE HORIZONTAL MANUAL, DE TUBO DE AÇO CARBONO LEVE OU MÉDIO, PRETO OU GALVANIZADO, COM DIÂMETRO MAIOR QUE 20 MM E MENOR OU IGUAL A 32 MM (UNIDADE: MXKM). AF_07/2019</v>
          </cell>
          <cell r="E11626" t="str">
            <v>MXKM</v>
          </cell>
          <cell r="F11626" t="str">
            <v>4,37</v>
          </cell>
          <cell r="G11626" t="str">
            <v>4,84</v>
          </cell>
        </row>
        <row r="11627">
          <cell r="A11627" t="str">
            <v>100251</v>
          </cell>
          <cell r="B11627" t="str">
            <v>SINAPI</v>
          </cell>
          <cell r="C11627" t="str">
            <v>100251</v>
          </cell>
          <cell r="D11627" t="str">
            <v>TRANSPORTE HORIZONTAL MANUAL, DE TUBO DE AÇO CARBONO LEVE OU MÉDIO, PRETO OU GALVANIZADO, COM DIÂMETRO MAIOR QUE 32 MM E MENOR OU IGUAL A 65 MM (UNIDADE: MXKM). AF_07/2019</v>
          </cell>
          <cell r="E11627" t="str">
            <v>MXKM</v>
          </cell>
          <cell r="F11627" t="str">
            <v>12,92</v>
          </cell>
          <cell r="G11627" t="str">
            <v>14,31</v>
          </cell>
        </row>
        <row r="11628">
          <cell r="A11628" t="str">
            <v>100252</v>
          </cell>
          <cell r="B11628" t="str">
            <v>SINAPI</v>
          </cell>
          <cell r="C11628" t="str">
            <v>100252</v>
          </cell>
          <cell r="D11628" t="str">
            <v>TRANSPORTE HORIZONTAL MANUAL, DE TUBO DE AÇO CARBONO LEVE OU MÉDIO, PRETO OU GALVANIZADO, COM DIÂMETRO MAIOR QUE 65 MM E MENOR OU IGUAL A 90 MM (UNIDADE: MXKM). AF_07/2019</v>
          </cell>
          <cell r="E11628" t="str">
            <v>MXKM</v>
          </cell>
          <cell r="F11628" t="str">
            <v>19,38</v>
          </cell>
          <cell r="G11628" t="str">
            <v>21,47</v>
          </cell>
        </row>
        <row r="11629">
          <cell r="A11629" t="str">
            <v>100253</v>
          </cell>
          <cell r="B11629" t="str">
            <v>SINAPI</v>
          </cell>
          <cell r="C11629" t="str">
            <v>100253</v>
          </cell>
          <cell r="D11629" t="str">
            <v>TRANSPORTE HORIZONTAL MANUAL, DE TUBO DE AÇO CARBONO LEVE OU MÉDIO, PRETO OU GALVANIZADO, COM DIÂMETRO MAIOR QUE 90 MM E MENOR OU IGUAL A 125 MM (UNIDADE: MXKM). AF_07/2019</v>
          </cell>
          <cell r="E11629" t="str">
            <v>MXKM</v>
          </cell>
          <cell r="F11629" t="str">
            <v>25,84</v>
          </cell>
          <cell r="G11629" t="str">
            <v>28,63</v>
          </cell>
        </row>
        <row r="11630">
          <cell r="A11630" t="str">
            <v>100254</v>
          </cell>
          <cell r="B11630" t="str">
            <v>SINAPI</v>
          </cell>
          <cell r="C11630" t="str">
            <v>100254</v>
          </cell>
          <cell r="D11630" t="str">
            <v>TRANSPORTE HORIZONTAL MANUAL, DE TUBO DE AÇO CARBONO LEVE OU MÉDIO, PRETO OU GALVANIZADO, COM DIÂMETRO MAIOR QUE 125 MM E MENOR OU IGUAL A 150 MM (UNIDADE: MXKM). AF_07/2019</v>
          </cell>
          <cell r="E11630" t="str">
            <v>MXKM</v>
          </cell>
          <cell r="F11630" t="str">
            <v>38,76</v>
          </cell>
          <cell r="G11630" t="str">
            <v>42,94</v>
          </cell>
        </row>
        <row r="11631">
          <cell r="A11631" t="str">
            <v>100255</v>
          </cell>
          <cell r="B11631" t="str">
            <v>SINAPI</v>
          </cell>
          <cell r="C11631" t="str">
            <v>100255</v>
          </cell>
          <cell r="D11631" t="str">
            <v>TRANSPORTE HORIZONTAL MANUAL, DE TÁBUAS DE MADEIRA COM SEÇÃO TRANSVERSAL DE 2,5 X 25 CM E 2,5 X 30 CM (UNIDADE: MXKM). AF_07/2019</v>
          </cell>
          <cell r="E11631" t="str">
            <v>MXKM</v>
          </cell>
          <cell r="F11631" t="str">
            <v>13,11</v>
          </cell>
          <cell r="G11631" t="str">
            <v>14,53</v>
          </cell>
        </row>
        <row r="11632">
          <cell r="A11632" t="str">
            <v>100256</v>
          </cell>
          <cell r="B11632" t="str">
            <v>SINAPI</v>
          </cell>
          <cell r="C11632" t="str">
            <v>100256</v>
          </cell>
          <cell r="D11632" t="str">
            <v>TRANSPORTE HORIZONTAL MANUAL, DE CAIBROS DE MADEIRA COM SEÇÃO TRANSVERSAL DE 7,5 X 6 CM E 6 X 8 CM (UNIDADE: MXKM). AF_07/2019</v>
          </cell>
          <cell r="E11632" t="str">
            <v>MXKM</v>
          </cell>
          <cell r="F11632" t="str">
            <v>8,74</v>
          </cell>
          <cell r="G11632" t="str">
            <v>9,68</v>
          </cell>
        </row>
        <row r="11633">
          <cell r="A11633" t="str">
            <v>100257</v>
          </cell>
          <cell r="B11633" t="str">
            <v>SINAPI</v>
          </cell>
          <cell r="C11633" t="str">
            <v>100257</v>
          </cell>
          <cell r="D11633" t="str">
            <v>TRANSPORTE HORIZONTAL MANUAL, DE RIPAS DE MADEIRA COM SEÇÃO TRANSVERSAL DE 1 X 5 CM E 2 X 5 CM (UNIDADE: MXKM). AF_07/2019</v>
          </cell>
          <cell r="E11633" t="str">
            <v>MXKM</v>
          </cell>
          <cell r="F11633" t="str">
            <v>5,24</v>
          </cell>
          <cell r="G11633" t="str">
            <v>5,81</v>
          </cell>
        </row>
        <row r="11634">
          <cell r="A11634" t="str">
            <v>100258</v>
          </cell>
          <cell r="B11634" t="str">
            <v>SINAPI</v>
          </cell>
          <cell r="C11634" t="str">
            <v>100258</v>
          </cell>
          <cell r="D11634" t="str">
            <v>TRANSPORTE HORIZONTAL MANUAL, DE VIGAS DE MADEIRA COM SEÇÃO TRANSVERSAL DE 5 X 12 CM (UNIDADE: MXKM). AF_07/2019</v>
          </cell>
          <cell r="E11634" t="str">
            <v>MXKM</v>
          </cell>
          <cell r="F11634" t="str">
            <v>13,11</v>
          </cell>
          <cell r="G11634" t="str">
            <v>14,53</v>
          </cell>
        </row>
        <row r="11635">
          <cell r="A11635" t="str">
            <v>100259</v>
          </cell>
          <cell r="B11635" t="str">
            <v>SINAPI</v>
          </cell>
          <cell r="C11635" t="str">
            <v>100259</v>
          </cell>
          <cell r="D11635" t="str">
            <v>TRANSPORTE HORIZONTAL MANUAL, DE VIGAS DE MADEIRA COM SEÇÃO TRANSVERSAL DE 6 X 16 CM (UNIDADE: MXKM). AF_07/2019</v>
          </cell>
          <cell r="E11635" t="str">
            <v>MXKM</v>
          </cell>
          <cell r="F11635" t="str">
            <v>25,84</v>
          </cell>
          <cell r="G11635" t="str">
            <v>28,63</v>
          </cell>
        </row>
        <row r="11636">
          <cell r="A11636" t="str">
            <v>100260</v>
          </cell>
          <cell r="B11636" t="str">
            <v>SINAPI</v>
          </cell>
          <cell r="C11636" t="str">
            <v>100260</v>
          </cell>
          <cell r="D11636" t="str">
            <v>TRANSPORTE HORIZONTAL MANUAL, DE VERGALHÕES DE AÇO COM DIÂMETRO DE 5 MM (UNIDADE: KGXKM). AF_07/2019</v>
          </cell>
          <cell r="E11636" t="str">
            <v>KGXKM</v>
          </cell>
          <cell r="F11636" t="str">
            <v>8,51</v>
          </cell>
          <cell r="G11636" t="str">
            <v>9,43</v>
          </cell>
        </row>
        <row r="11637">
          <cell r="A11637" t="str">
            <v>100261</v>
          </cell>
          <cell r="B11637" t="str">
            <v>SINAPI</v>
          </cell>
          <cell r="C11637" t="str">
            <v>100261</v>
          </cell>
          <cell r="D11637" t="str">
            <v>TRANSPORTE HORIZONTAL MANUAL, DE VERGALHÕES DE AÇO COM DIÂMETRO DE 6,3 MM (UNIDADE: KGXKM). AF_07/2019</v>
          </cell>
          <cell r="E11637" t="str">
            <v>KGXKM</v>
          </cell>
          <cell r="F11637" t="str">
            <v>5,35</v>
          </cell>
          <cell r="G11637" t="str">
            <v>5,93</v>
          </cell>
        </row>
        <row r="11638">
          <cell r="A11638" t="str">
            <v>100262</v>
          </cell>
          <cell r="B11638" t="str">
            <v>SINAPI</v>
          </cell>
          <cell r="C11638" t="str">
            <v>100262</v>
          </cell>
          <cell r="D11638" t="str">
            <v>TRANSPORTE HORIZONTAL MANUAL, DE VERGALHÕES DE AÇO COM DIÂMETRO DE 8 MM (UNIDADE: KGXKM). AF_07/2019</v>
          </cell>
          <cell r="E11638" t="str">
            <v>KGXKM</v>
          </cell>
          <cell r="F11638" t="str">
            <v>3,32</v>
          </cell>
          <cell r="G11638" t="str">
            <v>3,67</v>
          </cell>
        </row>
        <row r="11639">
          <cell r="A11639" t="str">
            <v>100263</v>
          </cell>
          <cell r="B11639" t="str">
            <v>SINAPI</v>
          </cell>
          <cell r="C11639" t="str">
            <v>100263</v>
          </cell>
          <cell r="D11639" t="str">
            <v>TRANSPORTE HORIZONTAL MANUAL, DE VERGALHÕES DE AÇO COM DIÂMETRO DE 10 MM; 12,5 MM; 16 MM; 20 MM; 25 MM OU 32 MM (UNIDADE: KGXKM). AF_07/2019</v>
          </cell>
          <cell r="E11639" t="str">
            <v>KGXKM</v>
          </cell>
          <cell r="F11639" t="str">
            <v>2,12</v>
          </cell>
          <cell r="G11639" t="str">
            <v>2,35</v>
          </cell>
        </row>
        <row r="11640">
          <cell r="A11640" t="str">
            <v>100264</v>
          </cell>
          <cell r="B11640" t="str">
            <v>SINAPI</v>
          </cell>
          <cell r="C11640" t="str">
            <v>100264</v>
          </cell>
          <cell r="D11640" t="str">
            <v>TRANSPORTE HORIZONTAL MANUAL, DE JANELA (UNIDADE: M2XKM). AF_07/2019</v>
          </cell>
          <cell r="E11640" t="str">
            <v>M2XKM</v>
          </cell>
          <cell r="F11640" t="str">
            <v>38,70</v>
          </cell>
          <cell r="G11640" t="str">
            <v>42,88</v>
          </cell>
        </row>
        <row r="11641">
          <cell r="A11641" t="str">
            <v>100265</v>
          </cell>
          <cell r="B11641" t="str">
            <v>SINAPI</v>
          </cell>
          <cell r="C11641" t="str">
            <v>100265</v>
          </cell>
          <cell r="D11641" t="str">
            <v>TRANSPORTE VERTICAL MANUAL, 1 PAVIMENTO, DE JANELA (UNIDADE: M2). AF_07/2019</v>
          </cell>
          <cell r="E11641" t="str">
            <v>M2</v>
          </cell>
          <cell r="F11641" t="str">
            <v>0,81</v>
          </cell>
          <cell r="G11641" t="str">
            <v>0,90</v>
          </cell>
        </row>
        <row r="11642">
          <cell r="A11642" t="str">
            <v>100266</v>
          </cell>
          <cell r="B11642" t="str">
            <v>SINAPI</v>
          </cell>
          <cell r="C11642" t="str">
            <v>100266</v>
          </cell>
          <cell r="D11642" t="str">
            <v>TRANSPORTE HORIZONTAL MANUAL, DE PORTA (UNIDADE: UNIDXKM). AF_07/2019</v>
          </cell>
          <cell r="E11642" t="str">
            <v>UNXKM</v>
          </cell>
          <cell r="F11642" t="str">
            <v>82,25</v>
          </cell>
          <cell r="G11642" t="str">
            <v>91,13</v>
          </cell>
        </row>
        <row r="11643">
          <cell r="A11643" t="str">
            <v>100267</v>
          </cell>
          <cell r="B11643" t="str">
            <v>SINAPI</v>
          </cell>
          <cell r="C11643" t="str">
            <v>100267</v>
          </cell>
          <cell r="D11643" t="str">
            <v>TRANSPORTE VERTICAL MANUAL, 1 PAVIMENTO, DE PORTA (UNIDADE: UNID). AF_07/2019</v>
          </cell>
          <cell r="E11643" t="str">
            <v>UN</v>
          </cell>
          <cell r="F11643" t="str">
            <v>1,63</v>
          </cell>
          <cell r="G11643" t="str">
            <v>1,80</v>
          </cell>
        </row>
        <row r="11644">
          <cell r="A11644" t="str">
            <v>100268</v>
          </cell>
          <cell r="B11644" t="str">
            <v>SINAPI</v>
          </cell>
          <cell r="C11644" t="str">
            <v>100268</v>
          </cell>
          <cell r="D11644" t="str">
            <v>TRANSPORTE HORIZONTAL MANUAL, DE BANCADA DE MÁRMORE OU GRANITO PARA COZINHA/LAVATÓRIO OU MÁRMORE SINTÉTICO COM CUBA INTEGRADA (UNIDADE: UNIDXKM). AF_07/2019</v>
          </cell>
          <cell r="E11644" t="str">
            <v>UNXKM</v>
          </cell>
          <cell r="F11644" t="str">
            <v>82,25</v>
          </cell>
          <cell r="G11644" t="str">
            <v>91,13</v>
          </cell>
        </row>
        <row r="11645">
          <cell r="A11645" t="str">
            <v>100269</v>
          </cell>
          <cell r="B11645" t="str">
            <v>SINAPI</v>
          </cell>
          <cell r="C11645" t="str">
            <v>100269</v>
          </cell>
          <cell r="D11645" t="str">
            <v>TRANSPORTE VERTICAL, BANCADA DE MÁRMORE OU GRANITO PARA COZINHA/LAVATÓRIO OU MÁRMORE SINTÉTICO COM CUBA INTEGRADA, MANUAL, 1 PAVIMENTO, (UNIDADE: UNID). AF_07/2019</v>
          </cell>
          <cell r="E11645" t="str">
            <v>UN</v>
          </cell>
          <cell r="F11645" t="str">
            <v>1,63</v>
          </cell>
          <cell r="G11645" t="str">
            <v>1,80</v>
          </cell>
        </row>
        <row r="11646">
          <cell r="A11646" t="str">
            <v>100270</v>
          </cell>
          <cell r="B11646" t="str">
            <v>SINAPI</v>
          </cell>
          <cell r="C11646" t="str">
            <v>100270</v>
          </cell>
          <cell r="D11646" t="str">
            <v>TRANSPORTE HORIZONTAL COM CARRINHO PLATAFORMA, DE BANCADA DE MÁRMORE OU GRANITO PARA COZINHA/LAVATÓRIO OU MÁRMORE SINTÉTICO COM CUBA INTEGRADA (UNIDADE: UNIDXKM). AF_07/2019</v>
          </cell>
          <cell r="E11646" t="str">
            <v>UNXKM</v>
          </cell>
          <cell r="F11646" t="str">
            <v>61,65</v>
          </cell>
          <cell r="G11646" t="str">
            <v>68,31</v>
          </cell>
        </row>
        <row r="11647">
          <cell r="A11647" t="str">
            <v>100271</v>
          </cell>
          <cell r="B11647" t="str">
            <v>SINAPI</v>
          </cell>
          <cell r="C11647" t="str">
            <v>100271</v>
          </cell>
          <cell r="D11647" t="str">
            <v>TRANSPORTE HORIZONTAL MANUAL, DE VIDRO (UNIDADE: M2XKM). AF_07/2019</v>
          </cell>
          <cell r="E11647" t="str">
            <v>M2XKM</v>
          </cell>
          <cell r="F11647" t="str">
            <v>61,69</v>
          </cell>
          <cell r="G11647" t="str">
            <v>68,35</v>
          </cell>
        </row>
        <row r="11648">
          <cell r="A11648" t="str">
            <v>100272</v>
          </cell>
          <cell r="B11648" t="str">
            <v>SINAPI</v>
          </cell>
          <cell r="C11648" t="str">
            <v>100272</v>
          </cell>
          <cell r="D11648" t="str">
            <v>TRANSPORTE VERTICAL MANUAL, 1 PAVIMENTO, DE VIDRO (UNIDADE: M2). AF_07/2019</v>
          </cell>
          <cell r="E11648" t="str">
            <v>M2</v>
          </cell>
          <cell r="F11648" t="str">
            <v>1,22</v>
          </cell>
          <cell r="G11648" t="str">
            <v>1,35</v>
          </cell>
        </row>
        <row r="11649">
          <cell r="A11649" t="str">
            <v>100273</v>
          </cell>
          <cell r="B11649" t="str">
            <v>SINAPI</v>
          </cell>
          <cell r="C11649" t="str">
            <v>100273</v>
          </cell>
          <cell r="D11649" t="str">
            <v>TRANSPORTE HORIZONTAL MANUAL, DE TELA DE AÇO (UNIDADE: KGXKM). AF_07/2019</v>
          </cell>
          <cell r="E11649" t="str">
            <v>KGXKM</v>
          </cell>
          <cell r="F11649" t="str">
            <v>3,21</v>
          </cell>
          <cell r="G11649" t="str">
            <v>3,56</v>
          </cell>
        </row>
        <row r="11650">
          <cell r="A11650" t="str">
            <v>100274</v>
          </cell>
          <cell r="B11650" t="str">
            <v>SINAPI</v>
          </cell>
          <cell r="C11650" t="str">
            <v>100274</v>
          </cell>
          <cell r="D11650" t="str">
            <v>TRANSPORTE HORIZONTAL MANUAL, DE COMPENSADO DE MADEIRA (UNIDADE: M2XKM). AF_07/2019</v>
          </cell>
          <cell r="E11650" t="str">
            <v>M2XKM</v>
          </cell>
          <cell r="F11650" t="str">
            <v>27,43</v>
          </cell>
          <cell r="G11650" t="str">
            <v>30,39</v>
          </cell>
        </row>
        <row r="11651">
          <cell r="A11651" t="str">
            <v>100275</v>
          </cell>
          <cell r="B11651" t="str">
            <v>SINAPI</v>
          </cell>
          <cell r="C11651" t="str">
            <v>100275</v>
          </cell>
          <cell r="D11651" t="str">
            <v>TRANSPORTE HORIZONTAL MANUAL, DE TELHA TERMOACÚSTICA OU TELHA DE AÇO ZINCADO (UNIDADE: M2XKM). AF_07/2019</v>
          </cell>
          <cell r="E11651" t="str">
            <v>M2XKM</v>
          </cell>
          <cell r="F11651" t="str">
            <v>17,73</v>
          </cell>
          <cell r="G11651" t="str">
            <v>19,65</v>
          </cell>
        </row>
        <row r="11652">
          <cell r="A11652" t="str">
            <v>100276</v>
          </cell>
          <cell r="B11652" t="str">
            <v>SINAPI</v>
          </cell>
          <cell r="C11652" t="str">
            <v>100276</v>
          </cell>
          <cell r="D11652" t="str">
            <v>TRANSPORTE HORIZONTAL MANUAL, DE TELHA DE FIBROCIMENTO OU TELHA ESTRUTURAL DE FIBROCIMENTO, CANALETE 90 OU KALHETÃO (UNIDADE: M2XKM). AF_07/2019</v>
          </cell>
          <cell r="E11652" t="str">
            <v>M2XKM</v>
          </cell>
          <cell r="F11652" t="str">
            <v>32,36</v>
          </cell>
          <cell r="G11652" t="str">
            <v>35,86</v>
          </cell>
        </row>
        <row r="11653">
          <cell r="A11653" t="str">
            <v>100277</v>
          </cell>
          <cell r="B11653" t="str">
            <v>SINAPI</v>
          </cell>
          <cell r="C11653" t="str">
            <v>100277</v>
          </cell>
          <cell r="D11653" t="str">
            <v>TRANSPORTE HORIZONTAL COM MANIPULADOR TELESCÓPICO, DE TELHAS TERMOACÚSTICAS, FIBROCIMENTO, AÇO ZINCADO, FIBROCIMENTO ESTRUTURAL, CANALETE 90 OU KALHETÃO (UNIDADE: M2XKM). AF_07/2019</v>
          </cell>
          <cell r="E11653" t="str">
            <v>M2XKM</v>
          </cell>
          <cell r="F11653" t="str">
            <v>1,74</v>
          </cell>
          <cell r="G11653" t="str">
            <v>1,81</v>
          </cell>
        </row>
        <row r="11654">
          <cell r="A11654" t="str">
            <v>100278</v>
          </cell>
          <cell r="B11654" t="str">
            <v>SINAPI</v>
          </cell>
          <cell r="C11654" t="str">
            <v>100278</v>
          </cell>
          <cell r="D11654" t="str">
            <v>TRANSPORTE HORIZONTAL MANUAL, DE BACIA SANITÁRIA, CAIXA ACOPLADA, TANQUE OU PIA (UNIDADE: UNIDXKM). AF_07/2019</v>
          </cell>
          <cell r="E11654" t="str">
            <v>UNXKM</v>
          </cell>
          <cell r="F11654" t="str">
            <v>39,35</v>
          </cell>
          <cell r="G11654" t="str">
            <v>43,60</v>
          </cell>
        </row>
        <row r="11655">
          <cell r="A11655" t="str">
            <v>100279</v>
          </cell>
          <cell r="B11655" t="str">
            <v>SINAPI</v>
          </cell>
          <cell r="C11655" t="str">
            <v>100279</v>
          </cell>
          <cell r="D11655" t="str">
            <v>TRANSPORTE VERTICAL MANUAL, 1 PAVIMENTO, DE BACIA SANITÁRIA, CAIXA ACOPLADA, TANQUE OU PIA (UNIDADE: UNID). AF_07/2019</v>
          </cell>
          <cell r="E11655" t="str">
            <v>UN</v>
          </cell>
          <cell r="F11655" t="str">
            <v>0,76</v>
          </cell>
          <cell r="G11655" t="str">
            <v>0,84</v>
          </cell>
        </row>
        <row r="11656">
          <cell r="A11656" t="str">
            <v>100280</v>
          </cell>
          <cell r="B11656" t="str">
            <v>SINAPI</v>
          </cell>
          <cell r="C11656" t="str">
            <v>100280</v>
          </cell>
          <cell r="D11656" t="str">
            <v>TRANSPORTE HORIZONTAL COM CARRINHO PLATAFORMA, DE BACIA SANITÁRIA, CAIXA ACOPLADA, TANQUE OU PIA (UNIDADE: UNIDXKM). AF_07/2019</v>
          </cell>
          <cell r="E11656" t="str">
            <v>UNXKM</v>
          </cell>
          <cell r="F11656" t="str">
            <v>18,07</v>
          </cell>
          <cell r="G11656" t="str">
            <v>20,02</v>
          </cell>
        </row>
        <row r="11657">
          <cell r="A11657" t="str">
            <v>100281</v>
          </cell>
          <cell r="B11657" t="str">
            <v>SINAPI</v>
          </cell>
          <cell r="C11657" t="str">
            <v>100281</v>
          </cell>
          <cell r="D11657" t="str">
            <v>TRANSPORTE HORIZONTAL COM MANIPULADOR TELESCÓPICO, DE BACIA SANITÁRIA, CAIXA ACOPLADA, TANQUE OU PIA (UNIDADE: UNIDXKM). AF_07/2019</v>
          </cell>
          <cell r="E11657" t="str">
            <v>UNXKM</v>
          </cell>
          <cell r="F11657" t="str">
            <v>3,35</v>
          </cell>
          <cell r="G11657" t="str">
            <v>3,48</v>
          </cell>
        </row>
        <row r="11658">
          <cell r="A11658" t="str">
            <v>100282</v>
          </cell>
          <cell r="B11658" t="str">
            <v>SINAPI</v>
          </cell>
          <cell r="C11658" t="str">
            <v>100282</v>
          </cell>
          <cell r="D11658" t="str">
            <v>TRANSPORTE HORIZONTAL MANUAL, DE TELHA DE CONCRETO OU CERÂMICA (UNIDADE: M2XKM). AF_07/2019</v>
          </cell>
          <cell r="E11658" t="str">
            <v>M2XKM</v>
          </cell>
          <cell r="F11658" t="str">
            <v>154,10</v>
          </cell>
          <cell r="G11658" t="str">
            <v>170,74</v>
          </cell>
        </row>
        <row r="11659">
          <cell r="A11659" t="str">
            <v>100283</v>
          </cell>
          <cell r="B11659" t="str">
            <v>SINAPI</v>
          </cell>
          <cell r="C11659" t="str">
            <v>100283</v>
          </cell>
          <cell r="D11659" t="str">
            <v>TRANSPORTE HORIZONTAL COM CARRINHO PLATAFORMA, DE TELHA DE CONCRETO OU CERÂMICA (UNIDADE: M2XKM). AF_07/2019</v>
          </cell>
          <cell r="E11659" t="str">
            <v>M2XKM</v>
          </cell>
          <cell r="F11659" t="str">
            <v>24,89</v>
          </cell>
          <cell r="G11659" t="str">
            <v>27,58</v>
          </cell>
        </row>
        <row r="11660">
          <cell r="A11660" t="str">
            <v>100284</v>
          </cell>
          <cell r="B11660" t="str">
            <v>SINAPI</v>
          </cell>
          <cell r="C11660" t="str">
            <v>100284</v>
          </cell>
          <cell r="D11660" t="str">
            <v>TRANSPORTE HORIZONTAL COM MANIPULADOR TELESCÓPICO, DE TELHA DE CONCRETO OU CERÂMICA (UNIDADE: M2XKM). AF_07/2019</v>
          </cell>
          <cell r="E11660" t="str">
            <v>M2XKM</v>
          </cell>
          <cell r="F11660" t="str">
            <v>9,79</v>
          </cell>
          <cell r="G11660" t="str">
            <v>10,18</v>
          </cell>
        </row>
        <row r="11661">
          <cell r="A11661" t="str">
            <v>100285</v>
          </cell>
          <cell r="B11661" t="str">
            <v>SINAPI</v>
          </cell>
          <cell r="C11661" t="str">
            <v>100285</v>
          </cell>
          <cell r="D11661" t="str">
            <v>TRANSPORTE HORIZONTAL MANUAL, DE BARRAMENTO BLINDADO (UNIDADE: MXKM). AF_07/2019</v>
          </cell>
          <cell r="E11661" t="str">
            <v>MXKM</v>
          </cell>
          <cell r="F11661" t="str">
            <v>41,40</v>
          </cell>
          <cell r="G11661" t="str">
            <v>45,87</v>
          </cell>
        </row>
        <row r="11662">
          <cell r="A11662" t="str">
            <v>100286</v>
          </cell>
          <cell r="B11662" t="str">
            <v>SINAPI</v>
          </cell>
          <cell r="C11662" t="str">
            <v>100286</v>
          </cell>
          <cell r="D11662" t="str">
            <v>TRANSPORTE HORIZONTAL COM CARRINHO PLATAFORMA, DE BARRAMENTO BLINDADO (UNIDADE: MXKM). AF_07/2019</v>
          </cell>
          <cell r="E11662" t="str">
            <v>MXKM</v>
          </cell>
          <cell r="F11662" t="str">
            <v>13,49</v>
          </cell>
          <cell r="G11662" t="str">
            <v>14,95</v>
          </cell>
        </row>
        <row r="11663">
          <cell r="A11663" t="str">
            <v>100287</v>
          </cell>
          <cell r="B11663" t="str">
            <v>SINAPI</v>
          </cell>
          <cell r="C11663" t="str">
            <v>100287</v>
          </cell>
          <cell r="D11663" t="str">
            <v>TRANSPORTE HORIZONTAL MANUAL, DE CALHA QUADRADA NÚMERO 24  CORTE 33 (UNIDADE: MXKM). AF_07/2019</v>
          </cell>
          <cell r="E11663" t="str">
            <v>MXKM</v>
          </cell>
          <cell r="F11663" t="str">
            <v>12,92</v>
          </cell>
          <cell r="G11663" t="str">
            <v>14,31</v>
          </cell>
        </row>
        <row r="11664">
          <cell r="A11664" t="str">
            <v>99802</v>
          </cell>
          <cell r="B11664" t="str">
            <v>SINAPI</v>
          </cell>
          <cell r="C11664" t="str">
            <v>99802</v>
          </cell>
          <cell r="D11664" t="str">
            <v>LIMPEZA DE PISO CERÂMICO OU PORCELANATO COM VASSOURA A SECO. AF_04/2019</v>
          </cell>
          <cell r="E11664" t="str">
            <v>M2</v>
          </cell>
          <cell r="F11664" t="str">
            <v>0,52</v>
          </cell>
          <cell r="G11664" t="str">
            <v>0,58</v>
          </cell>
        </row>
        <row r="11665">
          <cell r="A11665" t="str">
            <v>99803</v>
          </cell>
          <cell r="B11665" t="str">
            <v>SINAPI</v>
          </cell>
          <cell r="C11665" t="str">
            <v>99803</v>
          </cell>
          <cell r="D11665" t="str">
            <v>LIMPEZA DE PISO CERÂMICO OU PORCELANATO COM PANO ÚMIDO. AF_04/2019</v>
          </cell>
          <cell r="E11665" t="str">
            <v>M2</v>
          </cell>
          <cell r="F11665" t="str">
            <v>2,04</v>
          </cell>
          <cell r="G11665" t="str">
            <v>2,26</v>
          </cell>
        </row>
        <row r="11666">
          <cell r="A11666" t="str">
            <v>99804</v>
          </cell>
          <cell r="B11666" t="str">
            <v>SINAPI</v>
          </cell>
          <cell r="C11666" t="str">
            <v>99804</v>
          </cell>
          <cell r="D11666" t="str">
            <v>LIMPEZA DE PISO CERÂMICO OU PORCELANATO UTILIZANDO DETERGENTE NEUTRO E ESCOVAÇÃO MANUAL. AF_04/2019</v>
          </cell>
          <cell r="E11666" t="str">
            <v>M2</v>
          </cell>
          <cell r="F11666" t="str">
            <v>5,29</v>
          </cell>
          <cell r="G11666" t="str">
            <v>5,86</v>
          </cell>
        </row>
        <row r="11667">
          <cell r="A11667" t="str">
            <v>99805</v>
          </cell>
          <cell r="B11667" t="str">
            <v>SINAPI</v>
          </cell>
          <cell r="C11667" t="str">
            <v>99805</v>
          </cell>
          <cell r="D11667" t="str">
            <v>LIMPEZA DE PISO CERÂMICO OU COM PEDRAS RÚSTICAS UTILIZANDO ÁCIDO MURIÁTICO. AF_04/2019</v>
          </cell>
          <cell r="E11667" t="str">
            <v>M2</v>
          </cell>
          <cell r="F11667" t="str">
            <v>11,03</v>
          </cell>
          <cell r="G11667" t="str">
            <v>12,15</v>
          </cell>
        </row>
        <row r="11668">
          <cell r="A11668" t="str">
            <v>99806</v>
          </cell>
          <cell r="B11668" t="str">
            <v>SINAPI</v>
          </cell>
          <cell r="C11668" t="str">
            <v>99806</v>
          </cell>
          <cell r="D11668" t="str">
            <v>LIMPEZA DE REVESTIMENTO CERÂMICO EM PAREDE COM PANO ÚMIDO AF_04/2019</v>
          </cell>
          <cell r="E11668" t="str">
            <v>M2</v>
          </cell>
          <cell r="F11668" t="str">
            <v>0,84</v>
          </cell>
          <cell r="G11668" t="str">
            <v>0,93</v>
          </cell>
        </row>
        <row r="11669">
          <cell r="A11669" t="str">
            <v>99807</v>
          </cell>
          <cell r="B11669" t="str">
            <v>SINAPI</v>
          </cell>
          <cell r="C11669" t="str">
            <v>99807</v>
          </cell>
          <cell r="D11669" t="str">
            <v>LIMPEZA DE REVESTIMENTO CERÂMICO EM PAREDE UTILIZANDO DETERGENTE NEUTRO E ESCOVAÇÃO MANUAL. AF_04/2019</v>
          </cell>
          <cell r="E11669" t="str">
            <v>M2</v>
          </cell>
          <cell r="F11669" t="str">
            <v>1,60</v>
          </cell>
          <cell r="G11669" t="str">
            <v>1,76</v>
          </cell>
        </row>
        <row r="11670">
          <cell r="A11670" t="str">
            <v>99808</v>
          </cell>
          <cell r="B11670" t="str">
            <v>SINAPI</v>
          </cell>
          <cell r="C11670" t="str">
            <v>99808</v>
          </cell>
          <cell r="D11670" t="str">
            <v>LIMPEZA DE REVESTIMENTO CERÂMICO EM PAREDE UTILIZANDO ÁCIDO MURIÁTICO. AF_04/2019</v>
          </cell>
          <cell r="E11670" t="str">
            <v>M2</v>
          </cell>
          <cell r="F11670" t="str">
            <v>3,85</v>
          </cell>
          <cell r="G11670" t="str">
            <v>4,20</v>
          </cell>
        </row>
        <row r="11671">
          <cell r="A11671" t="str">
            <v>99809</v>
          </cell>
          <cell r="B11671" t="str">
            <v>SINAPI</v>
          </cell>
          <cell r="C11671" t="str">
            <v>99809</v>
          </cell>
          <cell r="D11671" t="str">
            <v>LIMPEZA DE PISO DE LADRILHO HIDRÁULICO COM PANO ÚMIDO. AF_04/2019</v>
          </cell>
          <cell r="E11671" t="str">
            <v>M2</v>
          </cell>
          <cell r="F11671" t="str">
            <v>5,82</v>
          </cell>
          <cell r="G11671" t="str">
            <v>6,45</v>
          </cell>
        </row>
        <row r="11672">
          <cell r="A11672" t="str">
            <v>99810</v>
          </cell>
          <cell r="B11672" t="str">
            <v>SINAPI</v>
          </cell>
          <cell r="C11672" t="str">
            <v>99810</v>
          </cell>
          <cell r="D11672" t="str">
            <v>LIMPEZA DE PISO DE MÁRMORE/GRANITO UTILIZANDO DETERGENTE NEUTRO E ESCOVAÇÃO MANUAL. AF_04/2019</v>
          </cell>
          <cell r="E11672" t="str">
            <v>M2</v>
          </cell>
          <cell r="F11672" t="str">
            <v>7,24</v>
          </cell>
          <cell r="G11672" t="str">
            <v>8,01</v>
          </cell>
        </row>
        <row r="11673">
          <cell r="A11673" t="str">
            <v>99811</v>
          </cell>
          <cell r="B11673" t="str">
            <v>SINAPI</v>
          </cell>
          <cell r="C11673" t="str">
            <v>99811</v>
          </cell>
          <cell r="D11673" t="str">
            <v>LIMPEZA DE CONTRAPISO COM VASSOURA A SECO. AF_04/2019</v>
          </cell>
          <cell r="E11673" t="str">
            <v>M2</v>
          </cell>
          <cell r="F11673" t="str">
            <v>3,48</v>
          </cell>
          <cell r="G11673" t="str">
            <v>3,86</v>
          </cell>
        </row>
        <row r="11674">
          <cell r="A11674" t="str">
            <v>99812</v>
          </cell>
          <cell r="B11674" t="str">
            <v>SINAPI</v>
          </cell>
          <cell r="C11674" t="str">
            <v>99812</v>
          </cell>
          <cell r="D11674" t="str">
            <v>LIMPEZA DE LADRILHO HIDRÁULICO EM PAREDE COM PANO ÚMIDO. AF_04/2019</v>
          </cell>
          <cell r="E11674" t="str">
            <v>M2</v>
          </cell>
          <cell r="F11674" t="str">
            <v>1,11</v>
          </cell>
          <cell r="G11674" t="str">
            <v>1,24</v>
          </cell>
        </row>
        <row r="11675">
          <cell r="A11675" t="str">
            <v>99813</v>
          </cell>
          <cell r="B11675" t="str">
            <v>SINAPI</v>
          </cell>
          <cell r="C11675" t="str">
            <v>99813</v>
          </cell>
          <cell r="D11675" t="str">
            <v>LIMPEZA DE MÁRMORE/GRANITO EM PAREDE UTILIZANDO DETERGENTE NEUTRO E ESCOVAÇÃO MANUAL. AF_04/2019</v>
          </cell>
          <cell r="E11675" t="str">
            <v>M2</v>
          </cell>
          <cell r="F11675" t="str">
            <v>0,94</v>
          </cell>
          <cell r="G11675" t="str">
            <v>1,04</v>
          </cell>
        </row>
        <row r="11676">
          <cell r="A11676" t="str">
            <v>99814</v>
          </cell>
          <cell r="B11676" t="str">
            <v>SINAPI</v>
          </cell>
          <cell r="C11676" t="str">
            <v>99814</v>
          </cell>
          <cell r="D11676" t="str">
            <v>LIMPEZA DE SUPERFÍCIE COM JATO DE ALTA PRESSÃO. AF_04/2019</v>
          </cell>
          <cell r="E11676" t="str">
            <v>M2</v>
          </cell>
          <cell r="F11676" t="str">
            <v>1,92</v>
          </cell>
          <cell r="G11676" t="str">
            <v>2,13</v>
          </cell>
        </row>
        <row r="11677">
          <cell r="A11677" t="str">
            <v>99815</v>
          </cell>
          <cell r="B11677" t="str">
            <v>SINAPI</v>
          </cell>
          <cell r="C11677" t="str">
            <v>99815</v>
          </cell>
          <cell r="D11677" t="str">
            <v>LIMPEZA DE PIA INOX COM BANCADA DE PEDRA, INCLUSIVE METAIS CORRESPONDENTES. AF_04/2019</v>
          </cell>
          <cell r="E11677" t="str">
            <v>UN</v>
          </cell>
          <cell r="F11677" t="str">
            <v>8,40</v>
          </cell>
          <cell r="G11677" t="str">
            <v>9,02</v>
          </cell>
        </row>
        <row r="11678">
          <cell r="A11678" t="str">
            <v>99816</v>
          </cell>
          <cell r="B11678" t="str">
            <v>SINAPI</v>
          </cell>
          <cell r="C11678" t="str">
            <v>99816</v>
          </cell>
          <cell r="D11678" t="str">
            <v>LIMPEZA DE TANQUE OU LAVATÓRIO DE LOUÇA ISOLADO, INCLUSIVE METAIS CORRESPONDENTES. AF_04/2019</v>
          </cell>
          <cell r="E11678" t="str">
            <v>UN</v>
          </cell>
          <cell r="F11678" t="str">
            <v>8,93</v>
          </cell>
          <cell r="G11678" t="str">
            <v>9,61</v>
          </cell>
        </row>
        <row r="11679">
          <cell r="A11679" t="str">
            <v>99817</v>
          </cell>
          <cell r="B11679" t="str">
            <v>SINAPI</v>
          </cell>
          <cell r="C11679" t="str">
            <v>99817</v>
          </cell>
          <cell r="D11679" t="str">
            <v>LIMPEZA DE LAVATÓRIO DE LOUÇA COM BANCADA DE PEDRA, INCLUSIVE METAIS CORRESPONDENTES. AF_04/2019</v>
          </cell>
          <cell r="E11679" t="str">
            <v>UN</v>
          </cell>
          <cell r="F11679" t="str">
            <v>5,25</v>
          </cell>
          <cell r="G11679" t="str">
            <v>5,54</v>
          </cell>
        </row>
        <row r="11680">
          <cell r="A11680" t="str">
            <v>99818</v>
          </cell>
          <cell r="B11680" t="str">
            <v>SINAPI</v>
          </cell>
          <cell r="C11680" t="str">
            <v>99818</v>
          </cell>
          <cell r="D11680" t="str">
            <v>LIMPEZA DE BACIA SANITÁRIA, BIDÊ OU MICTÓRIO EM LOUÇA, INCLUSIVE METAIS CORRESPONDENTES. AF_04/2019</v>
          </cell>
          <cell r="E11680" t="str">
            <v>UN</v>
          </cell>
          <cell r="F11680" t="str">
            <v>5,25</v>
          </cell>
          <cell r="G11680" t="str">
            <v>5,54</v>
          </cell>
        </row>
        <row r="11681">
          <cell r="A11681" t="str">
            <v>99819</v>
          </cell>
          <cell r="B11681" t="str">
            <v>SINAPI</v>
          </cell>
          <cell r="C11681" t="str">
            <v>99819</v>
          </cell>
          <cell r="D11681" t="str">
            <v>LIMPEZA DE BANCADA DE PEDRA (MÁRMORE OU GRANITO). AF_04/2019</v>
          </cell>
          <cell r="E11681" t="str">
            <v>M2</v>
          </cell>
          <cell r="F11681" t="str">
            <v>16,58</v>
          </cell>
          <cell r="G11681" t="str">
            <v>18,35</v>
          </cell>
        </row>
        <row r="11682">
          <cell r="A11682" t="str">
            <v>99820</v>
          </cell>
          <cell r="B11682" t="str">
            <v>SINAPI</v>
          </cell>
          <cell r="C11682" t="str">
            <v>99820</v>
          </cell>
          <cell r="D11682" t="str">
            <v>LIMPEZA DE JANELA INTEIRAMENTE DE VIDRO. AF_04/2019</v>
          </cell>
          <cell r="E11682" t="str">
            <v>M2</v>
          </cell>
          <cell r="F11682" t="str">
            <v>1,89</v>
          </cell>
          <cell r="G11682" t="str">
            <v>2,03</v>
          </cell>
        </row>
        <row r="11683">
          <cell r="A11683" t="str">
            <v>99821</v>
          </cell>
          <cell r="B11683" t="str">
            <v>SINAPI</v>
          </cell>
          <cell r="C11683" t="str">
            <v>99821</v>
          </cell>
          <cell r="D11683" t="str">
            <v>LIMPEZA DE JANELA DE VIDRO COM CAIXILHO EM AÇO/ALUMÍNIO/PVC. AF_04/2019</v>
          </cell>
          <cell r="E11683" t="str">
            <v>M2</v>
          </cell>
          <cell r="F11683" t="str">
            <v>2,93</v>
          </cell>
          <cell r="G11683" t="str">
            <v>3,14</v>
          </cell>
        </row>
        <row r="11684">
          <cell r="A11684" t="str">
            <v>99822</v>
          </cell>
          <cell r="B11684" t="str">
            <v>SINAPI</v>
          </cell>
          <cell r="C11684" t="str">
            <v>99822</v>
          </cell>
          <cell r="D11684" t="str">
            <v>LIMPEZA DE PORTA DE MADEIRA. AF_04/2019</v>
          </cell>
          <cell r="E11684" t="str">
            <v>M2</v>
          </cell>
          <cell r="F11684" t="str">
            <v>0,99</v>
          </cell>
          <cell r="G11684" t="str">
            <v>1,09</v>
          </cell>
        </row>
        <row r="11685">
          <cell r="A11685" t="str">
            <v>99823</v>
          </cell>
          <cell r="B11685" t="str">
            <v>SINAPI</v>
          </cell>
          <cell r="C11685" t="str">
            <v>99823</v>
          </cell>
          <cell r="D11685" t="str">
            <v>LIMPEZA DE PORTA INTEIRAMENTE DE VIDRO. AF_04/2019</v>
          </cell>
          <cell r="E11685" t="str">
            <v>M2</v>
          </cell>
          <cell r="F11685" t="str">
            <v>2,22</v>
          </cell>
          <cell r="G11685" t="str">
            <v>2,40</v>
          </cell>
        </row>
        <row r="11686">
          <cell r="A11686" t="str">
            <v>99824</v>
          </cell>
          <cell r="B11686" t="str">
            <v>SINAPI</v>
          </cell>
          <cell r="C11686" t="str">
            <v>99824</v>
          </cell>
          <cell r="D11686" t="str">
            <v>LIMPEZA DE PORTA EM AÇO/ALUMÍNIO. AF_04/2019</v>
          </cell>
          <cell r="E11686" t="str">
            <v>M2</v>
          </cell>
          <cell r="F11686" t="str">
            <v>2,45</v>
          </cell>
          <cell r="G11686" t="str">
            <v>2,66</v>
          </cell>
        </row>
        <row r="11687">
          <cell r="A11687" t="str">
            <v>99825</v>
          </cell>
          <cell r="B11687" t="str">
            <v>SINAPI</v>
          </cell>
          <cell r="C11687" t="str">
            <v>99825</v>
          </cell>
          <cell r="D11687" t="str">
            <v>LIMPEZA DE PORTA DE VIDRO COM CAIXILHO EM AÇO/ ALUMÍNIO/ PVC. AF_04/2019</v>
          </cell>
          <cell r="E11687" t="str">
            <v>M2</v>
          </cell>
          <cell r="F11687" t="str">
            <v>3,43</v>
          </cell>
          <cell r="G11687" t="str">
            <v>3,70</v>
          </cell>
        </row>
        <row r="11688">
          <cell r="A11688" t="str">
            <v>99826</v>
          </cell>
          <cell r="B11688" t="str">
            <v>SINAPI</v>
          </cell>
          <cell r="C11688" t="str">
            <v>99826</v>
          </cell>
          <cell r="D11688" t="str">
            <v>LIMPEZA DE FORRO REMOVÍVEL COM PANO ÚMIDO. AF_04/2019</v>
          </cell>
          <cell r="E11688" t="str">
            <v>M2</v>
          </cell>
          <cell r="F11688" t="str">
            <v>1,52</v>
          </cell>
          <cell r="G11688" t="str">
            <v>1,68</v>
          </cell>
        </row>
        <row r="11689">
          <cell r="A11689" t="str">
            <v>97010</v>
          </cell>
          <cell r="B11689" t="str">
            <v>SINAPI</v>
          </cell>
          <cell r="C11689" t="str">
            <v>97010</v>
          </cell>
          <cell r="D11689" t="str">
            <v>GUARDA-CORPO FIXADO EM FÔRMA DE MADEIRA COM TRAVESSÕES EM MADEIRA PREGADA E FECHAMENTO EM TELA DE POLIPROPILENO PARA EDIFICAÇÕES COM ATÉ 2 PAVIMENTOS. AF_11/2017</v>
          </cell>
          <cell r="E11689" t="str">
            <v>M</v>
          </cell>
          <cell r="F11689" t="str">
            <v>66,71</v>
          </cell>
          <cell r="G11689" t="str">
            <v>68,46</v>
          </cell>
        </row>
        <row r="11690">
          <cell r="A11690" t="str">
            <v>97011</v>
          </cell>
          <cell r="B11690" t="str">
            <v>SINAPI</v>
          </cell>
          <cell r="C11690" t="str">
            <v>97011</v>
          </cell>
          <cell r="D11690" t="str">
            <v>GUARDA-CORPO FIXADO EM FÔRMA DE MADEIRA COM TRAVESSÕES EM MADEIRA PREGADA E FECHAMENTO EM TELA DE POLIPROPILENO PARA EDIFICAÇÕES COM  3 PAVIMENTOS. AF_11/2017</v>
          </cell>
          <cell r="E11690" t="str">
            <v>M</v>
          </cell>
          <cell r="F11690" t="str">
            <v>50,65</v>
          </cell>
          <cell r="G11690" t="str">
            <v>52,40</v>
          </cell>
        </row>
        <row r="11691">
          <cell r="A11691" t="str">
            <v>97012</v>
          </cell>
          <cell r="B11691" t="str">
            <v>SINAPI</v>
          </cell>
          <cell r="C11691" t="str">
            <v>97012</v>
          </cell>
          <cell r="D11691" t="str">
            <v>GUARDA-CORPO FIXADO EM FÔRMA DE MADEIRA COM TRAVESSÕES EM MADEIRA PREGADA E FECHAMENTO EM TELA DE POLIPROPILENO PARA EDIFICAÇÕES COM ALTURA IGUAL OU SUPERIOR A 4 PAVIMENTOS. AF_11/2017</v>
          </cell>
          <cell r="E11691" t="str">
            <v>M</v>
          </cell>
          <cell r="F11691" t="str">
            <v>42,61</v>
          </cell>
          <cell r="G11691" t="str">
            <v>44,36</v>
          </cell>
        </row>
        <row r="11692">
          <cell r="A11692" t="str">
            <v>97013</v>
          </cell>
          <cell r="B11692" t="str">
            <v>SINAPI</v>
          </cell>
          <cell r="C11692" t="str">
            <v>97013</v>
          </cell>
          <cell r="D11692" t="str">
            <v>GUARDA-CORPO FIXADO EM FÔRMA DE MADEIRA COM TRAVESSÕES EM MADEIRA PREGADA E FECHAMENTO EM PAINEL COMPENSADO PARA EDIFICAÇÕES COM ATÉ 2 PAVIMENTOS. AF_11/2017</v>
          </cell>
          <cell r="E11692" t="str">
            <v>M</v>
          </cell>
          <cell r="F11692" t="str">
            <v>100,96</v>
          </cell>
          <cell r="G11692" t="str">
            <v>102,82</v>
          </cell>
        </row>
        <row r="11693">
          <cell r="A11693" t="str">
            <v>97014</v>
          </cell>
          <cell r="B11693" t="str">
            <v>SINAPI</v>
          </cell>
          <cell r="C11693" t="str">
            <v>97014</v>
          </cell>
          <cell r="D11693" t="str">
            <v>GUARDA-CORPO FIXADO EM FÔRMA DE MADEIRA COM TRAVESSÕES EM MADEIRA PREGADA E FECHAMENTO EM PAINEL COMPENSADO PARA EDIFICAÇÕES COM 3 PAVIMENTOS. AF_11/2017</v>
          </cell>
          <cell r="E11693" t="str">
            <v>M</v>
          </cell>
          <cell r="F11693" t="str">
            <v>73,72</v>
          </cell>
          <cell r="G11693" t="str">
            <v>75,58</v>
          </cell>
        </row>
        <row r="11694">
          <cell r="A11694" t="str">
            <v>97015</v>
          </cell>
          <cell r="B11694" t="str">
            <v>SINAPI</v>
          </cell>
          <cell r="C11694" t="str">
            <v>97015</v>
          </cell>
          <cell r="D11694" t="str">
            <v>GUARDA-CORPO FIXADO EM FÔRMA DE MADEIRA COM TRAVESSÕES EM MADEIRA PREGADA E FECHAMENTO EM PAINEL COMPENSADO PARA EDIFICAÇÕES COM ALTURA IGUAL OU SUPERIOR A 4 PAVIMENTOS. AF_11/2017</v>
          </cell>
          <cell r="E11694" t="str">
            <v>M</v>
          </cell>
          <cell r="F11694" t="str">
            <v>59,98</v>
          </cell>
          <cell r="G11694" t="str">
            <v>61,84</v>
          </cell>
        </row>
        <row r="11695">
          <cell r="A11695" t="str">
            <v>97016</v>
          </cell>
          <cell r="B11695" t="str">
            <v>SINAPI</v>
          </cell>
          <cell r="C11695" t="str">
            <v>97016</v>
          </cell>
          <cell r="D11695" t="str">
            <v>GUARDA-CORPO FIXADO EM FÔRMA DE MADEIRA COM TRAVESSÕES EM MADEIRA PREGADA PRÉ-MONTADA E ENCAIXE NA FÔRMA. PARA EDIFICAÇÕES COM ATÉ 2 PAVIMENTOS. AF_11/2017</v>
          </cell>
          <cell r="E11695" t="str">
            <v>M</v>
          </cell>
          <cell r="F11695" t="str">
            <v>59,73</v>
          </cell>
          <cell r="G11695" t="str">
            <v>60,82</v>
          </cell>
        </row>
        <row r="11696">
          <cell r="A11696" t="str">
            <v>97017</v>
          </cell>
          <cell r="B11696" t="str">
            <v>SINAPI</v>
          </cell>
          <cell r="C11696" t="str">
            <v>97017</v>
          </cell>
          <cell r="D11696" t="str">
            <v>GUARDA-CORPO FIXADO EM FÔRMA DE MADEIRA COM TRAVESSÕES EM MADEIRA PREGADA PRÉ-MONTADA E ENCAIXE NA FÔRMA PARA EDIFICAÇÕES COM 3 PAVIMENTOS. AF_11/2017</v>
          </cell>
          <cell r="E11696" t="str">
            <v>M</v>
          </cell>
          <cell r="F11696" t="str">
            <v>44,42</v>
          </cell>
          <cell r="G11696" t="str">
            <v>45,51</v>
          </cell>
        </row>
        <row r="11697">
          <cell r="A11697" t="str">
            <v>97018</v>
          </cell>
          <cell r="B11697" t="str">
            <v>SINAPI</v>
          </cell>
          <cell r="C11697" t="str">
            <v>97018</v>
          </cell>
          <cell r="D11697" t="str">
            <v>GUARDA-CORPO FIXADO EM FÔRMA DE MADEIRA COM TRAVESSÕES EM MADEIRA PREGADA PRÉ-MONTADA E ENCAIXE NA FÔRMA. PARA EDIFICAÇÕES COM ALTURA IGUAL OU SUPERIOR A 4 PAVIMENTOS. AF_11/2017</v>
          </cell>
          <cell r="E11697" t="str">
            <v>M</v>
          </cell>
          <cell r="F11697" t="str">
            <v>36,47</v>
          </cell>
          <cell r="G11697" t="str">
            <v>37,56</v>
          </cell>
        </row>
        <row r="11698">
          <cell r="A11698" t="str">
            <v>97031</v>
          </cell>
          <cell r="B11698" t="str">
            <v>SINAPI</v>
          </cell>
          <cell r="C11698" t="str">
            <v>97031</v>
          </cell>
          <cell r="D11698" t="str">
            <v>GUARDA-CORPO EM LAJE PÓS-DESFÔRMA, PARA ESTRUTURAS EM CONCRETO, COM ESCORAS DE MADEIRA ESTRONCADAS NA ESTRUTURA, TRAVESSÕES DE MADEIRA PREGADOS E FECHAMENTO EM TELA DE POLIPROPILENO PARA EDIFICAÇÕES COM ALTURA ATÉ 4 PAVIMENTOS (1 MONTAGEM POR OBRA). AF_11/2017</v>
          </cell>
          <cell r="E11698" t="str">
            <v>M</v>
          </cell>
          <cell r="F11698" t="str">
            <v>92,79</v>
          </cell>
          <cell r="G11698" t="str">
            <v>94,59</v>
          </cell>
        </row>
        <row r="11699">
          <cell r="A11699" t="str">
            <v>97032</v>
          </cell>
          <cell r="B11699" t="str">
            <v>SINAPI</v>
          </cell>
          <cell r="C11699" t="str">
            <v>97032</v>
          </cell>
          <cell r="D11699" t="str">
            <v>GUARDA-CORPO EM LAJE PÓS-DESFÔRMA, PARA ESTRUTURAS EM CONCRETO, COM ESCORAS DE MADEIRA ESTRONCADAS NA ESTRUTURA, TRAVESSÕES DE MADEIRA PREGADOS E FECHAMENTO EM TELA DE POLIPROPILENO PARA EDIFICAÇÕES ACIMA DE 4 PAV. (2 MONTAGENS POR OBRA). AF_11/2017</v>
          </cell>
          <cell r="E11699" t="str">
            <v>M</v>
          </cell>
          <cell r="F11699" t="str">
            <v>56,32</v>
          </cell>
          <cell r="G11699" t="str">
            <v>58,12</v>
          </cell>
        </row>
        <row r="11700">
          <cell r="A11700" t="str">
            <v>97033</v>
          </cell>
          <cell r="B11700" t="str">
            <v>SINAPI</v>
          </cell>
          <cell r="C11700" t="str">
            <v>97033</v>
          </cell>
          <cell r="D11700" t="str">
            <v>GUARDA-CORPO EM LAJE PÓS-DESFORMA, PARA ESTRUTURAS EM CONCRETO, COM ESCORAS METÁLICAS ESTRONCADAS NA ESTRUTURA, TRAVESSÕES DE MADEIRA E FECHAMENTO EM TELA DE POLIPROPILENO PARA EDIFICAÇÕES COM ALTURA ATÉ 4 PAVIMENTOS (1 MONTAGEM POR OBRA). AF_11/2017</v>
          </cell>
          <cell r="E11700" t="str">
            <v>M</v>
          </cell>
          <cell r="F11700" t="str">
            <v>100,07</v>
          </cell>
          <cell r="G11700" t="str">
            <v>101,75</v>
          </cell>
        </row>
        <row r="11701">
          <cell r="A11701" t="str">
            <v>97034</v>
          </cell>
          <cell r="B11701" t="str">
            <v>SINAPI</v>
          </cell>
          <cell r="C11701" t="str">
            <v>97034</v>
          </cell>
          <cell r="D11701" t="str">
            <v>GUARDA-CORPO EM LAJE PÓS-DESFORMA, PARA ESTRUTURAS EM CONCRETO, COM ESCORAS METÁLICAS ESTRONCADAS NA ESTRUTURA, TRAVESSÕES DE MADEIRA E FECHAMENTO EM TELA DE POLIPROPILENO PARA EDIFICAÇÕES ACIMA DE 4 PAVIMENTOS (2 MONTAGENS POR OBRA). AF_11/2017</v>
          </cell>
          <cell r="E11701" t="str">
            <v>M</v>
          </cell>
          <cell r="F11701" t="str">
            <v>58,92</v>
          </cell>
          <cell r="G11701" t="str">
            <v>60,60</v>
          </cell>
        </row>
        <row r="11702">
          <cell r="A11702" t="str">
            <v>97039</v>
          </cell>
          <cell r="B11702" t="str">
            <v>SINAPI</v>
          </cell>
          <cell r="C11702" t="str">
            <v>97039</v>
          </cell>
          <cell r="D11702" t="str">
            <v>FECHAMENTO REMOVÍVEL DE VÃO DE PORTAS, EM MADEIRA (VÃO DO ELEVADOR)  1 MONTAGEM EM OBRA. AF_11/2017</v>
          </cell>
          <cell r="E11702" t="str">
            <v>M2</v>
          </cell>
          <cell r="F11702" t="str">
            <v>46,75</v>
          </cell>
          <cell r="G11702" t="str">
            <v>48,47</v>
          </cell>
        </row>
        <row r="11703">
          <cell r="A11703" t="str">
            <v>97040</v>
          </cell>
          <cell r="B11703" t="str">
            <v>SINAPI</v>
          </cell>
          <cell r="C11703" t="str">
            <v>97040</v>
          </cell>
          <cell r="D11703" t="str">
            <v>FECHAMENTO REMOVÍVEL DE ABERTURA DE CAIXILHO, EM MADEIRA  4 MONTAGENS EM OBRA. AF_11/2017</v>
          </cell>
          <cell r="E11703" t="str">
            <v>M2</v>
          </cell>
          <cell r="F11703" t="str">
            <v>15,34</v>
          </cell>
          <cell r="G11703" t="str">
            <v>16,40</v>
          </cell>
        </row>
        <row r="11704">
          <cell r="A11704" t="str">
            <v>97041</v>
          </cell>
          <cell r="B11704" t="str">
            <v>SINAPI</v>
          </cell>
          <cell r="C11704" t="str">
            <v>97041</v>
          </cell>
          <cell r="D11704" t="str">
            <v>FECHAMENTO REMOVÍVEL DE ABERTURA NO PISO, EM MADEIRA  1 MONTAGEM EM OBRA. AF_11/2017</v>
          </cell>
          <cell r="E11704" t="str">
            <v>M2</v>
          </cell>
          <cell r="F11704" t="str">
            <v>270,44</v>
          </cell>
          <cell r="G11704" t="str">
            <v>273,28</v>
          </cell>
        </row>
        <row r="11705">
          <cell r="A11705" t="str">
            <v>97046</v>
          </cell>
          <cell r="B11705" t="str">
            <v>SINAPI</v>
          </cell>
          <cell r="C11705" t="str">
            <v>97046</v>
          </cell>
          <cell r="D11705" t="str">
            <v>PONTEIRAS DE PROTEÇÃO DE VERGALHÕES EXPOSTOS EM FUNDAÇÕES. AF_11/2017</v>
          </cell>
          <cell r="E11705" t="str">
            <v>M2</v>
          </cell>
          <cell r="F11705" t="str">
            <v>0,36</v>
          </cell>
          <cell r="G11705" t="str">
            <v>0,37</v>
          </cell>
        </row>
        <row r="11706">
          <cell r="A11706" t="str">
            <v>97047</v>
          </cell>
          <cell r="B11706" t="str">
            <v>SINAPI</v>
          </cell>
          <cell r="C11706" t="str">
            <v>97047</v>
          </cell>
          <cell r="D11706" t="str">
            <v>PONTEIRAS DE PROTEÇÃO DE VERGALHÕES EXPOSTOS EM ESTRUTURAS DE CONCRETO ARMADO CONVENCIONAL. AF_11/2017</v>
          </cell>
          <cell r="E11706" t="str">
            <v>M2</v>
          </cell>
          <cell r="F11706" t="str">
            <v>0,14</v>
          </cell>
          <cell r="G11706" t="str">
            <v>0,14</v>
          </cell>
        </row>
        <row r="11707">
          <cell r="A11707" t="str">
            <v>97048</v>
          </cell>
          <cell r="B11707" t="str">
            <v>SINAPI</v>
          </cell>
          <cell r="C11707" t="str">
            <v>97048</v>
          </cell>
          <cell r="D11707" t="str">
            <v>PONTEIRAS DE PROTEÇÃO DE VERGALHÕES EXPOSTOS EM ALVENARIA ESTRUTURAL. AF_11/2017</v>
          </cell>
          <cell r="E11707" t="str">
            <v>M2</v>
          </cell>
          <cell r="F11707" t="str">
            <v>0,10</v>
          </cell>
          <cell r="G11707" t="str">
            <v>0,10</v>
          </cell>
        </row>
        <row r="11708">
          <cell r="A11708" t="str">
            <v>97054</v>
          </cell>
          <cell r="B11708" t="str">
            <v>SINAPI</v>
          </cell>
          <cell r="C11708" t="str">
            <v>97054</v>
          </cell>
          <cell r="D11708" t="str">
            <v>INSTALAÇÃO DE SINALIZADOR NOTURNO LED. AF_11/2017</v>
          </cell>
          <cell r="E11708" t="str">
            <v>UN</v>
          </cell>
          <cell r="F11708" t="str">
            <v>26,60</v>
          </cell>
          <cell r="G11708" t="str">
            <v>27,70</v>
          </cell>
        </row>
        <row r="11709">
          <cell r="A11709" t="str">
            <v>97062</v>
          </cell>
          <cell r="B11709" t="str">
            <v>SINAPI</v>
          </cell>
          <cell r="C11709" t="str">
            <v>97062</v>
          </cell>
          <cell r="D11709" t="str">
            <v>COLOCAÇÃO DE TELA EM ANDAIME FACHADEIRO. AF_11/2017</v>
          </cell>
          <cell r="E11709" t="str">
            <v>M2</v>
          </cell>
          <cell r="F11709" t="str">
            <v>5,97</v>
          </cell>
          <cell r="G11709" t="str">
            <v>6,33</v>
          </cell>
        </row>
        <row r="11710">
          <cell r="A11710" t="str">
            <v>97063</v>
          </cell>
          <cell r="B11710" t="str">
            <v>SINAPI</v>
          </cell>
          <cell r="C11710" t="str">
            <v>97063</v>
          </cell>
          <cell r="D11710" t="str">
            <v>MONTAGEM E DESMONTAGEM DE ANDAIME MODULAR FACHADEIRO, COM PISO METÁLICO, PARA EDIFICAÇÕES COM MÚLTIPLOS PAVIMENTOS (EXCLUSIVE ANDAIME E LIMPEZA). AF_11/2017</v>
          </cell>
          <cell r="E11710" t="str">
            <v>M2</v>
          </cell>
          <cell r="F11710" t="str">
            <v>9,60</v>
          </cell>
          <cell r="G11710" t="str">
            <v>10,69</v>
          </cell>
        </row>
        <row r="11711">
          <cell r="A11711" t="str">
            <v>97064</v>
          </cell>
          <cell r="B11711" t="str">
            <v>SINAPI</v>
          </cell>
          <cell r="C11711" t="str">
            <v>97064</v>
          </cell>
          <cell r="D11711" t="str">
            <v>MONTAGEM E DESMONTAGEM DE ANDAIME TUBULAR TIPO TORRE (EXCLUSIVE ANDAIME E LIMPEZA). AF_11/2017</v>
          </cell>
          <cell r="E11711" t="str">
            <v>M</v>
          </cell>
          <cell r="F11711" t="str">
            <v>17,82</v>
          </cell>
          <cell r="G11711" t="str">
            <v>19,82</v>
          </cell>
        </row>
        <row r="11712">
          <cell r="A11712" t="str">
            <v>97065</v>
          </cell>
          <cell r="B11712" t="str">
            <v>SINAPI</v>
          </cell>
          <cell r="C11712" t="str">
            <v>97065</v>
          </cell>
          <cell r="D11712" t="str">
            <v>MONTAGEM E DESMONTAGEM DE ANDAIME MULTIDIRECIONAL (EXCLUSIVE ANDAIME E LIMPEZA). AF_11/2017</v>
          </cell>
          <cell r="E11712" t="str">
            <v>M3</v>
          </cell>
          <cell r="F11712" t="str">
            <v>6,27</v>
          </cell>
          <cell r="G11712" t="str">
            <v>6,97</v>
          </cell>
        </row>
        <row r="11713">
          <cell r="A11713" t="str">
            <v>97066</v>
          </cell>
          <cell r="B11713" t="str">
            <v>SINAPI</v>
          </cell>
          <cell r="C11713" t="str">
            <v>97066</v>
          </cell>
          <cell r="D11713" t="str">
            <v>COBERTURA PARA PROTEÇÃO DE PEDESTRES SOBRE ESTRUTURA DE ANDAIME, INCLUSIVE MONTAGEM E DESMONTAGEM. AF_11/2017</v>
          </cell>
          <cell r="E11713" t="str">
            <v>M2</v>
          </cell>
          <cell r="F11713" t="str">
            <v>106,44</v>
          </cell>
          <cell r="G11713" t="str">
            <v>109,44</v>
          </cell>
        </row>
        <row r="11714">
          <cell r="A11714" t="str">
            <v>97067</v>
          </cell>
          <cell r="B11714" t="str">
            <v>SINAPI</v>
          </cell>
          <cell r="C11714" t="str">
            <v>97067</v>
          </cell>
          <cell r="D11714" t="str">
            <v>PLATAFORMA DE PROTEÇÃO PRINCIPAL PARA ALVENARIA ESTRUTURAL PARA SER APOIADA EM ANDAIME, INCLUSIVE MONTAGEM E DESMONTAGEM. AF_11/2017</v>
          </cell>
          <cell r="E11714" t="str">
            <v>M</v>
          </cell>
          <cell r="F11714" t="str">
            <v>706,97</v>
          </cell>
          <cell r="G11714" t="str">
            <v>734,63</v>
          </cell>
        </row>
        <row r="11715">
          <cell r="A11715" t="str">
            <v>97621</v>
          </cell>
          <cell r="B11715" t="str">
            <v>SINAPI</v>
          </cell>
          <cell r="C11715" t="str">
            <v>97621</v>
          </cell>
          <cell r="D11715" t="str">
            <v>DEMOLIÇÃO DE ALVENARIA DE BLOCO FURADO, DE FORMA MANUAL, COM REAPROVEITAMENTO. AF_12/2017</v>
          </cell>
          <cell r="E11715" t="str">
            <v>M3</v>
          </cell>
          <cell r="F11715" t="str">
            <v>111,88</v>
          </cell>
          <cell r="G11715" t="str">
            <v>124,02</v>
          </cell>
        </row>
        <row r="11716">
          <cell r="A11716" t="str">
            <v>97622</v>
          </cell>
          <cell r="B11716" t="str">
            <v>SINAPI</v>
          </cell>
          <cell r="C11716" t="str">
            <v>97622</v>
          </cell>
          <cell r="D11716" t="str">
            <v>DEMOLIÇÃO DE ALVENARIA DE BLOCO FURADO, DE FORMA MANUAL, SEM REAPROVEITAMENTO. AF_12/2017</v>
          </cell>
          <cell r="E11716" t="str">
            <v>M3</v>
          </cell>
          <cell r="F11716" t="str">
            <v>54,52</v>
          </cell>
          <cell r="G11716" t="str">
            <v>60,45</v>
          </cell>
        </row>
        <row r="11717">
          <cell r="A11717" t="str">
            <v>97623</v>
          </cell>
          <cell r="B11717" t="str">
            <v>SINAPI</v>
          </cell>
          <cell r="C11717" t="str">
            <v>97623</v>
          </cell>
          <cell r="D11717" t="str">
            <v>DEMOLIÇÃO DE ALVENARIA DE TIJOLO MACIÇO, DE FORMA MANUAL, COM REAPROVEITAMENTO. AF_12/2017</v>
          </cell>
          <cell r="E11717" t="str">
            <v>M3</v>
          </cell>
          <cell r="F11717" t="str">
            <v>167,03</v>
          </cell>
          <cell r="G11717" t="str">
            <v>185,15</v>
          </cell>
        </row>
        <row r="11718">
          <cell r="A11718" t="str">
            <v>97624</v>
          </cell>
          <cell r="B11718" t="str">
            <v>SINAPI</v>
          </cell>
          <cell r="C11718" t="str">
            <v>97624</v>
          </cell>
          <cell r="D11718" t="str">
            <v>DEMOLIÇÃO DE ALVENARIA DE TIJOLO MACIÇO, DE FORMA MANUAL, SEM REAPROVEITAMENTO. AF_12/2017</v>
          </cell>
          <cell r="E11718" t="str">
            <v>M3</v>
          </cell>
          <cell r="F11718" t="str">
            <v>102,51</v>
          </cell>
          <cell r="G11718" t="str">
            <v>113,64</v>
          </cell>
        </row>
        <row r="11719">
          <cell r="A11719" t="str">
            <v>97625</v>
          </cell>
          <cell r="B11719" t="str">
            <v>SINAPI</v>
          </cell>
          <cell r="C11719" t="str">
            <v>97625</v>
          </cell>
          <cell r="D11719" t="str">
            <v>DEMOLIÇÃO DE ALVENARIA PARA QUALQUER TIPO DE BLOCO, DE FORMA MECANIZADA, SEM REAPROVEITAMENTO. AF_12/2017</v>
          </cell>
          <cell r="E11719" t="str">
            <v>M3</v>
          </cell>
          <cell r="F11719" t="str">
            <v>47,40</v>
          </cell>
          <cell r="G11719" t="str">
            <v>48,52</v>
          </cell>
        </row>
        <row r="11720">
          <cell r="A11720" t="str">
            <v>97626</v>
          </cell>
          <cell r="B11720" t="str">
            <v>SINAPI</v>
          </cell>
          <cell r="C11720" t="str">
            <v>97626</v>
          </cell>
          <cell r="D11720" t="str">
            <v>DEMOLIÇÃO DE PILARES E VIGAS EM CONCRETO ARMADO, DE FORMA MANUAL, SEM REAPROVEITAMENTO. AF_12/2017</v>
          </cell>
          <cell r="E11720" t="str">
            <v>M3</v>
          </cell>
          <cell r="F11720" t="str">
            <v>581,44</v>
          </cell>
          <cell r="G11720" t="str">
            <v>642,42</v>
          </cell>
        </row>
        <row r="11721">
          <cell r="A11721" t="str">
            <v>97627</v>
          </cell>
          <cell r="B11721" t="str">
            <v>SINAPI</v>
          </cell>
          <cell r="C11721" t="str">
            <v>97627</v>
          </cell>
          <cell r="D11721" t="str">
            <v>DEMOLIÇÃO DE PILARES E VIGAS EM CONCRETO ARMADO, DE FORMA MECANIZADA COM MARTELETE, SEM REAPROVEITAMENTO. AF_12/2017</v>
          </cell>
          <cell r="E11721" t="str">
            <v>M3</v>
          </cell>
          <cell r="F11721" t="str">
            <v>272,81</v>
          </cell>
          <cell r="G11721" t="str">
            <v>299,91</v>
          </cell>
        </row>
        <row r="11722">
          <cell r="A11722" t="str">
            <v>97628</v>
          </cell>
          <cell r="B11722" t="str">
            <v>SINAPI</v>
          </cell>
          <cell r="C11722" t="str">
            <v>97628</v>
          </cell>
          <cell r="D11722" t="str">
            <v>DEMOLIÇÃO DE LAJES, DE FORMA MANUAL, SEM REAPROVEITAMENTO. AF_12/2017</v>
          </cell>
          <cell r="E11722" t="str">
            <v>M3</v>
          </cell>
          <cell r="F11722" t="str">
            <v>269,49</v>
          </cell>
          <cell r="G11722" t="str">
            <v>298,71</v>
          </cell>
        </row>
        <row r="11723">
          <cell r="A11723" t="str">
            <v>97629</v>
          </cell>
          <cell r="B11723" t="str">
            <v>SINAPI</v>
          </cell>
          <cell r="C11723" t="str">
            <v>97629</v>
          </cell>
          <cell r="D11723" t="str">
            <v>DEMOLIÇÃO DE LAJES, DE FORMA MECANIZADA COM MARTELETE, SEM REAPROVEITAMENTO. AF_12/2017</v>
          </cell>
          <cell r="E11723" t="str">
            <v>M3</v>
          </cell>
          <cell r="F11723" t="str">
            <v>121,57</v>
          </cell>
          <cell r="G11723" t="str">
            <v>134,55</v>
          </cell>
        </row>
        <row r="11724">
          <cell r="A11724" t="str">
            <v>97631</v>
          </cell>
          <cell r="B11724" t="str">
            <v>SINAPI</v>
          </cell>
          <cell r="C11724" t="str">
            <v>97631</v>
          </cell>
          <cell r="D11724" t="str">
            <v>DEMOLIÇÃO DE ARGAMASSAS, DE FORMA MANUAL, SEM REAPROVEITAMENTO. AF_12/2017</v>
          </cell>
          <cell r="E11724" t="str">
            <v>M2</v>
          </cell>
          <cell r="F11724" t="str">
            <v>3,12</v>
          </cell>
          <cell r="G11724" t="str">
            <v>3,46</v>
          </cell>
        </row>
        <row r="11725">
          <cell r="A11725" t="str">
            <v>97632</v>
          </cell>
          <cell r="B11725" t="str">
            <v>SINAPI</v>
          </cell>
          <cell r="C11725" t="str">
            <v>97632</v>
          </cell>
          <cell r="D11725" t="str">
            <v>DEMOLIÇÃO DE RODAPÉ CERÂMICO, DE FORMA MANUAL, SEM REAPROVEITAMENTO. AF_12/2017</v>
          </cell>
          <cell r="E11725" t="str">
            <v>M</v>
          </cell>
          <cell r="F11725" t="str">
            <v>2,44</v>
          </cell>
          <cell r="G11725" t="str">
            <v>2,71</v>
          </cell>
        </row>
        <row r="11726">
          <cell r="A11726" t="str">
            <v>97633</v>
          </cell>
          <cell r="B11726" t="str">
            <v>SINAPI</v>
          </cell>
          <cell r="C11726" t="str">
            <v>97633</v>
          </cell>
          <cell r="D11726" t="str">
            <v>DEMOLIÇÃO DE REVESTIMENTO CERÂMICO, DE FORMA MANUAL, SEM REAPROVEITAMENTO. AF_12/2017</v>
          </cell>
          <cell r="E11726" t="str">
            <v>M2</v>
          </cell>
          <cell r="F11726" t="str">
            <v>21,33</v>
          </cell>
          <cell r="G11726" t="str">
            <v>23,66</v>
          </cell>
        </row>
        <row r="11727">
          <cell r="A11727" t="str">
            <v>97634</v>
          </cell>
          <cell r="B11727" t="str">
            <v>SINAPI</v>
          </cell>
          <cell r="C11727" t="str">
            <v>97634</v>
          </cell>
          <cell r="D11727" t="str">
            <v>DEMOLIÇÃO DE REVESTIMENTO CERÂMICO, DE FORMA MECANIZADA COM MARTELETE, SEM REAPROVEITAMENTO. AF_12/2017</v>
          </cell>
          <cell r="E11727" t="str">
            <v>M2</v>
          </cell>
          <cell r="F11727" t="str">
            <v>11,57</v>
          </cell>
          <cell r="G11727" t="str">
            <v>12,84</v>
          </cell>
        </row>
        <row r="11728">
          <cell r="A11728" t="str">
            <v>97635</v>
          </cell>
          <cell r="B11728" t="str">
            <v>SINAPI</v>
          </cell>
          <cell r="C11728" t="str">
            <v>97635</v>
          </cell>
          <cell r="D11728" t="str">
            <v>DEMOLIÇÃO DE PAVIMENTO INTERTRAVADO, DE FORMA MANUAL, COM REAPROVEITAMENTO. AF_12/2017</v>
          </cell>
          <cell r="E11728" t="str">
            <v>M2</v>
          </cell>
          <cell r="F11728" t="str">
            <v>14,36</v>
          </cell>
          <cell r="G11728" t="str">
            <v>15,96</v>
          </cell>
        </row>
        <row r="11729">
          <cell r="A11729" t="str">
            <v>97636</v>
          </cell>
          <cell r="B11729" t="str">
            <v>SINAPI</v>
          </cell>
          <cell r="C11729" t="str">
            <v>97636</v>
          </cell>
          <cell r="D11729" t="str">
            <v>DEMOLIÇÃO PARCIAL DE PAVIMENTO ASFÁLTICO, DE FORMA MECANIZADA, SEM REAPROVEITAMENTO. AF_12/2017</v>
          </cell>
          <cell r="E11729" t="str">
            <v>M2</v>
          </cell>
          <cell r="F11729" t="str">
            <v>17,49</v>
          </cell>
          <cell r="G11729" t="str">
            <v>18,34</v>
          </cell>
        </row>
        <row r="11730">
          <cell r="A11730" t="str">
            <v>97637</v>
          </cell>
          <cell r="B11730" t="str">
            <v>SINAPI</v>
          </cell>
          <cell r="C11730" t="str">
            <v>97637</v>
          </cell>
          <cell r="D11730" t="str">
            <v>REMOÇÃO DE TAPUME/ CHAPAS METÁLICAS E DE MADEIRA, DE FORMA MANUAL, SEM REAPROVEITAMENTO. AF_12/2017</v>
          </cell>
          <cell r="E11730" t="str">
            <v>M2</v>
          </cell>
          <cell r="F11730" t="str">
            <v>2,54</v>
          </cell>
          <cell r="G11730" t="str">
            <v>2,82</v>
          </cell>
        </row>
        <row r="11731">
          <cell r="A11731" t="str">
            <v>97638</v>
          </cell>
          <cell r="B11731" t="str">
            <v>SINAPI</v>
          </cell>
          <cell r="C11731" t="str">
            <v>97638</v>
          </cell>
          <cell r="D11731" t="str">
            <v>REMOÇÃO DE CHAPAS E PERFIS DE DRYWALL, DE FORMA MANUAL, SEM REAPROVEITAMENTO. AF_12/2017</v>
          </cell>
          <cell r="E11731" t="str">
            <v>M2</v>
          </cell>
          <cell r="F11731" t="str">
            <v>7,40</v>
          </cell>
          <cell r="G11731" t="str">
            <v>8,22</v>
          </cell>
        </row>
        <row r="11732">
          <cell r="A11732" t="str">
            <v>97639</v>
          </cell>
          <cell r="B11732" t="str">
            <v>SINAPI</v>
          </cell>
          <cell r="C11732" t="str">
            <v>97639</v>
          </cell>
          <cell r="D11732" t="str">
            <v>REMOÇÃO DE PLACAS E PILARETES DE CONCRETO, DE FORMA MANUAL, SEM REAPROVEITAMENTO. AF_12/2017</v>
          </cell>
          <cell r="E11732" t="str">
            <v>M2</v>
          </cell>
          <cell r="F11732" t="str">
            <v>18,66</v>
          </cell>
          <cell r="G11732" t="str">
            <v>20,71</v>
          </cell>
        </row>
        <row r="11733">
          <cell r="A11733" t="str">
            <v>97640</v>
          </cell>
          <cell r="B11733" t="str">
            <v>SINAPI</v>
          </cell>
          <cell r="C11733" t="str">
            <v>97640</v>
          </cell>
          <cell r="D11733" t="str">
            <v>REMOÇÃO DE FORROS DE DRYWALL, PVC E FIBROMINERAL, DE FORMA MANUAL, SEM REAPROVEITAMENTO. AF_12/2017</v>
          </cell>
          <cell r="E11733" t="str">
            <v>M2</v>
          </cell>
          <cell r="F11733" t="str">
            <v>1,61</v>
          </cell>
          <cell r="G11733" t="str">
            <v>1,78</v>
          </cell>
        </row>
        <row r="11734">
          <cell r="A11734" t="str">
            <v>97641</v>
          </cell>
          <cell r="B11734" t="str">
            <v>SINAPI</v>
          </cell>
          <cell r="C11734" t="str">
            <v>97641</v>
          </cell>
          <cell r="D11734" t="str">
            <v>REMOÇÃO DE FORRO DE GESSO, DE FORMA MANUAL, SEM REAPROVEITAMENTO. AF_12/2017</v>
          </cell>
          <cell r="E11734" t="str">
            <v>M2</v>
          </cell>
          <cell r="F11734" t="str">
            <v>4,66</v>
          </cell>
          <cell r="G11734" t="str">
            <v>5,17</v>
          </cell>
        </row>
        <row r="11735">
          <cell r="A11735" t="str">
            <v>97642</v>
          </cell>
          <cell r="B11735" t="str">
            <v>SINAPI</v>
          </cell>
          <cell r="C11735" t="str">
            <v>97642</v>
          </cell>
          <cell r="D11735" t="str">
            <v>REMOÇÃO DE TRAMA METÁLICA OU DE MADEIRA PARA FORRO, DE FORMA MANUAL, SEM REAPROVEITAMENTO. AF_12/2017</v>
          </cell>
          <cell r="E11735" t="str">
            <v>M2</v>
          </cell>
          <cell r="F11735" t="str">
            <v>2,87</v>
          </cell>
          <cell r="G11735" t="str">
            <v>3,19</v>
          </cell>
        </row>
        <row r="11736">
          <cell r="A11736" t="str">
            <v>97643</v>
          </cell>
          <cell r="B11736" t="str">
            <v>SINAPI</v>
          </cell>
          <cell r="C11736" t="str">
            <v>97643</v>
          </cell>
          <cell r="D11736" t="str">
            <v>REMOÇÃO DE PISO DE MADEIRA (ASSOALHO E BARROTE), DE FORMA MANUAL, SEM REAPROVEITAMENTO. AF_12/2017</v>
          </cell>
          <cell r="E11736" t="str">
            <v>M2</v>
          </cell>
          <cell r="F11736" t="str">
            <v>22,89</v>
          </cell>
          <cell r="G11736" t="str">
            <v>25,41</v>
          </cell>
        </row>
        <row r="11737">
          <cell r="A11737" t="str">
            <v>97644</v>
          </cell>
          <cell r="B11737" t="str">
            <v>SINAPI</v>
          </cell>
          <cell r="C11737" t="str">
            <v>97644</v>
          </cell>
          <cell r="D11737" t="str">
            <v>REMOÇÃO DE PORTAS, DE FORMA MANUAL, SEM REAPROVEITAMENTO. AF_12/2017</v>
          </cell>
          <cell r="E11737" t="str">
            <v>M2</v>
          </cell>
          <cell r="F11737" t="str">
            <v>8,62</v>
          </cell>
          <cell r="G11737" t="str">
            <v>9,57</v>
          </cell>
        </row>
        <row r="11738">
          <cell r="A11738" t="str">
            <v>97645</v>
          </cell>
          <cell r="B11738" t="str">
            <v>SINAPI</v>
          </cell>
          <cell r="C11738" t="str">
            <v>97645</v>
          </cell>
          <cell r="D11738" t="str">
            <v>REMOÇÃO DE JANELAS, DE FORMA MANUAL, SEM REAPROVEITAMENTO. AF_12/2017</v>
          </cell>
          <cell r="E11738" t="str">
            <v>M2</v>
          </cell>
          <cell r="F11738" t="str">
            <v>30,56</v>
          </cell>
          <cell r="G11738" t="str">
            <v>33,18</v>
          </cell>
        </row>
        <row r="11739">
          <cell r="A11739" t="str">
            <v>97647</v>
          </cell>
          <cell r="B11739" t="str">
            <v>SINAPI</v>
          </cell>
          <cell r="C11739" t="str">
            <v>97647</v>
          </cell>
          <cell r="D11739" t="str">
            <v>REMOÇÃO DE TELHAS, DE FIBROCIMENTO, METÁLICA E CERÂMICA, DE FORMA MANUAL, SEM REAPROVEITAMENTO. AF_12/2017</v>
          </cell>
          <cell r="E11739" t="str">
            <v>M2</v>
          </cell>
          <cell r="F11739" t="str">
            <v>3,23</v>
          </cell>
          <cell r="G11739" t="str">
            <v>3,58</v>
          </cell>
        </row>
        <row r="11740">
          <cell r="A11740" t="str">
            <v>97648</v>
          </cell>
          <cell r="B11740" t="str">
            <v>SINAPI</v>
          </cell>
          <cell r="C11740" t="str">
            <v>97648</v>
          </cell>
          <cell r="D11740" t="str">
            <v>REMOÇÃO DE PROTEÇÃO TÉRMICA PARA COBERTURA EM EPS, DE FORMA MANUAL, SEM REAPROVEITAMENTO. AF_12/2017</v>
          </cell>
          <cell r="E11740" t="str">
            <v>M2</v>
          </cell>
          <cell r="F11740" t="str">
            <v>1,86</v>
          </cell>
          <cell r="G11740" t="str">
            <v>2,05</v>
          </cell>
        </row>
        <row r="11741">
          <cell r="A11741" t="str">
            <v>97649</v>
          </cell>
          <cell r="B11741" t="str">
            <v>SINAPI</v>
          </cell>
          <cell r="C11741" t="str">
            <v>97649</v>
          </cell>
          <cell r="D11741" t="str">
            <v>REMOÇÃO DE TELHAS DE FIBROCIMENTO, METÁLICA E CERÂMICA, DE FORMA MECANIZADA, COM USO DE GUINDASTE, SEM REAPROVEITAMENTO. AF_12/2017</v>
          </cell>
          <cell r="E11741" t="str">
            <v>M2</v>
          </cell>
          <cell r="F11741" t="str">
            <v>4,01</v>
          </cell>
          <cell r="G11741" t="str">
            <v>4,39</v>
          </cell>
        </row>
        <row r="11742">
          <cell r="A11742" t="str">
            <v>97650</v>
          </cell>
          <cell r="B11742" t="str">
            <v>SINAPI</v>
          </cell>
          <cell r="C11742" t="str">
            <v>97650</v>
          </cell>
          <cell r="D11742" t="str">
            <v>REMOÇÃO DE TRAMA DE MADEIRA PARA COBERTURA, DE FORMA MANUAL, SEM REAPROVEITAMENTO. AF_12/2017</v>
          </cell>
          <cell r="E11742" t="str">
            <v>M2</v>
          </cell>
          <cell r="F11742" t="str">
            <v>6,93</v>
          </cell>
          <cell r="G11742" t="str">
            <v>7,70</v>
          </cell>
        </row>
        <row r="11743">
          <cell r="A11743" t="str">
            <v>97651</v>
          </cell>
          <cell r="B11743" t="str">
            <v>SINAPI</v>
          </cell>
          <cell r="C11743" t="str">
            <v>97651</v>
          </cell>
          <cell r="D11743" t="str">
            <v>REMOÇÃO DE TESOURAS DE MADEIRA, COM VÃO MENOR QUE 8M, DE FORMA MANUAL, SEM REAPROVEITAMENTO. AF_12/2017</v>
          </cell>
          <cell r="E11743" t="str">
            <v>UN</v>
          </cell>
          <cell r="F11743" t="str">
            <v>76,79</v>
          </cell>
          <cell r="G11743" t="str">
            <v>85,23</v>
          </cell>
        </row>
        <row r="11744">
          <cell r="A11744" t="str">
            <v>97652</v>
          </cell>
          <cell r="B11744" t="str">
            <v>SINAPI</v>
          </cell>
          <cell r="C11744" t="str">
            <v>97652</v>
          </cell>
          <cell r="D11744" t="str">
            <v>REMOÇÃO DE TESOURAS DE MADEIRA, COM VÃO MAIOR OU IGUAL A 8M, DE FORMA MANUAL, SEM REAPROVEITAMENTO. AF_12/2017</v>
          </cell>
          <cell r="E11744" t="str">
            <v>UN</v>
          </cell>
          <cell r="F11744" t="str">
            <v>174,10</v>
          </cell>
          <cell r="G11744" t="str">
            <v>193,23</v>
          </cell>
        </row>
        <row r="11745">
          <cell r="A11745" t="str">
            <v>97653</v>
          </cell>
          <cell r="B11745" t="str">
            <v>SINAPI</v>
          </cell>
          <cell r="C11745" t="str">
            <v>97653</v>
          </cell>
          <cell r="D11745" t="str">
            <v>REMOÇÃO DE TESOURAS DE MADEIRA, COM VÃO MENOR QUE 8M, DE FORMA MECANIZADA, COM REAPROVEITAMENTO. AF_12/2017</v>
          </cell>
          <cell r="E11745" t="str">
            <v>UN</v>
          </cell>
          <cell r="F11745" t="str">
            <v>112,14</v>
          </cell>
          <cell r="G11745" t="str">
            <v>115,94</v>
          </cell>
        </row>
        <row r="11746">
          <cell r="A11746" t="str">
            <v>97654</v>
          </cell>
          <cell r="B11746" t="str">
            <v>SINAPI</v>
          </cell>
          <cell r="C11746" t="str">
            <v>97654</v>
          </cell>
          <cell r="D11746" t="str">
            <v>REMOÇÃO DE TESOURAS DE MADEIRA, COM VÃO MAIOR OU IGUAL A 8M, DE FORMA MECANIZADA, COM REAPROVEITAMENTO. AF_12/2017</v>
          </cell>
          <cell r="E11746" t="str">
            <v>UN</v>
          </cell>
          <cell r="F11746" t="str">
            <v>138,79</v>
          </cell>
          <cell r="G11746" t="str">
            <v>145,51</v>
          </cell>
        </row>
        <row r="11747">
          <cell r="A11747" t="str">
            <v>97655</v>
          </cell>
          <cell r="B11747" t="str">
            <v>SINAPI</v>
          </cell>
          <cell r="C11747" t="str">
            <v>97655</v>
          </cell>
          <cell r="D11747" t="str">
            <v>REMOÇÃO DE TRAMA METÁLICA PARA COBERTURA, DE FORMA MANUAL, SEM REAPROVEITAMENTO. AF_12/2017</v>
          </cell>
          <cell r="E11747" t="str">
            <v>M2</v>
          </cell>
          <cell r="F11747" t="str">
            <v>19,63</v>
          </cell>
          <cell r="G11747" t="str">
            <v>21,35</v>
          </cell>
        </row>
        <row r="11748">
          <cell r="A11748" t="str">
            <v>97656</v>
          </cell>
          <cell r="B11748" t="str">
            <v>SINAPI</v>
          </cell>
          <cell r="C11748" t="str">
            <v>97656</v>
          </cell>
          <cell r="D11748" t="str">
            <v>REMOÇÃO DE TESOURAS METÁLICAS, COM VÃO MENOR QUE 8M, DE FORMA MANUAL, SEM REAPROVEITAMENTO. AF_12/2017</v>
          </cell>
          <cell r="E11748" t="str">
            <v>UN</v>
          </cell>
          <cell r="F11748" t="str">
            <v>197,63</v>
          </cell>
          <cell r="G11748" t="str">
            <v>215,89</v>
          </cell>
        </row>
        <row r="11749">
          <cell r="A11749" t="str">
            <v>97657</v>
          </cell>
          <cell r="B11749" t="str">
            <v>SINAPI</v>
          </cell>
          <cell r="C11749" t="str">
            <v>97657</v>
          </cell>
          <cell r="D11749" t="str">
            <v>REMOÇÃO DE TESOURAS METÁLICAS, COM VÃO MAIOR OU IGUAL A 8M, DE FORMA MANUAL, SEM REAPROVEITAMENTO. AF_12/2017</v>
          </cell>
          <cell r="E11749" t="str">
            <v>UN</v>
          </cell>
          <cell r="F11749" t="str">
            <v>391,72</v>
          </cell>
          <cell r="G11749" t="str">
            <v>427,90</v>
          </cell>
        </row>
        <row r="11750">
          <cell r="A11750" t="str">
            <v>97658</v>
          </cell>
          <cell r="B11750" t="str">
            <v>SINAPI</v>
          </cell>
          <cell r="C11750" t="str">
            <v>97658</v>
          </cell>
          <cell r="D11750" t="str">
            <v>REMOÇÃO DE TESOURAS METÁLICAS, COM VÃO MENOR QUE 8M, DE FORMA MECANIZADA, COM REAPROVEITAMENTO. AF_12/2017</v>
          </cell>
          <cell r="E11750" t="str">
            <v>UN</v>
          </cell>
          <cell r="F11750" t="str">
            <v>160,08</v>
          </cell>
          <cell r="G11750" t="str">
            <v>168,27</v>
          </cell>
        </row>
        <row r="11751">
          <cell r="A11751" t="str">
            <v>97659</v>
          </cell>
          <cell r="B11751" t="str">
            <v>SINAPI</v>
          </cell>
          <cell r="C11751" t="str">
            <v>97659</v>
          </cell>
          <cell r="D11751" t="str">
            <v>REMOÇÃO DE TESOURAS METÁLICAS, COM VÃO MAIOR OU IGUAL A 8M, DE FORMA MECANIZADA, COM REAPROVEITAMENTO. AF_12/2017</v>
          </cell>
          <cell r="E11751" t="str">
            <v>UN</v>
          </cell>
          <cell r="F11751" t="str">
            <v>216,03</v>
          </cell>
          <cell r="G11751" t="str">
            <v>229,67</v>
          </cell>
        </row>
        <row r="11752">
          <cell r="A11752" t="str">
            <v>97660</v>
          </cell>
          <cell r="B11752" t="str">
            <v>SINAPI</v>
          </cell>
          <cell r="C11752" t="str">
            <v>97660</v>
          </cell>
          <cell r="D11752" t="str">
            <v>REMOÇÃO DE INTERRUPTORES/TOMADAS ELÉTRICAS, DE FORMA MANUAL, SEM REAPROVEITAMENTO. AF_12/2017</v>
          </cell>
          <cell r="E11752" t="str">
            <v>UN</v>
          </cell>
          <cell r="F11752" t="str">
            <v>0,62</v>
          </cell>
          <cell r="G11752" t="str">
            <v>0,69</v>
          </cell>
        </row>
        <row r="11753">
          <cell r="A11753" t="str">
            <v>97661</v>
          </cell>
          <cell r="B11753" t="str">
            <v>SINAPI</v>
          </cell>
          <cell r="C11753" t="str">
            <v>97661</v>
          </cell>
          <cell r="D11753" t="str">
            <v>REMOÇÃO DE CABOS ELÉTRICOS, DE FORMA MANUAL, SEM REAPROVEITAMENTO. AF_12/2017</v>
          </cell>
          <cell r="E11753" t="str">
            <v>M</v>
          </cell>
          <cell r="F11753" t="str">
            <v>0,63</v>
          </cell>
          <cell r="G11753" t="str">
            <v>0,70</v>
          </cell>
        </row>
        <row r="11754">
          <cell r="A11754" t="str">
            <v>97662</v>
          </cell>
          <cell r="B11754" t="str">
            <v>SINAPI</v>
          </cell>
          <cell r="C11754" t="str">
            <v>97662</v>
          </cell>
          <cell r="D11754" t="str">
            <v>REMOÇÃO DE TUBULAÇÕES (TUBOS E CONEXÕES) DE ÁGUA FRIA, DE FORMA MANUAL, SEM REAPROVEITAMENTO. AF_12/2017</v>
          </cell>
          <cell r="E11754" t="str">
            <v>M</v>
          </cell>
          <cell r="F11754" t="str">
            <v>0,46</v>
          </cell>
          <cell r="G11754" t="str">
            <v>0,52</v>
          </cell>
        </row>
        <row r="11755">
          <cell r="A11755" t="str">
            <v>97663</v>
          </cell>
          <cell r="B11755" t="str">
            <v>SINAPI</v>
          </cell>
          <cell r="C11755" t="str">
            <v>97663</v>
          </cell>
          <cell r="D11755" t="str">
            <v>REMOÇÃO DE LOUÇAS, DE FORMA MANUAL, SEM REAPROVEITAMENTO. AF_12/2017</v>
          </cell>
          <cell r="E11755" t="str">
            <v>UN</v>
          </cell>
          <cell r="F11755" t="str">
            <v>11,71</v>
          </cell>
          <cell r="G11755" t="str">
            <v>13,02</v>
          </cell>
        </row>
        <row r="11756">
          <cell r="A11756" t="str">
            <v>97664</v>
          </cell>
          <cell r="B11756" t="str">
            <v>SINAPI</v>
          </cell>
          <cell r="C11756" t="str">
            <v>97664</v>
          </cell>
          <cell r="D11756" t="str">
            <v>REMOÇÃO DE ACESSÓRIOS, DE FORMA MANUAL, SEM REAPROVEITAMENTO. AF_12/2017</v>
          </cell>
          <cell r="E11756" t="str">
            <v>UN</v>
          </cell>
          <cell r="F11756" t="str">
            <v>1,46</v>
          </cell>
          <cell r="G11756" t="str">
            <v>1,61</v>
          </cell>
        </row>
        <row r="11757">
          <cell r="A11757" t="str">
            <v>97665</v>
          </cell>
          <cell r="B11757" t="str">
            <v>SINAPI</v>
          </cell>
          <cell r="C11757" t="str">
            <v>97665</v>
          </cell>
          <cell r="D11757" t="str">
            <v>REMOÇÃO DE LUMINÁRIAS, DE FORMA MANUAL, SEM REAPROVEITAMENTO. AF_12/2017</v>
          </cell>
          <cell r="E11757" t="str">
            <v>UN</v>
          </cell>
          <cell r="F11757" t="str">
            <v>1,21</v>
          </cell>
          <cell r="G11757" t="str">
            <v>1,35</v>
          </cell>
        </row>
        <row r="11758">
          <cell r="A11758" t="str">
            <v>97666</v>
          </cell>
          <cell r="B11758" t="str">
            <v>SINAPI</v>
          </cell>
          <cell r="C11758" t="str">
            <v>97666</v>
          </cell>
          <cell r="D11758" t="str">
            <v>REMOÇÃO DE METAIS SANITÁRIOS, DE FORMA MANUAL, SEM REAPROVEITAMENTO. AF_12/2017</v>
          </cell>
          <cell r="E11758" t="str">
            <v>UN</v>
          </cell>
          <cell r="F11758" t="str">
            <v>8,53</v>
          </cell>
          <cell r="G11758" t="str">
            <v>9,49</v>
          </cell>
        </row>
        <row r="11759">
          <cell r="A11759" t="str">
            <v>95967</v>
          </cell>
          <cell r="B11759" t="str">
            <v>SINAPI</v>
          </cell>
          <cell r="C11759" t="str">
            <v>95967</v>
          </cell>
          <cell r="D11759" t="str">
            <v>SERVIÇOS TÉCNICOS ESPECIALIZADOS PARA ACOMPANHAMENTO DE EXECUÇÃO DE FUNDAÇÕES PROFUNDAS E ESTRUTURAS DE CONTENÇÃO</v>
          </cell>
          <cell r="E11759" t="str">
            <v>H</v>
          </cell>
          <cell r="F11759" t="str">
            <v>126,77</v>
          </cell>
          <cell r="G11759" t="str">
            <v>146,20</v>
          </cell>
        </row>
        <row r="11760">
          <cell r="A11760" t="str">
            <v>99058</v>
          </cell>
          <cell r="B11760" t="str">
            <v>SINAPI</v>
          </cell>
          <cell r="C11760" t="str">
            <v>99058</v>
          </cell>
          <cell r="D11760" t="str">
            <v>LOCAÇÃO DE PONTO PARA REFERÊNCIA TOPOGRÁFICA. AF_10/2018</v>
          </cell>
          <cell r="E11760" t="str">
            <v>UN</v>
          </cell>
          <cell r="F11760" t="str">
            <v>15,21</v>
          </cell>
          <cell r="G11760" t="str">
            <v>17,36</v>
          </cell>
        </row>
        <row r="11761">
          <cell r="A11761">
            <v>99059</v>
          </cell>
          <cell r="B11761" t="str">
            <v>SINAPI</v>
          </cell>
          <cell r="C11761">
            <v>99059</v>
          </cell>
          <cell r="D11761" t="str">
            <v>LOCACAO CONVENCIONAL DE OBRA, UTILIZANDO GABARITO DE TÁBUAS CORRIDAS PONTALETADAS A CADA 2,00M -  2 UTILIZAÇÕES. AF_10/2018</v>
          </cell>
          <cell r="E11761" t="str">
            <v>M</v>
          </cell>
          <cell r="F11761">
            <v>54.1</v>
          </cell>
          <cell r="G11761">
            <v>57.33</v>
          </cell>
        </row>
        <row r="11762">
          <cell r="A11762" t="str">
            <v>99060</v>
          </cell>
          <cell r="B11762" t="str">
            <v>SINAPI</v>
          </cell>
          <cell r="C11762" t="str">
            <v>99060</v>
          </cell>
          <cell r="D11762" t="str">
            <v>LOCAÇÃO COM CAVALETE COM ALTURA DE 1,00 M - 2 UTILIZAÇÕES. AF_10/2018</v>
          </cell>
          <cell r="E11762" t="str">
            <v>UN</v>
          </cell>
          <cell r="F11762" t="str">
            <v>146,83</v>
          </cell>
          <cell r="G11762" t="str">
            <v>155,69</v>
          </cell>
        </row>
        <row r="11763">
          <cell r="A11763" t="str">
            <v>99061</v>
          </cell>
          <cell r="B11763" t="str">
            <v>SINAPI</v>
          </cell>
          <cell r="C11763" t="str">
            <v>99061</v>
          </cell>
          <cell r="D11763" t="str">
            <v>LOCAÇÃO COM CAVALETE COM ALTURA DE 0,50 M - 2 UTILIZAÇÕES. AF_10/2018</v>
          </cell>
          <cell r="E11763" t="str">
            <v>UN</v>
          </cell>
          <cell r="F11763" t="str">
            <v>97,29</v>
          </cell>
          <cell r="G11763" t="str">
            <v>103,80</v>
          </cell>
        </row>
        <row r="11764">
          <cell r="A11764" t="str">
            <v>99062</v>
          </cell>
          <cell r="B11764" t="str">
            <v>SINAPI</v>
          </cell>
          <cell r="C11764" t="str">
            <v>99062</v>
          </cell>
          <cell r="D11764" t="str">
            <v>MARCAÇÃO DE PONTOS EM GABARITO OU CAVALETE. AF_10/2018</v>
          </cell>
          <cell r="E11764" t="str">
            <v>UN</v>
          </cell>
          <cell r="F11764" t="str">
            <v>2,27</v>
          </cell>
          <cell r="G11764" t="str">
            <v>2,51</v>
          </cell>
        </row>
        <row r="11765">
          <cell r="A11765" t="str">
            <v>99063</v>
          </cell>
          <cell r="B11765" t="str">
            <v>SINAPI</v>
          </cell>
          <cell r="C11765" t="str">
            <v>99063</v>
          </cell>
          <cell r="D11765" t="str">
            <v>LOCAÇÃO DE REDE DE ÁGUA OU ESGOTO. AF_10/2018</v>
          </cell>
          <cell r="E11765" t="str">
            <v>M</v>
          </cell>
          <cell r="F11765" t="str">
            <v>4,86</v>
          </cell>
          <cell r="G11765" t="str">
            <v>5,19</v>
          </cell>
        </row>
        <row r="11766">
          <cell r="A11766" t="str">
            <v>99064</v>
          </cell>
          <cell r="B11766" t="str">
            <v>SINAPI</v>
          </cell>
          <cell r="C11766" t="str">
            <v>99064</v>
          </cell>
          <cell r="D11766" t="str">
            <v>LOCAÇÃO DE PAVIMENTAÇÃO. AF_10/2018</v>
          </cell>
          <cell r="E11766" t="str">
            <v>M</v>
          </cell>
          <cell r="F11766" t="str">
            <v>0,76</v>
          </cell>
          <cell r="G11766" t="str">
            <v>0,86</v>
          </cell>
        </row>
        <row r="11767">
          <cell r="A11767" t="str">
            <v>93588</v>
          </cell>
          <cell r="B11767" t="str">
            <v>SINAPI</v>
          </cell>
          <cell r="C11767" t="str">
            <v>93588</v>
          </cell>
          <cell r="D11767" t="str">
            <v>TRANSPORTE COM CAMINHÃO BASCULANTE DE 10 M³, EM VIA URBANA EM LEITO NATURAL (UNIDADE: M3XKM). AF_07/2020</v>
          </cell>
          <cell r="E11767" t="str">
            <v>M3XKM</v>
          </cell>
          <cell r="F11767" t="str">
            <v>2,18</v>
          </cell>
          <cell r="G11767" t="str">
            <v>2,23</v>
          </cell>
        </row>
        <row r="11768">
          <cell r="A11768" t="str">
            <v>93589</v>
          </cell>
          <cell r="B11768" t="str">
            <v>SINAPI</v>
          </cell>
          <cell r="C11768" t="str">
            <v>93589</v>
          </cell>
          <cell r="D11768" t="str">
            <v>TRANSPORTE COM CAMINHÃO BASCULANTE DE 10 M³, EM VIA URBANA EM REVESTIMENTO PRIMÁRIO (UNIDADE: M3XKM). AF_07/2020</v>
          </cell>
          <cell r="E11768" t="str">
            <v>M3XKM</v>
          </cell>
          <cell r="F11768" t="str">
            <v>1,87</v>
          </cell>
          <cell r="G11768" t="str">
            <v>1,91</v>
          </cell>
        </row>
        <row r="11769">
          <cell r="A11769" t="str">
            <v>93590</v>
          </cell>
          <cell r="B11769" t="str">
            <v>SINAPI</v>
          </cell>
          <cell r="C11769" t="str">
            <v>93590</v>
          </cell>
          <cell r="D11769" t="str">
            <v>TRANSPORTE COM CAMINHÃO BASCULANTE DE 10 M³, EM VIA URBANA PAVIMENTADA, ADICIONAL PARA DMT EXCEDENTE A 30 KM (UNIDADE: M3XKM). AF_07/2020</v>
          </cell>
          <cell r="E11769" t="str">
            <v>M3XKM</v>
          </cell>
          <cell r="F11769" t="str">
            <v>0,68</v>
          </cell>
          <cell r="G11769" t="str">
            <v>0,69</v>
          </cell>
        </row>
        <row r="11770">
          <cell r="A11770" t="str">
            <v>93591</v>
          </cell>
          <cell r="B11770" t="str">
            <v>SINAPI</v>
          </cell>
          <cell r="C11770" t="str">
            <v>93591</v>
          </cell>
          <cell r="D11770" t="str">
            <v>TRANSPORTE COM CAMINHÃO BASCULANTE DE 14 M³, EM VIA URBANA EM LEITO NATURAL (UNIDADE: M3XKM). AF_07/2020</v>
          </cell>
          <cell r="E11770" t="str">
            <v>M3XKM</v>
          </cell>
          <cell r="F11770" t="str">
            <v>2,34</v>
          </cell>
          <cell r="G11770" t="str">
            <v>2,37</v>
          </cell>
        </row>
        <row r="11771">
          <cell r="A11771" t="str">
            <v>93592</v>
          </cell>
          <cell r="B11771" t="str">
            <v>SINAPI</v>
          </cell>
          <cell r="C11771" t="str">
            <v>93592</v>
          </cell>
          <cell r="D11771" t="str">
            <v>TRANSPORTE COM CAMINHÃO BASCULANTE DE 14 M³, EM VIA URBANA EM REVESTIMENTO PRIMÁRIO (UNIDADE: M3XKM). AF_07/2020</v>
          </cell>
          <cell r="E11771" t="str">
            <v>M3XKM</v>
          </cell>
          <cell r="F11771" t="str">
            <v>2,03</v>
          </cell>
          <cell r="G11771" t="str">
            <v>2,05</v>
          </cell>
        </row>
        <row r="11772">
          <cell r="A11772">
            <v>93593</v>
          </cell>
          <cell r="B11772" t="str">
            <v>SINAPI</v>
          </cell>
          <cell r="C11772">
            <v>93593</v>
          </cell>
          <cell r="D11772" t="str">
            <v>TRANSPORTE COM CAMINHÃO BASCULANTE DE 14 M³, EM VIA URBANA PAVIMENTADA, ADICIONAL PARA DMT EXCEDENTE A 30 KM (UNIDADE: M3XKM). AF_07/2020</v>
          </cell>
          <cell r="E11772" t="str">
            <v>M3XKM</v>
          </cell>
          <cell r="F11772">
            <v>0.74</v>
          </cell>
          <cell r="G11772">
            <v>0.74</v>
          </cell>
        </row>
        <row r="11773">
          <cell r="A11773" t="str">
            <v>93594</v>
          </cell>
          <cell r="B11773" t="str">
            <v>SINAPI</v>
          </cell>
          <cell r="C11773" t="str">
            <v>93594</v>
          </cell>
          <cell r="D11773" t="str">
            <v>TRANSPORTE COM CAMINHÃO BASCULANTE DE 10 M³, EM VIA URBANA EM LEITO NATURAL (UNIDADE: TXKM). AF_07/2020</v>
          </cell>
          <cell r="E11773" t="str">
            <v>TXKM</v>
          </cell>
          <cell r="F11773" t="str">
            <v>1,45</v>
          </cell>
          <cell r="G11773" t="str">
            <v>1,48</v>
          </cell>
        </row>
        <row r="11774">
          <cell r="A11774" t="str">
            <v>93595</v>
          </cell>
          <cell r="B11774" t="str">
            <v>SINAPI</v>
          </cell>
          <cell r="C11774" t="str">
            <v>93595</v>
          </cell>
          <cell r="D11774" t="str">
            <v>TRANSPORTE COM CAMINHÃO BASCULANTE DE 10 M³, EM VIA URBANA EM REVESTIMENTO PRIMÁRIO (UNIDADE: TXKM). AF_07/2020</v>
          </cell>
          <cell r="E11774" t="str">
            <v>TXKM</v>
          </cell>
          <cell r="F11774" t="str">
            <v>1,26</v>
          </cell>
          <cell r="G11774" t="str">
            <v>1,29</v>
          </cell>
        </row>
        <row r="11775">
          <cell r="A11775" t="str">
            <v>93596</v>
          </cell>
          <cell r="B11775" t="str">
            <v>SINAPI</v>
          </cell>
          <cell r="C11775" t="str">
            <v>93596</v>
          </cell>
          <cell r="D11775" t="str">
            <v>TRANSPORTE COM CAMINHÃO BASCULANTE DE 10 M³, EM VIA URBANA PAVIMENTADA, ADICIONAL PARA DMT EXCEDENTE A 30 KM (UNIDADE: TXKM). AF_07/2020</v>
          </cell>
          <cell r="E11775" t="str">
            <v>TXKM</v>
          </cell>
          <cell r="F11775" t="str">
            <v>0,46</v>
          </cell>
          <cell r="G11775" t="str">
            <v>0,46</v>
          </cell>
        </row>
        <row r="11776">
          <cell r="A11776" t="str">
            <v>93597</v>
          </cell>
          <cell r="B11776" t="str">
            <v>SINAPI</v>
          </cell>
          <cell r="C11776" t="str">
            <v>93597</v>
          </cell>
          <cell r="D11776" t="str">
            <v>TRANSPORTE COM CAMINHÃO BASCULANTE DE 14 M³, EM VIA URBANA EM LEITO NATURAL (UNIDADE: TXKM). AF_07/2020</v>
          </cell>
          <cell r="E11776" t="str">
            <v>TXKM</v>
          </cell>
          <cell r="F11776" t="str">
            <v>1,55</v>
          </cell>
          <cell r="G11776" t="str">
            <v>1,57</v>
          </cell>
        </row>
        <row r="11777">
          <cell r="A11777" t="str">
            <v>93598</v>
          </cell>
          <cell r="B11777" t="str">
            <v>SINAPI</v>
          </cell>
          <cell r="C11777" t="str">
            <v>93598</v>
          </cell>
          <cell r="D11777" t="str">
            <v>TRANSPORTE COM CAMINHÃO BASCULANTE DE 14 M³, EM VIA URBANA EM REVESTIMENTO PRIMÁRIO (UNIDADE: TXKM). AF_07/2020</v>
          </cell>
          <cell r="E11777" t="str">
            <v>TXKM</v>
          </cell>
          <cell r="F11777" t="str">
            <v>1,34</v>
          </cell>
          <cell r="G11777" t="str">
            <v>1,36</v>
          </cell>
        </row>
        <row r="11778">
          <cell r="A11778" t="str">
            <v>93599</v>
          </cell>
          <cell r="B11778" t="str">
            <v>SINAPI</v>
          </cell>
          <cell r="C11778" t="str">
            <v>93599</v>
          </cell>
          <cell r="D11778" t="str">
            <v>TRANSPORTE COM CAMINHÃO BASCULANTE DE 14 M³, EM VIA URBANA PAVIMENTADA, ADICIONAL PARA DMT EXCEDENTE A 30 KM (UNIDADE: TXKM). AF_07/2020</v>
          </cell>
          <cell r="E11778" t="str">
            <v>TXKM</v>
          </cell>
          <cell r="F11778" t="str">
            <v>0,49</v>
          </cell>
          <cell r="G11778" t="str">
            <v>0,49</v>
          </cell>
        </row>
        <row r="11779">
          <cell r="A11779" t="str">
            <v>95425</v>
          </cell>
          <cell r="B11779" t="str">
            <v>SINAPI</v>
          </cell>
          <cell r="C11779" t="str">
            <v>95425</v>
          </cell>
          <cell r="D11779" t="str">
            <v>TRANSPORTE COM CAMINHÃO BASCULANTE DE 18 M³, EM VIA URBANA EM LEITO NATURAL (UNIDADE: M3XKM). AF_07/2020</v>
          </cell>
          <cell r="E11779" t="str">
            <v>M3XKM</v>
          </cell>
          <cell r="F11779" t="str">
            <v>2,00</v>
          </cell>
          <cell r="G11779" t="str">
            <v>2,03</v>
          </cell>
        </row>
        <row r="11780">
          <cell r="A11780" t="str">
            <v>95426</v>
          </cell>
          <cell r="B11780" t="str">
            <v>SINAPI</v>
          </cell>
          <cell r="C11780" t="str">
            <v>95426</v>
          </cell>
          <cell r="D11780" t="str">
            <v>TRANSPORTE COM CAMINHÃO BASCULANTE DE 18 M³, EM VIA URBANA EM REVESTIMENTO PRIMÁRIO (UNIDADE: M3XKM). AF_07/2020</v>
          </cell>
          <cell r="E11780" t="str">
            <v>M3XKM</v>
          </cell>
          <cell r="F11780" t="str">
            <v>1,73</v>
          </cell>
          <cell r="G11780" t="str">
            <v>1,74</v>
          </cell>
        </row>
        <row r="11781">
          <cell r="A11781" t="str">
            <v>95427</v>
          </cell>
          <cell r="B11781" t="str">
            <v>SINAPI</v>
          </cell>
          <cell r="C11781" t="str">
            <v>95427</v>
          </cell>
          <cell r="D11781" t="str">
            <v>TRANSPORTE COM CAMINHÃO BASCULANTE DE 18 M³, EM VIA URBANA PAVIMENTADA, ADICIONAL PARA DMT EXCEDENTE A 30 KM (UNIDADE: M3XKM). AF_07/2020</v>
          </cell>
          <cell r="E11781" t="str">
            <v>M3XKM</v>
          </cell>
          <cell r="F11781" t="str">
            <v>0,65</v>
          </cell>
          <cell r="G11781" t="str">
            <v>0,65</v>
          </cell>
        </row>
        <row r="11782">
          <cell r="A11782" t="str">
            <v>95428</v>
          </cell>
          <cell r="B11782" t="str">
            <v>SINAPI</v>
          </cell>
          <cell r="C11782" t="str">
            <v>95428</v>
          </cell>
          <cell r="D11782" t="str">
            <v>TRANSPORTE COM CAMINHÃO BASCULANTE DE 18 M³, EM VIA URBANA EM LEITO NATURAL (UNIDADE: TXKM). AF_07/2020</v>
          </cell>
          <cell r="E11782" t="str">
            <v>TXKM</v>
          </cell>
          <cell r="F11782" t="str">
            <v>1,34</v>
          </cell>
          <cell r="G11782" t="str">
            <v>1,36</v>
          </cell>
        </row>
        <row r="11783">
          <cell r="A11783" t="str">
            <v>95429</v>
          </cell>
          <cell r="B11783" t="str">
            <v>SINAPI</v>
          </cell>
          <cell r="C11783" t="str">
            <v>95429</v>
          </cell>
          <cell r="D11783" t="str">
            <v>TRANSPORTE COM CAMINHÃO BASCULANTE DE 18 M³, EM VIA URBANA EM REVESTIMENTO PRIMÁRIO (UNIDADE: TXKM). AF_07/2020</v>
          </cell>
          <cell r="E11783" t="str">
            <v>TXKM</v>
          </cell>
          <cell r="F11783" t="str">
            <v>1,16</v>
          </cell>
          <cell r="G11783" t="str">
            <v>1,18</v>
          </cell>
        </row>
        <row r="11784">
          <cell r="A11784" t="str">
            <v>95430</v>
          </cell>
          <cell r="B11784" t="str">
            <v>SINAPI</v>
          </cell>
          <cell r="C11784" t="str">
            <v>95430</v>
          </cell>
          <cell r="D11784" t="str">
            <v>TRANSPORTE COM CAMINHÃO BASCULANTE DE 18 M³, EM VIA URBANA PAVIMENTADA, ADICIONAL PARA DMT EXCEDENTE A 30 KM (UNIDADE: TXKM). AF_07/2020</v>
          </cell>
          <cell r="E11784" t="str">
            <v>TXKM</v>
          </cell>
          <cell r="F11784" t="str">
            <v>0,40</v>
          </cell>
          <cell r="G11784" t="str">
            <v>0,41</v>
          </cell>
        </row>
        <row r="11785">
          <cell r="A11785" t="str">
            <v>95875</v>
          </cell>
          <cell r="B11785" t="str">
            <v>SINAPI</v>
          </cell>
          <cell r="C11785" t="str">
            <v>95875</v>
          </cell>
          <cell r="D11785" t="str">
            <v>TRANSPORTE COM CAMINHÃO BASCULANTE DE 10 M³, EM VIA URBANA PAVIMENTADA, DMT ATÉ 30 KM (UNIDADE: M3XKM). AF_07/2020</v>
          </cell>
          <cell r="E11785" t="str">
            <v>M3XKM</v>
          </cell>
          <cell r="F11785" t="str">
            <v>1,73</v>
          </cell>
          <cell r="G11785" t="str">
            <v>1,77</v>
          </cell>
        </row>
        <row r="11786">
          <cell r="A11786">
            <v>95876</v>
          </cell>
          <cell r="B11786" t="str">
            <v>SINAPI</v>
          </cell>
          <cell r="C11786">
            <v>95876</v>
          </cell>
          <cell r="D11786" t="str">
            <v>TRANSPORTE COM CAMINHÃO BASCULANTE DE 14 M³, EM VIA URBANA PAVIMENTADA, DMT ATÉ 30 KM (UNIDADE: M3XKM). AF_07/2020</v>
          </cell>
          <cell r="E11786" t="str">
            <v>M3XKM</v>
          </cell>
          <cell r="F11786">
            <v>1.83</v>
          </cell>
          <cell r="G11786">
            <v>1.86</v>
          </cell>
        </row>
        <row r="11787">
          <cell r="A11787" t="str">
            <v>95877</v>
          </cell>
          <cell r="B11787" t="str">
            <v>SINAPI</v>
          </cell>
          <cell r="C11787" t="str">
            <v>95877</v>
          </cell>
          <cell r="D11787" t="str">
            <v>TRANSPORTE COM CAMINHÃO BASCULANTE DE 18 M³, EM VIA URBANA PAVIMENTADA, DMT ATÉ 30 KM (UNIDADE: M3XKM). AF_07/2020</v>
          </cell>
          <cell r="E11787" t="str">
            <v>M3XKM</v>
          </cell>
          <cell r="F11787" t="str">
            <v>1,58</v>
          </cell>
          <cell r="G11787" t="str">
            <v>1,60</v>
          </cell>
        </row>
        <row r="11788">
          <cell r="A11788" t="str">
            <v>95878</v>
          </cell>
          <cell r="B11788" t="str">
            <v>SINAPI</v>
          </cell>
          <cell r="C11788" t="str">
            <v>95878</v>
          </cell>
          <cell r="D11788" t="str">
            <v>TRANSPORTE COM CAMINHÃO BASCULANTE DE 10 M³, EM VIA URBANA PAVIMENTADA, DMT ATÉ 30 KM (UNIDADE: TXKM). AF_07/2020</v>
          </cell>
          <cell r="E11788" t="str">
            <v>TXKM</v>
          </cell>
          <cell r="F11788" t="str">
            <v>1,16</v>
          </cell>
          <cell r="G11788" t="str">
            <v>1,19</v>
          </cell>
        </row>
        <row r="11789">
          <cell r="A11789" t="str">
            <v>95879</v>
          </cell>
          <cell r="B11789" t="str">
            <v>SINAPI</v>
          </cell>
          <cell r="C11789" t="str">
            <v>95879</v>
          </cell>
          <cell r="D11789" t="str">
            <v>TRANSPORTE COM CAMINHÃO BASCULANTE DE 14 M³, EM VIA URBANA PAVIMENTADA, DMT ATÉ 30 KM (UNIDADE: TXKM). AF_07/2020</v>
          </cell>
          <cell r="E11789" t="str">
            <v>TXKM</v>
          </cell>
          <cell r="F11789" t="str">
            <v>1,24</v>
          </cell>
          <cell r="G11789" t="str">
            <v>1,25</v>
          </cell>
        </row>
        <row r="11790">
          <cell r="A11790" t="str">
            <v>95880</v>
          </cell>
          <cell r="B11790" t="str">
            <v>SINAPI</v>
          </cell>
          <cell r="C11790" t="str">
            <v>95880</v>
          </cell>
          <cell r="D11790" t="str">
            <v>TRANSPORTE COM CAMINHÃO BASCULANTE DE 18 M³, EM VIA URBANA PAVIMENTADA, DMT ATÉ 30 KM (UNIDADE: TXKM). AF_07/2020</v>
          </cell>
          <cell r="E11790" t="str">
            <v>TXKM</v>
          </cell>
          <cell r="F11790" t="str">
            <v>1,07</v>
          </cell>
          <cell r="G11790" t="str">
            <v>1,08</v>
          </cell>
        </row>
        <row r="11791">
          <cell r="A11791" t="str">
            <v>97912</v>
          </cell>
          <cell r="B11791" t="str">
            <v>SINAPI</v>
          </cell>
          <cell r="C11791" t="str">
            <v>97912</v>
          </cell>
          <cell r="D11791" t="str">
            <v>TRANSPORTE COM CAMINHÃO BASCULANTE DE 6 M³, EM VIA URBANA EM LEITO NATURAL (UNIDADE: M3XKM). AF_07/2020</v>
          </cell>
          <cell r="E11791" t="str">
            <v>M3XKM</v>
          </cell>
          <cell r="F11791" t="str">
            <v>3,11</v>
          </cell>
          <cell r="G11791" t="str">
            <v>3,17</v>
          </cell>
        </row>
        <row r="11792">
          <cell r="A11792" t="str">
            <v>97913</v>
          </cell>
          <cell r="B11792" t="str">
            <v>SINAPI</v>
          </cell>
          <cell r="C11792" t="str">
            <v>97913</v>
          </cell>
          <cell r="D11792" t="str">
            <v>TRANSPORTE COM CAMINHÃO BASCULANTE DE 6 M³, EM VIA URBANA EM REVESTIMENTO PRIMÁRIO (UNIDADE: M3XKM). AF_07/2020</v>
          </cell>
          <cell r="E11792" t="str">
            <v>M3XKM</v>
          </cell>
          <cell r="F11792" t="str">
            <v>2,69</v>
          </cell>
          <cell r="G11792" t="str">
            <v>2,76</v>
          </cell>
        </row>
        <row r="11793">
          <cell r="A11793" t="str">
            <v>97914</v>
          </cell>
          <cell r="B11793" t="str">
            <v>SINAPI</v>
          </cell>
          <cell r="C11793" t="str">
            <v>97914</v>
          </cell>
          <cell r="D11793" t="str">
            <v>TRANSPORTE COM CAMINHÃO BASCULANTE DE 6 M³, EM VIA URBANA PAVIMENTADA, DMT ATÉ 30 KM (UNIDADE: M3XKM). AF_07/2020</v>
          </cell>
          <cell r="E11793" t="str">
            <v>M3XKM</v>
          </cell>
          <cell r="F11793" t="str">
            <v>2,47</v>
          </cell>
          <cell r="G11793" t="str">
            <v>2,52</v>
          </cell>
        </row>
        <row r="11794">
          <cell r="A11794" t="str">
            <v>97915</v>
          </cell>
          <cell r="B11794" t="str">
            <v>SINAPI</v>
          </cell>
          <cell r="C11794" t="str">
            <v>97915</v>
          </cell>
          <cell r="D11794" t="str">
            <v>TRANSPORTE COM CAMINHÃO BASCULANTE DE 6 M³, EM VIA URBANA PAVIMENTADA, ADICIONAL PARA DMT EXCEDENTE A 30 KM (UNIDADE: M3XKM). AF_07/2020</v>
          </cell>
          <cell r="E11794" t="str">
            <v>M3XKM</v>
          </cell>
          <cell r="F11794" t="str">
            <v>0,99</v>
          </cell>
          <cell r="G11794" t="str">
            <v>1,01</v>
          </cell>
        </row>
        <row r="11795">
          <cell r="A11795" t="str">
            <v>100937</v>
          </cell>
          <cell r="B11795" t="str">
            <v>SINAPI</v>
          </cell>
          <cell r="C11795" t="str">
            <v>100937</v>
          </cell>
          <cell r="D11795" t="str">
            <v>TRANSPORTE COM CAMINHÃO BASCULANTE DE 6 M³, EM VIA INTERNA (DENTRO DO CANTEIRO - UNIDADE: M3XKM). AF_07/2020</v>
          </cell>
          <cell r="E11795" t="str">
            <v>M3XKM</v>
          </cell>
          <cell r="F11795" t="str">
            <v>7,41</v>
          </cell>
          <cell r="G11795" t="str">
            <v>7,58</v>
          </cell>
        </row>
        <row r="11796">
          <cell r="A11796" t="str">
            <v>100938</v>
          </cell>
          <cell r="B11796" t="str">
            <v>SINAPI</v>
          </cell>
          <cell r="C11796" t="str">
            <v>100938</v>
          </cell>
          <cell r="D11796" t="str">
            <v>TRANSPORTE COM CAMINHÃO BASCULANTE DE 10 M³, EM VIA INTERNA (DENTRO DO CANTEIRO - UNIDADE: M3XKM). AF_07/2020</v>
          </cell>
          <cell r="E11796" t="str">
            <v>M3XKM</v>
          </cell>
          <cell r="F11796" t="str">
            <v>5,23</v>
          </cell>
          <cell r="G11796" t="str">
            <v>5,33</v>
          </cell>
        </row>
        <row r="11797">
          <cell r="A11797" t="str">
            <v>100939</v>
          </cell>
          <cell r="B11797" t="str">
            <v>SINAPI</v>
          </cell>
          <cell r="C11797" t="str">
            <v>100939</v>
          </cell>
          <cell r="D11797" t="str">
            <v>TRANSPORTE COM CAMINHÃO BASCULANTE DE 14 M³, EM VIA INTERNA (DENTRO DO CANTEIRO - UNIDADE:M3XKM). AF_07/2020</v>
          </cell>
          <cell r="E11797" t="str">
            <v>M3XKM</v>
          </cell>
          <cell r="F11797" t="str">
            <v>5,60</v>
          </cell>
          <cell r="G11797" t="str">
            <v>5,67</v>
          </cell>
        </row>
        <row r="11798">
          <cell r="A11798" t="str">
            <v>100940</v>
          </cell>
          <cell r="B11798" t="str">
            <v>SINAPI</v>
          </cell>
          <cell r="C11798" t="str">
            <v>100940</v>
          </cell>
          <cell r="D11798" t="str">
            <v>TRANSPORTE COM CAMINHÃO BASCULANTE DE 18 M³, EM VIA INTERNA (DENTRO DO CANTEIRO - UNIDADE: M3XKM). AF_07/2020</v>
          </cell>
          <cell r="E11798" t="str">
            <v>M3XKM</v>
          </cell>
          <cell r="F11798" t="str">
            <v>4,81</v>
          </cell>
          <cell r="G11798" t="str">
            <v>4,86</v>
          </cell>
        </row>
        <row r="11799">
          <cell r="A11799" t="str">
            <v>100941</v>
          </cell>
          <cell r="B11799" t="str">
            <v>SINAPI</v>
          </cell>
          <cell r="C11799" t="str">
            <v>100941</v>
          </cell>
          <cell r="D11799" t="str">
            <v>TRANSPORTE COM CAMINHÃO BASCULANTE DE 6 M³, EM VIA INTERNA (DENTRO DO CANTEIRO - UNIDADE: TXKM). AF_07/2020</v>
          </cell>
          <cell r="E11799" t="str">
            <v>TXKM</v>
          </cell>
          <cell r="F11799" t="str">
            <v>4,93</v>
          </cell>
          <cell r="G11799" t="str">
            <v>5,05</v>
          </cell>
        </row>
        <row r="11800">
          <cell r="A11800" t="str">
            <v>100942</v>
          </cell>
          <cell r="B11800" t="str">
            <v>SINAPI</v>
          </cell>
          <cell r="C11800" t="str">
            <v>100942</v>
          </cell>
          <cell r="D11800" t="str">
            <v>TRANSPORTE COM CAMINHÃO BASCULANTE DE 10 M³, EM VIA INTERNA A OBRA (UNIDADE: TXKM). AF_07/2020</v>
          </cell>
          <cell r="E11800" t="str">
            <v>TXKM</v>
          </cell>
          <cell r="F11800" t="str">
            <v>3,48</v>
          </cell>
          <cell r="G11800" t="str">
            <v>3,55</v>
          </cell>
        </row>
        <row r="11801">
          <cell r="A11801" t="str">
            <v>100943</v>
          </cell>
          <cell r="B11801" t="str">
            <v>SINAPI</v>
          </cell>
          <cell r="C11801" t="str">
            <v>100943</v>
          </cell>
          <cell r="D11801" t="str">
            <v>TRANSPORTE COM CAMINHÃO BASCULANTE DE 14 M³, EM VIA INTERNA (DENTRO DO CANTEIRO - UNIDADE: TXKM). AF_07/2020</v>
          </cell>
          <cell r="E11801" t="str">
            <v>TXKM</v>
          </cell>
          <cell r="F11801" t="str">
            <v>3,71</v>
          </cell>
          <cell r="G11801" t="str">
            <v>3,77</v>
          </cell>
        </row>
        <row r="11802">
          <cell r="A11802" t="str">
            <v>100944</v>
          </cell>
          <cell r="B11802" t="str">
            <v>SINAPI</v>
          </cell>
          <cell r="C11802" t="str">
            <v>100944</v>
          </cell>
          <cell r="D11802" t="str">
            <v>TRANSPORTE COM CAMINHÃO BASCULANTE DE 18 M³, EM VIA INTERNA (DENTRO DO CANTEIRO - UNIDADE: TXKM). AF_07/2020</v>
          </cell>
          <cell r="E11802" t="str">
            <v>TXKM</v>
          </cell>
          <cell r="F11802" t="str">
            <v>3,21</v>
          </cell>
          <cell r="G11802" t="str">
            <v>3,25</v>
          </cell>
        </row>
        <row r="11803">
          <cell r="A11803" t="str">
            <v>100945</v>
          </cell>
          <cell r="B11803" t="str">
            <v>SINAPI</v>
          </cell>
          <cell r="C11803" t="str">
            <v>100945</v>
          </cell>
          <cell r="D11803" t="str">
            <v>TRANSPORTE COM CAMINHÃO CARROCERIA 9T, EM VIA URBANA EM LEITO NATURAL (UNIDADE: TXKM). AF_07/2020</v>
          </cell>
          <cell r="E11803" t="str">
            <v>TXKM</v>
          </cell>
          <cell r="F11803" t="str">
            <v>2,28</v>
          </cell>
          <cell r="G11803" t="str">
            <v>2,33</v>
          </cell>
        </row>
        <row r="11804">
          <cell r="A11804" t="str">
            <v>100946</v>
          </cell>
          <cell r="B11804" t="str">
            <v>SINAPI</v>
          </cell>
          <cell r="C11804" t="str">
            <v>100946</v>
          </cell>
          <cell r="D11804" t="str">
            <v>TRANSPORTE COM CAMINHÃO CARROCERIA 9T, EM VIA URBANA EM REVESTIMENTO PRIMÁRIO (UNIDADE: TXKM). AF_07/2020</v>
          </cell>
          <cell r="E11804" t="str">
            <v>TXKM</v>
          </cell>
          <cell r="F11804" t="str">
            <v>1,96</v>
          </cell>
          <cell r="G11804" t="str">
            <v>2,00</v>
          </cell>
        </row>
        <row r="11805">
          <cell r="A11805" t="str">
            <v>100947</v>
          </cell>
          <cell r="B11805" t="str">
            <v>SINAPI</v>
          </cell>
          <cell r="C11805" t="str">
            <v>100947</v>
          </cell>
          <cell r="D11805" t="str">
            <v>TRANSPORTE COM CAMINHÃO CARROCERIA 9T, EM VIA URBANA PAVIMENTADA, DMT ATÉ 30KM (UNIDADE: TXKM). AF_07/2020</v>
          </cell>
          <cell r="E11805" t="str">
            <v>TXKM</v>
          </cell>
          <cell r="F11805" t="str">
            <v>1,81</v>
          </cell>
          <cell r="G11805" t="str">
            <v>1,85</v>
          </cell>
        </row>
        <row r="11806">
          <cell r="A11806" t="str">
            <v>100948</v>
          </cell>
          <cell r="B11806" t="str">
            <v>SINAPI</v>
          </cell>
          <cell r="C11806" t="str">
            <v>100948</v>
          </cell>
          <cell r="D11806" t="str">
            <v>TRANSPORTE COM CAMINHÃO CARROCERIA 9T, EM VIA URBANA PAVIMENTADA, ADICIONAL PARA DMT EXCEDENTE A 30 KM (UNIDADE: TXKM). AF_07/2020</v>
          </cell>
          <cell r="E11806" t="str">
            <v>TXKM</v>
          </cell>
          <cell r="F11806" t="str">
            <v>0,71</v>
          </cell>
          <cell r="G11806" t="str">
            <v>0,73</v>
          </cell>
        </row>
        <row r="11807">
          <cell r="A11807" t="str">
            <v>100949</v>
          </cell>
          <cell r="B11807" t="str">
            <v>SINAPI</v>
          </cell>
          <cell r="C11807" t="str">
            <v>100949</v>
          </cell>
          <cell r="D11807" t="str">
            <v>TRANSPORTE COM CAMINHÃO CARROCERIA 9T, EM VIA INTERNA (DENTRO DO CANTEIRO - UNIDADE: TXKM). AF_07/2020</v>
          </cell>
          <cell r="E11807" t="str">
            <v>TXKM</v>
          </cell>
          <cell r="F11807" t="str">
            <v>5,42</v>
          </cell>
          <cell r="G11807" t="str">
            <v>5,54</v>
          </cell>
        </row>
        <row r="11808">
          <cell r="A11808" t="str">
            <v>100950</v>
          </cell>
          <cell r="B11808" t="str">
            <v>SINAPI</v>
          </cell>
          <cell r="C11808" t="str">
            <v>100950</v>
          </cell>
          <cell r="D11808" t="str">
            <v>TRANSPORTE COM CAMINHÃO CARROCERIA COM GUINDAUTO (MUNCK),  MOMENTO MÁXIMO DE CARGA 11,7 TM, EM VIA URBANA EM LEITO NATURAL (UNIDADE: TXKM). AF_07/2020</v>
          </cell>
          <cell r="E11808" t="str">
            <v>TXKM</v>
          </cell>
          <cell r="F11808" t="str">
            <v>2,88</v>
          </cell>
          <cell r="G11808" t="str">
            <v>2,92</v>
          </cell>
        </row>
        <row r="11809">
          <cell r="A11809" t="str">
            <v>100951</v>
          </cell>
          <cell r="B11809" t="str">
            <v>SINAPI</v>
          </cell>
          <cell r="C11809" t="str">
            <v>100951</v>
          </cell>
          <cell r="D11809" t="str">
            <v>TRANSPORTE COM CAMINHÃO CARROCERIA COM GUINDAUTO (MUNCK),  MOMENTO MÁXIMO DE CARGA 11,7 TM, EM VIA URBANA EM REVESTIMENTO PRIMÁRIO (UNIDADE: TXKM). AF_07/2020</v>
          </cell>
          <cell r="E11809" t="str">
            <v>TXKM</v>
          </cell>
          <cell r="F11809" t="str">
            <v>2,48</v>
          </cell>
          <cell r="G11809" t="str">
            <v>2,53</v>
          </cell>
        </row>
        <row r="11810">
          <cell r="A11810" t="str">
            <v>100952</v>
          </cell>
          <cell r="B11810" t="str">
            <v>SINAPI</v>
          </cell>
          <cell r="C11810" t="str">
            <v>100952</v>
          </cell>
          <cell r="D11810" t="str">
            <v>TRANSPORTE COM CAMINHÃO CARROCERIA COM GUINDAUTO (MUNCK),  MOMENTO MÁXIMO DE CARGA 11,7 TM, EM VIA URBANA PAVIMENTADA, DMT ATÉ 30KM (UNIDADE: TXKM). AF_07/2020</v>
          </cell>
          <cell r="E11810" t="str">
            <v>TXKM</v>
          </cell>
          <cell r="F11810" t="str">
            <v>2,29</v>
          </cell>
          <cell r="G11810" t="str">
            <v>2,32</v>
          </cell>
        </row>
        <row r="11811">
          <cell r="A11811" t="str">
            <v>100953</v>
          </cell>
          <cell r="B11811" t="str">
            <v>SINAPI</v>
          </cell>
          <cell r="C11811" t="str">
            <v>100953</v>
          </cell>
          <cell r="D11811" t="str">
            <v>TRANSPORTE COM CAMINHÃO CARROCERIA COM GUINDAUTO (MUNCK),  MOMENTO MÁXIMO DE CARGA 11,7 TM, EM VIA URBANA PAVIMENTADA, ADICIONAL PARA DMT EXCEDENTE A 30 KM (UNIDADE: TXKM). AF_07/2020</v>
          </cell>
          <cell r="E11811" t="str">
            <v>TXKM</v>
          </cell>
          <cell r="F11811" t="str">
            <v>0,90</v>
          </cell>
          <cell r="G11811" t="str">
            <v>0,92</v>
          </cell>
        </row>
        <row r="11812">
          <cell r="A11812" t="str">
            <v>100954</v>
          </cell>
          <cell r="B11812" t="str">
            <v>SINAPI</v>
          </cell>
          <cell r="C11812" t="str">
            <v>100954</v>
          </cell>
          <cell r="D11812" t="str">
            <v>TRANSPORTE COM CAMINHÃO CARROCERIA COM GUINDAUTO (MUNCK),  MOMENTO MÁXIMO DE CARGA 11,7 TM, EM VIA INTERNA (DENTRO DO CANTEIRO - UNIDADE: TXKM). AF_07/2020</v>
          </cell>
          <cell r="E11812" t="str">
            <v>TXKM</v>
          </cell>
          <cell r="F11812" t="str">
            <v>6,85</v>
          </cell>
          <cell r="G11812" t="str">
            <v>6,96</v>
          </cell>
        </row>
        <row r="11813">
          <cell r="A11813" t="str">
            <v>100955</v>
          </cell>
          <cell r="B11813" t="str">
            <v>SINAPI</v>
          </cell>
          <cell r="C11813" t="str">
            <v>100955</v>
          </cell>
          <cell r="D11813" t="str">
            <v>TRANSPORTE COM CAMINHÃO PIPA DE 6 M³, EM VIA URBANA EM LEITO NATURAL (UNIDADE: M3XKM). AF_07/2020</v>
          </cell>
          <cell r="E11813" t="str">
            <v>M3XKM</v>
          </cell>
          <cell r="F11813" t="str">
            <v>4,29</v>
          </cell>
          <cell r="G11813" t="str">
            <v>4,36</v>
          </cell>
        </row>
        <row r="11814">
          <cell r="A11814" t="str">
            <v>100956</v>
          </cell>
          <cell r="B11814" t="str">
            <v>SINAPI</v>
          </cell>
          <cell r="C11814" t="str">
            <v>100956</v>
          </cell>
          <cell r="D11814" t="str">
            <v>TRANSPORTE COM CAMINHÃO PIPA DE 6 M³, EM VIA URBANA EM REVESTIMENTO PRIMÁRIO (UNIDADE: M3XKM). AF_07/2020</v>
          </cell>
          <cell r="E11814" t="str">
            <v>M3XKM</v>
          </cell>
          <cell r="F11814" t="str">
            <v>3,72</v>
          </cell>
          <cell r="G11814" t="str">
            <v>3,79</v>
          </cell>
        </row>
        <row r="11815">
          <cell r="A11815" t="str">
            <v>100957</v>
          </cell>
          <cell r="B11815" t="str">
            <v>SINAPI</v>
          </cell>
          <cell r="C11815" t="str">
            <v>100957</v>
          </cell>
          <cell r="D11815" t="str">
            <v>TRANSPORTE COM CAMINHÃO PIPA DE 6 M³, EM VIA URBANA PAVIMENTADA, DMT ATÉ 30KM (UNIDADE: M3XKM). AF_07/2020</v>
          </cell>
          <cell r="E11815" t="str">
            <v>M3XKM</v>
          </cell>
          <cell r="F11815" t="str">
            <v>3,40</v>
          </cell>
          <cell r="G11815" t="str">
            <v>3,46</v>
          </cell>
        </row>
        <row r="11816">
          <cell r="A11816" t="str">
            <v>100958</v>
          </cell>
          <cell r="B11816" t="str">
            <v>SINAPI</v>
          </cell>
          <cell r="C11816" t="str">
            <v>100958</v>
          </cell>
          <cell r="D11816" t="str">
            <v>TRANSPORTE COM CAMINHÃO PIPA DE 6 M³, EM VIA URBANA PAVIMENTADA, ADICIONAL PARA DMT EXCEDENTE A 30 KM (UNIDADE: M3XKM). AF_07/2020</v>
          </cell>
          <cell r="E11816" t="str">
            <v>M3XKM</v>
          </cell>
          <cell r="F11816" t="str">
            <v>1,36</v>
          </cell>
          <cell r="G11816" t="str">
            <v>1,39</v>
          </cell>
        </row>
        <row r="11817">
          <cell r="A11817" t="str">
            <v>100959</v>
          </cell>
          <cell r="B11817" t="str">
            <v>SINAPI</v>
          </cell>
          <cell r="C11817" t="str">
            <v>100959</v>
          </cell>
          <cell r="D11817" t="str">
            <v>TRANSPORTE COM CAMINHÃO PIPA DE 6 M³, EM VIA INTERNA (DENTRO DO CANTEIRO - UNIDADE: M3XKM). AF_07/2020</v>
          </cell>
          <cell r="E11817" t="str">
            <v>M3XKM</v>
          </cell>
          <cell r="F11817" t="str">
            <v>10,24</v>
          </cell>
          <cell r="G11817" t="str">
            <v>10,41</v>
          </cell>
        </row>
        <row r="11818">
          <cell r="A11818" t="str">
            <v>100960</v>
          </cell>
          <cell r="B11818" t="str">
            <v>SINAPI</v>
          </cell>
          <cell r="C11818" t="str">
            <v>100960</v>
          </cell>
          <cell r="D11818" t="str">
            <v>TRANSPORTE COM CAMINHÃO PIPA DE 10 M³, EM VIA URBANA EM LEITO NATURAL (UNIDADE: M3XKM). AF_07/2020</v>
          </cell>
          <cell r="E11818" t="str">
            <v>M3XKM</v>
          </cell>
          <cell r="F11818" t="str">
            <v>3,09</v>
          </cell>
          <cell r="G11818" t="str">
            <v>3,13</v>
          </cell>
        </row>
        <row r="11819">
          <cell r="A11819" t="str">
            <v>100961</v>
          </cell>
          <cell r="B11819" t="str">
            <v>SINAPI</v>
          </cell>
          <cell r="C11819" t="str">
            <v>100961</v>
          </cell>
          <cell r="D11819" t="str">
            <v>TRANSPORTE COM CAMINHÃO PIPA DE 10 M³, EM VIA URBANA EM REVESTIMENTO PRIMÁRIO (UNIDADE: M3XKM). AF_07/2020</v>
          </cell>
          <cell r="E11819" t="str">
            <v>M3XKM</v>
          </cell>
          <cell r="F11819" t="str">
            <v>2,68</v>
          </cell>
          <cell r="G11819" t="str">
            <v>2,72</v>
          </cell>
        </row>
        <row r="11820">
          <cell r="A11820" t="str">
            <v>100962</v>
          </cell>
          <cell r="B11820" t="str">
            <v>SINAPI</v>
          </cell>
          <cell r="C11820" t="str">
            <v>100962</v>
          </cell>
          <cell r="D11820" t="str">
            <v>TRANSPORTE COM CAMINHÃO PIPA DE 10 M³, EM VIA URBANA PAVIMENTADA, DMT ATÉ 30KM (UNIDADE: M3XKM). AF_07/2020</v>
          </cell>
          <cell r="E11820" t="str">
            <v>M3XKM</v>
          </cell>
          <cell r="F11820" t="str">
            <v>2,44</v>
          </cell>
          <cell r="G11820" t="str">
            <v>2,48</v>
          </cell>
        </row>
        <row r="11821">
          <cell r="A11821" t="str">
            <v>100963</v>
          </cell>
          <cell r="B11821" t="str">
            <v>SINAPI</v>
          </cell>
          <cell r="C11821" t="str">
            <v>100963</v>
          </cell>
          <cell r="D11821" t="str">
            <v>TRANSPORTE COM CAMINHÃO PIPA DE 10 M³, EM VIA URBANA PAVIMENTADA, ADICIONAL PARA DMT EXCEDENTE A 30 KM (UNIDADE: M3XKM). AF_07/2020</v>
          </cell>
          <cell r="E11821" t="str">
            <v>M3XKM</v>
          </cell>
          <cell r="F11821" t="str">
            <v>0,96</v>
          </cell>
          <cell r="G11821" t="str">
            <v>0,98</v>
          </cell>
        </row>
        <row r="11822">
          <cell r="A11822" t="str">
            <v>100964</v>
          </cell>
          <cell r="B11822" t="str">
            <v>SINAPI</v>
          </cell>
          <cell r="C11822" t="str">
            <v>100964</v>
          </cell>
          <cell r="D11822" t="str">
            <v>TRANSPORTE COM CAMINHÃO PIPA DE 10 M³, EM VIA INTERNA (DENTRO DO CANTEIRO - UNIDADE: M3XKM). AF_07/2020</v>
          </cell>
          <cell r="E11822" t="str">
            <v>M3XKM</v>
          </cell>
          <cell r="F11822" t="str">
            <v>7,43</v>
          </cell>
          <cell r="G11822" t="str">
            <v>7,53</v>
          </cell>
        </row>
        <row r="11823">
          <cell r="A11823" t="str">
            <v>100973</v>
          </cell>
          <cell r="B11823" t="str">
            <v>SINAPI</v>
          </cell>
          <cell r="C11823" t="str">
            <v>100973</v>
          </cell>
          <cell r="D11823" t="str">
            <v>CARGA, MANOBRA E DESCARGA DE SOLOS E MATERIAIS GRANULARES EM CAMINHÃO BASCULANTE 6 M³ - CARGA COM PÁ CARREGADEIRA (CAÇAMBA DE 1,7 A 2,8 M³ / 128 HP) E DESCARGA LIVRE (UNIDADE: M3). AF_07/2020</v>
          </cell>
          <cell r="E11823" t="str">
            <v>M3</v>
          </cell>
          <cell r="F11823" t="str">
            <v>7,43</v>
          </cell>
          <cell r="G11823" t="str">
            <v>7,64</v>
          </cell>
        </row>
        <row r="11824">
          <cell r="A11824" t="str">
            <v>100974</v>
          </cell>
          <cell r="B11824" t="str">
            <v>SINAPI</v>
          </cell>
          <cell r="C11824" t="str">
            <v>100974</v>
          </cell>
          <cell r="D11824" t="str">
            <v>CARGA, MANOBRA E DESCARGA DE SOLOS E MATERIAIS GRANULARES EM CAMINHÃO BASCULANTE 10 M³ - CARGA COM PÁ CARREGADEIRA (CAÇAMBA DE 1,7 A 2,8 M³ / 128 HP) E DESCARGA LIVRE (UNIDADE: M3). AF_07/2020</v>
          </cell>
          <cell r="E11824" t="str">
            <v>M3</v>
          </cell>
          <cell r="F11824" t="str">
            <v>6,40</v>
          </cell>
          <cell r="G11824" t="str">
            <v>6,55</v>
          </cell>
        </row>
        <row r="11825">
          <cell r="A11825" t="str">
            <v>100975</v>
          </cell>
          <cell r="B11825" t="str">
            <v>SINAPI</v>
          </cell>
          <cell r="C11825" t="str">
            <v>100975</v>
          </cell>
          <cell r="D11825" t="str">
            <v>CARGA, MANOBRA E DESCARGA DE SOLOS E MATERIAIS GRANULARES EM CAMINHÃO BASCULANTE 14 M³ - CARGA COM PÁ CARREGADEIRA (CAÇAMBA DE 1,7 A 2,8 M³ / 128 HP) E DESCARGA LIVRE (UNIDADE: M3). AF_07/2020</v>
          </cell>
          <cell r="E11825" t="str">
            <v>M3</v>
          </cell>
          <cell r="F11825" t="str">
            <v>7,39</v>
          </cell>
          <cell r="G11825" t="str">
            <v>7,51</v>
          </cell>
        </row>
        <row r="11826">
          <cell r="A11826" t="str">
            <v>100965</v>
          </cell>
          <cell r="B11826" t="str">
            <v>SINAPI</v>
          </cell>
          <cell r="C11826" t="str">
            <v>100965</v>
          </cell>
          <cell r="D11826" t="str">
            <v>TRANSPORTE COM CAMINHÃO TANQUE DE TRANSPORTE DE MATERIAL ASFÁLTICO DE 30000 L, EM VIA URBANA EM  LEITO NATURAL (UNIDADE: TXKM). AF_07/2020</v>
          </cell>
          <cell r="E11826" t="str">
            <v>TXKM</v>
          </cell>
          <cell r="F11826" t="str">
            <v>1,54</v>
          </cell>
          <cell r="G11826" t="str">
            <v>1,56</v>
          </cell>
        </row>
        <row r="11827">
          <cell r="A11827" t="str">
            <v>100966</v>
          </cell>
          <cell r="B11827" t="str">
            <v>SINAPI</v>
          </cell>
          <cell r="C11827" t="str">
            <v>100966</v>
          </cell>
          <cell r="D11827" t="str">
            <v>TRANSPORTE COM CAMINHÃO TANQUE DE TRANSPORTE DE MATERIAL ASFÁLTICO DE 30000 L, EM VIA URBANA EM  REVESTIMENTO PRIMÁRIO (UNIDADE: TXKM). AF_07/2020</v>
          </cell>
          <cell r="E11827" t="str">
            <v>TXKM</v>
          </cell>
          <cell r="F11827" t="str">
            <v>1,32</v>
          </cell>
          <cell r="G11827" t="str">
            <v>1,34</v>
          </cell>
        </row>
        <row r="11828">
          <cell r="A11828" t="str">
            <v>100969</v>
          </cell>
          <cell r="B11828" t="str">
            <v>SINAPI</v>
          </cell>
          <cell r="C11828" t="str">
            <v>100969</v>
          </cell>
          <cell r="D11828" t="str">
            <v>TRANSPORTE COM CAMINHÃO TANQUE DE TRANSPORTE DE MATERIAL ASFÁLTICO DE 20000 L, EM VIA URBANA EM LEITO NATURAL (UNIDADE: TXKM). AF_07/2020</v>
          </cell>
          <cell r="E11828" t="str">
            <v>TXKM</v>
          </cell>
          <cell r="F11828" t="str">
            <v>2,05</v>
          </cell>
          <cell r="G11828" t="str">
            <v>2,08</v>
          </cell>
        </row>
        <row r="11829">
          <cell r="A11829" t="str">
            <v>100970</v>
          </cell>
          <cell r="B11829" t="str">
            <v>SINAPI</v>
          </cell>
          <cell r="C11829" t="str">
            <v>100970</v>
          </cell>
          <cell r="D11829" t="str">
            <v>TRANSPORTE COM CAMINHÃO TANQUE DE TRANSPORTE DE MATERIAL ASFÁLTICO DE 20000 L, EM VIA URBANA EM  REVESTIMENTO PRIMÁRIO (UNIDADE: TXKM). AF_07/2020</v>
          </cell>
          <cell r="E11829" t="str">
            <v>TXKM</v>
          </cell>
          <cell r="F11829" t="str">
            <v>1,73</v>
          </cell>
          <cell r="G11829" t="str">
            <v>1,76</v>
          </cell>
        </row>
        <row r="11830">
          <cell r="A11830" t="str">
            <v>102330</v>
          </cell>
          <cell r="B11830" t="str">
            <v>SINAPI</v>
          </cell>
          <cell r="C11830" t="str">
            <v>102330</v>
          </cell>
          <cell r="D11830" t="str">
            <v>TRANSPORTE COM CAMINHÃO TANQUE DE TRANSPORTE DE MATERIAL ASFÁLTICO DE 30000 L, EM VIA URBANA PAVIMENTADA, DMT ATÉ 30KM (UNIDADE: TXKM). AF_07/2020</v>
          </cell>
          <cell r="E11830" t="str">
            <v>TXKM</v>
          </cell>
          <cell r="F11830" t="str">
            <v>1,23</v>
          </cell>
          <cell r="G11830" t="str">
            <v>1,25</v>
          </cell>
        </row>
        <row r="11831">
          <cell r="A11831" t="str">
            <v>102331</v>
          </cell>
          <cell r="B11831" t="str">
            <v>SINAPI</v>
          </cell>
          <cell r="C11831" t="str">
            <v>102331</v>
          </cell>
          <cell r="D11831" t="str">
            <v>TRANSPORTE COM CAMINHÃO TANQUE DE TRANSPORTE DE MATERIAL ASFÁLTICO DE 30000 L, EM VIA URBANA PAVIMENTADA, ADICIONAL PARA DMT EXCEDENTE A 30 KM (UNIDADE: TXKM). AF_07/2020</v>
          </cell>
          <cell r="E11831" t="str">
            <v>TXKM</v>
          </cell>
          <cell r="F11831" t="str">
            <v>0,48</v>
          </cell>
          <cell r="G11831" t="str">
            <v>0,48</v>
          </cell>
        </row>
        <row r="11832">
          <cell r="A11832" t="str">
            <v>102332</v>
          </cell>
          <cell r="B11832" t="str">
            <v>SINAPI</v>
          </cell>
          <cell r="C11832" t="str">
            <v>102332</v>
          </cell>
          <cell r="D11832" t="str">
            <v>TRANSPORTE COM CAMINHÃO TANQUE DE TRANSPORTE DE MATERIAL ASFÁLTICO DE 20000 L, EM VIA URBANA PAVIMENTADA, DMT ATÉ 30KM (UNIDADE: TXKM). AF_07/2020</v>
          </cell>
          <cell r="E11832" t="str">
            <v>TXKM</v>
          </cell>
          <cell r="F11832" t="str">
            <v>1,62</v>
          </cell>
          <cell r="G11832" t="str">
            <v>1,65</v>
          </cell>
        </row>
        <row r="11833">
          <cell r="A11833" t="str">
            <v>102333</v>
          </cell>
          <cell r="B11833" t="str">
            <v>SINAPI</v>
          </cell>
          <cell r="C11833" t="str">
            <v>102333</v>
          </cell>
          <cell r="D11833" t="str">
            <v>TRANSPORTE COM CAMINHÃO TANQUE DE TRANSPORTE DE MATERIAL ASFÁLTICO DE 20000 L, EM VIA URBANA PAVIMENTADA, ADICIONAL PARA DMT EXCEDENTE A 30 KM (UNIDADE: TXKM). AF_07/2020</v>
          </cell>
          <cell r="E11833" t="str">
            <v>TXKM</v>
          </cell>
          <cell r="F11833" t="str">
            <v>0,65</v>
          </cell>
          <cell r="G11833" t="str">
            <v>0,65</v>
          </cell>
        </row>
        <row r="11834">
          <cell r="A11834" t="str">
            <v>101019</v>
          </cell>
          <cell r="B11834" t="str">
            <v>SINAPI</v>
          </cell>
          <cell r="C11834" t="str">
            <v>101019</v>
          </cell>
          <cell r="D11834" t="str">
            <v>CARGA, MANOBRA E DESCARGA MANUAL DE TUBOS PLÁSTICOS, DN MENOR OU IGUAL A 100 MM, EM CAMINHÃO CARROCERIA 9T. AF_07/2020</v>
          </cell>
          <cell r="E11834" t="str">
            <v>T</v>
          </cell>
          <cell r="F11834" t="str">
            <v>490,69</v>
          </cell>
          <cell r="G11834" t="str">
            <v>514,75</v>
          </cell>
        </row>
        <row r="11835">
          <cell r="A11835" t="str">
            <v>101479</v>
          </cell>
          <cell r="B11835" t="str">
            <v>SINAPI</v>
          </cell>
          <cell r="C11835" t="str">
            <v>101479</v>
          </cell>
          <cell r="D11835" t="str">
            <v>CARGA, MANOBRA E DESCARGA MANUAL DE TUBOS PLÁSTICOS, DN 200 MM, EM CAMINHÃO CARROCERIA 9T. AF_07/2020</v>
          </cell>
          <cell r="E11835" t="str">
            <v>T</v>
          </cell>
          <cell r="F11835" t="str">
            <v>142,95</v>
          </cell>
          <cell r="G11835" t="str">
            <v>149,97</v>
          </cell>
        </row>
        <row r="11836">
          <cell r="A11836" t="str">
            <v>102568</v>
          </cell>
          <cell r="B11836" t="str">
            <v>SINAPI</v>
          </cell>
          <cell r="C11836" t="str">
            <v>102568</v>
          </cell>
          <cell r="D11836" t="str">
            <v>CARGA, MANOBRA E DESCARGA MANUAL DE TUBOS PLÁSTICOS, DN 150 MM, EM CAMINHÃO CARROCERIA 9T. AF_06/2021</v>
          </cell>
          <cell r="E11836" t="str">
            <v>T</v>
          </cell>
          <cell r="F11836" t="str">
            <v>243,55</v>
          </cell>
          <cell r="G11836" t="str">
            <v>255,48</v>
          </cell>
        </row>
        <row r="11837">
          <cell r="A11837" t="str">
            <v>100976</v>
          </cell>
          <cell r="B11837" t="str">
            <v>SINAPI</v>
          </cell>
          <cell r="C11837" t="str">
            <v>100976</v>
          </cell>
          <cell r="D11837" t="str">
            <v>CARGA, MANOBRA E DESCARGA DE SOLOS E MATERIAIS GRANULARES EM CAMINHÃO BASCULANTE 18 M³ - CARGA COM PÁ CARREGADEIRA (CAÇAMBA DE 1,7 A 2,8 M³ / 128 HP) E DESCARGA LIVRE (UNIDADE: M3). AF_07/2020</v>
          </cell>
          <cell r="E11837" t="str">
            <v>M3</v>
          </cell>
          <cell r="F11837" t="str">
            <v>7,28</v>
          </cell>
          <cell r="G11837" t="str">
            <v>7,39</v>
          </cell>
        </row>
        <row r="11838">
          <cell r="A11838" t="str">
            <v>100977</v>
          </cell>
          <cell r="B11838" t="str">
            <v>SINAPI</v>
          </cell>
          <cell r="C11838" t="str">
            <v>100977</v>
          </cell>
          <cell r="D11838" t="str">
            <v>CARGA, MANOBRA E DESCARGA DE SOLOS E MATERIAIS GRANULARES EM CAMINHÃO BASCULANTE 6 M³ - CARGA COM ESCAVADEIRA HIDRÁULICA (CAÇAMBA DE 1,20 M³ / 155 HP) E DESCARGA LIVRE (UNIDADE: M3). AF_07/2020</v>
          </cell>
          <cell r="E11838" t="str">
            <v>M3</v>
          </cell>
          <cell r="F11838" t="str">
            <v>6,51</v>
          </cell>
          <cell r="G11838" t="str">
            <v>6,69</v>
          </cell>
        </row>
        <row r="11839">
          <cell r="A11839" t="str">
            <v>100978</v>
          </cell>
          <cell r="B11839" t="str">
            <v>SINAPI</v>
          </cell>
          <cell r="C11839" t="str">
            <v>100978</v>
          </cell>
          <cell r="D11839" t="str">
            <v>CARGA, MANOBRA E DESCARGA DE SOLOS E MATERIAIS GRANULARES EM CAMINHÃO BASCULANTE 10 M³ - CARGA COM ESCAVADEIRA HIDRÁULICA (CAÇAMBA DE 1,20 M³ / 155 HP) E DESCARGA LIVRE (UNIDADE: M3). AF_07/2020</v>
          </cell>
          <cell r="E11839" t="str">
            <v>M3</v>
          </cell>
          <cell r="F11839" t="str">
            <v>5,26</v>
          </cell>
          <cell r="G11839" t="str">
            <v>5,39</v>
          </cell>
        </row>
        <row r="11840">
          <cell r="A11840" t="str">
            <v>100979</v>
          </cell>
          <cell r="B11840" t="str">
            <v>SINAPI</v>
          </cell>
          <cell r="C11840" t="str">
            <v>100979</v>
          </cell>
          <cell r="D11840" t="str">
            <v>CARGA, MANOBRA E DESCARGA DE SOLOS E MATERIAIS GRANULARES EM CAMINHÃO BASCULANTE 14 M³ - CARGA COM ESCAVADEIRA HIDRÁULICA (CAÇAMBA DE 1,20 M³ / 155 HP) E DESCARGA LIVRE (UNIDADE: M3). AF_07/2020</v>
          </cell>
          <cell r="E11840" t="str">
            <v>M3</v>
          </cell>
          <cell r="F11840" t="str">
            <v>5,75</v>
          </cell>
          <cell r="G11840" t="str">
            <v>5,86</v>
          </cell>
        </row>
        <row r="11841">
          <cell r="A11841" t="str">
            <v>100980</v>
          </cell>
          <cell r="B11841" t="str">
            <v>SINAPI</v>
          </cell>
          <cell r="C11841" t="str">
            <v>100980</v>
          </cell>
          <cell r="D11841" t="str">
            <v>CARGA, MANOBRA E DESCARGA DE SOLOS E MATERIAIS GRANULARES EM CAMINHÃO BASCULANTE 18 M³ - CARGA COM ESCAVADEIRA HIDRÁULICA (CAÇAMBA DE 1,20 M³ / 155 HP) E DESCARGA LIVRE (UNIDADE: M3). AF_07/2020</v>
          </cell>
          <cell r="E11841" t="str">
            <v>M3</v>
          </cell>
          <cell r="F11841" t="str">
            <v>5,47</v>
          </cell>
          <cell r="G11841" t="str">
            <v>5,56</v>
          </cell>
        </row>
        <row r="11842">
          <cell r="A11842" t="str">
            <v>100981</v>
          </cell>
          <cell r="B11842" t="str">
            <v>SINAPI</v>
          </cell>
          <cell r="C11842" t="str">
            <v>100981</v>
          </cell>
          <cell r="D11842" t="str">
            <v>CARGA, MANOBRA E DESCARGA DE ENTULHO EM CAMINHÃO BASCULANTE 6 M³ - CARGA COM ESCAVADEIRA HIDRÁULICA  (CAÇAMBA DE 0,80 M³ / 111 HP) E DESCARGA LIVRE (UNIDADE: M3). AF_07/2020</v>
          </cell>
          <cell r="E11842" t="str">
            <v>M3</v>
          </cell>
          <cell r="F11842" t="str">
            <v>7,99</v>
          </cell>
          <cell r="G11842" t="str">
            <v>8,21</v>
          </cell>
        </row>
        <row r="11843">
          <cell r="A11843" t="str">
            <v>100982</v>
          </cell>
          <cell r="B11843" t="str">
            <v>SINAPI</v>
          </cell>
          <cell r="C11843" t="str">
            <v>100982</v>
          </cell>
          <cell r="D11843" t="str">
            <v>CARGA, MANOBRA E DESCARGA DE ENTULHO EM CAMINHÃO BASCULANTE 10 M³ - CARGA COM ESCAVADEIRA HIDRÁULICA  (CAÇAMBA DE 0,80 M³ / 111 HP) E DESCARGA LIVRE (UNIDADE: M3). AF_07/2020</v>
          </cell>
          <cell r="E11843" t="str">
            <v>M3</v>
          </cell>
          <cell r="F11843" t="str">
            <v>6,87</v>
          </cell>
          <cell r="G11843" t="str">
            <v>7,04</v>
          </cell>
        </row>
        <row r="11844">
          <cell r="A11844" t="str">
            <v>100983</v>
          </cell>
          <cell r="B11844" t="str">
            <v>SINAPI</v>
          </cell>
          <cell r="C11844" t="str">
            <v>100983</v>
          </cell>
          <cell r="D11844" t="str">
            <v>CARGA, MANOBRA E DESCARGA DE ENTULHO EM CAMINHÃO BASCULANTE 14 M³ - CARGA COM ESCAVADEIRA HIDRÁULICA  (CAÇAMBA DE 0,80 M³ / 111 HP) E DESCARGA LIVRE (UNIDADE: M3). AF_07/2020</v>
          </cell>
          <cell r="E11844" t="str">
            <v>M3</v>
          </cell>
          <cell r="F11844" t="str">
            <v>7,82</v>
          </cell>
          <cell r="G11844" t="str">
            <v>7,96</v>
          </cell>
        </row>
        <row r="11845">
          <cell r="A11845" t="str">
            <v>100984</v>
          </cell>
          <cell r="B11845" t="str">
            <v>SINAPI</v>
          </cell>
          <cell r="C11845" t="str">
            <v>100984</v>
          </cell>
          <cell r="D11845" t="str">
            <v>CARGA, MANOBRA E DESCARGA DE ENTULHO EM CAMINHÃO BASCULANTE 18 M³ - CARGA COM ESCAVADEIRA HIDRÁULICA  (CAÇAMBA DE 0,80 M³ / 111 HP) E DESCARGA LIVRE (UNIDADE: M3). AF_07/2020</v>
          </cell>
          <cell r="E11845" t="str">
            <v>M3</v>
          </cell>
          <cell r="F11845" t="str">
            <v>7,69</v>
          </cell>
          <cell r="G11845" t="str">
            <v>7,82</v>
          </cell>
        </row>
        <row r="11846">
          <cell r="A11846" t="str">
            <v>100985</v>
          </cell>
          <cell r="B11846" t="str">
            <v>SINAPI</v>
          </cell>
          <cell r="C11846" t="str">
            <v>100985</v>
          </cell>
          <cell r="D11846" t="str">
            <v>CARGA DE MISTURA ASFÁLTICA EM CAMINHÃO BASCULANTE 6 M³ (UNIDADE: M3). AF_07/2020</v>
          </cell>
          <cell r="E11846" t="str">
            <v>M3</v>
          </cell>
          <cell r="F11846" t="str">
            <v>6,20</v>
          </cell>
          <cell r="G11846" t="str">
            <v>6,35</v>
          </cell>
        </row>
        <row r="11847">
          <cell r="A11847" t="str">
            <v>100986</v>
          </cell>
          <cell r="B11847" t="str">
            <v>SINAPI</v>
          </cell>
          <cell r="C11847" t="str">
            <v>100986</v>
          </cell>
          <cell r="D11847" t="str">
            <v>CARGA DE MISTURA ASFÁLTICA EM CAMINHÃO BASCULANTE 10 M³ (UNIDADE: M3). AF_07/2020</v>
          </cell>
          <cell r="E11847" t="str">
            <v>M3</v>
          </cell>
          <cell r="F11847" t="str">
            <v>6,35</v>
          </cell>
          <cell r="G11847" t="str">
            <v>6,48</v>
          </cell>
        </row>
        <row r="11848">
          <cell r="A11848" t="str">
            <v>100987</v>
          </cell>
          <cell r="B11848" t="str">
            <v>SINAPI</v>
          </cell>
          <cell r="C11848" t="str">
            <v>100987</v>
          </cell>
          <cell r="D11848" t="str">
            <v>CARGA DE MISTURA ASFÁLTICA EM CAMINHÃO BASCULANTE 14 M³ (UNIDADE: M3). AF_07/2020</v>
          </cell>
          <cell r="E11848" t="str">
            <v>M3</v>
          </cell>
          <cell r="F11848" t="str">
            <v>8,85</v>
          </cell>
          <cell r="G11848" t="str">
            <v>8,97</v>
          </cell>
        </row>
        <row r="11849">
          <cell r="A11849" t="str">
            <v>100988</v>
          </cell>
          <cell r="B11849" t="str">
            <v>SINAPI</v>
          </cell>
          <cell r="C11849" t="str">
            <v>100988</v>
          </cell>
          <cell r="D11849" t="str">
            <v>CARGA DE MISTURA ASFÁLTICA EM CAMINHÃO BASCULANTE 18 M³ (UNIDADE: M3). AF_07/2020</v>
          </cell>
          <cell r="E11849" t="str">
            <v>M3</v>
          </cell>
          <cell r="F11849" t="str">
            <v>9,45</v>
          </cell>
          <cell r="G11849" t="str">
            <v>9,56</v>
          </cell>
        </row>
        <row r="11850">
          <cell r="A11850" t="str">
            <v>100989</v>
          </cell>
          <cell r="B11850" t="str">
            <v>SINAPI</v>
          </cell>
          <cell r="C11850" t="str">
            <v>100989</v>
          </cell>
          <cell r="D11850" t="str">
            <v>CARGA, MANOBRA E DESCARGA DE SOLOS E MATERIAIS GRANULARES EM CAMINHÃO BASCULANTE 6 M³ - CARGA COM PÁ CARREGADEIRA (CAÇAMBA DE 1,7 A 2,8 M³ / 128 HP) E DESCARGA LIVRE (UNIDADE: T). AF_07/2020</v>
          </cell>
          <cell r="E11850" t="str">
            <v>T</v>
          </cell>
          <cell r="F11850" t="str">
            <v>4,95</v>
          </cell>
          <cell r="G11850" t="str">
            <v>5,09</v>
          </cell>
        </row>
        <row r="11851">
          <cell r="A11851" t="str">
            <v>100990</v>
          </cell>
          <cell r="B11851" t="str">
            <v>SINAPI</v>
          </cell>
          <cell r="C11851" t="str">
            <v>100990</v>
          </cell>
          <cell r="D11851" t="str">
            <v>CARGA, MANOBRA E DESCARGA DE SOLOS E MATERIAIS GRANULARES EM CAMINHÃO BASCULANTE 10 M³ - CARGA COM PÁ CARREGADEIRA (CAÇAMBA DE 1,7 A 2,8 M³ / 128 HP) E DESCARGA LIVRE (UNIDADE: T). AF_07/2020</v>
          </cell>
          <cell r="E11851" t="str">
            <v>T</v>
          </cell>
          <cell r="F11851" t="str">
            <v>4,28</v>
          </cell>
          <cell r="G11851" t="str">
            <v>4,38</v>
          </cell>
        </row>
        <row r="11852">
          <cell r="A11852" t="str">
            <v>100991</v>
          </cell>
          <cell r="B11852" t="str">
            <v>SINAPI</v>
          </cell>
          <cell r="C11852" t="str">
            <v>100991</v>
          </cell>
          <cell r="D11852" t="str">
            <v>CARGA, MANOBRA E DESCARGA DE SOLOS E MATERIAIS GRANULARES EM CAMINHÃO BASCULANTE 14 M³ - CARGA COM PÁ CARREGADEIRA (CAÇAMBA DE 1,7 A 2,8 M³ / 128 HP) E DESCARGA LIVRE (UNIDADE: T). AF_07/2020</v>
          </cell>
          <cell r="E11852" t="str">
            <v>T</v>
          </cell>
          <cell r="F11852" t="str">
            <v>4,95</v>
          </cell>
          <cell r="G11852" t="str">
            <v>5,03</v>
          </cell>
        </row>
        <row r="11853">
          <cell r="A11853" t="str">
            <v>100992</v>
          </cell>
          <cell r="B11853" t="str">
            <v>SINAPI</v>
          </cell>
          <cell r="C11853" t="str">
            <v>100992</v>
          </cell>
          <cell r="D11853" t="str">
            <v>CARGA, MANOBRA E DESCARGA DE SOLOS E MATERIAIS GRANULARES EM CAMINHÃO BASCULANTE 18 M³ - CARGA COM PÁ CARREGADEIRA (CAÇAMBA DE 1,7 A 2,8 M³ / 128 HP) E DESCARGA LIVRE (UNIDADE: T). AF_07/2020</v>
          </cell>
          <cell r="E11853" t="str">
            <v>T</v>
          </cell>
          <cell r="F11853" t="str">
            <v>4,85</v>
          </cell>
          <cell r="G11853" t="str">
            <v>4,93</v>
          </cell>
        </row>
        <row r="11854">
          <cell r="A11854" t="str">
            <v>100993</v>
          </cell>
          <cell r="B11854" t="str">
            <v>SINAPI</v>
          </cell>
          <cell r="C11854" t="str">
            <v>100993</v>
          </cell>
          <cell r="D11854" t="str">
            <v>CARGA, MANOBRA E DESCARGA DE SOLOS E MATERIAIS GRANULARES EM CAMINHÃO BASCULANTE 6 M³ - CARGA COM ESCAVADEIRA HIDRÁULICA (CAÇAMBA DE 1,20 M³ / 155 HP) E DESCARGA LIVRE (UNIDADE: T). AF_07/2020</v>
          </cell>
          <cell r="E11854" t="str">
            <v>T</v>
          </cell>
          <cell r="F11854" t="str">
            <v>4,33</v>
          </cell>
          <cell r="G11854" t="str">
            <v>4,46</v>
          </cell>
        </row>
        <row r="11855">
          <cell r="A11855" t="str">
            <v>100994</v>
          </cell>
          <cell r="B11855" t="str">
            <v>SINAPI</v>
          </cell>
          <cell r="C11855" t="str">
            <v>100994</v>
          </cell>
          <cell r="D11855" t="str">
            <v>CARGA, MANOBRA E DESCARGA DE SOLOS E MATERIAIS GRANULARES EM CAMINHÃO BASCULANTE 10 M³ - CARGA COM ESCAVADEIRA HIDRÁULICA (CAÇAMBA DE 1,20 M³ / 155 HP) E DESCARGA LIVRE (UNIDADE: T). AF_07/2020</v>
          </cell>
          <cell r="E11855" t="str">
            <v>T</v>
          </cell>
          <cell r="F11855" t="str">
            <v>3,49</v>
          </cell>
          <cell r="G11855" t="str">
            <v>3,57</v>
          </cell>
        </row>
        <row r="11856">
          <cell r="A11856" t="str">
            <v>100995</v>
          </cell>
          <cell r="B11856" t="str">
            <v>SINAPI</v>
          </cell>
          <cell r="C11856" t="str">
            <v>100995</v>
          </cell>
          <cell r="D11856" t="str">
            <v>CARGA, MANOBRA E DESCARGA DE SOLOS E MATERIAIS GRANULARES EM CAMINHÃO BASCULANTE 14 M³ - CARGA COM ESCAVADEIRA HIDRÁULICA (CAÇAMBA DE 1,20 M³ / 155 HP) E DESCARGA LIVRE (UNIDADE: T). AF_07/2020</v>
          </cell>
          <cell r="E11856" t="str">
            <v>T</v>
          </cell>
          <cell r="F11856" t="str">
            <v>3,84</v>
          </cell>
          <cell r="G11856" t="str">
            <v>3,91</v>
          </cell>
        </row>
        <row r="11857">
          <cell r="A11857" t="str">
            <v>100996</v>
          </cell>
          <cell r="B11857" t="str">
            <v>SINAPI</v>
          </cell>
          <cell r="C11857" t="str">
            <v>100996</v>
          </cell>
          <cell r="D11857" t="str">
            <v>CARGA, MANOBRA E DESCARGA DE SOLOS E MATERIAIS GRANULARES EM CAMINHÃO BASCULANTE 18 M³ - CARGA COM ESCAVADEIRA HIDRÁULICA (CAÇAMBA DE 1,20 M³ / 155 HP) E DESCARGA LIVRE (UNIDADE: T). AF_07/2020</v>
          </cell>
          <cell r="E11857" t="str">
            <v>T</v>
          </cell>
          <cell r="F11857" t="str">
            <v>3,64</v>
          </cell>
          <cell r="G11857" t="str">
            <v>3,69</v>
          </cell>
        </row>
        <row r="11858">
          <cell r="A11858" t="str">
            <v>100997</v>
          </cell>
          <cell r="B11858" t="str">
            <v>SINAPI</v>
          </cell>
          <cell r="C11858" t="str">
            <v>100997</v>
          </cell>
          <cell r="D11858" t="str">
            <v>CARGA, MANOBRA E DESCARGA DE ENTULHO EM CAMINHÃO BASCULANTE 6 M³ - CARGA COM ESCAVADEIRA HIDRÁULICA  (CAÇAMBA DE 0,80 M³ / 111 HP) E DESCARGA LIVRE (UNIDADE: T). AF_07/2020</v>
          </cell>
          <cell r="E11858" t="str">
            <v>T</v>
          </cell>
          <cell r="F11858" t="str">
            <v>5,33</v>
          </cell>
          <cell r="G11858" t="str">
            <v>5,48</v>
          </cell>
        </row>
        <row r="11859">
          <cell r="A11859" t="str">
            <v>100998</v>
          </cell>
          <cell r="B11859" t="str">
            <v>SINAPI</v>
          </cell>
          <cell r="C11859" t="str">
            <v>100998</v>
          </cell>
          <cell r="D11859" t="str">
            <v>CARGA, MANOBRA E DESCARGA DE ENTULHO EM CAMINHÃO BASCULANTE 10 M³ - CARGA COM ESCAVADEIRA HIDRÁULICA  (CAÇAMBA DE 0,80 M³ / 111 HP) E DESCARGA LIVRE (UNIDADE: T). AF_07/2020</v>
          </cell>
          <cell r="E11859" t="str">
            <v>T</v>
          </cell>
          <cell r="F11859" t="str">
            <v>4,59</v>
          </cell>
          <cell r="G11859" t="str">
            <v>4,70</v>
          </cell>
        </row>
        <row r="11860">
          <cell r="A11860" t="str">
            <v>100999</v>
          </cell>
          <cell r="B11860" t="str">
            <v>SINAPI</v>
          </cell>
          <cell r="C11860" t="str">
            <v>100999</v>
          </cell>
          <cell r="D11860" t="str">
            <v>CARGA, MANOBRA E DESCARGA DE ENTULHO EM CAMINHÃO BASCULANTE 14 M³ - CARGA COM ESCAVADEIRA HIDRÁULICA  (CAÇAMBA DE 0,80 M³ / 111 HP) E DESCARGA LIVRE (UNIDADE: T). AF_07/2020</v>
          </cell>
          <cell r="E11860" t="str">
            <v>T</v>
          </cell>
          <cell r="F11860" t="str">
            <v>5,24</v>
          </cell>
          <cell r="G11860" t="str">
            <v>5,33</v>
          </cell>
        </row>
        <row r="11861">
          <cell r="A11861" t="str">
            <v>101000</v>
          </cell>
          <cell r="B11861" t="str">
            <v>SINAPI</v>
          </cell>
          <cell r="C11861" t="str">
            <v>101000</v>
          </cell>
          <cell r="D11861" t="str">
            <v>CARGA, MANOBRA E DESCARGA DE ENTULHO EM CAMINHÃO BASCULANTE 18 M³ - CARGA COM ESCAVADEIRA HIDRÁULICA  (CAÇAMBA DE 0,80 M³ / 111 HP) E DESCARGA LIVRE (UNIDADE: T). AF_07/2020</v>
          </cell>
          <cell r="E11861" t="str">
            <v>T</v>
          </cell>
          <cell r="F11861" t="str">
            <v>5,13</v>
          </cell>
          <cell r="G11861" t="str">
            <v>5,21</v>
          </cell>
        </row>
        <row r="11862">
          <cell r="A11862" t="str">
            <v>101001</v>
          </cell>
          <cell r="B11862" t="str">
            <v>SINAPI</v>
          </cell>
          <cell r="C11862" t="str">
            <v>101001</v>
          </cell>
          <cell r="D11862" t="str">
            <v>CARGA DE MISTURA ASFÁLTICA EM CAMINHÃO BASCULANTE 6 M³ (UNIDADE: T). AF_07/2020</v>
          </cell>
          <cell r="E11862" t="str">
            <v>T</v>
          </cell>
          <cell r="F11862" t="str">
            <v>4,14</v>
          </cell>
          <cell r="G11862" t="str">
            <v>4,24</v>
          </cell>
        </row>
        <row r="11863">
          <cell r="A11863" t="str">
            <v>101002</v>
          </cell>
          <cell r="B11863" t="str">
            <v>SINAPI</v>
          </cell>
          <cell r="C11863" t="str">
            <v>101002</v>
          </cell>
          <cell r="D11863" t="str">
            <v>CARGA DE MISTURA ASFÁLTICA EM CAMINHÃO BASCULANTE 10 M³ (UNIDADE: T). AF_07/2020</v>
          </cell>
          <cell r="E11863" t="str">
            <v>T</v>
          </cell>
          <cell r="F11863" t="str">
            <v>4,22</v>
          </cell>
          <cell r="G11863" t="str">
            <v>4,31</v>
          </cell>
        </row>
        <row r="11864">
          <cell r="A11864" t="str">
            <v>101003</v>
          </cell>
          <cell r="B11864" t="str">
            <v>SINAPI</v>
          </cell>
          <cell r="C11864" t="str">
            <v>101003</v>
          </cell>
          <cell r="D11864" t="str">
            <v>CARGA DE MISTURA ASFÁLTICA EM CAMINHÃO BASCULANTE 14 M³ (UNIDADE: T). AF_07/2020</v>
          </cell>
          <cell r="E11864" t="str">
            <v>T</v>
          </cell>
          <cell r="F11864" t="str">
            <v>5,88</v>
          </cell>
          <cell r="G11864" t="str">
            <v>5,97</v>
          </cell>
        </row>
        <row r="11865">
          <cell r="A11865" t="str">
            <v>101004</v>
          </cell>
          <cell r="B11865" t="str">
            <v>SINAPI</v>
          </cell>
          <cell r="C11865" t="str">
            <v>101004</v>
          </cell>
          <cell r="D11865" t="str">
            <v>CARGA DE MISTURA ASFÁLTICA EM CAMINHÃO BASCULANTE 18 M³ (UNIDADE: T). AF_07/2020</v>
          </cell>
          <cell r="E11865" t="str">
            <v>T</v>
          </cell>
          <cell r="F11865" t="str">
            <v>6,29</v>
          </cell>
          <cell r="G11865" t="str">
            <v>6,37</v>
          </cell>
        </row>
        <row r="11866">
          <cell r="A11866" t="str">
            <v>101005</v>
          </cell>
          <cell r="B11866" t="str">
            <v>SINAPI</v>
          </cell>
          <cell r="C11866" t="str">
            <v>101005</v>
          </cell>
          <cell r="D11866" t="str">
            <v>CARGA, MANOBRA E DESCARGA DE ÁGUA EM CAMINHÃO PIPA 6 M³. AF_07/2020</v>
          </cell>
          <cell r="E11866" t="str">
            <v>M3</v>
          </cell>
          <cell r="F11866" t="str">
            <v>16,33</v>
          </cell>
          <cell r="G11866" t="str">
            <v>16,60</v>
          </cell>
        </row>
        <row r="11867">
          <cell r="A11867" t="str">
            <v>101006</v>
          </cell>
          <cell r="B11867" t="str">
            <v>SINAPI</v>
          </cell>
          <cell r="C11867" t="str">
            <v>101006</v>
          </cell>
          <cell r="D11867" t="str">
            <v>CARGA, MANOBRA E DESCARGA DE ÁGUA EM CAMINHÃO PIPA 10 M³. AF_07/2020</v>
          </cell>
          <cell r="E11867" t="str">
            <v>M3</v>
          </cell>
          <cell r="F11867" t="str">
            <v>17,62</v>
          </cell>
          <cell r="G11867" t="str">
            <v>17,87</v>
          </cell>
        </row>
        <row r="11868">
          <cell r="A11868" t="str">
            <v>101007</v>
          </cell>
          <cell r="B11868" t="str">
            <v>SINAPI</v>
          </cell>
          <cell r="C11868" t="str">
            <v>101007</v>
          </cell>
          <cell r="D11868" t="str">
            <v>CARGA DE ÁGUA EM CAMINHÃO PIPA 6 M³. AF_07/2020</v>
          </cell>
          <cell r="E11868" t="str">
            <v>M3</v>
          </cell>
          <cell r="F11868" t="str">
            <v>4,73</v>
          </cell>
          <cell r="G11868" t="str">
            <v>4,81</v>
          </cell>
        </row>
        <row r="11869">
          <cell r="A11869" t="str">
            <v>101008</v>
          </cell>
          <cell r="B11869" t="str">
            <v>SINAPI</v>
          </cell>
          <cell r="C11869" t="str">
            <v>101008</v>
          </cell>
          <cell r="D11869" t="str">
            <v>CARGA DE ÁGUA EM CAMINHÃO PIPA 10 M³. AF_07/2020</v>
          </cell>
          <cell r="E11869" t="str">
            <v>M3</v>
          </cell>
          <cell r="F11869" t="str">
            <v>4,66</v>
          </cell>
          <cell r="G11869" t="str">
            <v>4,73</v>
          </cell>
        </row>
        <row r="11870">
          <cell r="A11870" t="str">
            <v>101009</v>
          </cell>
          <cell r="B11870" t="str">
            <v>SINAPI</v>
          </cell>
          <cell r="C11870" t="str">
            <v>101009</v>
          </cell>
          <cell r="D11870" t="str">
            <v>CARGA, MANOBRA E DESCARGA DE POSTE DE CONCRETO EM CAMINHÃO CARROCERIA COM GUINDAUTO (MUNCK) 11,7 TM. AF_07/2020</v>
          </cell>
          <cell r="E11870" t="str">
            <v>T</v>
          </cell>
          <cell r="F11870" t="str">
            <v>34,73</v>
          </cell>
          <cell r="G11870" t="str">
            <v>35,28</v>
          </cell>
        </row>
        <row r="11871">
          <cell r="A11871" t="str">
            <v>101010</v>
          </cell>
          <cell r="B11871" t="str">
            <v>SINAPI</v>
          </cell>
          <cell r="C11871" t="str">
            <v>101010</v>
          </cell>
          <cell r="D11871" t="str">
            <v>CARGA, MANOBRA E DESCARGA DE PERFIL METÁLICO EM CAMINHÃO CARROCERIA COM GUINDAUTO (MUNCK) 11,7 TM. AF_07/2020</v>
          </cell>
          <cell r="E11871" t="str">
            <v>T</v>
          </cell>
          <cell r="F11871" t="str">
            <v>21,87</v>
          </cell>
          <cell r="G11871" t="str">
            <v>22,21</v>
          </cell>
        </row>
        <row r="11872">
          <cell r="A11872" t="str">
            <v>101013</v>
          </cell>
          <cell r="B11872" t="str">
            <v>SINAPI</v>
          </cell>
          <cell r="C11872" t="str">
            <v>101013</v>
          </cell>
          <cell r="D11872" t="str">
            <v>CARGA, MANOBRA E DESCARGA DE TUBOS DE CONCRETO, DN MENOR OU IGUAL A 300 MM, EM CAMINHÃO CARROCERIA COM GUINDAUTO (MUNCK) 11,7 TM. AF_07/2020</v>
          </cell>
          <cell r="E11872" t="str">
            <v>T</v>
          </cell>
          <cell r="F11872" t="str">
            <v>37,74</v>
          </cell>
          <cell r="G11872" t="str">
            <v>39,03</v>
          </cell>
        </row>
        <row r="11873">
          <cell r="A11873" t="str">
            <v>101014</v>
          </cell>
          <cell r="B11873" t="str">
            <v>SINAPI</v>
          </cell>
          <cell r="C11873" t="str">
            <v>101014</v>
          </cell>
          <cell r="D11873" t="str">
            <v>CARGA, MANOBRA E DESCARGA DE TUBOS DE CONCRETO, DN 400 MM, EM CAMINHÃO CARROCERIA COM GUINDAUTO (MUNCK) 11,7 TM. AF_07/2020</v>
          </cell>
          <cell r="E11873" t="str">
            <v>T</v>
          </cell>
          <cell r="F11873" t="str">
            <v>34,57</v>
          </cell>
          <cell r="G11873" t="str">
            <v>35,76</v>
          </cell>
        </row>
        <row r="11874">
          <cell r="A11874" t="str">
            <v>101015</v>
          </cell>
          <cell r="B11874" t="str">
            <v>SINAPI</v>
          </cell>
          <cell r="C11874" t="str">
            <v>101015</v>
          </cell>
          <cell r="D11874" t="str">
            <v>CARGA, MANOBRA E DESCARGA DE TUBOS DE CONCRETO, DN 500 MM, EM CAMINHÃO CARROCERIA COM GUINDAUTO (MUNCK) 11,7 TM. AF_07/2020</v>
          </cell>
          <cell r="E11874" t="str">
            <v>T</v>
          </cell>
          <cell r="F11874" t="str">
            <v>28,41</v>
          </cell>
          <cell r="G11874" t="str">
            <v>29,37</v>
          </cell>
        </row>
        <row r="11875">
          <cell r="A11875" t="str">
            <v>101016</v>
          </cell>
          <cell r="B11875" t="str">
            <v>SINAPI</v>
          </cell>
          <cell r="C11875" t="str">
            <v>101016</v>
          </cell>
          <cell r="D11875" t="str">
            <v>CARGA, MANOBRA E DESCARGA DE TUBOS METÁLICOS, DN MENOR OU IGUAL A 150 MM, EM CAMINHÃO CARROCERIA COM GUINDAUTO (MUNCK) 11,7 TM. AF_07/2020</v>
          </cell>
          <cell r="E11875" t="str">
            <v>T</v>
          </cell>
          <cell r="F11875" t="str">
            <v>32,89</v>
          </cell>
          <cell r="G11875" t="str">
            <v>34,00</v>
          </cell>
        </row>
        <row r="11876">
          <cell r="A11876" t="str">
            <v>101017</v>
          </cell>
          <cell r="B11876" t="str">
            <v>SINAPI</v>
          </cell>
          <cell r="C11876" t="str">
            <v>101017</v>
          </cell>
          <cell r="D11876" t="str">
            <v>CARGA, MANOBRA E DESCARGA DE TUBOS METÁLICOS, DN 200 MM, EM CAMINHÃO CARROCERIA COM GUINDAUTO (MUNCK) 11,7 TM. AF_07/2020</v>
          </cell>
          <cell r="E11876" t="str">
            <v>T</v>
          </cell>
          <cell r="F11876" t="str">
            <v>24,93</v>
          </cell>
          <cell r="G11876" t="str">
            <v>25,79</v>
          </cell>
        </row>
        <row r="11877">
          <cell r="A11877" t="str">
            <v>101018</v>
          </cell>
          <cell r="B11877" t="str">
            <v>SINAPI</v>
          </cell>
          <cell r="C11877" t="str">
            <v>101018</v>
          </cell>
          <cell r="D11877" t="str">
            <v>CARGA, MANOBRA E DESCARGA DE TUBOS METÁLICOS, DN 250 MM, EM CAMINHÃO CARROCERIA COM GUINDAUTO (MUNCK) 11,7 TM. AF_07/2020</v>
          </cell>
          <cell r="E11877" t="str">
            <v>T</v>
          </cell>
          <cell r="F11877" t="str">
            <v>20,48</v>
          </cell>
          <cell r="G11877" t="str">
            <v>21,18</v>
          </cell>
        </row>
        <row r="11878">
          <cell r="A11878" t="str">
            <v>101463</v>
          </cell>
          <cell r="B11878" t="str">
            <v>SINAPI</v>
          </cell>
          <cell r="C11878" t="str">
            <v>101463</v>
          </cell>
          <cell r="D11878" t="str">
            <v>CARGA, MANOBRA E DESCARGA DE TUBOS DE CONCRETO, DN 600 MM, EM CAMINHÃO CARROCERIA COM GUINDAUTO (MUNCK) 11,7 TM. AF_07/2020</v>
          </cell>
          <cell r="E11878" t="str">
            <v>T</v>
          </cell>
          <cell r="F11878" t="str">
            <v>37,85</v>
          </cell>
          <cell r="G11878" t="str">
            <v>39,15</v>
          </cell>
        </row>
        <row r="11879">
          <cell r="A11879" t="str">
            <v>101464</v>
          </cell>
          <cell r="B11879" t="str">
            <v>SINAPI</v>
          </cell>
          <cell r="C11879" t="str">
            <v>101464</v>
          </cell>
          <cell r="D11879" t="str">
            <v>CARGA, MANOBRA E DESCARGA DE TUBOS DE CONCRETO, DN 700 MM, EM CAMINHÃO CARROCERIA COM GUINDAUTO (MUNCK) 11,7 TM. AF_07/2020</v>
          </cell>
          <cell r="E11879" t="str">
            <v>T</v>
          </cell>
          <cell r="F11879" t="str">
            <v>29,08</v>
          </cell>
          <cell r="G11879" t="str">
            <v>30,07</v>
          </cell>
        </row>
        <row r="11880">
          <cell r="A11880" t="str">
            <v>101465</v>
          </cell>
          <cell r="B11880" t="str">
            <v>SINAPI</v>
          </cell>
          <cell r="C11880" t="str">
            <v>101465</v>
          </cell>
          <cell r="D11880" t="str">
            <v>CARGA, MANOBRA E DESCARGA DE TUBOS DE CONCRETO, DN 800 MM, EM CAMINHÃO CARROCERIA COM GUINDAUTO (MUNCK) 11,7 TM. AF_07/2020</v>
          </cell>
          <cell r="E11880" t="str">
            <v>T</v>
          </cell>
          <cell r="F11880" t="str">
            <v>22,22</v>
          </cell>
          <cell r="G11880" t="str">
            <v>22,98</v>
          </cell>
        </row>
        <row r="11881">
          <cell r="A11881" t="str">
            <v>101466</v>
          </cell>
          <cell r="B11881" t="str">
            <v>SINAPI</v>
          </cell>
          <cell r="C11881" t="str">
            <v>101466</v>
          </cell>
          <cell r="D11881" t="str">
            <v>CARGA, MANOBRA E DESCARGA DE TUBOS DE CONCRETO, DN 900 MM, EM CAMINHÃO CARROCERIA COM GUINDAUTO (MUNCK) 11,7 TM. AF_07/2020</v>
          </cell>
          <cell r="E11881" t="str">
            <v>T</v>
          </cell>
          <cell r="F11881" t="str">
            <v>18,08</v>
          </cell>
          <cell r="G11881" t="str">
            <v>18,69</v>
          </cell>
        </row>
        <row r="11882">
          <cell r="A11882" t="str">
            <v>101467</v>
          </cell>
          <cell r="B11882" t="str">
            <v>SINAPI</v>
          </cell>
          <cell r="C11882" t="str">
            <v>101467</v>
          </cell>
          <cell r="D11882" t="str">
            <v>CARGA, MANOBRA E DESCARGA DE TUBOS DE CONCRETO, DN 1000 MM, EM CAMINHÃO CARROCERIA COM GUINDAUTO (MUNCK) 11,7 TM. AF_07/2020</v>
          </cell>
          <cell r="E11882" t="str">
            <v>T</v>
          </cell>
          <cell r="F11882" t="str">
            <v>15,13</v>
          </cell>
          <cell r="G11882" t="str">
            <v>15,65</v>
          </cell>
        </row>
        <row r="11883">
          <cell r="A11883" t="str">
            <v>101468</v>
          </cell>
          <cell r="B11883" t="str">
            <v>SINAPI</v>
          </cell>
          <cell r="C11883" t="str">
            <v>101468</v>
          </cell>
          <cell r="D11883" t="str">
            <v>CARGA, MANOBRA E DESCARGA DE TUBOS DE CONCRETO, DN 1200 MM, EM CAMINHÃO CARROCERIA COM GUINDAUTO (MUNCK) 11,7 TM. AF_07/2020</v>
          </cell>
          <cell r="E11883" t="str">
            <v>T</v>
          </cell>
          <cell r="F11883" t="str">
            <v>13,84</v>
          </cell>
          <cell r="G11883" t="str">
            <v>14,31</v>
          </cell>
        </row>
        <row r="11884">
          <cell r="A11884" t="str">
            <v>101469</v>
          </cell>
          <cell r="B11884" t="str">
            <v>SINAPI</v>
          </cell>
          <cell r="C11884" t="str">
            <v>101469</v>
          </cell>
          <cell r="D11884" t="str">
            <v>CARGA, MANOBRA E DESCARGA DE TUBOS METÁLICOS, DN 300 MM, EM CAMINHÃO CARROCERIA COM GUINDAUTO (MUNCK) 11,7 TM. AF_07/2020</v>
          </cell>
          <cell r="E11884" t="str">
            <v>T</v>
          </cell>
          <cell r="F11884" t="str">
            <v>30,98</v>
          </cell>
          <cell r="G11884" t="str">
            <v>32,04</v>
          </cell>
        </row>
        <row r="11885">
          <cell r="A11885" t="str">
            <v>101470</v>
          </cell>
          <cell r="B11885" t="str">
            <v>SINAPI</v>
          </cell>
          <cell r="C11885" t="str">
            <v>101470</v>
          </cell>
          <cell r="D11885" t="str">
            <v>CARGA, MANOBRA E DESCARGA DE TUBOS METÁLICOS, DN 350 MM, EM CAMINHÃO CARROCERIA COM GUINDAUTO (MUNCK) 11,7 TM. AF_07/2020</v>
          </cell>
          <cell r="E11885" t="str">
            <v>T</v>
          </cell>
          <cell r="F11885" t="str">
            <v>24,60</v>
          </cell>
          <cell r="G11885" t="str">
            <v>25,43</v>
          </cell>
        </row>
        <row r="11886">
          <cell r="A11886" t="str">
            <v>101471</v>
          </cell>
          <cell r="B11886" t="str">
            <v>SINAPI</v>
          </cell>
          <cell r="C11886" t="str">
            <v>101471</v>
          </cell>
          <cell r="D11886" t="str">
            <v>CARGA, MANOBRA E DESCARGA DE TUBOS METÁLICOS, DN 400 MM, EM CAMINHÃO CARROCERIA COM GUINDAUTO (MUNCK) 11,7 TM. AF_07/2020</v>
          </cell>
          <cell r="E11886" t="str">
            <v>T</v>
          </cell>
          <cell r="F11886" t="str">
            <v>21,09</v>
          </cell>
          <cell r="G11886" t="str">
            <v>21,82</v>
          </cell>
        </row>
        <row r="11887">
          <cell r="A11887" t="str">
            <v>101472</v>
          </cell>
          <cell r="B11887" t="str">
            <v>SINAPI</v>
          </cell>
          <cell r="C11887" t="str">
            <v>101472</v>
          </cell>
          <cell r="D11887" t="str">
            <v>CARGA, MANOBRA E DESCARGA DE TUBOS METÁLICOS, DN 500 MM, EM CAMINHÃO CARROCERIA COM GUINDAUTO (MUNCK) 11,7 TM. AF_07/2020</v>
          </cell>
          <cell r="E11887" t="str">
            <v>T</v>
          </cell>
          <cell r="F11887" t="str">
            <v>16,41</v>
          </cell>
          <cell r="G11887" t="str">
            <v>16,98</v>
          </cell>
        </row>
        <row r="11888">
          <cell r="A11888" t="str">
            <v>101473</v>
          </cell>
          <cell r="B11888" t="str">
            <v>SINAPI</v>
          </cell>
          <cell r="C11888" t="str">
            <v>101473</v>
          </cell>
          <cell r="D11888" t="str">
            <v>CARGA, MANOBRA E DESCARGA DE TUBOS METÁLICOS, DN 600 MM, EM CAMINHÃO CARROCERIA COM GUINDAUTO (MUNCK) 11,7 TM. AF_07/2020</v>
          </cell>
          <cell r="E11888" t="str">
            <v>T</v>
          </cell>
          <cell r="F11888" t="str">
            <v>23,63</v>
          </cell>
          <cell r="G11888" t="str">
            <v>24,44</v>
          </cell>
        </row>
        <row r="11889">
          <cell r="A11889" t="str">
            <v>101474</v>
          </cell>
          <cell r="B11889" t="str">
            <v>SINAPI</v>
          </cell>
          <cell r="C11889" t="str">
            <v>101474</v>
          </cell>
          <cell r="D11889" t="str">
            <v>CARGA, MANOBRA E DESCARGA DE TUBOS METÁLICOS, DN 700 MM, EM CAMINHÃO CARROCERIA COM GUINDAUTO (MUNCK) 11,7 TM. AF_07/2020</v>
          </cell>
          <cell r="E11889" t="str">
            <v>T</v>
          </cell>
          <cell r="F11889" t="str">
            <v>16,91</v>
          </cell>
          <cell r="G11889" t="str">
            <v>17,49</v>
          </cell>
        </row>
        <row r="11890">
          <cell r="A11890" t="str">
            <v>101475</v>
          </cell>
          <cell r="B11890" t="str">
            <v>SINAPI</v>
          </cell>
          <cell r="C11890" t="str">
            <v>101475</v>
          </cell>
          <cell r="D11890" t="str">
            <v>CARGA, MANOBRA E DESCARGA DE TUBOS METÁLICOS, DN 800 MM, EM CAMINHÃO CARROCERIA COM GUINDAUTO (MUNCK) 11,7 TM. AF_07/2020</v>
          </cell>
          <cell r="E11890" t="str">
            <v>T</v>
          </cell>
          <cell r="F11890" t="str">
            <v>15,00</v>
          </cell>
          <cell r="G11890" t="str">
            <v>15,51</v>
          </cell>
        </row>
        <row r="11891">
          <cell r="A11891" t="str">
            <v>101476</v>
          </cell>
          <cell r="B11891" t="str">
            <v>SINAPI</v>
          </cell>
          <cell r="C11891" t="str">
            <v>101476</v>
          </cell>
          <cell r="D11891" t="str">
            <v>CARGA, MANOBRA E DESCARGA DE TUBOS METÁLICOS, DN 900 MM, EM CAMINHÃO CARROCERIA COM GUINDAUTO (MUNCK) 11,7 TM. AF_07/2020</v>
          </cell>
          <cell r="E11891" t="str">
            <v>T</v>
          </cell>
          <cell r="F11891" t="str">
            <v>13,37</v>
          </cell>
          <cell r="G11891" t="str">
            <v>13,83</v>
          </cell>
        </row>
        <row r="11892">
          <cell r="A11892" t="str">
            <v>101477</v>
          </cell>
          <cell r="B11892" t="str">
            <v>SINAPI</v>
          </cell>
          <cell r="C11892" t="str">
            <v>101477</v>
          </cell>
          <cell r="D11892" t="str">
            <v>CARGA, MANOBRA E DESCARGA DE TUBOS METÁLICOS, DN 1000 MM, EM CAMINHÃO CARROCERIA COM GUINDAUTO (MUNCK) 11,7 TM. AF_07/2020</v>
          </cell>
          <cell r="E11892" t="str">
            <v>T</v>
          </cell>
          <cell r="F11892" t="str">
            <v>10,96</v>
          </cell>
          <cell r="G11892" t="str">
            <v>11,33</v>
          </cell>
        </row>
        <row r="11893">
          <cell r="A11893" t="str">
            <v>101478</v>
          </cell>
          <cell r="B11893" t="str">
            <v>SINAPI</v>
          </cell>
          <cell r="C11893" t="str">
            <v>101478</v>
          </cell>
          <cell r="D11893" t="str">
            <v>CARGA, MANOBRA E DESCARGA DE TUBOS METÁLICOS, DN 1200 MM, EM CAMINHÃO CARROCERIA COM GUINDAUTO (MUNCK) 11,7 TM. AF_07/2020</v>
          </cell>
          <cell r="E11893" t="str">
            <v>T</v>
          </cell>
          <cell r="F11893" t="str">
            <v>9,32</v>
          </cell>
          <cell r="G11893" t="str">
            <v>9,64</v>
          </cell>
        </row>
        <row r="11894">
          <cell r="A11894" t="str">
            <v>101480</v>
          </cell>
          <cell r="B11894" t="str">
            <v>SINAPI</v>
          </cell>
          <cell r="C11894" t="str">
            <v>101480</v>
          </cell>
          <cell r="D11894" t="str">
            <v>CARGA, MANOBRA E DESCARGA DE TUBOS PLÁSTICOS, DN 250 MM, EM CAMINHÃO CARROCERIA COM GUINDAUTO (MUNCK) 11,7 TM. AF_07/2020</v>
          </cell>
          <cell r="E11894" t="str">
            <v>T</v>
          </cell>
          <cell r="F11894" t="str">
            <v>55,40</v>
          </cell>
          <cell r="G11894" t="str">
            <v>57,29</v>
          </cell>
        </row>
        <row r="11895">
          <cell r="A11895" t="str">
            <v>101481</v>
          </cell>
          <cell r="B11895" t="str">
            <v>SINAPI</v>
          </cell>
          <cell r="C11895" t="str">
            <v>101481</v>
          </cell>
          <cell r="D11895" t="str">
            <v>CARGA, MANOBRA E DESCARGA DE TUBOS PLÁSTICOS, DN 300 MM, EM CAMINHÃO CARROCERIA COM GUINDAUTO (MUNCK) 11,7 TM. AF_07/2020</v>
          </cell>
          <cell r="E11895" t="str">
            <v>T</v>
          </cell>
          <cell r="F11895" t="str">
            <v>40,02</v>
          </cell>
          <cell r="G11895" t="str">
            <v>41,39</v>
          </cell>
        </row>
        <row r="11896">
          <cell r="A11896" t="str">
            <v>101482</v>
          </cell>
          <cell r="B11896" t="str">
            <v>SINAPI</v>
          </cell>
          <cell r="C11896" t="str">
            <v>101482</v>
          </cell>
          <cell r="D11896" t="str">
            <v>CARGA, MANOBRA E DESCARGA DE TUBOS PLÁSTICOS, DN 400 MM, EM CAMINHÃO CARROCERIA COM GUINDAUTO (MUNCK) 11,7 TM. AF_07/2020</v>
          </cell>
          <cell r="E11896" t="str">
            <v>T</v>
          </cell>
          <cell r="F11896" t="str">
            <v>29,91</v>
          </cell>
          <cell r="G11896" t="str">
            <v>30,93</v>
          </cell>
        </row>
        <row r="11897">
          <cell r="A11897" t="str">
            <v>101483</v>
          </cell>
          <cell r="B11897" t="str">
            <v>SINAPI</v>
          </cell>
          <cell r="C11897" t="str">
            <v>101483</v>
          </cell>
          <cell r="D11897" t="str">
            <v>CARGA, MANOBRA E DESCARGA DE TUBOS PLÁSTICOS, DN 500 MM, EM CAMINHÃO CARROCERIA COM GUINDAUTO (MUNCK) 11,7 TM. AF_07/2020</v>
          </cell>
          <cell r="E11897" t="str">
            <v>T</v>
          </cell>
          <cell r="F11897" t="str">
            <v>31,04</v>
          </cell>
          <cell r="G11897" t="str">
            <v>32,10</v>
          </cell>
        </row>
        <row r="11898">
          <cell r="A11898" t="str">
            <v>101484</v>
          </cell>
          <cell r="B11898" t="str">
            <v>SINAPI</v>
          </cell>
          <cell r="C11898" t="str">
            <v>101484</v>
          </cell>
          <cell r="D11898" t="str">
            <v>CARGA, MANOBRA E DESCARGA DE TUBOS PLÁSTICOS, DN 600 MM, EM CAMINHÃO CARROCERIA COM GUINDAUTO (MUNCK) 11,7 TM. AF_07/2020</v>
          </cell>
          <cell r="E11898" t="str">
            <v>T</v>
          </cell>
          <cell r="F11898" t="str">
            <v>160,90</v>
          </cell>
          <cell r="G11898" t="str">
            <v>166,37</v>
          </cell>
        </row>
        <row r="11899">
          <cell r="A11899" t="str">
            <v>101485</v>
          </cell>
          <cell r="B11899" t="str">
            <v>SINAPI</v>
          </cell>
          <cell r="C11899" t="str">
            <v>101485</v>
          </cell>
          <cell r="D11899" t="str">
            <v>CARGA, MANOBRA E DESCARGA DE TUBOS PLÁSTICOS, DN 750 MM, EM CAMINHÃO CARROCERIA COM GUINDAUTO (MUNCK) 11,7 TM. AF_07/2020</v>
          </cell>
          <cell r="E11899" t="str">
            <v>T</v>
          </cell>
          <cell r="F11899" t="str">
            <v>123,51</v>
          </cell>
          <cell r="G11899" t="str">
            <v>127,71</v>
          </cell>
        </row>
        <row r="11900">
          <cell r="A11900" t="str">
            <v>101486</v>
          </cell>
          <cell r="B11900" t="str">
            <v>SINAPI</v>
          </cell>
          <cell r="C11900" t="str">
            <v>101486</v>
          </cell>
          <cell r="D11900" t="str">
            <v>CARGA, MANOBRA E DESCARGA DE TUBOS PLÁSTICOS, DN 900 MM, EM CAMINHÃO CARROCERIA COM GUINDAUTO (MUNCK) 11,7 TM. AF_07/2020</v>
          </cell>
          <cell r="E11900" t="str">
            <v>T</v>
          </cell>
          <cell r="F11900" t="str">
            <v>111,25</v>
          </cell>
          <cell r="G11900" t="str">
            <v>115,04</v>
          </cell>
        </row>
        <row r="11901">
          <cell r="A11901" t="str">
            <v>101487</v>
          </cell>
          <cell r="B11901" t="str">
            <v>SINAPI</v>
          </cell>
          <cell r="C11901" t="str">
            <v>101487</v>
          </cell>
          <cell r="D11901" t="str">
            <v>CARGA, MANOBRA E DESCARGA DE TUBOS PLÁSTICOS, DN 1000 MM, EM CAMINHÃO CARROCERIA COM GUINDAUTO (MUNCK) 11,7 TM. AF_07/2020</v>
          </cell>
          <cell r="E11901" t="str">
            <v>T</v>
          </cell>
          <cell r="F11901" t="str">
            <v>81,46</v>
          </cell>
          <cell r="G11901" t="str">
            <v>84,24</v>
          </cell>
        </row>
        <row r="11902">
          <cell r="A11902" t="str">
            <v>101488</v>
          </cell>
          <cell r="B11902" t="str">
            <v>SINAPI</v>
          </cell>
          <cell r="C11902" t="str">
            <v>101488</v>
          </cell>
          <cell r="D11902" t="str">
            <v>CARGA, MANOBRA E DESCARGA DE TUBOS PLÁSTICOS, DN 1200 MM, EM CAMINHÃO CARROCERIA COM GUINDAUTO (MUNCK) 11,7 TM. AF_07/2020</v>
          </cell>
          <cell r="E11902" t="str">
            <v>T</v>
          </cell>
          <cell r="F11902" t="str">
            <v>70,48</v>
          </cell>
          <cell r="G11902" t="str">
            <v>72,89</v>
          </cell>
        </row>
        <row r="11903">
          <cell r="A11903" t="str">
            <v>101188</v>
          </cell>
          <cell r="B11903" t="str">
            <v>SINAPI</v>
          </cell>
          <cell r="C11903" t="str">
            <v>101188</v>
          </cell>
          <cell r="D11903" t="str">
            <v>RECOMPOSIÇÃO PARCIAL DE ARAME FARPADO Nº 14 CLASSE 250, FIXADO EM CERCA COM MOURÕES DE CONCRETO - FORNECIMENTO E INSTALAÇÃO. AF_05/2020</v>
          </cell>
          <cell r="E11903" t="str">
            <v>M</v>
          </cell>
          <cell r="F11903" t="str">
            <v>5,63</v>
          </cell>
          <cell r="G11903" t="str">
            <v>6,10</v>
          </cell>
        </row>
        <row r="11904">
          <cell r="A11904" t="str">
            <v>101189</v>
          </cell>
          <cell r="B11904" t="str">
            <v>SINAPI</v>
          </cell>
          <cell r="C11904" t="str">
            <v>101189</v>
          </cell>
          <cell r="D11904" t="str">
            <v>CERCA COM MOURÕES DE CONCRETO, RETO, H=3,00 M, ESPAÇAMENTO DE 2,5 M, CRAVADOS 0,5 M, COM 4 FIOS DE ARAME FARPADO Nº 14 CLASSE 250 - FORNECIMENTO E INSTALAÇÃO. AF_05/2020</v>
          </cell>
          <cell r="E11904" t="str">
            <v>M</v>
          </cell>
          <cell r="F11904" t="str">
            <v>56,89</v>
          </cell>
          <cell r="G11904" t="str">
            <v>59,61</v>
          </cell>
        </row>
        <row r="11905">
          <cell r="A11905" t="str">
            <v>101190</v>
          </cell>
          <cell r="B11905" t="str">
            <v>SINAPI</v>
          </cell>
          <cell r="C11905" t="str">
            <v>101190</v>
          </cell>
          <cell r="D11905" t="str">
            <v>CERCA COM MOURÕES DE CONCRETO, RETO, H=3,00 M, ESPAÇAMENTO DE 2,5 M, CRAVADOS 0,5 M, COM 4 FIOS DE ARAME DE AÇO OVALADO 15X17 - FORNECIMENTO E INSTALAÇÃO. AF_05/2020</v>
          </cell>
          <cell r="E11905" t="str">
            <v>M</v>
          </cell>
          <cell r="F11905" t="str">
            <v>56,24</v>
          </cell>
          <cell r="G11905" t="str">
            <v>58,96</v>
          </cell>
        </row>
        <row r="11906">
          <cell r="A11906" t="str">
            <v>101191</v>
          </cell>
          <cell r="B11906" t="str">
            <v>SINAPI</v>
          </cell>
          <cell r="C11906" t="str">
            <v>101191</v>
          </cell>
          <cell r="D11906" t="str">
            <v>CERCA COM MOURÕES DE CONCRETO, RETO, H=3,00 M, ESPAÇAMENTO DE 2,5 M, CRAVADOS 0,5 M, COM 4 FIOS DE ARAME MISTO - FORNECIMENTO E INSTALAÇÃO. AF_05/2020</v>
          </cell>
          <cell r="E11906" t="str">
            <v>M</v>
          </cell>
          <cell r="F11906" t="str">
            <v>56,56</v>
          </cell>
          <cell r="G11906" t="str">
            <v>59,28</v>
          </cell>
        </row>
        <row r="11907">
          <cell r="A11907" t="str">
            <v>101192</v>
          </cell>
          <cell r="B11907" t="str">
            <v>SINAPI</v>
          </cell>
          <cell r="C11907" t="str">
            <v>101192</v>
          </cell>
          <cell r="D11907" t="str">
            <v>CERCA COM MOURÕES DE CONCRETO, RETO, H=2,30 M, ESPAÇAMENTO DE 2,5 M, CRAVADOS 0,5 M, COM 4 FIOS DE ARAME FARPADO Nº 14 CLASSE 250 - FORNECIMENTO E INSTALAÇÃO. AF_05/2020</v>
          </cell>
          <cell r="E11907" t="str">
            <v>M</v>
          </cell>
          <cell r="F11907" t="str">
            <v>57,95</v>
          </cell>
          <cell r="G11907" t="str">
            <v>60,67</v>
          </cell>
        </row>
        <row r="11908">
          <cell r="A11908" t="str">
            <v>101193</v>
          </cell>
          <cell r="B11908" t="str">
            <v>SINAPI</v>
          </cell>
          <cell r="C11908" t="str">
            <v>101193</v>
          </cell>
          <cell r="D11908" t="str">
            <v>CERCA COM MOURÕES DE CONCRETO, RETO, H=2,30 M, ESPAÇAMENTO DE 2,5 M, CRAVADOS 0,5 M, COM 4 FIOS DE ARAME DE AÇO OVALADO 15X17 - FORNECIMENTO E INSTALAÇÃO. AF_05/2020</v>
          </cell>
          <cell r="E11908" t="str">
            <v>M</v>
          </cell>
          <cell r="F11908" t="str">
            <v>51,78</v>
          </cell>
          <cell r="G11908" t="str">
            <v>54,50</v>
          </cell>
        </row>
        <row r="11909">
          <cell r="A11909" t="str">
            <v>101194</v>
          </cell>
          <cell r="B11909" t="str">
            <v>SINAPI</v>
          </cell>
          <cell r="C11909" t="str">
            <v>101194</v>
          </cell>
          <cell r="D11909" t="str">
            <v>CERCA COM MOURÕES DE CONCRETO, RETO, H=2,30 M, ESPAÇAMENTO DE 2,5 M, CRAVADOS 0,5 M, COM 4 FIOS DE ARAME MISTO - FORNECIMENTO E INSTALAÇÃO. AF_05/2020</v>
          </cell>
          <cell r="E11909" t="str">
            <v>M</v>
          </cell>
          <cell r="F11909" t="str">
            <v>52,10</v>
          </cell>
          <cell r="G11909" t="str">
            <v>54,82</v>
          </cell>
        </row>
        <row r="11910">
          <cell r="A11910" t="str">
            <v>101197</v>
          </cell>
          <cell r="B11910" t="str">
            <v>SINAPI</v>
          </cell>
          <cell r="C11910" t="str">
            <v>101197</v>
          </cell>
          <cell r="D11910" t="str">
            <v>CERCA COM MOURÕES DE CONCRETO, SEÇÃO "T" PONTA INCLINADA, 10X10 CM, ESPAÇAMENTO DE 2,5 M, CRAVADOS 0,5 M, COM 11 FIOS DE ARAME FARPADO Nº 14 - FORNECIMENTO E INSTALAÇÃO. AF_05/2020</v>
          </cell>
          <cell r="E11910" t="str">
            <v>M</v>
          </cell>
          <cell r="F11910" t="str">
            <v>104,02</v>
          </cell>
          <cell r="G11910" t="str">
            <v>109,11</v>
          </cell>
        </row>
        <row r="11911">
          <cell r="A11911" t="str">
            <v>101198</v>
          </cell>
          <cell r="B11911" t="str">
            <v>SINAPI</v>
          </cell>
          <cell r="C11911" t="str">
            <v>101198</v>
          </cell>
          <cell r="D11911" t="str">
            <v>CERCA COM MOURÕES DE CONCRETO, SEÇÃO "T" PONTA INCLINADA, 10X10 CM, ESPAÇAMENTO DE 2,5 M, CRAVADOS 0,5 M, COM 11 FIOS DE ARAME DE AÇO OVALADO 15X17 - FORNECIMENTO E INSTALAÇÃO. AF_05/2020</v>
          </cell>
          <cell r="E11911" t="str">
            <v>M</v>
          </cell>
          <cell r="F11911" t="str">
            <v>79,36</v>
          </cell>
          <cell r="G11911" t="str">
            <v>83,70</v>
          </cell>
        </row>
        <row r="11912">
          <cell r="A11912" t="str">
            <v>101199</v>
          </cell>
          <cell r="B11912" t="str">
            <v>SINAPI</v>
          </cell>
          <cell r="C11912" t="str">
            <v>101199</v>
          </cell>
          <cell r="D11912" t="str">
            <v>CERCA COM MOURÕES DE CONCRETO, SEÇÃO "T" PONTA INCLINADA, 10X10CM, ESPAÇAMENTO DE 2,5M, CRAVADOS 0,5M, COM 11 FIOS DE ARAME MISTO - FORNECIMENTO E INSTALAÇÃO. AF_05/2020</v>
          </cell>
          <cell r="E11912" t="str">
            <v>M</v>
          </cell>
          <cell r="F11912" t="str">
            <v>80,16</v>
          </cell>
          <cell r="G11912" t="str">
            <v>84,50</v>
          </cell>
        </row>
        <row r="11913">
          <cell r="A11913" t="str">
            <v>101200</v>
          </cell>
          <cell r="B11913" t="str">
            <v>SINAPI</v>
          </cell>
          <cell r="C11913" t="str">
            <v>101200</v>
          </cell>
          <cell r="D11913" t="str">
            <v>CERCA COM MOURÕES DE MADEIRA, 7,5X7,5 CM, ESPAÇAMENTO DE 2,5 M, ALTURA LIVRE DE 2 M, CRAVADOS 0,5 M, COM 4 FIOS DE ARAME FARPADO Nº 14 CLASSE 250 - FORNECIMENTO E INSTALAÇÃO. AF_05/2020</v>
          </cell>
          <cell r="E11913" t="str">
            <v>M</v>
          </cell>
          <cell r="F11913" t="str">
            <v>54,84</v>
          </cell>
          <cell r="G11913" t="str">
            <v>57,28</v>
          </cell>
        </row>
        <row r="11914">
          <cell r="A11914" t="str">
            <v>101201</v>
          </cell>
          <cell r="B11914" t="str">
            <v>SINAPI</v>
          </cell>
          <cell r="C11914" t="str">
            <v>101201</v>
          </cell>
          <cell r="D11914" t="str">
            <v>CERCA COM MOURÕES DE MADEIRA, 7,5X7,5 CM, ESPAÇAMENTO DE 2,5 M, ALTURA LIVRE DE 2 M, CRAVADOS 0,5 M, COM 8 FIOS DE ARAME FARPADO Nº 14 CLASSE 250 - FORNECIMENTO E INSTALAÇÃO. AF_05/2020</v>
          </cell>
          <cell r="E11914" t="str">
            <v>M</v>
          </cell>
          <cell r="F11914" t="str">
            <v>66,80</v>
          </cell>
          <cell r="G11914" t="str">
            <v>69,97</v>
          </cell>
        </row>
        <row r="11915">
          <cell r="A11915" t="str">
            <v>101202</v>
          </cell>
          <cell r="B11915" t="str">
            <v>SINAPI</v>
          </cell>
          <cell r="C11915" t="str">
            <v>101202</v>
          </cell>
          <cell r="D11915" t="str">
            <v>CERCA COM MOURÕES DE MADEIRA ROLIÇA, DIÂMETRO 11 CM, ESPAÇAMENTO DE 2,5 M, ALTURA LIVRE DE 1,7 M, CRAVADOS 0,5 M, COM 5 FIOS DE ARAME FARPADO Nº 14 CLASSE 250 - FORNECIMENTO E INSTALAÇÃO. AF_05/2020</v>
          </cell>
          <cell r="E11915" t="str">
            <v>M</v>
          </cell>
          <cell r="F11915" t="str">
            <v>37,36</v>
          </cell>
          <cell r="G11915" t="str">
            <v>39,98</v>
          </cell>
        </row>
        <row r="11916">
          <cell r="A11916" t="str">
            <v>101203</v>
          </cell>
          <cell r="B11916" t="str">
            <v>SINAPI</v>
          </cell>
          <cell r="C11916" t="str">
            <v>101203</v>
          </cell>
          <cell r="D11916" t="str">
            <v>CERCA COM MOURÕES DE MADEIRA ROLIÇA, DIÂMETRO 11 CM, ESPAÇAMENTO DE 2,5 M, ALTURA LIVRE DE 1,7 M, CRAVADOS 0,5 M, COM 5 FIOS DE ARAME DE AÇO OVALADO 15X17 - FORNECIMENTO E INSTALAÇÃO. AF_05/2020</v>
          </cell>
          <cell r="E11916" t="str">
            <v>M</v>
          </cell>
          <cell r="F11916" t="str">
            <v>36,55</v>
          </cell>
          <cell r="G11916" t="str">
            <v>39,17</v>
          </cell>
        </row>
        <row r="11917">
          <cell r="A11917" t="str">
            <v>101204</v>
          </cell>
          <cell r="B11917" t="str">
            <v>SINAPI</v>
          </cell>
          <cell r="C11917" t="str">
            <v>101204</v>
          </cell>
          <cell r="D11917" t="str">
            <v>CERCA COM MOURÕES DE MADEIRA ROLIÇA, DIÂMETRO 11 CM, ESPAÇAMENTO DE 2,5 M, ALTURA LIVRE DE 1,7 M, CRAVADOS 0,5 M, COM 5 FIOS DE ARAME MISTO - FORNECIMENTO E INSTALAÇÃO. AF_05/2020</v>
          </cell>
          <cell r="E11917" t="str">
            <v>M</v>
          </cell>
          <cell r="F11917" t="str">
            <v>36,87</v>
          </cell>
          <cell r="G11917" t="str">
            <v>39,49</v>
          </cell>
        </row>
        <row r="11918">
          <cell r="A11918" t="str">
            <v>101205</v>
          </cell>
          <cell r="B11918" t="str">
            <v>SINAPI</v>
          </cell>
          <cell r="C11918" t="str">
            <v>101205</v>
          </cell>
          <cell r="D11918" t="str">
            <v>PORTÃO COM MOURÕES DE MADEIRA ROLIÇA, DIÂMETRO 11 CM, COM 5 FIOS DE ARAME FARPADO Nº 14 CLASSE 250, SEM DOBRADIÇAS - FORNECIMENTO E INSTALAÇÃO. AF_05/2020</v>
          </cell>
          <cell r="E11918" t="str">
            <v>M</v>
          </cell>
          <cell r="F11918" t="str">
            <v>37,36</v>
          </cell>
          <cell r="G11918" t="str">
            <v>39,98</v>
          </cell>
        </row>
        <row r="11919">
          <cell r="A11919" t="str">
            <v>102362</v>
          </cell>
          <cell r="B11919" t="str">
            <v>SINAPI</v>
          </cell>
          <cell r="C11919" t="str">
            <v>102362</v>
          </cell>
          <cell r="D11919" t="str">
            <v>ALAMBRADO PARA QUADRA POLIESPORTIVA, ESTRUTURADO POR TUBOS DE ACO GALVANIZADO, (MONTANTES COM DIAMETRO 2", TRAVESSAS E ESCORAS COM DIÂMETRO 1 ¼), COM TELA DE ARAME GALVANIZADO, FIO 14 BWG E MALHA QUADRADA 5X5CM (EXCETO MURETA). AF_03/2021</v>
          </cell>
          <cell r="E11919" t="str">
            <v>M2</v>
          </cell>
          <cell r="F11919" t="str">
            <v>178,20</v>
          </cell>
          <cell r="G11919" t="str">
            <v>183,25</v>
          </cell>
        </row>
        <row r="11920">
          <cell r="A11920" t="str">
            <v>102363</v>
          </cell>
          <cell r="B11920" t="str">
            <v>SINAPI</v>
          </cell>
          <cell r="C11920" t="str">
            <v>102363</v>
          </cell>
          <cell r="D11920" t="str">
            <v>ALAMBRADO PARA QUADRA POLIESPORTIVA, ESTRUTURADO POR TUBOS DE ACO GALVANIZADO, (MONTANTES COM DIAMETRO 2", TRAVESSAS E ESCORAS COM DIÂMETRO 1 ¼), COM TELA DE ARAME GALVANIZADO, FIO 12 BWG E MALHA QUADRADA 5X5CM (EXCETO MURETA). AF_03/2021</v>
          </cell>
          <cell r="E11920" t="str">
            <v>M2</v>
          </cell>
          <cell r="F11920" t="str">
            <v>190,54</v>
          </cell>
          <cell r="G11920" t="str">
            <v>195,55</v>
          </cell>
        </row>
        <row r="11921">
          <cell r="A11921" t="str">
            <v>102364</v>
          </cell>
          <cell r="B11921" t="str">
            <v>SINAPI</v>
          </cell>
          <cell r="C11921" t="str">
            <v>102364</v>
          </cell>
          <cell r="D11921" t="str">
            <v>ALAMBRADO PARA QUADRA POLIESPORTIVA, ESTRUTURADO POR TUBOS DE ACO GALVANIZADO, (MONTANTES COM DIAMETRO 2", TRAVESSAS E ESCORAS COM DIÂMETRO 1 ¼), COM TELA DE ARAME GALVANIZADO, FIO 10 BWG E MALHA QUADRADA 5X5CM (EXCETO MURETA). AF_03/2021</v>
          </cell>
          <cell r="E11921" t="str">
            <v>M2</v>
          </cell>
          <cell r="F11921" t="str">
            <v>213,09</v>
          </cell>
          <cell r="G11921" t="str">
            <v>218,10</v>
          </cell>
        </row>
        <row r="11922">
          <cell r="A11922" t="str">
            <v>98509</v>
          </cell>
          <cell r="B11922" t="str">
            <v>SINAPI</v>
          </cell>
          <cell r="C11922" t="str">
            <v>98509</v>
          </cell>
          <cell r="D11922" t="str">
            <v>PLANTIO DE ARBUSTO OU  CERCA VIVA. AF_05/2018</v>
          </cell>
          <cell r="E11922" t="str">
            <v>UN</v>
          </cell>
          <cell r="F11922" t="str">
            <v>41,87</v>
          </cell>
          <cell r="G11922" t="str">
            <v>42,15</v>
          </cell>
        </row>
        <row r="11923">
          <cell r="A11923" t="str">
            <v>98510</v>
          </cell>
          <cell r="B11923" t="str">
            <v>SINAPI</v>
          </cell>
          <cell r="C11923" t="str">
            <v>98510</v>
          </cell>
          <cell r="D11923" t="str">
            <v>PLANTIO DE ÁRVORE ORNAMENTAL COM ALTURA DE MUDA MENOR OU IGUAL A 2,00 M. AF_05/2018</v>
          </cell>
          <cell r="E11923" t="str">
            <v>UN</v>
          </cell>
          <cell r="F11923" t="str">
            <v>65,92</v>
          </cell>
          <cell r="G11923" t="str">
            <v>67,98</v>
          </cell>
        </row>
        <row r="11924">
          <cell r="A11924" t="str">
            <v>98511</v>
          </cell>
          <cell r="B11924" t="str">
            <v>SINAPI</v>
          </cell>
          <cell r="C11924" t="str">
            <v>98511</v>
          </cell>
          <cell r="D11924" t="str">
            <v>PLANTIO DE ÁRVORE ORNAMENTAL COM ALTURA DE MUDA MAIOR QUE 2,00 M E MENOR OU IGUAL A 4,00 M. AF_05/2018</v>
          </cell>
          <cell r="E11924" t="str">
            <v>UN</v>
          </cell>
          <cell r="F11924" t="str">
            <v>123,47</v>
          </cell>
          <cell r="G11924" t="str">
            <v>126,42</v>
          </cell>
        </row>
        <row r="11925">
          <cell r="A11925" t="str">
            <v>98516</v>
          </cell>
          <cell r="B11925" t="str">
            <v>SINAPI</v>
          </cell>
          <cell r="C11925" t="str">
            <v>98516</v>
          </cell>
          <cell r="D11925" t="str">
            <v>PLANTIO DE PALMEIRA COM ALTURA DE MUDA MENOR OU IGUAL A 2,00 M. AF_05/2018</v>
          </cell>
          <cell r="E11925" t="str">
            <v>UN</v>
          </cell>
          <cell r="F11925" t="str">
            <v>325,51</v>
          </cell>
          <cell r="G11925" t="str">
            <v>342,09</v>
          </cell>
        </row>
        <row r="11926">
          <cell r="A11926" t="str">
            <v>98519</v>
          </cell>
          <cell r="B11926" t="str">
            <v>SINAPI</v>
          </cell>
          <cell r="C11926" t="str">
            <v>98519</v>
          </cell>
          <cell r="D11926" t="str">
            <v>REVOLVIMENTO E LIMPEZA MANUAL DE SOLO. AF_05/2018</v>
          </cell>
          <cell r="E11926" t="str">
            <v>M2</v>
          </cell>
          <cell r="F11926" t="str">
            <v>1,99</v>
          </cell>
          <cell r="G11926" t="str">
            <v>2,20</v>
          </cell>
        </row>
        <row r="11927">
          <cell r="A11927" t="str">
            <v>98520</v>
          </cell>
          <cell r="B11927" t="str">
            <v>SINAPI</v>
          </cell>
          <cell r="C11927" t="str">
            <v>98520</v>
          </cell>
          <cell r="D11927" t="str">
            <v>APLICAÇÃO DE ADUBO EM SOLO. AF_05/2018</v>
          </cell>
          <cell r="E11927" t="str">
            <v>M2</v>
          </cell>
          <cell r="F11927" t="str">
            <v>5,22</v>
          </cell>
          <cell r="G11927" t="str">
            <v>5,40</v>
          </cell>
        </row>
        <row r="11928">
          <cell r="A11928" t="str">
            <v>98521</v>
          </cell>
          <cell r="B11928" t="str">
            <v>SINAPI</v>
          </cell>
          <cell r="C11928" t="str">
            <v>98521</v>
          </cell>
          <cell r="D11928" t="str">
            <v>APLICAÇÃO DE CALCÁRIO PARA CORREÇÃO DO PH DO SOLO. AF_05/2018</v>
          </cell>
          <cell r="E11928" t="str">
            <v>M2</v>
          </cell>
          <cell r="F11928" t="str">
            <v>0,35</v>
          </cell>
          <cell r="G11928" t="str">
            <v>0,39</v>
          </cell>
        </row>
        <row r="11929">
          <cell r="A11929" t="str">
            <v>98522</v>
          </cell>
          <cell r="B11929" t="str">
            <v>SINAPI</v>
          </cell>
          <cell r="C11929" t="str">
            <v>98522</v>
          </cell>
          <cell r="D11929" t="str">
            <v>ALAMBRADO EM MOURÕES DE CONCRETO, COM TELA DE ARAME GALVANIZADO (INCLUSIVE MURETA EM CONCRETO). AF_05/2018</v>
          </cell>
          <cell r="E11929" t="str">
            <v>M</v>
          </cell>
          <cell r="F11929" t="str">
            <v>151,41</v>
          </cell>
          <cell r="G11929" t="str">
            <v>157,25</v>
          </cell>
        </row>
        <row r="11930">
          <cell r="A11930">
            <v>98524</v>
          </cell>
          <cell r="B11930" t="str">
            <v>SINAPI</v>
          </cell>
          <cell r="C11930">
            <v>98524</v>
          </cell>
          <cell r="D11930" t="str">
            <v>LIMPEZA MANUAL DE VEGETAÇÃO EM TERRENO COM ENXADA.AF_05/2018</v>
          </cell>
          <cell r="E11930" t="str">
            <v>M2</v>
          </cell>
          <cell r="F11930">
            <v>3</v>
          </cell>
          <cell r="G11930" t="str">
            <v>3,33</v>
          </cell>
        </row>
        <row r="11931">
          <cell r="A11931" t="str">
            <v>98503</v>
          </cell>
          <cell r="B11931" t="str">
            <v>SINAPI</v>
          </cell>
          <cell r="C11931" t="str">
            <v>98503</v>
          </cell>
          <cell r="D11931" t="str">
            <v>PLANTIO DE GRAMA EM PAVIMENTO CONCREGRAMA. AF_05/2018</v>
          </cell>
          <cell r="E11931" t="str">
            <v>M2</v>
          </cell>
          <cell r="F11931" t="str">
            <v>21,01</v>
          </cell>
          <cell r="G11931" t="str">
            <v>21,55</v>
          </cell>
        </row>
        <row r="11932">
          <cell r="A11932" t="str">
            <v>98504</v>
          </cell>
          <cell r="B11932" t="str">
            <v>SINAPI</v>
          </cell>
          <cell r="C11932" t="str">
            <v>98504</v>
          </cell>
          <cell r="D11932" t="str">
            <v>PLANTIO DE GRAMA EM PLACAS. AF_05/2018</v>
          </cell>
          <cell r="E11932" t="str">
            <v>M2</v>
          </cell>
          <cell r="F11932" t="str">
            <v>13,96</v>
          </cell>
          <cell r="G11932" t="str">
            <v>14,40</v>
          </cell>
        </row>
        <row r="11933">
          <cell r="A11933" t="str">
            <v>98505</v>
          </cell>
          <cell r="B11933" t="str">
            <v>SINAPI</v>
          </cell>
          <cell r="C11933" t="str">
            <v>98505</v>
          </cell>
          <cell r="D11933" t="str">
            <v>PLANTIO DE FORRAÇÃO. AF_05/2018</v>
          </cell>
          <cell r="E11933" t="str">
            <v>M2</v>
          </cell>
          <cell r="F11933" t="str">
            <v>60,55</v>
          </cell>
          <cell r="G11933" t="str">
            <v>61,14</v>
          </cell>
        </row>
        <row r="11934">
          <cell r="A11934" t="str">
            <v>103185</v>
          </cell>
          <cell r="B11934" t="str">
            <v>SINAPI</v>
          </cell>
          <cell r="C11934" t="str">
            <v>103185</v>
          </cell>
          <cell r="D11934" t="str">
            <v>INSTALAÇÃO DE ESQUI TRIPLO, EM TUBO DE AÇO CARBONO - EQUIPAMENTO DE GINÁSTICA PARA ACADEMIA AO AR LIVRE / ACADEMIA DA TERCEIRA IDADE - ATI, INSTALADO SOBRE PISO DE CONCRETO EXISTENTE. AF_10/2021</v>
          </cell>
          <cell r="E11934" t="str">
            <v>UN</v>
          </cell>
          <cell r="F11934" t="str">
            <v>6.032,72</v>
          </cell>
          <cell r="G11934" t="str">
            <v>6.045,69</v>
          </cell>
        </row>
        <row r="11935">
          <cell r="A11935" t="str">
            <v>103186</v>
          </cell>
          <cell r="B11935" t="str">
            <v>SINAPI</v>
          </cell>
          <cell r="C11935" t="str">
            <v>103186</v>
          </cell>
          <cell r="D11935" t="str">
            <v>INSTALAÇÃO DE MULTIEXERCITADOR COM SEIS FUNÇÕES, EM TUBO DE AÇO CARBONO - EQUIPAMENTO DE GINÁSTICA PARA ACADEMIA AO AR LIVRE / ACADEMIA DA TERCEIRA IDADE - ATI, INSTALADO SOBRE PISO DE CONCRETO EXISTENTE. AF_10/2021</v>
          </cell>
          <cell r="E11935" t="str">
            <v>UN</v>
          </cell>
          <cell r="F11935" t="str">
            <v>6.365,74</v>
          </cell>
          <cell r="G11935" t="str">
            <v>6.371,06</v>
          </cell>
        </row>
        <row r="11936">
          <cell r="A11936" t="str">
            <v>103187</v>
          </cell>
          <cell r="B11936" t="str">
            <v>SINAPI</v>
          </cell>
          <cell r="C11936" t="str">
            <v>103187</v>
          </cell>
          <cell r="D11936" t="str">
            <v>INSTALAÇÃO DE SIMULADOR DE CAMINHADA TRIPLO, EM TUBO DE AÇO CARBONO - EQUIPAMENTO DE GINÁSTICA PARA ACADEMIA AO AR LIVRE / ACADEMIA DA TERCEIRA IDADE - ATI, INSTALADO SOBRE PISO DE CONCRETO EXISTENTE. AF_10/2021</v>
          </cell>
          <cell r="E11936" t="str">
            <v>UN</v>
          </cell>
          <cell r="F11936" t="str">
            <v>4.782,34</v>
          </cell>
          <cell r="G11936" t="str">
            <v>4.791,22</v>
          </cell>
        </row>
        <row r="11937">
          <cell r="A11937" t="str">
            <v>103188</v>
          </cell>
          <cell r="B11937" t="str">
            <v>SINAPI</v>
          </cell>
          <cell r="C11937" t="str">
            <v>103188</v>
          </cell>
          <cell r="D11937" t="str">
            <v>INSTALAÇÃO DE SIMULADOR DE CAVALGADA TRIPLO, EM TUBO DE AÇO CARBONO - EQUIPAMENTO DE GINÁSTICA PARA ACADEMIA AO AR LIVRE / ACADEMIA DA TERCEIRA IDADE - ATI, INSTALADO SOBRE PISO DE CONCRETO EXISTENTE. AF_10/2021</v>
          </cell>
          <cell r="E11937" t="str">
            <v>UN</v>
          </cell>
          <cell r="F11937" t="str">
            <v>5.143,20</v>
          </cell>
          <cell r="G11937" t="str">
            <v>5.150,02</v>
          </cell>
        </row>
        <row r="11938">
          <cell r="A11938" t="str">
            <v>103189</v>
          </cell>
          <cell r="B11938" t="str">
            <v>SINAPI</v>
          </cell>
          <cell r="C11938" t="str">
            <v>103189</v>
          </cell>
          <cell r="D11938" t="str">
            <v>INSTALAÇÃO DE SIMULADOR DE REMO INDIVIDUAL, EM TUBO DE AÇO CARBONO - EQUIPAMENTO DE GINÁSTICA PARA ACADEMIA AO AR LIVRE / ACADEMIA DA TERCEIRA IDADE - ATI, INSTALADO SOBRE PISO DE CONCRETO EXISTENTE. AF_10/2021</v>
          </cell>
          <cell r="E11938" t="str">
            <v>UN</v>
          </cell>
          <cell r="F11938" t="str">
            <v>2.577,03</v>
          </cell>
          <cell r="G11938" t="str">
            <v>2.581,80</v>
          </cell>
        </row>
        <row r="11939">
          <cell r="A11939" t="str">
            <v>103190</v>
          </cell>
          <cell r="B11939" t="str">
            <v>SINAPI</v>
          </cell>
          <cell r="C11939" t="str">
            <v>103190</v>
          </cell>
          <cell r="D11939" t="str">
            <v>INSTALAÇÃO DE PRESSÃO DE PERNAS TRIPLO, EM TUBO DE AÇO CARBONO - EQUIPAMENTO DE GINÁSTICA PARA ACADEMIA AO AR LIVRE / ACADEMIA DA TERCEIRA IDADE - ATI, INSTALADO SOBRE SOLO. AF_10/2021</v>
          </cell>
          <cell r="E11939" t="str">
            <v>UN</v>
          </cell>
          <cell r="F11939" t="str">
            <v>3.992,92</v>
          </cell>
          <cell r="G11939" t="str">
            <v>4.002,01</v>
          </cell>
        </row>
        <row r="11940">
          <cell r="A11940" t="str">
            <v>103191</v>
          </cell>
          <cell r="B11940" t="str">
            <v>SINAPI</v>
          </cell>
          <cell r="C11940" t="str">
            <v>103191</v>
          </cell>
          <cell r="D11940" t="str">
            <v>INSTALAÇÃO DE ALONGADOR COM TRÊS ALTURAS, EM TUBO DE AÇO CARBONO - EQUIPAMENTO DE GINASTICA PARA ACADEMIA AO AR LIVRE / ACADEMIA DA TERCEIRA IDADE - ATI, INSTALADO SOBRE SOLO. AF_10/2021</v>
          </cell>
          <cell r="E11940" t="str">
            <v>UN</v>
          </cell>
          <cell r="F11940" t="str">
            <v>2.322,00</v>
          </cell>
          <cell r="G11940" t="str">
            <v>2.329,47</v>
          </cell>
        </row>
        <row r="11941">
          <cell r="A11941" t="str">
            <v>103192</v>
          </cell>
          <cell r="B11941" t="str">
            <v>SINAPI</v>
          </cell>
          <cell r="C11941" t="str">
            <v>103192</v>
          </cell>
          <cell r="D11941" t="str">
            <v>INSTALAÇÃO DE ROTAÇÃO DIAGONAL DUPLA, APARELHO TRIPLO, EM TUBO DE AÇO CARBONO - EQUIPAMENTO DE GINÁSTICA PARA ACADEMIA AO AR LIVRE / ACADEMIA DA TERCEIRA IDADE - ATI, INSTALADO SOBRE SOLO. AF_10/2021</v>
          </cell>
          <cell r="E11941" t="str">
            <v>UN</v>
          </cell>
          <cell r="F11941" t="str">
            <v>2.472,86</v>
          </cell>
          <cell r="G11941" t="str">
            <v>2.480,33</v>
          </cell>
        </row>
        <row r="11942">
          <cell r="A11942" t="str">
            <v>103193</v>
          </cell>
          <cell r="B11942" t="str">
            <v>SINAPI</v>
          </cell>
          <cell r="C11942" t="str">
            <v>103193</v>
          </cell>
          <cell r="D11942" t="str">
            <v>INSTALAÇÃO DE ROTAÇÃO VERTICAL DUPLO, EM TUBO DE AÇO CARBONO - EQUIPAMENTO DE GINÁSTICA PARA ACADEMIA AO AR LIVRE / ACADEMIA DA TERCEIRA IDADE - ATI, INSTALADO SOBRE SOLO. AF_10/2021</v>
          </cell>
          <cell r="E11942" t="str">
            <v>UN</v>
          </cell>
          <cell r="F11942" t="str">
            <v>1.902,09</v>
          </cell>
          <cell r="G11942" t="str">
            <v>1.909,56</v>
          </cell>
        </row>
        <row r="11943">
          <cell r="A11943" t="str">
            <v>103194</v>
          </cell>
          <cell r="B11943" t="str">
            <v>SINAPI</v>
          </cell>
          <cell r="C11943" t="str">
            <v>103194</v>
          </cell>
          <cell r="D11943" t="str">
            <v>INSTALAÇÃO DE SURF DUPLO, EM TUBO DE AÇO CARBONO - EQUIPAMENTO DE GINÁSTICA PARA ACADEMIA AO AR LIVRE / ACADEMIA DA TERCEIRA IDADE - ATI, INSTALADO SOBRE SOLO. AF_10/2021</v>
          </cell>
          <cell r="E11943" t="str">
            <v>UN</v>
          </cell>
          <cell r="F11943" t="str">
            <v>2.744,57</v>
          </cell>
          <cell r="G11943" t="str">
            <v>2.752,04</v>
          </cell>
        </row>
        <row r="11944">
          <cell r="A11944" t="str">
            <v>103195</v>
          </cell>
          <cell r="B11944" t="str">
            <v>SINAPI</v>
          </cell>
          <cell r="C11944" t="str">
            <v>103195</v>
          </cell>
          <cell r="D11944" t="str">
            <v>INSTALAÇÃO DE PLACA ORIENTATIVA SOBRE EXERCÍCIOS, 2,00M X 1,00M, EM TUBO DE AÇO CARBONO - PARA ACADEMIA AO AR LIVRE / ACADEMIA DA TERCEIRA IDADE - ATI, INSTALADO SOBRE SOLO. AF_10/2021</v>
          </cell>
          <cell r="E11944" t="str">
            <v>UN</v>
          </cell>
          <cell r="F11944" t="str">
            <v>2.140,94</v>
          </cell>
          <cell r="G11944" t="str">
            <v>2.148,60</v>
          </cell>
        </row>
        <row r="11945">
          <cell r="A11945" t="str">
            <v>103205</v>
          </cell>
          <cell r="B11945" t="str">
            <v>SINAPI</v>
          </cell>
          <cell r="C11945" t="str">
            <v>103205</v>
          </cell>
          <cell r="D11945" t="str">
            <v>INSTALAÇÃO DE PRESSÃO DE PERNAS TRIPLO, EM TUBO DE AÇO CARBONO - EQUIPAMENTO DE GINÁSTICA PARA ACADEMIA AO AR LIVRE / ACADEMIA DA TERCEIRA IDADE - ATI, INSTALADO SOBRE PISO DE CONCRETO EXISTENTE. AF_10/2021</v>
          </cell>
          <cell r="E11945" t="str">
            <v>UN</v>
          </cell>
          <cell r="F11945" t="str">
            <v>4.006,85</v>
          </cell>
          <cell r="G11945" t="str">
            <v>4.018,36</v>
          </cell>
        </row>
        <row r="11946">
          <cell r="A11946" t="str">
            <v>103206</v>
          </cell>
          <cell r="B11946" t="str">
            <v>SINAPI</v>
          </cell>
          <cell r="C11946" t="str">
            <v>103206</v>
          </cell>
          <cell r="D11946" t="str">
            <v>INSTALAÇÃO DE ALONGADOR COM TRÊS ALTURAS, EM TUBO DE AÇO CARBONO - EQUIPAMENTO DE GINÁSTICA PARA ACADEMIA AO AR LIVRE / ACADEMIA DA TERCEIRA IDADE - ATI, INSTALADO SOBRE PISO DE CONCRETO EXISTENTE. AF_10/2021</v>
          </cell>
          <cell r="E11946" t="str">
            <v>UN</v>
          </cell>
          <cell r="F11946" t="str">
            <v>2.335,93</v>
          </cell>
          <cell r="G11946" t="str">
            <v>2.345,83</v>
          </cell>
        </row>
        <row r="11947">
          <cell r="A11947" t="str">
            <v>103207</v>
          </cell>
          <cell r="B11947" t="str">
            <v>SINAPI</v>
          </cell>
          <cell r="C11947" t="str">
            <v>103207</v>
          </cell>
          <cell r="D11947" t="str">
            <v>INSTALAÇÃO DE ROTAÇÃO DIAGONAL DUPLA, APARELHO TRIPLO, EM TUBO DE AÇO CARBONO - EQUIPAMENTO DE GINÁSTICA PARA ACADEMIA AO AR LIVRE / ACADEMIA DA TERCEIRA IDADE - ATI, INSTALADO SOBRE PISO DE CONCRETO EXISTENTE. AF_10/2021</v>
          </cell>
          <cell r="E11947" t="str">
            <v>UN</v>
          </cell>
          <cell r="F11947" t="str">
            <v>2.486,79</v>
          </cell>
          <cell r="G11947" t="str">
            <v>2.496,69</v>
          </cell>
        </row>
        <row r="11948">
          <cell r="A11948" t="str">
            <v>103208</v>
          </cell>
          <cell r="B11948" t="str">
            <v>SINAPI</v>
          </cell>
          <cell r="C11948" t="str">
            <v>103208</v>
          </cell>
          <cell r="D11948" t="str">
            <v>INSTALAÇÃO DE ROTAÇÃO VERTICAL DUPLO, EM TUBO DE ACO CARBONO - EQUIPAMENTO DE GINASTICA PARA ACADEMIA AO AR LIVRE / ACADEMIA DA TERCEIRA IDADE - ATI, INSTALADO SOBRE PISO DE CONCRETO EXISTENTE. AF_10/2021</v>
          </cell>
          <cell r="E11948" t="str">
            <v>UN</v>
          </cell>
          <cell r="F11948" t="str">
            <v>1.916,02</v>
          </cell>
          <cell r="G11948" t="str">
            <v>1.925,92</v>
          </cell>
        </row>
        <row r="11949">
          <cell r="A11949" t="str">
            <v>103209</v>
          </cell>
          <cell r="B11949" t="str">
            <v>SINAPI</v>
          </cell>
          <cell r="C11949" t="str">
            <v>103209</v>
          </cell>
          <cell r="D11949" t="str">
            <v>INSTALAÇÃO DE SURF DUPLO, EM TUBO DE AÇO CARBONO - EQUIPAMENTO DE GINÁSTICA PARA ACADEMIA AO AR LIVRE / ACADEMIA DA TERCEIRA IDADE - ATI, INSTALADO SOBRE PISO DE CONCRETO EXISTENTE. AF_10/2021</v>
          </cell>
          <cell r="E11949" t="str">
            <v>UN</v>
          </cell>
          <cell r="F11949" t="str">
            <v>2.758,50</v>
          </cell>
          <cell r="G11949" t="str">
            <v>2.768,40</v>
          </cell>
        </row>
        <row r="11950">
          <cell r="A11950" t="str">
            <v>103210</v>
          </cell>
          <cell r="B11950" t="str">
            <v>SINAPI</v>
          </cell>
          <cell r="C11950" t="str">
            <v>103210</v>
          </cell>
          <cell r="D11950" t="str">
            <v>INSTALAÇÃO DE PLACA ORIENTATIVA SOBRE EXERCÍCIOS, 2,00M X 1,00M, EM TUBO DE AÇO CARBONO - PARA ACADEMIA AO AR LIVRE / ACADEMIA DA TERCEIRA IDADE - ATI, INSTALADO SOBRE PISO DE CONCRETO EXISTENTE. AF_10/2021</v>
          </cell>
          <cell r="E11950" t="str">
            <v>UN</v>
          </cell>
          <cell r="F11950" t="str">
            <v>2.234,20</v>
          </cell>
          <cell r="G11950" t="str">
            <v>2.252,04</v>
          </cell>
        </row>
        <row r="11951">
          <cell r="A11951" t="str">
            <v>103304</v>
          </cell>
          <cell r="B11951" t="str">
            <v>SINAPI</v>
          </cell>
          <cell r="C11951" t="str">
            <v>103304</v>
          </cell>
          <cell r="D11951" t="str">
            <v>INSTALAÇÃO DE BANCO METÁLICO COM ENCOSTO, 1,60 M DE COMPRIMENTO, EM TUBO DE AÇO CARBONO COM PINTURA ELETROSTÁTICA, SOBRE PISO DE CONCRETO EXISTENTE. AF_11/2021</v>
          </cell>
          <cell r="E11951" t="str">
            <v>UN</v>
          </cell>
          <cell r="F11951" t="str">
            <v>1.223,11</v>
          </cell>
          <cell r="G11951" t="str">
            <v>1.227,23</v>
          </cell>
        </row>
        <row r="11952">
          <cell r="A11952" t="str">
            <v>103307</v>
          </cell>
          <cell r="B11952" t="str">
            <v>SINAPI</v>
          </cell>
          <cell r="C11952" t="str">
            <v>103307</v>
          </cell>
          <cell r="D11952" t="str">
            <v>INSTALAÇÃO DE LIXEIRA METÁLICA DUPLA, CAPACIDADE DE 60 L, EM TUBO DE AÇO CARBONO E CESTOS EM CHAPA DE AÇO COM PINTURA ELETROSTÁTICA, SOBRE PISO DE CONCRETO EXISTENTE. AF_11/2021</v>
          </cell>
          <cell r="E11952" t="str">
            <v>UN</v>
          </cell>
          <cell r="F11952" t="str">
            <v>1.303,00</v>
          </cell>
          <cell r="G11952" t="str">
            <v>1.312,03</v>
          </cell>
        </row>
        <row r="11953">
          <cell r="A11953" t="str">
            <v>103310</v>
          </cell>
          <cell r="B11953" t="str">
            <v>SINAPI</v>
          </cell>
          <cell r="C11953" t="str">
            <v>103310</v>
          </cell>
          <cell r="D11953" t="str">
            <v>INSTALAÇÃO DE LIXEIRA METÁLICA DUPLA, CAPACIDADE DE 60 L, EM TUBO DE AÇO CARBONO E CESTOS EM CHAPA DE AÇO COM PINTURA ELETROSTÁTICA, SOBRE SOLO. AF_11/2021</v>
          </cell>
          <cell r="E11953" t="str">
            <v>UN</v>
          </cell>
          <cell r="F11953" t="str">
            <v>1.257,10</v>
          </cell>
          <cell r="G11953" t="str">
            <v>1.261,11</v>
          </cell>
        </row>
        <row r="11954">
          <cell r="A11954" t="str">
            <v>103314</v>
          </cell>
          <cell r="B11954" t="str">
            <v>SINAPI</v>
          </cell>
          <cell r="C11954" t="str">
            <v>103314</v>
          </cell>
          <cell r="D11954" t="str">
            <v>INSTALAÇÃO DE PERGOLADO DE MADEIRA, EM MAÇARANDUBA, ANGELIM OU EQUIVALENTE DA REGIÃO, FIXADO COM CONCRETO SOBRE PISO DE CONCRETO EXISTENTE. AF_11/2021</v>
          </cell>
          <cell r="E11954" t="str">
            <v>M2</v>
          </cell>
          <cell r="F11954" t="str">
            <v>267,87</v>
          </cell>
          <cell r="G11954" t="str">
            <v>271,04</v>
          </cell>
        </row>
        <row r="11955">
          <cell r="A11955" t="str">
            <v>103315</v>
          </cell>
          <cell r="B11955" t="str">
            <v>SINAPI</v>
          </cell>
          <cell r="C11955" t="str">
            <v>103315</v>
          </cell>
          <cell r="D11955" t="str">
            <v>INSTALAÇÃO DE PERGOLADO DE MADEIRA, EM MAÇARANDUBA, ANGELIM OU EQUIVALENTE DA REGIÃO, FIXADO COM CONCRETO SOBRE SOLO. AF_11/2021</v>
          </cell>
          <cell r="E11955" t="str">
            <v>M2</v>
          </cell>
          <cell r="F11955" t="str">
            <v>260,45</v>
          </cell>
          <cell r="G11955" t="str">
            <v>262,83</v>
          </cell>
        </row>
        <row r="11956">
          <cell r="A11956" t="str">
            <v>98525</v>
          </cell>
          <cell r="B11956" t="str">
            <v>SINAPI</v>
          </cell>
          <cell r="C11956" t="str">
            <v>98525</v>
          </cell>
          <cell r="D11956" t="str">
            <v>LIMPEZA MECANIZADA DE CAMADA VEGETAL, VEGETAÇÃO E PEQUENAS ÁRVORES (DIÂMETRO DE TRONCO MENOR QUE 0,20 M), COM TRATOR DE ESTEIRAS.AF_05/2018</v>
          </cell>
          <cell r="E11956" t="str">
            <v>M2</v>
          </cell>
          <cell r="F11956" t="str">
            <v>0,35</v>
          </cell>
          <cell r="G11956" t="str">
            <v>0,37</v>
          </cell>
        </row>
        <row r="11957">
          <cell r="A11957" t="str">
            <v>98526</v>
          </cell>
          <cell r="B11957" t="str">
            <v>SINAPI</v>
          </cell>
          <cell r="C11957" t="str">
            <v>98526</v>
          </cell>
          <cell r="D11957" t="str">
            <v>REMOÇÃO DE RAÍZES REMANESCENTES DE TRONCO DE ÁRVORE COM DIÂMETRO MAIOR OU IGUAL A 0,20 M E MENOR QUE 0,40 M.AF_05/2018</v>
          </cell>
          <cell r="E11957" t="str">
            <v>UN</v>
          </cell>
          <cell r="F11957" t="str">
            <v>72,73</v>
          </cell>
          <cell r="G11957" t="str">
            <v>78,26</v>
          </cell>
        </row>
        <row r="11958">
          <cell r="A11958" t="str">
            <v>98527</v>
          </cell>
          <cell r="B11958" t="str">
            <v>SINAPI</v>
          </cell>
          <cell r="C11958" t="str">
            <v>98527</v>
          </cell>
          <cell r="D11958" t="str">
            <v>REMOÇÃO DE RAÍZES REMANESCENTES DE TRONCO DE ÁRVORE COM DIÂMETRO MAIOR OU IGUAL A 0,40 M E MENOR QUE 0,60 M.AF_05/2018</v>
          </cell>
          <cell r="E11958" t="str">
            <v>UN</v>
          </cell>
          <cell r="F11958" t="str">
            <v>156,62</v>
          </cell>
          <cell r="G11958" t="str">
            <v>168,48</v>
          </cell>
        </row>
        <row r="11959">
          <cell r="A11959" t="str">
            <v>98528</v>
          </cell>
          <cell r="B11959" t="str">
            <v>SINAPI</v>
          </cell>
          <cell r="C11959" t="str">
            <v>98528</v>
          </cell>
          <cell r="D11959" t="str">
            <v>REMOÇÃO DE RAÍZES REMANESCENTES DE TRONCO DE ÁRVORE COM DIÂMETRO MAIOR OU IGUAL A 0,60 M.AF_05/2018</v>
          </cell>
          <cell r="E11959" t="str">
            <v>UN</v>
          </cell>
          <cell r="F11959" t="str">
            <v>229,02</v>
          </cell>
          <cell r="G11959" t="str">
            <v>246,38</v>
          </cell>
        </row>
        <row r="11960">
          <cell r="A11960" t="str">
            <v>98529</v>
          </cell>
          <cell r="B11960" t="str">
            <v>SINAPI</v>
          </cell>
          <cell r="C11960" t="str">
            <v>98529</v>
          </cell>
          <cell r="D11960" t="str">
            <v>CORTE RASO E RECORTE DE ÁRVORE COM DIÂMETRO DE TRONCO MAIOR OU IGUAL A 0,20 M E MENOR QUE 0,40 M.AF_05/2018</v>
          </cell>
          <cell r="E11960" t="str">
            <v>UN</v>
          </cell>
          <cell r="F11960" t="str">
            <v>64,84</v>
          </cell>
          <cell r="G11960" t="str">
            <v>71,79</v>
          </cell>
        </row>
        <row r="11961">
          <cell r="A11961" t="str">
            <v>98530</v>
          </cell>
          <cell r="B11961" t="str">
            <v>SINAPI</v>
          </cell>
          <cell r="C11961" t="str">
            <v>98530</v>
          </cell>
          <cell r="D11961" t="str">
            <v>CORTE RASO E RECORTE DE ÁRVORE COM DIÂMETRO DE TRONCO MAIOR OU IGUAL A 0,40 M E MENOR QUE 0,60 M.AF_05/2018</v>
          </cell>
          <cell r="E11961" t="str">
            <v>UN</v>
          </cell>
          <cell r="F11961" t="str">
            <v>115,51</v>
          </cell>
          <cell r="G11961" t="str">
            <v>127,89</v>
          </cell>
        </row>
        <row r="11962">
          <cell r="A11962" t="str">
            <v>98531</v>
          </cell>
          <cell r="B11962" t="str">
            <v>SINAPI</v>
          </cell>
          <cell r="C11962" t="str">
            <v>98531</v>
          </cell>
          <cell r="D11962" t="str">
            <v>CORTE RASO E RECORTE DE ÁRVORE COM DIÂMETRO DE TRONCO MAIOR OU IGUAL A 0,60 M.AF_05/2018</v>
          </cell>
          <cell r="E11962" t="str">
            <v>UN</v>
          </cell>
          <cell r="F11962" t="str">
            <v>254,79</v>
          </cell>
          <cell r="G11962" t="str">
            <v>273,92</v>
          </cell>
        </row>
        <row r="11963">
          <cell r="A11963" t="str">
            <v>98532</v>
          </cell>
          <cell r="B11963" t="str">
            <v>SINAPI</v>
          </cell>
          <cell r="C11963" t="str">
            <v>98532</v>
          </cell>
          <cell r="D11963" t="str">
            <v>PODA EM ALTURA DE ÁRVORE COM DIÂMETRO DE TRONCO MENOR QUE 0,20 M.AF_05/2018</v>
          </cell>
          <cell r="E11963" t="str">
            <v>UN</v>
          </cell>
          <cell r="F11963" t="str">
            <v>98,94</v>
          </cell>
          <cell r="G11963" t="str">
            <v>103,98</v>
          </cell>
        </row>
        <row r="11964">
          <cell r="A11964" t="str">
            <v>98533</v>
          </cell>
          <cell r="B11964" t="str">
            <v>SINAPI</v>
          </cell>
          <cell r="C11964" t="str">
            <v>98533</v>
          </cell>
          <cell r="D11964" t="str">
            <v>PODA EM ALTURA DE ÁRVORE COM DIÂMETRO DE TRONCO MAIOR OU IGUAL A 0,20 M E MENOR QUE 0,40 M.AF_05/2018</v>
          </cell>
          <cell r="E11964" t="str">
            <v>UN</v>
          </cell>
          <cell r="F11964" t="str">
            <v>268,05</v>
          </cell>
          <cell r="G11964" t="str">
            <v>283,72</v>
          </cell>
        </row>
        <row r="11965">
          <cell r="A11965" t="str">
            <v>98534</v>
          </cell>
          <cell r="B11965" t="str">
            <v>SINAPI</v>
          </cell>
          <cell r="C11965" t="str">
            <v>98534</v>
          </cell>
          <cell r="D11965" t="str">
            <v>PODA EM ALTURA DE ÁRVORE COM DIÂMETRO DE TRONCO MAIOR OU IGUAL A 0,40 M E MENOR QUE 0,60 M.AF_05/2018</v>
          </cell>
          <cell r="E11965" t="str">
            <v>UN</v>
          </cell>
          <cell r="F11965" t="str">
            <v>690,21</v>
          </cell>
          <cell r="G11965" t="str">
            <v>728,09</v>
          </cell>
        </row>
        <row r="11966">
          <cell r="A11966" t="str">
            <v>98535</v>
          </cell>
          <cell r="B11966" t="str">
            <v>SINAPI</v>
          </cell>
          <cell r="C11966" t="str">
            <v>98535</v>
          </cell>
          <cell r="D11966" t="str">
            <v>PODA EM ALTURA DE ÁRVORE COM DIÂMETRO DE TRONCO MAIOR OU IGUAL A 0,60 M.AF_05/2018</v>
          </cell>
          <cell r="E11966" t="str">
            <v>UN</v>
          </cell>
          <cell r="F11966" t="str">
            <v>1.086,46</v>
          </cell>
          <cell r="G11966" t="str">
            <v>1.150,32</v>
          </cell>
        </row>
        <row r="11967">
          <cell r="A11967" t="str">
            <v>88238</v>
          </cell>
          <cell r="B11967" t="str">
            <v>SINAPI</v>
          </cell>
          <cell r="C11967" t="str">
            <v>88238</v>
          </cell>
          <cell r="D11967" t="str">
            <v>AJUDANTE DE ARMADOR COM ENCARGOS COMPLEMENTARES</v>
          </cell>
          <cell r="E11967" t="str">
            <v>H</v>
          </cell>
          <cell r="F11967" t="str">
            <v>20,95</v>
          </cell>
          <cell r="G11967" t="str">
            <v>23,18</v>
          </cell>
        </row>
        <row r="11968">
          <cell r="A11968" t="str">
            <v>88239</v>
          </cell>
          <cell r="B11968" t="str">
            <v>SINAPI</v>
          </cell>
          <cell r="C11968" t="str">
            <v>88239</v>
          </cell>
          <cell r="D11968" t="str">
            <v>AJUDANTE DE CARPINTEIRO COM ENCARGOS COMPLEMENTARES</v>
          </cell>
          <cell r="E11968" t="str">
            <v>H</v>
          </cell>
          <cell r="F11968" t="str">
            <v>20,86</v>
          </cell>
          <cell r="G11968" t="str">
            <v>23,10</v>
          </cell>
        </row>
        <row r="11969">
          <cell r="A11969" t="str">
            <v>88240</v>
          </cell>
          <cell r="B11969" t="str">
            <v>SINAPI</v>
          </cell>
          <cell r="C11969" t="str">
            <v>88240</v>
          </cell>
          <cell r="D11969" t="str">
            <v>AJUDANTE DE ESTRUTURA METÁLICA COM ENCARGOS COMPLEMENTARES</v>
          </cell>
          <cell r="E11969" t="str">
            <v>H</v>
          </cell>
          <cell r="F11969" t="str">
            <v>18,20</v>
          </cell>
          <cell r="G11969" t="str">
            <v>20,17</v>
          </cell>
        </row>
        <row r="11970">
          <cell r="A11970" t="str">
            <v>88241</v>
          </cell>
          <cell r="B11970" t="str">
            <v>SINAPI</v>
          </cell>
          <cell r="C11970" t="str">
            <v>88241</v>
          </cell>
          <cell r="D11970" t="str">
            <v>AJUDANTE DE OPERAÇÃO EM GERAL COM ENCARGOS COMPLEMENTARES</v>
          </cell>
          <cell r="E11970" t="str">
            <v>H</v>
          </cell>
          <cell r="F11970" t="str">
            <v>20,95</v>
          </cell>
          <cell r="G11970" t="str">
            <v>23,18</v>
          </cell>
        </row>
        <row r="11971">
          <cell r="A11971" t="str">
            <v>88242</v>
          </cell>
          <cell r="B11971" t="str">
            <v>SINAPI</v>
          </cell>
          <cell r="C11971" t="str">
            <v>88242</v>
          </cell>
          <cell r="D11971" t="str">
            <v>AJUDANTE DE PEDREIRO COM ENCARGOS COMPLEMENTARES</v>
          </cell>
          <cell r="E11971" t="str">
            <v>H</v>
          </cell>
          <cell r="F11971" t="str">
            <v>20,98</v>
          </cell>
          <cell r="G11971" t="str">
            <v>23,22</v>
          </cell>
        </row>
        <row r="11972">
          <cell r="A11972" t="str">
            <v>88243</v>
          </cell>
          <cell r="B11972" t="str">
            <v>SINAPI</v>
          </cell>
          <cell r="C11972" t="str">
            <v>88243</v>
          </cell>
          <cell r="D11972" t="str">
            <v>AJUDANTE ESPECIALIZADO COM ENCARGOS COMPLEMENTARES</v>
          </cell>
          <cell r="E11972" t="str">
            <v>H</v>
          </cell>
          <cell r="F11972" t="str">
            <v>22,56</v>
          </cell>
          <cell r="G11972" t="str">
            <v>25,07</v>
          </cell>
        </row>
        <row r="11973">
          <cell r="A11973" t="str">
            <v>88245</v>
          </cell>
          <cell r="B11973" t="str">
            <v>SINAPI</v>
          </cell>
          <cell r="C11973" t="str">
            <v>88245</v>
          </cell>
          <cell r="D11973" t="str">
            <v>ARMADOR COM ENCARGOS COMPLEMENTARES</v>
          </cell>
          <cell r="E11973" t="str">
            <v>H</v>
          </cell>
          <cell r="F11973" t="str">
            <v>24,03</v>
          </cell>
          <cell r="G11973" t="str">
            <v>26,74</v>
          </cell>
        </row>
        <row r="11974">
          <cell r="A11974" t="str">
            <v>88246</v>
          </cell>
          <cell r="B11974" t="str">
            <v>SINAPI</v>
          </cell>
          <cell r="C11974" t="str">
            <v>88246</v>
          </cell>
          <cell r="D11974" t="str">
            <v>ASSENTADOR DE TUBOS COM ENCARGOS COMPLEMENTARES</v>
          </cell>
          <cell r="E11974" t="str">
            <v>H</v>
          </cell>
          <cell r="F11974" t="str">
            <v>22,62</v>
          </cell>
          <cell r="G11974" t="str">
            <v>25,28</v>
          </cell>
        </row>
        <row r="11975">
          <cell r="A11975" t="str">
            <v>88247</v>
          </cell>
          <cell r="B11975" t="str">
            <v>SINAPI</v>
          </cell>
          <cell r="C11975" t="str">
            <v>88247</v>
          </cell>
          <cell r="D11975" t="str">
            <v>AUXILIAR DE ELETRICISTA COM ENCARGOS COMPLEMENTARES</v>
          </cell>
          <cell r="E11975" t="str">
            <v>H</v>
          </cell>
          <cell r="F11975" t="str">
            <v>19,76</v>
          </cell>
          <cell r="G11975" t="str">
            <v>21,81</v>
          </cell>
        </row>
        <row r="11976">
          <cell r="A11976" t="str">
            <v>88248</v>
          </cell>
          <cell r="B11976" t="str">
            <v>SINAPI</v>
          </cell>
          <cell r="C11976" t="str">
            <v>88248</v>
          </cell>
          <cell r="D11976" t="str">
            <v>AUXILIAR DE ENCANADOR OU BOMBEIRO HIDRÁULICO COM ENCARGOS COMPLEMENTARES</v>
          </cell>
          <cell r="E11976" t="str">
            <v>H</v>
          </cell>
          <cell r="F11976" t="str">
            <v>21,87</v>
          </cell>
          <cell r="G11976" t="str">
            <v>24,35</v>
          </cell>
        </row>
        <row r="11977">
          <cell r="A11977" t="str">
            <v>88249</v>
          </cell>
          <cell r="B11977" t="str">
            <v>SINAPI</v>
          </cell>
          <cell r="C11977" t="str">
            <v>88249</v>
          </cell>
          <cell r="D11977" t="str">
            <v>AUXILIAR DE LABORATÓRIO COM ENCARGOS COMPLEMENTARES</v>
          </cell>
          <cell r="E11977" t="str">
            <v>H</v>
          </cell>
          <cell r="F11977" t="str">
            <v>26,48</v>
          </cell>
          <cell r="G11977" t="str">
            <v>30,41</v>
          </cell>
        </row>
        <row r="11978">
          <cell r="A11978" t="str">
            <v>88250</v>
          </cell>
          <cell r="B11978" t="str">
            <v>SINAPI</v>
          </cell>
          <cell r="C11978" t="str">
            <v>88250</v>
          </cell>
          <cell r="D11978" t="str">
            <v>AUXILIAR DE MECÂNICO COM ENCARGOS COMPLEMENTARES</v>
          </cell>
          <cell r="E11978" t="str">
            <v>H</v>
          </cell>
          <cell r="F11978" t="str">
            <v>20,63</v>
          </cell>
          <cell r="G11978" t="str">
            <v>22,98</v>
          </cell>
        </row>
        <row r="11979">
          <cell r="A11979" t="str">
            <v>88251</v>
          </cell>
          <cell r="B11979" t="str">
            <v>SINAPI</v>
          </cell>
          <cell r="C11979" t="str">
            <v>88251</v>
          </cell>
          <cell r="D11979" t="str">
            <v>AUXILIAR DE SERRALHEIRO COM ENCARGOS COMPLEMENTARES</v>
          </cell>
          <cell r="E11979" t="str">
            <v>H</v>
          </cell>
          <cell r="F11979" t="str">
            <v>20,95</v>
          </cell>
          <cell r="G11979" t="str">
            <v>23,18</v>
          </cell>
        </row>
        <row r="11980">
          <cell r="A11980" t="str">
            <v>88252</v>
          </cell>
          <cell r="B11980" t="str">
            <v>SINAPI</v>
          </cell>
          <cell r="C11980" t="str">
            <v>88252</v>
          </cell>
          <cell r="D11980" t="str">
            <v>AUXILIAR DE SERVIÇOS GERAIS COM ENCARGOS COMPLEMENTARES</v>
          </cell>
          <cell r="E11980" t="str">
            <v>H</v>
          </cell>
          <cell r="F11980" t="str">
            <v>21,01</v>
          </cell>
          <cell r="G11980" t="str">
            <v>23,27</v>
          </cell>
        </row>
        <row r="11981">
          <cell r="A11981" t="str">
            <v>88253</v>
          </cell>
          <cell r="B11981" t="str">
            <v>SINAPI</v>
          </cell>
          <cell r="C11981" t="str">
            <v>88253</v>
          </cell>
          <cell r="D11981" t="str">
            <v>AUXILIAR DE TOPÓGRAFO COM ENCARGOS COMPLEMENTARES</v>
          </cell>
          <cell r="E11981" t="str">
            <v>H</v>
          </cell>
          <cell r="F11981" t="str">
            <v>21,16</v>
          </cell>
          <cell r="G11981" t="str">
            <v>24,25</v>
          </cell>
        </row>
        <row r="11982">
          <cell r="A11982" t="str">
            <v>88255</v>
          </cell>
          <cell r="B11982" t="str">
            <v>SINAPI</v>
          </cell>
          <cell r="C11982" t="str">
            <v>88255</v>
          </cell>
          <cell r="D11982" t="str">
            <v>AUXILIAR TÉCNICO DE ENGENHARIA COM ENCARGOS COMPLEMENTARES</v>
          </cell>
          <cell r="E11982" t="str">
            <v>H</v>
          </cell>
          <cell r="F11982" t="str">
            <v>33,26</v>
          </cell>
          <cell r="G11982" t="str">
            <v>38,27</v>
          </cell>
        </row>
        <row r="11983">
          <cell r="A11983" t="str">
            <v>88256</v>
          </cell>
          <cell r="B11983" t="str">
            <v>SINAPI</v>
          </cell>
          <cell r="C11983" t="str">
            <v>88256</v>
          </cell>
          <cell r="D11983" t="str">
            <v>AZULEJISTA OU LADRILHISTA COM ENCARGOS COMPLEMENTARES</v>
          </cell>
          <cell r="E11983" t="str">
            <v>H</v>
          </cell>
          <cell r="F11983" t="str">
            <v>24,07</v>
          </cell>
          <cell r="G11983" t="str">
            <v>26,79</v>
          </cell>
        </row>
        <row r="11984">
          <cell r="A11984" t="str">
            <v>88257</v>
          </cell>
          <cell r="B11984" t="str">
            <v>SINAPI</v>
          </cell>
          <cell r="C11984" t="str">
            <v>88257</v>
          </cell>
          <cell r="D11984" t="str">
            <v>BLASTER, DINAMITADOR OU CABO DE FOGO COM ENCARGOS COMPLEMENTARES</v>
          </cell>
          <cell r="E11984" t="str">
            <v>H</v>
          </cell>
          <cell r="F11984" t="str">
            <v>21,10</v>
          </cell>
          <cell r="G11984" t="str">
            <v>23,52</v>
          </cell>
        </row>
        <row r="11985">
          <cell r="A11985" t="str">
            <v>88258</v>
          </cell>
          <cell r="B11985" t="str">
            <v>SINAPI</v>
          </cell>
          <cell r="C11985" t="str">
            <v>88258</v>
          </cell>
          <cell r="D11985" t="str">
            <v>CADASTRISTA DE REDES DE AGUA E ESGOTO COM ENCARGOS COMPLEMENTARES</v>
          </cell>
          <cell r="E11985" t="str">
            <v>H</v>
          </cell>
          <cell r="F11985" t="str">
            <v>14,86</v>
          </cell>
          <cell r="G11985" t="str">
            <v>16,96</v>
          </cell>
        </row>
        <row r="11986">
          <cell r="A11986" t="str">
            <v>88260</v>
          </cell>
          <cell r="B11986" t="str">
            <v>SINAPI</v>
          </cell>
          <cell r="C11986" t="str">
            <v>88260</v>
          </cell>
          <cell r="D11986" t="str">
            <v>CALCETEIRO COM ENCARGOS COMPLEMENTARES</v>
          </cell>
          <cell r="E11986" t="str">
            <v>H</v>
          </cell>
          <cell r="F11986" t="str">
            <v>24,01</v>
          </cell>
          <cell r="G11986" t="str">
            <v>26,72</v>
          </cell>
        </row>
        <row r="11987">
          <cell r="A11987" t="str">
            <v>88261</v>
          </cell>
          <cell r="B11987" t="str">
            <v>SINAPI</v>
          </cell>
          <cell r="C11987" t="str">
            <v>88261</v>
          </cell>
          <cell r="D11987" t="str">
            <v>CARPINTEIRO DE ESQUADRIA COM ENCARGOS COMPLEMENTARES</v>
          </cell>
          <cell r="E11987" t="str">
            <v>H</v>
          </cell>
          <cell r="F11987" t="str">
            <v>23,95</v>
          </cell>
          <cell r="G11987" t="str">
            <v>26,67</v>
          </cell>
        </row>
        <row r="11988">
          <cell r="A11988" t="str">
            <v>88262</v>
          </cell>
          <cell r="B11988" t="str">
            <v>SINAPI</v>
          </cell>
          <cell r="C11988" t="str">
            <v>88262</v>
          </cell>
          <cell r="D11988" t="str">
            <v>CARPINTEIRO DE FORMAS COM ENCARGOS COMPLEMENTARES</v>
          </cell>
          <cell r="E11988" t="str">
            <v>H</v>
          </cell>
          <cell r="F11988" t="str">
            <v>23,91</v>
          </cell>
          <cell r="G11988" t="str">
            <v>26,62</v>
          </cell>
        </row>
        <row r="11989">
          <cell r="A11989" t="str">
            <v>88263</v>
          </cell>
          <cell r="B11989" t="str">
            <v>SINAPI</v>
          </cell>
          <cell r="C11989" t="str">
            <v>88263</v>
          </cell>
          <cell r="D11989" t="str">
            <v>CAVOUQUEIRO OU OPERADOR PERFURATRIZ/ROMPEDOR COM ENCARGOS COMPLEMENTARES</v>
          </cell>
          <cell r="E11989" t="str">
            <v>H</v>
          </cell>
          <cell r="F11989" t="str">
            <v>16,91</v>
          </cell>
          <cell r="G11989" t="str">
            <v>18,68</v>
          </cell>
        </row>
        <row r="11990">
          <cell r="A11990" t="str">
            <v>88264</v>
          </cell>
          <cell r="B11990" t="str">
            <v>SINAPI</v>
          </cell>
          <cell r="C11990" t="str">
            <v>88264</v>
          </cell>
          <cell r="D11990" t="str">
            <v>ELETRICISTA COM ENCARGOS COMPLEMENTARES</v>
          </cell>
          <cell r="E11990" t="str">
            <v>H</v>
          </cell>
          <cell r="F11990" t="str">
            <v>25,26</v>
          </cell>
          <cell r="G11990" t="str">
            <v>28,16</v>
          </cell>
        </row>
        <row r="11991">
          <cell r="A11991" t="str">
            <v>88265</v>
          </cell>
          <cell r="B11991" t="str">
            <v>SINAPI</v>
          </cell>
          <cell r="C11991" t="str">
            <v>88265</v>
          </cell>
          <cell r="D11991" t="str">
            <v>ELETRICISTA INDUSTRIAL COM ENCARGOS COMPLEMENTARES</v>
          </cell>
          <cell r="E11991" t="str">
            <v>H</v>
          </cell>
          <cell r="F11991" t="str">
            <v>26,19</v>
          </cell>
          <cell r="G11991" t="str">
            <v>29,24</v>
          </cell>
        </row>
        <row r="11992">
          <cell r="A11992" t="str">
            <v>88266</v>
          </cell>
          <cell r="B11992" t="str">
            <v>SINAPI</v>
          </cell>
          <cell r="C11992" t="str">
            <v>88266</v>
          </cell>
          <cell r="D11992" t="str">
            <v>ELETROTÉCNICO COM ENCARGOS COMPLEMENTARES</v>
          </cell>
          <cell r="E11992" t="str">
            <v>H</v>
          </cell>
          <cell r="F11992" t="str">
            <v>33,01</v>
          </cell>
          <cell r="G11992" t="str">
            <v>37,14</v>
          </cell>
        </row>
        <row r="11993">
          <cell r="A11993" t="str">
            <v>88267</v>
          </cell>
          <cell r="B11993" t="str">
            <v>SINAPI</v>
          </cell>
          <cell r="C11993" t="str">
            <v>88267</v>
          </cell>
          <cell r="D11993" t="str">
            <v>ENCANADOR OU BOMBEIRO HIDRÁULICO COM ENCARGOS COMPLEMENTARES</v>
          </cell>
          <cell r="E11993" t="str">
            <v>H</v>
          </cell>
          <cell r="F11993" t="str">
            <v>25,27</v>
          </cell>
          <cell r="G11993" t="str">
            <v>28,27</v>
          </cell>
        </row>
        <row r="11994">
          <cell r="A11994" t="str">
            <v>88269</v>
          </cell>
          <cell r="B11994" t="str">
            <v>SINAPI</v>
          </cell>
          <cell r="C11994" t="str">
            <v>88269</v>
          </cell>
          <cell r="D11994" t="str">
            <v>GESSEIRO COM ENCARGOS COMPLEMENTARES</v>
          </cell>
          <cell r="E11994" t="str">
            <v>H</v>
          </cell>
          <cell r="F11994" t="str">
            <v>24,03</v>
          </cell>
          <cell r="G11994" t="str">
            <v>26,74</v>
          </cell>
        </row>
        <row r="11995">
          <cell r="A11995" t="str">
            <v>88270</v>
          </cell>
          <cell r="B11995" t="str">
            <v>SINAPI</v>
          </cell>
          <cell r="C11995" t="str">
            <v>88270</v>
          </cell>
          <cell r="D11995" t="str">
            <v>IMPERMEABILIZADOR COM ENCARGOS COMPLEMENTARES</v>
          </cell>
          <cell r="E11995" t="str">
            <v>H</v>
          </cell>
          <cell r="F11995" t="str">
            <v>24,16</v>
          </cell>
          <cell r="G11995" t="str">
            <v>26,89</v>
          </cell>
        </row>
        <row r="11996">
          <cell r="A11996" t="str">
            <v>88272</v>
          </cell>
          <cell r="B11996" t="str">
            <v>SINAPI</v>
          </cell>
          <cell r="C11996" t="str">
            <v>88272</v>
          </cell>
          <cell r="D11996" t="str">
            <v>MACARIQUEIRO COM ENCARGOS COMPLEMENTARES</v>
          </cell>
          <cell r="E11996" t="str">
            <v>H</v>
          </cell>
          <cell r="F11996" t="str">
            <v>24,61</v>
          </cell>
          <cell r="G11996" t="str">
            <v>27,30</v>
          </cell>
        </row>
        <row r="11997">
          <cell r="A11997" t="str">
            <v>88273</v>
          </cell>
          <cell r="B11997" t="str">
            <v>SINAPI</v>
          </cell>
          <cell r="C11997" t="str">
            <v>88273</v>
          </cell>
          <cell r="D11997" t="str">
            <v>MARCENEIRO COM ENCARGOS COMPLEMENTARES</v>
          </cell>
          <cell r="E11997" t="str">
            <v>H</v>
          </cell>
          <cell r="F11997" t="str">
            <v>23,95</v>
          </cell>
          <cell r="G11997" t="str">
            <v>26,67</v>
          </cell>
        </row>
        <row r="11998">
          <cell r="A11998" t="str">
            <v>88274</v>
          </cell>
          <cell r="B11998" t="str">
            <v>SINAPI</v>
          </cell>
          <cell r="C11998" t="str">
            <v>88274</v>
          </cell>
          <cell r="D11998" t="str">
            <v>MARMORISTA/GRANITEIRO COM ENCARGOS COMPLEMENTARES</v>
          </cell>
          <cell r="E11998" t="str">
            <v>H</v>
          </cell>
          <cell r="F11998" t="str">
            <v>24,69</v>
          </cell>
          <cell r="G11998" t="str">
            <v>27,51</v>
          </cell>
        </row>
        <row r="11999">
          <cell r="A11999" t="str">
            <v>88275</v>
          </cell>
          <cell r="B11999" t="str">
            <v>SINAPI</v>
          </cell>
          <cell r="C11999" t="str">
            <v>88275</v>
          </cell>
          <cell r="D11999" t="str">
            <v>MECÃNICO DE EQUIPAMENTOS PESADOS COM ENCARGOS COMPLEMENTARES</v>
          </cell>
          <cell r="E11999" t="str">
            <v>H</v>
          </cell>
          <cell r="F11999" t="str">
            <v>31,71</v>
          </cell>
          <cell r="G11999" t="str">
            <v>35,80</v>
          </cell>
        </row>
        <row r="12000">
          <cell r="A12000" t="str">
            <v>88277</v>
          </cell>
          <cell r="B12000" t="str">
            <v>SINAPI</v>
          </cell>
          <cell r="C12000" t="str">
            <v>88277</v>
          </cell>
          <cell r="D12000" t="str">
            <v>MONTADOR (TUBO AÇO/EQUIPAMENTOS) COM ENCARGOS COMPLEMENTARES</v>
          </cell>
          <cell r="E12000" t="str">
            <v>H</v>
          </cell>
          <cell r="F12000" t="str">
            <v>24,93</v>
          </cell>
          <cell r="G12000" t="str">
            <v>27,97</v>
          </cell>
        </row>
        <row r="12001">
          <cell r="A12001" t="str">
            <v>88278</v>
          </cell>
          <cell r="B12001" t="str">
            <v>SINAPI</v>
          </cell>
          <cell r="C12001" t="str">
            <v>88278</v>
          </cell>
          <cell r="D12001" t="str">
            <v>MONTADOR DE ESTRUTURA METÁLICA COM ENCARGOS COMPLEMENTARES</v>
          </cell>
          <cell r="E12001" t="str">
            <v>H</v>
          </cell>
          <cell r="F12001" t="str">
            <v>21,04</v>
          </cell>
          <cell r="G12001" t="str">
            <v>23,46</v>
          </cell>
        </row>
        <row r="12002">
          <cell r="A12002" t="str">
            <v>88279</v>
          </cell>
          <cell r="B12002" t="str">
            <v>SINAPI</v>
          </cell>
          <cell r="C12002" t="str">
            <v>88279</v>
          </cell>
          <cell r="D12002" t="str">
            <v>MONTADOR ELETROMECÃNICO COM ENCARGOS COMPLEMENTARES</v>
          </cell>
          <cell r="E12002" t="str">
            <v>H</v>
          </cell>
          <cell r="F12002" t="str">
            <v>25,01</v>
          </cell>
          <cell r="G12002" t="str">
            <v>27,88</v>
          </cell>
        </row>
        <row r="12003">
          <cell r="A12003" t="str">
            <v>88281</v>
          </cell>
          <cell r="B12003" t="str">
            <v>SINAPI</v>
          </cell>
          <cell r="C12003" t="str">
            <v>88281</v>
          </cell>
          <cell r="D12003" t="str">
            <v>MOTORISTA DE BASCULANTE COM ENCARGOS COMPLEMENTARES</v>
          </cell>
          <cell r="E12003" t="str">
            <v>H</v>
          </cell>
          <cell r="F12003" t="str">
            <v>23,47</v>
          </cell>
          <cell r="G12003" t="str">
            <v>26,27</v>
          </cell>
        </row>
        <row r="12004">
          <cell r="A12004" t="str">
            <v>88282</v>
          </cell>
          <cell r="B12004" t="str">
            <v>SINAPI</v>
          </cell>
          <cell r="C12004" t="str">
            <v>88282</v>
          </cell>
          <cell r="D12004" t="str">
            <v>MOTORISTA DE CAMINHÃO COM ENCARGOS COMPLEMENTARES</v>
          </cell>
          <cell r="E12004" t="str">
            <v>H</v>
          </cell>
          <cell r="F12004" t="str">
            <v>24,54</v>
          </cell>
          <cell r="G12004" t="str">
            <v>27,51</v>
          </cell>
        </row>
        <row r="12005">
          <cell r="A12005" t="str">
            <v>88283</v>
          </cell>
          <cell r="B12005" t="str">
            <v>SINAPI</v>
          </cell>
          <cell r="C12005" t="str">
            <v>88283</v>
          </cell>
          <cell r="D12005" t="str">
            <v>MOTORISTA DE CAMINHÃO E CARRETA COM ENCARGOS COMPLEMENTARES</v>
          </cell>
          <cell r="E12005" t="str">
            <v>H</v>
          </cell>
          <cell r="F12005" t="str">
            <v>30,86</v>
          </cell>
          <cell r="G12005" t="str">
            <v>34,82</v>
          </cell>
        </row>
        <row r="12006">
          <cell r="A12006" t="str">
            <v>88284</v>
          </cell>
          <cell r="B12006" t="str">
            <v>SINAPI</v>
          </cell>
          <cell r="C12006" t="str">
            <v>88284</v>
          </cell>
          <cell r="D12006" t="str">
            <v>MOTORISTA DE VEIÍCULO LEVE COM ENCARGOS COMPLEMENTARES</v>
          </cell>
          <cell r="E12006" t="str">
            <v>H</v>
          </cell>
          <cell r="F12006" t="str">
            <v>22,11</v>
          </cell>
          <cell r="G12006" t="str">
            <v>24,69</v>
          </cell>
        </row>
        <row r="12007">
          <cell r="A12007" t="str">
            <v>88285</v>
          </cell>
          <cell r="B12007" t="str">
            <v>SINAPI</v>
          </cell>
          <cell r="C12007" t="str">
            <v>88285</v>
          </cell>
          <cell r="D12007" t="str">
            <v>MOTORISTA DE VEÍCULO PESADO COM ENCARGOS COMPLEMENTARES</v>
          </cell>
          <cell r="E12007" t="str">
            <v>H</v>
          </cell>
          <cell r="F12007" t="str">
            <v>22,57</v>
          </cell>
          <cell r="G12007" t="str">
            <v>25,23</v>
          </cell>
        </row>
        <row r="12008">
          <cell r="A12008" t="str">
            <v>88286</v>
          </cell>
          <cell r="B12008" t="str">
            <v>SINAPI</v>
          </cell>
          <cell r="C12008" t="str">
            <v>88286</v>
          </cell>
          <cell r="D12008" t="str">
            <v>MOTORISTA OPERADOR DE MUNCK COM ENCARGOS COMPLEMENTARES</v>
          </cell>
          <cell r="E12008" t="str">
            <v>H</v>
          </cell>
          <cell r="F12008" t="str">
            <v>23,28</v>
          </cell>
          <cell r="G12008" t="str">
            <v>26,04</v>
          </cell>
        </row>
        <row r="12009">
          <cell r="A12009" t="str">
            <v>88288</v>
          </cell>
          <cell r="B12009" t="str">
            <v>SINAPI</v>
          </cell>
          <cell r="C12009" t="str">
            <v>88288</v>
          </cell>
          <cell r="D12009" t="str">
            <v>NIVELADOR COM ENCARGOS COMPLEMENTARES</v>
          </cell>
          <cell r="E12009" t="str">
            <v>H</v>
          </cell>
          <cell r="F12009" t="str">
            <v>26,26</v>
          </cell>
          <cell r="G12009" t="str">
            <v>30,16</v>
          </cell>
        </row>
        <row r="12010">
          <cell r="A12010" t="str">
            <v>88291</v>
          </cell>
          <cell r="B12010" t="str">
            <v>SINAPI</v>
          </cell>
          <cell r="C12010" t="str">
            <v>88291</v>
          </cell>
          <cell r="D12010" t="str">
            <v>OPERADOR DE BETONEIRA (CAMINHÃO) COM ENCARGOS COMPLEMENTARES</v>
          </cell>
          <cell r="E12010" t="str">
            <v>H</v>
          </cell>
          <cell r="F12010" t="str">
            <v>22,73</v>
          </cell>
          <cell r="G12010" t="str">
            <v>25,42</v>
          </cell>
        </row>
        <row r="12011">
          <cell r="A12011" t="str">
            <v>88292</v>
          </cell>
          <cell r="B12011" t="str">
            <v>SINAPI</v>
          </cell>
          <cell r="C12011" t="str">
            <v>88292</v>
          </cell>
          <cell r="D12011" t="str">
            <v>OPERADOR DE COMPRESSOR OU COMPRESSORISTA COM ENCARGOS COMPLEMENTARES</v>
          </cell>
          <cell r="E12011" t="str">
            <v>H</v>
          </cell>
          <cell r="F12011" t="str">
            <v>21,74</v>
          </cell>
          <cell r="G12011" t="str">
            <v>24,27</v>
          </cell>
        </row>
        <row r="12012">
          <cell r="A12012" t="str">
            <v>88293</v>
          </cell>
          <cell r="B12012" t="str">
            <v>SINAPI</v>
          </cell>
          <cell r="C12012" t="str">
            <v>88293</v>
          </cell>
          <cell r="D12012" t="str">
            <v>OPERADOR DE DEMARCADORA DE FAIXAS COM ENCARGOS COMPLEMENTARES</v>
          </cell>
          <cell r="E12012" t="str">
            <v>H</v>
          </cell>
          <cell r="F12012" t="str">
            <v>26,66</v>
          </cell>
          <cell r="G12012" t="str">
            <v>29,97</v>
          </cell>
        </row>
        <row r="12013">
          <cell r="A12013" t="str">
            <v>88294</v>
          </cell>
          <cell r="B12013" t="str">
            <v>SINAPI</v>
          </cell>
          <cell r="C12013" t="str">
            <v>88294</v>
          </cell>
          <cell r="D12013" t="str">
            <v>OPERADOR DE ESCAVADEIRA COM ENCARGOS COMPLEMENTARES</v>
          </cell>
          <cell r="E12013" t="str">
            <v>H</v>
          </cell>
          <cell r="F12013" t="str">
            <v>28,73</v>
          </cell>
          <cell r="G12013" t="str">
            <v>32,36</v>
          </cell>
        </row>
        <row r="12014">
          <cell r="A12014" t="str">
            <v>88295</v>
          </cell>
          <cell r="B12014" t="str">
            <v>SINAPI</v>
          </cell>
          <cell r="C12014" t="str">
            <v>88295</v>
          </cell>
          <cell r="D12014" t="str">
            <v>OPERADOR DE GUINCHO COM ENCARGOS COMPLEMENTARES</v>
          </cell>
          <cell r="E12014" t="str">
            <v>H</v>
          </cell>
          <cell r="F12014" t="str">
            <v>21,08</v>
          </cell>
          <cell r="G12014" t="str">
            <v>23,50</v>
          </cell>
        </row>
        <row r="12015">
          <cell r="A12015" t="str">
            <v>88296</v>
          </cell>
          <cell r="B12015" t="str">
            <v>SINAPI</v>
          </cell>
          <cell r="C12015" t="str">
            <v>88296</v>
          </cell>
          <cell r="D12015" t="str">
            <v>OPERADOR DE GUINDASTE COM ENCARGOS COMPLEMENTARES</v>
          </cell>
          <cell r="E12015" t="str">
            <v>H</v>
          </cell>
          <cell r="F12015" t="str">
            <v>22,37</v>
          </cell>
          <cell r="G12015" t="str">
            <v>25,00</v>
          </cell>
        </row>
        <row r="12016">
          <cell r="A12016" t="str">
            <v>88297</v>
          </cell>
          <cell r="B12016" t="str">
            <v>SINAPI</v>
          </cell>
          <cell r="C12016" t="str">
            <v>88297</v>
          </cell>
          <cell r="D12016" t="str">
            <v>OPERADOR DE MÁQUINAS E EQUIPAMENTOS COM ENCARGOS COMPLEMENTARES</v>
          </cell>
          <cell r="E12016" t="str">
            <v>H</v>
          </cell>
          <cell r="F12016" t="str">
            <v>24,90</v>
          </cell>
          <cell r="G12016" t="str">
            <v>27,93</v>
          </cell>
        </row>
        <row r="12017">
          <cell r="A12017" t="str">
            <v>88298</v>
          </cell>
          <cell r="B12017" t="str">
            <v>SINAPI</v>
          </cell>
          <cell r="C12017" t="str">
            <v>88298</v>
          </cell>
          <cell r="D12017" t="str">
            <v>OPERADOR DE MARTELETE OU MARTELETEIRO COM ENCARGOS COMPLEMENTARES</v>
          </cell>
          <cell r="E12017" t="str">
            <v>H</v>
          </cell>
          <cell r="F12017" t="str">
            <v>21,48</v>
          </cell>
          <cell r="G12017" t="str">
            <v>23,97</v>
          </cell>
        </row>
        <row r="12018">
          <cell r="A12018" t="str">
            <v>88299</v>
          </cell>
          <cell r="B12018" t="str">
            <v>SINAPI</v>
          </cell>
          <cell r="C12018" t="str">
            <v>88299</v>
          </cell>
          <cell r="D12018" t="str">
            <v>OPERADOR DE MOTO-ESCREIPER COM ENCARGOS COMPLEMENTARES</v>
          </cell>
          <cell r="E12018" t="str">
            <v>H</v>
          </cell>
          <cell r="F12018" t="str">
            <v>27,02</v>
          </cell>
          <cell r="G12018" t="str">
            <v>30,37</v>
          </cell>
        </row>
        <row r="12019">
          <cell r="A12019" t="str">
            <v>88300</v>
          </cell>
          <cell r="B12019" t="str">
            <v>SINAPI</v>
          </cell>
          <cell r="C12019" t="str">
            <v>88300</v>
          </cell>
          <cell r="D12019" t="str">
            <v>OPERADOR DE MOTONIVELADORA COM ENCARGOS COMPLEMENTARES</v>
          </cell>
          <cell r="E12019" t="str">
            <v>H</v>
          </cell>
          <cell r="F12019" t="str">
            <v>31,86</v>
          </cell>
          <cell r="G12019" t="str">
            <v>35,98</v>
          </cell>
        </row>
        <row r="12020">
          <cell r="A12020" t="str">
            <v>88301</v>
          </cell>
          <cell r="B12020" t="str">
            <v>SINAPI</v>
          </cell>
          <cell r="C12020" t="str">
            <v>88301</v>
          </cell>
          <cell r="D12020" t="str">
            <v>OPERADOR DE PÁ CARREGADEIRA COM ENCARGOS COMPLEMENTARES</v>
          </cell>
          <cell r="E12020" t="str">
            <v>H</v>
          </cell>
          <cell r="F12020" t="str">
            <v>24,61</v>
          </cell>
          <cell r="G12020" t="str">
            <v>27,59</v>
          </cell>
        </row>
        <row r="12021">
          <cell r="A12021" t="str">
            <v>88302</v>
          </cell>
          <cell r="B12021" t="str">
            <v>SINAPI</v>
          </cell>
          <cell r="C12021" t="str">
            <v>88302</v>
          </cell>
          <cell r="D12021" t="str">
            <v>OPERADOR DE PAVIMENTADORA COM ENCARGOS COMPLEMENTARES</v>
          </cell>
          <cell r="E12021" t="str">
            <v>H</v>
          </cell>
          <cell r="F12021" t="str">
            <v>27,70</v>
          </cell>
          <cell r="G12021" t="str">
            <v>31,16</v>
          </cell>
        </row>
        <row r="12022">
          <cell r="A12022" t="str">
            <v>88303</v>
          </cell>
          <cell r="B12022" t="str">
            <v>SINAPI</v>
          </cell>
          <cell r="C12022" t="str">
            <v>88303</v>
          </cell>
          <cell r="D12022" t="str">
            <v>OPERADOR DE ROLO COMPACTADOR COM ENCARGOS COMPLEMENTARES</v>
          </cell>
          <cell r="E12022" t="str">
            <v>H</v>
          </cell>
          <cell r="F12022" t="str">
            <v>23,18</v>
          </cell>
          <cell r="G12022" t="str">
            <v>25,93</v>
          </cell>
        </row>
        <row r="12023">
          <cell r="A12023" t="str">
            <v>88304</v>
          </cell>
          <cell r="B12023" t="str">
            <v>SINAPI</v>
          </cell>
          <cell r="C12023" t="str">
            <v>88304</v>
          </cell>
          <cell r="D12023" t="str">
            <v>OPERADOR DE USINA DE ASFALTO, DE SOLOS OU DE CONCRETO COM ENCARGOS COMPLEMENTARES</v>
          </cell>
          <cell r="E12023" t="str">
            <v>H</v>
          </cell>
          <cell r="F12023" t="str">
            <v>24,61</v>
          </cell>
          <cell r="G12023" t="str">
            <v>27,59</v>
          </cell>
        </row>
        <row r="12024">
          <cell r="A12024" t="str">
            <v>88306</v>
          </cell>
          <cell r="B12024" t="str">
            <v>SINAPI</v>
          </cell>
          <cell r="C12024" t="str">
            <v>88306</v>
          </cell>
          <cell r="D12024" t="str">
            <v>OPERADOR JATO DE AREIA OU JATISTA COM ENCARGOS COMPLEMENTARES</v>
          </cell>
          <cell r="E12024" t="str">
            <v>H</v>
          </cell>
          <cell r="F12024" t="str">
            <v>26,31</v>
          </cell>
          <cell r="G12024" t="str">
            <v>29,55</v>
          </cell>
        </row>
        <row r="12025">
          <cell r="A12025" t="str">
            <v>88307</v>
          </cell>
          <cell r="B12025" t="str">
            <v>SINAPI</v>
          </cell>
          <cell r="C12025" t="str">
            <v>88307</v>
          </cell>
          <cell r="D12025" t="str">
            <v>OPERADOR PARA BATE ESTACAS COM ENCARGOS COMPLEMENTARES</v>
          </cell>
          <cell r="E12025" t="str">
            <v>H</v>
          </cell>
          <cell r="F12025" t="str">
            <v>24,44</v>
          </cell>
          <cell r="G12025" t="str">
            <v>27,40</v>
          </cell>
        </row>
        <row r="12026">
          <cell r="A12026" t="str">
            <v>88308</v>
          </cell>
          <cell r="B12026" t="str">
            <v>SINAPI</v>
          </cell>
          <cell r="C12026" t="str">
            <v>88308</v>
          </cell>
          <cell r="D12026" t="str">
            <v>PASTILHEIRO COM ENCARGOS COMPLEMENTARES</v>
          </cell>
          <cell r="E12026" t="str">
            <v>H</v>
          </cell>
          <cell r="F12026" t="str">
            <v>24,07</v>
          </cell>
          <cell r="G12026" t="str">
            <v>26,79</v>
          </cell>
        </row>
        <row r="12027">
          <cell r="A12027" t="str">
            <v>88309</v>
          </cell>
          <cell r="B12027" t="str">
            <v>SINAPI</v>
          </cell>
          <cell r="C12027" t="str">
            <v>88309</v>
          </cell>
          <cell r="D12027" t="str">
            <v>PEDREIRO COM ENCARGOS COMPLEMENTARES</v>
          </cell>
          <cell r="E12027" t="str">
            <v>H</v>
          </cell>
          <cell r="F12027" t="str">
            <v>24,16</v>
          </cell>
          <cell r="G12027" t="str">
            <v>26,89</v>
          </cell>
        </row>
        <row r="12028">
          <cell r="A12028" t="str">
            <v>88310</v>
          </cell>
          <cell r="B12028" t="str">
            <v>SINAPI</v>
          </cell>
          <cell r="C12028" t="str">
            <v>88310</v>
          </cell>
          <cell r="D12028" t="str">
            <v>PINTOR COM ENCARGOS COMPLEMENTARES</v>
          </cell>
          <cell r="E12028" t="str">
            <v>H</v>
          </cell>
          <cell r="F12028" t="str">
            <v>28,38</v>
          </cell>
          <cell r="G12028" t="str">
            <v>31,61</v>
          </cell>
        </row>
        <row r="12029">
          <cell r="A12029" t="str">
            <v>88311</v>
          </cell>
          <cell r="B12029" t="str">
            <v>SINAPI</v>
          </cell>
          <cell r="C12029" t="str">
            <v>88311</v>
          </cell>
          <cell r="D12029" t="str">
            <v>PINTOR DE LETREIROS COM ENCARGOS COMPLEMENTARES</v>
          </cell>
          <cell r="E12029" t="str">
            <v>H</v>
          </cell>
          <cell r="F12029" t="str">
            <v>26,79</v>
          </cell>
          <cell r="G12029" t="str">
            <v>29,76</v>
          </cell>
        </row>
        <row r="12030">
          <cell r="A12030" t="str">
            <v>88312</v>
          </cell>
          <cell r="B12030" t="str">
            <v>SINAPI</v>
          </cell>
          <cell r="C12030" t="str">
            <v>88312</v>
          </cell>
          <cell r="D12030" t="str">
            <v>PINTOR PARA TINTA EPÓXI COM ENCARGOS COMPLEMENTARES</v>
          </cell>
          <cell r="E12030" t="str">
            <v>H</v>
          </cell>
          <cell r="F12030" t="str">
            <v>28,38</v>
          </cell>
          <cell r="G12030" t="str">
            <v>31,61</v>
          </cell>
        </row>
        <row r="12031">
          <cell r="A12031" t="str">
            <v>88313</v>
          </cell>
          <cell r="B12031" t="str">
            <v>SINAPI</v>
          </cell>
          <cell r="C12031" t="str">
            <v>88313</v>
          </cell>
          <cell r="D12031" t="str">
            <v>POCEIRO COM ENCARGOS COMPLEMENTARES</v>
          </cell>
          <cell r="E12031" t="str">
            <v>H</v>
          </cell>
          <cell r="F12031" t="str">
            <v>21,14</v>
          </cell>
          <cell r="G12031" t="str">
            <v>23,57</v>
          </cell>
        </row>
        <row r="12032">
          <cell r="A12032" t="str">
            <v>88314</v>
          </cell>
          <cell r="B12032" t="str">
            <v>SINAPI</v>
          </cell>
          <cell r="C12032" t="str">
            <v>88314</v>
          </cell>
          <cell r="D12032" t="str">
            <v>RASTELEIRO COM ENCARGOS COMPLEMENTARES</v>
          </cell>
          <cell r="E12032" t="str">
            <v>H</v>
          </cell>
          <cell r="F12032" t="str">
            <v>20,56</v>
          </cell>
          <cell r="G12032" t="str">
            <v>22,89</v>
          </cell>
        </row>
        <row r="12033">
          <cell r="A12033" t="str">
            <v>88315</v>
          </cell>
          <cell r="B12033" t="str">
            <v>SINAPI</v>
          </cell>
          <cell r="C12033" t="str">
            <v>88315</v>
          </cell>
          <cell r="D12033" t="str">
            <v>SERRALHEIRO COM ENCARGOS COMPLEMENTARES</v>
          </cell>
          <cell r="E12033" t="str">
            <v>H</v>
          </cell>
          <cell r="F12033" t="str">
            <v>24,47</v>
          </cell>
          <cell r="G12033" t="str">
            <v>27,27</v>
          </cell>
        </row>
        <row r="12034">
          <cell r="A12034" t="str">
            <v>88316</v>
          </cell>
          <cell r="B12034" t="str">
            <v>SINAPI</v>
          </cell>
          <cell r="C12034" t="str">
            <v>88316</v>
          </cell>
          <cell r="D12034" t="str">
            <v>SERVENTE COM ENCARGOS COMPLEMENTARES</v>
          </cell>
          <cell r="E12034" t="str">
            <v>H</v>
          </cell>
          <cell r="F12034" t="str">
            <v>21,12</v>
          </cell>
          <cell r="G12034" t="str">
            <v>23,40</v>
          </cell>
        </row>
        <row r="12035">
          <cell r="A12035" t="str">
            <v>88317</v>
          </cell>
          <cell r="B12035" t="str">
            <v>SINAPI</v>
          </cell>
          <cell r="C12035" t="str">
            <v>88317</v>
          </cell>
          <cell r="D12035" t="str">
            <v>SOLDADOR COM ENCARGOS COMPLEMENTARES</v>
          </cell>
          <cell r="E12035" t="str">
            <v>H</v>
          </cell>
          <cell r="F12035" t="str">
            <v>27,25</v>
          </cell>
          <cell r="G12035" t="str">
            <v>30,35</v>
          </cell>
        </row>
        <row r="12036">
          <cell r="A12036" t="str">
            <v>88318</v>
          </cell>
          <cell r="B12036" t="str">
            <v>SINAPI</v>
          </cell>
          <cell r="C12036" t="str">
            <v>88318</v>
          </cell>
          <cell r="D12036" t="str">
            <v>SOLDADOR A (PARA SOLDA A SER TESTADA COM RAIOS "X") COM ENCARGOS COMPLEMENTARES</v>
          </cell>
          <cell r="E12036" t="str">
            <v>H</v>
          </cell>
          <cell r="F12036" t="str">
            <v>26,98</v>
          </cell>
          <cell r="G12036" t="str">
            <v>30,02</v>
          </cell>
        </row>
        <row r="12037">
          <cell r="A12037" t="str">
            <v>88320</v>
          </cell>
          <cell r="B12037" t="str">
            <v>SINAPI</v>
          </cell>
          <cell r="C12037" t="str">
            <v>88320</v>
          </cell>
          <cell r="D12037" t="str">
            <v>TAQUEADOR OU TAQUEIRO COM ENCARGOS COMPLEMENTARES</v>
          </cell>
          <cell r="E12037" t="str">
            <v>H</v>
          </cell>
          <cell r="F12037" t="str">
            <v>23,91</v>
          </cell>
          <cell r="G12037" t="str">
            <v>26,62</v>
          </cell>
        </row>
        <row r="12038">
          <cell r="A12038" t="str">
            <v>88321</v>
          </cell>
          <cell r="B12038" t="str">
            <v>SINAPI</v>
          </cell>
          <cell r="C12038" t="str">
            <v>88321</v>
          </cell>
          <cell r="D12038" t="str">
            <v>TÉCNICO DE LABORATÓRIO COM ENCARGOS COMPLEMENTARES</v>
          </cell>
          <cell r="E12038" t="str">
            <v>H</v>
          </cell>
          <cell r="F12038" t="str">
            <v>37,95</v>
          </cell>
          <cell r="G12038" t="str">
            <v>43,69</v>
          </cell>
        </row>
        <row r="12039">
          <cell r="A12039" t="str">
            <v>88322</v>
          </cell>
          <cell r="B12039" t="str">
            <v>SINAPI</v>
          </cell>
          <cell r="C12039" t="str">
            <v>88322</v>
          </cell>
          <cell r="D12039" t="str">
            <v>TÉCNICO DE SONDAGEM COM ENCARGOS COMPLEMENTARES</v>
          </cell>
          <cell r="E12039" t="str">
            <v>H</v>
          </cell>
          <cell r="F12039" t="str">
            <v>25,48</v>
          </cell>
          <cell r="G12039" t="str">
            <v>29,23</v>
          </cell>
        </row>
        <row r="12040">
          <cell r="A12040" t="str">
            <v>88323</v>
          </cell>
          <cell r="B12040" t="str">
            <v>SINAPI</v>
          </cell>
          <cell r="C12040" t="str">
            <v>88323</v>
          </cell>
          <cell r="D12040" t="str">
            <v>TELHADISTA COM ENCARGOS COMPLEMENTARES</v>
          </cell>
          <cell r="E12040" t="str">
            <v>H</v>
          </cell>
          <cell r="F12040" t="str">
            <v>23,91</v>
          </cell>
          <cell r="G12040" t="str">
            <v>26,62</v>
          </cell>
        </row>
        <row r="12041">
          <cell r="A12041" t="str">
            <v>88324</v>
          </cell>
          <cell r="B12041" t="str">
            <v>SINAPI</v>
          </cell>
          <cell r="C12041" t="str">
            <v>88324</v>
          </cell>
          <cell r="D12041" t="str">
            <v>TRATORISTA COM ENCARGOS COMPLEMENTARES</v>
          </cell>
          <cell r="E12041" t="str">
            <v>H</v>
          </cell>
          <cell r="F12041" t="str">
            <v>26,31</v>
          </cell>
          <cell r="G12041" t="str">
            <v>29,55</v>
          </cell>
        </row>
        <row r="12042">
          <cell r="A12042" t="str">
            <v>88325</v>
          </cell>
          <cell r="B12042" t="str">
            <v>SINAPI</v>
          </cell>
          <cell r="C12042" t="str">
            <v>88325</v>
          </cell>
          <cell r="D12042" t="str">
            <v>VIDRACEIRO COM ENCARGOS COMPLEMENTARES</v>
          </cell>
          <cell r="E12042" t="str">
            <v>H</v>
          </cell>
          <cell r="F12042" t="str">
            <v>20,98</v>
          </cell>
          <cell r="G12042" t="str">
            <v>23,22</v>
          </cell>
        </row>
        <row r="12043">
          <cell r="A12043" t="str">
            <v>88326</v>
          </cell>
          <cell r="B12043" t="str">
            <v>SINAPI</v>
          </cell>
          <cell r="C12043" t="str">
            <v>88326</v>
          </cell>
          <cell r="D12043" t="str">
            <v>VIGIA NOTURNO COM ENCARGOS COMPLEMENTARES</v>
          </cell>
          <cell r="E12043" t="str">
            <v>H</v>
          </cell>
          <cell r="F12043" t="str">
            <v>26,22</v>
          </cell>
          <cell r="G12043" t="str">
            <v>29,31</v>
          </cell>
        </row>
        <row r="12044">
          <cell r="A12044" t="str">
            <v>88377</v>
          </cell>
          <cell r="B12044" t="str">
            <v>SINAPI</v>
          </cell>
          <cell r="C12044" t="str">
            <v>88377</v>
          </cell>
          <cell r="D12044" t="str">
            <v>OPERADOR DE BETONEIRA ESTACIONÁRIA/MISTURADOR COM ENCARGOS COMPLEMENTARES</v>
          </cell>
          <cell r="E12044" t="str">
            <v>H</v>
          </cell>
          <cell r="F12044" t="str">
            <v>22,13</v>
          </cell>
          <cell r="G12044" t="str">
            <v>24,72</v>
          </cell>
        </row>
        <row r="12045">
          <cell r="A12045" t="str">
            <v>88441</v>
          </cell>
          <cell r="B12045" t="str">
            <v>SINAPI</v>
          </cell>
          <cell r="C12045" t="str">
            <v>88441</v>
          </cell>
          <cell r="D12045" t="str">
            <v>JARDINEIRO COM ENCARGOS COMPLEMENTARES</v>
          </cell>
          <cell r="E12045" t="str">
            <v>H</v>
          </cell>
          <cell r="F12045" t="str">
            <v>20,87</v>
          </cell>
          <cell r="G12045" t="str">
            <v>23,09</v>
          </cell>
        </row>
        <row r="12046">
          <cell r="A12046" t="str">
            <v>88597</v>
          </cell>
          <cell r="B12046" t="str">
            <v>SINAPI</v>
          </cell>
          <cell r="C12046" t="str">
            <v>88597</v>
          </cell>
          <cell r="D12046" t="str">
            <v>DESENHISTA DETALHISTA COM ENCARGOS COMPLEMENTARES</v>
          </cell>
          <cell r="E12046" t="str">
            <v>H</v>
          </cell>
          <cell r="F12046" t="str">
            <v>81,49</v>
          </cell>
          <cell r="G12046" t="str">
            <v>94,10</v>
          </cell>
        </row>
        <row r="12047">
          <cell r="A12047" t="str">
            <v>90766</v>
          </cell>
          <cell r="B12047" t="str">
            <v>SINAPI</v>
          </cell>
          <cell r="C12047" t="str">
            <v>90766</v>
          </cell>
          <cell r="D12047" t="str">
            <v>ALMOXARIFE COM ENCARGOS COMPLEMENTARES</v>
          </cell>
          <cell r="E12047" t="str">
            <v>H</v>
          </cell>
          <cell r="F12047" t="str">
            <v>22,40</v>
          </cell>
          <cell r="G12047" t="str">
            <v>25,68</v>
          </cell>
        </row>
        <row r="12048">
          <cell r="A12048" t="str">
            <v>90767</v>
          </cell>
          <cell r="B12048" t="str">
            <v>SINAPI</v>
          </cell>
          <cell r="C12048" t="str">
            <v>90767</v>
          </cell>
          <cell r="D12048" t="str">
            <v>APONTADOR OU APROPRIADOR COM ENCARGOS COMPLEMENTARES</v>
          </cell>
          <cell r="E12048" t="str">
            <v>H</v>
          </cell>
          <cell r="F12048" t="str">
            <v>22,60</v>
          </cell>
          <cell r="G12048" t="str">
            <v>25,91</v>
          </cell>
        </row>
        <row r="12049">
          <cell r="A12049" t="str">
            <v>90768</v>
          </cell>
          <cell r="B12049" t="str">
            <v>SINAPI</v>
          </cell>
          <cell r="C12049" t="str">
            <v>90768</v>
          </cell>
          <cell r="D12049" t="str">
            <v>ARQUITETO DE OBRA JUNIOR COM ENCARGOS COMPLEMENTARES</v>
          </cell>
          <cell r="E12049" t="str">
            <v>H</v>
          </cell>
          <cell r="F12049" t="str">
            <v>63,28</v>
          </cell>
          <cell r="G12049" t="str">
            <v>73,02</v>
          </cell>
        </row>
        <row r="12050">
          <cell r="A12050" t="str">
            <v>90769</v>
          </cell>
          <cell r="B12050" t="str">
            <v>SINAPI</v>
          </cell>
          <cell r="C12050" t="str">
            <v>90769</v>
          </cell>
          <cell r="D12050" t="str">
            <v>ARQUITETO DE OBRA PLENO COM ENCARGOS COMPLEMENTARES</v>
          </cell>
          <cell r="E12050" t="str">
            <v>H</v>
          </cell>
          <cell r="F12050" t="str">
            <v>89,25</v>
          </cell>
          <cell r="G12050" t="str">
            <v>103,09</v>
          </cell>
        </row>
        <row r="12051">
          <cell r="A12051" t="str">
            <v>90770</v>
          </cell>
          <cell r="B12051" t="str">
            <v>SINAPI</v>
          </cell>
          <cell r="C12051" t="str">
            <v>90770</v>
          </cell>
          <cell r="D12051" t="str">
            <v>ARQUITETO DE OBRA SENIOR COM ENCARGOS COMPLEMENTARES</v>
          </cell>
          <cell r="E12051" t="str">
            <v>H</v>
          </cell>
          <cell r="F12051" t="str">
            <v>117,50</v>
          </cell>
          <cell r="G12051" t="str">
            <v>135,80</v>
          </cell>
        </row>
        <row r="12052">
          <cell r="A12052" t="str">
            <v>90771</v>
          </cell>
          <cell r="B12052" t="str">
            <v>SINAPI</v>
          </cell>
          <cell r="C12052" t="str">
            <v>90771</v>
          </cell>
          <cell r="D12052" t="str">
            <v>AUXILIAR DE DESENHISTA COM ENCARGOS COMPLEMENTARES</v>
          </cell>
          <cell r="E12052" t="str">
            <v>H</v>
          </cell>
          <cell r="F12052" t="str">
            <v>73,69</v>
          </cell>
          <cell r="G12052" t="str">
            <v>85,07</v>
          </cell>
        </row>
        <row r="12053">
          <cell r="A12053" t="str">
            <v>90772</v>
          </cell>
          <cell r="B12053" t="str">
            <v>SINAPI</v>
          </cell>
          <cell r="C12053" t="str">
            <v>90772</v>
          </cell>
          <cell r="D12053" t="str">
            <v>AUXILIAR DE ESCRITORIO COM ENCARGOS COMPLEMENTARES</v>
          </cell>
          <cell r="E12053" t="str">
            <v>H</v>
          </cell>
          <cell r="F12053" t="str">
            <v>20,73</v>
          </cell>
          <cell r="G12053" t="str">
            <v>23,75</v>
          </cell>
        </row>
        <row r="12054">
          <cell r="A12054" t="str">
            <v>90773</v>
          </cell>
          <cell r="B12054" t="str">
            <v>SINAPI</v>
          </cell>
          <cell r="C12054" t="str">
            <v>90773</v>
          </cell>
          <cell r="D12054" t="str">
            <v>DESENHISTA COPISTA COM ENCARGOS COMPLEMENTARES</v>
          </cell>
          <cell r="E12054" t="str">
            <v>H</v>
          </cell>
          <cell r="F12054" t="str">
            <v>54,74</v>
          </cell>
          <cell r="G12054" t="str">
            <v>63,14</v>
          </cell>
        </row>
        <row r="12055">
          <cell r="A12055" t="str">
            <v>90775</v>
          </cell>
          <cell r="B12055" t="str">
            <v>SINAPI</v>
          </cell>
          <cell r="C12055" t="str">
            <v>90775</v>
          </cell>
          <cell r="D12055" t="str">
            <v>DESENHISTA PROJETISTA COM ENCARGOS COMPLEMENTARES</v>
          </cell>
          <cell r="E12055" t="str">
            <v>H</v>
          </cell>
          <cell r="F12055" t="str">
            <v>87,22</v>
          </cell>
          <cell r="G12055" t="str">
            <v>100,74</v>
          </cell>
        </row>
        <row r="12056">
          <cell r="A12056" t="str">
            <v>90776</v>
          </cell>
          <cell r="B12056" t="str">
            <v>SINAPI</v>
          </cell>
          <cell r="C12056" t="str">
            <v>90776</v>
          </cell>
          <cell r="D12056" t="str">
            <v>ENCARREGADO GERAL COM ENCARGOS COMPLEMENTARES</v>
          </cell>
          <cell r="E12056" t="str">
            <v>H</v>
          </cell>
          <cell r="F12056" t="str">
            <v>29,38</v>
          </cell>
          <cell r="G12056" t="str">
            <v>33,69</v>
          </cell>
        </row>
        <row r="12057">
          <cell r="A12057" t="str">
            <v>90777</v>
          </cell>
          <cell r="B12057" t="str">
            <v>SINAPI</v>
          </cell>
          <cell r="C12057" t="str">
            <v>90777</v>
          </cell>
          <cell r="D12057" t="str">
            <v>ENGENHEIRO CIVIL DE OBRA JUNIOR COM ENCARGOS COMPLEMENTARES</v>
          </cell>
          <cell r="E12057" t="str">
            <v>H</v>
          </cell>
          <cell r="F12057" t="str">
            <v>85,76</v>
          </cell>
          <cell r="G12057" t="str">
            <v>99,05</v>
          </cell>
        </row>
        <row r="12058">
          <cell r="A12058" t="str">
            <v>90778</v>
          </cell>
          <cell r="B12058" t="str">
            <v>SINAPI</v>
          </cell>
          <cell r="C12058" t="str">
            <v>90778</v>
          </cell>
          <cell r="D12058" t="str">
            <v>ENGENHEIRO CIVIL DE OBRA PLENO COM ENCARGOS COMPLEMENTARES</v>
          </cell>
          <cell r="E12058" t="str">
            <v>H</v>
          </cell>
          <cell r="F12058" t="str">
            <v>97,39</v>
          </cell>
          <cell r="G12058" t="str">
            <v>112,51</v>
          </cell>
        </row>
        <row r="12059">
          <cell r="A12059" t="str">
            <v>90779</v>
          </cell>
          <cell r="B12059" t="str">
            <v>SINAPI</v>
          </cell>
          <cell r="C12059" t="str">
            <v>90779</v>
          </cell>
          <cell r="D12059" t="str">
            <v>ENGENHEIRO CIVIL DE OBRA SENIOR COM ENCARGOS COMPLEMENTARES</v>
          </cell>
          <cell r="E12059" t="str">
            <v>H</v>
          </cell>
          <cell r="F12059" t="str">
            <v>132,58</v>
          </cell>
          <cell r="G12059" t="str">
            <v>153,25</v>
          </cell>
        </row>
        <row r="12060">
          <cell r="A12060" t="str">
            <v>90780</v>
          </cell>
          <cell r="B12060" t="str">
            <v>SINAPI</v>
          </cell>
          <cell r="C12060" t="str">
            <v>90780</v>
          </cell>
          <cell r="D12060" t="str">
            <v>MESTRE DE OBRAS COM ENCARGOS COMPLEMENTARES</v>
          </cell>
          <cell r="E12060" t="str">
            <v>H</v>
          </cell>
          <cell r="F12060" t="str">
            <v>43,53</v>
          </cell>
          <cell r="G12060" t="str">
            <v>50,08</v>
          </cell>
        </row>
        <row r="12061">
          <cell r="A12061" t="str">
            <v>90781</v>
          </cell>
          <cell r="B12061" t="str">
            <v>SINAPI</v>
          </cell>
          <cell r="C12061" t="str">
            <v>90781</v>
          </cell>
          <cell r="D12061" t="str">
            <v>TOPOGRAFO COM ENCARGOS COMPLEMENTARES</v>
          </cell>
          <cell r="E12061" t="str">
            <v>H</v>
          </cell>
          <cell r="F12061" t="str">
            <v>49,59</v>
          </cell>
          <cell r="G12061" t="str">
            <v>57,18</v>
          </cell>
        </row>
        <row r="12062">
          <cell r="A12062" t="str">
            <v>91677</v>
          </cell>
          <cell r="B12062" t="str">
            <v>SINAPI</v>
          </cell>
          <cell r="C12062" t="str">
            <v>91677</v>
          </cell>
          <cell r="D12062" t="str">
            <v>ENGENHEIRO ELETRICISTA COM ENCARGOS COMPLEMENTARES</v>
          </cell>
          <cell r="E12062" t="str">
            <v>H</v>
          </cell>
          <cell r="F12062" t="str">
            <v>85,67</v>
          </cell>
          <cell r="G12062" t="str">
            <v>98,95</v>
          </cell>
        </row>
        <row r="12063">
          <cell r="A12063" t="str">
            <v>91678</v>
          </cell>
          <cell r="B12063" t="str">
            <v>SINAPI</v>
          </cell>
          <cell r="C12063" t="str">
            <v>91678</v>
          </cell>
          <cell r="D12063" t="str">
            <v>ENGENHEIRO SANITARISTA COM ENCARGOS COMPLEMENTARES</v>
          </cell>
          <cell r="E12063" t="str">
            <v>H</v>
          </cell>
          <cell r="F12063" t="str">
            <v>82,34</v>
          </cell>
          <cell r="G12063" t="str">
            <v>95,09</v>
          </cell>
        </row>
        <row r="12064">
          <cell r="A12064" t="str">
            <v>93558</v>
          </cell>
          <cell r="B12064" t="str">
            <v>SINAPI</v>
          </cell>
          <cell r="C12064" t="str">
            <v>93558</v>
          </cell>
          <cell r="D12064" t="str">
            <v>MOTORISTA DE CAMINHAO COM ENCARGOS COMPLEMENTARES</v>
          </cell>
          <cell r="E12064" t="str">
            <v>MES</v>
          </cell>
          <cell r="F12064" t="str">
            <v>4.380,59</v>
          </cell>
          <cell r="G12064" t="str">
            <v>4.903,04</v>
          </cell>
        </row>
        <row r="12065">
          <cell r="A12065" t="str">
            <v>93559</v>
          </cell>
          <cell r="B12065" t="str">
            <v>SINAPI</v>
          </cell>
          <cell r="C12065" t="str">
            <v>93559</v>
          </cell>
          <cell r="D12065" t="str">
            <v>DESENHISTA DETALHISTA COM ENCARGOS COMPLEMENTARES</v>
          </cell>
          <cell r="E12065" t="str">
            <v>MES</v>
          </cell>
          <cell r="F12065" t="str">
            <v>14.316,14</v>
          </cell>
          <cell r="G12065" t="str">
            <v>16.535,30</v>
          </cell>
        </row>
        <row r="12066">
          <cell r="A12066" t="str">
            <v>93560</v>
          </cell>
          <cell r="B12066" t="str">
            <v>SINAPI</v>
          </cell>
          <cell r="C12066" t="str">
            <v>93560</v>
          </cell>
          <cell r="D12066" t="str">
            <v>DESENHISTA COPISTA COM ENCARGOS COMPLEMENTARES</v>
          </cell>
          <cell r="E12066" t="str">
            <v>MES</v>
          </cell>
          <cell r="F12066" t="str">
            <v>9.625,10</v>
          </cell>
          <cell r="G12066" t="str">
            <v>11.101,82</v>
          </cell>
        </row>
        <row r="12067">
          <cell r="A12067" t="str">
            <v>93561</v>
          </cell>
          <cell r="B12067" t="str">
            <v>SINAPI</v>
          </cell>
          <cell r="C12067" t="str">
            <v>93561</v>
          </cell>
          <cell r="D12067" t="str">
            <v>DESENHISTA PROJETISTA COM ENCARGOS COMPLEMENTARES</v>
          </cell>
          <cell r="E12067" t="str">
            <v>MES</v>
          </cell>
          <cell r="F12067" t="str">
            <v>15.321,59</v>
          </cell>
          <cell r="G12067" t="str">
            <v>17.699,86</v>
          </cell>
        </row>
        <row r="12068">
          <cell r="A12068" t="str">
            <v>93562</v>
          </cell>
          <cell r="B12068" t="str">
            <v>SINAPI</v>
          </cell>
          <cell r="C12068" t="str">
            <v>93562</v>
          </cell>
          <cell r="D12068" t="str">
            <v>AUXILIAR DE DESENHISTA COM ENCARGOS COMPLEMENTARES</v>
          </cell>
          <cell r="E12068" t="str">
            <v>MES</v>
          </cell>
          <cell r="F12068" t="str">
            <v>12.947,44</v>
          </cell>
          <cell r="G12068" t="str">
            <v>14.949,97</v>
          </cell>
        </row>
        <row r="12069">
          <cell r="A12069" t="str">
            <v>93563</v>
          </cell>
          <cell r="B12069" t="str">
            <v>SINAPI</v>
          </cell>
          <cell r="C12069" t="str">
            <v>93563</v>
          </cell>
          <cell r="D12069" t="str">
            <v>ALMOXARIFE COM ENCARGOS COMPLEMENTARES</v>
          </cell>
          <cell r="E12069" t="str">
            <v>MES</v>
          </cell>
          <cell r="F12069" t="str">
            <v>3.951,92</v>
          </cell>
          <cell r="G12069" t="str">
            <v>4.529,29</v>
          </cell>
        </row>
        <row r="12070">
          <cell r="A12070" t="str">
            <v>93564</v>
          </cell>
          <cell r="B12070" t="str">
            <v>SINAPI</v>
          </cell>
          <cell r="C12070" t="str">
            <v>93564</v>
          </cell>
          <cell r="D12070" t="str">
            <v>APONTADOR OU APROPRIADOR COM ENCARGOS COMPLEMENTARES</v>
          </cell>
          <cell r="E12070" t="str">
            <v>MES</v>
          </cell>
          <cell r="F12070" t="str">
            <v>3.977,33</v>
          </cell>
          <cell r="G12070" t="str">
            <v>4.558,72</v>
          </cell>
        </row>
        <row r="12071">
          <cell r="A12071" t="str">
            <v>93565</v>
          </cell>
          <cell r="B12071" t="str">
            <v>SINAPI</v>
          </cell>
          <cell r="C12071" t="str">
            <v>93565</v>
          </cell>
          <cell r="D12071" t="str">
            <v>ENGENHEIRO CIVIL DE OBRA JUNIOR COM ENCARGOS COMPLEMENTARES</v>
          </cell>
          <cell r="E12071" t="str">
            <v>MES</v>
          </cell>
          <cell r="F12071" t="str">
            <v>15.034,96</v>
          </cell>
          <cell r="G12071" t="str">
            <v>17.368,64</v>
          </cell>
        </row>
        <row r="12072">
          <cell r="A12072" t="str">
            <v>93566</v>
          </cell>
          <cell r="B12072" t="str">
            <v>SINAPI</v>
          </cell>
          <cell r="C12072" t="str">
            <v>93566</v>
          </cell>
          <cell r="D12072" t="str">
            <v>AUXILIAR DE ESCRITORIO COM ENCARGOS COMPLEMENTARES</v>
          </cell>
          <cell r="E12072" t="str">
            <v>MES</v>
          </cell>
          <cell r="F12072" t="str">
            <v>3.659,16</v>
          </cell>
          <cell r="G12072" t="str">
            <v>4.190,21</v>
          </cell>
        </row>
        <row r="12073">
          <cell r="A12073" t="str">
            <v>93567</v>
          </cell>
          <cell r="B12073" t="str">
            <v>SINAPI</v>
          </cell>
          <cell r="C12073" t="str">
            <v>93567</v>
          </cell>
          <cell r="D12073" t="str">
            <v>ENGENHEIRO CIVIL DE OBRA PLENO COM ENCARGOS COMPLEMENTARES</v>
          </cell>
          <cell r="E12073" t="str">
            <v>MES</v>
          </cell>
          <cell r="F12073" t="str">
            <v>17.072,86</v>
          </cell>
          <cell r="G12073" t="str">
            <v>19.729,07</v>
          </cell>
        </row>
        <row r="12074">
          <cell r="A12074" t="str">
            <v>93568</v>
          </cell>
          <cell r="B12074" t="str">
            <v>SINAPI</v>
          </cell>
          <cell r="C12074" t="str">
            <v>93568</v>
          </cell>
          <cell r="D12074" t="str">
            <v>ENGENHEIRO CIVIL DE OBRA SENIOR COM ENCARGOS COMPLEMENTARES</v>
          </cell>
          <cell r="E12074" t="str">
            <v>MES</v>
          </cell>
          <cell r="F12074" t="str">
            <v>23.231,85</v>
          </cell>
          <cell r="G12074" t="str">
            <v>26.862,82</v>
          </cell>
        </row>
        <row r="12075">
          <cell r="A12075" t="str">
            <v>93569</v>
          </cell>
          <cell r="B12075" t="str">
            <v>SINAPI</v>
          </cell>
          <cell r="C12075" t="str">
            <v>93569</v>
          </cell>
          <cell r="D12075" t="str">
            <v>ARQUITETO JUNIOR COM ENCARGOS COMPLEMENTARES</v>
          </cell>
          <cell r="E12075" t="str">
            <v>MES</v>
          </cell>
          <cell r="F12075" t="str">
            <v>11.115,32</v>
          </cell>
          <cell r="G12075" t="str">
            <v>12.828,65</v>
          </cell>
        </row>
        <row r="12076">
          <cell r="A12076" t="str">
            <v>93570</v>
          </cell>
          <cell r="B12076" t="str">
            <v>SINAPI</v>
          </cell>
          <cell r="C12076" t="str">
            <v>93570</v>
          </cell>
          <cell r="D12076" t="str">
            <v>ARQUITETO PLENO COM ENCARGOS COMPLEMENTARES</v>
          </cell>
          <cell r="E12076" t="str">
            <v>MES</v>
          </cell>
          <cell r="F12076" t="str">
            <v>15.666,64</v>
          </cell>
          <cell r="G12076" t="str">
            <v>18.100,30</v>
          </cell>
        </row>
        <row r="12077">
          <cell r="A12077" t="str">
            <v>93571</v>
          </cell>
          <cell r="B12077" t="str">
            <v>SINAPI</v>
          </cell>
          <cell r="C12077" t="str">
            <v>93571</v>
          </cell>
          <cell r="D12077" t="str">
            <v>ARQUITETO SENIOR COM ENCARGOS COMPLEMENTARES</v>
          </cell>
          <cell r="E12077" t="str">
            <v>MES</v>
          </cell>
          <cell r="F12077" t="str">
            <v>20.619,41</v>
          </cell>
          <cell r="G12077" t="str">
            <v>23.836,93</v>
          </cell>
        </row>
        <row r="12078">
          <cell r="A12078" t="str">
            <v>93572</v>
          </cell>
          <cell r="B12078" t="str">
            <v>SINAPI</v>
          </cell>
          <cell r="C12078" t="str">
            <v>93572</v>
          </cell>
          <cell r="D12078" t="str">
            <v>ENCARREGADO GERAL DE OBRAS COM ENCARGOS COMPLEMENTARES</v>
          </cell>
          <cell r="E12078" t="str">
            <v>MES</v>
          </cell>
          <cell r="F12078" t="str">
            <v>5.165,65</v>
          </cell>
          <cell r="G12078" t="str">
            <v>5.922,16</v>
          </cell>
        </row>
        <row r="12079">
          <cell r="A12079" t="str">
            <v>94295</v>
          </cell>
          <cell r="B12079" t="str">
            <v>SINAPI</v>
          </cell>
          <cell r="C12079" t="str">
            <v>94295</v>
          </cell>
          <cell r="D12079" t="str">
            <v>MESTRE DE OBRAS COM ENCARGOS COMPLEMENTARES</v>
          </cell>
          <cell r="E12079" t="str">
            <v>MES</v>
          </cell>
          <cell r="F12079" t="str">
            <v>7.640,47</v>
          </cell>
          <cell r="G12079" t="str">
            <v>8.788,66</v>
          </cell>
        </row>
        <row r="12080">
          <cell r="A12080" t="str">
            <v>94296</v>
          </cell>
          <cell r="B12080" t="str">
            <v>SINAPI</v>
          </cell>
          <cell r="C12080" t="str">
            <v>94296</v>
          </cell>
          <cell r="D12080" t="str">
            <v>TOPOGRAFO COM ENCARGOS COMPLEMENTARES</v>
          </cell>
          <cell r="E12080" t="str">
            <v>MES</v>
          </cell>
          <cell r="F12080" t="str">
            <v>8.714,97</v>
          </cell>
          <cell r="G12080" t="str">
            <v>10.047,64</v>
          </cell>
        </row>
        <row r="12081">
          <cell r="A12081" t="str">
            <v>95308</v>
          </cell>
          <cell r="B12081" t="str">
            <v>SINAPI</v>
          </cell>
          <cell r="C12081" t="str">
            <v>95308</v>
          </cell>
          <cell r="D12081" t="str">
            <v>CURSO DE CAPACITAÇÃO PARA AJUDANTE DE ARMADOR (ENCARGOS COMPLEMENTARES) - HORISTA</v>
          </cell>
          <cell r="E12081" t="str">
            <v>H</v>
          </cell>
          <cell r="F12081" t="str">
            <v>0,13</v>
          </cell>
          <cell r="G12081" t="str">
            <v>0,15</v>
          </cell>
        </row>
        <row r="12082">
          <cell r="A12082" t="str">
            <v>95309</v>
          </cell>
          <cell r="B12082" t="str">
            <v>SINAPI</v>
          </cell>
          <cell r="C12082" t="str">
            <v>95309</v>
          </cell>
          <cell r="D12082" t="str">
            <v>CURSO DE CAPACITAÇÃO PARA AJUDANTE DE CARPINTEIRO (ENCARGOS COMPLEMENTARES) - HORISTA</v>
          </cell>
          <cell r="E12082" t="str">
            <v>H</v>
          </cell>
          <cell r="F12082" t="str">
            <v>0,16</v>
          </cell>
          <cell r="G12082" t="str">
            <v>0,19</v>
          </cell>
        </row>
        <row r="12083">
          <cell r="A12083" t="str">
            <v>95310</v>
          </cell>
          <cell r="B12083" t="str">
            <v>SINAPI</v>
          </cell>
          <cell r="C12083" t="str">
            <v>95310</v>
          </cell>
          <cell r="D12083" t="str">
            <v>CURSO DE CAPACITAÇÃO PARA AJUDANTE DE ESTRUTURA METÁLICA (ENCARGOS COMPLEMENTARES) - HORISTA</v>
          </cell>
          <cell r="E12083" t="str">
            <v>H</v>
          </cell>
          <cell r="F12083" t="str">
            <v>0,11</v>
          </cell>
          <cell r="G12083" t="str">
            <v>0,13</v>
          </cell>
        </row>
        <row r="12084">
          <cell r="A12084" t="str">
            <v>95311</v>
          </cell>
          <cell r="B12084" t="str">
            <v>SINAPI</v>
          </cell>
          <cell r="C12084" t="str">
            <v>95311</v>
          </cell>
          <cell r="D12084" t="str">
            <v>CURSO DE CAPACITAÇÃO PARA AJUDANTE DE OPERAÇÃO EM GERAL (ENCARGOS COMPLEMENTARES) - HORISTA</v>
          </cell>
          <cell r="E12084" t="str">
            <v>H</v>
          </cell>
          <cell r="F12084" t="str">
            <v>0,13</v>
          </cell>
          <cell r="G12084" t="str">
            <v>0,15</v>
          </cell>
        </row>
        <row r="12085">
          <cell r="A12085" t="str">
            <v>95312</v>
          </cell>
          <cell r="B12085" t="str">
            <v>SINAPI</v>
          </cell>
          <cell r="C12085" t="str">
            <v>95312</v>
          </cell>
          <cell r="D12085" t="str">
            <v>CURSO DE CAPACITAÇÃO PARA AJUDANTE DE PEDREIRO (ENCARGOS COMPLEMENTARES) - HORISTA</v>
          </cell>
          <cell r="E12085" t="str">
            <v>H</v>
          </cell>
          <cell r="F12085" t="str">
            <v>0,16</v>
          </cell>
          <cell r="G12085" t="str">
            <v>0,19</v>
          </cell>
        </row>
        <row r="12086">
          <cell r="A12086" t="str">
            <v>95313</v>
          </cell>
          <cell r="B12086" t="str">
            <v>SINAPI</v>
          </cell>
          <cell r="C12086" t="str">
            <v>95313</v>
          </cell>
          <cell r="D12086" t="str">
            <v>CURSO DE CAPACITAÇÃO PARA AJUDANTE ESPECIALIZADO (ENCARGOS COMPLEMENTARES) - HORISTA</v>
          </cell>
          <cell r="E12086" t="str">
            <v>H</v>
          </cell>
          <cell r="F12086" t="str">
            <v>0,14</v>
          </cell>
          <cell r="G12086" t="str">
            <v>0,17</v>
          </cell>
        </row>
        <row r="12087">
          <cell r="A12087" t="str">
            <v>95314</v>
          </cell>
          <cell r="B12087" t="str">
            <v>SINAPI</v>
          </cell>
          <cell r="C12087" t="str">
            <v>95314</v>
          </cell>
          <cell r="D12087" t="str">
            <v>CURSO DE CAPACITAÇÃO PARA ARMADOR (ENCARGOS COMPLEMENTARES) - HORISTA</v>
          </cell>
          <cell r="E12087" t="str">
            <v>H</v>
          </cell>
          <cell r="F12087" t="str">
            <v>0,16</v>
          </cell>
          <cell r="G12087" t="str">
            <v>0,18</v>
          </cell>
        </row>
        <row r="12088">
          <cell r="A12088" t="str">
            <v>95315</v>
          </cell>
          <cell r="B12088" t="str">
            <v>SINAPI</v>
          </cell>
          <cell r="C12088" t="str">
            <v>95315</v>
          </cell>
          <cell r="D12088" t="str">
            <v>CURSO DE CAPACITAÇÃO PARA ASSENTADOR DE TUBOS (ENCARGOS COMPLEMENTARES) - HORISTA</v>
          </cell>
          <cell r="E12088" t="str">
            <v>H</v>
          </cell>
          <cell r="F12088" t="str">
            <v>0,20</v>
          </cell>
          <cell r="G12088" t="str">
            <v>0,23</v>
          </cell>
        </row>
        <row r="12089">
          <cell r="A12089" t="str">
            <v>95316</v>
          </cell>
          <cell r="B12089" t="str">
            <v>SINAPI</v>
          </cell>
          <cell r="C12089" t="str">
            <v>95316</v>
          </cell>
          <cell r="D12089" t="str">
            <v>CURSO DE CAPACITAÇÃO PARA AUXILIAR DE ELETRICISTA (ENCARGOS COMPLEMENTARES) - HORISTA</v>
          </cell>
          <cell r="E12089" t="str">
            <v>H</v>
          </cell>
          <cell r="F12089" t="str">
            <v>0,37</v>
          </cell>
          <cell r="G12089" t="str">
            <v>0,43</v>
          </cell>
        </row>
        <row r="12090">
          <cell r="A12090" t="str">
            <v>95317</v>
          </cell>
          <cell r="B12090" t="str">
            <v>SINAPI</v>
          </cell>
          <cell r="C12090" t="str">
            <v>95317</v>
          </cell>
          <cell r="D12090" t="str">
            <v>CURSO DE CAPACITAÇÃO PARA AUXILIAR DE ENCANADOR OU BOMBEIRO HIDRÁULICO (ENCARGOS COMPLEMENTARES) - HORISTA</v>
          </cell>
          <cell r="E12090" t="str">
            <v>H</v>
          </cell>
          <cell r="F12090" t="str">
            <v>0,22</v>
          </cell>
          <cell r="G12090" t="str">
            <v>0,26</v>
          </cell>
        </row>
        <row r="12091">
          <cell r="A12091" t="str">
            <v>95318</v>
          </cell>
          <cell r="B12091" t="str">
            <v>SINAPI</v>
          </cell>
          <cell r="C12091" t="str">
            <v>95318</v>
          </cell>
          <cell r="D12091" t="str">
            <v>CURSO DE CAPACITAÇÃO PARA AUXILIAR DE LABORATÓRIO (ENCARGOS COMPLEMENTARES) - HORISTA</v>
          </cell>
          <cell r="E12091" t="str">
            <v>H</v>
          </cell>
          <cell r="F12091" t="str">
            <v>0,16</v>
          </cell>
          <cell r="G12091" t="str">
            <v>0,19</v>
          </cell>
        </row>
        <row r="12092">
          <cell r="A12092" t="str">
            <v>95319</v>
          </cell>
          <cell r="B12092" t="str">
            <v>SINAPI</v>
          </cell>
          <cell r="C12092" t="str">
            <v>95319</v>
          </cell>
          <cell r="D12092" t="str">
            <v>CURSO DE CAPACITAÇÃO PARA AUXILIAR DE MECÂNICO (ENCARGOS COMPLEMENTARES) - HORISTA</v>
          </cell>
          <cell r="E12092" t="str">
            <v>H</v>
          </cell>
          <cell r="F12092" t="str">
            <v>0,13</v>
          </cell>
          <cell r="G12092" t="str">
            <v>0,16</v>
          </cell>
        </row>
        <row r="12093">
          <cell r="A12093" t="str">
            <v>95320</v>
          </cell>
          <cell r="B12093" t="str">
            <v>SINAPI</v>
          </cell>
          <cell r="C12093" t="str">
            <v>95320</v>
          </cell>
          <cell r="D12093" t="str">
            <v>CURSO DE CAPACITAÇÃO PARA AUXILIAR DE SERRALHEIRO (ENCARGOS COMPLEMENTARES) - HORISTA</v>
          </cell>
          <cell r="E12093" t="str">
            <v>H</v>
          </cell>
          <cell r="F12093" t="str">
            <v>0,13</v>
          </cell>
          <cell r="G12093" t="str">
            <v>0,15</v>
          </cell>
        </row>
        <row r="12094">
          <cell r="A12094" t="str">
            <v>95321</v>
          </cell>
          <cell r="B12094" t="str">
            <v>SINAPI</v>
          </cell>
          <cell r="C12094" t="str">
            <v>95321</v>
          </cell>
          <cell r="D12094" t="str">
            <v>CURSO DE CAPACITAÇÃO PARA AUXILIAR DE SERVIÇOS GERAIS (ENCARGOS COMPLEMENTARES) - HORISTA</v>
          </cell>
          <cell r="E12094" t="str">
            <v>H</v>
          </cell>
          <cell r="F12094" t="str">
            <v>0,13</v>
          </cell>
          <cell r="G12094" t="str">
            <v>0,15</v>
          </cell>
        </row>
        <row r="12095">
          <cell r="A12095" t="str">
            <v>95322</v>
          </cell>
          <cell r="B12095" t="str">
            <v>SINAPI</v>
          </cell>
          <cell r="C12095" t="str">
            <v>95322</v>
          </cell>
          <cell r="D12095" t="str">
            <v>CURSO DE CAPACITAÇÃO PARA AUXILIAR DE TOPÓGRAFO (ENCARGOS COMPLEMENTARES) - HORISTA</v>
          </cell>
          <cell r="E12095" t="str">
            <v>H</v>
          </cell>
          <cell r="F12095" t="str">
            <v>0,13</v>
          </cell>
          <cell r="G12095" t="str">
            <v>0,15</v>
          </cell>
        </row>
        <row r="12096">
          <cell r="A12096" t="str">
            <v>95323</v>
          </cell>
          <cell r="B12096" t="str">
            <v>SINAPI</v>
          </cell>
          <cell r="C12096" t="str">
            <v>95323</v>
          </cell>
          <cell r="D12096" t="str">
            <v>CURSO DE CAPACITAÇÃO PARA AUXILIAR TÉCNICO DE ENGENHARIA (ENCARGOS COMPLEMENTARES) - HORISTA</v>
          </cell>
          <cell r="E12096" t="str">
            <v>H</v>
          </cell>
          <cell r="F12096" t="str">
            <v>0,21</v>
          </cell>
          <cell r="G12096" t="str">
            <v>0,24</v>
          </cell>
        </row>
        <row r="12097">
          <cell r="A12097" t="str">
            <v>95324</v>
          </cell>
          <cell r="B12097" t="str">
            <v>SINAPI</v>
          </cell>
          <cell r="C12097" t="str">
            <v>95324</v>
          </cell>
          <cell r="D12097" t="str">
            <v>CURSO DE CAPACITAÇÃO PARA AZULEJISTA OU LADRILHISTA (ENCARGOS COMPLEMENTARES) - HORISTA</v>
          </cell>
          <cell r="E12097" t="str">
            <v>H</v>
          </cell>
          <cell r="F12097" t="str">
            <v>0,20</v>
          </cell>
          <cell r="G12097" t="str">
            <v>0,23</v>
          </cell>
        </row>
        <row r="12098">
          <cell r="A12098" t="str">
            <v>95325</v>
          </cell>
          <cell r="B12098" t="str">
            <v>SINAPI</v>
          </cell>
          <cell r="C12098" t="str">
            <v>95325</v>
          </cell>
          <cell r="D12098" t="str">
            <v>CURSO DE CAPACITAÇÃO PARA BLASTER, DINAMITADOR OU CABO DE FOGO (ENCARGOS COMPLEMENTARES) - HORISTA</v>
          </cell>
          <cell r="E12098" t="str">
            <v>H</v>
          </cell>
          <cell r="F12098" t="str">
            <v>0,22</v>
          </cell>
          <cell r="G12098" t="str">
            <v>0,25</v>
          </cell>
        </row>
        <row r="12099">
          <cell r="A12099" t="str">
            <v>95326</v>
          </cell>
          <cell r="B12099" t="str">
            <v>SINAPI</v>
          </cell>
          <cell r="C12099" t="str">
            <v>95326</v>
          </cell>
          <cell r="D12099" t="str">
            <v>CURSO DE CAPACITAÇÃO PARA CADASTRISTA DE REDES DE AGUA E ESGOTO (ENCARGOS COMPLEMENTARES) - HORISTA</v>
          </cell>
          <cell r="E12099" t="str">
            <v>H</v>
          </cell>
          <cell r="F12099" t="str">
            <v>0,05</v>
          </cell>
          <cell r="G12099" t="str">
            <v>0,06</v>
          </cell>
        </row>
        <row r="12100">
          <cell r="A12100" t="str">
            <v>95328</v>
          </cell>
          <cell r="B12100" t="str">
            <v>SINAPI</v>
          </cell>
          <cell r="C12100" t="str">
            <v>95328</v>
          </cell>
          <cell r="D12100" t="str">
            <v>CURSO DE CAPACITAÇÃO PARA CALCETEIRO (ENCARGOS COMPLEMENTARES) - HORISTA</v>
          </cell>
          <cell r="E12100" t="str">
            <v>H</v>
          </cell>
          <cell r="F12100" t="str">
            <v>0,16</v>
          </cell>
          <cell r="G12100" t="str">
            <v>0,18</v>
          </cell>
        </row>
        <row r="12101">
          <cell r="A12101" t="str">
            <v>95329</v>
          </cell>
          <cell r="B12101" t="str">
            <v>SINAPI</v>
          </cell>
          <cell r="C12101" t="str">
            <v>95329</v>
          </cell>
          <cell r="D12101" t="str">
            <v>CURSO DE CAPACITAÇÃO PARA CARPINTEIRO DE ESQUADRIA (ENCARGOS COMPLEMENTARES) - HORISTA</v>
          </cell>
          <cell r="E12101" t="str">
            <v>H</v>
          </cell>
          <cell r="F12101" t="str">
            <v>0,20</v>
          </cell>
          <cell r="G12101" t="str">
            <v>0,23</v>
          </cell>
        </row>
        <row r="12102">
          <cell r="A12102" t="str">
            <v>95330</v>
          </cell>
          <cell r="B12102" t="str">
            <v>SINAPI</v>
          </cell>
          <cell r="C12102" t="str">
            <v>95330</v>
          </cell>
          <cell r="D12102" t="str">
            <v>CURSO DE CAPACITAÇÃO PARA CARPINTEIRO DE FÔRMAS (ENCARGOS COMPLEMENTARES) - HORISTA</v>
          </cell>
          <cell r="E12102" t="str">
            <v>H</v>
          </cell>
          <cell r="F12102" t="str">
            <v>0,16</v>
          </cell>
          <cell r="G12102" t="str">
            <v>0,18</v>
          </cell>
        </row>
        <row r="12103">
          <cell r="A12103" t="str">
            <v>95331</v>
          </cell>
          <cell r="B12103" t="str">
            <v>SINAPI</v>
          </cell>
          <cell r="C12103" t="str">
            <v>95331</v>
          </cell>
          <cell r="D12103" t="str">
            <v>CURSO DE CAPACITAÇÃO PARA CAVOUQUEIRO OU OPERADOR PERFURATRIZ/ROMPEDOR (ENCARGOS COMPLEMENTARES) - HORISTA</v>
          </cell>
          <cell r="E12103" t="str">
            <v>H</v>
          </cell>
          <cell r="F12103" t="str">
            <v>0,10</v>
          </cell>
          <cell r="G12103" t="str">
            <v>0,12</v>
          </cell>
        </row>
        <row r="12104">
          <cell r="A12104" t="str">
            <v>95332</v>
          </cell>
          <cell r="B12104" t="str">
            <v>SINAPI</v>
          </cell>
          <cell r="C12104" t="str">
            <v>95332</v>
          </cell>
          <cell r="D12104" t="str">
            <v>CURSO DE CAPACITAÇÃO PARA ELETRICISTA (ENCARGOS COMPLEMENTARES) - HORISTA</v>
          </cell>
          <cell r="E12104" t="str">
            <v>H</v>
          </cell>
          <cell r="F12104" t="str">
            <v>0,54</v>
          </cell>
          <cell r="G12104" t="str">
            <v>0,62</v>
          </cell>
        </row>
        <row r="12105">
          <cell r="A12105" t="str">
            <v>95333</v>
          </cell>
          <cell r="B12105" t="str">
            <v>SINAPI</v>
          </cell>
          <cell r="C12105" t="str">
            <v>95333</v>
          </cell>
          <cell r="D12105" t="str">
            <v>CURSO DE CAPACITAÇÃO PARA ELETRICISTA INDUSTRIAL (ENCARGOS COMPLEMENTARES) - HORISTA</v>
          </cell>
          <cell r="E12105" t="str">
            <v>H</v>
          </cell>
          <cell r="F12105" t="str">
            <v>0,56</v>
          </cell>
          <cell r="G12105" t="str">
            <v>0,65</v>
          </cell>
        </row>
        <row r="12106">
          <cell r="A12106" t="str">
            <v>95334</v>
          </cell>
          <cell r="B12106" t="str">
            <v>SINAPI</v>
          </cell>
          <cell r="C12106" t="str">
            <v>95334</v>
          </cell>
          <cell r="D12106" t="str">
            <v>CURSO DE CAPACITAÇÃO PARA ELETROTÉCNICO (ENCARGOS COMPLEMENTARES) - HORISTA</v>
          </cell>
          <cell r="E12106" t="str">
            <v>H</v>
          </cell>
          <cell r="F12106" t="str">
            <v>0,63</v>
          </cell>
          <cell r="G12106" t="str">
            <v>0,73</v>
          </cell>
        </row>
        <row r="12107">
          <cell r="A12107" t="str">
            <v>95335</v>
          </cell>
          <cell r="B12107" t="str">
            <v>SINAPI</v>
          </cell>
          <cell r="C12107" t="str">
            <v>95335</v>
          </cell>
          <cell r="D12107" t="str">
            <v>CURSO DE CAPACITAÇÃO PARA ENCANADOR OU BOMBEIRO HIDRÁULICO (ENCARGOS COMPLEMENTARES) - HORISTA</v>
          </cell>
          <cell r="E12107" t="str">
            <v>H</v>
          </cell>
          <cell r="F12107" t="str">
            <v>0,27</v>
          </cell>
          <cell r="G12107" t="str">
            <v>0,31</v>
          </cell>
        </row>
        <row r="12108">
          <cell r="A12108" t="str">
            <v>95337</v>
          </cell>
          <cell r="B12108" t="str">
            <v>SINAPI</v>
          </cell>
          <cell r="C12108" t="str">
            <v>95337</v>
          </cell>
          <cell r="D12108" t="str">
            <v>CURSO DE CAPACITAÇÃO PARA GESSEIRO (ENCARGOS COMPLEMENTARES) - HORISTA</v>
          </cell>
          <cell r="E12108" t="str">
            <v>H</v>
          </cell>
          <cell r="F12108" t="str">
            <v>0,16</v>
          </cell>
          <cell r="G12108" t="str">
            <v>0,18</v>
          </cell>
        </row>
        <row r="12109">
          <cell r="A12109" t="str">
            <v>95338</v>
          </cell>
          <cell r="B12109" t="str">
            <v>SINAPI</v>
          </cell>
          <cell r="C12109" t="str">
            <v>95338</v>
          </cell>
          <cell r="D12109" t="str">
            <v>CURSO DE CAPACITAÇÃO PARA IMPERMEABILIZADOR (ENCARGOS COMPLEMENTARES) - HORISTA</v>
          </cell>
          <cell r="E12109" t="str">
            <v>H</v>
          </cell>
          <cell r="F12109" t="str">
            <v>0,29</v>
          </cell>
          <cell r="G12109" t="str">
            <v>0,33</v>
          </cell>
        </row>
        <row r="12110">
          <cell r="A12110" t="str">
            <v>95339</v>
          </cell>
          <cell r="B12110" t="str">
            <v>SINAPI</v>
          </cell>
          <cell r="C12110" t="str">
            <v>95339</v>
          </cell>
          <cell r="D12110" t="str">
            <v>CURSO DE CAPACITAÇÃO PARA MAÇARIQUEIRO (ENCARGOS COMPLEMENTARES) - HORISTA</v>
          </cell>
          <cell r="E12110" t="str">
            <v>H</v>
          </cell>
          <cell r="F12110" t="str">
            <v>0,24</v>
          </cell>
          <cell r="G12110" t="str">
            <v>0,28</v>
          </cell>
        </row>
        <row r="12111">
          <cell r="A12111" t="str">
            <v>95340</v>
          </cell>
          <cell r="B12111" t="str">
            <v>SINAPI</v>
          </cell>
          <cell r="C12111" t="str">
            <v>95340</v>
          </cell>
          <cell r="D12111" t="str">
            <v>CURSO DE CAPACITAÇÃO PARA MARCENEIRO (ENCARGOS COMPLEMENTARES) - HORISTA</v>
          </cell>
          <cell r="E12111" t="str">
            <v>H</v>
          </cell>
          <cell r="F12111" t="str">
            <v>0,20</v>
          </cell>
          <cell r="G12111" t="str">
            <v>0,23</v>
          </cell>
        </row>
        <row r="12112">
          <cell r="A12112" t="str">
            <v>95341</v>
          </cell>
          <cell r="B12112" t="str">
            <v>SINAPI</v>
          </cell>
          <cell r="C12112" t="str">
            <v>95341</v>
          </cell>
          <cell r="D12112" t="str">
            <v>CURSO DE CAPACITAÇÃO PARA MARMORISTA/GRANITEIRO (ENCARGOS COMPLEMENTARES) - HORISTA</v>
          </cell>
          <cell r="E12112" t="str">
            <v>H</v>
          </cell>
          <cell r="F12112" t="str">
            <v>0,21</v>
          </cell>
          <cell r="G12112" t="str">
            <v>0,24</v>
          </cell>
        </row>
        <row r="12113">
          <cell r="A12113" t="str">
            <v>95342</v>
          </cell>
          <cell r="B12113" t="str">
            <v>SINAPI</v>
          </cell>
          <cell r="C12113" t="str">
            <v>95342</v>
          </cell>
          <cell r="D12113" t="str">
            <v>CURSO DE CAPACITAÇÃO PARA MECÂNICO DE EQUIPAMENTOS PESADOS (ENCARGOS COMPLEMENTARES) - HORISTA</v>
          </cell>
          <cell r="E12113" t="str">
            <v>H</v>
          </cell>
          <cell r="F12113" t="str">
            <v>0,15</v>
          </cell>
          <cell r="G12113" t="str">
            <v>0,17</v>
          </cell>
        </row>
        <row r="12114">
          <cell r="A12114" t="str">
            <v>95343</v>
          </cell>
          <cell r="B12114" t="str">
            <v>SINAPI</v>
          </cell>
          <cell r="C12114" t="str">
            <v>95343</v>
          </cell>
          <cell r="D12114" t="str">
            <v>CURSO DE CAPACITAÇÃO PARA MONTADOR  DE TUBO AÇO/EQUIPAMENTOS (ENCARGOS COMPLEMENTARES) - HORISTA</v>
          </cell>
          <cell r="E12114" t="str">
            <v>H</v>
          </cell>
          <cell r="F12114" t="str">
            <v>0,22</v>
          </cell>
          <cell r="G12114" t="str">
            <v>0,26</v>
          </cell>
        </row>
        <row r="12115">
          <cell r="A12115" t="str">
            <v>95344</v>
          </cell>
          <cell r="B12115" t="str">
            <v>SINAPI</v>
          </cell>
          <cell r="C12115" t="str">
            <v>95344</v>
          </cell>
          <cell r="D12115" t="str">
            <v>CURSO DE CAPACITAÇÃO PARA MONTADOR DE ESTRUTURA METÁLICA (ENCARGOS COMPLEMENTARES) - HORISTA</v>
          </cell>
          <cell r="E12115" t="str">
            <v>H</v>
          </cell>
          <cell r="F12115" t="str">
            <v>0,14</v>
          </cell>
          <cell r="G12115" t="str">
            <v>0,16</v>
          </cell>
        </row>
        <row r="12116">
          <cell r="A12116" t="str">
            <v>95345</v>
          </cell>
          <cell r="B12116" t="str">
            <v>SINAPI</v>
          </cell>
          <cell r="C12116" t="str">
            <v>95345</v>
          </cell>
          <cell r="D12116" t="str">
            <v>CURSO DE CAPACITAÇÃO PARA MONTADOR ELETROMECÂNICO (ENCARGOS COMPLEMENTARES) - HORISTA</v>
          </cell>
          <cell r="E12116" t="str">
            <v>H</v>
          </cell>
          <cell r="F12116" t="str">
            <v>0,44</v>
          </cell>
          <cell r="G12116" t="str">
            <v>0,51</v>
          </cell>
        </row>
        <row r="12117">
          <cell r="A12117" t="str">
            <v>95346</v>
          </cell>
          <cell r="B12117" t="str">
            <v>SINAPI</v>
          </cell>
          <cell r="C12117" t="str">
            <v>95346</v>
          </cell>
          <cell r="D12117" t="str">
            <v>CURSO DE CAPACITAÇÃO PARA MOTORISTA DE BASCULANTE (ENCARGOS COMPLEMENTARES) - HORISTA</v>
          </cell>
          <cell r="E12117" t="str">
            <v>H</v>
          </cell>
          <cell r="F12117" t="str">
            <v>0,07</v>
          </cell>
          <cell r="G12117" t="str">
            <v>0,08</v>
          </cell>
        </row>
        <row r="12118">
          <cell r="A12118" t="str">
            <v>95347</v>
          </cell>
          <cell r="B12118" t="str">
            <v>SINAPI</v>
          </cell>
          <cell r="C12118" t="str">
            <v>95347</v>
          </cell>
          <cell r="D12118" t="str">
            <v>CURSO DE CAPACITAÇÃO PARA MOTORISTA DE CAMINHÃO (ENCARGOS COMPLEMENTARES) - HORISTA</v>
          </cell>
          <cell r="E12118" t="str">
            <v>H</v>
          </cell>
          <cell r="F12118" t="str">
            <v>0,07</v>
          </cell>
          <cell r="G12118" t="str">
            <v>0,08</v>
          </cell>
        </row>
        <row r="12119">
          <cell r="A12119" t="str">
            <v>95348</v>
          </cell>
          <cell r="B12119" t="str">
            <v>SINAPI</v>
          </cell>
          <cell r="C12119" t="str">
            <v>95348</v>
          </cell>
          <cell r="D12119" t="str">
            <v>CURSO DE CAPACITAÇÃO PARA MOTORISTA DE CAMINHÃO E CARRETA (ENCARGOS COMPLEMENTARES) - HORISTA</v>
          </cell>
          <cell r="E12119" t="str">
            <v>H</v>
          </cell>
          <cell r="F12119" t="str">
            <v>0,10</v>
          </cell>
          <cell r="G12119" t="str">
            <v>0,11</v>
          </cell>
        </row>
        <row r="12120">
          <cell r="A12120" t="str">
            <v>95349</v>
          </cell>
          <cell r="B12120" t="str">
            <v>SINAPI</v>
          </cell>
          <cell r="C12120" t="str">
            <v>95349</v>
          </cell>
          <cell r="D12120" t="str">
            <v>CURSO DE CAPACITAÇÃO PARA MOTORISTA DE VEÍCULO LEVE (ENCARGOS COMPLEMENTARES) - HORISTA</v>
          </cell>
          <cell r="E12120" t="str">
            <v>H</v>
          </cell>
          <cell r="F12120" t="str">
            <v>0,06</v>
          </cell>
          <cell r="G12120" t="str">
            <v>0,07</v>
          </cell>
        </row>
        <row r="12121">
          <cell r="A12121" t="str">
            <v>95350</v>
          </cell>
          <cell r="B12121" t="str">
            <v>SINAPI</v>
          </cell>
          <cell r="C12121" t="str">
            <v>95350</v>
          </cell>
          <cell r="D12121" t="str">
            <v>CURSO DE CAPACITAÇÃO PARA MOTORISTA DE VEÍCULO PESADO (ENCARGOS COMPLEMENTARES) - HORISTA</v>
          </cell>
          <cell r="E12121" t="str">
            <v>H</v>
          </cell>
          <cell r="F12121" t="str">
            <v>0,06</v>
          </cell>
          <cell r="G12121" t="str">
            <v>0,07</v>
          </cell>
        </row>
        <row r="12122">
          <cell r="A12122" t="str">
            <v>95351</v>
          </cell>
          <cell r="B12122" t="str">
            <v>SINAPI</v>
          </cell>
          <cell r="C12122" t="str">
            <v>95351</v>
          </cell>
          <cell r="D12122" t="str">
            <v>CURSO DE CAPACITAÇÃO PARA MOTORISTA OPERADOR DE MUNCK (ENCARGOS COMPLEMENTARES) - HORISTA</v>
          </cell>
          <cell r="E12122" t="str">
            <v>H</v>
          </cell>
          <cell r="F12122" t="str">
            <v>0,23</v>
          </cell>
          <cell r="G12122" t="str">
            <v>0,26</v>
          </cell>
        </row>
        <row r="12123">
          <cell r="A12123" t="str">
            <v>95352</v>
          </cell>
          <cell r="B12123" t="str">
            <v>SINAPI</v>
          </cell>
          <cell r="C12123" t="str">
            <v>95352</v>
          </cell>
          <cell r="D12123" t="str">
            <v>CURSO DE CAPACITAÇÃO PARA NIVELADOR (ENCARGOS COMPLEMENTARES) - HORISTA</v>
          </cell>
          <cell r="E12123" t="str">
            <v>H</v>
          </cell>
          <cell r="F12123" t="str">
            <v>0,16</v>
          </cell>
          <cell r="G12123" t="str">
            <v>0,19</v>
          </cell>
        </row>
        <row r="12124">
          <cell r="A12124" t="str">
            <v>95354</v>
          </cell>
          <cell r="B12124" t="str">
            <v>SINAPI</v>
          </cell>
          <cell r="C12124" t="str">
            <v>95354</v>
          </cell>
          <cell r="D12124" t="str">
            <v>CURSO DE CAPACITAÇÃO PARA OPERADOR DE BETONEIRA (CAMINHÃO) (ENCARGOS COMPLEMENTARES) - HORISTA</v>
          </cell>
          <cell r="E12124" t="str">
            <v>H</v>
          </cell>
          <cell r="F12124" t="str">
            <v>0,11</v>
          </cell>
          <cell r="G12124" t="str">
            <v>0,13</v>
          </cell>
        </row>
        <row r="12125">
          <cell r="A12125" t="str">
            <v>95355</v>
          </cell>
          <cell r="B12125" t="str">
            <v>SINAPI</v>
          </cell>
          <cell r="C12125" t="str">
            <v>95355</v>
          </cell>
          <cell r="D12125" t="str">
            <v>CURSO DE CAPACITAÇÃO PARA OPERADOR DE COMPRESSOR OU COMPRESSORISTA (ENCARGOS COMPLEMENTARES) - HORISTA</v>
          </cell>
          <cell r="E12125" t="str">
            <v>H</v>
          </cell>
          <cell r="F12125" t="str">
            <v>0,10</v>
          </cell>
          <cell r="G12125" t="str">
            <v>0,12</v>
          </cell>
        </row>
        <row r="12126">
          <cell r="A12126" t="str">
            <v>95356</v>
          </cell>
          <cell r="B12126" t="str">
            <v>SINAPI</v>
          </cell>
          <cell r="C12126" t="str">
            <v>95356</v>
          </cell>
          <cell r="D12126" t="str">
            <v>CURSO DE CAPACITAÇÃO PARA OPERADOR DE DEMARCADORA DE FAIXAS (ENCARGOS COMPLEMENTARES) - HORISTA</v>
          </cell>
          <cell r="E12126" t="str">
            <v>H</v>
          </cell>
          <cell r="F12126" t="str">
            <v>0,13</v>
          </cell>
          <cell r="G12126" t="str">
            <v>0,16</v>
          </cell>
        </row>
        <row r="12127">
          <cell r="A12127" t="str">
            <v>95357</v>
          </cell>
          <cell r="B12127" t="str">
            <v>SINAPI</v>
          </cell>
          <cell r="C12127" t="str">
            <v>95357</v>
          </cell>
          <cell r="D12127" t="str">
            <v>CURSO DE CAPACITAÇÃO PARA OPERADOR DE ESCAVADEIRA (ENCARGOS COMPLEMENTARES) - HORISTA</v>
          </cell>
          <cell r="E12127" t="str">
            <v>H</v>
          </cell>
          <cell r="F12127" t="str">
            <v>0,21</v>
          </cell>
          <cell r="G12127" t="str">
            <v>0,24</v>
          </cell>
        </row>
        <row r="12128">
          <cell r="A12128" t="str">
            <v>95358</v>
          </cell>
          <cell r="B12128" t="str">
            <v>SINAPI</v>
          </cell>
          <cell r="C12128" t="str">
            <v>95358</v>
          </cell>
          <cell r="D12128" t="str">
            <v>CURSO DE CAPACITAÇÃO PARA OPERADOR DE GUINCHO (ENCARGOS COMPLEMENTARES) - HORISTA</v>
          </cell>
          <cell r="E12128" t="str">
            <v>H</v>
          </cell>
          <cell r="F12128" t="str">
            <v>0,20</v>
          </cell>
          <cell r="G12128" t="str">
            <v>0,23</v>
          </cell>
        </row>
        <row r="12129">
          <cell r="A12129" t="str">
            <v>95359</v>
          </cell>
          <cell r="B12129" t="str">
            <v>SINAPI</v>
          </cell>
          <cell r="C12129" t="str">
            <v>95359</v>
          </cell>
          <cell r="D12129" t="str">
            <v>CURSO DE CAPACITAÇÃO PARA OPERADOR DE GUINDASTE (ENCARGOS COMPLEMENTARES) - HORISTA</v>
          </cell>
          <cell r="E12129" t="str">
            <v>H</v>
          </cell>
          <cell r="F12129" t="str">
            <v>0,21</v>
          </cell>
          <cell r="G12129" t="str">
            <v>0,25</v>
          </cell>
        </row>
        <row r="12130">
          <cell r="A12130" t="str">
            <v>95360</v>
          </cell>
          <cell r="B12130" t="str">
            <v>SINAPI</v>
          </cell>
          <cell r="C12130" t="str">
            <v>95360</v>
          </cell>
          <cell r="D12130" t="str">
            <v>CURSO DE CAPACITAÇÃO PARA OPERADOR DE MÁQUINAS E EQUIPAMENTOS (ENCARGOS COMPLEMENTARES) - HORISTA</v>
          </cell>
          <cell r="E12130" t="str">
            <v>H</v>
          </cell>
          <cell r="F12130" t="str">
            <v>0,17</v>
          </cell>
          <cell r="G12130" t="str">
            <v>0,20</v>
          </cell>
        </row>
        <row r="12131">
          <cell r="A12131" t="str">
            <v>95361</v>
          </cell>
          <cell r="B12131" t="str">
            <v>SINAPI</v>
          </cell>
          <cell r="C12131" t="str">
            <v>95361</v>
          </cell>
          <cell r="D12131" t="str">
            <v>CURSO DE CAPACITAÇÃO PARA OPERADOR DE MARTELETE OU MARTELETEIRO (ENCARGOS COMPLEMENTARES) - HORISTA</v>
          </cell>
          <cell r="E12131" t="str">
            <v>H</v>
          </cell>
          <cell r="F12131" t="str">
            <v>0,10</v>
          </cell>
          <cell r="G12131" t="str">
            <v>0,12</v>
          </cell>
        </row>
        <row r="12132">
          <cell r="A12132" t="str">
            <v>95362</v>
          </cell>
          <cell r="B12132" t="str">
            <v>SINAPI</v>
          </cell>
          <cell r="C12132" t="str">
            <v>95362</v>
          </cell>
          <cell r="D12132" t="str">
            <v>CURSO DE CAPACITAÇÃO PARA OPERADOR DE MOTO-ESCREIPER (ENCARGOS COMPLEMENTARES) - HORISTA</v>
          </cell>
          <cell r="E12132" t="str">
            <v>H</v>
          </cell>
          <cell r="F12132" t="str">
            <v>0,14</v>
          </cell>
          <cell r="G12132" t="str">
            <v>0,16</v>
          </cell>
        </row>
        <row r="12133">
          <cell r="A12133" t="str">
            <v>95363</v>
          </cell>
          <cell r="B12133" t="str">
            <v>SINAPI</v>
          </cell>
          <cell r="C12133" t="str">
            <v>95363</v>
          </cell>
          <cell r="D12133" t="str">
            <v>CURSO DE CAPACITAÇÃO PARA OPERADOR DE MOTONIVELADORA (ENCARGOS COMPLEMENTARES) - HORISTA</v>
          </cell>
          <cell r="E12133" t="str">
            <v>H</v>
          </cell>
          <cell r="F12133" t="str">
            <v>0,17</v>
          </cell>
          <cell r="G12133" t="str">
            <v>0,20</v>
          </cell>
        </row>
        <row r="12134">
          <cell r="A12134" t="str">
            <v>95364</v>
          </cell>
          <cell r="B12134" t="str">
            <v>SINAPI</v>
          </cell>
          <cell r="C12134" t="str">
            <v>95364</v>
          </cell>
          <cell r="D12134" t="str">
            <v>CURSO DE CAPACITAÇÃO PARA OPERADOR DE PÁ CARREGADEIRA (ENCARGOS COMPLEMENTARES) - HORISTA</v>
          </cell>
          <cell r="E12134" t="str">
            <v>H</v>
          </cell>
          <cell r="F12134" t="str">
            <v>0,12</v>
          </cell>
          <cell r="G12134" t="str">
            <v>0,14</v>
          </cell>
        </row>
        <row r="12135">
          <cell r="A12135" t="str">
            <v>95365</v>
          </cell>
          <cell r="B12135" t="str">
            <v>SINAPI</v>
          </cell>
          <cell r="C12135" t="str">
            <v>95365</v>
          </cell>
          <cell r="D12135" t="str">
            <v>CURSO DE CAPACITAÇÃO PARA OPERADOR DE PAVIMENTADORA (ENCARGOS COMPLEMENTARES) - HORISTA</v>
          </cell>
          <cell r="E12135" t="str">
            <v>H</v>
          </cell>
          <cell r="F12135" t="str">
            <v>0,14</v>
          </cell>
          <cell r="G12135" t="str">
            <v>0,16</v>
          </cell>
        </row>
        <row r="12136">
          <cell r="A12136" t="str">
            <v>95366</v>
          </cell>
          <cell r="B12136" t="str">
            <v>SINAPI</v>
          </cell>
          <cell r="C12136" t="str">
            <v>95366</v>
          </cell>
          <cell r="D12136" t="str">
            <v>CURSO DE CAPACITAÇÃO PARA OPERADOR DE ROLO COMPACTADOR (ENCARGOS COMPLEMENTARES) - HORISTA</v>
          </cell>
          <cell r="E12136" t="str">
            <v>H</v>
          </cell>
          <cell r="F12136" t="str">
            <v>0,11</v>
          </cell>
          <cell r="G12136" t="str">
            <v>0,13</v>
          </cell>
        </row>
        <row r="12137">
          <cell r="A12137" t="str">
            <v>95367</v>
          </cell>
          <cell r="B12137" t="str">
            <v>SINAPI</v>
          </cell>
          <cell r="C12137" t="str">
            <v>95367</v>
          </cell>
          <cell r="D12137" t="str">
            <v>CURSO DE CAPACITAÇÃO PARA OPERADOR DE USINA DE ASFALTO, DE SOLOS OU DE CONCRETO (ENCARGOS COMPLEMENTARES) - HORISTA</v>
          </cell>
          <cell r="E12137" t="str">
            <v>H</v>
          </cell>
          <cell r="F12137" t="str">
            <v>0,12</v>
          </cell>
          <cell r="G12137" t="str">
            <v>0,14</v>
          </cell>
        </row>
        <row r="12138">
          <cell r="A12138" t="str">
            <v>95368</v>
          </cell>
          <cell r="B12138" t="str">
            <v>SINAPI</v>
          </cell>
          <cell r="C12138" t="str">
            <v>95368</v>
          </cell>
          <cell r="D12138" t="str">
            <v>CURSO DE CAPACITAÇÃO PARA OPERADOR JATO DE AREIA OU JATISTA (ENCARGOS COMPLEMENTARES) - HORISTA</v>
          </cell>
          <cell r="E12138" t="str">
            <v>H</v>
          </cell>
          <cell r="F12138" t="str">
            <v>0,19</v>
          </cell>
          <cell r="G12138" t="str">
            <v>0,22</v>
          </cell>
        </row>
        <row r="12139">
          <cell r="A12139" t="str">
            <v>95369</v>
          </cell>
          <cell r="B12139" t="str">
            <v>SINAPI</v>
          </cell>
          <cell r="C12139" t="str">
            <v>95369</v>
          </cell>
          <cell r="D12139" t="str">
            <v>CURSO DE CAPACITAÇÃO PARA OPERADOR PARA BATE ESTACAS (ENCARGOS COMPLEMENTARES) - HORISTA</v>
          </cell>
          <cell r="E12139" t="str">
            <v>H</v>
          </cell>
          <cell r="F12139" t="str">
            <v>0,12</v>
          </cell>
          <cell r="G12139" t="str">
            <v>0,14</v>
          </cell>
        </row>
        <row r="12140">
          <cell r="A12140" t="str">
            <v>95370</v>
          </cell>
          <cell r="B12140" t="str">
            <v>SINAPI</v>
          </cell>
          <cell r="C12140" t="str">
            <v>95370</v>
          </cell>
          <cell r="D12140" t="str">
            <v>CURSO DE CAPACITAÇÃO PARA PASTILHEIRO (ENCARGOS COMPLEMENTARES) - HORISTA</v>
          </cell>
          <cell r="E12140" t="str">
            <v>H</v>
          </cell>
          <cell r="F12140" t="str">
            <v>0,20</v>
          </cell>
          <cell r="G12140" t="str">
            <v>0,23</v>
          </cell>
        </row>
        <row r="12141">
          <cell r="A12141" t="str">
            <v>95371</v>
          </cell>
          <cell r="B12141" t="str">
            <v>SINAPI</v>
          </cell>
          <cell r="C12141" t="str">
            <v>95371</v>
          </cell>
          <cell r="D12141" t="str">
            <v>CURSO DE CAPACITAÇÃO PARA PEDREIRO (ENCARGOS COMPLEMENTARES) - HORISTA</v>
          </cell>
          <cell r="E12141" t="str">
            <v>H</v>
          </cell>
          <cell r="F12141" t="str">
            <v>0,29</v>
          </cell>
          <cell r="G12141" t="str">
            <v>0,33</v>
          </cell>
        </row>
        <row r="12142">
          <cell r="A12142" t="str">
            <v>95372</v>
          </cell>
          <cell r="B12142" t="str">
            <v>SINAPI</v>
          </cell>
          <cell r="C12142" t="str">
            <v>95372</v>
          </cell>
          <cell r="D12142" t="str">
            <v>CURSO DE CAPACITAÇÃO PARA PINTOR (ENCARGOS COMPLEMENTARES) - HORISTA</v>
          </cell>
          <cell r="E12142" t="str">
            <v>H</v>
          </cell>
          <cell r="F12142" t="str">
            <v>0,24</v>
          </cell>
          <cell r="G12142" t="str">
            <v>0,28</v>
          </cell>
        </row>
        <row r="12143">
          <cell r="A12143" t="str">
            <v>95373</v>
          </cell>
          <cell r="B12143" t="str">
            <v>SINAPI</v>
          </cell>
          <cell r="C12143" t="str">
            <v>95373</v>
          </cell>
          <cell r="D12143" t="str">
            <v>CURSO DE CAPACITAÇÃO PARA PINTOR DE LETREIROS (ENCARGOS COMPLEMENTARES) - HORISTA</v>
          </cell>
          <cell r="E12143" t="str">
            <v>H</v>
          </cell>
          <cell r="F12143" t="str">
            <v>0,22</v>
          </cell>
          <cell r="G12143" t="str">
            <v>0,25</v>
          </cell>
        </row>
        <row r="12144">
          <cell r="A12144" t="str">
            <v>95374</v>
          </cell>
          <cell r="B12144" t="str">
            <v>SINAPI</v>
          </cell>
          <cell r="C12144" t="str">
            <v>95374</v>
          </cell>
          <cell r="D12144" t="str">
            <v>CURSO DE CAPACITAÇÃO PARA PINTOR PARA TINTA EPÓXI (ENCARGOS COMPLEMENTARES) - HORISTA</v>
          </cell>
          <cell r="E12144" t="str">
            <v>H</v>
          </cell>
          <cell r="F12144" t="str">
            <v>0,24</v>
          </cell>
          <cell r="G12144" t="str">
            <v>0,28</v>
          </cell>
        </row>
        <row r="12145">
          <cell r="A12145" t="str">
            <v>95375</v>
          </cell>
          <cell r="B12145" t="str">
            <v>SINAPI</v>
          </cell>
          <cell r="C12145" t="str">
            <v>95375</v>
          </cell>
          <cell r="D12145" t="str">
            <v>CURSO DE CAPACITAÇÃO PARA POCEIRO (ENCARGOS COMPLEMENTARES) - HORISTA</v>
          </cell>
          <cell r="E12145" t="str">
            <v>H</v>
          </cell>
          <cell r="F12145" t="str">
            <v>0,26</v>
          </cell>
          <cell r="G12145" t="str">
            <v>0,30</v>
          </cell>
        </row>
        <row r="12146">
          <cell r="A12146" t="str">
            <v>95376</v>
          </cell>
          <cell r="B12146" t="str">
            <v>SINAPI</v>
          </cell>
          <cell r="C12146" t="str">
            <v>95376</v>
          </cell>
          <cell r="D12146" t="str">
            <v>CURSO DE CAPACITAÇÃO PARA RASTELEIRO (ENCARGOS COMPLEMENTARES) - HORISTA</v>
          </cell>
          <cell r="E12146" t="str">
            <v>H</v>
          </cell>
          <cell r="F12146" t="str">
            <v>0,06</v>
          </cell>
          <cell r="G12146" t="str">
            <v>0,07</v>
          </cell>
        </row>
        <row r="12147">
          <cell r="A12147" t="str">
            <v>95377</v>
          </cell>
          <cell r="B12147" t="str">
            <v>SINAPI</v>
          </cell>
          <cell r="C12147" t="str">
            <v>95377</v>
          </cell>
          <cell r="D12147" t="str">
            <v>CURSO DE CAPACITAÇÃO PARA SERRALHEIRO (ENCARGOS COMPLEMENTARES) - HORISTA</v>
          </cell>
          <cell r="E12147" t="str">
            <v>H</v>
          </cell>
          <cell r="F12147" t="str">
            <v>0,16</v>
          </cell>
          <cell r="G12147" t="str">
            <v>0,19</v>
          </cell>
        </row>
        <row r="12148">
          <cell r="A12148" t="str">
            <v>95378</v>
          </cell>
          <cell r="B12148" t="str">
            <v>SINAPI</v>
          </cell>
          <cell r="C12148" t="str">
            <v>95378</v>
          </cell>
          <cell r="D12148" t="str">
            <v>CURSO DE CAPACITAÇÃO PARA SERVENTE (ENCARGOS COMPLEMENTARES) - HORISTA</v>
          </cell>
          <cell r="E12148" t="str">
            <v>H</v>
          </cell>
          <cell r="F12148" t="str">
            <v>0,24</v>
          </cell>
          <cell r="G12148" t="str">
            <v>0,28</v>
          </cell>
        </row>
        <row r="12149">
          <cell r="A12149" t="str">
            <v>95379</v>
          </cell>
          <cell r="B12149" t="str">
            <v>SINAPI</v>
          </cell>
          <cell r="C12149" t="str">
            <v>95379</v>
          </cell>
          <cell r="D12149" t="str">
            <v>CURSO DE CAPACITAÇÃO PARA SOLDADOR (ENCARGOS COMPLEMENTARES) - HORISTA</v>
          </cell>
          <cell r="E12149" t="str">
            <v>H</v>
          </cell>
          <cell r="F12149" t="str">
            <v>0,18</v>
          </cell>
          <cell r="G12149" t="str">
            <v>0,21</v>
          </cell>
        </row>
        <row r="12150">
          <cell r="A12150" t="str">
            <v>95380</v>
          </cell>
          <cell r="B12150" t="str">
            <v>SINAPI</v>
          </cell>
          <cell r="C12150" t="str">
            <v>95380</v>
          </cell>
          <cell r="D12150" t="str">
            <v>CURSO DE CAPACITAÇÃO PARA SOLDADOR A (PARA SOLDA A SER TESTADA COM RAIOS  X ) (ENCARGOS COMPLEMENTARES) - HORISTA</v>
          </cell>
          <cell r="E12150" t="str">
            <v>H</v>
          </cell>
          <cell r="F12150" t="str">
            <v>0,18</v>
          </cell>
          <cell r="G12150" t="str">
            <v>0,20</v>
          </cell>
        </row>
        <row r="12151">
          <cell r="A12151" t="str">
            <v>95382</v>
          </cell>
          <cell r="B12151" t="str">
            <v>SINAPI</v>
          </cell>
          <cell r="C12151" t="str">
            <v>95382</v>
          </cell>
          <cell r="D12151" t="str">
            <v>CURSO DE CAPACITAÇÃO PARA TAQUEADOR OU TAQUEIRO (ENCARGOS COMPLEMENTARES) - HORISTA</v>
          </cell>
          <cell r="E12151" t="str">
            <v>H</v>
          </cell>
          <cell r="F12151" t="str">
            <v>0,16</v>
          </cell>
          <cell r="G12151" t="str">
            <v>0,18</v>
          </cell>
        </row>
        <row r="12152">
          <cell r="A12152" t="str">
            <v>95383</v>
          </cell>
          <cell r="B12152" t="str">
            <v>SINAPI</v>
          </cell>
          <cell r="C12152" t="str">
            <v>95383</v>
          </cell>
          <cell r="D12152" t="str">
            <v>CURSO DE CAPACITAÇÃO PARA TÉCNICO DE LABORATÓRIO (ENCARGOS COMPLEMENTARES) - HORISTA</v>
          </cell>
          <cell r="E12152" t="str">
            <v>H</v>
          </cell>
          <cell r="F12152" t="str">
            <v>0,24</v>
          </cell>
          <cell r="G12152" t="str">
            <v>0,28</v>
          </cell>
        </row>
        <row r="12153">
          <cell r="A12153" t="str">
            <v>95384</v>
          </cell>
          <cell r="B12153" t="str">
            <v>SINAPI</v>
          </cell>
          <cell r="C12153" t="str">
            <v>95384</v>
          </cell>
          <cell r="D12153" t="str">
            <v>CURSO DE CAPACITAÇÃO PARA TÉCNICO DE SONDAGEM (ENCARGOS COMPLEMENTARES) - HORISTA</v>
          </cell>
          <cell r="E12153" t="str">
            <v>H</v>
          </cell>
          <cell r="F12153" t="str">
            <v>0,22</v>
          </cell>
          <cell r="G12153" t="str">
            <v>0,25</v>
          </cell>
        </row>
        <row r="12154">
          <cell r="A12154" t="str">
            <v>95385</v>
          </cell>
          <cell r="B12154" t="str">
            <v>SINAPI</v>
          </cell>
          <cell r="C12154" t="str">
            <v>95385</v>
          </cell>
          <cell r="D12154" t="str">
            <v>CURSO DE CAPACITAÇÃO PARA TELHADISTA (ENCARGOS COMPLEMENTARES) - HORISTA</v>
          </cell>
          <cell r="E12154" t="str">
            <v>H</v>
          </cell>
          <cell r="F12154" t="str">
            <v>0,16</v>
          </cell>
          <cell r="G12154" t="str">
            <v>0,18</v>
          </cell>
        </row>
        <row r="12155">
          <cell r="A12155" t="str">
            <v>95386</v>
          </cell>
          <cell r="B12155" t="str">
            <v>SINAPI</v>
          </cell>
          <cell r="C12155" t="str">
            <v>95386</v>
          </cell>
          <cell r="D12155" t="str">
            <v>CURSO DE CAPACITAÇÃO PARA TRATORISTA (ENCARGOS COMPLEMENTARES) - HORISTA</v>
          </cell>
          <cell r="E12155" t="str">
            <v>H</v>
          </cell>
          <cell r="F12155" t="str">
            <v>0,19</v>
          </cell>
          <cell r="G12155" t="str">
            <v>0,22</v>
          </cell>
        </row>
        <row r="12156">
          <cell r="A12156" t="str">
            <v>95387</v>
          </cell>
          <cell r="B12156" t="str">
            <v>SINAPI</v>
          </cell>
          <cell r="C12156" t="str">
            <v>95387</v>
          </cell>
          <cell r="D12156" t="str">
            <v>CURSO DE CAPACITAÇÃO PARA VIDRACEIRO (ENCARGOS COMPLEMENTARES) - HORISTA</v>
          </cell>
          <cell r="E12156" t="str">
            <v>H</v>
          </cell>
          <cell r="F12156" t="str">
            <v>0,16</v>
          </cell>
          <cell r="G12156" t="str">
            <v>0,19</v>
          </cell>
        </row>
        <row r="12157">
          <cell r="A12157" t="str">
            <v>95388</v>
          </cell>
          <cell r="B12157" t="str">
            <v>SINAPI</v>
          </cell>
          <cell r="C12157" t="str">
            <v>95388</v>
          </cell>
          <cell r="D12157" t="str">
            <v>CURSO DE CAPACITAÇÃO PARA VIGIA NOTURNO (ENCARGOS COMPLEMENTARES) - HORISTA</v>
          </cell>
          <cell r="E12157" t="str">
            <v>H</v>
          </cell>
          <cell r="F12157" t="str">
            <v>0,07</v>
          </cell>
          <cell r="G12157" t="str">
            <v>0,09</v>
          </cell>
        </row>
        <row r="12158">
          <cell r="A12158" t="str">
            <v>95389</v>
          </cell>
          <cell r="B12158" t="str">
            <v>SINAPI</v>
          </cell>
          <cell r="C12158" t="str">
            <v>95389</v>
          </cell>
          <cell r="D12158" t="str">
            <v>CURSO DE CAPACITAÇÃO PARA OPERADOR DE BETONEIRA ESTACIONÁRIA/MISTURADOR (ENCARGOS COMPLEMENTARES) - HORISTA</v>
          </cell>
          <cell r="E12158" t="str">
            <v>H</v>
          </cell>
          <cell r="F12158" t="str">
            <v>0,10</v>
          </cell>
          <cell r="G12158" t="str">
            <v>0,12</v>
          </cell>
        </row>
        <row r="12159">
          <cell r="A12159" t="str">
            <v>95390</v>
          </cell>
          <cell r="B12159" t="str">
            <v>SINAPI</v>
          </cell>
          <cell r="C12159" t="str">
            <v>95390</v>
          </cell>
          <cell r="D12159" t="str">
            <v>CURSO DE CAPACITAÇÃO PARA JARDINEIRO (ENCARGOS COMPLEMENTARES) - HORISTA</v>
          </cell>
          <cell r="E12159" t="str">
            <v>H</v>
          </cell>
          <cell r="F12159" t="str">
            <v>0,05</v>
          </cell>
          <cell r="G12159" t="str">
            <v>0,06</v>
          </cell>
        </row>
        <row r="12160">
          <cell r="A12160" t="str">
            <v>95391</v>
          </cell>
          <cell r="B12160" t="str">
            <v>SINAPI</v>
          </cell>
          <cell r="C12160" t="str">
            <v>95391</v>
          </cell>
          <cell r="D12160" t="str">
            <v>CURSO DE CAPACITAÇÃO PARA DESENHISTA DETALHISTA (ENCARGOS COMPLEMENTARES) - HORISTA</v>
          </cell>
          <cell r="E12160" t="str">
            <v>H</v>
          </cell>
          <cell r="F12160" t="str">
            <v>0,32</v>
          </cell>
          <cell r="G12160" t="str">
            <v>0,37</v>
          </cell>
        </row>
        <row r="12161">
          <cell r="A12161" t="str">
            <v>95392</v>
          </cell>
          <cell r="B12161" t="str">
            <v>SINAPI</v>
          </cell>
          <cell r="C12161" t="str">
            <v>95392</v>
          </cell>
          <cell r="D12161" t="str">
            <v>CURSO DE CAPACITAÇÃO PARA ALMOXARIFE (ENCARGOS COMPLEMENTARES) - HORISTA</v>
          </cell>
          <cell r="E12161" t="str">
            <v>H</v>
          </cell>
          <cell r="F12161" t="str">
            <v>0,08</v>
          </cell>
          <cell r="G12161" t="str">
            <v>0,09</v>
          </cell>
        </row>
        <row r="12162">
          <cell r="A12162" t="str">
            <v>95393</v>
          </cell>
          <cell r="B12162" t="str">
            <v>SINAPI</v>
          </cell>
          <cell r="C12162" t="str">
            <v>95393</v>
          </cell>
          <cell r="D12162" t="str">
            <v>CURSO DE CAPACITAÇÃO PARA APONTADOR OU APROPRIADOR (ENCARGOS COMPLEMENTARES) - HORISTA</v>
          </cell>
          <cell r="E12162" t="str">
            <v>H</v>
          </cell>
          <cell r="F12162" t="str">
            <v>0,35</v>
          </cell>
          <cell r="G12162" t="str">
            <v>0,41</v>
          </cell>
        </row>
        <row r="12163">
          <cell r="A12163" t="str">
            <v>95394</v>
          </cell>
          <cell r="B12163" t="str">
            <v>SINAPI</v>
          </cell>
          <cell r="C12163" t="str">
            <v>95394</v>
          </cell>
          <cell r="D12163" t="str">
            <v>CURSO DE CAPACITAÇÃO PARA ARQUITETO DE OBRA JÚNIOR (ENCARGOS COMPLEMENTARES) - HORISTA</v>
          </cell>
          <cell r="E12163" t="str">
            <v>H</v>
          </cell>
          <cell r="F12163" t="str">
            <v>0,41</v>
          </cell>
          <cell r="G12163" t="str">
            <v>0,47</v>
          </cell>
        </row>
        <row r="12164">
          <cell r="A12164" t="str">
            <v>95395</v>
          </cell>
          <cell r="B12164" t="str">
            <v>SINAPI</v>
          </cell>
          <cell r="C12164" t="str">
            <v>95395</v>
          </cell>
          <cell r="D12164" t="str">
            <v>CURSO DE CAPACITAÇÃO PARA ARQUITETO DE OBRA PLENO (ENCARGOS COMPLEMENTARES) - HORISTA</v>
          </cell>
          <cell r="E12164" t="str">
            <v>H</v>
          </cell>
          <cell r="F12164" t="str">
            <v>0,58</v>
          </cell>
          <cell r="G12164" t="str">
            <v>0,67</v>
          </cell>
        </row>
        <row r="12165">
          <cell r="A12165" t="str">
            <v>95396</v>
          </cell>
          <cell r="B12165" t="str">
            <v>SINAPI</v>
          </cell>
          <cell r="C12165" t="str">
            <v>95396</v>
          </cell>
          <cell r="D12165" t="str">
            <v>CURSO DE CAPACITAÇÃO PARA ARQUITETO DE OBRA SÊNIOR (ENCARGOS COMPLEMENTARES) - HORISTA</v>
          </cell>
          <cell r="E12165" t="str">
            <v>H</v>
          </cell>
          <cell r="F12165" t="str">
            <v>0,77</v>
          </cell>
          <cell r="G12165" t="str">
            <v>0,89</v>
          </cell>
        </row>
        <row r="12166">
          <cell r="A12166" t="str">
            <v>95397</v>
          </cell>
          <cell r="B12166" t="str">
            <v>SINAPI</v>
          </cell>
          <cell r="C12166" t="str">
            <v>95397</v>
          </cell>
          <cell r="D12166" t="str">
            <v>CURSO DE CAPACITAÇÃO PARA AUXILIAR DE DESENHISTA (ENCARGOS COMPLEMENTARES) - HORISTA</v>
          </cell>
          <cell r="E12166" t="str">
            <v>H</v>
          </cell>
          <cell r="F12166" t="str">
            <v>0,29</v>
          </cell>
          <cell r="G12166" t="str">
            <v>0,34</v>
          </cell>
        </row>
        <row r="12167">
          <cell r="A12167" t="str">
            <v>95398</v>
          </cell>
          <cell r="B12167" t="str">
            <v>SINAPI</v>
          </cell>
          <cell r="C12167" t="str">
            <v>95398</v>
          </cell>
          <cell r="D12167" t="str">
            <v>CURSO DE CAPACITAÇÃO PARA AUXILIAR DE ESCRITÓRIO (ENCARGOS COMPLEMENTARES) - HORISTA</v>
          </cell>
          <cell r="E12167" t="str">
            <v>H</v>
          </cell>
          <cell r="F12167" t="str">
            <v>0,07</v>
          </cell>
          <cell r="G12167" t="str">
            <v>0,09</v>
          </cell>
        </row>
        <row r="12168">
          <cell r="A12168" t="str">
            <v>95399</v>
          </cell>
          <cell r="B12168" t="str">
            <v>SINAPI</v>
          </cell>
          <cell r="C12168" t="str">
            <v>95399</v>
          </cell>
          <cell r="D12168" t="str">
            <v>CURSO DE CAPACITAÇÃO PARA DESENHISTA COPISTA (ENCARGOS COMPLEMENTARES) - HORISTA</v>
          </cell>
          <cell r="E12168" t="str">
            <v>H</v>
          </cell>
          <cell r="F12168" t="str">
            <v>0,21</v>
          </cell>
          <cell r="G12168" t="str">
            <v>0,25</v>
          </cell>
        </row>
        <row r="12169">
          <cell r="A12169" t="str">
            <v>95400</v>
          </cell>
          <cell r="B12169" t="str">
            <v>SINAPI</v>
          </cell>
          <cell r="C12169" t="str">
            <v>95400</v>
          </cell>
          <cell r="D12169" t="str">
            <v>CURSO DE CAPACITAÇÃO PARA DESENHISTA PROJETISTA (ENCARGOS COMPLEMENTARES) - HORISTA</v>
          </cell>
          <cell r="E12169" t="str">
            <v>H</v>
          </cell>
          <cell r="F12169" t="str">
            <v>0,34</v>
          </cell>
          <cell r="G12169" t="str">
            <v>0,40</v>
          </cell>
        </row>
        <row r="12170">
          <cell r="A12170" t="str">
            <v>95401</v>
          </cell>
          <cell r="B12170" t="str">
            <v>SINAPI</v>
          </cell>
          <cell r="C12170" t="str">
            <v>95401</v>
          </cell>
          <cell r="D12170" t="str">
            <v>CURSO DE CAPACITAÇÃO PARA ENCARREGADO GERAL (ENCARGOS COMPLEMENTARES) - HORISTA</v>
          </cell>
          <cell r="E12170" t="str">
            <v>H</v>
          </cell>
          <cell r="F12170" t="str">
            <v>0,46</v>
          </cell>
          <cell r="G12170" t="str">
            <v>0,53</v>
          </cell>
        </row>
        <row r="12171">
          <cell r="A12171" t="str">
            <v>95402</v>
          </cell>
          <cell r="B12171" t="str">
            <v>SINAPI</v>
          </cell>
          <cell r="C12171" t="str">
            <v>95402</v>
          </cell>
          <cell r="D12171" t="str">
            <v>CURSO DE CAPACITAÇÃO PARA ENGENHEIRO CIVIL DE OBRA JÚNIOR (ENCARGOS COMPLEMENTARES) - HORISTA</v>
          </cell>
          <cell r="E12171" t="str">
            <v>H</v>
          </cell>
          <cell r="F12171" t="str">
            <v>0,99</v>
          </cell>
          <cell r="G12171" t="str">
            <v>1,15</v>
          </cell>
        </row>
        <row r="12172">
          <cell r="A12172" t="str">
            <v>95403</v>
          </cell>
          <cell r="B12172" t="str">
            <v>SINAPI</v>
          </cell>
          <cell r="C12172" t="str">
            <v>95403</v>
          </cell>
          <cell r="D12172" t="str">
            <v>CURSO DE CAPACITAÇÃO PARA ENGENHEIRO CIVIL DE OBRA PLENO (ENCARGOS COMPLEMENTARES) - HORISTA</v>
          </cell>
          <cell r="E12172" t="str">
            <v>H</v>
          </cell>
          <cell r="F12172" t="str">
            <v>1,13</v>
          </cell>
          <cell r="G12172" t="str">
            <v>1,31</v>
          </cell>
        </row>
        <row r="12173">
          <cell r="A12173" t="str">
            <v>95404</v>
          </cell>
          <cell r="B12173" t="str">
            <v>SINAPI</v>
          </cell>
          <cell r="C12173" t="str">
            <v>95404</v>
          </cell>
          <cell r="D12173" t="str">
            <v>CURSO DE CAPACITAÇÃO PARA ENGENHEIRO CIVIL DE OBRA SÊNIOR (ENCARGOS COMPLEMENTARES) - HORISTA</v>
          </cell>
          <cell r="E12173" t="str">
            <v>H</v>
          </cell>
          <cell r="F12173" t="str">
            <v>1,55</v>
          </cell>
          <cell r="G12173" t="str">
            <v>1,79</v>
          </cell>
        </row>
        <row r="12174">
          <cell r="A12174" t="str">
            <v>95405</v>
          </cell>
          <cell r="B12174" t="str">
            <v>SINAPI</v>
          </cell>
          <cell r="C12174" t="str">
            <v>95405</v>
          </cell>
          <cell r="D12174" t="str">
            <v>CURSO DE CAPACITAÇÃO PARA MESTRE DE OBRAS (ENCARGOS COMPLEMENTARES) - HORISTA</v>
          </cell>
          <cell r="E12174" t="str">
            <v>H</v>
          </cell>
          <cell r="F12174" t="str">
            <v>0,70</v>
          </cell>
          <cell r="G12174" t="str">
            <v>0,81</v>
          </cell>
        </row>
        <row r="12175">
          <cell r="A12175" t="str">
            <v>95406</v>
          </cell>
          <cell r="B12175" t="str">
            <v>SINAPI</v>
          </cell>
          <cell r="C12175" t="str">
            <v>95406</v>
          </cell>
          <cell r="D12175" t="str">
            <v>CURSO DE CAPACITAÇÃO PARA TOPÓGRAFO (ENCARGOS COMPLEMENTARES) - HORISTA</v>
          </cell>
          <cell r="E12175" t="str">
            <v>H</v>
          </cell>
          <cell r="F12175" t="str">
            <v>0,31</v>
          </cell>
          <cell r="G12175" t="str">
            <v>0,37</v>
          </cell>
        </row>
        <row r="12176">
          <cell r="A12176" t="str">
            <v>95407</v>
          </cell>
          <cell r="B12176" t="str">
            <v>SINAPI</v>
          </cell>
          <cell r="C12176" t="str">
            <v>95407</v>
          </cell>
          <cell r="D12176" t="str">
            <v>CURSO DE CAPACITAÇÃO PARA ENGENHEIRO ELETRICISTA (ENCARGOS COMPLEMENTARES) - HORISTA</v>
          </cell>
          <cell r="E12176" t="str">
            <v>H</v>
          </cell>
          <cell r="F12176" t="str">
            <v>2,25</v>
          </cell>
          <cell r="G12176" t="str">
            <v>2,61</v>
          </cell>
        </row>
        <row r="12177">
          <cell r="A12177" t="str">
            <v>95408</v>
          </cell>
          <cell r="B12177" t="str">
            <v>SINAPI</v>
          </cell>
          <cell r="C12177" t="str">
            <v>95408</v>
          </cell>
          <cell r="D12177" t="str">
            <v>CURSO DE CAPACITAÇÃO  PARA MOTORISTA DE CAMINHÃO (ENCARGOS COMPLEMENTARES) - MENSALISTA</v>
          </cell>
          <cell r="E12177" t="str">
            <v>MES</v>
          </cell>
          <cell r="F12177" t="str">
            <v>10,20</v>
          </cell>
          <cell r="G12177" t="str">
            <v>11,81</v>
          </cell>
        </row>
        <row r="12178">
          <cell r="A12178" t="str">
            <v>95409</v>
          </cell>
          <cell r="B12178" t="str">
            <v>SINAPI</v>
          </cell>
          <cell r="C12178" t="str">
            <v>95409</v>
          </cell>
          <cell r="D12178" t="str">
            <v>CURSO DE CAPACITAÇÃO PARA DESENHISTA DETALHISTA (ENCARGOS COMPLEMENTARES) - MENSALISTA</v>
          </cell>
          <cell r="E12178" t="str">
            <v>MES</v>
          </cell>
          <cell r="F12178" t="str">
            <v>43,33</v>
          </cell>
          <cell r="G12178" t="str">
            <v>50,19</v>
          </cell>
        </row>
        <row r="12179">
          <cell r="A12179" t="str">
            <v>95410</v>
          </cell>
          <cell r="B12179" t="str">
            <v>SINAPI</v>
          </cell>
          <cell r="C12179" t="str">
            <v>95410</v>
          </cell>
          <cell r="D12179" t="str">
            <v>CURSO DE CAPACITAÇÃO PARA DESENHISTA COPISTA (ENCARGOS COMPLEMENTARES) - MENSALISTA</v>
          </cell>
          <cell r="E12179" t="str">
            <v>MES</v>
          </cell>
          <cell r="F12179" t="str">
            <v>28,83</v>
          </cell>
          <cell r="G12179" t="str">
            <v>33,39</v>
          </cell>
        </row>
        <row r="12180">
          <cell r="A12180" t="str">
            <v>95411</v>
          </cell>
          <cell r="B12180" t="str">
            <v>SINAPI</v>
          </cell>
          <cell r="C12180" t="str">
            <v>95411</v>
          </cell>
          <cell r="D12180" t="str">
            <v>CURSO DE CAPACITAÇÃO PARA DESENHISTA PROJETISTA (ENCARGOS COMPLEMENTARES) - MENSALISTA</v>
          </cell>
          <cell r="E12180" t="str">
            <v>MES</v>
          </cell>
          <cell r="F12180" t="str">
            <v>46,44</v>
          </cell>
          <cell r="G12180" t="str">
            <v>53,78</v>
          </cell>
        </row>
        <row r="12181">
          <cell r="A12181" t="str">
            <v>95412</v>
          </cell>
          <cell r="B12181" t="str">
            <v>SINAPI</v>
          </cell>
          <cell r="C12181" t="str">
            <v>95412</v>
          </cell>
          <cell r="D12181" t="str">
            <v>CURSO DE CAPACITAÇÃO PARA AUXILIAR DE DESENHISTA (ENCARGOS COMPLEMENTARES) - MENSALISTA</v>
          </cell>
          <cell r="E12181" t="str">
            <v>MES</v>
          </cell>
          <cell r="F12181" t="str">
            <v>39,10</v>
          </cell>
          <cell r="G12181" t="str">
            <v>45,29</v>
          </cell>
        </row>
        <row r="12182">
          <cell r="A12182" t="str">
            <v>95413</v>
          </cell>
          <cell r="B12182" t="str">
            <v>SINAPI</v>
          </cell>
          <cell r="C12182" t="str">
            <v>95413</v>
          </cell>
          <cell r="D12182" t="str">
            <v>CURSO DE CAPACITAÇÃO PARA ALMOXARIFE (ENCARGOS COMPLEMENTARES) - MENSALISTA</v>
          </cell>
          <cell r="E12182" t="str">
            <v>MES</v>
          </cell>
          <cell r="F12182" t="str">
            <v>11,27</v>
          </cell>
          <cell r="G12182" t="str">
            <v>13,05</v>
          </cell>
        </row>
        <row r="12183">
          <cell r="A12183" t="str">
            <v>95414</v>
          </cell>
          <cell r="B12183" t="str">
            <v>SINAPI</v>
          </cell>
          <cell r="C12183" t="str">
            <v>95414</v>
          </cell>
          <cell r="D12183" t="str">
            <v>CURSO DE CAPACITAÇÃO PARA APONTADOR OU APROPRIADOR (ENCARGOS COMPLEMENTARES) - MENSALISTA</v>
          </cell>
          <cell r="E12183" t="str">
            <v>MES</v>
          </cell>
          <cell r="F12183" t="str">
            <v>47,50</v>
          </cell>
          <cell r="G12183" t="str">
            <v>55,01</v>
          </cell>
        </row>
        <row r="12184">
          <cell r="A12184" t="str">
            <v>95415</v>
          </cell>
          <cell r="B12184" t="str">
            <v>SINAPI</v>
          </cell>
          <cell r="C12184" t="str">
            <v>95415</v>
          </cell>
          <cell r="D12184" t="str">
            <v>CURSO DE CAPACITAÇÃO PARA ENGENHEIRO CIVIL DE OBRA JÚNIOR (ENCARGOS COMPLEMENTARES) - MENSALISTA</v>
          </cell>
          <cell r="E12184" t="str">
            <v>MES</v>
          </cell>
          <cell r="F12184" t="str">
            <v>132,97</v>
          </cell>
          <cell r="G12184" t="str">
            <v>154,01</v>
          </cell>
        </row>
        <row r="12185">
          <cell r="A12185" t="str">
            <v>95416</v>
          </cell>
          <cell r="B12185" t="str">
            <v>SINAPI</v>
          </cell>
          <cell r="C12185" t="str">
            <v>95416</v>
          </cell>
          <cell r="D12185" t="str">
            <v>CURSO DE CAPACITAÇÃO PARA AUXILIAR DE ESCRITÓRIO (ENCARGOS COMPLEMENTARES) - MENSALISTA</v>
          </cell>
          <cell r="E12185" t="str">
            <v>MES</v>
          </cell>
          <cell r="F12185" t="str">
            <v>10,36</v>
          </cell>
          <cell r="G12185" t="str">
            <v>12,01</v>
          </cell>
        </row>
        <row r="12186">
          <cell r="A12186" t="str">
            <v>95417</v>
          </cell>
          <cell r="B12186" t="str">
            <v>SINAPI</v>
          </cell>
          <cell r="C12186" t="str">
            <v>95417</v>
          </cell>
          <cell r="D12186" t="str">
            <v>CURSO DE CAPACITAÇÃO PARA ENGENHEIRO CIVIL DE OBRA PLENO (ENCARGOS COMPLEMENTARES) - MENSALISTA</v>
          </cell>
          <cell r="E12186" t="str">
            <v>MES</v>
          </cell>
          <cell r="F12186" t="str">
            <v>151,35</v>
          </cell>
          <cell r="G12186" t="str">
            <v>175,30</v>
          </cell>
        </row>
        <row r="12187">
          <cell r="A12187" t="str">
            <v>95418</v>
          </cell>
          <cell r="B12187" t="str">
            <v>SINAPI</v>
          </cell>
          <cell r="C12187" t="str">
            <v>95418</v>
          </cell>
          <cell r="D12187" t="str">
            <v>CURSO DE CAPACITAÇÃO PARA ENGENHEIRO CIVIL DE OBRA SÊNIOR (ENCARGOS COMPLEMENTARES) - MENSALISTA</v>
          </cell>
          <cell r="E12187" t="str">
            <v>MES</v>
          </cell>
          <cell r="F12187" t="str">
            <v>206,89</v>
          </cell>
          <cell r="G12187" t="str">
            <v>239,63</v>
          </cell>
        </row>
        <row r="12188">
          <cell r="A12188" t="str">
            <v>95419</v>
          </cell>
          <cell r="B12188" t="str">
            <v>SINAPI</v>
          </cell>
          <cell r="C12188" t="str">
            <v>95419</v>
          </cell>
          <cell r="D12188" t="str">
            <v>CURSO DE CAPACITAÇÃO PARA ARQUITETO JÚNIOR (ENCARGOS COMPLEMENTARES) - MENSALISTA</v>
          </cell>
          <cell r="E12188" t="str">
            <v>MES</v>
          </cell>
          <cell r="F12188" t="str">
            <v>54,93</v>
          </cell>
          <cell r="G12188" t="str">
            <v>63,62</v>
          </cell>
        </row>
        <row r="12189">
          <cell r="A12189" t="str">
            <v>95420</v>
          </cell>
          <cell r="B12189" t="str">
            <v>SINAPI</v>
          </cell>
          <cell r="C12189" t="str">
            <v>95420</v>
          </cell>
          <cell r="D12189" t="str">
            <v>CURSO DE CAPACITAÇÃO PARA ARQUITETO PLENO (ENCARGOS COMPLEMENTARES) - MENSALISTA</v>
          </cell>
          <cell r="E12189" t="str">
            <v>MES</v>
          </cell>
          <cell r="F12189" t="str">
            <v>78,02</v>
          </cell>
          <cell r="G12189" t="str">
            <v>90,37</v>
          </cell>
        </row>
        <row r="12190">
          <cell r="A12190" t="str">
            <v>95421</v>
          </cell>
          <cell r="B12190" t="str">
            <v>SINAPI</v>
          </cell>
          <cell r="C12190" t="str">
            <v>95421</v>
          </cell>
          <cell r="D12190" t="str">
            <v>CURSO DE CAPACITAÇÃO PARA ARQUITETO SÊNIOR (ENCARGOS COMPLEMENTARES) - MENSALISTA</v>
          </cell>
          <cell r="E12190" t="str">
            <v>MES</v>
          </cell>
          <cell r="F12190" t="str">
            <v>103,15</v>
          </cell>
          <cell r="G12190" t="str">
            <v>119,48</v>
          </cell>
        </row>
        <row r="12191">
          <cell r="A12191" t="str">
            <v>95422</v>
          </cell>
          <cell r="B12191" t="str">
            <v>SINAPI</v>
          </cell>
          <cell r="C12191" t="str">
            <v>95422</v>
          </cell>
          <cell r="D12191" t="str">
            <v>CURSO DE CAPACITAÇÃO PARA ENCARREGADO GERAL DE OBRAS (ENCARGOS COMPLEMENTARES) - MENSALISTA</v>
          </cell>
          <cell r="E12191" t="str">
            <v>MES</v>
          </cell>
          <cell r="F12191" t="str">
            <v>61,80</v>
          </cell>
          <cell r="G12191" t="str">
            <v>71,59</v>
          </cell>
        </row>
        <row r="12192">
          <cell r="A12192" t="str">
            <v>95423</v>
          </cell>
          <cell r="B12192" t="str">
            <v>SINAPI</v>
          </cell>
          <cell r="C12192" t="str">
            <v>95423</v>
          </cell>
          <cell r="D12192" t="str">
            <v>CURSO DE CAPACITAÇÃO PARA MESTRE DE OBRAS (ENCARGOS COMPLEMENTARES) - MENSALISTA</v>
          </cell>
          <cell r="E12192" t="str">
            <v>MES</v>
          </cell>
          <cell r="F12192" t="str">
            <v>93,80</v>
          </cell>
          <cell r="G12192" t="str">
            <v>108,65</v>
          </cell>
        </row>
        <row r="12193">
          <cell r="A12193" t="str">
            <v>95424</v>
          </cell>
          <cell r="B12193" t="str">
            <v>SINAPI</v>
          </cell>
          <cell r="C12193" t="str">
            <v>95424</v>
          </cell>
          <cell r="D12193" t="str">
            <v>CURSO DE CAPACITAÇÃO PARA TOPÓGRAFO (ENCARGOS COMPLEMENTARES) - MENSALISTA</v>
          </cell>
          <cell r="E12193" t="str">
            <v>MES</v>
          </cell>
          <cell r="F12193" t="str">
            <v>42,72</v>
          </cell>
          <cell r="G12193" t="str">
            <v>49,48</v>
          </cell>
        </row>
        <row r="12194">
          <cell r="A12194" t="str">
            <v>100288</v>
          </cell>
          <cell r="B12194" t="str">
            <v>SINAPI</v>
          </cell>
          <cell r="C12194" t="str">
            <v>100288</v>
          </cell>
          <cell r="D12194" t="str">
            <v>CURSO DE CAPACITAÇÃO PARA VIGIA DIURNO (ENCARGOS COMPLEMENTARES) - HORISTA</v>
          </cell>
          <cell r="E12194" t="str">
            <v>H</v>
          </cell>
          <cell r="F12194" t="str">
            <v>0,05</v>
          </cell>
          <cell r="G12194" t="str">
            <v>0,06</v>
          </cell>
        </row>
        <row r="12195">
          <cell r="A12195" t="str">
            <v>100289</v>
          </cell>
          <cell r="B12195" t="str">
            <v>SINAPI</v>
          </cell>
          <cell r="C12195" t="str">
            <v>100289</v>
          </cell>
          <cell r="D12195" t="str">
            <v>VIGIA DIURNO COM ENCARGOS COMPLEMENTARES</v>
          </cell>
          <cell r="E12195" t="str">
            <v>H</v>
          </cell>
          <cell r="F12195" t="str">
            <v>20,93</v>
          </cell>
          <cell r="G12195" t="str">
            <v>23,18</v>
          </cell>
        </row>
        <row r="12196">
          <cell r="A12196" t="str">
            <v>100290</v>
          </cell>
          <cell r="B12196" t="str">
            <v>SINAPI</v>
          </cell>
          <cell r="C12196" t="str">
            <v>100290</v>
          </cell>
          <cell r="D12196" t="str">
            <v>CURSO DE CAPACITAÇÃO PARA AUXILIAR DE ALMOXARIFE (ENCARGOS COMPLEMENTARES) - HORISTA</v>
          </cell>
          <cell r="E12196" t="str">
            <v>H</v>
          </cell>
          <cell r="F12196" t="str">
            <v>0,06</v>
          </cell>
          <cell r="G12196" t="str">
            <v>0,07</v>
          </cell>
        </row>
        <row r="12197">
          <cell r="A12197" t="str">
            <v>100291</v>
          </cell>
          <cell r="B12197" t="str">
            <v>SINAPI</v>
          </cell>
          <cell r="C12197" t="str">
            <v>100291</v>
          </cell>
          <cell r="D12197" t="str">
            <v>CURSO DE CAPACITAÇÃO PARA AJUDANTE DE PINTOR (ENCARGOS COMPLEMENTARES) - HORISTA</v>
          </cell>
          <cell r="E12197" t="str">
            <v>H</v>
          </cell>
          <cell r="F12197" t="str">
            <v>0,19</v>
          </cell>
          <cell r="G12197" t="str">
            <v>0,23</v>
          </cell>
        </row>
        <row r="12198">
          <cell r="A12198" t="str">
            <v>100292</v>
          </cell>
          <cell r="B12198" t="str">
            <v>SINAPI</v>
          </cell>
          <cell r="C12198" t="str">
            <v>100292</v>
          </cell>
          <cell r="D12198" t="str">
            <v>CURSO DE CAPACITAÇÃO PARA COORDENADOR/GERENTE DE OBRA (ENCARGOS COMPLEMENTARES) - HORISTA</v>
          </cell>
          <cell r="E12198" t="str">
            <v>H</v>
          </cell>
          <cell r="F12198" t="str">
            <v>0,50</v>
          </cell>
          <cell r="G12198" t="str">
            <v>0,57</v>
          </cell>
        </row>
        <row r="12199">
          <cell r="A12199" t="str">
            <v>100293</v>
          </cell>
          <cell r="B12199" t="str">
            <v>SINAPI</v>
          </cell>
          <cell r="C12199" t="str">
            <v>100293</v>
          </cell>
          <cell r="D12199" t="str">
            <v>CURSO DE CAPACITAÇÃO PARA AUXILIAR DE AZULEJISTA (ENCARGOS COMPLEMENTARES) - HORISTA</v>
          </cell>
          <cell r="E12199" t="str">
            <v>H</v>
          </cell>
          <cell r="F12199" t="str">
            <v>0,16</v>
          </cell>
          <cell r="G12199" t="str">
            <v>0,19</v>
          </cell>
        </row>
        <row r="12200">
          <cell r="A12200" t="str">
            <v>100294</v>
          </cell>
          <cell r="B12200" t="str">
            <v>SINAPI</v>
          </cell>
          <cell r="C12200" t="str">
            <v>100294</v>
          </cell>
          <cell r="D12200" t="str">
            <v>CURSO DE CAPACITAÇÃO PARA ARQUITETO PAISAGISTA (ENCARGOS COMPLEMENTARES) - HORISTA</v>
          </cell>
          <cell r="E12200" t="str">
            <v>H</v>
          </cell>
          <cell r="F12200" t="str">
            <v>0,23</v>
          </cell>
          <cell r="G12200" t="str">
            <v>0,27</v>
          </cell>
        </row>
        <row r="12201">
          <cell r="A12201" t="str">
            <v>100295</v>
          </cell>
          <cell r="B12201" t="str">
            <v>SINAPI</v>
          </cell>
          <cell r="C12201" t="str">
            <v>100295</v>
          </cell>
          <cell r="D12201" t="str">
            <v>CURSO DE CAPACITAÇÃO PARA MONTADOR DE ELETROELETRONICOS (ENCARGOS COMPLEMENTARES) - HORISTA</v>
          </cell>
          <cell r="E12201" t="str">
            <v>H</v>
          </cell>
          <cell r="F12201" t="str">
            <v>0,35</v>
          </cell>
          <cell r="G12201" t="str">
            <v>0,41</v>
          </cell>
        </row>
        <row r="12202">
          <cell r="A12202" t="str">
            <v>100296</v>
          </cell>
          <cell r="B12202" t="str">
            <v>SINAPI</v>
          </cell>
          <cell r="C12202" t="str">
            <v>100296</v>
          </cell>
          <cell r="D12202" t="str">
            <v>CURSO DE CAPACITAÇÃO PARA ENGENHEIRO CIVIL JUNIOR (ENCARGOS COMPLEMENTARES) - HORISTA</v>
          </cell>
          <cell r="E12202" t="str">
            <v>H</v>
          </cell>
          <cell r="F12202" t="str">
            <v>0,79</v>
          </cell>
          <cell r="G12202" t="str">
            <v>0,91</v>
          </cell>
        </row>
        <row r="12203">
          <cell r="A12203" t="str">
            <v>100297</v>
          </cell>
          <cell r="B12203" t="str">
            <v>SINAPI</v>
          </cell>
          <cell r="C12203" t="str">
            <v>100297</v>
          </cell>
          <cell r="D12203" t="str">
            <v>CURSO DE CAPACITAÇÃO PARA ENGENHEIRO CIVIL PLENO (ENCARGOS COMPLEMENTARES) - HORISTA</v>
          </cell>
          <cell r="E12203" t="str">
            <v>H</v>
          </cell>
          <cell r="F12203" t="str">
            <v>0,89</v>
          </cell>
          <cell r="G12203" t="str">
            <v>1,03</v>
          </cell>
        </row>
        <row r="12204">
          <cell r="A12204" t="str">
            <v>100298</v>
          </cell>
          <cell r="B12204" t="str">
            <v>SINAPI</v>
          </cell>
          <cell r="C12204" t="str">
            <v>100298</v>
          </cell>
          <cell r="D12204" t="str">
            <v>CURSO DE CAPACITAÇÃO PARA MECÂNICO DE REFRIGERAÇÃO (ENCARGOS COMPLEMENTARES) - HORISTA</v>
          </cell>
          <cell r="E12204" t="str">
            <v>H</v>
          </cell>
          <cell r="F12204" t="str">
            <v>0,43</v>
          </cell>
          <cell r="G12204" t="str">
            <v>0,50</v>
          </cell>
        </row>
        <row r="12205">
          <cell r="A12205" t="str">
            <v>100299</v>
          </cell>
          <cell r="B12205" t="str">
            <v>SINAPI</v>
          </cell>
          <cell r="C12205" t="str">
            <v>100299</v>
          </cell>
          <cell r="D12205" t="str">
            <v>CURSO DE CAPACITAÇÃO PARA TÉCNICO EM SEGURANÇA DO TRABALHO (ENCARGOS COMPLEMENTARES) - HORISTA</v>
          </cell>
          <cell r="E12205" t="str">
            <v>H</v>
          </cell>
          <cell r="F12205" t="str">
            <v>0,57</v>
          </cell>
          <cell r="G12205" t="str">
            <v>0,67</v>
          </cell>
        </row>
        <row r="12206">
          <cell r="A12206" t="str">
            <v>100300</v>
          </cell>
          <cell r="B12206" t="str">
            <v>SINAPI</v>
          </cell>
          <cell r="C12206" t="str">
            <v>100300</v>
          </cell>
          <cell r="D12206" t="str">
            <v>AUXILIAR DE ALMOXARIFE COM ENCARGOS COMPLEMENTARES</v>
          </cell>
          <cell r="E12206" t="str">
            <v>H</v>
          </cell>
          <cell r="F12206" t="str">
            <v>17,54</v>
          </cell>
          <cell r="G12206" t="str">
            <v>20,05</v>
          </cell>
        </row>
        <row r="12207">
          <cell r="A12207" t="str">
            <v>100301</v>
          </cell>
          <cell r="B12207" t="str">
            <v>SINAPI</v>
          </cell>
          <cell r="C12207" t="str">
            <v>100301</v>
          </cell>
          <cell r="D12207" t="str">
            <v>AJUDANTE DE PINTOR COM ENCARGOS COMPLEMENTARES</v>
          </cell>
          <cell r="E12207" t="str">
            <v>H</v>
          </cell>
          <cell r="F12207" t="str">
            <v>24,73</v>
          </cell>
          <cell r="G12207" t="str">
            <v>27,38</v>
          </cell>
        </row>
        <row r="12208">
          <cell r="A12208" t="str">
            <v>100302</v>
          </cell>
          <cell r="B12208" t="str">
            <v>SINAPI</v>
          </cell>
          <cell r="C12208" t="str">
            <v>100302</v>
          </cell>
          <cell r="D12208" t="str">
            <v>COORDENADOR/GERENTE DE OBRA COM ENCARGOS COMPLEMENTARES</v>
          </cell>
          <cell r="E12208" t="str">
            <v>H</v>
          </cell>
          <cell r="F12208" t="str">
            <v>124,04</v>
          </cell>
          <cell r="G12208" t="str">
            <v>143,36</v>
          </cell>
        </row>
        <row r="12209">
          <cell r="A12209" t="str">
            <v>100303</v>
          </cell>
          <cell r="B12209" t="str">
            <v>SINAPI</v>
          </cell>
          <cell r="C12209" t="str">
            <v>100303</v>
          </cell>
          <cell r="D12209" t="str">
            <v>AUXILIAR DE AZULEJISTA COM ENCARGOS COMPLEMENTARES</v>
          </cell>
          <cell r="E12209" t="str">
            <v>H</v>
          </cell>
          <cell r="F12209" t="str">
            <v>20,98</v>
          </cell>
          <cell r="G12209" t="str">
            <v>23,22</v>
          </cell>
        </row>
        <row r="12210">
          <cell r="A12210" t="str">
            <v>100304</v>
          </cell>
          <cell r="B12210" t="str">
            <v>SINAPI</v>
          </cell>
          <cell r="C12210" t="str">
            <v>100304</v>
          </cell>
          <cell r="D12210" t="str">
            <v>ARQUITETO PAISAGISTA COM ENCARGOS COMPLEMENTARES</v>
          </cell>
          <cell r="E12210" t="str">
            <v>H</v>
          </cell>
          <cell r="F12210" t="str">
            <v>60,03</v>
          </cell>
          <cell r="G12210" t="str">
            <v>69,26</v>
          </cell>
        </row>
        <row r="12211">
          <cell r="A12211" t="str">
            <v>100305</v>
          </cell>
          <cell r="B12211" t="str">
            <v>SINAPI</v>
          </cell>
          <cell r="C12211" t="str">
            <v>100305</v>
          </cell>
          <cell r="D12211" t="str">
            <v>ENGENHEIRO CIVIL JUNIOR COM ENCARGOS COMPLEMENTARES</v>
          </cell>
          <cell r="E12211" t="str">
            <v>H</v>
          </cell>
          <cell r="F12211" t="str">
            <v>86,76</v>
          </cell>
          <cell r="G12211" t="str">
            <v>100,20</v>
          </cell>
        </row>
        <row r="12212">
          <cell r="A12212" t="str">
            <v>100306</v>
          </cell>
          <cell r="B12212" t="str">
            <v>SINAPI</v>
          </cell>
          <cell r="C12212" t="str">
            <v>100306</v>
          </cell>
          <cell r="D12212" t="str">
            <v>ENGENHEIRO CIVIL PLENO COM ENCARGOS COMPLEMENTARES</v>
          </cell>
          <cell r="E12212" t="str">
            <v>H</v>
          </cell>
          <cell r="F12212" t="str">
            <v>97,68</v>
          </cell>
          <cell r="G12212" t="str">
            <v>112,85</v>
          </cell>
        </row>
        <row r="12213">
          <cell r="A12213" t="str">
            <v>100307</v>
          </cell>
          <cell r="B12213" t="str">
            <v>SINAPI</v>
          </cell>
          <cell r="C12213" t="str">
            <v>100307</v>
          </cell>
          <cell r="D12213" t="str">
            <v>MONTADOR DE ELETROELETRÔNICOS COM ENCARGOS COMPLEMENTARES</v>
          </cell>
          <cell r="E12213" t="str">
            <v>H</v>
          </cell>
          <cell r="F12213" t="str">
            <v>21,41</v>
          </cell>
          <cell r="G12213" t="str">
            <v>23,71</v>
          </cell>
        </row>
        <row r="12214">
          <cell r="A12214" t="str">
            <v>100308</v>
          </cell>
          <cell r="B12214" t="str">
            <v>SINAPI</v>
          </cell>
          <cell r="C12214" t="str">
            <v>100308</v>
          </cell>
          <cell r="D12214" t="str">
            <v>MECÂNICO DE REFRIGERAÇÃO COM ENCARGOS COMPLEMENTARES</v>
          </cell>
          <cell r="E12214" t="str">
            <v>H</v>
          </cell>
          <cell r="F12214" t="str">
            <v>26,63</v>
          </cell>
          <cell r="G12214" t="str">
            <v>29,76</v>
          </cell>
        </row>
        <row r="12215">
          <cell r="A12215" t="str">
            <v>100309</v>
          </cell>
          <cell r="B12215" t="str">
            <v>SINAPI</v>
          </cell>
          <cell r="C12215" t="str">
            <v>100309</v>
          </cell>
          <cell r="D12215" t="str">
            <v>TÉCNICO EM SEGURANÇA DO TRABALHO COM ENCARGOS COMPLEMENTARES</v>
          </cell>
          <cell r="E12215" t="str">
            <v>H</v>
          </cell>
          <cell r="F12215" t="str">
            <v>41,85</v>
          </cell>
          <cell r="G12215" t="str">
            <v>48,21</v>
          </cell>
        </row>
        <row r="12216">
          <cell r="A12216" t="str">
            <v>100310</v>
          </cell>
          <cell r="B12216" t="str">
            <v>SINAPI</v>
          </cell>
          <cell r="C12216" t="str">
            <v>100310</v>
          </cell>
          <cell r="D12216" t="str">
            <v>CURSO DE CAPACITAÇÃO PARA AUXILIAR DE ALMOXARIFE (ENCARGOS COMPLEMENTARES) - MENSALISTA</v>
          </cell>
          <cell r="E12216" t="str">
            <v>MES</v>
          </cell>
          <cell r="F12216" t="str">
            <v>8,63</v>
          </cell>
          <cell r="G12216" t="str">
            <v>10,00</v>
          </cell>
        </row>
        <row r="12217">
          <cell r="A12217" t="str">
            <v>100311</v>
          </cell>
          <cell r="B12217" t="str">
            <v>SINAPI</v>
          </cell>
          <cell r="C12217" t="str">
            <v>100311</v>
          </cell>
          <cell r="D12217" t="str">
            <v>CURSO DE CAPACITAÇÃO PARA COORDENADOR/GERENTE DE OBRA (ENCARGOS COMPLEMENTARES) - MENSALISTA</v>
          </cell>
          <cell r="E12217" t="str">
            <v>MES</v>
          </cell>
          <cell r="F12217" t="str">
            <v>66,40</v>
          </cell>
          <cell r="G12217" t="str">
            <v>76,91</v>
          </cell>
        </row>
        <row r="12218">
          <cell r="A12218" t="str">
            <v>100312</v>
          </cell>
          <cell r="B12218" t="str">
            <v>SINAPI</v>
          </cell>
          <cell r="C12218" t="str">
            <v>100312</v>
          </cell>
          <cell r="D12218" t="str">
            <v>CURSO DE CAPACITAÇÃO PARA ARQUITETO PAISAGISTA (ENCARGOS COMPLEMENTARES) - MENSALISTA</v>
          </cell>
          <cell r="E12218" t="str">
            <v>MES</v>
          </cell>
          <cell r="F12218" t="str">
            <v>82,85</v>
          </cell>
          <cell r="G12218" t="str">
            <v>95,97</v>
          </cell>
        </row>
        <row r="12219">
          <cell r="A12219" t="str">
            <v>100313</v>
          </cell>
          <cell r="B12219" t="str">
            <v>SINAPI</v>
          </cell>
          <cell r="C12219" t="str">
            <v>100313</v>
          </cell>
          <cell r="D12219" t="str">
            <v>CURSO DE CAPACITAÇÃO PARA ENGENHEIRO CIVIL JUNIOR (ENCARGOS COMPLEMENTARES) - MENSALISTA</v>
          </cell>
          <cell r="E12219" t="str">
            <v>MES</v>
          </cell>
          <cell r="F12219" t="str">
            <v>105,26</v>
          </cell>
          <cell r="G12219" t="str">
            <v>121,92</v>
          </cell>
        </row>
        <row r="12220">
          <cell r="A12220" t="str">
            <v>100314</v>
          </cell>
          <cell r="B12220" t="str">
            <v>SINAPI</v>
          </cell>
          <cell r="C12220" t="str">
            <v>100314</v>
          </cell>
          <cell r="D12220" t="str">
            <v>CURSO DE CAPACITAÇÃO PARA ENGENHEIRO CIVIL PLENO (ENCARGOS COMPLEMENTARES) - MENSALISTA</v>
          </cell>
          <cell r="E12220" t="str">
            <v>MES</v>
          </cell>
          <cell r="F12220" t="str">
            <v>118,75</v>
          </cell>
          <cell r="G12220" t="str">
            <v>137,55</v>
          </cell>
        </row>
        <row r="12221">
          <cell r="A12221" t="str">
            <v>100315</v>
          </cell>
          <cell r="B12221" t="str">
            <v>SINAPI</v>
          </cell>
          <cell r="C12221" t="str">
            <v>100315</v>
          </cell>
          <cell r="D12221" t="str">
            <v>CURSO DE CAPACITAÇÃO PARA TÉCNICO EM SEGURANÇA DO TRABALHO (ENCARGOS COMPLEMENTARES) - MENSALISTA</v>
          </cell>
          <cell r="E12221" t="str">
            <v>MES</v>
          </cell>
          <cell r="F12221" t="str">
            <v>77,32</v>
          </cell>
          <cell r="G12221" t="str">
            <v>89,55</v>
          </cell>
        </row>
        <row r="12222">
          <cell r="A12222" t="str">
            <v>100316</v>
          </cell>
          <cell r="B12222" t="str">
            <v>SINAPI</v>
          </cell>
          <cell r="C12222" t="str">
            <v>100316</v>
          </cell>
          <cell r="D12222" t="str">
            <v>AUXILIAR DE ALMOXARIFE COM ENCARGOS COMPLEMENTARES</v>
          </cell>
          <cell r="E12222" t="str">
            <v>MES</v>
          </cell>
          <cell r="F12222" t="str">
            <v>3.099,16</v>
          </cell>
          <cell r="G12222" t="str">
            <v>3.541,58</v>
          </cell>
        </row>
        <row r="12223">
          <cell r="A12223" t="str">
            <v>100317</v>
          </cell>
          <cell r="B12223" t="str">
            <v>SINAPI</v>
          </cell>
          <cell r="C12223" t="str">
            <v>100317</v>
          </cell>
          <cell r="D12223" t="str">
            <v>COORDENADOR / GERENTE DE OBRA COM ENCARGOS COMPLEMENTARES</v>
          </cell>
          <cell r="E12223" t="str">
            <v>MES</v>
          </cell>
          <cell r="F12223" t="str">
            <v>21.776,44</v>
          </cell>
          <cell r="G12223" t="str">
            <v>25.177,07</v>
          </cell>
        </row>
        <row r="12224">
          <cell r="A12224" t="str">
            <v>100318</v>
          </cell>
          <cell r="B12224" t="str">
            <v>SINAPI</v>
          </cell>
          <cell r="C12224" t="str">
            <v>100318</v>
          </cell>
          <cell r="D12224" t="str">
            <v>ARQUITETO PAISAGISTA COM ENCARGOS COMPLEMENTARES</v>
          </cell>
          <cell r="E12224" t="str">
            <v>MES</v>
          </cell>
          <cell r="F12224" t="str">
            <v>10.602,03</v>
          </cell>
          <cell r="G12224" t="str">
            <v>12.234,14</v>
          </cell>
        </row>
        <row r="12225">
          <cell r="A12225" t="str">
            <v>100319</v>
          </cell>
          <cell r="B12225" t="str">
            <v>SINAPI</v>
          </cell>
          <cell r="C12225" t="str">
            <v>100319</v>
          </cell>
          <cell r="D12225" t="str">
            <v>ENGENHEIRO CIVIL JUNIOR COM ENCARGOS COMPLEMENTARES</v>
          </cell>
          <cell r="E12225" t="str">
            <v>MES</v>
          </cell>
          <cell r="F12225" t="str">
            <v>15.220,41</v>
          </cell>
          <cell r="G12225" t="str">
            <v>17.583,45</v>
          </cell>
        </row>
        <row r="12226">
          <cell r="A12226" t="str">
            <v>100320</v>
          </cell>
          <cell r="B12226" t="str">
            <v>SINAPI</v>
          </cell>
          <cell r="C12226" t="str">
            <v>100320</v>
          </cell>
          <cell r="D12226" t="str">
            <v>ENGENHEIRO CIVIL PLENO COM ENCARGOS COMPLEMENTARES</v>
          </cell>
          <cell r="E12226" t="str">
            <v>MES</v>
          </cell>
          <cell r="F12226" t="str">
            <v>17.134,50</v>
          </cell>
          <cell r="G12226" t="str">
            <v>19.800,48</v>
          </cell>
        </row>
        <row r="12227">
          <cell r="A12227" t="str">
            <v>100321</v>
          </cell>
          <cell r="B12227" t="str">
            <v>SINAPI</v>
          </cell>
          <cell r="C12227" t="str">
            <v>100321</v>
          </cell>
          <cell r="D12227" t="str">
            <v>TÉCNICO EM SEGURANÇA DO TRABALHO COM ENCARGOS COMPLEMENTARES</v>
          </cell>
          <cell r="E12227" t="str">
            <v>MES</v>
          </cell>
          <cell r="F12227" t="str">
            <v>7.346,97</v>
          </cell>
          <cell r="G12227" t="str">
            <v>8.461,66</v>
          </cell>
        </row>
        <row r="12228">
          <cell r="A12228" t="str">
            <v>100533</v>
          </cell>
          <cell r="B12228" t="str">
            <v>SINAPI</v>
          </cell>
          <cell r="C12228" t="str">
            <v>100533</v>
          </cell>
          <cell r="D12228" t="str">
            <v>TECNICO DE EDIFICACOES COM ENCARGOS COMPLEMENTARES</v>
          </cell>
          <cell r="E12228" t="str">
            <v>H</v>
          </cell>
          <cell r="F12228" t="str">
            <v>47,74</v>
          </cell>
          <cell r="G12228" t="str">
            <v>55,02</v>
          </cell>
        </row>
        <row r="12229">
          <cell r="A12229" t="str">
            <v>100534</v>
          </cell>
          <cell r="B12229" t="str">
            <v>SINAPI</v>
          </cell>
          <cell r="C12229" t="str">
            <v>100534</v>
          </cell>
          <cell r="D12229" t="str">
            <v>TECNICO DE EDIFICACOES COM ENCARGOS COMPLEMENTARES</v>
          </cell>
          <cell r="E12229" t="str">
            <v>MES</v>
          </cell>
          <cell r="F12229" t="str">
            <v>8.384,14</v>
          </cell>
          <cell r="G12229" t="str">
            <v>9.662,98</v>
          </cell>
        </row>
        <row r="12230">
          <cell r="A12230" t="str">
            <v>100535</v>
          </cell>
          <cell r="B12230" t="str">
            <v>SINAPI</v>
          </cell>
          <cell r="C12230" t="str">
            <v>100535</v>
          </cell>
          <cell r="D12230" t="str">
            <v>CURSO DE CAPACITAÇÃO PARA TECNICO DE EDIFICACOES (ENCARGOS COMPLEMENTARES) - HORISTA</v>
          </cell>
          <cell r="E12230" t="str">
            <v>H</v>
          </cell>
          <cell r="F12230" t="str">
            <v>0,66</v>
          </cell>
          <cell r="G12230" t="str">
            <v>0,76</v>
          </cell>
        </row>
        <row r="12231">
          <cell r="A12231" t="str">
            <v>100536</v>
          </cell>
          <cell r="B12231" t="str">
            <v>SINAPI</v>
          </cell>
          <cell r="C12231" t="str">
            <v>100536</v>
          </cell>
          <cell r="D12231" t="str">
            <v>CURSO DE CAPACITAÇÃO PARA TECNICO DE EDIFICACOES (ENCARGOS COMPLEMENTARES) - MENSALISTA</v>
          </cell>
          <cell r="E12231" t="str">
            <v>MES</v>
          </cell>
          <cell r="F12231" t="str">
            <v>88,70</v>
          </cell>
          <cell r="G12231" t="str">
            <v>102,74</v>
          </cell>
        </row>
        <row r="12232">
          <cell r="A12232" t="str">
            <v>101284</v>
          </cell>
          <cell r="B12232" t="str">
            <v>SINAPI</v>
          </cell>
          <cell r="C12232" t="str">
            <v>101284</v>
          </cell>
          <cell r="D12232" t="str">
            <v>CURSO DE CAPACITAÇÃO PARA ENGENHEIRO CIVIL SENIOR (ENCARGOS COMPLEMENTARES) - HORISTA</v>
          </cell>
          <cell r="E12232" t="str">
            <v>H</v>
          </cell>
          <cell r="F12232" t="str">
            <v>1,22</v>
          </cell>
          <cell r="G12232" t="str">
            <v>1,42</v>
          </cell>
        </row>
        <row r="12233">
          <cell r="A12233" t="str">
            <v>101285</v>
          </cell>
          <cell r="B12233" t="str">
            <v>SINAPI</v>
          </cell>
          <cell r="C12233" t="str">
            <v>101285</v>
          </cell>
          <cell r="D12233" t="str">
            <v>CURSO DE CAPACITAÇÃO PARA ENGENHEIRO SANITARISTA (ENCARGOS COMPLEMENTARES) - HORISTA</v>
          </cell>
          <cell r="E12233" t="str">
            <v>H</v>
          </cell>
          <cell r="F12233" t="str">
            <v>0,32</v>
          </cell>
          <cell r="G12233" t="str">
            <v>0,38</v>
          </cell>
        </row>
        <row r="12234">
          <cell r="A12234" t="str">
            <v>101286</v>
          </cell>
          <cell r="B12234" t="str">
            <v>SINAPI</v>
          </cell>
          <cell r="C12234" t="str">
            <v>101286</v>
          </cell>
          <cell r="D12234" t="str">
            <v>CURSO DE CAPACITAÇÃO PARA AJUDANTE DE ARMADOR (ENCARGOS COMPLEMENTARES) - MENSALISTA</v>
          </cell>
          <cell r="E12234" t="str">
            <v>MES</v>
          </cell>
          <cell r="F12234" t="str">
            <v>17,49</v>
          </cell>
          <cell r="G12234" t="str">
            <v>20,26</v>
          </cell>
        </row>
        <row r="12235">
          <cell r="A12235" t="str">
            <v>101287</v>
          </cell>
          <cell r="B12235" t="str">
            <v>SINAPI</v>
          </cell>
          <cell r="C12235" t="str">
            <v>101287</v>
          </cell>
          <cell r="D12235" t="str">
            <v>CURSO DE CAPACITAÇÃO PARA AJUDANTE DE ELETRICISTA (ENCARGOS COMPLEMENTARES) - MENSALISTA</v>
          </cell>
          <cell r="E12235" t="str">
            <v>MES</v>
          </cell>
          <cell r="F12235" t="str">
            <v>51,07</v>
          </cell>
          <cell r="G12235" t="str">
            <v>59,16</v>
          </cell>
        </row>
        <row r="12236">
          <cell r="A12236" t="str">
            <v>101288</v>
          </cell>
          <cell r="B12236" t="str">
            <v>SINAPI</v>
          </cell>
          <cell r="C12236" t="str">
            <v>101288</v>
          </cell>
          <cell r="D12236" t="str">
            <v>CURSO DE CAPACITAÇÃO PARA AJUDANTE DE ESTRUTURAS METÁLICAS(ENCARGOS COMPLEMENTARES) - MENSALISTA</v>
          </cell>
          <cell r="E12236" t="str">
            <v>MES</v>
          </cell>
          <cell r="F12236" t="str">
            <v>15,40</v>
          </cell>
          <cell r="G12236" t="str">
            <v>17,84</v>
          </cell>
        </row>
        <row r="12237">
          <cell r="A12237" t="str">
            <v>101289</v>
          </cell>
          <cell r="B12237" t="str">
            <v>SINAPI</v>
          </cell>
          <cell r="C12237" t="str">
            <v>101289</v>
          </cell>
          <cell r="D12237" t="str">
            <v>CURSO DE CAPACITAÇÃO PARA AJUDANTE DE OPERAÇÃO EM GERAL (ENCARGOS COMPLEMENTARES) - MENSALISTA</v>
          </cell>
          <cell r="E12237" t="str">
            <v>MES</v>
          </cell>
          <cell r="F12237" t="str">
            <v>17,49</v>
          </cell>
          <cell r="G12237" t="str">
            <v>20,26</v>
          </cell>
        </row>
        <row r="12238">
          <cell r="A12238" t="str">
            <v>101290</v>
          </cell>
          <cell r="B12238" t="str">
            <v>SINAPI</v>
          </cell>
          <cell r="C12238" t="str">
            <v>101290</v>
          </cell>
          <cell r="D12238" t="str">
            <v>CURSO DE CAPACITAÇÃO PARA AJUDANTE DE PINTOR (ENCARGOS COMPLEMENTARES) - MENSALISTA</v>
          </cell>
          <cell r="E12238" t="str">
            <v>MES</v>
          </cell>
          <cell r="F12238" t="str">
            <v>26,52</v>
          </cell>
          <cell r="G12238" t="str">
            <v>30,72</v>
          </cell>
        </row>
        <row r="12239">
          <cell r="A12239" t="str">
            <v>101291</v>
          </cell>
          <cell r="B12239" t="str">
            <v>SINAPI</v>
          </cell>
          <cell r="C12239" t="str">
            <v>101291</v>
          </cell>
          <cell r="D12239" t="str">
            <v>CURSO DE CAPACITAÇÃO PARA AJUDANTE DE SERRALHEIRO (ENCARGOS COMPLEMENTARES) - MENSALISTA</v>
          </cell>
          <cell r="E12239" t="str">
            <v>MES</v>
          </cell>
          <cell r="F12239" t="str">
            <v>17,49</v>
          </cell>
          <cell r="G12239" t="str">
            <v>20,26</v>
          </cell>
        </row>
        <row r="12240">
          <cell r="A12240" t="str">
            <v>101292</v>
          </cell>
          <cell r="B12240" t="str">
            <v>SINAPI</v>
          </cell>
          <cell r="C12240" t="str">
            <v>101292</v>
          </cell>
          <cell r="D12240" t="str">
            <v>CURSO DE CAPACITAÇÃO PARA AJUDANTE ESPECIALIZADO (ENCARGOS COMPLEMENTARES) - MENSALISTA</v>
          </cell>
          <cell r="E12240" t="str">
            <v>MES</v>
          </cell>
          <cell r="F12240" t="str">
            <v>19,62</v>
          </cell>
          <cell r="G12240" t="str">
            <v>22,72</v>
          </cell>
        </row>
        <row r="12241">
          <cell r="A12241" t="str">
            <v>101293</v>
          </cell>
          <cell r="B12241" t="str">
            <v>SINAPI</v>
          </cell>
          <cell r="C12241" t="str">
            <v>101293</v>
          </cell>
          <cell r="D12241" t="str">
            <v>CURSO DE CAPACITAÇÃO PARA ARMADOR (ENCARGOS COMPLEMENTARES) - MENSALISTA</v>
          </cell>
          <cell r="E12241" t="str">
            <v>MES</v>
          </cell>
          <cell r="F12241" t="str">
            <v>21,27</v>
          </cell>
          <cell r="G12241" t="str">
            <v>24,64</v>
          </cell>
        </row>
        <row r="12242">
          <cell r="A12242" t="str">
            <v>101294</v>
          </cell>
          <cell r="B12242" t="str">
            <v>SINAPI</v>
          </cell>
          <cell r="C12242" t="str">
            <v>101294</v>
          </cell>
          <cell r="D12242" t="str">
            <v>CURSO DE CAPACITAÇÃO PARA ASSENTADOR DE MANILHA (ENCARGOS COMPLEMENTARES) - MENSALISTA</v>
          </cell>
          <cell r="E12242" t="str">
            <v>MES</v>
          </cell>
          <cell r="F12242" t="str">
            <v>26,65</v>
          </cell>
          <cell r="G12242" t="str">
            <v>30,87</v>
          </cell>
        </row>
        <row r="12243">
          <cell r="A12243" t="str">
            <v>101295</v>
          </cell>
          <cell r="B12243" t="str">
            <v>SINAPI</v>
          </cell>
          <cell r="C12243" t="str">
            <v>101295</v>
          </cell>
          <cell r="D12243" t="str">
            <v>CURSO DE CAPACITAÇÃO PARA AUXILIAR DE AZULEJISTA (ENCARGOS COMPLEMENTARES) - MENSALISTA</v>
          </cell>
          <cell r="E12243" t="str">
            <v>MES</v>
          </cell>
          <cell r="F12243" t="str">
            <v>22,42</v>
          </cell>
          <cell r="G12243" t="str">
            <v>25,96</v>
          </cell>
        </row>
        <row r="12244">
          <cell r="A12244" t="str">
            <v>101296</v>
          </cell>
          <cell r="B12244" t="str">
            <v>SINAPI</v>
          </cell>
          <cell r="C12244" t="str">
            <v>101296</v>
          </cell>
          <cell r="D12244" t="str">
            <v>CURSO DE CAPACITAÇÃO PARA AUXILIAR DE ENCANADOR OU BOMBEIRO HIDRÁULICO (ENCARGOS COMPLEMENTARES) - MENSALISTA</v>
          </cell>
          <cell r="E12244" t="str">
            <v>MES</v>
          </cell>
          <cell r="F12244" t="str">
            <v>30,07</v>
          </cell>
          <cell r="G12244" t="str">
            <v>34,83</v>
          </cell>
        </row>
        <row r="12245">
          <cell r="A12245" t="str">
            <v>101297</v>
          </cell>
          <cell r="B12245" t="str">
            <v>SINAPI</v>
          </cell>
          <cell r="C12245" t="str">
            <v>101297</v>
          </cell>
          <cell r="D12245" t="str">
            <v>CURSO DE CAPACITAÇÃO PARA AUXILIAR DE LABORATORISTA (ENCARGOS COMPLEMENTARES) - MENSALISTA</v>
          </cell>
          <cell r="E12245" t="str">
            <v>MES</v>
          </cell>
          <cell r="F12245" t="str">
            <v>22,13</v>
          </cell>
          <cell r="G12245" t="str">
            <v>25,64</v>
          </cell>
        </row>
        <row r="12246">
          <cell r="A12246" t="str">
            <v>101298</v>
          </cell>
          <cell r="B12246" t="str">
            <v>SINAPI</v>
          </cell>
          <cell r="C12246" t="str">
            <v>101298</v>
          </cell>
          <cell r="D12246" t="str">
            <v>CURSO DE CAPACITAÇÃO PARA AUXILIAR DE MECANICO (ENCARGOS COMPLEMENTARES) - MENSALISTA</v>
          </cell>
          <cell r="E12246" t="str">
            <v>MES</v>
          </cell>
          <cell r="F12246" t="str">
            <v>18,41</v>
          </cell>
          <cell r="G12246" t="str">
            <v>21,32</v>
          </cell>
        </row>
        <row r="12247">
          <cell r="A12247" t="str">
            <v>101299</v>
          </cell>
          <cell r="B12247" t="str">
            <v>SINAPI</v>
          </cell>
          <cell r="C12247" t="str">
            <v>101299</v>
          </cell>
          <cell r="D12247" t="str">
            <v>CURSO DE CAPACITAÇÃO PARA AUXILIAR DE PEDREIRO (ENCARGOS COMPLEMENTARES) - MENSALISTA</v>
          </cell>
          <cell r="E12247" t="str">
            <v>MES</v>
          </cell>
          <cell r="F12247" t="str">
            <v>22,42</v>
          </cell>
          <cell r="G12247" t="str">
            <v>25,96</v>
          </cell>
        </row>
        <row r="12248">
          <cell r="A12248" t="str">
            <v>101300</v>
          </cell>
          <cell r="B12248" t="str">
            <v>SINAPI</v>
          </cell>
          <cell r="C12248" t="str">
            <v>101300</v>
          </cell>
          <cell r="D12248" t="str">
            <v>CURSO DE CAPACITAÇÃO PARA AUXILIAR DE SERVIÇOS GERAIS (ENCARGOS COMPLEMENTARES) - MENSALISTA</v>
          </cell>
          <cell r="E12248" t="str">
            <v>MES</v>
          </cell>
          <cell r="F12248" t="str">
            <v>17,70</v>
          </cell>
          <cell r="G12248" t="str">
            <v>20,50</v>
          </cell>
        </row>
        <row r="12249">
          <cell r="A12249" t="str">
            <v>101301</v>
          </cell>
          <cell r="B12249" t="str">
            <v>SINAPI</v>
          </cell>
          <cell r="C12249" t="str">
            <v>101301</v>
          </cell>
          <cell r="D12249" t="str">
            <v>CURSO DE CAPACITAÇÃO PARA AUXILIAR DE TOPÓGRAFO (ENCARGOS COMPLEMENTARES) - MENSALISTA</v>
          </cell>
          <cell r="E12249" t="str">
            <v>MES</v>
          </cell>
          <cell r="F12249" t="str">
            <v>17,45</v>
          </cell>
          <cell r="G12249" t="str">
            <v>20,21</v>
          </cell>
        </row>
        <row r="12250">
          <cell r="A12250" t="str">
            <v>101302</v>
          </cell>
          <cell r="B12250" t="str">
            <v>SINAPI</v>
          </cell>
          <cell r="C12250" t="str">
            <v>101302</v>
          </cell>
          <cell r="D12250" t="str">
            <v>CURSO DE CAPACITAÇÃO PARA AUXILIAR TÉCNICO DE ENGENHARIA (ENCARGOS COMPLEMENTARES) - MENSALISTA</v>
          </cell>
          <cell r="E12250" t="str">
            <v>MES</v>
          </cell>
          <cell r="F12250" t="str">
            <v>28,22</v>
          </cell>
          <cell r="G12250" t="str">
            <v>32,69</v>
          </cell>
        </row>
        <row r="12251">
          <cell r="A12251" t="str">
            <v>101303</v>
          </cell>
          <cell r="B12251" t="str">
            <v>SINAPI</v>
          </cell>
          <cell r="C12251" t="str">
            <v>101303</v>
          </cell>
          <cell r="D12251" t="str">
            <v>CURSO DE CAPACITAÇÃO PARA MONTADOR DE ELETROELETRONICOS(ENCARGOS COMPLEMENTARES) - MENSALISTA</v>
          </cell>
          <cell r="E12251" t="str">
            <v>MES</v>
          </cell>
          <cell r="F12251" t="str">
            <v>47,76</v>
          </cell>
          <cell r="G12251" t="str">
            <v>55,31</v>
          </cell>
        </row>
        <row r="12252">
          <cell r="A12252" t="str">
            <v>101304</v>
          </cell>
          <cell r="B12252" t="str">
            <v>SINAPI</v>
          </cell>
          <cell r="C12252" t="str">
            <v>101304</v>
          </cell>
          <cell r="D12252" t="str">
            <v>CURSO DE CAPACITAÇÃO PARA AZULEJISTA OU LADRILHISTA (ENCARGOS COMPLEMENTARES) - MENSALISTA</v>
          </cell>
          <cell r="E12252" t="str">
            <v>MES</v>
          </cell>
          <cell r="F12252" t="str">
            <v>27,27</v>
          </cell>
          <cell r="G12252" t="str">
            <v>31,59</v>
          </cell>
        </row>
        <row r="12253">
          <cell r="A12253" t="str">
            <v>101305</v>
          </cell>
          <cell r="B12253" t="str">
            <v>SINAPI</v>
          </cell>
          <cell r="C12253" t="str">
            <v>101305</v>
          </cell>
          <cell r="D12253" t="str">
            <v>CURSO DE CAPACITAÇÃO PARA BLASTER, DINAMITADOR OU CABO DE FORÇA (ENCARGOS COMPLEMENTARES) - MENSALISTA</v>
          </cell>
          <cell r="E12253" t="str">
            <v>MES</v>
          </cell>
          <cell r="F12253" t="str">
            <v>29,54</v>
          </cell>
          <cell r="G12253" t="str">
            <v>34,22</v>
          </cell>
        </row>
        <row r="12254">
          <cell r="A12254" t="str">
            <v>101307</v>
          </cell>
          <cell r="B12254" t="str">
            <v>SINAPI</v>
          </cell>
          <cell r="C12254" t="str">
            <v>101307</v>
          </cell>
          <cell r="D12254" t="str">
            <v>CURSO DE CAPACITAÇÃO PARA CALCETEIRO (ENCARGOS COMPLEMENTARES) - MENSALISTA</v>
          </cell>
          <cell r="E12254" t="str">
            <v>MES</v>
          </cell>
          <cell r="F12254" t="str">
            <v>21,27</v>
          </cell>
          <cell r="G12254" t="str">
            <v>24,64</v>
          </cell>
        </row>
        <row r="12255">
          <cell r="A12255" t="str">
            <v>101308</v>
          </cell>
          <cell r="B12255" t="str">
            <v>SINAPI</v>
          </cell>
          <cell r="C12255" t="str">
            <v>101308</v>
          </cell>
          <cell r="D12255" t="str">
            <v>CURSO DE CAPACITAÇÃO PARA MONTADOR DE ESTRUTURAS METALICAS (ENCARGOS COMPLEMENTARES) - MENSALISTA</v>
          </cell>
          <cell r="E12255" t="str">
            <v>MES</v>
          </cell>
          <cell r="F12255" t="str">
            <v>18,91</v>
          </cell>
          <cell r="G12255" t="str">
            <v>21,90</v>
          </cell>
        </row>
        <row r="12256">
          <cell r="A12256" t="str">
            <v>101309</v>
          </cell>
          <cell r="B12256" t="str">
            <v>SINAPI</v>
          </cell>
          <cell r="C12256" t="str">
            <v>101309</v>
          </cell>
          <cell r="D12256" t="str">
            <v>CURSO DE CAPACITAÇÃO PARA CARPINTEIRO AUXILIAR (ENCARGOS COMPLEMENTARES) - MENSALISTA</v>
          </cell>
          <cell r="E12256" t="str">
            <v>MES</v>
          </cell>
          <cell r="F12256" t="str">
            <v>22,42</v>
          </cell>
          <cell r="G12256" t="str">
            <v>25,96</v>
          </cell>
        </row>
        <row r="12257">
          <cell r="A12257" t="str">
            <v>101310</v>
          </cell>
          <cell r="B12257" t="str">
            <v>SINAPI</v>
          </cell>
          <cell r="C12257" t="str">
            <v>101310</v>
          </cell>
          <cell r="D12257" t="str">
            <v>CURSO DE CAPACITAÇÃO PARA CARPINTEIRO DE ESQUADRIAS (ENCARGOS COMPLEMENTARES) - MENSALISTA</v>
          </cell>
          <cell r="E12257" t="str">
            <v>MES</v>
          </cell>
          <cell r="F12257" t="str">
            <v>27,27</v>
          </cell>
          <cell r="G12257" t="str">
            <v>31,59</v>
          </cell>
        </row>
        <row r="12258">
          <cell r="A12258" t="str">
            <v>101311</v>
          </cell>
          <cell r="B12258" t="str">
            <v>SINAPI</v>
          </cell>
          <cell r="C12258" t="str">
            <v>101311</v>
          </cell>
          <cell r="D12258" t="str">
            <v>CURSO DE CAPACITAÇÃO PARA CARPINTEIRO DE FORMAS (ENCARGOS COMPLEMENTARES) - MENSALISTA</v>
          </cell>
          <cell r="E12258" t="str">
            <v>MES</v>
          </cell>
          <cell r="F12258" t="str">
            <v>21,27</v>
          </cell>
          <cell r="G12258" t="str">
            <v>24,64</v>
          </cell>
        </row>
        <row r="12259">
          <cell r="A12259" t="str">
            <v>101312</v>
          </cell>
          <cell r="B12259" t="str">
            <v>SINAPI</v>
          </cell>
          <cell r="C12259" t="str">
            <v>101312</v>
          </cell>
          <cell r="D12259" t="str">
            <v>CURSO DE CAPACITAÇÃO PARA CAVOUQUEIRO OU OPERADOR DE PERFURATRIZ (ENCARGOS COMPLEMENTARES) - MENSALISTA</v>
          </cell>
          <cell r="E12259" t="str">
            <v>MES</v>
          </cell>
          <cell r="F12259" t="str">
            <v>13,82</v>
          </cell>
          <cell r="G12259" t="str">
            <v>16,00</v>
          </cell>
        </row>
        <row r="12260">
          <cell r="A12260" t="str">
            <v>101313</v>
          </cell>
          <cell r="B12260" t="str">
            <v>SINAPI</v>
          </cell>
          <cell r="C12260" t="str">
            <v>101313</v>
          </cell>
          <cell r="D12260" t="str">
            <v>CURSO DE CAPACITAÇÃO PARA ELETRICISTA (ENCARGOS COMPLEMENTARES) - MENSALISTA</v>
          </cell>
          <cell r="E12260" t="str">
            <v>MES</v>
          </cell>
          <cell r="F12260" t="str">
            <v>72,60</v>
          </cell>
          <cell r="G12260" t="str">
            <v>84,10</v>
          </cell>
        </row>
        <row r="12261">
          <cell r="A12261" t="str">
            <v>101314</v>
          </cell>
          <cell r="B12261" t="str">
            <v>SINAPI</v>
          </cell>
          <cell r="C12261" t="str">
            <v>101314</v>
          </cell>
          <cell r="D12261" t="str">
            <v>CURSO DE CAPACITAÇÃO PARA ELETRICISTA DE MANUTENÇÃO INDUSTRIAL (ENCARGOS COMPLEMENTARES) - MENSALISTA</v>
          </cell>
          <cell r="E12261" t="str">
            <v>MES</v>
          </cell>
          <cell r="F12261" t="str">
            <v>76,31</v>
          </cell>
          <cell r="G12261" t="str">
            <v>88,39</v>
          </cell>
        </row>
        <row r="12262">
          <cell r="A12262" t="str">
            <v>101315</v>
          </cell>
          <cell r="B12262" t="str">
            <v>SINAPI</v>
          </cell>
          <cell r="C12262" t="str">
            <v>101315</v>
          </cell>
          <cell r="D12262" t="str">
            <v>CURSO DE CAPACITAÇÃO PARA ELETROTÉCNICO (ENCARGOS COMPLEMENTARES) - MENSALISTA</v>
          </cell>
          <cell r="E12262" t="str">
            <v>MES</v>
          </cell>
          <cell r="F12262" t="str">
            <v>85,73</v>
          </cell>
          <cell r="G12262" t="str">
            <v>99,30</v>
          </cell>
        </row>
        <row r="12263">
          <cell r="A12263" t="str">
            <v>101316</v>
          </cell>
          <cell r="B12263" t="str">
            <v>SINAPI</v>
          </cell>
          <cell r="C12263" t="str">
            <v>101316</v>
          </cell>
          <cell r="D12263" t="str">
            <v>CURSO DE CAPACITAÇÃO PARA ENCANADOR OU BOMBEIRO HIDRÁULICO (ENCARGOS COMPLEMENTARES) - MENSALISTA</v>
          </cell>
          <cell r="E12263" t="str">
            <v>MES</v>
          </cell>
          <cell r="F12263" t="str">
            <v>36,58</v>
          </cell>
          <cell r="G12263" t="str">
            <v>42,37</v>
          </cell>
        </row>
        <row r="12264">
          <cell r="A12264" t="str">
            <v>101317</v>
          </cell>
          <cell r="B12264" t="str">
            <v>SINAPI</v>
          </cell>
          <cell r="C12264" t="str">
            <v>101317</v>
          </cell>
          <cell r="D12264" t="str">
            <v>CURSO DE CAPACITAÇÃO PARA ENGENHEIRO CIVIL SENIOR (ENCARGOS COMPLEMENTARES) - MENSALISTA</v>
          </cell>
          <cell r="E12264" t="str">
            <v>MES</v>
          </cell>
          <cell r="F12264" t="str">
            <v>162,74</v>
          </cell>
          <cell r="G12264" t="str">
            <v>188,50</v>
          </cell>
        </row>
        <row r="12265">
          <cell r="A12265" t="str">
            <v>101318</v>
          </cell>
          <cell r="B12265" t="str">
            <v>SINAPI</v>
          </cell>
          <cell r="C12265" t="str">
            <v>101318</v>
          </cell>
          <cell r="D12265" t="str">
            <v>CURSO DE CAPACITAÇÃO PARA ENGENHEIRO ELETRICISTA (ENCARGOS COMPLEMENTARES) - MENSALISTA</v>
          </cell>
          <cell r="E12265" t="str">
            <v>MES</v>
          </cell>
          <cell r="F12265" t="str">
            <v>301,89</v>
          </cell>
          <cell r="G12265" t="str">
            <v>349,67</v>
          </cell>
        </row>
        <row r="12266">
          <cell r="A12266" t="str">
            <v>101319</v>
          </cell>
          <cell r="B12266" t="str">
            <v>SINAPI</v>
          </cell>
          <cell r="C12266" t="str">
            <v>101319</v>
          </cell>
          <cell r="D12266" t="str">
            <v>CURSO DE CAPACITAÇÃO PARA ENGENHEIRO SANITARISTA (ENCARGOS COMPLEMENTARES) - MENSALISTA</v>
          </cell>
          <cell r="E12266" t="str">
            <v>MES</v>
          </cell>
          <cell r="F12266" t="str">
            <v>43,79</v>
          </cell>
          <cell r="G12266" t="str">
            <v>50,73</v>
          </cell>
        </row>
        <row r="12267">
          <cell r="A12267" t="str">
            <v>101320</v>
          </cell>
          <cell r="B12267" t="str">
            <v>SINAPI</v>
          </cell>
          <cell r="C12267" t="str">
            <v>101320</v>
          </cell>
          <cell r="D12267" t="str">
            <v>CURSO DE CAPACITAÇÃO PARA MONTADOR DE MAQUINAS (ENCARGOS COMPLEMENTARES) - MENSALISTA</v>
          </cell>
          <cell r="E12267" t="str">
            <v>MES</v>
          </cell>
          <cell r="F12267" t="str">
            <v>15,90</v>
          </cell>
          <cell r="G12267" t="str">
            <v>18,41</v>
          </cell>
        </row>
        <row r="12268">
          <cell r="A12268" t="str">
            <v>101322</v>
          </cell>
          <cell r="B12268" t="str">
            <v>SINAPI</v>
          </cell>
          <cell r="C12268" t="str">
            <v>101322</v>
          </cell>
          <cell r="D12268" t="str">
            <v>CURSO DE CAPACITAÇÃO PARA GESSEIRO (ENCARGOS COMPLEMENTARES) - MENSALISTA</v>
          </cell>
          <cell r="E12268" t="str">
            <v>MES</v>
          </cell>
          <cell r="F12268" t="str">
            <v>21,27</v>
          </cell>
          <cell r="G12268" t="str">
            <v>24,64</v>
          </cell>
        </row>
        <row r="12269">
          <cell r="A12269" t="str">
            <v>101323</v>
          </cell>
          <cell r="B12269" t="str">
            <v>SINAPI</v>
          </cell>
          <cell r="C12269" t="str">
            <v>101323</v>
          </cell>
          <cell r="D12269" t="str">
            <v>CURSO DE CAPACITAÇÃO PARA IMPERMEABILIZADOR (ENCARGOS COMPLEMENTARES) - MENSALISTA</v>
          </cell>
          <cell r="E12269" t="str">
            <v>MES</v>
          </cell>
          <cell r="F12269" t="str">
            <v>39,26</v>
          </cell>
          <cell r="G12269" t="str">
            <v>45,47</v>
          </cell>
        </row>
        <row r="12270">
          <cell r="A12270" t="str">
            <v>101324</v>
          </cell>
          <cell r="B12270" t="str">
            <v>SINAPI</v>
          </cell>
          <cell r="C12270" t="str">
            <v>101324</v>
          </cell>
          <cell r="D12270" t="str">
            <v>CURSO DE CAPACITAÇÃO PARA MOTORISTA DE CAMINHAO-BASCULANTE (ENCARGOS COMPLEMENTARES) - MENSALISTA</v>
          </cell>
          <cell r="E12270" t="str">
            <v>MES</v>
          </cell>
          <cell r="F12270" t="str">
            <v>9,62</v>
          </cell>
          <cell r="G12270" t="str">
            <v>11,14</v>
          </cell>
        </row>
        <row r="12271">
          <cell r="A12271" t="str">
            <v>101325</v>
          </cell>
          <cell r="B12271" t="str">
            <v>SINAPI</v>
          </cell>
          <cell r="C12271" t="str">
            <v>101325</v>
          </cell>
          <cell r="D12271" t="str">
            <v>CURSO DE CAPACITAÇÃO PARA INSTALADOR DE TUBULAÇÕES (ENCARGOS COMPLEMENTARES) - MENSALISTA</v>
          </cell>
          <cell r="E12271" t="str">
            <v>MES</v>
          </cell>
          <cell r="F12271" t="str">
            <v>30,32</v>
          </cell>
          <cell r="G12271" t="str">
            <v>35,11</v>
          </cell>
        </row>
        <row r="12272">
          <cell r="A12272" t="str">
            <v>101326</v>
          </cell>
          <cell r="B12272" t="str">
            <v>SINAPI</v>
          </cell>
          <cell r="C12272" t="str">
            <v>101326</v>
          </cell>
          <cell r="D12272" t="str">
            <v>CURSO DE CAPACITAÇÃO PARA JARDINEIRO (ENCARGOS COMPLEMENTARES) - MENSALISTA</v>
          </cell>
          <cell r="E12272" t="str">
            <v>MES</v>
          </cell>
          <cell r="F12272" t="str">
            <v>7,64</v>
          </cell>
          <cell r="G12272" t="str">
            <v>8,84</v>
          </cell>
        </row>
        <row r="12273">
          <cell r="A12273" t="str">
            <v>101327</v>
          </cell>
          <cell r="B12273" t="str">
            <v>SINAPI</v>
          </cell>
          <cell r="C12273" t="str">
            <v>101327</v>
          </cell>
          <cell r="D12273" t="str">
            <v>CURSO DE CAPACITAÇÃO PARA LEITURISTA OU CADASTRISTA DE REDES DE ÁGUA (ENCARGOS COMPLEMENTARES) - MENSALISTA</v>
          </cell>
          <cell r="E12273" t="str">
            <v>MES</v>
          </cell>
          <cell r="F12273" t="str">
            <v>7,19</v>
          </cell>
          <cell r="G12273" t="str">
            <v>8,33</v>
          </cell>
        </row>
        <row r="12274">
          <cell r="A12274" t="str">
            <v>101328</v>
          </cell>
          <cell r="B12274" t="str">
            <v>SINAPI</v>
          </cell>
          <cell r="C12274" t="str">
            <v>101328</v>
          </cell>
          <cell r="D12274" t="str">
            <v>CURSO DE CAPACITAÇÃO PARA MOTORISTA DE CAMINHAO-CARRETA (ENCARGOS COMPLEMENTARES) - MENSALISTA</v>
          </cell>
          <cell r="E12274" t="str">
            <v>MES</v>
          </cell>
          <cell r="F12274" t="str">
            <v>13,62</v>
          </cell>
          <cell r="G12274" t="str">
            <v>15,78</v>
          </cell>
        </row>
        <row r="12275">
          <cell r="A12275" t="str">
            <v>101329</v>
          </cell>
          <cell r="B12275" t="str">
            <v>SINAPI</v>
          </cell>
          <cell r="C12275" t="str">
            <v>101329</v>
          </cell>
          <cell r="D12275" t="str">
            <v>CURSO DE CAPACITAÇÃO PARA MAÇARIQUEIRO (ENCARGOS COMPLEMENTARES) - MENSALISTA</v>
          </cell>
          <cell r="E12275" t="str">
            <v>MES</v>
          </cell>
          <cell r="F12275" t="str">
            <v>32,67</v>
          </cell>
          <cell r="G12275" t="str">
            <v>37,84</v>
          </cell>
        </row>
        <row r="12276">
          <cell r="A12276" t="str">
            <v>101330</v>
          </cell>
          <cell r="B12276" t="str">
            <v>SINAPI</v>
          </cell>
          <cell r="C12276" t="str">
            <v>101330</v>
          </cell>
          <cell r="D12276" t="str">
            <v>CURSO DE CAPACITAÇÃO PARA MARCENEIRO (ENCARGOS COMPLEMENTARES) - MENSALISTA</v>
          </cell>
          <cell r="E12276" t="str">
            <v>MES</v>
          </cell>
          <cell r="F12276" t="str">
            <v>27,27</v>
          </cell>
          <cell r="G12276" t="str">
            <v>31,59</v>
          </cell>
        </row>
        <row r="12277">
          <cell r="A12277" t="str">
            <v>101331</v>
          </cell>
          <cell r="B12277" t="str">
            <v>SINAPI</v>
          </cell>
          <cell r="C12277" t="str">
            <v>101331</v>
          </cell>
          <cell r="D12277" t="str">
            <v>CURSO DE CAPACITAÇÃO PARA MARMORISTA / GRANITEIRO (ENCARGOS COMPLEMENTARES) - MENSALISTA</v>
          </cell>
          <cell r="E12277" t="str">
            <v>MES</v>
          </cell>
          <cell r="F12277" t="str">
            <v>28,26</v>
          </cell>
          <cell r="G12277" t="str">
            <v>32,73</v>
          </cell>
        </row>
        <row r="12278">
          <cell r="A12278" t="str">
            <v>101332</v>
          </cell>
          <cell r="B12278" t="str">
            <v>SINAPI</v>
          </cell>
          <cell r="C12278" t="str">
            <v>101332</v>
          </cell>
          <cell r="D12278" t="str">
            <v>CURSO DE CAPACITAÇÃO PARA MOTORISTA DE CARRO DE PASSEIO (ENCARGOS COMPLEMENTARES) - MENSALISTA</v>
          </cell>
          <cell r="E12278" t="str">
            <v>MES</v>
          </cell>
          <cell r="F12278" t="str">
            <v>8,88</v>
          </cell>
          <cell r="G12278" t="str">
            <v>10,29</v>
          </cell>
        </row>
        <row r="12279">
          <cell r="A12279" t="str">
            <v>101333</v>
          </cell>
          <cell r="B12279" t="str">
            <v>SINAPI</v>
          </cell>
          <cell r="C12279" t="str">
            <v>101333</v>
          </cell>
          <cell r="D12279" t="str">
            <v>CURSO DE CAPACITAÇÃO PARA MECÂNICO DE EQUIPAMENTOS PESADOS (ENCARGOS COMPLEMENTARES) - MENSALISTA</v>
          </cell>
          <cell r="E12279" t="str">
            <v>MES</v>
          </cell>
          <cell r="F12279" t="str">
            <v>23,12</v>
          </cell>
          <cell r="G12279" t="str">
            <v>26,78</v>
          </cell>
        </row>
        <row r="12280">
          <cell r="A12280" t="str">
            <v>101334</v>
          </cell>
          <cell r="B12280" t="str">
            <v>SINAPI</v>
          </cell>
          <cell r="C12280" t="str">
            <v>101334</v>
          </cell>
          <cell r="D12280" t="str">
            <v>CURSO DE CAPACITAÇÃO PARA MECÂNICO DE REFRIGERAÇÃO (ENCARGOS COMPLEMENTARES) - MENSALISTA</v>
          </cell>
          <cell r="E12280" t="str">
            <v>MES</v>
          </cell>
          <cell r="F12280" t="str">
            <v>58,19</v>
          </cell>
          <cell r="G12280" t="str">
            <v>67,40</v>
          </cell>
        </row>
        <row r="12281">
          <cell r="A12281" t="str">
            <v>101335</v>
          </cell>
          <cell r="B12281" t="str">
            <v>SINAPI</v>
          </cell>
          <cell r="C12281" t="str">
            <v>101335</v>
          </cell>
          <cell r="D12281" t="str">
            <v>CURSO DE CAPACITAÇÃO PARA MOTORISTA DE ONIBUS / MICRO-ONIBUS (ENCARGOS COMPLEMENTARES) - MENSALISTA</v>
          </cell>
          <cell r="E12281" t="str">
            <v>MES</v>
          </cell>
          <cell r="F12281" t="str">
            <v>9,13</v>
          </cell>
          <cell r="G12281" t="str">
            <v>10,58</v>
          </cell>
        </row>
        <row r="12282">
          <cell r="A12282" t="str">
            <v>101336</v>
          </cell>
          <cell r="B12282" t="str">
            <v>SINAPI</v>
          </cell>
          <cell r="C12282" t="str">
            <v>101336</v>
          </cell>
          <cell r="D12282" t="str">
            <v>CURSO DE CAPACITAÇÃO PARA MOTORISTA OPERADOR DE CAMINHAO COM MUNCK (ENCARGOS COMPLEMENTARES) - MENSALISTA</v>
          </cell>
          <cell r="E12282" t="str">
            <v>MES</v>
          </cell>
          <cell r="F12282" t="str">
            <v>30,72</v>
          </cell>
          <cell r="G12282" t="str">
            <v>35,58</v>
          </cell>
        </row>
        <row r="12283">
          <cell r="A12283" t="str">
            <v>101337</v>
          </cell>
          <cell r="B12283" t="str">
            <v>SINAPI</v>
          </cell>
          <cell r="C12283" t="str">
            <v>101337</v>
          </cell>
          <cell r="D12283" t="str">
            <v>CURSO DE CAPACITAÇÃO PARA NIVELADOR (ENCARGOS COMPLEMENTARES) - MENSALISTA</v>
          </cell>
          <cell r="E12283" t="str">
            <v>MES</v>
          </cell>
          <cell r="F12283" t="str">
            <v>21,98</v>
          </cell>
          <cell r="G12283" t="str">
            <v>25,46</v>
          </cell>
        </row>
        <row r="12284">
          <cell r="A12284" t="str">
            <v>101338</v>
          </cell>
          <cell r="B12284" t="str">
            <v>SINAPI</v>
          </cell>
          <cell r="C12284" t="str">
            <v>101338</v>
          </cell>
          <cell r="D12284" t="str">
            <v>CURSO DE CAPACITAÇÃO PARA OPERADOR DE BATE-ESTACAS (ENCARGOS COMPLEMENTARES) - MENSALISTA</v>
          </cell>
          <cell r="E12284" t="str">
            <v>MES</v>
          </cell>
          <cell r="F12284" t="str">
            <v>16,65</v>
          </cell>
          <cell r="G12284" t="str">
            <v>19,29</v>
          </cell>
        </row>
        <row r="12285">
          <cell r="A12285" t="str">
            <v>101339</v>
          </cell>
          <cell r="B12285" t="str">
            <v>SINAPI</v>
          </cell>
          <cell r="C12285" t="str">
            <v>101339</v>
          </cell>
          <cell r="D12285" t="str">
            <v>CURSO DE CAPACITAÇÃO PARA OPERADOR DE BETONEIRA (ENCARGOS COMPLEMENTARES) - MENSALISTA</v>
          </cell>
          <cell r="E12285" t="str">
            <v>MES</v>
          </cell>
          <cell r="F12285" t="str">
            <v>15,13</v>
          </cell>
          <cell r="G12285" t="str">
            <v>17,52</v>
          </cell>
        </row>
        <row r="12286">
          <cell r="A12286" t="str">
            <v>101340</v>
          </cell>
          <cell r="B12286" t="str">
            <v>SINAPI</v>
          </cell>
          <cell r="C12286" t="str">
            <v>101340</v>
          </cell>
          <cell r="D12286" t="str">
            <v>CURSO DE CAPACITAÇÃO PARA OPERADOR DE BETONEIRA ESTACIONARIA / MISTURADOR (ENCARGOS COMPLEMENTARES) - MENSALISTA</v>
          </cell>
          <cell r="E12286" t="str">
            <v>MES</v>
          </cell>
          <cell r="F12286" t="str">
            <v>14,60</v>
          </cell>
          <cell r="G12286" t="str">
            <v>16,91</v>
          </cell>
        </row>
        <row r="12287">
          <cell r="A12287" t="str">
            <v>101341</v>
          </cell>
          <cell r="B12287" t="str">
            <v>SINAPI</v>
          </cell>
          <cell r="C12287" t="str">
            <v>101341</v>
          </cell>
          <cell r="D12287" t="str">
            <v>CURSO DE CAPACITAÇÃO PARA OPERADOR DE COMPRESSOR DE AR OU COMPRESSORISTA (ENCARGOS COMPLEMENTARES) - MENSALISTA</v>
          </cell>
          <cell r="E12287" t="str">
            <v>MES</v>
          </cell>
          <cell r="F12287" t="str">
            <v>14,24</v>
          </cell>
          <cell r="G12287" t="str">
            <v>16,49</v>
          </cell>
        </row>
        <row r="12288">
          <cell r="A12288" t="str">
            <v>101342</v>
          </cell>
          <cell r="B12288" t="str">
            <v>SINAPI</v>
          </cell>
          <cell r="C12288" t="str">
            <v>101342</v>
          </cell>
          <cell r="D12288" t="str">
            <v>CURSO DE CAPACITAÇÃO PARA OPERADOR DE DEMARCADORA DE FAIXAS DE TRAFEGO (ENCARGOS COMPLEMENTARES) - MENSALISTA</v>
          </cell>
          <cell r="E12288" t="str">
            <v>MES</v>
          </cell>
          <cell r="F12288" t="str">
            <v>18,62</v>
          </cell>
          <cell r="G12288" t="str">
            <v>21,57</v>
          </cell>
        </row>
        <row r="12289">
          <cell r="A12289" t="str">
            <v>101343</v>
          </cell>
          <cell r="B12289" t="str">
            <v>SINAPI</v>
          </cell>
          <cell r="C12289" t="str">
            <v>101343</v>
          </cell>
          <cell r="D12289" t="str">
            <v>CURSO DE CAPACITAÇÃO PARA OPERADOR DE ESCAVADEIRA (ENCARGOS COMPLEMENTARES) - MENSALISTA</v>
          </cell>
          <cell r="E12289" t="str">
            <v>MES</v>
          </cell>
          <cell r="F12289" t="str">
            <v>28,40</v>
          </cell>
          <cell r="G12289" t="str">
            <v>32,89</v>
          </cell>
        </row>
        <row r="12290">
          <cell r="A12290" t="str">
            <v>101344</v>
          </cell>
          <cell r="B12290" t="str">
            <v>SINAPI</v>
          </cell>
          <cell r="C12290" t="str">
            <v>101344</v>
          </cell>
          <cell r="D12290" t="str">
            <v>CURSO DE CAPACITAÇÃO PARA OPERADOR DE GUINCHO OU GUINCHEIRO (ENCARGOS COMPLEMENTARES) - MENSALISTA</v>
          </cell>
          <cell r="E12290" t="str">
            <v>MES</v>
          </cell>
          <cell r="F12290" t="str">
            <v>26,88</v>
          </cell>
          <cell r="G12290" t="str">
            <v>31,14</v>
          </cell>
        </row>
        <row r="12291">
          <cell r="A12291" t="str">
            <v>101345</v>
          </cell>
          <cell r="B12291" t="str">
            <v>SINAPI</v>
          </cell>
          <cell r="C12291" t="str">
            <v>101345</v>
          </cell>
          <cell r="D12291" t="str">
            <v>CURSO DE CAPACITAÇÃO PARA OPERADOR DE GUINDASTE (ENCARGOS COMPLEMENTARES) - MENSALISTA</v>
          </cell>
          <cell r="E12291" t="str">
            <v>MES</v>
          </cell>
          <cell r="F12291" t="str">
            <v>29,14</v>
          </cell>
          <cell r="G12291" t="str">
            <v>33,76</v>
          </cell>
        </row>
        <row r="12292">
          <cell r="A12292" t="str">
            <v>101346</v>
          </cell>
          <cell r="B12292" t="str">
            <v>SINAPI</v>
          </cell>
          <cell r="C12292" t="str">
            <v>101346</v>
          </cell>
          <cell r="D12292" t="str">
            <v>CURSO DE CAPACITAÇÃO PARA OPERADOR DE JATO ABRASIVO OU JATISTA (ENCARGOS COMPLEMENTARES) - MENSALISTA</v>
          </cell>
          <cell r="E12292" t="str">
            <v>MES</v>
          </cell>
          <cell r="F12292" t="str">
            <v>25,42</v>
          </cell>
          <cell r="G12292" t="str">
            <v>29,45</v>
          </cell>
        </row>
        <row r="12293">
          <cell r="A12293" t="str">
            <v>101347</v>
          </cell>
          <cell r="B12293" t="str">
            <v>SINAPI</v>
          </cell>
          <cell r="C12293" t="str">
            <v>101347</v>
          </cell>
          <cell r="D12293" t="str">
            <v>CURSO DE CAPACITAÇÃO PARA OPERADOR DE MAQUINAS E TRATORES DIVERSOS (ENCARGOS COMPLEMENTARES) - MENSALISTA</v>
          </cell>
          <cell r="E12293" t="str">
            <v>MES</v>
          </cell>
          <cell r="F12293" t="str">
            <v>23,68</v>
          </cell>
          <cell r="G12293" t="str">
            <v>27,43</v>
          </cell>
        </row>
        <row r="12294">
          <cell r="A12294" t="str">
            <v>101348</v>
          </cell>
          <cell r="B12294" t="str">
            <v>SINAPI</v>
          </cell>
          <cell r="C12294" t="str">
            <v>101348</v>
          </cell>
          <cell r="D12294" t="str">
            <v>CURSO DE CAPACITAÇÃO PARA OPERADOR DE MARTELETE OU MARTELETEIRO (ENCARGOS COMPLEMENTARES) - MENSALISTA</v>
          </cell>
          <cell r="E12294" t="str">
            <v>MES</v>
          </cell>
          <cell r="F12294" t="str">
            <v>14,01</v>
          </cell>
          <cell r="G12294" t="str">
            <v>16,23</v>
          </cell>
        </row>
        <row r="12295">
          <cell r="A12295" t="str">
            <v>101349</v>
          </cell>
          <cell r="B12295" t="str">
            <v>SINAPI</v>
          </cell>
          <cell r="C12295" t="str">
            <v>101349</v>
          </cell>
          <cell r="D12295" t="str">
            <v>CURSO DE CAPACITAÇÃO PARA OPERADOR DE MOTO SCRAPER (ENCARGOS COMPLEMENTARES) - MENSALISTA</v>
          </cell>
          <cell r="E12295" t="str">
            <v>MES</v>
          </cell>
          <cell r="F12295" t="str">
            <v>18,94</v>
          </cell>
          <cell r="G12295" t="str">
            <v>21,94</v>
          </cell>
        </row>
        <row r="12296">
          <cell r="A12296" t="str">
            <v>101350</v>
          </cell>
          <cell r="B12296" t="str">
            <v>SINAPI</v>
          </cell>
          <cell r="C12296" t="str">
            <v>101350</v>
          </cell>
          <cell r="D12296" t="str">
            <v>CURSO DE CAPACITAÇÃO PARA OPERADOR DE MOTONIVELADORA (ENCARGOS COMPLEMENTARES) - MENSALISTA</v>
          </cell>
          <cell r="E12296" t="str">
            <v>MES</v>
          </cell>
          <cell r="F12296" t="str">
            <v>23,23</v>
          </cell>
          <cell r="G12296" t="str">
            <v>26,91</v>
          </cell>
        </row>
        <row r="12297">
          <cell r="A12297" t="str">
            <v>101351</v>
          </cell>
          <cell r="B12297" t="str">
            <v>SINAPI</v>
          </cell>
          <cell r="C12297" t="str">
            <v>101351</v>
          </cell>
          <cell r="D12297" t="str">
            <v>CURSO DE CAPACITAÇÃO PARA OPERADOR DE PA CARREGADEIRA (ENCARGOS COMPLEMENTARES) - MENSALISTA</v>
          </cell>
          <cell r="E12297" t="str">
            <v>MES</v>
          </cell>
          <cell r="F12297" t="str">
            <v>16,80</v>
          </cell>
          <cell r="G12297" t="str">
            <v>19,46</v>
          </cell>
        </row>
        <row r="12298">
          <cell r="A12298" t="str">
            <v>101352</v>
          </cell>
          <cell r="B12298" t="str">
            <v>SINAPI</v>
          </cell>
          <cell r="C12298" t="str">
            <v>101352</v>
          </cell>
          <cell r="D12298" t="str">
            <v>CURSO DE CAPACITAÇÃO PARA OPERADOR DE PAVIMENTADORA / MESA VIBROACABADORA (ENCARGOS COMPLEMENTARES) - MENSALISTA</v>
          </cell>
          <cell r="E12298" t="str">
            <v>MES</v>
          </cell>
          <cell r="F12298" t="str">
            <v>19,55</v>
          </cell>
          <cell r="G12298" t="str">
            <v>22,65</v>
          </cell>
        </row>
        <row r="12299">
          <cell r="A12299" t="str">
            <v>101353</v>
          </cell>
          <cell r="B12299" t="str">
            <v>SINAPI</v>
          </cell>
          <cell r="C12299" t="str">
            <v>101353</v>
          </cell>
          <cell r="D12299" t="str">
            <v>CURSO DE CAPACITAÇÃO PARA OPERADOR DE ROLO COMPACTADOR (ENCARGOS COMPLEMENTARES) - MENSALISTA</v>
          </cell>
          <cell r="E12299" t="str">
            <v>MES</v>
          </cell>
          <cell r="F12299" t="str">
            <v>15,53</v>
          </cell>
          <cell r="G12299" t="str">
            <v>17,99</v>
          </cell>
        </row>
        <row r="12300">
          <cell r="A12300" t="str">
            <v>101354</v>
          </cell>
          <cell r="B12300" t="str">
            <v>SINAPI</v>
          </cell>
          <cell r="C12300" t="str">
            <v>101354</v>
          </cell>
          <cell r="D12300" t="str">
            <v>CURSO DE CAPACITAÇÃO PARA OPERADOR DE TRATOR - EXCLUSIVE AGROPECUARIA (ENCARGOS COMPLEMENTARES) - MENSALISTA</v>
          </cell>
          <cell r="E12300" t="str">
            <v>MES</v>
          </cell>
          <cell r="F12300" t="str">
            <v>25,41</v>
          </cell>
          <cell r="G12300" t="str">
            <v>29,43</v>
          </cell>
        </row>
        <row r="12301">
          <cell r="A12301" t="str">
            <v>101355</v>
          </cell>
          <cell r="B12301" t="str">
            <v>SINAPI</v>
          </cell>
          <cell r="C12301" t="str">
            <v>101355</v>
          </cell>
          <cell r="D12301" t="str">
            <v>CURSO DE CAPACITAÇÃO PARA OPERADOR DE USINA DE ASFALTO, DE SOLOS OU DE CONCRETO (ENCARGOS COMPLEMENTARES) - MENSALISTA</v>
          </cell>
          <cell r="E12301" t="str">
            <v>MES</v>
          </cell>
          <cell r="F12301" t="str">
            <v>16,79</v>
          </cell>
          <cell r="G12301" t="str">
            <v>19,45</v>
          </cell>
        </row>
        <row r="12302">
          <cell r="A12302" t="str">
            <v>101356</v>
          </cell>
          <cell r="B12302" t="str">
            <v>SINAPI</v>
          </cell>
          <cell r="C12302" t="str">
            <v>101356</v>
          </cell>
          <cell r="D12302" t="str">
            <v>CURSO DE CAPACITAÇÃO PARA PASTILHEIRO (ENCARGOS COMPLEMENTARES) - MENSALISTA</v>
          </cell>
          <cell r="E12302" t="str">
            <v>MES</v>
          </cell>
          <cell r="F12302" t="str">
            <v>27,27</v>
          </cell>
          <cell r="G12302" t="str">
            <v>31,59</v>
          </cell>
        </row>
        <row r="12303">
          <cell r="A12303" t="str">
            <v>101357</v>
          </cell>
          <cell r="B12303" t="str">
            <v>SINAPI</v>
          </cell>
          <cell r="C12303" t="str">
            <v>101357</v>
          </cell>
          <cell r="D12303" t="str">
            <v>CURSO DE CAPACITAÇÃO PARA PEDREIRO (ENCARGOS COMPLEMENTARES) - MENSALISTA</v>
          </cell>
          <cell r="E12303" t="str">
            <v>MES</v>
          </cell>
          <cell r="F12303" t="str">
            <v>39,26</v>
          </cell>
          <cell r="G12303" t="str">
            <v>45,47</v>
          </cell>
        </row>
        <row r="12304">
          <cell r="A12304" t="str">
            <v>101358</v>
          </cell>
          <cell r="B12304" t="str">
            <v>SINAPI</v>
          </cell>
          <cell r="C12304" t="str">
            <v>101358</v>
          </cell>
          <cell r="D12304" t="str">
            <v>CURSO DE CAPACITAÇÃO PARA PINTOR (ENCARGOS COMPLEMENTARES) - MENSALISTA</v>
          </cell>
          <cell r="E12304" t="str">
            <v>MES</v>
          </cell>
          <cell r="F12304" t="str">
            <v>32,26</v>
          </cell>
          <cell r="G12304" t="str">
            <v>37,37</v>
          </cell>
        </row>
        <row r="12305">
          <cell r="A12305" t="str">
            <v>101359</v>
          </cell>
          <cell r="B12305" t="str">
            <v>SINAPI</v>
          </cell>
          <cell r="C12305" t="str">
            <v>101359</v>
          </cell>
          <cell r="D12305" t="str">
            <v>CURSO DE CAPACITAÇÃO PARA PINTOR DE LETREIROS (ENCARGOS COMPLEMENTARES) - MENSALISTA</v>
          </cell>
          <cell r="E12305" t="str">
            <v>MES</v>
          </cell>
          <cell r="F12305" t="str">
            <v>29,75</v>
          </cell>
          <cell r="G12305" t="str">
            <v>34,46</v>
          </cell>
        </row>
        <row r="12306">
          <cell r="A12306" t="str">
            <v>101360</v>
          </cell>
          <cell r="B12306" t="str">
            <v>SINAPI</v>
          </cell>
          <cell r="C12306" t="str">
            <v>101360</v>
          </cell>
          <cell r="D12306" t="str">
            <v>CURSO DE CAPACITAÇÃO PARA PINTOR PARA TINTA EPOXI (ENCARGOS COMPLEMENTARES) - MENSALISTA</v>
          </cell>
          <cell r="E12306" t="str">
            <v>MES</v>
          </cell>
          <cell r="F12306" t="str">
            <v>32,26</v>
          </cell>
          <cell r="G12306" t="str">
            <v>37,37</v>
          </cell>
        </row>
        <row r="12307">
          <cell r="A12307" t="str">
            <v>101361</v>
          </cell>
          <cell r="B12307" t="str">
            <v>SINAPI</v>
          </cell>
          <cell r="C12307" t="str">
            <v>101361</v>
          </cell>
          <cell r="D12307" t="str">
            <v>CURSO DE CAPACITAÇÃO PARA POCEIRO / ESCAVADOR DE VALAS E TUBULOES (ENCARGOS COMPLEMENTARES) - MENSALISTA</v>
          </cell>
          <cell r="E12307" t="str">
            <v>MES</v>
          </cell>
          <cell r="F12307" t="str">
            <v>34,87</v>
          </cell>
          <cell r="G12307" t="str">
            <v>40,39</v>
          </cell>
        </row>
        <row r="12308">
          <cell r="A12308" t="str">
            <v>101362</v>
          </cell>
          <cell r="B12308" t="str">
            <v>SINAPI</v>
          </cell>
          <cell r="C12308" t="str">
            <v>101362</v>
          </cell>
          <cell r="D12308" t="str">
            <v>CURSO DE CAPACITAÇÃO PARA RASTELEIRO (ENCARGOS COMPLEMENTARES) - MENSALISTA</v>
          </cell>
          <cell r="E12308" t="str">
            <v>MES</v>
          </cell>
          <cell r="F12308" t="str">
            <v>8,04</v>
          </cell>
          <cell r="G12308" t="str">
            <v>9,31</v>
          </cell>
        </row>
        <row r="12309">
          <cell r="A12309" t="str">
            <v>101363</v>
          </cell>
          <cell r="B12309" t="str">
            <v>SINAPI</v>
          </cell>
          <cell r="C12309" t="str">
            <v>101363</v>
          </cell>
          <cell r="D12309" t="str">
            <v>CURSO DE CAPACITAÇÃO PARA SERRALHEIRO (ENCARGOS COMPLEMENTARES) - MENSALISTA</v>
          </cell>
          <cell r="E12309" t="str">
            <v>MES</v>
          </cell>
          <cell r="F12309" t="str">
            <v>21,85</v>
          </cell>
          <cell r="G12309" t="str">
            <v>25,31</v>
          </cell>
        </row>
        <row r="12310">
          <cell r="A12310" t="str">
            <v>101364</v>
          </cell>
          <cell r="B12310" t="str">
            <v>SINAPI</v>
          </cell>
          <cell r="C12310" t="str">
            <v>101364</v>
          </cell>
          <cell r="D12310" t="str">
            <v>CURSO DE CAPACITAÇÃO PARA SERVENTE DE OBRAS (ENCARGOS COMPLEMENTARES) - MENSALISTA</v>
          </cell>
          <cell r="E12310" t="str">
            <v>MES</v>
          </cell>
          <cell r="F12310" t="str">
            <v>32,66</v>
          </cell>
          <cell r="G12310" t="str">
            <v>37,83</v>
          </cell>
        </row>
        <row r="12311">
          <cell r="A12311" t="str">
            <v>101365</v>
          </cell>
          <cell r="B12311" t="str">
            <v>SINAPI</v>
          </cell>
          <cell r="C12311" t="str">
            <v>101365</v>
          </cell>
          <cell r="D12311" t="str">
            <v>CURSO DE CAPACITAÇÃO PARA SOLDADOR (ENCARGOS COMPLEMENTARES) - MENSALISTA</v>
          </cell>
          <cell r="E12311" t="str">
            <v>MES</v>
          </cell>
          <cell r="F12311" t="str">
            <v>24,25</v>
          </cell>
          <cell r="G12311" t="str">
            <v>28,09</v>
          </cell>
        </row>
        <row r="12312">
          <cell r="A12312" t="str">
            <v>101366</v>
          </cell>
          <cell r="B12312" t="str">
            <v>SINAPI</v>
          </cell>
          <cell r="C12312" t="str">
            <v>101366</v>
          </cell>
          <cell r="D12312" t="str">
            <v>CURSO DE CAPACITAÇÃO PARA SOLDADOR ELETRICO (ENCARGOS COMPLEMENTARES) - MENSALISTA</v>
          </cell>
          <cell r="E12312" t="str">
            <v>MES</v>
          </cell>
          <cell r="F12312" t="str">
            <v>23,92</v>
          </cell>
          <cell r="G12312" t="str">
            <v>27,70</v>
          </cell>
        </row>
        <row r="12313">
          <cell r="A12313" t="str">
            <v>101367</v>
          </cell>
          <cell r="B12313" t="str">
            <v>SINAPI</v>
          </cell>
          <cell r="C12313" t="str">
            <v>101367</v>
          </cell>
          <cell r="D12313" t="str">
            <v>CURSO DE CAPACITAÇÃO PARA TAQUEADOR OU TAQUEIRO (ENCARGOS COMPLEMENTARES) - MENSALISTA</v>
          </cell>
          <cell r="E12313" t="str">
            <v>MES</v>
          </cell>
          <cell r="F12313" t="str">
            <v>21,27</v>
          </cell>
          <cell r="G12313" t="str">
            <v>24,64</v>
          </cell>
        </row>
        <row r="12314">
          <cell r="A12314" t="str">
            <v>101368</v>
          </cell>
          <cell r="B12314" t="str">
            <v>SINAPI</v>
          </cell>
          <cell r="C12314" t="str">
            <v>101368</v>
          </cell>
          <cell r="D12314" t="str">
            <v>CURSO DE CAPACITAÇÃO PARA TECNICO EM LABORATORIO E CAMPO DE CONSTRUCAO CIVIL (ENCARGOS COMPLEMENTARES) - MENSALISTA</v>
          </cell>
          <cell r="E12314" t="str">
            <v>MES</v>
          </cell>
          <cell r="F12314" t="str">
            <v>32,33</v>
          </cell>
          <cell r="G12314" t="str">
            <v>37,44</v>
          </cell>
        </row>
        <row r="12315">
          <cell r="A12315" t="str">
            <v>101369</v>
          </cell>
          <cell r="B12315" t="str">
            <v>SINAPI</v>
          </cell>
          <cell r="C12315" t="str">
            <v>101369</v>
          </cell>
          <cell r="D12315" t="str">
            <v>CURSO DE CAPACITAÇÃO PARA TECNICO EM SONDAGEM (ENCARGOS COMPLEMENTARES) - MENSALISTA</v>
          </cell>
          <cell r="E12315" t="str">
            <v>MES</v>
          </cell>
          <cell r="F12315" t="str">
            <v>29,44</v>
          </cell>
          <cell r="G12315" t="str">
            <v>34,11</v>
          </cell>
        </row>
        <row r="12316">
          <cell r="A12316" t="str">
            <v>101370</v>
          </cell>
          <cell r="B12316" t="str">
            <v>SINAPI</v>
          </cell>
          <cell r="C12316" t="str">
            <v>101370</v>
          </cell>
          <cell r="D12316" t="str">
            <v>CURSO DE CAPACITAÇÃO PARA TELHADOR (ENCARGOS COMPLEMENTARES) - MENSALISTA</v>
          </cell>
          <cell r="E12316" t="str">
            <v>MES</v>
          </cell>
          <cell r="F12316" t="str">
            <v>21,27</v>
          </cell>
          <cell r="G12316" t="str">
            <v>24,64</v>
          </cell>
        </row>
        <row r="12317">
          <cell r="A12317" t="str">
            <v>101371</v>
          </cell>
          <cell r="B12317" t="str">
            <v>SINAPI</v>
          </cell>
          <cell r="C12317" t="str">
            <v>101371</v>
          </cell>
          <cell r="D12317" t="str">
            <v>CURSO DE CAPACITAÇÃO PARA VIDRACEIRO (ENCARGOS COMPLEMENTARES) - MENSALISTA</v>
          </cell>
          <cell r="E12317" t="str">
            <v>MES</v>
          </cell>
          <cell r="F12317" t="str">
            <v>22,42</v>
          </cell>
          <cell r="G12317" t="str">
            <v>25,97</v>
          </cell>
        </row>
        <row r="12318">
          <cell r="A12318" t="str">
            <v>101372</v>
          </cell>
          <cell r="B12318" t="str">
            <v>SINAPI</v>
          </cell>
          <cell r="C12318" t="str">
            <v>101372</v>
          </cell>
          <cell r="D12318" t="str">
            <v>CURSO DE CAPACITAÇÃO PARA VIGIA DIURNO (ENCARGOS COMPLEMENTARES) - MENSALISTA</v>
          </cell>
          <cell r="E12318" t="str">
            <v>MES</v>
          </cell>
          <cell r="F12318" t="str">
            <v>7,73</v>
          </cell>
          <cell r="G12318" t="str">
            <v>8,95</v>
          </cell>
        </row>
        <row r="12319">
          <cell r="A12319" t="str">
            <v>101373</v>
          </cell>
          <cell r="B12319" t="str">
            <v>SINAPI</v>
          </cell>
          <cell r="C12319" t="str">
            <v>101373</v>
          </cell>
          <cell r="D12319" t="str">
            <v>ENGENHEIRO CIVIL SENIOR COM ENCARGOS COMPLEMENTARES</v>
          </cell>
          <cell r="E12319" t="str">
            <v>H</v>
          </cell>
          <cell r="F12319" t="str">
            <v>133,31</v>
          </cell>
          <cell r="G12319" t="str">
            <v>154,10</v>
          </cell>
        </row>
        <row r="12320">
          <cell r="A12320" t="str">
            <v>101374</v>
          </cell>
          <cell r="B12320" t="str">
            <v>SINAPI</v>
          </cell>
          <cell r="C12320" t="str">
            <v>101374</v>
          </cell>
          <cell r="D12320" t="str">
            <v>AJUDANTE DE ARMADOR COM ENCARGOS COMPLEMENTARES</v>
          </cell>
          <cell r="E12320" t="str">
            <v>MES</v>
          </cell>
          <cell r="F12320" t="str">
            <v>3.761,53</v>
          </cell>
          <cell r="G12320" t="str">
            <v>4.154,23</v>
          </cell>
        </row>
        <row r="12321">
          <cell r="A12321" t="str">
            <v>101375</v>
          </cell>
          <cell r="B12321" t="str">
            <v>SINAPI</v>
          </cell>
          <cell r="C12321" t="str">
            <v>101375</v>
          </cell>
          <cell r="D12321" t="str">
            <v>AJUDANTE DE ELETRICISTA COM ENCARGOS COMPLEMENTARES</v>
          </cell>
          <cell r="E12321" t="str">
            <v>MES</v>
          </cell>
          <cell r="F12321" t="str">
            <v>3.546,97</v>
          </cell>
          <cell r="G12321" t="str">
            <v>3.905,01</v>
          </cell>
        </row>
        <row r="12322">
          <cell r="A12322" t="str">
            <v>101376</v>
          </cell>
          <cell r="B12322" t="str">
            <v>SINAPI</v>
          </cell>
          <cell r="C12322" t="str">
            <v>101376</v>
          </cell>
          <cell r="D12322" t="str">
            <v>AJUDANTE DE ESTRUTURAS METÁLICAS COM ENCARGOS COMPLEMENTARES</v>
          </cell>
          <cell r="E12322" t="str">
            <v>MES</v>
          </cell>
          <cell r="F12322" t="str">
            <v>3.264,31</v>
          </cell>
          <cell r="G12322" t="str">
            <v>3.610,10</v>
          </cell>
        </row>
        <row r="12323">
          <cell r="A12323" t="str">
            <v>101377</v>
          </cell>
          <cell r="B12323" t="str">
            <v>SINAPI</v>
          </cell>
          <cell r="C12323" t="str">
            <v>101377</v>
          </cell>
          <cell r="D12323" t="str">
            <v>AJUDANTE DE OPERAÇÃO EM GERAL COM ENCARGOS COMPLEMENTARES</v>
          </cell>
          <cell r="E12323" t="str">
            <v>MES</v>
          </cell>
          <cell r="F12323" t="str">
            <v>3.762,38</v>
          </cell>
          <cell r="G12323" t="str">
            <v>4.155,21</v>
          </cell>
        </row>
        <row r="12324">
          <cell r="A12324" t="str">
            <v>101378</v>
          </cell>
          <cell r="B12324" t="str">
            <v>SINAPI</v>
          </cell>
          <cell r="C12324" t="str">
            <v>101378</v>
          </cell>
          <cell r="D12324" t="str">
            <v>AJUDANTE DE PINTOR COM ENCARGOS COMPLEMENTARES</v>
          </cell>
          <cell r="E12324" t="str">
            <v>MES</v>
          </cell>
          <cell r="F12324" t="str">
            <v>4.439,54</v>
          </cell>
          <cell r="G12324" t="str">
            <v>4.905,07</v>
          </cell>
        </row>
        <row r="12325">
          <cell r="A12325" t="str">
            <v>101379</v>
          </cell>
          <cell r="B12325" t="str">
            <v>SINAPI</v>
          </cell>
          <cell r="C12325" t="str">
            <v>101379</v>
          </cell>
          <cell r="D12325" t="str">
            <v>AJUDANTE DE SERRALHEIRO COM ENCARGOS COMPLEMENTARES</v>
          </cell>
          <cell r="E12325" t="str">
            <v>MES</v>
          </cell>
          <cell r="F12325" t="str">
            <v>3.762,38</v>
          </cell>
          <cell r="G12325" t="str">
            <v>4.155,21</v>
          </cell>
        </row>
        <row r="12326">
          <cell r="A12326" t="str">
            <v>101380</v>
          </cell>
          <cell r="B12326" t="str">
            <v>SINAPI</v>
          </cell>
          <cell r="C12326" t="str">
            <v>101380</v>
          </cell>
          <cell r="D12326" t="str">
            <v>AJUDANTE ESPECIALIZADO COM ENCARGOS COMPLEMENTARES</v>
          </cell>
          <cell r="E12326" t="str">
            <v>MES</v>
          </cell>
          <cell r="F12326" t="str">
            <v>4.042,23</v>
          </cell>
          <cell r="G12326" t="str">
            <v>4.482,74</v>
          </cell>
        </row>
        <row r="12327">
          <cell r="A12327" t="str">
            <v>101381</v>
          </cell>
          <cell r="B12327" t="str">
            <v>SINAPI</v>
          </cell>
          <cell r="C12327" t="str">
            <v>101381</v>
          </cell>
          <cell r="D12327" t="str">
            <v>ARMADOR COM ENCARGOS COMPLEMENTARES</v>
          </cell>
          <cell r="E12327" t="str">
            <v>MES</v>
          </cell>
          <cell r="F12327" t="str">
            <v>4.298,71</v>
          </cell>
          <cell r="G12327" t="str">
            <v>4.776,43</v>
          </cell>
        </row>
        <row r="12328">
          <cell r="A12328" t="str">
            <v>101382</v>
          </cell>
          <cell r="B12328" t="str">
            <v>SINAPI</v>
          </cell>
          <cell r="C12328" t="str">
            <v>101382</v>
          </cell>
          <cell r="D12328" t="str">
            <v>ASSENTADOR DE MANILHAS COM ENCARGOS COMPLEMENTARES</v>
          </cell>
          <cell r="E12328" t="str">
            <v>MES</v>
          </cell>
          <cell r="F12328" t="str">
            <v>4.035,21</v>
          </cell>
          <cell r="G12328" t="str">
            <v>4.503,00</v>
          </cell>
        </row>
        <row r="12329">
          <cell r="A12329" t="str">
            <v>101383</v>
          </cell>
          <cell r="B12329" t="str">
            <v>SINAPI</v>
          </cell>
          <cell r="C12329" t="str">
            <v>101383</v>
          </cell>
          <cell r="D12329" t="str">
            <v>AUXILIAR DE AZULEJISTA COM ENCARGOS COMPLEMENTARES</v>
          </cell>
          <cell r="E12329" t="str">
            <v>MES</v>
          </cell>
          <cell r="F12329" t="str">
            <v>3.766,46</v>
          </cell>
          <cell r="G12329" t="str">
            <v>4.159,93</v>
          </cell>
        </row>
        <row r="12330">
          <cell r="A12330" t="str">
            <v>101384</v>
          </cell>
          <cell r="B12330" t="str">
            <v>SINAPI</v>
          </cell>
          <cell r="C12330" t="str">
            <v>101384</v>
          </cell>
          <cell r="D12330" t="str">
            <v>AUXILIAR DE ENCANADOR OU BOMBEIRO HIDRÁULICO COM ENCARGOS COMPLEMENTARES</v>
          </cell>
          <cell r="E12330" t="str">
            <v>MES</v>
          </cell>
          <cell r="F12330" t="str">
            <v>3.913,66</v>
          </cell>
          <cell r="G12330" t="str">
            <v>4.347,22</v>
          </cell>
        </row>
        <row r="12331">
          <cell r="A12331" t="str">
            <v>101385</v>
          </cell>
          <cell r="B12331" t="str">
            <v>SINAPI</v>
          </cell>
          <cell r="C12331" t="str">
            <v>101385</v>
          </cell>
          <cell r="D12331" t="str">
            <v>AUXILIAR DE LABORATORISTA DE SOLOS E DE CONCRETO COM ENCARGOS COMPLEMENTARES</v>
          </cell>
          <cell r="E12331" t="str">
            <v>MES</v>
          </cell>
          <cell r="F12331" t="str">
            <v>4.666,62</v>
          </cell>
          <cell r="G12331" t="str">
            <v>5.357,12</v>
          </cell>
        </row>
        <row r="12332">
          <cell r="A12332" t="str">
            <v>101386</v>
          </cell>
          <cell r="B12332" t="str">
            <v>SINAPI</v>
          </cell>
          <cell r="C12332" t="str">
            <v>101386</v>
          </cell>
          <cell r="D12332" t="str">
            <v>AUXILIAR DE MECÂNICO COM ENCARGOS COMPLEMENTARES</v>
          </cell>
          <cell r="E12332" t="str">
            <v>MES</v>
          </cell>
          <cell r="F12332" t="str">
            <v>3.691,61</v>
          </cell>
          <cell r="G12332" t="str">
            <v>4.105,02</v>
          </cell>
        </row>
        <row r="12333">
          <cell r="A12333" t="str">
            <v>101387</v>
          </cell>
          <cell r="B12333" t="str">
            <v>SINAPI</v>
          </cell>
          <cell r="C12333" t="str">
            <v>101387</v>
          </cell>
          <cell r="D12333" t="str">
            <v>AUXILIAR DE PEDREIRO COM ENCARGOS COMPLEMENTARES</v>
          </cell>
          <cell r="E12333" t="str">
            <v>MES</v>
          </cell>
          <cell r="F12333" t="str">
            <v>3.766,46</v>
          </cell>
          <cell r="G12333" t="str">
            <v>4.159,93</v>
          </cell>
        </row>
        <row r="12334">
          <cell r="A12334" t="str">
            <v>101388</v>
          </cell>
          <cell r="B12334" t="str">
            <v>SINAPI</v>
          </cell>
          <cell r="C12334" t="str">
            <v>101388</v>
          </cell>
          <cell r="D12334" t="str">
            <v>AUXILIAR DE SERVIÇOS GERAIS COM ENCARGOS COMPLEMENTARES</v>
          </cell>
          <cell r="E12334" t="str">
            <v>MES</v>
          </cell>
          <cell r="F12334" t="str">
            <v>3.770,36</v>
          </cell>
          <cell r="G12334" t="str">
            <v>4.167,86</v>
          </cell>
        </row>
        <row r="12335">
          <cell r="A12335" t="str">
            <v>101389</v>
          </cell>
          <cell r="B12335" t="str">
            <v>SINAPI</v>
          </cell>
          <cell r="C12335" t="str">
            <v>101389</v>
          </cell>
          <cell r="D12335" t="str">
            <v>AUXILIAR DE TOPÓGRAFO COM ENCARGOS COMPLEMENTARES</v>
          </cell>
          <cell r="E12335" t="str">
            <v>MES</v>
          </cell>
          <cell r="F12335" t="str">
            <v>3.734,13</v>
          </cell>
          <cell r="G12335" t="str">
            <v>4.278,51</v>
          </cell>
        </row>
        <row r="12336">
          <cell r="A12336" t="str">
            <v>101390</v>
          </cell>
          <cell r="B12336" t="str">
            <v>SINAPI</v>
          </cell>
          <cell r="C12336" t="str">
            <v>101390</v>
          </cell>
          <cell r="D12336" t="str">
            <v>AUXILIAR TÉCNICO / ASSISTENTE DE ENGENHARIA COM ENCARGOS COMPLEMENTARES</v>
          </cell>
          <cell r="E12336" t="str">
            <v>MES</v>
          </cell>
          <cell r="F12336" t="str">
            <v>5.852,79</v>
          </cell>
          <cell r="G12336" t="str">
            <v>6.733,26</v>
          </cell>
        </row>
        <row r="12337">
          <cell r="A12337" t="str">
            <v>101391</v>
          </cell>
          <cell r="B12337" t="str">
            <v>SINAPI</v>
          </cell>
          <cell r="C12337" t="str">
            <v>101391</v>
          </cell>
          <cell r="D12337" t="str">
            <v>AZULEJISTA OU LADRILHEIRO COM ENCARGOS COMPLEMENTARES</v>
          </cell>
          <cell r="E12337" t="str">
            <v>MES</v>
          </cell>
          <cell r="F12337" t="str">
            <v>4.304,71</v>
          </cell>
          <cell r="G12337" t="str">
            <v>4.783,38</v>
          </cell>
        </row>
        <row r="12338">
          <cell r="A12338" t="str">
            <v>101392</v>
          </cell>
          <cell r="B12338" t="str">
            <v>SINAPI</v>
          </cell>
          <cell r="C12338" t="str">
            <v>101392</v>
          </cell>
          <cell r="D12338" t="str">
            <v>BLASTER, DINAMITADOR OU CABO DE FORÇA COM ENCARGOS COMPLEMENTARES</v>
          </cell>
          <cell r="E12338" t="str">
            <v>MES</v>
          </cell>
          <cell r="F12338" t="str">
            <v>3.771,06</v>
          </cell>
          <cell r="G12338" t="str">
            <v>4.197,05</v>
          </cell>
        </row>
        <row r="12339">
          <cell r="A12339" t="str">
            <v>101394</v>
          </cell>
          <cell r="B12339" t="str">
            <v>SINAPI</v>
          </cell>
          <cell r="C12339" t="str">
            <v>101394</v>
          </cell>
          <cell r="D12339" t="str">
            <v>CALCETEIRO COM ENCARGOS COMPLEMENTARES</v>
          </cell>
          <cell r="E12339" t="str">
            <v>MES</v>
          </cell>
          <cell r="F12339" t="str">
            <v>4.298,68</v>
          </cell>
          <cell r="G12339" t="str">
            <v>4.776,39</v>
          </cell>
        </row>
        <row r="12340">
          <cell r="A12340" t="str">
            <v>101395</v>
          </cell>
          <cell r="B12340" t="str">
            <v>SINAPI</v>
          </cell>
          <cell r="C12340" t="str">
            <v>101395</v>
          </cell>
          <cell r="D12340" t="str">
            <v>CARPINTEIRO AUXILIAR COM ENCARGOS COMPLEMENTARES</v>
          </cell>
          <cell r="E12340" t="str">
            <v>MES</v>
          </cell>
          <cell r="F12340" t="str">
            <v>3.744,70</v>
          </cell>
          <cell r="G12340" t="str">
            <v>4.138,17</v>
          </cell>
        </row>
        <row r="12341">
          <cell r="A12341" t="str">
            <v>101396</v>
          </cell>
          <cell r="B12341" t="str">
            <v>SINAPI</v>
          </cell>
          <cell r="C12341" t="str">
            <v>101396</v>
          </cell>
          <cell r="D12341" t="str">
            <v>CARPINTEIRO DE ESQUADRIAS COM ENCARGOS COMPLEMENTARES</v>
          </cell>
          <cell r="E12341" t="str">
            <v>MES</v>
          </cell>
          <cell r="F12341" t="str">
            <v>4.282,95</v>
          </cell>
          <cell r="G12341" t="str">
            <v>4.761,62</v>
          </cell>
        </row>
        <row r="12342">
          <cell r="A12342" t="str">
            <v>101397</v>
          </cell>
          <cell r="B12342" t="str">
            <v>SINAPI</v>
          </cell>
          <cell r="C12342" t="str">
            <v>101397</v>
          </cell>
          <cell r="D12342" t="str">
            <v>CARPINTEIRO DE FORMAS COM ENCARGOS COMPLEMENTARES</v>
          </cell>
          <cell r="E12342" t="str">
            <v>MES</v>
          </cell>
          <cell r="F12342" t="str">
            <v>4.276,95</v>
          </cell>
          <cell r="G12342" t="str">
            <v>4.754,67</v>
          </cell>
        </row>
        <row r="12343">
          <cell r="A12343" t="str">
            <v>101398</v>
          </cell>
          <cell r="B12343" t="str">
            <v>SINAPI</v>
          </cell>
          <cell r="C12343" t="str">
            <v>101398</v>
          </cell>
          <cell r="D12343" t="str">
            <v>CAVOUQUEIRO OU OPERADOR DE PERFURATRIZ COM ENCARGOS COMPLEMENTARES</v>
          </cell>
          <cell r="E12343" t="str">
            <v>MES</v>
          </cell>
          <cell r="F12343" t="str">
            <v>3.039,81</v>
          </cell>
          <cell r="G12343" t="str">
            <v>3.350,05</v>
          </cell>
        </row>
        <row r="12344">
          <cell r="A12344" t="str">
            <v>101399</v>
          </cell>
          <cell r="B12344" t="str">
            <v>SINAPI</v>
          </cell>
          <cell r="C12344" t="str">
            <v>101399</v>
          </cell>
          <cell r="D12344" t="str">
            <v>ELETRICISTA COM ENCARGOS COMPLEMENTARES</v>
          </cell>
          <cell r="E12344" t="str">
            <v>MES</v>
          </cell>
          <cell r="F12344" t="str">
            <v>4.500,65</v>
          </cell>
          <cell r="G12344" t="str">
            <v>5.009,63</v>
          </cell>
        </row>
        <row r="12345">
          <cell r="A12345" t="str">
            <v>101400</v>
          </cell>
          <cell r="B12345" t="str">
            <v>SINAPI</v>
          </cell>
          <cell r="C12345" t="str">
            <v>101400</v>
          </cell>
          <cell r="D12345" t="str">
            <v>ELETRICISTA DE MANUTENÇÃO INDUSTRIAL COM ENCARGOS COMPLEMENTARES</v>
          </cell>
          <cell r="E12345" t="str">
            <v>MES</v>
          </cell>
          <cell r="F12345" t="str">
            <v>4.664,79</v>
          </cell>
          <cell r="G12345" t="str">
            <v>5.199,74</v>
          </cell>
        </row>
        <row r="12346">
          <cell r="A12346" t="str">
            <v>101401</v>
          </cell>
          <cell r="B12346" t="str">
            <v>SINAPI</v>
          </cell>
          <cell r="C12346" t="str">
            <v>101401</v>
          </cell>
          <cell r="D12346" t="str">
            <v>ELETROTÉCNICO COM ENCARGOS COMPLEMENTARES</v>
          </cell>
          <cell r="E12346" t="str">
            <v>MES</v>
          </cell>
          <cell r="F12346" t="str">
            <v>5.859,31</v>
          </cell>
          <cell r="G12346" t="str">
            <v>6.583,30</v>
          </cell>
        </row>
        <row r="12347">
          <cell r="A12347" t="str">
            <v>101402</v>
          </cell>
          <cell r="B12347" t="str">
            <v>SINAPI</v>
          </cell>
          <cell r="C12347" t="str">
            <v>101402</v>
          </cell>
          <cell r="D12347" t="str">
            <v>ENCANADOR OU BOMBEIRO HIDRÁULICO COM ENCARGOS COMPLEMENTARES</v>
          </cell>
          <cell r="E12347" t="str">
            <v>MES</v>
          </cell>
          <cell r="F12347" t="str">
            <v>4.506,73</v>
          </cell>
          <cell r="G12347" t="str">
            <v>5.034,15</v>
          </cell>
        </row>
        <row r="12348">
          <cell r="A12348" t="str">
            <v>101403</v>
          </cell>
          <cell r="B12348" t="str">
            <v>SINAPI</v>
          </cell>
          <cell r="C12348" t="str">
            <v>101403</v>
          </cell>
          <cell r="D12348" t="str">
            <v>ENGENHEIRO CIVIL SENIOR COM ENCARGOS COMPLEMENTARES</v>
          </cell>
          <cell r="E12348" t="str">
            <v>MES</v>
          </cell>
          <cell r="F12348" t="str">
            <v>23.373,96</v>
          </cell>
          <cell r="G12348" t="str">
            <v>27.027,42</v>
          </cell>
        </row>
        <row r="12349">
          <cell r="A12349" t="str">
            <v>101404</v>
          </cell>
          <cell r="B12349" t="str">
            <v>SINAPI</v>
          </cell>
          <cell r="C12349" t="str">
            <v>101404</v>
          </cell>
          <cell r="D12349" t="str">
            <v>ENGENHEIRO ELETRICISTA COM ENCARGOS COMPLEMENTARES</v>
          </cell>
          <cell r="E12349" t="str">
            <v>MES</v>
          </cell>
          <cell r="F12349" t="str">
            <v>14.967,52</v>
          </cell>
          <cell r="G12349" t="str">
            <v>17.290,54</v>
          </cell>
        </row>
        <row r="12350">
          <cell r="A12350" t="str">
            <v>101405</v>
          </cell>
          <cell r="B12350" t="str">
            <v>SINAPI</v>
          </cell>
          <cell r="C12350" t="str">
            <v>101405</v>
          </cell>
          <cell r="D12350" t="str">
            <v>ENGENHEIRO SANITARISTA COM ENCARGOS COMPLEMENTARES</v>
          </cell>
          <cell r="E12350" t="str">
            <v>MES</v>
          </cell>
          <cell r="F12350" t="str">
            <v>14.462,37</v>
          </cell>
          <cell r="G12350" t="str">
            <v>16.705,44</v>
          </cell>
        </row>
        <row r="12351">
          <cell r="A12351" t="str">
            <v>101407</v>
          </cell>
          <cell r="B12351" t="str">
            <v>SINAPI</v>
          </cell>
          <cell r="C12351" t="str">
            <v>101407</v>
          </cell>
          <cell r="D12351" t="str">
            <v>GESSEIRO COM ENCARGOS COMPLEMENTARES</v>
          </cell>
          <cell r="E12351" t="str">
            <v>MES</v>
          </cell>
          <cell r="F12351" t="str">
            <v>4.298,71</v>
          </cell>
          <cell r="G12351" t="str">
            <v>4.776,43</v>
          </cell>
        </row>
        <row r="12352">
          <cell r="A12352" t="str">
            <v>101408</v>
          </cell>
          <cell r="B12352" t="str">
            <v>SINAPI</v>
          </cell>
          <cell r="C12352" t="str">
            <v>101408</v>
          </cell>
          <cell r="D12352" t="str">
            <v>IMPERMEABILIZADOR COM ENCARGOS COMPLEMENTARES</v>
          </cell>
          <cell r="E12352" t="str">
            <v>MES</v>
          </cell>
          <cell r="F12352" t="str">
            <v>4.316,70</v>
          </cell>
          <cell r="G12352" t="str">
            <v>4.797,26</v>
          </cell>
        </row>
        <row r="12353">
          <cell r="A12353" t="str">
            <v>101409</v>
          </cell>
          <cell r="B12353" t="str">
            <v>SINAPI</v>
          </cell>
          <cell r="C12353" t="str">
            <v>101409</v>
          </cell>
          <cell r="D12353" t="str">
            <v>INSTALADOR DE TUBULAÇÕES COM ENCARGOS COMPLEMENTARES</v>
          </cell>
          <cell r="E12353" t="str">
            <v>MES</v>
          </cell>
          <cell r="F12353" t="str">
            <v>4.441,68</v>
          </cell>
          <cell r="G12353" t="str">
            <v>4.973,79</v>
          </cell>
        </row>
        <row r="12354">
          <cell r="A12354" t="str">
            <v>101410</v>
          </cell>
          <cell r="B12354" t="str">
            <v>SINAPI</v>
          </cell>
          <cell r="C12354" t="str">
            <v>101410</v>
          </cell>
          <cell r="D12354" t="str">
            <v>JARDINEIRO COM ENCARGOS COMPLEMENTARES</v>
          </cell>
          <cell r="E12354" t="str">
            <v>MES</v>
          </cell>
          <cell r="F12354" t="str">
            <v>3.752,53</v>
          </cell>
          <cell r="G12354" t="str">
            <v>4.143,79</v>
          </cell>
        </row>
        <row r="12355">
          <cell r="A12355" t="str">
            <v>101411</v>
          </cell>
          <cell r="B12355" t="str">
            <v>SINAPI</v>
          </cell>
          <cell r="C12355" t="str">
            <v>101411</v>
          </cell>
          <cell r="D12355" t="str">
            <v>LEITURISTA OU CADASTRISTA DE REDES DE ÁGUA COM ENCARGOS COMPLEMENTARES</v>
          </cell>
          <cell r="E12355" t="str">
            <v>MES</v>
          </cell>
          <cell r="F12355" t="str">
            <v>2.631,13</v>
          </cell>
          <cell r="G12355" t="str">
            <v>2.999,47</v>
          </cell>
        </row>
        <row r="12356">
          <cell r="A12356" t="str">
            <v>101412</v>
          </cell>
          <cell r="B12356" t="str">
            <v>SINAPI</v>
          </cell>
          <cell r="C12356" t="str">
            <v>101412</v>
          </cell>
          <cell r="D12356" t="str">
            <v>MAÇARIQUEIRO COM ENCARGOS COMPLEMENTARES</v>
          </cell>
          <cell r="E12356" t="str">
            <v>MES</v>
          </cell>
          <cell r="F12356" t="str">
            <v>4.411,73</v>
          </cell>
          <cell r="G12356" t="str">
            <v>4.882,82</v>
          </cell>
        </row>
        <row r="12357">
          <cell r="A12357" t="str">
            <v>101413</v>
          </cell>
          <cell r="B12357" t="str">
            <v>SINAPI</v>
          </cell>
          <cell r="C12357" t="str">
            <v>101413</v>
          </cell>
          <cell r="D12357" t="str">
            <v>MARCENEIRO COM ENCARGOS COMPLEMENTARES</v>
          </cell>
          <cell r="E12357" t="str">
            <v>MES</v>
          </cell>
          <cell r="F12357" t="str">
            <v>4.282,95</v>
          </cell>
          <cell r="G12357" t="str">
            <v>4.761,62</v>
          </cell>
        </row>
        <row r="12358">
          <cell r="A12358" t="str">
            <v>101414</v>
          </cell>
          <cell r="B12358" t="str">
            <v>SINAPI</v>
          </cell>
          <cell r="C12358" t="str">
            <v>101414</v>
          </cell>
          <cell r="D12358" t="str">
            <v>MARMORISTA / GRANITEIRO COM ENCARGOS COMPLEMENTARES</v>
          </cell>
          <cell r="E12358" t="str">
            <v>MES</v>
          </cell>
          <cell r="F12358" t="str">
            <v>4.414,33</v>
          </cell>
          <cell r="G12358" t="str">
            <v>4.910,35</v>
          </cell>
        </row>
        <row r="12359">
          <cell r="A12359" t="str">
            <v>101415</v>
          </cell>
          <cell r="B12359" t="str">
            <v>SINAPI</v>
          </cell>
          <cell r="C12359" t="str">
            <v>101415</v>
          </cell>
          <cell r="D12359" t="str">
            <v>MECÂNICO DE EQUIPAMENTOS PESADOS COM ENCARGOS COMPLEMENTARES</v>
          </cell>
          <cell r="E12359" t="str">
            <v>MES</v>
          </cell>
          <cell r="F12359" t="str">
            <v>5.636,42</v>
          </cell>
          <cell r="G12359" t="str">
            <v>6.357,63</v>
          </cell>
        </row>
        <row r="12360">
          <cell r="A12360" t="str">
            <v>101416</v>
          </cell>
          <cell r="B12360" t="str">
            <v>SINAPI</v>
          </cell>
          <cell r="C12360" t="str">
            <v>101416</v>
          </cell>
          <cell r="D12360" t="str">
            <v>MECÂNICO DE REFRIGERAÇÃO COM ENCARGOS COMPLEMENTARES</v>
          </cell>
          <cell r="E12360" t="str">
            <v>MES</v>
          </cell>
          <cell r="F12360" t="str">
            <v>4.746,14</v>
          </cell>
          <cell r="G12360" t="str">
            <v>5.293,96</v>
          </cell>
        </row>
        <row r="12361">
          <cell r="A12361" t="str">
            <v>101417</v>
          </cell>
          <cell r="B12361" t="str">
            <v>SINAPI</v>
          </cell>
          <cell r="C12361" t="str">
            <v>101417</v>
          </cell>
          <cell r="D12361" t="str">
            <v>MONTADOR DE ELETROELETRÔNICO COM ENCARGOS COMPLEMENTARES</v>
          </cell>
          <cell r="E12361" t="str">
            <v>MES</v>
          </cell>
          <cell r="F12361" t="str">
            <v>3.833,11</v>
          </cell>
          <cell r="G12361" t="str">
            <v>4.236,41</v>
          </cell>
        </row>
        <row r="12362">
          <cell r="A12362" t="str">
            <v>101418</v>
          </cell>
          <cell r="B12362" t="str">
            <v>SINAPI</v>
          </cell>
          <cell r="C12362" t="str">
            <v>101418</v>
          </cell>
          <cell r="D12362" t="str">
            <v>MONTADOR DE ESTRUTURAS METÁLICAS COM ENCARGOS COMPLEMENTARES</v>
          </cell>
          <cell r="E12362" t="str">
            <v>MES</v>
          </cell>
          <cell r="F12362" t="str">
            <v>3.762,47</v>
          </cell>
          <cell r="G12362" t="str">
            <v>4.187,09</v>
          </cell>
        </row>
        <row r="12363">
          <cell r="A12363" t="str">
            <v>101419</v>
          </cell>
          <cell r="B12363" t="str">
            <v>SINAPI</v>
          </cell>
          <cell r="C12363" t="str">
            <v>101419</v>
          </cell>
          <cell r="D12363" t="str">
            <v>MONTADOR DE MÁQUINAS COM ENCARGOS COMPLEMENTARES</v>
          </cell>
          <cell r="E12363" t="str">
            <v>MES</v>
          </cell>
          <cell r="F12363" t="str">
            <v>4.418,49</v>
          </cell>
          <cell r="G12363" t="str">
            <v>4.914,45</v>
          </cell>
        </row>
        <row r="12364">
          <cell r="A12364" t="str">
            <v>101420</v>
          </cell>
          <cell r="B12364" t="str">
            <v>SINAPI</v>
          </cell>
          <cell r="C12364" t="str">
            <v>101420</v>
          </cell>
          <cell r="D12364" t="str">
            <v>MOTORISTA DE CAMINHÃO BASCULANTE COM ENCARGOS COMPLEMENTARES</v>
          </cell>
          <cell r="E12364" t="str">
            <v>MES</v>
          </cell>
          <cell r="F12364" t="str">
            <v>4.193,27</v>
          </cell>
          <cell r="G12364" t="str">
            <v>4.686,07</v>
          </cell>
        </row>
        <row r="12365">
          <cell r="A12365" t="str">
            <v>101421</v>
          </cell>
          <cell r="B12365" t="str">
            <v>SINAPI</v>
          </cell>
          <cell r="C12365" t="str">
            <v>101421</v>
          </cell>
          <cell r="D12365" t="str">
            <v>MOTORISTA DE CAMINHÃO CARRETA COM ENCARGOS COMPLEMENTARES</v>
          </cell>
          <cell r="E12365" t="str">
            <v>MES</v>
          </cell>
          <cell r="F12365" t="str">
            <v>5.487,90</v>
          </cell>
          <cell r="G12365" t="str">
            <v>6.185,60</v>
          </cell>
        </row>
        <row r="12366">
          <cell r="A12366" t="str">
            <v>101422</v>
          </cell>
          <cell r="B12366" t="str">
            <v>SINAPI</v>
          </cell>
          <cell r="C12366" t="str">
            <v>101422</v>
          </cell>
          <cell r="D12366" t="str">
            <v>MOTORISTA DE CARRO DE PASSEIO COM ENCARGOS COMPLEMENTARES</v>
          </cell>
          <cell r="E12366" t="str">
            <v>MES</v>
          </cell>
          <cell r="F12366" t="str">
            <v>3.955,45</v>
          </cell>
          <cell r="G12366" t="str">
            <v>4.410,62</v>
          </cell>
        </row>
        <row r="12367">
          <cell r="A12367" t="str">
            <v>101423</v>
          </cell>
          <cell r="B12367" t="str">
            <v>SINAPI</v>
          </cell>
          <cell r="C12367" t="str">
            <v>101423</v>
          </cell>
          <cell r="D12367" t="str">
            <v>MOTORISTA DE ÔNIBUS / MICRO-ÔNIBUS COM ENCARGOS COMPLEMENTARES</v>
          </cell>
          <cell r="E12367" t="str">
            <v>MES</v>
          </cell>
          <cell r="F12367" t="str">
            <v>4.035,36</v>
          </cell>
          <cell r="G12367" t="str">
            <v>4.503,18</v>
          </cell>
        </row>
        <row r="12368">
          <cell r="A12368" t="str">
            <v>101424</v>
          </cell>
          <cell r="B12368" t="str">
            <v>SINAPI</v>
          </cell>
          <cell r="C12368" t="str">
            <v>101424</v>
          </cell>
          <cell r="D12368" t="str">
            <v>MOTORISTA OPERADOR DE CAMINHÃO COM MUNCK COM ENCARGOS COMPLEMENTARES</v>
          </cell>
          <cell r="E12368" t="str">
            <v>MES</v>
          </cell>
          <cell r="F12368" t="str">
            <v>4.151,83</v>
          </cell>
          <cell r="G12368" t="str">
            <v>4.638,07</v>
          </cell>
        </row>
        <row r="12369">
          <cell r="A12369" t="str">
            <v>101425</v>
          </cell>
          <cell r="B12369" t="str">
            <v>SINAPI</v>
          </cell>
          <cell r="C12369" t="str">
            <v>101425</v>
          </cell>
          <cell r="D12369" t="str">
            <v>NIVELADOR  COM ENCARGOS COMPLEMENTARES</v>
          </cell>
          <cell r="E12369" t="str">
            <v>MES</v>
          </cell>
          <cell r="F12369" t="str">
            <v>4.627,56</v>
          </cell>
          <cell r="G12369" t="str">
            <v>5.313,33</v>
          </cell>
        </row>
        <row r="12370">
          <cell r="A12370" t="str">
            <v>101426</v>
          </cell>
          <cell r="B12370" t="str">
            <v>SINAPI</v>
          </cell>
          <cell r="C12370" t="str">
            <v>101426</v>
          </cell>
          <cell r="D12370" t="str">
            <v>OPERADOR DE BATE-ESTACA COM ENCARGOS COMPLEMENTARES</v>
          </cell>
          <cell r="E12370" t="str">
            <v>MES</v>
          </cell>
          <cell r="F12370" t="str">
            <v>4.362,48</v>
          </cell>
          <cell r="G12370" t="str">
            <v>4.882,07</v>
          </cell>
        </row>
        <row r="12371">
          <cell r="A12371" t="str">
            <v>101427</v>
          </cell>
          <cell r="B12371" t="str">
            <v>SINAPI</v>
          </cell>
          <cell r="C12371" t="str">
            <v>101427</v>
          </cell>
          <cell r="D12371" t="str">
            <v>OPERADOR DE BETONEIRA (CAMINHÃO) COM ENCARGOS COMPLEMENTARES</v>
          </cell>
          <cell r="E12371" t="str">
            <v>MES</v>
          </cell>
          <cell r="F12371" t="str">
            <v>4.061,82</v>
          </cell>
          <cell r="G12371" t="str">
            <v>4.533,81</v>
          </cell>
        </row>
        <row r="12372">
          <cell r="A12372" t="str">
            <v>101428</v>
          </cell>
          <cell r="B12372" t="str">
            <v>SINAPI</v>
          </cell>
          <cell r="C12372" t="str">
            <v>101428</v>
          </cell>
          <cell r="D12372" t="str">
            <v>OPERADOR DE BETONEIRA ESTACIONÁRIA COM ENCARGOS COMPLEMENTARES</v>
          </cell>
          <cell r="E12372" t="str">
            <v>MES</v>
          </cell>
          <cell r="F12372" t="str">
            <v>3.957,54</v>
          </cell>
          <cell r="G12372" t="str">
            <v>4.413,04</v>
          </cell>
        </row>
        <row r="12373">
          <cell r="A12373" t="str">
            <v>101429</v>
          </cell>
          <cell r="B12373" t="str">
            <v>SINAPI</v>
          </cell>
          <cell r="C12373" t="str">
            <v>101429</v>
          </cell>
          <cell r="D12373" t="str">
            <v>OPERADOR DE COMPRESSOR DE AR OU COMPRESSORISTA COM ENCARGOS COMPLEMENTARES</v>
          </cell>
          <cell r="E12373" t="str">
            <v>MES</v>
          </cell>
          <cell r="F12373" t="str">
            <v>3.886,57</v>
          </cell>
          <cell r="G12373" t="str">
            <v>4.330,83</v>
          </cell>
        </row>
        <row r="12374">
          <cell r="A12374" t="str">
            <v>101430</v>
          </cell>
          <cell r="B12374" t="str">
            <v>SINAPI</v>
          </cell>
          <cell r="C12374" t="str">
            <v>101430</v>
          </cell>
          <cell r="D12374" t="str">
            <v>OPERADOR DE DEMARCADORA DE FAIXAS DE TRÁFEGO COM ENCARGOS COMPLEMENTARES</v>
          </cell>
          <cell r="E12374" t="str">
            <v>MES</v>
          </cell>
          <cell r="F12374" t="str">
            <v>4.750,05</v>
          </cell>
          <cell r="G12374" t="str">
            <v>5.330,98</v>
          </cell>
        </row>
        <row r="12375">
          <cell r="A12375" t="str">
            <v>101431</v>
          </cell>
          <cell r="B12375" t="str">
            <v>SINAPI</v>
          </cell>
          <cell r="C12375" t="str">
            <v>101431</v>
          </cell>
          <cell r="D12375" t="str">
            <v>OPERADOR DE ESCAVADEIRA COM ENCARGOS COMPLEMENTARES</v>
          </cell>
          <cell r="E12375" t="str">
            <v>MES</v>
          </cell>
          <cell r="F12375" t="str">
            <v>5.108,44</v>
          </cell>
          <cell r="G12375" t="str">
            <v>5.746,07</v>
          </cell>
        </row>
        <row r="12376">
          <cell r="A12376" t="str">
            <v>101432</v>
          </cell>
          <cell r="B12376" t="str">
            <v>SINAPI</v>
          </cell>
          <cell r="C12376" t="str">
            <v>101432</v>
          </cell>
          <cell r="D12376" t="str">
            <v>OPERADOR DE GUINCHO OU GUINCHEIRO COM ENCARGOS COMPLEMENTARES</v>
          </cell>
          <cell r="E12376" t="str">
            <v>MES</v>
          </cell>
          <cell r="F12376" t="str">
            <v>3.768,40</v>
          </cell>
          <cell r="G12376" t="str">
            <v>4.193,97</v>
          </cell>
        </row>
        <row r="12377">
          <cell r="A12377" t="str">
            <v>101433</v>
          </cell>
          <cell r="B12377" t="str">
            <v>SINAPI</v>
          </cell>
          <cell r="C12377" t="str">
            <v>101433</v>
          </cell>
          <cell r="D12377" t="str">
            <v>OPERADOR DE GUINDASTE COM ENCARGOS COMPLEMENTARES</v>
          </cell>
          <cell r="E12377" t="str">
            <v>MES</v>
          </cell>
          <cell r="F12377" t="str">
            <v>3.994,66</v>
          </cell>
          <cell r="G12377" t="str">
            <v>4.456,04</v>
          </cell>
        </row>
        <row r="12378">
          <cell r="A12378" t="str">
            <v>101434</v>
          </cell>
          <cell r="B12378" t="str">
            <v>SINAPI</v>
          </cell>
          <cell r="C12378" t="str">
            <v>101434</v>
          </cell>
          <cell r="D12378" t="str">
            <v>OPERADOR DE JATO ABRASIVO OU JATISTA COM ENCARGOS COMPLEMENTARES</v>
          </cell>
          <cell r="E12378" t="str">
            <v>MES</v>
          </cell>
          <cell r="F12378" t="str">
            <v>4.686,30</v>
          </cell>
          <cell r="G12378" t="str">
            <v>5.257,14</v>
          </cell>
        </row>
        <row r="12379">
          <cell r="A12379" t="str">
            <v>101435</v>
          </cell>
          <cell r="B12379" t="str">
            <v>SINAPI</v>
          </cell>
          <cell r="C12379" t="str">
            <v>101435</v>
          </cell>
          <cell r="D12379" t="str">
            <v>OPERADOR DE MÁQUINAS E TRATORES DIVERSOS COM ENCARGOS COMPLEMENTARES</v>
          </cell>
          <cell r="E12379" t="str">
            <v>MES</v>
          </cell>
          <cell r="F12379" t="str">
            <v>4.438,90</v>
          </cell>
          <cell r="G12379" t="str">
            <v>4.970,58</v>
          </cell>
        </row>
        <row r="12380">
          <cell r="A12380" t="str">
            <v>101436</v>
          </cell>
          <cell r="B12380" t="str">
            <v>SINAPI</v>
          </cell>
          <cell r="C12380" t="str">
            <v>101436</v>
          </cell>
          <cell r="D12380" t="str">
            <v>OPERADOR DE MARTELETE OU MARTELETEIRO COM ENCARGOS COMPLEMENTARES</v>
          </cell>
          <cell r="E12380" t="str">
            <v>MES</v>
          </cell>
          <cell r="F12380" t="str">
            <v>3.841,88</v>
          </cell>
          <cell r="G12380" t="str">
            <v>4.279,08</v>
          </cell>
        </row>
        <row r="12381">
          <cell r="A12381" t="str">
            <v>101437</v>
          </cell>
          <cell r="B12381" t="str">
            <v>SINAPI</v>
          </cell>
          <cell r="C12381" t="str">
            <v>101437</v>
          </cell>
          <cell r="D12381" t="str">
            <v>OPERADOR DE MOTO SCRAPER COM ENCARGOS COMPLEMENTARES</v>
          </cell>
          <cell r="E12381" t="str">
            <v>MES</v>
          </cell>
          <cell r="F12381" t="str">
            <v>4.812,62</v>
          </cell>
          <cell r="G12381" t="str">
            <v>5.403,45</v>
          </cell>
        </row>
        <row r="12382">
          <cell r="A12382" t="str">
            <v>101438</v>
          </cell>
          <cell r="B12382" t="str">
            <v>SINAPI</v>
          </cell>
          <cell r="C12382" t="str">
            <v>101438</v>
          </cell>
          <cell r="D12382" t="str">
            <v>OPERADOR DE MOTONIVELADORA COM ENCARGOS COMPLEMENTARES</v>
          </cell>
          <cell r="E12382" t="str">
            <v>MES</v>
          </cell>
          <cell r="F12382" t="str">
            <v>5.659,35</v>
          </cell>
          <cell r="G12382" t="str">
            <v>6.384,19</v>
          </cell>
        </row>
        <row r="12383">
          <cell r="A12383" t="str">
            <v>101439</v>
          </cell>
          <cell r="B12383" t="str">
            <v>SINAPI</v>
          </cell>
          <cell r="C12383" t="str">
            <v>101439</v>
          </cell>
          <cell r="D12383" t="str">
            <v>OPERADOR DE PÁ CARREGADEIRA COM ENCARGOS COMPLEMENTARES</v>
          </cell>
          <cell r="E12383" t="str">
            <v>MES</v>
          </cell>
          <cell r="F12383" t="str">
            <v>4.391,85</v>
          </cell>
          <cell r="G12383" t="str">
            <v>4.916,09</v>
          </cell>
        </row>
        <row r="12384">
          <cell r="A12384" t="str">
            <v>101440</v>
          </cell>
          <cell r="B12384" t="str">
            <v>SINAPI</v>
          </cell>
          <cell r="C12384" t="str">
            <v>101440</v>
          </cell>
          <cell r="D12384" t="str">
            <v>OPERADOR DE PAVIMENTADORA / MESA VIBROACABADORA COM ENCARGOS COMPLEMENTARES</v>
          </cell>
          <cell r="E12384" t="str">
            <v>MES</v>
          </cell>
          <cell r="F12384" t="str">
            <v>4.933,58</v>
          </cell>
          <cell r="G12384" t="str">
            <v>5.543,56</v>
          </cell>
        </row>
        <row r="12385">
          <cell r="A12385" t="str">
            <v>101441</v>
          </cell>
          <cell r="B12385" t="str">
            <v>SINAPI</v>
          </cell>
          <cell r="C12385" t="str">
            <v>101441</v>
          </cell>
          <cell r="D12385" t="str">
            <v>OPERADOR DE ROLO COMPACTADOR COM ENCARGOS COMPLEMENTARES</v>
          </cell>
          <cell r="E12385" t="str">
            <v>MES</v>
          </cell>
          <cell r="F12385" t="str">
            <v>4.140,70</v>
          </cell>
          <cell r="G12385" t="str">
            <v>4.625,18</v>
          </cell>
        </row>
        <row r="12386">
          <cell r="A12386" t="str">
            <v>101442</v>
          </cell>
          <cell r="B12386" t="str">
            <v>SINAPI</v>
          </cell>
          <cell r="C12386" t="str">
            <v>101442</v>
          </cell>
          <cell r="D12386" t="str">
            <v>OPERADOR DE TRATOR - EXCLUSIVE AGROPECUÁRIA COM ENCARGOS COMPLEMENTARES</v>
          </cell>
          <cell r="E12386" t="str">
            <v>MES</v>
          </cell>
          <cell r="F12386" t="str">
            <v>4.684,09</v>
          </cell>
          <cell r="G12386" t="str">
            <v>5.254,58</v>
          </cell>
        </row>
        <row r="12387">
          <cell r="A12387" t="str">
            <v>101443</v>
          </cell>
          <cell r="B12387" t="str">
            <v>SINAPI</v>
          </cell>
          <cell r="C12387" t="str">
            <v>101443</v>
          </cell>
          <cell r="D12387" t="str">
            <v>OPERADOR DE USINA DE ASFALTO, DE SOLOS OU DE CONCRETO COM ENCARGOS COMPLEMENTARES</v>
          </cell>
          <cell r="E12387" t="str">
            <v>MES</v>
          </cell>
          <cell r="F12387" t="str">
            <v>4.389,25</v>
          </cell>
          <cell r="G12387" t="str">
            <v>4.913,07</v>
          </cell>
        </row>
        <row r="12388">
          <cell r="A12388" t="str">
            <v>101444</v>
          </cell>
          <cell r="B12388" t="str">
            <v>SINAPI</v>
          </cell>
          <cell r="C12388" t="str">
            <v>101444</v>
          </cell>
          <cell r="D12388" t="str">
            <v>PASTILHEIRO COM ENCARGOS COMPLEMENTARES</v>
          </cell>
          <cell r="E12388" t="str">
            <v>MES</v>
          </cell>
          <cell r="F12388" t="str">
            <v>4.304,71</v>
          </cell>
          <cell r="G12388" t="str">
            <v>4.783,38</v>
          </cell>
        </row>
        <row r="12389">
          <cell r="A12389" t="str">
            <v>101445</v>
          </cell>
          <cell r="B12389" t="str">
            <v>SINAPI</v>
          </cell>
          <cell r="C12389" t="str">
            <v>101445</v>
          </cell>
          <cell r="D12389" t="str">
            <v>PEDREIRO COM ENCARGOS COMPLEMENTARES</v>
          </cell>
          <cell r="E12389" t="str">
            <v>MES</v>
          </cell>
          <cell r="F12389" t="str">
            <v>4.316,70</v>
          </cell>
          <cell r="G12389" t="str">
            <v>4.797,26</v>
          </cell>
        </row>
        <row r="12390">
          <cell r="A12390" t="str">
            <v>101446</v>
          </cell>
          <cell r="B12390" t="str">
            <v>SINAPI</v>
          </cell>
          <cell r="C12390" t="str">
            <v>101446</v>
          </cell>
          <cell r="D12390" t="str">
            <v>PINTOR COM ENCARGOS COMPLEMENTARES</v>
          </cell>
          <cell r="E12390" t="str">
            <v>MES</v>
          </cell>
          <cell r="F12390" t="str">
            <v>5.076,33</v>
          </cell>
          <cell r="G12390" t="str">
            <v>5.642,64</v>
          </cell>
        </row>
        <row r="12391">
          <cell r="A12391" t="str">
            <v>101447</v>
          </cell>
          <cell r="B12391" t="str">
            <v>SINAPI</v>
          </cell>
          <cell r="C12391" t="str">
            <v>101447</v>
          </cell>
          <cell r="D12391" t="str">
            <v>PINTOR DE LETREIROS COM ENCARGOS COMPLEMENTARES</v>
          </cell>
          <cell r="E12391" t="str">
            <v>MES</v>
          </cell>
          <cell r="F12391" t="str">
            <v>4.797,95</v>
          </cell>
          <cell r="G12391" t="str">
            <v>5.320,20</v>
          </cell>
        </row>
        <row r="12392">
          <cell r="A12392" t="str">
            <v>101448</v>
          </cell>
          <cell r="B12392" t="str">
            <v>SINAPI</v>
          </cell>
          <cell r="C12392" t="str">
            <v>101448</v>
          </cell>
          <cell r="D12392" t="str">
            <v>PINTOR PARA TINTA EPÓXI COM ENCARGOS COMPLEMENTARES</v>
          </cell>
          <cell r="E12392" t="str">
            <v>MES</v>
          </cell>
          <cell r="F12392" t="str">
            <v>5.076,33</v>
          </cell>
          <cell r="G12392" t="str">
            <v>5.642,64</v>
          </cell>
        </row>
        <row r="12393">
          <cell r="A12393" t="str">
            <v>101449</v>
          </cell>
          <cell r="B12393" t="str">
            <v>SINAPI</v>
          </cell>
          <cell r="C12393" t="str">
            <v>101449</v>
          </cell>
          <cell r="D12393" t="str">
            <v>POCEIRO / ESCAVADOR DE VALAS COM ENCARGOS COMPLEMENTARES</v>
          </cell>
          <cell r="E12393" t="str">
            <v>MES</v>
          </cell>
          <cell r="F12393" t="str">
            <v>3.776,39</v>
          </cell>
          <cell r="G12393" t="str">
            <v>4.203,22</v>
          </cell>
        </row>
        <row r="12394">
          <cell r="A12394" t="str">
            <v>101450</v>
          </cell>
          <cell r="B12394" t="str">
            <v>SINAPI</v>
          </cell>
          <cell r="C12394" t="str">
            <v>101450</v>
          </cell>
          <cell r="D12394" t="str">
            <v>RASTELEIRO COM ENCARGOS COMPLEMENTARES</v>
          </cell>
          <cell r="E12394" t="str">
            <v>MES</v>
          </cell>
          <cell r="F12394" t="str">
            <v>3.681,24</v>
          </cell>
          <cell r="G12394" t="str">
            <v>4.093,01</v>
          </cell>
        </row>
        <row r="12395">
          <cell r="A12395" t="str">
            <v>101451</v>
          </cell>
          <cell r="B12395" t="str">
            <v>SINAPI</v>
          </cell>
          <cell r="C12395" t="str">
            <v>101451</v>
          </cell>
          <cell r="D12395" t="str">
            <v>SERRALHEIRO COM ENCARGOS COMPLEMENTARES</v>
          </cell>
          <cell r="E12395" t="str">
            <v>MES</v>
          </cell>
          <cell r="F12395" t="str">
            <v>4.379,98</v>
          </cell>
          <cell r="G12395" t="str">
            <v>4.870,56</v>
          </cell>
        </row>
        <row r="12396">
          <cell r="A12396" t="str">
            <v>101452</v>
          </cell>
          <cell r="B12396" t="str">
            <v>SINAPI</v>
          </cell>
          <cell r="C12396" t="str">
            <v>101452</v>
          </cell>
          <cell r="D12396" t="str">
            <v>SERVENTE DE OBRAS COM ENCARGOS COMPLEMENTARES</v>
          </cell>
          <cell r="E12396" t="str">
            <v>MES</v>
          </cell>
          <cell r="F12396" t="str">
            <v>3.785,32</v>
          </cell>
          <cell r="G12396" t="str">
            <v>4.185,19</v>
          </cell>
        </row>
        <row r="12397">
          <cell r="A12397" t="str">
            <v>101453</v>
          </cell>
          <cell r="B12397" t="str">
            <v>SINAPI</v>
          </cell>
          <cell r="C12397" t="str">
            <v>101453</v>
          </cell>
          <cell r="D12397" t="str">
            <v>SOLDADOR COM ENCARGOS COMPLEMENTARES</v>
          </cell>
          <cell r="E12397" t="str">
            <v>MES</v>
          </cell>
          <cell r="F12397" t="str">
            <v>4.875,45</v>
          </cell>
          <cell r="G12397" t="str">
            <v>5.419,93</v>
          </cell>
        </row>
        <row r="12398">
          <cell r="A12398" t="str">
            <v>101454</v>
          </cell>
          <cell r="B12398" t="str">
            <v>SINAPI</v>
          </cell>
          <cell r="C12398" t="str">
            <v>101454</v>
          </cell>
          <cell r="D12398" t="str">
            <v>SOLDADOR ELÉTRICO COM ENCARGOS COMPLEMENTARES</v>
          </cell>
          <cell r="E12398" t="str">
            <v>MES</v>
          </cell>
          <cell r="F12398" t="str">
            <v>4.828,30</v>
          </cell>
          <cell r="G12398" t="str">
            <v>5.365,31</v>
          </cell>
        </row>
        <row r="12399">
          <cell r="A12399" t="str">
            <v>101455</v>
          </cell>
          <cell r="B12399" t="str">
            <v>SINAPI</v>
          </cell>
          <cell r="C12399" t="str">
            <v>101455</v>
          </cell>
          <cell r="D12399" t="str">
            <v>TAQUEADOR OU TAQUEIRO COM ENCARGOS COMPLEMENTARES</v>
          </cell>
          <cell r="E12399" t="str">
            <v>MES</v>
          </cell>
          <cell r="F12399" t="str">
            <v>4.276,95</v>
          </cell>
          <cell r="G12399" t="str">
            <v>4.754,67</v>
          </cell>
        </row>
        <row r="12400">
          <cell r="A12400" t="str">
            <v>101456</v>
          </cell>
          <cell r="B12400" t="str">
            <v>SINAPI</v>
          </cell>
          <cell r="C12400" t="str">
            <v>101456</v>
          </cell>
          <cell r="D12400" t="str">
            <v>TÉCNICO DE LABORATÓRIO E CAMPO DE CONSTRUÇÃO COM ENCARGOS COMPLEMENTARES</v>
          </cell>
          <cell r="E12400" t="str">
            <v>MES</v>
          </cell>
          <cell r="F12400" t="str">
            <v>6.675,37</v>
          </cell>
          <cell r="G12400" t="str">
            <v>7.683,77</v>
          </cell>
        </row>
        <row r="12401">
          <cell r="A12401" t="str">
            <v>101457</v>
          </cell>
          <cell r="B12401" t="str">
            <v>SINAPI</v>
          </cell>
          <cell r="C12401" t="str">
            <v>101457</v>
          </cell>
          <cell r="D12401" t="str">
            <v>TÉCNICO EM SONDAGEM COM ENCARGOS COMPLEMENTARES</v>
          </cell>
          <cell r="E12401" t="str">
            <v>MES</v>
          </cell>
          <cell r="F12401" t="str">
            <v>5.256,79</v>
          </cell>
          <cell r="G12401" t="str">
            <v>5.917,93</v>
          </cell>
        </row>
        <row r="12402">
          <cell r="A12402" t="str">
            <v>101458</v>
          </cell>
          <cell r="B12402" t="str">
            <v>SINAPI</v>
          </cell>
          <cell r="C12402" t="str">
            <v>101458</v>
          </cell>
          <cell r="D12402" t="str">
            <v>TELHADOR COM ENCARGOS COMPLEMENTARES</v>
          </cell>
          <cell r="E12402" t="str">
            <v>MES</v>
          </cell>
          <cell r="F12402" t="str">
            <v>4.276,95</v>
          </cell>
          <cell r="G12402" t="str">
            <v>4.754,67</v>
          </cell>
        </row>
        <row r="12403">
          <cell r="A12403" t="str">
            <v>101459</v>
          </cell>
          <cell r="B12403" t="str">
            <v>SINAPI</v>
          </cell>
          <cell r="C12403" t="str">
            <v>101459</v>
          </cell>
          <cell r="D12403" t="str">
            <v>VIDRACEIRO COM ENCARGOS COMPLEMENTARES</v>
          </cell>
          <cell r="E12403" t="str">
            <v>MES</v>
          </cell>
          <cell r="F12403" t="str">
            <v>3.766,69</v>
          </cell>
          <cell r="G12403" t="str">
            <v>4.160,20</v>
          </cell>
        </row>
        <row r="12404">
          <cell r="A12404" t="str">
            <v>101460</v>
          </cell>
          <cell r="B12404" t="str">
            <v>SINAPI</v>
          </cell>
          <cell r="C12404" t="str">
            <v>101460</v>
          </cell>
          <cell r="D12404" t="str">
            <v>VIGIA DIURNO COM ENCARGOS COMPLEMENTARES</v>
          </cell>
          <cell r="E12404" t="str">
            <v>MES</v>
          </cell>
          <cell r="F12404" t="str">
            <v>3.760,39</v>
          </cell>
          <cell r="G12404" t="str">
            <v>4.156,31</v>
          </cell>
        </row>
        <row r="12405">
          <cell r="A12405" t="str">
            <v>01-00-00</v>
          </cell>
          <cell r="B12405" t="str">
            <v>INFRA</v>
          </cell>
          <cell r="C12405" t="str">
            <v>01-00-00</v>
          </cell>
          <cell r="D12405" t="str">
            <v>TOPOGRAFIA - EQUIPAMENTOS E SERVIÇOS</v>
          </cell>
          <cell r="E12405">
            <v>0</v>
          </cell>
          <cell r="F12405" t="str">
            <v>Desonerado</v>
          </cell>
          <cell r="G12405" t="str">
            <v>Onerado</v>
          </cell>
        </row>
        <row r="12406">
          <cell r="A12406" t="str">
            <v>01-09-00</v>
          </cell>
          <cell r="B12406" t="str">
            <v>INFRA</v>
          </cell>
          <cell r="C12406" t="str">
            <v>01-09-00</v>
          </cell>
          <cell r="D12406" t="str">
            <v>LEVANTAMENTO PLANIMÉTRICO CADASTRAL</v>
          </cell>
          <cell r="E12406" t="str">
            <v>M2</v>
          </cell>
          <cell r="F12406">
            <v>0.53</v>
          </cell>
          <cell r="G12406">
            <v>0.53</v>
          </cell>
        </row>
        <row r="12407">
          <cell r="A12407" t="str">
            <v>01-10-00</v>
          </cell>
          <cell r="B12407" t="str">
            <v>INFRA</v>
          </cell>
          <cell r="C12407" t="str">
            <v>01-10-00</v>
          </cell>
          <cell r="D12407" t="str">
            <v>LEVANTAMENTO PLANIALTIMÉTRICO CADASTRAL</v>
          </cell>
          <cell r="E12407" t="str">
            <v>M2</v>
          </cell>
          <cell r="F12407">
            <v>0.64</v>
          </cell>
          <cell r="G12407">
            <v>0.65</v>
          </cell>
        </row>
        <row r="12408">
          <cell r="A12408" t="str">
            <v>01-11-00</v>
          </cell>
          <cell r="B12408" t="str">
            <v>INFRA</v>
          </cell>
          <cell r="C12408" t="str">
            <v>01-11-00</v>
          </cell>
          <cell r="D12408" t="str">
            <v>LOCAÇÃO DE EIXO DE REFERÊNCIA PARA PROJETO DE VIA PÚBLICA</v>
          </cell>
          <cell r="E12408" t="str">
            <v>M</v>
          </cell>
          <cell r="F12408">
            <v>4.7300000000000004</v>
          </cell>
          <cell r="G12408">
            <v>4.78</v>
          </cell>
        </row>
        <row r="12409">
          <cell r="A12409" t="str">
            <v>01-13-00</v>
          </cell>
          <cell r="B12409" t="str">
            <v>INFRA</v>
          </cell>
          <cell r="C12409" t="str">
            <v>01-13-00</v>
          </cell>
          <cell r="D12409" t="str">
            <v>NIVELAMENTO DE SEÇÕES TRANSVERSAIS</v>
          </cell>
          <cell r="E12409" t="str">
            <v>M/SEC</v>
          </cell>
          <cell r="F12409">
            <v>2.73</v>
          </cell>
          <cell r="G12409">
            <v>2.76</v>
          </cell>
        </row>
        <row r="12410">
          <cell r="A12410" t="str">
            <v>01-14-00</v>
          </cell>
          <cell r="B12410" t="str">
            <v>INFRA</v>
          </cell>
          <cell r="C12410" t="str">
            <v>01-14-00</v>
          </cell>
          <cell r="D12410" t="str">
            <v>LEVANTAMENTO PLANIMÉTRICO DE VIA PÚBLICA E SEMI-CADASTRO DE IMÓVEIS</v>
          </cell>
          <cell r="E12410" t="str">
            <v>M</v>
          </cell>
          <cell r="F12410">
            <v>4.37</v>
          </cell>
          <cell r="G12410">
            <v>4.41</v>
          </cell>
        </row>
        <row r="12411">
          <cell r="A12411" t="str">
            <v>01-15-00</v>
          </cell>
          <cell r="B12411" t="str">
            <v>INFRA</v>
          </cell>
          <cell r="C12411" t="str">
            <v>01-15-00</v>
          </cell>
          <cell r="D12411" t="str">
            <v>NIVELAMENTO DO EIXO DE VIA PÚBLICA INCLUSIVE SOLEIRAS, GUIAS E TAMPÕES</v>
          </cell>
          <cell r="E12411" t="str">
            <v>M</v>
          </cell>
          <cell r="F12411">
            <v>4.2699999999999996</v>
          </cell>
          <cell r="G12411">
            <v>4.3099999999999996</v>
          </cell>
        </row>
        <row r="12412">
          <cell r="A12412" t="str">
            <v>01-16-00</v>
          </cell>
          <cell r="B12412" t="str">
            <v>INFRA</v>
          </cell>
          <cell r="C12412" t="str">
            <v>01-16-00</v>
          </cell>
          <cell r="D12412" t="str">
            <v>CADASTRO DE GALERIA EXISTENTE</v>
          </cell>
          <cell r="E12412" t="str">
            <v>PV</v>
          </cell>
          <cell r="F12412">
            <v>197.02</v>
          </cell>
          <cell r="G12412">
            <v>198.82</v>
          </cell>
        </row>
        <row r="12413">
          <cell r="A12413" t="str">
            <v>01-17-00</v>
          </cell>
          <cell r="B12413" t="str">
            <v>INFRA</v>
          </cell>
          <cell r="C12413" t="str">
            <v>01-17-00</v>
          </cell>
          <cell r="D12413" t="str">
            <v>ELEMENTOS PARA LOCAÇÃO DE OBRA DE ARTE</v>
          </cell>
          <cell r="E12413" t="str">
            <v>M/ EIXO</v>
          </cell>
          <cell r="F12413">
            <v>5.89</v>
          </cell>
          <cell r="G12413">
            <v>5.94</v>
          </cell>
        </row>
        <row r="12414">
          <cell r="A12414" t="str">
            <v>01-18-00</v>
          </cell>
          <cell r="B12414" t="str">
            <v>INFRA</v>
          </cell>
          <cell r="C12414" t="str">
            <v>01-18-00</v>
          </cell>
          <cell r="D12414" t="str">
            <v>TRANSPORTE DE COTA DE REFERÊNCIA DE NÍVEL</v>
          </cell>
          <cell r="E12414" t="str">
            <v>M</v>
          </cell>
          <cell r="F12414">
            <v>2</v>
          </cell>
          <cell r="G12414">
            <v>2.0099999999999998</v>
          </cell>
        </row>
        <row r="12415">
          <cell r="A12415" t="str">
            <v>01-19-00</v>
          </cell>
          <cell r="B12415" t="str">
            <v>INFRA</v>
          </cell>
          <cell r="C12415" t="str">
            <v>01-19-00</v>
          </cell>
          <cell r="D12415" t="str">
            <v>NIVELAMENTO GEOMÉTRICO NO INTERIOR DA GALERIA</v>
          </cell>
          <cell r="E12415" t="str">
            <v>M</v>
          </cell>
          <cell r="F12415">
            <v>8</v>
          </cell>
          <cell r="G12415">
            <v>8.06</v>
          </cell>
        </row>
        <row r="12416">
          <cell r="A12416" t="str">
            <v>01-20-00</v>
          </cell>
          <cell r="B12416" t="str">
            <v>INFRA</v>
          </cell>
          <cell r="C12416" t="str">
            <v>01-20-00</v>
          </cell>
          <cell r="D12416" t="str">
            <v>CADASTRO ESPECIAL DE GALERIA MOLDADA (1:500)</v>
          </cell>
          <cell r="E12416" t="str">
            <v>M</v>
          </cell>
          <cell r="F12416">
            <v>10.039999999999999</v>
          </cell>
          <cell r="G12416">
            <v>10.11</v>
          </cell>
        </row>
        <row r="12417">
          <cell r="A12417" t="str">
            <v>01-21-00</v>
          </cell>
          <cell r="B12417" t="str">
            <v>INFRA</v>
          </cell>
          <cell r="C12417" t="str">
            <v>01-21-00</v>
          </cell>
          <cell r="D12417" t="str">
            <v>NIVELAMENTO GEOMÉTRICO DE FUNDO DO CANAL OU CÓRREGO</v>
          </cell>
          <cell r="E12417" t="str">
            <v>M</v>
          </cell>
          <cell r="F12417">
            <v>6.71</v>
          </cell>
          <cell r="G12417">
            <v>6.76</v>
          </cell>
        </row>
        <row r="12418">
          <cell r="A12418" t="str">
            <v>01-22-00</v>
          </cell>
          <cell r="B12418" t="str">
            <v>INFRA</v>
          </cell>
          <cell r="C12418" t="str">
            <v>01-22-00</v>
          </cell>
          <cell r="D12418" t="str">
            <v>RELATÓRIO TÉCNICO</v>
          </cell>
          <cell r="E12418" t="str">
            <v>M</v>
          </cell>
          <cell r="F12418">
            <v>16.12</v>
          </cell>
          <cell r="G12418">
            <v>16.12</v>
          </cell>
        </row>
        <row r="12419">
          <cell r="A12419" t="str">
            <v>01-23-00</v>
          </cell>
          <cell r="B12419" t="str">
            <v>INFRA</v>
          </cell>
          <cell r="C12419" t="str">
            <v>01-23-00</v>
          </cell>
          <cell r="D12419" t="str">
            <v>CADASTRO DE CANALIZAÇÕES CIRCULARES</v>
          </cell>
          <cell r="E12419" t="str">
            <v>M</v>
          </cell>
          <cell r="F12419">
            <v>5.0199999999999996</v>
          </cell>
          <cell r="G12419">
            <v>5.05</v>
          </cell>
        </row>
        <row r="12420">
          <cell r="A12420" t="str">
            <v>01-24-00</v>
          </cell>
          <cell r="B12420" t="str">
            <v>INFRA</v>
          </cell>
          <cell r="C12420" t="str">
            <v>01-24-00</v>
          </cell>
          <cell r="D12420" t="str">
            <v>CADASTRO E AMARRAÇÃO DE CAIXA DE INSPEÇÃO, OU CAIXA DE CONCORDÂNCIA, OU CAIXA MORTA</v>
          </cell>
          <cell r="E12420" t="str">
            <v>UN</v>
          </cell>
          <cell r="F12420">
            <v>84.29</v>
          </cell>
          <cell r="G12420">
            <v>84.29</v>
          </cell>
        </row>
        <row r="12421">
          <cell r="A12421" t="str">
            <v>01-25-00</v>
          </cell>
          <cell r="B12421" t="str">
            <v>INFRA</v>
          </cell>
          <cell r="C12421" t="str">
            <v>01-25-00</v>
          </cell>
          <cell r="D12421" t="str">
            <v>CADASTRO E AMARRAÇÂO DE BOCA DE LOBO OU LEÃO</v>
          </cell>
          <cell r="E12421" t="str">
            <v>UN</v>
          </cell>
          <cell r="F12421">
            <v>44.73</v>
          </cell>
          <cell r="G12421">
            <v>45.05</v>
          </cell>
        </row>
        <row r="12422">
          <cell r="A12422" t="str">
            <v>01-26-00</v>
          </cell>
          <cell r="B12422" t="str">
            <v>INFRA</v>
          </cell>
          <cell r="C12422" t="str">
            <v>01-26-00</v>
          </cell>
          <cell r="D12422" t="str">
            <v>CADASTRO E AMARRAÇÃO DE PV</v>
          </cell>
          <cell r="E12422" t="str">
            <v>UN</v>
          </cell>
          <cell r="F12422">
            <v>66.28</v>
          </cell>
          <cell r="G12422">
            <v>66.739999999999995</v>
          </cell>
        </row>
        <row r="12423">
          <cell r="A12423" t="str">
            <v>01-27-00</v>
          </cell>
          <cell r="B12423" t="str">
            <v>INFRA</v>
          </cell>
          <cell r="C12423" t="str">
            <v>01-27-00</v>
          </cell>
          <cell r="D12423" t="str">
            <v>CADASTRO E AMARRAÇÃO DE PV RECOBERTO</v>
          </cell>
          <cell r="E12423" t="str">
            <v>UN</v>
          </cell>
          <cell r="F12423">
            <v>183.43</v>
          </cell>
          <cell r="G12423">
            <v>185.23</v>
          </cell>
        </row>
        <row r="12424">
          <cell r="A12424" t="str">
            <v>01-28-00</v>
          </cell>
          <cell r="B12424" t="str">
            <v>INFRA</v>
          </cell>
          <cell r="C12424" t="str">
            <v>01-28-00</v>
          </cell>
          <cell r="D12424" t="str">
            <v>TRANSPORTE DE COORDENADAS</v>
          </cell>
          <cell r="E12424" t="str">
            <v>M</v>
          </cell>
          <cell r="F12424">
            <v>1.99</v>
          </cell>
          <cell r="G12424">
            <v>2</v>
          </cell>
        </row>
        <row r="12425">
          <cell r="A12425" t="str">
            <v>01-31-00</v>
          </cell>
          <cell r="B12425" t="str">
            <v>INFRA</v>
          </cell>
          <cell r="C12425" t="str">
            <v>01-31-00</v>
          </cell>
          <cell r="D12425" t="str">
            <v>ESTAÇÃO TOTAL PRECISÃO 5", TIPO "LEICA" TC-705 OU SIMILAR, INCLUSIVE ACESSÓRIOS</v>
          </cell>
          <cell r="E12425" t="str">
            <v>H</v>
          </cell>
          <cell r="F12425">
            <v>6.22</v>
          </cell>
          <cell r="G12425">
            <v>6.22</v>
          </cell>
        </row>
        <row r="12426">
          <cell r="A12426" t="str">
            <v>01-32-00</v>
          </cell>
          <cell r="B12426" t="str">
            <v>INFRA</v>
          </cell>
          <cell r="C12426" t="str">
            <v>01-32-00</v>
          </cell>
          <cell r="D12426" t="str">
            <v>ESTAÇÃO TOTAL PRECISÃO 3", TIPO "LEICA" TC-1103 OU SIMILAR, INCLUSIVE ACESSÓRIOS</v>
          </cell>
          <cell r="E12426" t="str">
            <v>H</v>
          </cell>
          <cell r="F12426">
            <v>9.02</v>
          </cell>
          <cell r="G12426">
            <v>9.02</v>
          </cell>
        </row>
        <row r="12427">
          <cell r="A12427" t="str">
            <v>01-33-00</v>
          </cell>
          <cell r="B12427" t="str">
            <v>INFRA</v>
          </cell>
          <cell r="C12427" t="str">
            <v>01-33-00</v>
          </cell>
          <cell r="D12427" t="str">
            <v>ESTAÇÃO TOTAL PRECISÃO 1,5", TIPO "LEICA" TC 1101 OU SIMILAR, INCLUSIVE ACESSÓRIOS</v>
          </cell>
          <cell r="E12427" t="str">
            <v>H</v>
          </cell>
          <cell r="F12427">
            <v>11.14</v>
          </cell>
          <cell r="G12427">
            <v>11.14</v>
          </cell>
        </row>
        <row r="12428">
          <cell r="A12428" t="str">
            <v>01-34-00</v>
          </cell>
          <cell r="B12428" t="str">
            <v>INFRA</v>
          </cell>
          <cell r="C12428" t="str">
            <v>01-34-00</v>
          </cell>
          <cell r="D12428" t="str">
            <v>TEODOLITO DE PRECISÃO 10", TIPO "LEICA" TC 110 OU SIMILAR, INCLUSIVE ACESSÓRIOS</v>
          </cell>
          <cell r="E12428" t="str">
            <v>H</v>
          </cell>
          <cell r="F12428">
            <v>0.83</v>
          </cell>
          <cell r="G12428">
            <v>0.83</v>
          </cell>
        </row>
        <row r="12429">
          <cell r="A12429" t="str">
            <v>01-35-00</v>
          </cell>
          <cell r="B12429" t="str">
            <v>INFRA</v>
          </cell>
          <cell r="C12429" t="str">
            <v>01-35-00</v>
          </cell>
          <cell r="D12429" t="str">
            <v>NÍVEL PRECISÃO 1,5 MM/KM, TIPO "LEICA" NA2 OU SIMILAR</v>
          </cell>
          <cell r="E12429" t="str">
            <v>H</v>
          </cell>
          <cell r="F12429">
            <v>0.55000000000000004</v>
          </cell>
          <cell r="G12429">
            <v>0.55000000000000004</v>
          </cell>
        </row>
        <row r="12430">
          <cell r="A12430" t="str">
            <v>01-36-00</v>
          </cell>
          <cell r="B12430" t="str">
            <v>INFRA</v>
          </cell>
          <cell r="C12430" t="str">
            <v>01-36-00</v>
          </cell>
          <cell r="D12430" t="str">
            <v>NÍVEL PRECISÃO 0,7 MM/KM, TIPO "LEICA" NA2 OU SIMILAR, INCLUSIVE ACESSÓRIOS</v>
          </cell>
          <cell r="E12430" t="str">
            <v>H</v>
          </cell>
          <cell r="F12430">
            <v>1.91</v>
          </cell>
          <cell r="G12430">
            <v>1.91</v>
          </cell>
        </row>
        <row r="12431">
          <cell r="A12431" t="str">
            <v>01-37-00</v>
          </cell>
          <cell r="B12431" t="str">
            <v>INFRA</v>
          </cell>
          <cell r="C12431" t="str">
            <v>01-37-00</v>
          </cell>
          <cell r="D12431" t="str">
            <v>NÍVEL PRECISÃO 0,3 MM/KM, TIPO "LEICA" NA2, ACOPLADO COM GPM3 OU SIMILAR, INCLUSIVE ACESSÓRIOS</v>
          </cell>
          <cell r="E12431" t="str">
            <v>H</v>
          </cell>
          <cell r="F12431">
            <v>3.83</v>
          </cell>
          <cell r="G12431">
            <v>3.83</v>
          </cell>
        </row>
        <row r="12432">
          <cell r="A12432" t="str">
            <v>02-00-00</v>
          </cell>
          <cell r="B12432" t="str">
            <v>INFRA</v>
          </cell>
          <cell r="C12432" t="str">
            <v>02-00-00</v>
          </cell>
          <cell r="D12432" t="str">
            <v>SONDAGENS E ENSAIOS</v>
          </cell>
          <cell r="E12432">
            <v>0</v>
          </cell>
          <cell r="F12432">
            <v>0</v>
          </cell>
          <cell r="G12432">
            <v>0</v>
          </cell>
        </row>
        <row r="12433">
          <cell r="A12433" t="str">
            <v>02-01-00</v>
          </cell>
          <cell r="B12433" t="str">
            <v>INFRA</v>
          </cell>
          <cell r="C12433" t="str">
            <v>02-01-00</v>
          </cell>
          <cell r="D12433" t="str">
            <v>SONDAGEM MANUAL</v>
          </cell>
          <cell r="E12433" t="str">
            <v>.</v>
          </cell>
          <cell r="F12433" t="str">
            <v>.</v>
          </cell>
          <cell r="G12433" t="str">
            <v>.</v>
          </cell>
        </row>
        <row r="12434">
          <cell r="A12434" t="str">
            <v>02-01-01</v>
          </cell>
          <cell r="B12434" t="str">
            <v>INFRA</v>
          </cell>
          <cell r="C12434" t="str">
            <v>02-01-01</v>
          </cell>
          <cell r="D12434" t="str">
            <v>SONDAGEM A TRADO MANUAL</v>
          </cell>
          <cell r="E12434" t="str">
            <v>M</v>
          </cell>
          <cell r="F12434">
            <v>70.739999999999995</v>
          </cell>
          <cell r="G12434">
            <v>72.180000000000007</v>
          </cell>
        </row>
        <row r="12435">
          <cell r="A12435" t="str">
            <v>02-01-02</v>
          </cell>
          <cell r="B12435" t="str">
            <v>INFRA</v>
          </cell>
          <cell r="C12435" t="str">
            <v>02-01-02</v>
          </cell>
          <cell r="D12435" t="str">
            <v>SONDAGEM COM EXTRAÇÃO DE AMOSTRAS NAS CONDIÇÕES NATURAIS</v>
          </cell>
          <cell r="E12435" t="str">
            <v>UN</v>
          </cell>
          <cell r="F12435">
            <v>121.36</v>
          </cell>
          <cell r="G12435">
            <v>122.79</v>
          </cell>
        </row>
        <row r="12436">
          <cell r="A12436" t="str">
            <v>02-02-00</v>
          </cell>
          <cell r="B12436" t="str">
            <v>INFRA</v>
          </cell>
          <cell r="C12436" t="str">
            <v>02-02-00</v>
          </cell>
          <cell r="D12436" t="str">
            <v>SONDAGEM A PERCUSSÃO</v>
          </cell>
          <cell r="E12436" t="str">
            <v>.</v>
          </cell>
          <cell r="F12436" t="str">
            <v>.</v>
          </cell>
          <cell r="G12436" t="str">
            <v>.</v>
          </cell>
        </row>
        <row r="12437">
          <cell r="A12437" t="str">
            <v>02-02-02</v>
          </cell>
          <cell r="B12437" t="str">
            <v>INFRA</v>
          </cell>
          <cell r="C12437" t="str">
            <v>02-02-02</v>
          </cell>
          <cell r="D12437" t="str">
            <v>MOBILIZAÇÃO E INSTALAÇÃO DE 1 EQUIPAMENTO</v>
          </cell>
          <cell r="E12437" t="str">
            <v>UN</v>
          </cell>
          <cell r="F12437">
            <v>552.99</v>
          </cell>
          <cell r="G12437">
            <v>559.71</v>
          </cell>
        </row>
        <row r="12438">
          <cell r="A12438" t="str">
            <v>02-02-04</v>
          </cell>
          <cell r="B12438" t="str">
            <v>INFRA</v>
          </cell>
          <cell r="C12438" t="str">
            <v>02-02-04</v>
          </cell>
          <cell r="D12438" t="str">
            <v>DESLOCAMENTO DE EQUIPAMENTO ENTRE FUROS EM TERRENO PLANO, CONSIDERANDO A DISTÂNCIA ATÉ 100M</v>
          </cell>
          <cell r="E12438" t="str">
            <v>UN</v>
          </cell>
          <cell r="F12438">
            <v>81.99</v>
          </cell>
          <cell r="G12438">
            <v>81.99</v>
          </cell>
        </row>
        <row r="12439">
          <cell r="A12439" t="str">
            <v>02-02-05</v>
          </cell>
          <cell r="B12439" t="str">
            <v>INFRA</v>
          </cell>
          <cell r="C12439" t="str">
            <v>02-02-05</v>
          </cell>
          <cell r="D12439" t="str">
            <v>DESLOCAMENTO DE EQUIPAMENTO ENTRE FUROS EM TERRENO PLANO, CONSIDERANDO A DISTÂNCIA DE 100 À 200M</v>
          </cell>
          <cell r="E12439" t="str">
            <v>UN</v>
          </cell>
          <cell r="F12439">
            <v>163.99</v>
          </cell>
          <cell r="G12439">
            <v>163.99</v>
          </cell>
        </row>
        <row r="12440">
          <cell r="A12440" t="str">
            <v>02-02-06</v>
          </cell>
          <cell r="B12440" t="str">
            <v>INFRA</v>
          </cell>
          <cell r="C12440" t="str">
            <v>02-02-06</v>
          </cell>
          <cell r="D12440" t="str">
            <v>DESLOCAMENTO DE EQUIPAMENTO ENTRE FUROS EM TERRENO PLANO, CONSIDERANDO A DISTÂNCIA ACIMA DE 200M</v>
          </cell>
          <cell r="E12440" t="str">
            <v>UN</v>
          </cell>
          <cell r="F12440">
            <v>245.99</v>
          </cell>
          <cell r="G12440">
            <v>245.99</v>
          </cell>
        </row>
        <row r="12441">
          <cell r="A12441" t="str">
            <v>02-02-07</v>
          </cell>
          <cell r="B12441" t="str">
            <v>INFRA</v>
          </cell>
          <cell r="C12441" t="str">
            <v>02-02-07</v>
          </cell>
          <cell r="D12441" t="str">
            <v>DESLOCAMENTO DE EQUIPAMENTO EM TERRENO ACIDENTADO, CONSIDERANDO A DISTÂNCIA ATÉ 50M</v>
          </cell>
          <cell r="E12441" t="str">
            <v>UN</v>
          </cell>
          <cell r="F12441">
            <v>81.99</v>
          </cell>
          <cell r="G12441">
            <v>81.99</v>
          </cell>
        </row>
        <row r="12442">
          <cell r="A12442" t="str">
            <v>02-02-08</v>
          </cell>
          <cell r="B12442" t="str">
            <v>INFRA</v>
          </cell>
          <cell r="C12442" t="str">
            <v>02-02-08</v>
          </cell>
          <cell r="D12442" t="str">
            <v>DESLOCAMENTO DE EQUIPAMENTO EM TERRENO ACIDENTADO, CONSIDERANDO A DISTÂNCIA ACIMA DE 50M</v>
          </cell>
          <cell r="E12442" t="str">
            <v>UN</v>
          </cell>
          <cell r="F12442">
            <v>143.78</v>
          </cell>
          <cell r="G12442">
            <v>143.78</v>
          </cell>
        </row>
        <row r="12443">
          <cell r="A12443" t="str">
            <v>02-02-09</v>
          </cell>
          <cell r="B12443" t="str">
            <v>INFRA</v>
          </cell>
          <cell r="C12443" t="str">
            <v>02-02-09</v>
          </cell>
          <cell r="D12443" t="str">
            <v>EXECUÇÃO DE PLATAFORMA EM TERRENO ALAGADIÇO OU ACIDENTADO</v>
          </cell>
          <cell r="E12443" t="str">
            <v>UN</v>
          </cell>
          <cell r="F12443">
            <v>182.87</v>
          </cell>
          <cell r="G12443">
            <v>187.96</v>
          </cell>
        </row>
        <row r="12444">
          <cell r="A12444" t="str">
            <v>02-02-10</v>
          </cell>
          <cell r="B12444" t="str">
            <v>INFRA</v>
          </cell>
          <cell r="C12444" t="str">
            <v>02-02-10</v>
          </cell>
          <cell r="D12444" t="str">
            <v>PERFURAÇÃO E EXECUÇÃO  DE  ENSAIO PENETOMÉTRICO OU DE LAVAGEM POR TEMPO</v>
          </cell>
          <cell r="E12444" t="str">
            <v>M</v>
          </cell>
          <cell r="F12444">
            <v>110.42</v>
          </cell>
          <cell r="G12444">
            <v>111.38</v>
          </cell>
        </row>
        <row r="12445">
          <cell r="A12445" t="str">
            <v>02-03-00</v>
          </cell>
          <cell r="B12445" t="str">
            <v>INFRA</v>
          </cell>
          <cell r="C12445" t="str">
            <v>02-03-00</v>
          </cell>
          <cell r="D12445" t="str">
            <v>SONDAGEM ROTATIVA</v>
          </cell>
          <cell r="E12445" t="str">
            <v>.</v>
          </cell>
          <cell r="F12445" t="str">
            <v>.</v>
          </cell>
          <cell r="G12445" t="str">
            <v>.</v>
          </cell>
        </row>
        <row r="12446">
          <cell r="A12446" t="str">
            <v>02-03-01</v>
          </cell>
          <cell r="B12446" t="str">
            <v>INFRA</v>
          </cell>
          <cell r="C12446" t="str">
            <v>02-03-01</v>
          </cell>
          <cell r="D12446" t="str">
            <v>MOBILIZAÇÃO E INSTALAÇÃO DE 1 EQUIPAMENTO, CONSIDERANDO A DISTÂNCIA ATÉ 10KM</v>
          </cell>
          <cell r="E12446" t="str">
            <v>UN</v>
          </cell>
          <cell r="F12446">
            <v>315.12</v>
          </cell>
          <cell r="G12446">
            <v>318.48</v>
          </cell>
        </row>
        <row r="12447">
          <cell r="A12447" t="str">
            <v>02-03-02</v>
          </cell>
          <cell r="B12447" t="str">
            <v>INFRA</v>
          </cell>
          <cell r="C12447" t="str">
            <v>02-03-02</v>
          </cell>
          <cell r="D12447" t="str">
            <v>MOBILIZAÇÃO E INSTALAÇÃO DE 1 EQUIPAMENTO, CONSIDERANDO A DISTÂNCIA DE 10 À 20KM</v>
          </cell>
          <cell r="E12447" t="str">
            <v>UN</v>
          </cell>
          <cell r="F12447">
            <v>495.16</v>
          </cell>
          <cell r="G12447">
            <v>501.88</v>
          </cell>
        </row>
        <row r="12448">
          <cell r="A12448" t="str">
            <v>02-03-03</v>
          </cell>
          <cell r="B12448" t="str">
            <v>INFRA</v>
          </cell>
          <cell r="C12448" t="str">
            <v>02-03-03</v>
          </cell>
          <cell r="D12448" t="str">
            <v>MOBILIZAÇÃO E INSTALAÇÃO DE 1 EQUIPAMENTO, CONSIDERANDO A DISTÂNCIA ACIMA DE 20KM</v>
          </cell>
          <cell r="E12448" t="str">
            <v>UN</v>
          </cell>
          <cell r="F12448">
            <v>675.21</v>
          </cell>
          <cell r="G12448">
            <v>685.28</v>
          </cell>
        </row>
        <row r="12449">
          <cell r="A12449" t="str">
            <v>02-03-05</v>
          </cell>
          <cell r="B12449" t="str">
            <v>INFRA</v>
          </cell>
          <cell r="C12449" t="str">
            <v>02-03-05</v>
          </cell>
          <cell r="D12449" t="str">
            <v>DESLOCAMENTO DE EQUIPAMENTO ENTRE FUROS EM TERRENO PLANO, CONSIDERANDO A DISTÂNCIA ATÉ 100M</v>
          </cell>
          <cell r="E12449" t="str">
            <v>UN</v>
          </cell>
          <cell r="F12449">
            <v>135.07</v>
          </cell>
          <cell r="G12449">
            <v>135.07</v>
          </cell>
        </row>
        <row r="12450">
          <cell r="A12450" t="str">
            <v>02-03-06</v>
          </cell>
          <cell r="B12450" t="str">
            <v>INFRA</v>
          </cell>
          <cell r="C12450" t="str">
            <v>02-03-06</v>
          </cell>
          <cell r="D12450" t="str">
            <v>DESLOCAMENTO DE EQUIPAMENTO ENTRE FUROS EM TERRENO PLANO, CONSIDERANDO A DISTÂNCIA DE 100 À 200M</v>
          </cell>
          <cell r="E12450" t="str">
            <v>UN</v>
          </cell>
          <cell r="F12450">
            <v>202.61</v>
          </cell>
          <cell r="G12450">
            <v>202.61</v>
          </cell>
        </row>
        <row r="12451">
          <cell r="A12451" t="str">
            <v>02-03-07</v>
          </cell>
          <cell r="B12451" t="str">
            <v>INFRA</v>
          </cell>
          <cell r="C12451" t="str">
            <v>02-03-07</v>
          </cell>
          <cell r="D12451" t="str">
            <v>DESLOCAMENTO DE EQUIPAMENTO ENTRE FUROS EM TERRENO PLANO, CONSIDERANDO A DISTÂNCIA ACIMA DE 200M</v>
          </cell>
          <cell r="E12451" t="str">
            <v>UN</v>
          </cell>
          <cell r="F12451">
            <v>270.14999999999998</v>
          </cell>
          <cell r="G12451">
            <v>270.14999999999998</v>
          </cell>
        </row>
        <row r="12452">
          <cell r="A12452" t="str">
            <v>02-03-08</v>
          </cell>
          <cell r="B12452" t="str">
            <v>INFRA</v>
          </cell>
          <cell r="C12452" t="str">
            <v>02-03-08</v>
          </cell>
          <cell r="D12452" t="str">
            <v>DESLOCAMENTO DE EQUIPAMENTO ENTRE FUROS EM TERRENO ACIDENTADO, CONSIDERANDO A DISTÂNCIA ATÉ 50M</v>
          </cell>
          <cell r="E12452" t="str">
            <v>UN</v>
          </cell>
          <cell r="F12452">
            <v>135.07</v>
          </cell>
          <cell r="G12452">
            <v>135.07</v>
          </cell>
        </row>
        <row r="12453">
          <cell r="A12453" t="str">
            <v>02-03-09</v>
          </cell>
          <cell r="B12453" t="str">
            <v>INFRA</v>
          </cell>
          <cell r="C12453" t="str">
            <v>02-03-09</v>
          </cell>
          <cell r="D12453" t="str">
            <v>DESLOCAMENTO DE EQUIPAMENTO ENTRE FUROS EM TERRENO ACIDENTADO, CONSIDERANDO A DISTÂNCIA ACIMA DE 50M</v>
          </cell>
          <cell r="E12453" t="str">
            <v>UN</v>
          </cell>
          <cell r="F12453">
            <v>202.61</v>
          </cell>
          <cell r="G12453">
            <v>202.61</v>
          </cell>
        </row>
        <row r="12454">
          <cell r="A12454" t="str">
            <v>02-03-10</v>
          </cell>
          <cell r="B12454" t="str">
            <v>INFRA</v>
          </cell>
          <cell r="C12454" t="str">
            <v>02-03-10</v>
          </cell>
          <cell r="D12454" t="str">
            <v>EXECUÇÃO DE PLATAFORMA EM TERRENO ALAGADIÇO OU ACIDENTADO</v>
          </cell>
          <cell r="E12454" t="str">
            <v>UN</v>
          </cell>
          <cell r="F12454">
            <v>424.45</v>
          </cell>
          <cell r="G12454">
            <v>424.45</v>
          </cell>
        </row>
        <row r="12455">
          <cell r="A12455" t="str">
            <v>02-03-11</v>
          </cell>
          <cell r="B12455" t="str">
            <v>INFRA</v>
          </cell>
          <cell r="C12455" t="str">
            <v>02-03-11</v>
          </cell>
          <cell r="D12455" t="str">
            <v>PERFURAÇÃO EM SOLOS OU ROCHAS DECOMPOSTAS HX</v>
          </cell>
          <cell r="E12455" t="str">
            <v>M</v>
          </cell>
          <cell r="F12455">
            <v>156.88</v>
          </cell>
          <cell r="G12455">
            <v>157.31</v>
          </cell>
        </row>
        <row r="12456">
          <cell r="A12456" t="str">
            <v>02-03-12</v>
          </cell>
          <cell r="B12456" t="str">
            <v>INFRA</v>
          </cell>
          <cell r="C12456" t="str">
            <v>02-03-12</v>
          </cell>
          <cell r="D12456" t="str">
            <v>PERFURAÇÃO EM SOLOS OU ROCHAS DECOMPOSTAS NX</v>
          </cell>
          <cell r="E12456" t="str">
            <v>M</v>
          </cell>
          <cell r="F12456">
            <v>156.59</v>
          </cell>
          <cell r="G12456">
            <v>157.02000000000001</v>
          </cell>
        </row>
        <row r="12457">
          <cell r="A12457" t="str">
            <v>02-03-13</v>
          </cell>
          <cell r="B12457" t="str">
            <v>INFRA</v>
          </cell>
          <cell r="C12457" t="str">
            <v>02-03-13</v>
          </cell>
          <cell r="D12457" t="str">
            <v>PERFURAÇÃO EM SOLOS OU ROCHAS DECOMPOSTAS BX</v>
          </cell>
          <cell r="E12457" t="str">
            <v>M</v>
          </cell>
          <cell r="F12457">
            <v>156.26</v>
          </cell>
          <cell r="G12457">
            <v>156.69</v>
          </cell>
        </row>
        <row r="12458">
          <cell r="A12458" t="str">
            <v>02-03-14</v>
          </cell>
          <cell r="B12458" t="str">
            <v>INFRA</v>
          </cell>
          <cell r="C12458" t="str">
            <v>02-03-14</v>
          </cell>
          <cell r="D12458" t="str">
            <v>PERFURAÇÃO EM SOLOS OU ROCHAS DECOMPOSTAS AX</v>
          </cell>
          <cell r="E12458" t="str">
            <v>M</v>
          </cell>
          <cell r="F12458">
            <v>156.11000000000001</v>
          </cell>
          <cell r="G12458">
            <v>156.54</v>
          </cell>
        </row>
        <row r="12459">
          <cell r="A12459" t="str">
            <v>02-03-15</v>
          </cell>
          <cell r="B12459" t="str">
            <v>INFRA</v>
          </cell>
          <cell r="C12459" t="str">
            <v>02-03-15</v>
          </cell>
          <cell r="D12459" t="str">
            <v>PERFURAÇÃO EM ROCHA MOLE (FILITOS, SILTITOS, ARENITOS, E ROCHAS AFINS), ACRÉSCIMO DE ... (EM RELAÇÃO AO PREÇO DA PERFURAÇÃO EM SOLOS E ROCHAS DECOMPOSTAS)</v>
          </cell>
          <cell r="E12459" t="str">
            <v>%</v>
          </cell>
          <cell r="F12459">
            <v>100</v>
          </cell>
          <cell r="G12459">
            <v>100</v>
          </cell>
        </row>
        <row r="12460">
          <cell r="A12460" t="str">
            <v>02-03-16</v>
          </cell>
          <cell r="B12460" t="str">
            <v>INFRA</v>
          </cell>
          <cell r="C12460" t="str">
            <v>02-03-16</v>
          </cell>
          <cell r="D12460" t="str">
            <v>PERFURAÇÃO EM ROCHA DURA OU EXTRA-DURA (GRANITOS, GNAISSES, QUARTZITOS E ROCHAS AFINS), ACRÉSCIMO DE... (EM RELAÇÃO AO PREÇO DA PERFURAÇÃO EM SOLOS OU ROCHAS DECOMPOSTAS)</v>
          </cell>
          <cell r="E12460" t="str">
            <v>%</v>
          </cell>
          <cell r="F12460">
            <v>300</v>
          </cell>
          <cell r="G12460">
            <v>300</v>
          </cell>
        </row>
        <row r="12461">
          <cell r="A12461" t="str">
            <v>02-04-00</v>
          </cell>
          <cell r="B12461" t="str">
            <v>INFRA</v>
          </cell>
          <cell r="C12461" t="str">
            <v>02-04-00</v>
          </cell>
          <cell r="D12461" t="str">
            <v>POÇOS DE INSPEÇÃO</v>
          </cell>
          <cell r="E12461" t="str">
            <v>.</v>
          </cell>
          <cell r="F12461" t="str">
            <v>.</v>
          </cell>
          <cell r="G12461" t="str">
            <v>.</v>
          </cell>
        </row>
        <row r="12462">
          <cell r="A12462" t="str">
            <v>02-04-01</v>
          </cell>
          <cell r="B12462" t="str">
            <v>INFRA</v>
          </cell>
          <cell r="C12462" t="str">
            <v>02-04-01</v>
          </cell>
          <cell r="D12462" t="str">
            <v>EXECUÇÃO DE POÇO COM 1M2 DE ÁREA</v>
          </cell>
          <cell r="E12462" t="str">
            <v>M</v>
          </cell>
          <cell r="F12462">
            <v>77.19</v>
          </cell>
          <cell r="G12462">
            <v>77.19</v>
          </cell>
        </row>
        <row r="12463">
          <cell r="A12463" t="str">
            <v>02-04-02</v>
          </cell>
          <cell r="B12463" t="str">
            <v>INFRA</v>
          </cell>
          <cell r="C12463" t="str">
            <v>02-04-02</v>
          </cell>
          <cell r="D12463" t="str">
            <v>EXECUÇÃO E MATERIAL PARA ESCORAMENTO</v>
          </cell>
          <cell r="E12463" t="str">
            <v>M</v>
          </cell>
          <cell r="F12463">
            <v>467.21</v>
          </cell>
          <cell r="G12463">
            <v>492.09</v>
          </cell>
        </row>
        <row r="12464">
          <cell r="A12464" t="str">
            <v>02-04-03</v>
          </cell>
          <cell r="B12464" t="str">
            <v>INFRA</v>
          </cell>
          <cell r="C12464" t="str">
            <v>02-04-03</v>
          </cell>
          <cell r="D12464" t="str">
            <v>REATERRO DO POÇO</v>
          </cell>
          <cell r="E12464" t="str">
            <v>M</v>
          </cell>
          <cell r="F12464">
            <v>8.08</v>
          </cell>
          <cell r="G12464">
            <v>8.08</v>
          </cell>
        </row>
        <row r="12465">
          <cell r="A12465" t="str">
            <v>02-05-00</v>
          </cell>
          <cell r="B12465" t="str">
            <v>INFRA</v>
          </cell>
          <cell r="C12465" t="str">
            <v>02-05-00</v>
          </cell>
          <cell r="D12465" t="str">
            <v>ENSAIOS "IN SITU"</v>
          </cell>
          <cell r="E12465" t="str">
            <v>.</v>
          </cell>
          <cell r="F12465" t="str">
            <v>.</v>
          </cell>
          <cell r="G12465" t="str">
            <v>.</v>
          </cell>
        </row>
        <row r="12466">
          <cell r="A12466" t="str">
            <v>02-05-03</v>
          </cell>
          <cell r="B12466" t="str">
            <v>INFRA</v>
          </cell>
          <cell r="C12466" t="str">
            <v>02-05-03</v>
          </cell>
          <cell r="D12466" t="str">
            <v>INSTALAÇÃO DE MEDIDOR DE NÍVEL D'ÁGUA</v>
          </cell>
          <cell r="E12466" t="str">
            <v>M</v>
          </cell>
          <cell r="F12466">
            <v>94.47</v>
          </cell>
          <cell r="G12466">
            <v>94.5</v>
          </cell>
        </row>
        <row r="12467">
          <cell r="A12467" t="str">
            <v>02-05-04</v>
          </cell>
          <cell r="B12467" t="str">
            <v>INFRA</v>
          </cell>
          <cell r="C12467" t="str">
            <v>02-05-04</v>
          </cell>
          <cell r="D12467" t="str">
            <v>INSTALAÇÃO DE PIEZOMETRO</v>
          </cell>
          <cell r="E12467" t="str">
            <v>M</v>
          </cell>
          <cell r="F12467">
            <v>217.58</v>
          </cell>
          <cell r="G12467">
            <v>217.6</v>
          </cell>
        </row>
        <row r="12468">
          <cell r="A12468" t="str">
            <v>02-06-00</v>
          </cell>
          <cell r="B12468" t="str">
            <v>INFRA</v>
          </cell>
          <cell r="C12468" t="str">
            <v>02-06-00</v>
          </cell>
          <cell r="D12468" t="str">
            <v>ENSAIOS DE LABORATÓRIO</v>
          </cell>
          <cell r="E12468" t="str">
            <v>.</v>
          </cell>
          <cell r="F12468" t="str">
            <v>.</v>
          </cell>
          <cell r="G12468" t="str">
            <v>.</v>
          </cell>
        </row>
        <row r="12469">
          <cell r="A12469" t="str">
            <v>02-06-01</v>
          </cell>
          <cell r="B12469" t="str">
            <v>INFRA</v>
          </cell>
          <cell r="C12469" t="str">
            <v>02-06-01</v>
          </cell>
          <cell r="D12469" t="str">
            <v>ENSAIOS DE LABORATÓRIO - UMIDADE NATURAL</v>
          </cell>
          <cell r="E12469" t="str">
            <v>ENS.</v>
          </cell>
          <cell r="F12469">
            <v>21.59</v>
          </cell>
          <cell r="G12469">
            <v>21.59</v>
          </cell>
        </row>
        <row r="12470">
          <cell r="A12470" t="str">
            <v>02-06-02</v>
          </cell>
          <cell r="B12470" t="str">
            <v>INFRA</v>
          </cell>
          <cell r="C12470" t="str">
            <v>02-06-02</v>
          </cell>
          <cell r="D12470" t="str">
            <v>ENSAIOS DE LABORATÓRIO - LIMITE DE LIQUIDEZ</v>
          </cell>
          <cell r="E12470" t="str">
            <v>ENS.</v>
          </cell>
          <cell r="F12470">
            <v>79.150000000000006</v>
          </cell>
          <cell r="G12470">
            <v>79.150000000000006</v>
          </cell>
        </row>
        <row r="12471">
          <cell r="A12471" t="str">
            <v>02-06-03</v>
          </cell>
          <cell r="B12471" t="str">
            <v>INFRA</v>
          </cell>
          <cell r="C12471" t="str">
            <v>02-06-03</v>
          </cell>
          <cell r="D12471" t="str">
            <v>ENSAIOS DE LABORATÓRIO - PLASTICIDADE</v>
          </cell>
          <cell r="E12471" t="str">
            <v>ENS.</v>
          </cell>
          <cell r="F12471">
            <v>64.42</v>
          </cell>
          <cell r="G12471">
            <v>64.42</v>
          </cell>
        </row>
        <row r="12472">
          <cell r="A12472" t="str">
            <v>02-06-04</v>
          </cell>
          <cell r="B12472" t="str">
            <v>INFRA</v>
          </cell>
          <cell r="C12472" t="str">
            <v>02-06-04</v>
          </cell>
          <cell r="D12472" t="str">
            <v>ENSAIOS DE LABORATÓRIO - COMPACTAÇÃO</v>
          </cell>
          <cell r="E12472" t="str">
            <v>ENS.</v>
          </cell>
          <cell r="F12472">
            <v>216.86</v>
          </cell>
          <cell r="G12472">
            <v>216.86</v>
          </cell>
        </row>
        <row r="12473">
          <cell r="A12473" t="str">
            <v>02-06-05</v>
          </cell>
          <cell r="B12473" t="str">
            <v>INFRA</v>
          </cell>
          <cell r="C12473" t="str">
            <v>02-06-05</v>
          </cell>
          <cell r="D12473" t="str">
            <v>ENSAIOS DE LABORATÓRIO - GRANULOMETRIA</v>
          </cell>
          <cell r="E12473" t="str">
            <v>ENS.</v>
          </cell>
          <cell r="F12473">
            <v>140.04</v>
          </cell>
          <cell r="G12473">
            <v>140.04</v>
          </cell>
        </row>
        <row r="12474">
          <cell r="A12474" t="str">
            <v>02-06-06</v>
          </cell>
          <cell r="B12474" t="str">
            <v>INFRA</v>
          </cell>
          <cell r="C12474" t="str">
            <v>02-06-06</v>
          </cell>
          <cell r="D12474" t="str">
            <v>ENSAIOS DE LABORATÓRIO - PROCTOR SIMPLES</v>
          </cell>
          <cell r="E12474" t="str">
            <v>ENS.</v>
          </cell>
          <cell r="F12474">
            <v>246.46</v>
          </cell>
          <cell r="G12474">
            <v>246.46</v>
          </cell>
        </row>
        <row r="12475">
          <cell r="A12475" t="str">
            <v>02-06-07</v>
          </cell>
          <cell r="B12475" t="str">
            <v>INFRA</v>
          </cell>
          <cell r="C12475" t="str">
            <v>02-06-07</v>
          </cell>
          <cell r="D12475" t="str">
            <v>ENSAIOS DE LABORATÓRIO - CBR MOLDADO</v>
          </cell>
          <cell r="E12475" t="str">
            <v>ENS.</v>
          </cell>
          <cell r="F12475">
            <v>208.58</v>
          </cell>
          <cell r="G12475">
            <v>208.58</v>
          </cell>
        </row>
        <row r="12476">
          <cell r="A12476" t="str">
            <v>02-06-08</v>
          </cell>
          <cell r="B12476" t="str">
            <v>INFRA</v>
          </cell>
          <cell r="C12476" t="str">
            <v>02-06-08</v>
          </cell>
          <cell r="D12476" t="str">
            <v>ENSAIOS DE LABORATÓRIO - ENSAIO DE CBR INDEFORMADO</v>
          </cell>
          <cell r="E12476" t="str">
            <v>ENS.</v>
          </cell>
          <cell r="F12476">
            <v>163.84</v>
          </cell>
          <cell r="G12476">
            <v>163.84</v>
          </cell>
        </row>
        <row r="12477">
          <cell r="A12477" t="str">
            <v>02-06-09</v>
          </cell>
          <cell r="B12477" t="str">
            <v>INFRA</v>
          </cell>
          <cell r="C12477" t="str">
            <v>02-06-09</v>
          </cell>
          <cell r="D12477" t="str">
            <v>ENSAIOS DE LABORATÓRIO - CBR-5 PONTOS (MOLDADO)</v>
          </cell>
          <cell r="E12477" t="str">
            <v>ENS.</v>
          </cell>
          <cell r="F12477">
            <v>518.98</v>
          </cell>
          <cell r="G12477">
            <v>518.98</v>
          </cell>
        </row>
        <row r="12478">
          <cell r="A12478" t="str">
            <v>02-06-10</v>
          </cell>
          <cell r="B12478" t="str">
            <v>INFRA</v>
          </cell>
          <cell r="C12478" t="str">
            <v>02-06-10</v>
          </cell>
          <cell r="D12478" t="str">
            <v>ENSAIOS DE LABORATÓRIO - CBR-5 PONTOS (INDEFORMADO)</v>
          </cell>
          <cell r="E12478" t="str">
            <v>ENS.</v>
          </cell>
          <cell r="F12478">
            <v>373.03</v>
          </cell>
          <cell r="G12478">
            <v>373.03</v>
          </cell>
        </row>
        <row r="12479">
          <cell r="A12479" t="str">
            <v>02-06-11</v>
          </cell>
          <cell r="B12479" t="str">
            <v>INFRA</v>
          </cell>
          <cell r="C12479" t="str">
            <v>02-06-11</v>
          </cell>
          <cell r="D12479" t="str">
            <v>ENSAIOS DE LABORATÓRIO - LOS ANGELES</v>
          </cell>
          <cell r="E12479" t="str">
            <v>ENS.</v>
          </cell>
          <cell r="F12479">
            <v>451.28</v>
          </cell>
          <cell r="G12479">
            <v>451.28</v>
          </cell>
        </row>
        <row r="12480">
          <cell r="A12480" t="str">
            <v>02-06-13</v>
          </cell>
          <cell r="B12480" t="str">
            <v>INFRA</v>
          </cell>
          <cell r="C12480" t="str">
            <v>02-06-13</v>
          </cell>
          <cell r="D12480" t="str">
            <v>ENSAIOS DE LABORATÓRIO - DURABILIDADE</v>
          </cell>
          <cell r="E12480" t="str">
            <v>ENS.</v>
          </cell>
          <cell r="F12480">
            <v>488.59</v>
          </cell>
          <cell r="G12480">
            <v>488.59</v>
          </cell>
        </row>
        <row r="12481">
          <cell r="A12481" t="str">
            <v>02-06-14</v>
          </cell>
          <cell r="B12481" t="str">
            <v>INFRA</v>
          </cell>
          <cell r="C12481" t="str">
            <v>02-06-14</v>
          </cell>
          <cell r="D12481" t="str">
            <v>ENSAIOS DE LABORATÓRIO - ADESIVIDADE</v>
          </cell>
          <cell r="E12481" t="str">
            <v>ENS.</v>
          </cell>
          <cell r="F12481">
            <v>246.46</v>
          </cell>
          <cell r="G12481">
            <v>246.46</v>
          </cell>
        </row>
        <row r="12482">
          <cell r="A12482" t="str">
            <v>02-06-15</v>
          </cell>
          <cell r="B12482" t="str">
            <v>INFRA</v>
          </cell>
          <cell r="C12482" t="str">
            <v>02-06-15</v>
          </cell>
          <cell r="D12482" t="str">
            <v>ENSAIOS DE LABORATÓRIO - VISCOSIDADE</v>
          </cell>
          <cell r="E12482" t="str">
            <v>ENS.</v>
          </cell>
          <cell r="F12482">
            <v>163.63999999999999</v>
          </cell>
          <cell r="G12482">
            <v>163.63999999999999</v>
          </cell>
        </row>
        <row r="12483">
          <cell r="A12483" t="str">
            <v>02-06-17</v>
          </cell>
          <cell r="B12483" t="str">
            <v>INFRA</v>
          </cell>
          <cell r="C12483" t="str">
            <v>02-06-17</v>
          </cell>
          <cell r="D12483" t="str">
            <v>ENSAIOS DE LABORATÓRIO - PONTO DE FULGOR</v>
          </cell>
          <cell r="E12483" t="str">
            <v>ENS.</v>
          </cell>
          <cell r="F12483">
            <v>141.86000000000001</v>
          </cell>
          <cell r="G12483">
            <v>141.86000000000001</v>
          </cell>
        </row>
        <row r="12484">
          <cell r="A12484" t="str">
            <v>02-06-18</v>
          </cell>
          <cell r="B12484" t="str">
            <v>INFRA</v>
          </cell>
          <cell r="C12484" t="str">
            <v>02-06-18</v>
          </cell>
          <cell r="D12484" t="str">
            <v>ENSAIOS DE LABORATÓRIO - PENETRAÇÃO</v>
          </cell>
          <cell r="E12484" t="str">
            <v>ENS.</v>
          </cell>
          <cell r="F12484">
            <v>204.11</v>
          </cell>
          <cell r="G12484">
            <v>204.11</v>
          </cell>
        </row>
        <row r="12485">
          <cell r="A12485" t="str">
            <v>02-06-19</v>
          </cell>
          <cell r="B12485" t="str">
            <v>INFRA</v>
          </cell>
          <cell r="C12485" t="str">
            <v>02-06-19</v>
          </cell>
          <cell r="D12485" t="str">
            <v>ENSAIOS DE LABORATÓRIO - PONTO DE AMOLECIMENTO</v>
          </cell>
          <cell r="E12485" t="str">
            <v>ENS.</v>
          </cell>
          <cell r="F12485">
            <v>123.23</v>
          </cell>
          <cell r="G12485">
            <v>123.23</v>
          </cell>
        </row>
        <row r="12486">
          <cell r="A12486" t="str">
            <v>02-06-21</v>
          </cell>
          <cell r="B12486" t="str">
            <v>INFRA</v>
          </cell>
          <cell r="C12486" t="str">
            <v>02-06-21</v>
          </cell>
          <cell r="D12486" t="str">
            <v>ENSAIOS DE LABORATÓRIO - DOSAGEM MARSHALL, GRANULOMETRIA, TEOR DE ASFALTO, ESTABILIDADE E FLUÊNCIA</v>
          </cell>
          <cell r="E12486" t="str">
            <v>ENS.</v>
          </cell>
          <cell r="F12486">
            <v>1936.23</v>
          </cell>
          <cell r="G12486">
            <v>1936.23</v>
          </cell>
        </row>
        <row r="12487">
          <cell r="A12487" t="str">
            <v>02-06-22</v>
          </cell>
          <cell r="B12487" t="str">
            <v>INFRA</v>
          </cell>
          <cell r="C12487" t="str">
            <v>02-06-22</v>
          </cell>
          <cell r="D12487" t="str">
            <v>CONTROLE TECNOLÓGICO DE CONCRETO - ENSAIO DE ESCLEROMETRIA EM 10 PONTOS COM 16 TIROS POR PONTO</v>
          </cell>
          <cell r="E12487" t="str">
            <v>ENS.</v>
          </cell>
          <cell r="F12487">
            <v>1628.69</v>
          </cell>
          <cell r="G12487">
            <v>1628.69</v>
          </cell>
        </row>
        <row r="12488">
          <cell r="A12488" t="str">
            <v>03-00-00</v>
          </cell>
          <cell r="B12488" t="str">
            <v>INFRA</v>
          </cell>
          <cell r="C12488" t="str">
            <v>03-00-00</v>
          </cell>
          <cell r="D12488" t="str">
            <v>PROJETOS, ESTUDOS E SERVIÇOS</v>
          </cell>
          <cell r="E12488">
            <v>0</v>
          </cell>
          <cell r="F12488">
            <v>0</v>
          </cell>
          <cell r="G12488">
            <v>0</v>
          </cell>
        </row>
        <row r="12489">
          <cell r="A12489" t="str">
            <v>03-01-00</v>
          </cell>
          <cell r="B12489" t="str">
            <v>INFRA</v>
          </cell>
          <cell r="C12489" t="str">
            <v>03-01-00</v>
          </cell>
          <cell r="D12489" t="str">
            <v>DIMENSIONAMENTO DE PAVIMENTO</v>
          </cell>
          <cell r="E12489" t="str">
            <v>FURO</v>
          </cell>
          <cell r="F12489">
            <v>120.16</v>
          </cell>
          <cell r="G12489">
            <v>120.16</v>
          </cell>
        </row>
        <row r="12490">
          <cell r="A12490" t="str">
            <v>03-02-00</v>
          </cell>
          <cell r="B12490" t="str">
            <v>INFRA</v>
          </cell>
          <cell r="C12490" t="str">
            <v>03-02-00</v>
          </cell>
          <cell r="D12490" t="str">
            <v>PROJETO EM PLANTA PARA PAVIMENTAÇÃO DE VIA PÚBLICA COM UMA PISTA</v>
          </cell>
          <cell r="E12490" t="str">
            <v>M</v>
          </cell>
          <cell r="F12490">
            <v>1.37</v>
          </cell>
          <cell r="G12490">
            <v>1.37</v>
          </cell>
        </row>
        <row r="12491">
          <cell r="A12491" t="str">
            <v>03-03-00</v>
          </cell>
          <cell r="B12491" t="str">
            <v>INFRA</v>
          </cell>
          <cell r="C12491" t="str">
            <v>03-03-00</v>
          </cell>
          <cell r="D12491" t="str">
            <v>PROJETO EM PERFIL DE PAVIMENTAÇÃO DE VIA PÚBLICA COM UMA PISTA</v>
          </cell>
          <cell r="E12491" t="str">
            <v>M</v>
          </cell>
          <cell r="F12491">
            <v>0.65</v>
          </cell>
          <cell r="G12491">
            <v>0.65</v>
          </cell>
        </row>
        <row r="12492">
          <cell r="A12492" t="str">
            <v>03-04-00</v>
          </cell>
          <cell r="B12492" t="str">
            <v>INFRA</v>
          </cell>
          <cell r="C12492" t="str">
            <v>03-04-00</v>
          </cell>
          <cell r="D12492" t="str">
            <v>PROJETO HIDRÁULICO DE GALERIA PLUVIAL EM TUBOS</v>
          </cell>
          <cell r="E12492" t="str">
            <v>M</v>
          </cell>
          <cell r="F12492">
            <v>4.57</v>
          </cell>
          <cell r="G12492">
            <v>4.57</v>
          </cell>
        </row>
        <row r="12493">
          <cell r="A12493" t="str">
            <v>03-05-00</v>
          </cell>
          <cell r="B12493" t="str">
            <v>INFRA</v>
          </cell>
          <cell r="C12493" t="str">
            <v>03-05-00</v>
          </cell>
          <cell r="D12493" t="str">
            <v>PROJETO HIDRÁULICO DE GALERIA PLUVIAL MOLDADA EXCLUINDO O PROJETO ESTRUTURAL</v>
          </cell>
          <cell r="E12493" t="str">
            <v>M</v>
          </cell>
          <cell r="F12493">
            <v>9.9499999999999993</v>
          </cell>
          <cell r="G12493">
            <v>9.9499999999999993</v>
          </cell>
        </row>
        <row r="12494">
          <cell r="A12494" t="str">
            <v>03-06-00</v>
          </cell>
          <cell r="B12494" t="str">
            <v>INFRA</v>
          </cell>
          <cell r="C12494" t="str">
            <v>03-06-00</v>
          </cell>
          <cell r="D12494" t="str">
            <v>PROJETO HIDRÁULICO DE REFORÇO DE GALERIA EXISTENTE, EM TUBOS</v>
          </cell>
          <cell r="E12494" t="str">
            <v>M</v>
          </cell>
          <cell r="F12494">
            <v>4.08</v>
          </cell>
          <cell r="G12494">
            <v>4.08</v>
          </cell>
        </row>
        <row r="12495">
          <cell r="A12495" t="str">
            <v>03-07-00</v>
          </cell>
          <cell r="B12495" t="str">
            <v>INFRA</v>
          </cell>
          <cell r="C12495" t="str">
            <v>03-07-00</v>
          </cell>
          <cell r="D12495" t="str">
            <v>ESTUDO HIDROLÓGICO DE VIA PÚBLICA INTEGRANTE DE PROGRAMA DE PAVIMENTAÇÃO, QUE VIER A DISPENSAR GALERIA OU EXIGÍ-LA MOLDADA</v>
          </cell>
          <cell r="E12495" t="str">
            <v>M</v>
          </cell>
          <cell r="F12495">
            <v>3.12</v>
          </cell>
          <cell r="G12495">
            <v>3.12</v>
          </cell>
        </row>
        <row r="12496">
          <cell r="A12496" t="str">
            <v>03-08-00</v>
          </cell>
          <cell r="B12496" t="str">
            <v>INFRA</v>
          </cell>
          <cell r="C12496" t="str">
            <v>03-08-00</v>
          </cell>
          <cell r="D12496" t="str">
            <v>ESTUDO HIDROLÓGICO DE VIA PÚBLICA INTEGRANTE DE PROGRAMA DE PAVIMENTAÇÃO E PROJETO HIDRÁULICO, SE NECESSÁRIA GALERIA EM TUBOS</v>
          </cell>
          <cell r="E12496" t="str">
            <v>M</v>
          </cell>
          <cell r="F12496">
            <v>4.67</v>
          </cell>
          <cell r="G12496">
            <v>4.67</v>
          </cell>
        </row>
        <row r="12497">
          <cell r="A12497" t="str">
            <v>03-09-00</v>
          </cell>
          <cell r="B12497" t="str">
            <v>INFRA</v>
          </cell>
          <cell r="C12497" t="str">
            <v>03-09-00</v>
          </cell>
          <cell r="D12497" t="str">
            <v>ESTUDO HIDROLÓGICO DE ÁREA ARRUADA</v>
          </cell>
          <cell r="E12497" t="str">
            <v>KM2</v>
          </cell>
          <cell r="F12497">
            <v>2116.86</v>
          </cell>
          <cell r="G12497">
            <v>2116.86</v>
          </cell>
        </row>
        <row r="12498">
          <cell r="A12498" t="str">
            <v>03-10-00</v>
          </cell>
          <cell r="B12498" t="str">
            <v>INFRA</v>
          </cell>
          <cell r="C12498" t="str">
            <v>03-10-00</v>
          </cell>
          <cell r="D12498" t="str">
            <v>ESTUDO HIDROLÓGICO DE ÁREA NÃO ARRUADA</v>
          </cell>
          <cell r="E12498" t="str">
            <v>KM2</v>
          </cell>
          <cell r="F12498">
            <v>926.11</v>
          </cell>
          <cell r="G12498">
            <v>926.11</v>
          </cell>
        </row>
        <row r="12499">
          <cell r="A12499" t="str">
            <v>03-11-00</v>
          </cell>
          <cell r="B12499" t="str">
            <v>INFRA</v>
          </cell>
          <cell r="C12499" t="str">
            <v>03-11-00</v>
          </cell>
          <cell r="D12499" t="str">
            <v>ESTUDO HIDRÁULICO DE VIA SITUADA EM ÁREA, OBJETO DE ESTUDO HIDROLÓGICO</v>
          </cell>
          <cell r="E12499" t="str">
            <v>M</v>
          </cell>
          <cell r="F12499">
            <v>2.69</v>
          </cell>
          <cell r="G12499">
            <v>2.69</v>
          </cell>
        </row>
        <row r="12500">
          <cell r="A12500" t="str">
            <v>03-12-00</v>
          </cell>
          <cell r="B12500" t="str">
            <v>INFRA</v>
          </cell>
          <cell r="C12500" t="str">
            <v>03-12-00</v>
          </cell>
          <cell r="D12500" t="str">
            <v>ESTUDO HIDROLÓGICO E VERIFICAÇÃO DA SUFICIÊNCIA DE GALERIA EXISTENTE, EM TUBOS</v>
          </cell>
          <cell r="E12500" t="str">
            <v>M</v>
          </cell>
          <cell r="F12500">
            <v>3.82</v>
          </cell>
          <cell r="G12500">
            <v>3.82</v>
          </cell>
        </row>
        <row r="12501">
          <cell r="A12501" t="str">
            <v>03-13-00</v>
          </cell>
          <cell r="B12501" t="str">
            <v>INFRA</v>
          </cell>
          <cell r="C12501" t="str">
            <v>03-13-00</v>
          </cell>
          <cell r="D12501" t="str">
            <v>VERIFICAÇÃO NO PROJETO DE SISTEMA DE DRENAGEM, DE VIAS QUE DISPENSAM GALERIA DE ÁGUAS PLUVIAIS</v>
          </cell>
          <cell r="E12501" t="str">
            <v>M</v>
          </cell>
          <cell r="F12501">
            <v>0.41</v>
          </cell>
          <cell r="G12501">
            <v>0.41</v>
          </cell>
        </row>
        <row r="12502">
          <cell r="A12502" t="str">
            <v>03-14-00</v>
          </cell>
          <cell r="B12502" t="str">
            <v>INFRA</v>
          </cell>
          <cell r="C12502" t="str">
            <v>03-14-00</v>
          </cell>
          <cell r="D12502" t="str">
            <v>TRANSCRIÇÃO E ADAPTAÇÃO DE SISTEMAS DE DRENAGEM PROJETADOS EM VIAS PÚBLICAS</v>
          </cell>
          <cell r="E12502" t="str">
            <v>M</v>
          </cell>
          <cell r="F12502">
            <v>1.17</v>
          </cell>
          <cell r="G12502">
            <v>1.17</v>
          </cell>
        </row>
        <row r="12503">
          <cell r="A12503" t="str">
            <v>03-15-00</v>
          </cell>
          <cell r="B12503" t="str">
            <v>INFRA</v>
          </cell>
          <cell r="C12503" t="str">
            <v>03-15-00</v>
          </cell>
          <cell r="D12503" t="str">
            <v>CÁLCULO ESTRUTURAL DE CONCRETO ARMADO PARA PONTES, VIADUTOS, MUROS DE ARRIMO E OBRAS CONGÊNERES - PERCENTAGEM A SER APLICADA AO ORÇAMENTO DA PARTE ESTRUTURAL DA OBRA, USANDO OS PREÇOS UNITÁRIOS DA TABELA DE SIURB</v>
          </cell>
          <cell r="E12503" t="str">
            <v>.</v>
          </cell>
          <cell r="F12503" t="str">
            <v>.</v>
          </cell>
          <cell r="G12503" t="str">
            <v>.</v>
          </cell>
        </row>
        <row r="12504">
          <cell r="A12504" t="str">
            <v>03-15-01</v>
          </cell>
          <cell r="B12504" t="str">
            <v>INFRA</v>
          </cell>
          <cell r="C12504" t="str">
            <v>03-15-01</v>
          </cell>
          <cell r="D12504" t="str">
            <v>CÁLCULO ESTRUTURAL DE CONCRETO ARMADO PARA PONTES, VIADUTOS, MUROS DE ARRIMO E OBRAS CONGÊNERES - PERCENTAGEM A SER APLICADA AO ORÇAMENTO DA PARTE ESTRUTURAL DA OBRA, USANDO OS PREÇOS UNITÁRIOS DA TABELA DE SMSO - ATÉ  50M3</v>
          </cell>
          <cell r="E12504" t="str">
            <v>%</v>
          </cell>
          <cell r="F12504">
            <v>6.75</v>
          </cell>
          <cell r="G12504">
            <v>6.75</v>
          </cell>
        </row>
        <row r="12505">
          <cell r="A12505" t="str">
            <v>03-15-02</v>
          </cell>
          <cell r="B12505" t="str">
            <v>INFRA</v>
          </cell>
          <cell r="C12505" t="str">
            <v>03-15-02</v>
          </cell>
          <cell r="D12505" t="str">
            <v>CÁLCULO ESTRUTURAL DE CONCRETO ARMADO PARA PONTES, VIADUTOS, MUROS DE ARRIMO E OBRAS CONGÊNERES - PERCENTAGEM A SER APLICADA AO ORÇAMENTO DA PARTE ESTRUTURAL DA OBRA, USANDO OS PREÇOS UNITÁRIOS DA TABELA DE SMSO - ATÉ 100M3</v>
          </cell>
          <cell r="E12505" t="str">
            <v>%</v>
          </cell>
          <cell r="F12505">
            <v>6.12</v>
          </cell>
          <cell r="G12505">
            <v>6.12</v>
          </cell>
        </row>
        <row r="12506">
          <cell r="A12506" t="str">
            <v>03-15-03</v>
          </cell>
          <cell r="B12506" t="str">
            <v>INFRA</v>
          </cell>
          <cell r="C12506" t="str">
            <v>03-15-03</v>
          </cell>
          <cell r="D12506" t="str">
            <v>CÁLCULO ESTRUTURAL DE CONCRETO ARMADO PARA PONTES, VIADUTOS, MUROS DE ARRIMO E OBRAS CONGÊNERES - PERCENTAGEM A SER APLICADA AO ORÇAMENTO DA PARTE ESTRUTURAL DA OBRA, USANDO OS PREÇOS UNITÁRIOS DA TABELA DE SMSO - ATÉ 200M3</v>
          </cell>
          <cell r="E12506" t="str">
            <v>%</v>
          </cell>
          <cell r="F12506">
            <v>5.76</v>
          </cell>
          <cell r="G12506">
            <v>5.76</v>
          </cell>
        </row>
        <row r="12507">
          <cell r="A12507" t="str">
            <v>03-15-04</v>
          </cell>
          <cell r="B12507" t="str">
            <v>INFRA</v>
          </cell>
          <cell r="C12507" t="str">
            <v>03-15-04</v>
          </cell>
          <cell r="D12507" t="str">
            <v>CÁLCULO ESTRUTURAL DE CONCRETO ARMADO PARA PONTES, VIADUTOS, MUROS DE ARRIMO E OBRAS CONGÊNERES - PERCENTAGEM A SER APLICADA AO ORÇAMENTO DA PARTE ESTRUTURAL DA OBRA, USANDO OS PREÇOS UNITÁRIOS DA TABELA DE SMSO - ATÉ 500M3</v>
          </cell>
          <cell r="E12507" t="str">
            <v>%</v>
          </cell>
          <cell r="F12507">
            <v>5.49</v>
          </cell>
          <cell r="G12507">
            <v>5.49</v>
          </cell>
        </row>
        <row r="12508">
          <cell r="A12508" t="str">
            <v>03-15-05</v>
          </cell>
          <cell r="B12508" t="str">
            <v>INFRA</v>
          </cell>
          <cell r="C12508" t="str">
            <v>03-15-05</v>
          </cell>
          <cell r="D12508" t="str">
            <v>CÁLCULO ESTRUTURAL DE CONCRETO ARMADO PARA PONTES, VIADUTOS, MUROS DE ARRIMO E OBRAS CONGÊNERES - PERCENTAGEM A SER APLICADA AO ORÇAMENTO DA PARTE ESTRUTURAL DA OBRA, USANDO OS PREÇOS UNITÁRIOS DA TABELA DE SMSO - ATÉ 1.000M3</v>
          </cell>
          <cell r="E12508" t="str">
            <v>%</v>
          </cell>
          <cell r="F12508">
            <v>4.95</v>
          </cell>
          <cell r="G12508">
            <v>4.95</v>
          </cell>
        </row>
        <row r="12509">
          <cell r="A12509" t="str">
            <v>03-15-06</v>
          </cell>
          <cell r="B12509" t="str">
            <v>INFRA</v>
          </cell>
          <cell r="C12509" t="str">
            <v>03-15-06</v>
          </cell>
          <cell r="D12509" t="str">
            <v>CÁLCULO ESTRUTURAL DE CONCRETO ARMADO PARA PONTES, VIADUTOS, MUROS DE ARRIMO E OBRAS CONGÊNERES - PERCENTAGEM A SER APLICADA AO ORÇAMENTO DA PARTE ESTRUTURAL DA OBRA, USANDO OS PREÇOS UNITÁRIOS DA TABELA DE SMSO - ATÉ 2.000M3</v>
          </cell>
          <cell r="E12509" t="str">
            <v>%</v>
          </cell>
          <cell r="F12509">
            <v>4.5</v>
          </cell>
          <cell r="G12509">
            <v>4.5</v>
          </cell>
        </row>
        <row r="12510">
          <cell r="A12510" t="str">
            <v>03-15-07</v>
          </cell>
          <cell r="B12510" t="str">
            <v>INFRA</v>
          </cell>
          <cell r="C12510" t="str">
            <v>03-15-07</v>
          </cell>
          <cell r="D12510" t="str">
            <v>CÁLCULO ESTRUTURAL DE CONCRETO ARMADO PARA PONTES, VIADUTOS, MUROS DE ARRIMO E OBRAS CONGÊNERES - PERCENTAGEM A SER APLICADA AO ORÇAMENTO DA PARTE ESTRUTURAL DA OBRA, USANDO OS PREÇOS UNITÁRIOS DA TABELA DE SMSO - ATÉ 5.000M3</v>
          </cell>
          <cell r="E12510" t="str">
            <v>%</v>
          </cell>
          <cell r="F12510">
            <v>4.41</v>
          </cell>
          <cell r="G12510">
            <v>4.41</v>
          </cell>
        </row>
        <row r="12511">
          <cell r="A12511" t="str">
            <v>03-15-08</v>
          </cell>
          <cell r="B12511" t="str">
            <v>INFRA</v>
          </cell>
          <cell r="C12511" t="str">
            <v>03-15-08</v>
          </cell>
          <cell r="D12511" t="str">
            <v>CÁLCULO ESTRUTURAL DE CONCRETO ARMADO PARA PONTES, VIADUTOS, MUROS DE ARRIMO E OBRAS CONGÊNERES - PERCENTAGEM A SER APLICADA AO ORÇAMENTO DA PARTE ESTRUTURAL DA OBRA, USANDO OS PREÇOS UNITÁRIOS DA TABELA DE SMSO - ATÉ 10.000M3</v>
          </cell>
          <cell r="E12511" t="str">
            <v>%</v>
          </cell>
          <cell r="F12511">
            <v>4.32</v>
          </cell>
          <cell r="G12511">
            <v>4.32</v>
          </cell>
        </row>
        <row r="12512">
          <cell r="A12512" t="str">
            <v>03-15-09</v>
          </cell>
          <cell r="B12512" t="str">
            <v>INFRA</v>
          </cell>
          <cell r="C12512" t="str">
            <v>03-15-09</v>
          </cell>
          <cell r="D12512" t="str">
            <v>CÁLCULO ESTRUTURAL DE CONCRETO ARMADO PARA PONTES, VIADUTOS, MUROS DE ARRIMO E OBRAS CONGÊNERES - PERCENTAGEM A SER APLICADA AO ORÇAMENTO DA PARTE ESTRUTURAL DA OBRA, USANDO OS PREÇOS UNITÁRIOS DA TABELA DE SMSO - ACIMA DE 10.000M3</v>
          </cell>
          <cell r="E12512" t="str">
            <v>%</v>
          </cell>
          <cell r="F12512">
            <v>4.2300000000000004</v>
          </cell>
          <cell r="G12512">
            <v>4.2300000000000004</v>
          </cell>
        </row>
        <row r="12513">
          <cell r="A12513" t="str">
            <v>03-16-00</v>
          </cell>
          <cell r="B12513" t="str">
            <v>INFRA</v>
          </cell>
          <cell r="C12513" t="str">
            <v>03-16-00</v>
          </cell>
          <cell r="D12513" t="str">
            <v>PROJETO ESTRUTURAL DE CONCRETO ARMADO PARA GALERIA MOLDADA, EM MÓDULOS DE 10M DE EXTENSÃO, PODENDO AS FUNDAÇÕES SEREM DIRETAS, SOBRE ESTACAS OU AMBAS AS SOLUÇÕES, APLICA-SE OS PERCENTUAIS DO ITEM 3.15 PARA MÓDULO; PARA REPETIÇÃO DE MÓDULOS ADOTA-SE:</v>
          </cell>
          <cell r="E12513" t="str">
            <v>.</v>
          </cell>
          <cell r="F12513" t="str">
            <v>.</v>
          </cell>
          <cell r="G12513" t="str">
            <v>.</v>
          </cell>
        </row>
        <row r="12514">
          <cell r="A12514" t="str">
            <v>03-16-01</v>
          </cell>
          <cell r="B12514" t="str">
            <v>INFRA</v>
          </cell>
          <cell r="C12514" t="str">
            <v>03-16-01</v>
          </cell>
          <cell r="D12514" t="str">
            <v>PROJETO ESTRUTURAL DE CONCRETO ARMADO PARA GALERIA MOLDADA, EM MÓDULOS DE 10M DE EXTENSÃO, PODENDO AS FUNDAÇÕES SEREM DIRETAS, SOBRE ESTACAS OU AMBAS AS SOLUÇÕES, APLICA-SE OS PERCENTUAIS DO ITEM 3.15 PARA MÓDULO; PARA REPETIÇÃO DE MÓDULOS ADOTA-SE  1  A 5 REPETIÇÕES</v>
          </cell>
          <cell r="E12514" t="str">
            <v>%</v>
          </cell>
          <cell r="F12514" t="str">
            <v>25N</v>
          </cell>
          <cell r="G12514" t="str">
            <v>25N</v>
          </cell>
        </row>
        <row r="12515">
          <cell r="A12515" t="str">
            <v>03-16-02</v>
          </cell>
          <cell r="B12515" t="str">
            <v>INFRA</v>
          </cell>
          <cell r="C12515" t="str">
            <v>03-16-02</v>
          </cell>
          <cell r="D12515" t="str">
            <v>PROJETO ESTRUTURAL DE CONCRETO ARMADO PARA GALERIA MOLDADA, EM MÓDULOS DE 10M DE EXTENSÃO, PODENDO AS FUNDAÇÕES SEREM DIRETAS, SOBRE ESTACAS OU AMBAS AS SOLUÇÕES, APLICA-SE OS PERCENTUAIS DO ITEM 3.15 PARA MÓDULO; PARA REPETIÇÃO DE MÓDULOS ADOTA-SE  6  A 10 REPETIÇÕES</v>
          </cell>
          <cell r="E12515" t="str">
            <v>%</v>
          </cell>
          <cell r="F12515" t="str">
            <v>25+20N</v>
          </cell>
          <cell r="G12515" t="str">
            <v>25+20N</v>
          </cell>
        </row>
        <row r="12516">
          <cell r="A12516" t="str">
            <v>03-16-03</v>
          </cell>
          <cell r="B12516" t="str">
            <v>INFRA</v>
          </cell>
          <cell r="C12516" t="str">
            <v>03-16-03</v>
          </cell>
          <cell r="D12516" t="str">
            <v>PROJETO ESTRUTURAL DE CONCRETO ARMADO PARA GALERIA MOLDADA, EM MÓDULOS DE 10M DE EXTENSÃO, PODENDO AS FUNDAÇÕES SEREM DIRETAS, SOBRE ESTACAS OU AMBAS AS SOLUÇÕES, APLICA-SE OS PERCENTUAIS DO ITEM 3.15 PARA MÓDULO; PARA REPETIÇÃO DE MÓDULOS ADOTA-SE 11  A 20 REPETIÇÕES</v>
          </cell>
          <cell r="E12516" t="str">
            <v>%</v>
          </cell>
          <cell r="F12516" t="str">
            <v>75+15N</v>
          </cell>
          <cell r="G12516" t="str">
            <v>75+15N</v>
          </cell>
        </row>
        <row r="12517">
          <cell r="A12517" t="str">
            <v>03-16-04</v>
          </cell>
          <cell r="B12517" t="str">
            <v>INFRA</v>
          </cell>
          <cell r="C12517" t="str">
            <v>03-16-04</v>
          </cell>
          <cell r="D12517" t="str">
            <v>PROJETO ESTRUTURAL DE CONCRETO ARMADO PARA GALERIA MOLDADA, EM MÓDULOS DE 10M DE EXTENSÃO, PODENDO AS FUNDAÇÕES SEREM DIRETAS, SOBRE ESTACAS OU AMBAS AS SOLUÇÕES, APLICA-SE OS PERCENTUAIS DO ITEM 3.15 PARA MÓDULO; PARA REPETIÇÃO DE MÓDULOS ADOTA-SE 21  A 40 REPETIÇÕES</v>
          </cell>
          <cell r="E12517" t="str">
            <v>%</v>
          </cell>
          <cell r="F12517" t="str">
            <v>175+10N</v>
          </cell>
          <cell r="G12517" t="str">
            <v>175+10N</v>
          </cell>
        </row>
        <row r="12518">
          <cell r="A12518" t="str">
            <v>03-16-05</v>
          </cell>
          <cell r="B12518" t="str">
            <v>INFRA</v>
          </cell>
          <cell r="C12518" t="str">
            <v>03-16-05</v>
          </cell>
          <cell r="D12518" t="str">
            <v>PROJETO ESTRUTURAL DE CONCRETO ARMADO PARA GALERIA MOLDADA, EM MÓDULOS DE 10M DE EXTENSÃO, PODENDO AS FUNDAÇÕES SEREM DIRETAS, SOBRE ESTACAS OU AMBAS AS SOLUÇÕES, APLICA-SE OS PERCENTUAIS DO ITEM 3.15 PARA MÓDULO; PARA REPETIÇÃO DE MÓDULOS ADOTA-SE 41 EM DIANTE</v>
          </cell>
          <cell r="E12518" t="str">
            <v>%</v>
          </cell>
          <cell r="F12518" t="str">
            <v>375+5N</v>
          </cell>
          <cell r="G12518" t="str">
            <v>375+5N</v>
          </cell>
        </row>
        <row r="12519">
          <cell r="A12519" t="str">
            <v>03-18-00</v>
          </cell>
          <cell r="B12519" t="str">
            <v>INFRA</v>
          </cell>
          <cell r="C12519" t="str">
            <v>03-18-00</v>
          </cell>
          <cell r="D12519" t="str">
            <v>VISTORIA TÉCNICA DE VIAS DE PROGRAMA DE PAVIMENTAÇÃO</v>
          </cell>
          <cell r="E12519" t="str">
            <v>M/VIA</v>
          </cell>
          <cell r="F12519">
            <v>3.76</v>
          </cell>
          <cell r="G12519">
            <v>3.79</v>
          </cell>
        </row>
        <row r="12520">
          <cell r="A12520" t="str">
            <v>03-19-00</v>
          </cell>
          <cell r="B12520" t="str">
            <v>INFRA</v>
          </cell>
          <cell r="C12520" t="str">
            <v>03-19-00</v>
          </cell>
          <cell r="D12520" t="str">
            <v>PLANILHA DE QUANTIDADE DE SERVIÇOS DE VIAS DO PROGRAMA DE PAVIMENTAÇÃO</v>
          </cell>
          <cell r="E12520" t="str">
            <v>M/VIA</v>
          </cell>
          <cell r="F12520">
            <v>2.73</v>
          </cell>
          <cell r="G12520">
            <v>2.73</v>
          </cell>
        </row>
        <row r="12521">
          <cell r="A12521" t="str">
            <v>03-20-00</v>
          </cell>
          <cell r="B12521" t="str">
            <v>INFRA</v>
          </cell>
          <cell r="C12521" t="str">
            <v>03-20-00</v>
          </cell>
          <cell r="D12521" t="str">
            <v>CÓPIA XEROX EM TAMANHO OFÍCIO, UMA FACE, PRETO E BRANCO</v>
          </cell>
          <cell r="E12521" t="str">
            <v>UN</v>
          </cell>
          <cell r="F12521">
            <v>0.42</v>
          </cell>
          <cell r="G12521">
            <v>0.42</v>
          </cell>
        </row>
        <row r="12522">
          <cell r="A12522" t="str">
            <v>03-20-01</v>
          </cell>
          <cell r="B12522" t="str">
            <v>INFRA</v>
          </cell>
          <cell r="C12522" t="str">
            <v>03-20-01</v>
          </cell>
          <cell r="D12522" t="str">
            <v>CÓPIA XEROX TAMANHO OFÍCIO UMA FACE COLORIDA</v>
          </cell>
          <cell r="E12522" t="str">
            <v>UN</v>
          </cell>
          <cell r="F12522">
            <v>1.95</v>
          </cell>
          <cell r="G12522">
            <v>1.95</v>
          </cell>
        </row>
        <row r="12523">
          <cell r="A12523" t="str">
            <v>03-20-02</v>
          </cell>
          <cell r="B12523" t="str">
            <v>INFRA</v>
          </cell>
          <cell r="C12523" t="str">
            <v>03-20-02</v>
          </cell>
          <cell r="D12523" t="str">
            <v>CÓPIA XEROX TAMANHO A3 UMA FACE-PRETO E BRANCO</v>
          </cell>
          <cell r="E12523" t="str">
            <v>UN</v>
          </cell>
          <cell r="F12523">
            <v>0.85</v>
          </cell>
          <cell r="G12523">
            <v>0.85</v>
          </cell>
        </row>
        <row r="12524">
          <cell r="A12524" t="str">
            <v>03-20-03</v>
          </cell>
          <cell r="B12524" t="str">
            <v>INFRA</v>
          </cell>
          <cell r="C12524" t="str">
            <v>03-20-03</v>
          </cell>
          <cell r="D12524" t="str">
            <v>CÓPIA XEROX TAMANHO A3 UMA FACE COLORIDA</v>
          </cell>
          <cell r="E12524" t="str">
            <v>UN</v>
          </cell>
          <cell r="F12524">
            <v>4.38</v>
          </cell>
          <cell r="G12524">
            <v>4.38</v>
          </cell>
        </row>
        <row r="12525">
          <cell r="A12525" t="str">
            <v>03-20-04</v>
          </cell>
          <cell r="B12525" t="str">
            <v>INFRA</v>
          </cell>
          <cell r="C12525" t="str">
            <v>03-20-04</v>
          </cell>
          <cell r="D12525" t="str">
            <v>CÓPIA XEROX PRETO E BRANCO</v>
          </cell>
          <cell r="E12525" t="str">
            <v>M2</v>
          </cell>
          <cell r="F12525">
            <v>13.97</v>
          </cell>
          <cell r="G12525">
            <v>13.97</v>
          </cell>
        </row>
        <row r="12526">
          <cell r="A12526" t="str">
            <v>03-22-00</v>
          </cell>
          <cell r="B12526" t="str">
            <v>INFRA</v>
          </cell>
          <cell r="C12526" t="str">
            <v>03-22-00</v>
          </cell>
          <cell r="D12526" t="str">
            <v>LOCAÇÃO DE VEÍCULO DE PASSAGEIRO TIPO VW GOL OU SIMILAR, COM MOTORISTA, INCLUINDO MANUTENÇÃO E COMBUSTÍVEL (MÍNIMO 200 H/MÊS)</v>
          </cell>
          <cell r="E12526" t="str">
            <v>H</v>
          </cell>
          <cell r="F12526">
            <v>41.25</v>
          </cell>
          <cell r="G12526">
            <v>44.77</v>
          </cell>
        </row>
        <row r="12527">
          <cell r="A12527" t="str">
            <v>03-23-00</v>
          </cell>
          <cell r="B12527" t="str">
            <v>INFRA</v>
          </cell>
          <cell r="C12527" t="str">
            <v>03-23-00</v>
          </cell>
          <cell r="D12527" t="str">
            <v>FOTO COLORIDA 10 X 15CM ( REVELAÇÃO)</v>
          </cell>
          <cell r="E12527" t="str">
            <v>UN</v>
          </cell>
          <cell r="F12527">
            <v>2.14</v>
          </cell>
          <cell r="G12527">
            <v>2.14</v>
          </cell>
        </row>
        <row r="12528">
          <cell r="A12528" t="str">
            <v>03-24-00</v>
          </cell>
          <cell r="B12528" t="str">
            <v>INFRA</v>
          </cell>
          <cell r="C12528" t="str">
            <v>03-24-00</v>
          </cell>
          <cell r="D12528" t="str">
            <v>CONSULTOR</v>
          </cell>
          <cell r="E12528" t="str">
            <v>H</v>
          </cell>
          <cell r="F12528">
            <v>413.49</v>
          </cell>
          <cell r="G12528">
            <v>413.49</v>
          </cell>
        </row>
        <row r="12529">
          <cell r="A12529" t="str">
            <v>03-25-00</v>
          </cell>
          <cell r="B12529" t="str">
            <v>INFRA</v>
          </cell>
          <cell r="C12529" t="str">
            <v>03-25-00</v>
          </cell>
          <cell r="D12529" t="str">
            <v>COORDENADOR GERAL</v>
          </cell>
          <cell r="E12529" t="str">
            <v>H</v>
          </cell>
          <cell r="F12529">
            <v>413.49</v>
          </cell>
          <cell r="G12529">
            <v>413.49</v>
          </cell>
        </row>
        <row r="12530">
          <cell r="A12530" t="str">
            <v>03-26-00</v>
          </cell>
          <cell r="B12530" t="str">
            <v>INFRA</v>
          </cell>
          <cell r="C12530" t="str">
            <v>03-26-00</v>
          </cell>
          <cell r="D12530" t="str">
            <v>COORDENADOR SETORIAL</v>
          </cell>
          <cell r="E12530" t="str">
            <v>H</v>
          </cell>
          <cell r="F12530">
            <v>413.49</v>
          </cell>
          <cell r="G12530">
            <v>413.49</v>
          </cell>
        </row>
        <row r="12531">
          <cell r="A12531" t="str">
            <v>03-27-00</v>
          </cell>
          <cell r="B12531" t="str">
            <v>INFRA</v>
          </cell>
          <cell r="C12531" t="str">
            <v>03-27-00</v>
          </cell>
          <cell r="D12531" t="str">
            <v>ENGENHEIRO/ ARQUITETO SÊNIOR</v>
          </cell>
          <cell r="E12531" t="str">
            <v>H</v>
          </cell>
          <cell r="F12531">
            <v>274.18</v>
          </cell>
          <cell r="G12531">
            <v>274.18</v>
          </cell>
        </row>
        <row r="12532">
          <cell r="A12532" t="str">
            <v>03-29-00</v>
          </cell>
          <cell r="B12532" t="str">
            <v>INFRA</v>
          </cell>
          <cell r="C12532" t="str">
            <v>03-29-00</v>
          </cell>
          <cell r="D12532" t="str">
            <v>ENGENHEIRO/ ARQUITETO  PLENO</v>
          </cell>
          <cell r="E12532" t="str">
            <v>H</v>
          </cell>
          <cell r="F12532">
            <v>154.6</v>
          </cell>
          <cell r="G12532">
            <v>154.6</v>
          </cell>
        </row>
        <row r="12533">
          <cell r="A12533" t="str">
            <v>03-30-00</v>
          </cell>
          <cell r="B12533" t="str">
            <v>INFRA</v>
          </cell>
          <cell r="C12533" t="str">
            <v>03-30-00</v>
          </cell>
          <cell r="D12533" t="str">
            <v>ENGENHEIRO/ ARQUITETO JUNIOR</v>
          </cell>
          <cell r="E12533" t="str">
            <v>H</v>
          </cell>
          <cell r="F12533">
            <v>109.73</v>
          </cell>
          <cell r="G12533">
            <v>109.73</v>
          </cell>
        </row>
        <row r="12534">
          <cell r="A12534" t="str">
            <v>03-31-00</v>
          </cell>
          <cell r="B12534" t="str">
            <v>INFRA</v>
          </cell>
          <cell r="C12534" t="str">
            <v>03-31-00</v>
          </cell>
          <cell r="D12534" t="str">
            <v>AUXILIAR DE LABORATÓRIO</v>
          </cell>
          <cell r="E12534" t="str">
            <v>H</v>
          </cell>
          <cell r="F12534">
            <v>20.079999999999998</v>
          </cell>
          <cell r="G12534">
            <v>20.079999999999998</v>
          </cell>
        </row>
        <row r="12535">
          <cell r="A12535" t="str">
            <v>03-32-00</v>
          </cell>
          <cell r="B12535" t="str">
            <v>INFRA</v>
          </cell>
          <cell r="C12535" t="str">
            <v>03-32-00</v>
          </cell>
          <cell r="D12535" t="str">
            <v>AUXILIAR DE TOPOGRAFIA</v>
          </cell>
          <cell r="E12535" t="str">
            <v>H</v>
          </cell>
          <cell r="F12535">
            <v>24.88</v>
          </cell>
          <cell r="G12535">
            <v>24.88</v>
          </cell>
        </row>
        <row r="12536">
          <cell r="A12536" t="str">
            <v>03-33-00</v>
          </cell>
          <cell r="B12536" t="str">
            <v>INFRA</v>
          </cell>
          <cell r="C12536" t="str">
            <v>03-33-00</v>
          </cell>
          <cell r="D12536" t="str">
            <v>TECNÓLOGO - 5 À 10 ANOS DE EXPERIÊNCIA COM FORMAÇÃO EM EDIFICAÇÕES</v>
          </cell>
          <cell r="E12536" t="str">
            <v>H</v>
          </cell>
          <cell r="F12536">
            <v>73.72</v>
          </cell>
          <cell r="G12536">
            <v>73.72</v>
          </cell>
        </row>
        <row r="12537">
          <cell r="A12537" t="str">
            <v>03-35-00</v>
          </cell>
          <cell r="B12537" t="str">
            <v>INFRA</v>
          </cell>
          <cell r="C12537" t="str">
            <v>03-35-00</v>
          </cell>
          <cell r="D12537" t="str">
            <v>DESENHISTA - CADISTA</v>
          </cell>
          <cell r="E12537" t="str">
            <v>H</v>
          </cell>
          <cell r="F12537">
            <v>48.02</v>
          </cell>
          <cell r="G12537">
            <v>48.02</v>
          </cell>
        </row>
        <row r="12538">
          <cell r="A12538" t="str">
            <v>03-36-00</v>
          </cell>
          <cell r="B12538" t="str">
            <v>INFRA</v>
          </cell>
          <cell r="C12538" t="str">
            <v>03-36-00</v>
          </cell>
          <cell r="D12538" t="str">
            <v>DESENHISTA PROJETISTA</v>
          </cell>
          <cell r="E12538" t="str">
            <v>H</v>
          </cell>
          <cell r="F12538">
            <v>58.53</v>
          </cell>
          <cell r="G12538">
            <v>58.53</v>
          </cell>
        </row>
        <row r="12539">
          <cell r="A12539" t="str">
            <v>03-38-00</v>
          </cell>
          <cell r="B12539" t="str">
            <v>INFRA</v>
          </cell>
          <cell r="C12539" t="str">
            <v>03-38-00</v>
          </cell>
          <cell r="D12539" t="str">
            <v>LABORATORISTA DE SOLO/PAVIMENTAÇÃO</v>
          </cell>
          <cell r="E12539" t="str">
            <v>H</v>
          </cell>
          <cell r="F12539">
            <v>49.1</v>
          </cell>
          <cell r="G12539">
            <v>49.1</v>
          </cell>
        </row>
        <row r="12540">
          <cell r="A12540" t="str">
            <v>03-39-00</v>
          </cell>
          <cell r="B12540" t="str">
            <v>INFRA</v>
          </cell>
          <cell r="C12540" t="str">
            <v>03-39-00</v>
          </cell>
          <cell r="D12540" t="str">
            <v>PROJETISTA</v>
          </cell>
          <cell r="E12540" t="str">
            <v>H</v>
          </cell>
          <cell r="F12540">
            <v>95.23</v>
          </cell>
          <cell r="G12540">
            <v>95.23</v>
          </cell>
        </row>
        <row r="12541">
          <cell r="A12541" t="str">
            <v>03-40-00</v>
          </cell>
          <cell r="B12541" t="str">
            <v>INFRA</v>
          </cell>
          <cell r="C12541" t="str">
            <v>03-40-00</v>
          </cell>
          <cell r="D12541" t="str">
            <v>TOPÓGRAFO</v>
          </cell>
          <cell r="E12541" t="str">
            <v>H</v>
          </cell>
          <cell r="F12541">
            <v>55.97</v>
          </cell>
          <cell r="G12541">
            <v>55.97</v>
          </cell>
        </row>
        <row r="12542">
          <cell r="A12542" t="str">
            <v>03-41-00</v>
          </cell>
          <cell r="B12542" t="str">
            <v>INFRA</v>
          </cell>
          <cell r="C12542" t="str">
            <v>03-41-00</v>
          </cell>
          <cell r="D12542" t="str">
            <v>AJUDANTE GERAL</v>
          </cell>
          <cell r="E12542" t="str">
            <v>H</v>
          </cell>
          <cell r="F12542">
            <v>20.2</v>
          </cell>
          <cell r="G12542">
            <v>20.2</v>
          </cell>
        </row>
        <row r="12543">
          <cell r="A12543" t="str">
            <v>03-43-00</v>
          </cell>
          <cell r="B12543" t="str">
            <v>INFRA</v>
          </cell>
          <cell r="C12543" t="str">
            <v>03-43-00</v>
          </cell>
          <cell r="D12543" t="str">
            <v>DIGITADOR</v>
          </cell>
          <cell r="E12543" t="str">
            <v>H</v>
          </cell>
          <cell r="F12543">
            <v>24.3</v>
          </cell>
          <cell r="G12543">
            <v>24.3</v>
          </cell>
        </row>
        <row r="12544">
          <cell r="A12544" t="str">
            <v>03-44-00</v>
          </cell>
          <cell r="B12544" t="str">
            <v>INFRA</v>
          </cell>
          <cell r="C12544" t="str">
            <v>03-44-00</v>
          </cell>
          <cell r="D12544" t="str">
            <v>MENSAGEIRO</v>
          </cell>
          <cell r="E12544" t="str">
            <v>H</v>
          </cell>
          <cell r="F12544">
            <v>23.72</v>
          </cell>
          <cell r="G12544">
            <v>23.72</v>
          </cell>
        </row>
        <row r="12545">
          <cell r="A12545" t="str">
            <v>03-46-00</v>
          </cell>
          <cell r="B12545" t="str">
            <v>INFRA</v>
          </cell>
          <cell r="C12545" t="str">
            <v>03-46-00</v>
          </cell>
          <cell r="D12545" t="str">
            <v>SECRETÁRIA</v>
          </cell>
          <cell r="E12545" t="str">
            <v>H</v>
          </cell>
          <cell r="F12545">
            <v>40.07</v>
          </cell>
          <cell r="G12545">
            <v>40.07</v>
          </cell>
        </row>
        <row r="12546">
          <cell r="A12546" t="str">
            <v>03-47-00</v>
          </cell>
          <cell r="B12546" t="str">
            <v>INFRA</v>
          </cell>
          <cell r="C12546" t="str">
            <v>03-47-00</v>
          </cell>
          <cell r="D12546" t="str">
            <v>SECRETÁRIA EXECUTIVA</v>
          </cell>
          <cell r="E12546" t="str">
            <v>H</v>
          </cell>
          <cell r="F12546">
            <v>77.180000000000007</v>
          </cell>
          <cell r="G12546">
            <v>77.180000000000007</v>
          </cell>
        </row>
        <row r="12547">
          <cell r="A12547" t="str">
            <v>03-50-00</v>
          </cell>
          <cell r="B12547" t="str">
            <v>INFRA</v>
          </cell>
          <cell r="C12547" t="str">
            <v>03-50-00</v>
          </cell>
          <cell r="D12547" t="str">
            <v>DESENHISTA DE TOPOGRAFIA</v>
          </cell>
          <cell r="E12547" t="str">
            <v>H</v>
          </cell>
          <cell r="F12547">
            <v>48.52</v>
          </cell>
          <cell r="G12547">
            <v>48.52</v>
          </cell>
        </row>
        <row r="12548">
          <cell r="A12548" t="str">
            <v>03-51-00</v>
          </cell>
          <cell r="B12548" t="str">
            <v>INFRA</v>
          </cell>
          <cell r="C12548" t="str">
            <v>03-51-00</v>
          </cell>
          <cell r="D12548" t="str">
            <v>TÉCNICO - NÍVEL MÉDIO</v>
          </cell>
          <cell r="E12548" t="str">
            <v>H</v>
          </cell>
          <cell r="F12548">
            <v>56.53</v>
          </cell>
          <cell r="G12548">
            <v>56.53</v>
          </cell>
        </row>
        <row r="12549">
          <cell r="A12549" t="str">
            <v>03-52-00</v>
          </cell>
          <cell r="B12549" t="str">
            <v>INFRA</v>
          </cell>
          <cell r="C12549" t="str">
            <v>03-52-00</v>
          </cell>
          <cell r="D12549" t="str">
            <v>SERVIÇO DE PLOTAGEM EM PAPEL SULFITE, TAMANHO A1, PRETO E BRANCO</v>
          </cell>
          <cell r="E12549" t="str">
            <v>UN</v>
          </cell>
          <cell r="F12549">
            <v>8</v>
          </cell>
          <cell r="G12549">
            <v>8</v>
          </cell>
        </row>
        <row r="12550">
          <cell r="A12550" t="str">
            <v>03-52-01</v>
          </cell>
          <cell r="B12550" t="str">
            <v>INFRA</v>
          </cell>
          <cell r="C12550" t="str">
            <v>03-52-01</v>
          </cell>
          <cell r="D12550" t="str">
            <v>PLOTAGEM EM PAPEL SULFITE, TAMANHO A1, COLORIDA (ARQUIVO ORIGINAL COM EXTENSÃO "PLT")</v>
          </cell>
          <cell r="E12550" t="str">
            <v>UN</v>
          </cell>
          <cell r="F12550">
            <v>10.92</v>
          </cell>
          <cell r="G12550">
            <v>10.92</v>
          </cell>
        </row>
        <row r="12551">
          <cell r="A12551" t="str">
            <v>03-52-02</v>
          </cell>
          <cell r="B12551" t="str">
            <v>INFRA</v>
          </cell>
          <cell r="C12551" t="str">
            <v>03-52-02</v>
          </cell>
          <cell r="D12551" t="str">
            <v>PLOTAGEM EM PAPEL SULFITE, TAMANHO A0, PRETO E BRANCO (ARQUIVO ORIGINAL COM EXTENSÃO "PLT")</v>
          </cell>
          <cell r="E12551" t="str">
            <v>UN</v>
          </cell>
          <cell r="F12551">
            <v>10.98</v>
          </cell>
          <cell r="G12551">
            <v>10.98</v>
          </cell>
        </row>
        <row r="12552">
          <cell r="A12552" t="str">
            <v>03-52-03</v>
          </cell>
          <cell r="B12552" t="str">
            <v>INFRA</v>
          </cell>
          <cell r="C12552" t="str">
            <v>03-52-03</v>
          </cell>
          <cell r="D12552" t="str">
            <v>PLOTAGEM EM PAPEL SULFITE,TAMANHO A0, COLORIDA (ARQUIVO ORIGINAL COM EXTENSÃO "PLT")</v>
          </cell>
          <cell r="E12552" t="str">
            <v>UN</v>
          </cell>
          <cell r="F12552">
            <v>14.76</v>
          </cell>
          <cell r="G12552">
            <v>14.76</v>
          </cell>
        </row>
        <row r="12553">
          <cell r="A12553" t="str">
            <v>03-53-17</v>
          </cell>
          <cell r="B12553" t="str">
            <v>INFRA</v>
          </cell>
          <cell r="C12553" t="str">
            <v>03-53-17</v>
          </cell>
          <cell r="D12553" t="str">
            <v>PROJETO BÁSICO (PRANCHA A1)</v>
          </cell>
          <cell r="E12553" t="str">
            <v>UN</v>
          </cell>
          <cell r="F12553">
            <v>5638.46</v>
          </cell>
          <cell r="G12553">
            <v>5638.46</v>
          </cell>
        </row>
        <row r="12554">
          <cell r="A12554" t="str">
            <v>03-53-18</v>
          </cell>
          <cell r="B12554" t="str">
            <v>INFRA</v>
          </cell>
          <cell r="C12554" t="str">
            <v>03-53-18</v>
          </cell>
          <cell r="D12554" t="str">
            <v>PROJETO EXECUTIVO (PRANCHA A1)</v>
          </cell>
          <cell r="E12554" t="str">
            <v>UN</v>
          </cell>
          <cell r="F12554">
            <v>4714.09</v>
          </cell>
          <cell r="G12554">
            <v>4714.09</v>
          </cell>
        </row>
        <row r="12555">
          <cell r="A12555" t="str">
            <v>03-54-01</v>
          </cell>
          <cell r="B12555" t="str">
            <v>INFRA</v>
          </cell>
          <cell r="C12555" t="str">
            <v>03-54-01</v>
          </cell>
          <cell r="D12555" t="str">
            <v>ADVOGADO JÚNIOR</v>
          </cell>
          <cell r="E12555" t="str">
            <v>H</v>
          </cell>
          <cell r="F12555">
            <v>61.44</v>
          </cell>
          <cell r="G12555">
            <v>61.44</v>
          </cell>
        </row>
        <row r="12556">
          <cell r="A12556" t="str">
            <v>03-54-02</v>
          </cell>
          <cell r="B12556" t="str">
            <v>INFRA</v>
          </cell>
          <cell r="C12556" t="str">
            <v>03-54-02</v>
          </cell>
          <cell r="D12556" t="str">
            <v>ADVOGADO PLENO</v>
          </cell>
          <cell r="E12556" t="str">
            <v>H</v>
          </cell>
          <cell r="F12556">
            <v>88</v>
          </cell>
          <cell r="G12556">
            <v>88</v>
          </cell>
        </row>
        <row r="12557">
          <cell r="A12557" t="str">
            <v>03-54-03</v>
          </cell>
          <cell r="B12557" t="str">
            <v>INFRA</v>
          </cell>
          <cell r="C12557" t="str">
            <v>03-54-03</v>
          </cell>
          <cell r="D12557" t="str">
            <v>ADVOGADO SÊNIOR</v>
          </cell>
          <cell r="E12557" t="str">
            <v>H</v>
          </cell>
          <cell r="F12557">
            <v>140.74</v>
          </cell>
          <cell r="G12557">
            <v>140.74</v>
          </cell>
        </row>
        <row r="12558">
          <cell r="A12558" t="str">
            <v>03-54-04</v>
          </cell>
          <cell r="B12558" t="str">
            <v>INFRA</v>
          </cell>
          <cell r="C12558" t="str">
            <v>03-54-04</v>
          </cell>
          <cell r="D12558" t="str">
            <v>GEÓLOGO JÚNIOR</v>
          </cell>
          <cell r="E12558" t="str">
            <v>H</v>
          </cell>
          <cell r="F12558">
            <v>91.58</v>
          </cell>
          <cell r="G12558">
            <v>91.58</v>
          </cell>
        </row>
        <row r="12559">
          <cell r="A12559" t="str">
            <v>03-54-05</v>
          </cell>
          <cell r="B12559" t="str">
            <v>INFRA</v>
          </cell>
          <cell r="C12559" t="str">
            <v>03-54-05</v>
          </cell>
          <cell r="D12559" t="str">
            <v>GEÓLOGO PLENO</v>
          </cell>
          <cell r="E12559" t="str">
            <v>H</v>
          </cell>
          <cell r="F12559">
            <v>117.12</v>
          </cell>
          <cell r="G12559">
            <v>117.12</v>
          </cell>
        </row>
        <row r="12560">
          <cell r="A12560" t="str">
            <v>03-54-06</v>
          </cell>
          <cell r="B12560" t="str">
            <v>INFRA</v>
          </cell>
          <cell r="C12560" t="str">
            <v>03-54-06</v>
          </cell>
          <cell r="D12560" t="str">
            <v>GEÓLOGO SÊNIOR</v>
          </cell>
          <cell r="E12560" t="str">
            <v>H</v>
          </cell>
          <cell r="F12560">
            <v>171.92</v>
          </cell>
          <cell r="G12560">
            <v>171.92</v>
          </cell>
        </row>
        <row r="12561">
          <cell r="A12561" t="str">
            <v>03-54-07</v>
          </cell>
          <cell r="B12561" t="str">
            <v>INFRA</v>
          </cell>
          <cell r="C12561" t="str">
            <v>03-54-07</v>
          </cell>
          <cell r="D12561" t="str">
            <v>GEÓGRAFO JÚNIOR</v>
          </cell>
          <cell r="E12561" t="str">
            <v>H</v>
          </cell>
          <cell r="F12561">
            <v>84.83</v>
          </cell>
          <cell r="G12561">
            <v>84.83</v>
          </cell>
        </row>
        <row r="12562">
          <cell r="A12562" t="str">
            <v>03-54-08</v>
          </cell>
          <cell r="B12562" t="str">
            <v>INFRA</v>
          </cell>
          <cell r="C12562" t="str">
            <v>03-54-08</v>
          </cell>
          <cell r="D12562" t="str">
            <v>GEÓGRAFO PLENO</v>
          </cell>
          <cell r="E12562" t="str">
            <v>H</v>
          </cell>
          <cell r="F12562">
            <v>116.42</v>
          </cell>
          <cell r="G12562">
            <v>116.42</v>
          </cell>
        </row>
        <row r="12563">
          <cell r="A12563" t="str">
            <v>03-54-09</v>
          </cell>
          <cell r="B12563" t="str">
            <v>INFRA</v>
          </cell>
          <cell r="C12563" t="str">
            <v>03-54-09</v>
          </cell>
          <cell r="D12563" t="str">
            <v>GEÓGRAFO SÊNIOR</v>
          </cell>
          <cell r="E12563" t="str">
            <v>H</v>
          </cell>
          <cell r="F12563">
            <v>150.65</v>
          </cell>
          <cell r="G12563">
            <v>150.65</v>
          </cell>
        </row>
        <row r="12564">
          <cell r="A12564" t="str">
            <v>03-54-10</v>
          </cell>
          <cell r="B12564" t="str">
            <v>INFRA</v>
          </cell>
          <cell r="C12564" t="str">
            <v>03-54-10</v>
          </cell>
          <cell r="D12564" t="str">
            <v>ASSISTENTE SOCIAL JÚNIOR</v>
          </cell>
          <cell r="E12564" t="str">
            <v>H</v>
          </cell>
          <cell r="F12564">
            <v>85.57</v>
          </cell>
          <cell r="G12564">
            <v>85.57</v>
          </cell>
        </row>
        <row r="12565">
          <cell r="A12565" t="str">
            <v>03-54-11</v>
          </cell>
          <cell r="B12565" t="str">
            <v>INFRA</v>
          </cell>
          <cell r="C12565" t="str">
            <v>03-54-11</v>
          </cell>
          <cell r="D12565" t="str">
            <v>ASSISTENTE SOCIAL PLENO</v>
          </cell>
          <cell r="E12565" t="str">
            <v>H</v>
          </cell>
          <cell r="F12565">
            <v>132.4</v>
          </cell>
          <cell r="G12565">
            <v>132.4</v>
          </cell>
        </row>
        <row r="12566">
          <cell r="A12566" t="str">
            <v>03-54-12</v>
          </cell>
          <cell r="B12566" t="str">
            <v>INFRA</v>
          </cell>
          <cell r="C12566" t="str">
            <v>03-54-12</v>
          </cell>
          <cell r="D12566" t="str">
            <v>ASSISTENTE SOCIAL SÊNIOR</v>
          </cell>
          <cell r="E12566" t="str">
            <v>H</v>
          </cell>
          <cell r="F12566">
            <v>154.38</v>
          </cell>
          <cell r="G12566">
            <v>154.38</v>
          </cell>
        </row>
        <row r="12567">
          <cell r="A12567" t="str">
            <v>04-00-00</v>
          </cell>
          <cell r="B12567" t="str">
            <v>INFRA</v>
          </cell>
          <cell r="C12567" t="str">
            <v>04-00-00</v>
          </cell>
          <cell r="D12567" t="str">
            <v>MOVIMENTO DE TERRA</v>
          </cell>
          <cell r="E12567">
            <v>0</v>
          </cell>
          <cell r="F12567">
            <v>0</v>
          </cell>
          <cell r="G12567">
            <v>0</v>
          </cell>
        </row>
        <row r="12568">
          <cell r="A12568" t="str">
            <v>04-01-00</v>
          </cell>
          <cell r="B12568" t="str">
            <v>INFRA</v>
          </cell>
          <cell r="C12568" t="str">
            <v>04-01-00</v>
          </cell>
          <cell r="D12568" t="str">
            <v>ESCAVAÇÃO MANUAL PARA FUNDAÇÕES E VALAS COM PROFUNDIDADE MÉDIA MENOR OU IGUAL À 1,50M</v>
          </cell>
          <cell r="E12568" t="str">
            <v>M3</v>
          </cell>
          <cell r="F12568">
            <v>52.57</v>
          </cell>
          <cell r="G12568">
            <v>58.85</v>
          </cell>
        </row>
        <row r="12569">
          <cell r="A12569" t="str">
            <v>04-02-00</v>
          </cell>
          <cell r="B12569" t="str">
            <v>INFRA</v>
          </cell>
          <cell r="C12569" t="str">
            <v>04-02-00</v>
          </cell>
          <cell r="D12569" t="str">
            <v>ESCAVAÇÃO MANUAL PARA FUNDAÇÕES E VALAS COM PROFUNDIDADE MÉDIA MAIOR QUE 1,5M E MENOR OU IGUAL À 3,0M</v>
          </cell>
          <cell r="E12569" t="str">
            <v>M3</v>
          </cell>
          <cell r="F12569">
            <v>61.33</v>
          </cell>
          <cell r="G12569">
            <v>68.66</v>
          </cell>
        </row>
        <row r="12570">
          <cell r="A12570" t="str">
            <v>04-03-00</v>
          </cell>
          <cell r="B12570" t="str">
            <v>INFRA</v>
          </cell>
          <cell r="C12570" t="str">
            <v>04-03-00</v>
          </cell>
          <cell r="D12570" t="str">
            <v>ESCAVAÇÃO MANUAL PARA FUNDAÇÕES E VALAS COM PROFUNDIDADE MÉDIA MAIOR QUE 3,00M</v>
          </cell>
          <cell r="E12570" t="str">
            <v>M3</v>
          </cell>
          <cell r="F12570">
            <v>70.09</v>
          </cell>
          <cell r="G12570">
            <v>78.47</v>
          </cell>
        </row>
        <row r="12571">
          <cell r="A12571" t="str">
            <v>04-04-00</v>
          </cell>
          <cell r="B12571" t="str">
            <v>INFRA</v>
          </cell>
          <cell r="C12571" t="str">
            <v>04-04-00</v>
          </cell>
          <cell r="D12571" t="str">
            <v>ESCAVAÇÃO MECÂNICA PARA FUNDAÇÕES E VALAS COM PROFUNDIDADE MENOR OU IGUAL À 4,0M</v>
          </cell>
          <cell r="E12571" t="str">
            <v>M3</v>
          </cell>
          <cell r="F12571">
            <v>10.73</v>
          </cell>
          <cell r="G12571">
            <v>11.05</v>
          </cell>
        </row>
        <row r="12572">
          <cell r="A12572" t="str">
            <v>04-05-00</v>
          </cell>
          <cell r="B12572" t="str">
            <v>INFRA</v>
          </cell>
          <cell r="C12572" t="str">
            <v>04-05-00</v>
          </cell>
          <cell r="D12572" t="str">
            <v>ESCAVAÇÃO MECÂNICA PARA FUNDAÇÕES E VALAS COM PROFUNDIDADE MAIOR QUE 4,0M</v>
          </cell>
          <cell r="E12572" t="str">
            <v>M3</v>
          </cell>
          <cell r="F12572">
            <v>12.88</v>
          </cell>
          <cell r="G12572">
            <v>13.26</v>
          </cell>
        </row>
        <row r="12573">
          <cell r="A12573" t="str">
            <v>04-06-00</v>
          </cell>
          <cell r="B12573" t="str">
            <v>INFRA</v>
          </cell>
          <cell r="C12573" t="str">
            <v>04-06-00</v>
          </cell>
          <cell r="D12573" t="str">
            <v>ESCAVAÇÃO MANUAL DE CÓRREGO</v>
          </cell>
          <cell r="E12573" t="str">
            <v>M3</v>
          </cell>
          <cell r="F12573">
            <v>87.61</v>
          </cell>
          <cell r="G12573">
            <v>98.09</v>
          </cell>
        </row>
        <row r="12574">
          <cell r="A12574" t="str">
            <v>04-07-00</v>
          </cell>
          <cell r="B12574" t="str">
            <v>INFRA</v>
          </cell>
          <cell r="C12574" t="str">
            <v>04-07-00</v>
          </cell>
          <cell r="D12574" t="str">
            <v>ESCAVAÇÃO MECÂNICA DE CÓRREGO</v>
          </cell>
          <cell r="E12574" t="str">
            <v>M3</v>
          </cell>
          <cell r="F12574">
            <v>6.47</v>
          </cell>
          <cell r="G12574">
            <v>6.69</v>
          </cell>
        </row>
        <row r="12575">
          <cell r="A12575" t="str">
            <v>04-08-00</v>
          </cell>
          <cell r="B12575" t="str">
            <v>INFRA</v>
          </cell>
          <cell r="C12575" t="str">
            <v>04-08-00</v>
          </cell>
          <cell r="D12575" t="str">
            <v>REATERRO COMPACTADO DE FUNDAÇÃO</v>
          </cell>
          <cell r="E12575" t="str">
            <v>M3</v>
          </cell>
          <cell r="F12575">
            <v>10.89</v>
          </cell>
          <cell r="G12575">
            <v>12.11</v>
          </cell>
        </row>
        <row r="12576">
          <cell r="A12576" t="str">
            <v>04-09-00</v>
          </cell>
          <cell r="B12576" t="str">
            <v>INFRA</v>
          </cell>
          <cell r="C12576" t="str">
            <v>04-09-00</v>
          </cell>
          <cell r="D12576" t="str">
            <v>REENCHIMENTO DE VALA COM COMPACTAÇÃO, SEM FORNECIMENTO DE TERRA</v>
          </cell>
          <cell r="E12576" t="str">
            <v>M3</v>
          </cell>
          <cell r="F12576">
            <v>10.89</v>
          </cell>
          <cell r="G12576">
            <v>12.11</v>
          </cell>
        </row>
        <row r="12577">
          <cell r="A12577" t="str">
            <v>04-11-00</v>
          </cell>
          <cell r="B12577" t="str">
            <v>INFRA</v>
          </cell>
          <cell r="C12577" t="str">
            <v>04-11-00</v>
          </cell>
          <cell r="D12577" t="str">
            <v>ESCAVAÇÃO MECÂNICA, CARGA E REMOÇÃO DE TERRA ATÉ A DISTÂNCIA MÉDIA DE 1,0KM</v>
          </cell>
          <cell r="E12577" t="str">
            <v>M3</v>
          </cell>
          <cell r="F12577">
            <v>21.2</v>
          </cell>
          <cell r="G12577">
            <v>21.54</v>
          </cell>
        </row>
        <row r="12578">
          <cell r="A12578" t="str">
            <v>04-15-00</v>
          </cell>
          <cell r="B12578" t="str">
            <v>INFRA</v>
          </cell>
          <cell r="C12578" t="str">
            <v>04-15-00</v>
          </cell>
          <cell r="D12578" t="str">
            <v>CARGA E REMOÇÃO DE TERRA ATÉ A DISTÂNCIA MÉDIA DE 1,0KM</v>
          </cell>
          <cell r="E12578" t="str">
            <v>M3</v>
          </cell>
          <cell r="F12578">
            <v>11.59</v>
          </cell>
          <cell r="G12578">
            <v>11.77</v>
          </cell>
        </row>
        <row r="12579">
          <cell r="A12579" t="str">
            <v>04-31-00</v>
          </cell>
          <cell r="B12579" t="str">
            <v>INFRA</v>
          </cell>
          <cell r="C12579" t="str">
            <v>04-31-00</v>
          </cell>
          <cell r="D12579" t="str">
            <v>FORNECIMENTO DE TERRA, INCLUINDO ESCAVAÇÃO, CARGA E TRANSPORTE ATÉ A DISTÂNCIA MÉDIA DE 1,0KM, MEDIDO NO ATERRO COMPACTADO</v>
          </cell>
          <cell r="E12579" t="str">
            <v>M3</v>
          </cell>
          <cell r="F12579">
            <v>21.2</v>
          </cell>
          <cell r="G12579">
            <v>21.54</v>
          </cell>
        </row>
        <row r="12580">
          <cell r="A12580" t="str">
            <v>04-32-00</v>
          </cell>
          <cell r="B12580" t="str">
            <v>INFRA</v>
          </cell>
          <cell r="C12580" t="str">
            <v>04-32-00</v>
          </cell>
          <cell r="D12580" t="str">
            <v>COMPACTAÇÃO DE TERRA, MEDIDA NO ATERRO</v>
          </cell>
          <cell r="E12580" t="str">
            <v>M3</v>
          </cell>
          <cell r="F12580">
            <v>5.94</v>
          </cell>
          <cell r="G12580">
            <v>6.16</v>
          </cell>
        </row>
        <row r="12581">
          <cell r="A12581" t="str">
            <v>04-33-00</v>
          </cell>
          <cell r="B12581" t="str">
            <v>INFRA</v>
          </cell>
          <cell r="C12581" t="str">
            <v>04-33-00</v>
          </cell>
          <cell r="D12581" t="str">
            <v>LIMPEZA MECANIZADA DE TERRENO, INCLUSIVE DE CAMADA VEGETAL ATÉ 30CM DE PROFUNDIDADE, SEM TRANSPORTE</v>
          </cell>
          <cell r="E12581" t="str">
            <v>M2</v>
          </cell>
          <cell r="F12581">
            <v>1.1299999999999999</v>
          </cell>
          <cell r="G12581">
            <v>1.1599999999999999</v>
          </cell>
        </row>
        <row r="12582">
          <cell r="A12582" t="str">
            <v>04-33-10</v>
          </cell>
          <cell r="B12582" t="str">
            <v>INFRA</v>
          </cell>
          <cell r="C12582" t="str">
            <v>04-33-10</v>
          </cell>
          <cell r="D12582" t="str">
            <v>CORTE, RECORTE E REMOÇÃO DE ÁRVORES INCLUSIVE RAIZES DIÂM. &gt; 5 E &lt; 15CM</v>
          </cell>
          <cell r="E12582" t="str">
            <v>UN</v>
          </cell>
          <cell r="F12582">
            <v>159.71</v>
          </cell>
          <cell r="G12582">
            <v>177.36</v>
          </cell>
        </row>
        <row r="12583">
          <cell r="A12583" t="str">
            <v>04-33-11</v>
          </cell>
          <cell r="B12583" t="str">
            <v>INFRA</v>
          </cell>
          <cell r="C12583" t="str">
            <v>04-33-11</v>
          </cell>
          <cell r="D12583" t="str">
            <v>CORTE, RECORTE E REMOÇÃO DE ÁRVORES INCLUSIVE RAIZES DIÂM. &gt; 15 E &lt; 30CM</v>
          </cell>
          <cell r="E12583" t="str">
            <v>UN</v>
          </cell>
          <cell r="F12583">
            <v>411.51</v>
          </cell>
          <cell r="G12583">
            <v>437.25</v>
          </cell>
        </row>
        <row r="12584">
          <cell r="A12584" t="str">
            <v>04-33-12</v>
          </cell>
          <cell r="B12584" t="str">
            <v>INFRA</v>
          </cell>
          <cell r="C12584" t="str">
            <v>04-33-12</v>
          </cell>
          <cell r="D12584" t="str">
            <v>CORTE, RECORTE E REMOÇÃO DE ÁRVORES INCLUSIVE RAIZES DIÂM. &gt; 30 E &lt; 60CM</v>
          </cell>
          <cell r="E12584" t="str">
            <v>UN</v>
          </cell>
          <cell r="F12584">
            <v>514.38</v>
          </cell>
          <cell r="G12584">
            <v>546.55999999999995</v>
          </cell>
        </row>
        <row r="12585">
          <cell r="A12585" t="str">
            <v>04-33-13</v>
          </cell>
          <cell r="B12585" t="str">
            <v>INFRA</v>
          </cell>
          <cell r="C12585" t="str">
            <v>04-33-13</v>
          </cell>
          <cell r="D12585" t="str">
            <v>CORTE, RECORTE E REMOÇÃO DE ÁRVORES INCLUSIVE RAIZES DIÂM. &gt; 60 E &lt; 90 CM</v>
          </cell>
          <cell r="E12585" t="str">
            <v>UN</v>
          </cell>
          <cell r="F12585">
            <v>617.26</v>
          </cell>
          <cell r="G12585">
            <v>655.87</v>
          </cell>
        </row>
        <row r="12586">
          <cell r="A12586" t="str">
            <v>04-33-14</v>
          </cell>
          <cell r="B12586" t="str">
            <v>INFRA</v>
          </cell>
          <cell r="C12586" t="str">
            <v>04-33-14</v>
          </cell>
          <cell r="D12586" t="str">
            <v>CORTE, RECORTE E REMOÇÃO DE ÁRVORES INCLUSIVE RAIZES DIÂM. &gt; 90CM</v>
          </cell>
          <cell r="E12586" t="str">
            <v>UN</v>
          </cell>
          <cell r="F12586">
            <v>720.14</v>
          </cell>
          <cell r="G12586">
            <v>765.18</v>
          </cell>
        </row>
        <row r="12587">
          <cell r="A12587" t="str">
            <v>04-35-00</v>
          </cell>
          <cell r="B12587" t="str">
            <v>INFRA</v>
          </cell>
          <cell r="C12587" t="str">
            <v>04-35-00</v>
          </cell>
          <cell r="D12587" t="str">
            <v>APILOAMENTO MANUAL DE CAVA DE FUNDAÇÃO</v>
          </cell>
          <cell r="E12587" t="str">
            <v>M2</v>
          </cell>
          <cell r="F12587">
            <v>4.38</v>
          </cell>
          <cell r="G12587">
            <v>4.9000000000000004</v>
          </cell>
        </row>
        <row r="12588">
          <cell r="A12588" t="str">
            <v>04-60-00</v>
          </cell>
          <cell r="B12588" t="str">
            <v>INFRA</v>
          </cell>
          <cell r="C12588" t="str">
            <v>04-60-00</v>
          </cell>
          <cell r="D12588" t="str">
            <v>REMOÇÃO DE TERRA ALÉM DO PRIMEIRO KM</v>
          </cell>
          <cell r="E12588" t="str">
            <v>M3XKM</v>
          </cell>
          <cell r="F12588">
            <v>2.08</v>
          </cell>
          <cell r="G12588">
            <v>2.12</v>
          </cell>
        </row>
        <row r="12589">
          <cell r="A12589" t="str">
            <v>05-00-00</v>
          </cell>
          <cell r="B12589" t="str">
            <v>INFRA</v>
          </cell>
          <cell r="C12589" t="str">
            <v>05-00-00</v>
          </cell>
          <cell r="D12589" t="str">
            <v>PAVIMENTAÇÃO</v>
          </cell>
          <cell r="E12589">
            <v>0</v>
          </cell>
          <cell r="F12589">
            <v>0</v>
          </cell>
          <cell r="G12589">
            <v>0</v>
          </cell>
        </row>
        <row r="12590">
          <cell r="A12590" t="str">
            <v>05-01-00</v>
          </cell>
          <cell r="B12590" t="str">
            <v>INFRA</v>
          </cell>
          <cell r="C12590" t="str">
            <v>05-01-00</v>
          </cell>
          <cell r="D12590" t="str">
            <v>ARRANCAMENTO DE GUIAS, INCLUI CARGA EM CAMINHÃO</v>
          </cell>
          <cell r="E12590" t="str">
            <v>M</v>
          </cell>
          <cell r="F12590">
            <v>7.57</v>
          </cell>
          <cell r="G12590">
            <v>8.42</v>
          </cell>
        </row>
        <row r="12591">
          <cell r="A12591" t="str">
            <v>05-02-00</v>
          </cell>
          <cell r="B12591" t="str">
            <v>INFRA</v>
          </cell>
          <cell r="C12591" t="str">
            <v>05-02-00</v>
          </cell>
          <cell r="D12591" t="str">
            <v>ARRANCAMENTO DE PARALELEPÍPEDOS, INCLUI CARGA EM CAMINHÃO</v>
          </cell>
          <cell r="E12591" t="str">
            <v>M2</v>
          </cell>
          <cell r="F12591">
            <v>13.27</v>
          </cell>
          <cell r="G12591">
            <v>14.43</v>
          </cell>
        </row>
        <row r="12592">
          <cell r="A12592" t="str">
            <v>05-03-00</v>
          </cell>
          <cell r="B12592" t="str">
            <v>INFRA</v>
          </cell>
          <cell r="C12592" t="str">
            <v>05-03-00</v>
          </cell>
          <cell r="D12592" t="str">
            <v>DEMOLIÇÃO DE PAVIMENTO DE CONCRETO, SARJETA OU SARJETÃO, INCLUI CARGA EM CAMINHÃO</v>
          </cell>
          <cell r="E12592" t="str">
            <v>M2</v>
          </cell>
          <cell r="F12592">
            <v>19.23</v>
          </cell>
          <cell r="G12592">
            <v>20.66</v>
          </cell>
        </row>
        <row r="12593">
          <cell r="A12593" t="str">
            <v>05-04-00</v>
          </cell>
          <cell r="B12593" t="str">
            <v>INFRA</v>
          </cell>
          <cell r="C12593" t="str">
            <v>05-04-00</v>
          </cell>
          <cell r="D12593" t="str">
            <v>DEMOLIÇÃO DE PAVIMENTO ASFÁLTICO, INCLUSIVE CAPA, INCLUI CARGA NO CAMINHÃO</v>
          </cell>
          <cell r="E12593" t="str">
            <v>M2</v>
          </cell>
          <cell r="F12593">
            <v>16.64</v>
          </cell>
          <cell r="G12593">
            <v>17.68</v>
          </cell>
        </row>
        <row r="12594">
          <cell r="A12594" t="str">
            <v>05-05-00</v>
          </cell>
          <cell r="B12594" t="str">
            <v>INFRA</v>
          </cell>
          <cell r="C12594" t="str">
            <v>05-05-00</v>
          </cell>
          <cell r="D12594" t="str">
            <v>DEMOLIÇÃO DE CAPA ASFÁLTICA, INCLUI CARGA NO CAMINHÃO</v>
          </cell>
          <cell r="E12594" t="str">
            <v>M2</v>
          </cell>
          <cell r="F12594">
            <v>3.5</v>
          </cell>
          <cell r="G12594">
            <v>3.72</v>
          </cell>
        </row>
        <row r="12595">
          <cell r="A12595" t="str">
            <v>05-06-00</v>
          </cell>
          <cell r="B12595" t="str">
            <v>INFRA</v>
          </cell>
          <cell r="C12595" t="str">
            <v>05-06-00</v>
          </cell>
          <cell r="D12595" t="str">
            <v>DEMOLIÇÃO DE ROCHA E CARGA NO CAMINHÃO (COM EMPREGO DE EXPLOSIVO)</v>
          </cell>
          <cell r="E12595" t="str">
            <v>M3</v>
          </cell>
          <cell r="F12595">
            <v>162.35</v>
          </cell>
          <cell r="G12595">
            <v>174.49</v>
          </cell>
        </row>
        <row r="12596">
          <cell r="A12596" t="str">
            <v>05-07-00</v>
          </cell>
          <cell r="B12596" t="str">
            <v>INFRA</v>
          </cell>
          <cell r="C12596" t="str">
            <v>05-07-00</v>
          </cell>
          <cell r="D12596" t="str">
            <v>REGULARIZAÇÃO E COMPACTAÇÃO DE RUAS DE TERRA (IE-5)</v>
          </cell>
          <cell r="E12596" t="str">
            <v>M2</v>
          </cell>
          <cell r="F12596">
            <v>2.5099999999999998</v>
          </cell>
          <cell r="G12596">
            <v>2.58</v>
          </cell>
        </row>
        <row r="12597">
          <cell r="A12597" t="str">
            <v>05-08-00</v>
          </cell>
          <cell r="B12597" t="str">
            <v>INFRA</v>
          </cell>
          <cell r="C12597" t="str">
            <v>05-08-00</v>
          </cell>
          <cell r="D12597" t="str">
            <v>REMANEJAMENTO DE RAMAL DOMICILIAR DE ÁGUA, INCLUSIVE ABERTURA E FECHAMENTO DE VALA</v>
          </cell>
          <cell r="E12597" t="str">
            <v>M</v>
          </cell>
          <cell r="F12597">
            <v>20.149999999999999</v>
          </cell>
          <cell r="G12597">
            <v>22.56</v>
          </cell>
        </row>
        <row r="12598">
          <cell r="A12598" t="str">
            <v>05-09-00</v>
          </cell>
          <cell r="B12598" t="str">
            <v>INFRA</v>
          </cell>
          <cell r="C12598" t="str">
            <v>05-09-00</v>
          </cell>
          <cell r="D12598" t="str">
            <v>REMANEJAMENTO GERAL DE ÁGUA ATÉ 4", INCLUSIVE ABERTURA E FECHAMENTO DE VALA</v>
          </cell>
          <cell r="E12598" t="str">
            <v>M</v>
          </cell>
          <cell r="F12598">
            <v>34.869999999999997</v>
          </cell>
          <cell r="G12598">
            <v>39.04</v>
          </cell>
        </row>
        <row r="12599">
          <cell r="A12599" t="str">
            <v>05-10-00</v>
          </cell>
          <cell r="B12599" t="str">
            <v>INFRA</v>
          </cell>
          <cell r="C12599" t="str">
            <v>05-10-00</v>
          </cell>
          <cell r="D12599" t="str">
            <v>ABERTURA DE CAIXA ATÉ 40CM, INCLUI ESCAVAÇÃO, COMPACTAÇÃO, TRANSPORTE E PREPARO DO SUB-LEITO</v>
          </cell>
          <cell r="E12599" t="str">
            <v>M2</v>
          </cell>
          <cell r="F12599">
            <v>20.440000000000001</v>
          </cell>
          <cell r="G12599">
            <v>20.93</v>
          </cell>
        </row>
        <row r="12600">
          <cell r="A12600" t="str">
            <v>05-11-00</v>
          </cell>
          <cell r="B12600" t="str">
            <v>INFRA</v>
          </cell>
          <cell r="C12600" t="str">
            <v>05-11-00</v>
          </cell>
          <cell r="D12600" t="str">
            <v>ABERTURA DE CAIXA ATÉ 25CM, INCLUI ESCAVAÇÃO, COMPACTAÇÃO, TRANSPORTE E PREPARO DO SUB-LEITO</v>
          </cell>
          <cell r="E12600" t="str">
            <v>M2</v>
          </cell>
          <cell r="F12600">
            <v>15.78</v>
          </cell>
          <cell r="G12600">
            <v>16.18</v>
          </cell>
        </row>
        <row r="12601">
          <cell r="A12601" t="str">
            <v>05-13-00</v>
          </cell>
          <cell r="B12601" t="str">
            <v>INFRA</v>
          </cell>
          <cell r="C12601" t="str">
            <v>05-13-00</v>
          </cell>
          <cell r="D12601" t="str">
            <v>BASE DE CONCRETO FCK=15,00MPA PARA GUIAS, SARJETAS OU SARJETÕES</v>
          </cell>
          <cell r="E12601" t="str">
            <v>M3</v>
          </cell>
          <cell r="F12601">
            <v>398.26</v>
          </cell>
          <cell r="G12601">
            <v>405.03</v>
          </cell>
        </row>
        <row r="12602">
          <cell r="A12602" t="str">
            <v>05-14-00</v>
          </cell>
          <cell r="B12602" t="str">
            <v>INFRA</v>
          </cell>
          <cell r="C12602" t="str">
            <v>05-14-00</v>
          </cell>
          <cell r="D12602" t="str">
            <v>FORNECIMENTO E ASSENTAMENTO DE GUIAS TIPO PMSP 100, INCLUSIVE ENCOSTAMENTO DE TERRA</v>
          </cell>
          <cell r="E12602" t="str">
            <v>.</v>
          </cell>
          <cell r="F12602" t="str">
            <v>.</v>
          </cell>
          <cell r="G12602" t="str">
            <v>.</v>
          </cell>
        </row>
        <row r="12603">
          <cell r="A12603" t="str">
            <v>05-14-01</v>
          </cell>
          <cell r="B12603" t="str">
            <v>INFRA</v>
          </cell>
          <cell r="C12603" t="str">
            <v>05-14-01</v>
          </cell>
          <cell r="D12603" t="str">
            <v>FORNECIMENTO E ASSENTAMENTO DE GUIAS TIPO PMSP 100, INCLUSIVE ENCOSTAMENTO DE TERRA - FCK=20,0MPA</v>
          </cell>
          <cell r="E12603" t="str">
            <v>M</v>
          </cell>
          <cell r="F12603">
            <v>38.65</v>
          </cell>
          <cell r="G12603">
            <v>39.799999999999997</v>
          </cell>
        </row>
        <row r="12604">
          <cell r="A12604" t="str">
            <v>05-14-02</v>
          </cell>
          <cell r="B12604" t="str">
            <v>INFRA</v>
          </cell>
          <cell r="C12604" t="str">
            <v>05-14-02</v>
          </cell>
          <cell r="D12604" t="str">
            <v>FORNECIMENTO E ASSENTAMENTO DE GUIAS TIPO PMSP 100, INCLUSIVE ENCOSTAMENTO DE TERRA - FCK=25,0MPA</v>
          </cell>
          <cell r="E12604" t="str">
            <v>M</v>
          </cell>
          <cell r="F12604">
            <v>39.340000000000003</v>
          </cell>
          <cell r="G12604">
            <v>40.49</v>
          </cell>
        </row>
        <row r="12605">
          <cell r="A12605" t="str">
            <v>05-14-03</v>
          </cell>
          <cell r="B12605" t="str">
            <v>INFRA</v>
          </cell>
          <cell r="C12605" t="str">
            <v>05-14-03</v>
          </cell>
          <cell r="D12605" t="str">
            <v>FORNECIMENTO E ASSENTAMENTO DE GUIAS TIPO PMSP 100, INCLUSIVE ENCOSTAMENTO DE TERRA - FCK=30,0MPA</v>
          </cell>
          <cell r="E12605" t="str">
            <v>M</v>
          </cell>
          <cell r="F12605">
            <v>44.06</v>
          </cell>
          <cell r="G12605">
            <v>45.21</v>
          </cell>
        </row>
        <row r="12606">
          <cell r="A12606" t="str">
            <v>05-14-04</v>
          </cell>
          <cell r="B12606" t="str">
            <v>INFRA</v>
          </cell>
          <cell r="C12606" t="str">
            <v>05-14-04</v>
          </cell>
          <cell r="D12606" t="str">
            <v>FORNECIMENTO E ASSENTAMENTO DE BLOCOS DE CONCRETO SOBRE AREIA, PARA REVITALIZAÇÃO DE CALÇADÕES, DIMENSÃO 200 X 400 X 160MM (COR NATURAL)</v>
          </cell>
          <cell r="E12606" t="str">
            <v>M2</v>
          </cell>
          <cell r="F12606">
            <v>276.94</v>
          </cell>
          <cell r="G12606">
            <v>278.16000000000003</v>
          </cell>
        </row>
        <row r="12607">
          <cell r="A12607" t="str">
            <v>05-14-05</v>
          </cell>
          <cell r="B12607" t="str">
            <v>INFRA</v>
          </cell>
          <cell r="C12607" t="str">
            <v>05-14-05</v>
          </cell>
          <cell r="D12607" t="str">
            <v>FORNECIMENTO E ASSENTAMENTO DE BLOCOS DE CONCRETO SOBRE AREIA, PARA REVITALIZAÇÃO DE CALÇADÕES, DIMENSÃO 200 X 400 X 160MM (COR GRAFITE)</v>
          </cell>
          <cell r="E12607" t="str">
            <v>M2</v>
          </cell>
          <cell r="F12607">
            <v>276.94</v>
          </cell>
          <cell r="G12607">
            <v>278.16000000000003</v>
          </cell>
        </row>
        <row r="12608">
          <cell r="A12608" t="str">
            <v>05-14-06</v>
          </cell>
          <cell r="B12608" t="str">
            <v>INFRA</v>
          </cell>
          <cell r="C12608" t="str">
            <v>05-14-06</v>
          </cell>
          <cell r="D12608" t="str">
            <v>FORNECIMENTO E ASSENTAMENTO DE BLOCOS DE CONCRETO SOBRE AREIA, PARA REVITALIZAÇÃO DE CALÇADÕES, DIMENSÃO 200 X 400 X 160MM (COR CINZA)</v>
          </cell>
          <cell r="E12608" t="str">
            <v>M2</v>
          </cell>
          <cell r="F12608">
            <v>276.94</v>
          </cell>
          <cell r="G12608">
            <v>278.16000000000003</v>
          </cell>
        </row>
        <row r="12609">
          <cell r="A12609" t="str">
            <v>05-16-00</v>
          </cell>
          <cell r="B12609" t="str">
            <v>INFRA</v>
          </cell>
          <cell r="C12609" t="str">
            <v>05-16-00</v>
          </cell>
          <cell r="D12609" t="str">
            <v>FORNECIMENTO E ASSENTAMENTO DE GUIAS PARA JARDIM 7 X 11 X 100CM (IE-3)</v>
          </cell>
          <cell r="E12609" t="str">
            <v>M</v>
          </cell>
          <cell r="F12609">
            <v>25.03</v>
          </cell>
          <cell r="G12609">
            <v>25.58</v>
          </cell>
        </row>
        <row r="12610">
          <cell r="A12610" t="str">
            <v>05-17-00</v>
          </cell>
          <cell r="B12610" t="str">
            <v>INFRA</v>
          </cell>
          <cell r="C12610" t="str">
            <v>05-17-00</v>
          </cell>
          <cell r="D12610" t="str">
            <v>ARRANCAMENTO E REASSENTAMENTO DE GUIAS SOBRE CONCRETO</v>
          </cell>
          <cell r="E12610" t="str">
            <v>M</v>
          </cell>
          <cell r="F12610">
            <v>27.17</v>
          </cell>
          <cell r="G12610">
            <v>29.78</v>
          </cell>
        </row>
        <row r="12611">
          <cell r="A12611" t="str">
            <v>05-18-00</v>
          </cell>
          <cell r="B12611" t="str">
            <v>INFRA</v>
          </cell>
          <cell r="C12611" t="str">
            <v>05-18-00</v>
          </cell>
          <cell r="D12611" t="str">
            <v>ABERTURA DE GARGULA COM RECONSTRUÇÃO DE TRECHO DA CANALIZAÇÃO</v>
          </cell>
          <cell r="E12611" t="str">
            <v>UN</v>
          </cell>
          <cell r="F12611">
            <v>29.38</v>
          </cell>
          <cell r="G12611">
            <v>31.82</v>
          </cell>
        </row>
        <row r="12612">
          <cell r="A12612" t="str">
            <v>05-19-00</v>
          </cell>
          <cell r="B12612" t="str">
            <v>INFRA</v>
          </cell>
          <cell r="C12612" t="str">
            <v>05-19-00</v>
          </cell>
          <cell r="D12612" t="str">
            <v>CONSTRUÇÃO DE SARJETA OU SARJETÃO DE CONCRETO</v>
          </cell>
          <cell r="E12612" t="str">
            <v>.</v>
          </cell>
          <cell r="F12612" t="str">
            <v>.</v>
          </cell>
          <cell r="G12612" t="str">
            <v>.</v>
          </cell>
        </row>
        <row r="12613">
          <cell r="A12613" t="str">
            <v>05-19-01</v>
          </cell>
          <cell r="B12613" t="str">
            <v>INFRA</v>
          </cell>
          <cell r="C12613" t="str">
            <v>05-19-01</v>
          </cell>
          <cell r="D12613" t="str">
            <v>CONSTRUÇÃO DE SARJETA OU SARJETÃO DE CONCRETO - FCK=25,0MPA</v>
          </cell>
          <cell r="E12613" t="str">
            <v>M3</v>
          </cell>
          <cell r="F12613">
            <v>481.41</v>
          </cell>
          <cell r="G12613">
            <v>490.77</v>
          </cell>
        </row>
        <row r="12614">
          <cell r="A12614" t="str">
            <v>05-19-02</v>
          </cell>
          <cell r="B12614" t="str">
            <v>INFRA</v>
          </cell>
          <cell r="C12614" t="str">
            <v>05-19-02</v>
          </cell>
          <cell r="D12614" t="str">
            <v>CONSTRUÇÃO DE SARJETA OU SARJETÃO DE CONCRETO - FCK= 20,0MPA</v>
          </cell>
          <cell r="E12614" t="str">
            <v>M3</v>
          </cell>
          <cell r="F12614">
            <v>467.63</v>
          </cell>
          <cell r="G12614">
            <v>476.99</v>
          </cell>
        </row>
        <row r="12615">
          <cell r="A12615" t="str">
            <v>05-20-00</v>
          </cell>
          <cell r="B12615" t="str">
            <v>INFRA</v>
          </cell>
          <cell r="C12615" t="str">
            <v>05-20-00</v>
          </cell>
          <cell r="D12615" t="str">
            <v>FUNDAÇÃO DE RACHÃO</v>
          </cell>
          <cell r="E12615" t="str">
            <v>M3</v>
          </cell>
          <cell r="F12615">
            <v>160.31</v>
          </cell>
          <cell r="G12615">
            <v>164.64</v>
          </cell>
        </row>
        <row r="12616">
          <cell r="A12616" t="str">
            <v>05-21-00</v>
          </cell>
          <cell r="B12616" t="str">
            <v>INFRA</v>
          </cell>
          <cell r="C12616" t="str">
            <v>05-21-00</v>
          </cell>
          <cell r="D12616" t="str">
            <v>BASE DE MACADAME HIDRÁULICO</v>
          </cell>
          <cell r="E12616" t="str">
            <v>.</v>
          </cell>
          <cell r="F12616" t="str">
            <v>.</v>
          </cell>
          <cell r="G12616" t="str">
            <v>.</v>
          </cell>
        </row>
        <row r="12617">
          <cell r="A12617" t="str">
            <v>05-21-01</v>
          </cell>
          <cell r="B12617" t="str">
            <v>INFRA</v>
          </cell>
          <cell r="C12617" t="str">
            <v>05-21-01</v>
          </cell>
          <cell r="D12617" t="str">
            <v>BASE DE MACADAME HIDRÁULICO</v>
          </cell>
          <cell r="E12617" t="str">
            <v>M3</v>
          </cell>
          <cell r="F12617">
            <v>225.08</v>
          </cell>
          <cell r="G12617">
            <v>229.47</v>
          </cell>
        </row>
        <row r="12618">
          <cell r="A12618" t="str">
            <v>05-21-02</v>
          </cell>
          <cell r="B12618" t="str">
            <v>INFRA</v>
          </cell>
          <cell r="C12618" t="str">
            <v>05-21-02</v>
          </cell>
          <cell r="D12618" t="str">
            <v>CAMADA DE ISOLAMENTO SOB O MACADAME HIDRÁULICO CONFORME IE-8</v>
          </cell>
          <cell r="E12618" t="str">
            <v>M3</v>
          </cell>
          <cell r="F12618">
            <v>150.76</v>
          </cell>
          <cell r="G12618">
            <v>151.68</v>
          </cell>
        </row>
        <row r="12619">
          <cell r="A12619" t="str">
            <v>05-22-00</v>
          </cell>
          <cell r="B12619" t="str">
            <v>INFRA</v>
          </cell>
          <cell r="C12619" t="str">
            <v>05-22-00</v>
          </cell>
          <cell r="D12619" t="str">
            <v>BASE DE COXIM DE AREIA</v>
          </cell>
          <cell r="E12619" t="str">
            <v>M3</v>
          </cell>
          <cell r="F12619">
            <v>152.29</v>
          </cell>
          <cell r="G12619">
            <v>155.63999999999999</v>
          </cell>
        </row>
        <row r="12620">
          <cell r="A12620" t="str">
            <v>05-23-00</v>
          </cell>
          <cell r="B12620" t="str">
            <v>INFRA</v>
          </cell>
          <cell r="C12620" t="str">
            <v>05-23-00</v>
          </cell>
          <cell r="D12620" t="str">
            <v>BASE DE CONCRETO FCK=15,0MPA, PARA PAVIMENTO</v>
          </cell>
          <cell r="E12620" t="str">
            <v>M3</v>
          </cell>
          <cell r="F12620">
            <v>380.19</v>
          </cell>
          <cell r="G12620">
            <v>382.93</v>
          </cell>
        </row>
        <row r="12621">
          <cell r="A12621" t="str">
            <v>05-24-00</v>
          </cell>
          <cell r="B12621" t="str">
            <v>INFRA</v>
          </cell>
          <cell r="C12621" t="str">
            <v>05-24-00</v>
          </cell>
          <cell r="D12621" t="str">
            <v>BASE DE MACADAME BETUMINOSO</v>
          </cell>
          <cell r="E12621" t="str">
            <v>.</v>
          </cell>
          <cell r="F12621" t="str">
            <v>.</v>
          </cell>
          <cell r="G12621" t="str">
            <v>.</v>
          </cell>
        </row>
        <row r="12622">
          <cell r="A12622" t="str">
            <v>05-24-01</v>
          </cell>
          <cell r="B12622" t="str">
            <v>INFRA</v>
          </cell>
          <cell r="C12622" t="str">
            <v>05-24-01</v>
          </cell>
          <cell r="D12622" t="str">
            <v>BASE DE MACADAME BETUMINOSO</v>
          </cell>
          <cell r="E12622" t="str">
            <v>M3</v>
          </cell>
          <cell r="F12622">
            <v>813.26</v>
          </cell>
          <cell r="G12622">
            <v>816.22</v>
          </cell>
        </row>
        <row r="12623">
          <cell r="A12623" t="str">
            <v>05-24-02</v>
          </cell>
          <cell r="B12623" t="str">
            <v>INFRA</v>
          </cell>
          <cell r="C12623" t="str">
            <v>05-24-02</v>
          </cell>
          <cell r="D12623" t="str">
            <v>BASE DE MACADAME BETUMINOSO COM EMULSÃO ASFÁLTICA CATIÔNICA</v>
          </cell>
          <cell r="E12623" t="str">
            <v>M3</v>
          </cell>
          <cell r="F12623">
            <v>759.79</v>
          </cell>
          <cell r="G12623">
            <v>761.56</v>
          </cell>
        </row>
        <row r="12624">
          <cell r="A12624" t="str">
            <v>05-25-00</v>
          </cell>
          <cell r="B12624" t="str">
            <v>INFRA</v>
          </cell>
          <cell r="C12624" t="str">
            <v>05-25-00</v>
          </cell>
          <cell r="D12624" t="str">
            <v>BASE DE BINDER</v>
          </cell>
          <cell r="E12624" t="str">
            <v>.</v>
          </cell>
          <cell r="F12624" t="str">
            <v>.</v>
          </cell>
          <cell r="G12624" t="str">
            <v>.</v>
          </cell>
        </row>
        <row r="12625">
          <cell r="A12625" t="str">
            <v>05-25-01</v>
          </cell>
          <cell r="B12625" t="str">
            <v>INFRA</v>
          </cell>
          <cell r="C12625" t="str">
            <v>05-25-01</v>
          </cell>
          <cell r="D12625" t="str">
            <v>BASE DE BINDER ABERTO (SEM TRANSPORTE)</v>
          </cell>
          <cell r="E12625" t="str">
            <v>M3</v>
          </cell>
          <cell r="F12625">
            <v>881.87</v>
          </cell>
          <cell r="G12625">
            <v>885.15</v>
          </cell>
        </row>
        <row r="12626">
          <cell r="A12626" t="str">
            <v>05-25-02</v>
          </cell>
          <cell r="B12626" t="str">
            <v>INFRA</v>
          </cell>
          <cell r="C12626" t="str">
            <v>05-25-02</v>
          </cell>
          <cell r="D12626" t="str">
            <v>BASE DE BINDER DENSO (SEM TRANSPORTE)</v>
          </cell>
          <cell r="E12626" t="str">
            <v>M3</v>
          </cell>
          <cell r="F12626">
            <v>1051.5</v>
          </cell>
          <cell r="G12626">
            <v>1054.79</v>
          </cell>
        </row>
        <row r="12627">
          <cell r="A12627" t="str">
            <v>05-26-00</v>
          </cell>
          <cell r="B12627" t="str">
            <v>INFRA</v>
          </cell>
          <cell r="C12627" t="str">
            <v>05-26-00</v>
          </cell>
          <cell r="D12627" t="str">
            <v>IMPRIMAÇÃO BETUMINOSA LIGANTE</v>
          </cell>
          <cell r="E12627" t="str">
            <v>M2</v>
          </cell>
          <cell r="F12627">
            <v>6.42</v>
          </cell>
          <cell r="G12627">
            <v>6.45</v>
          </cell>
        </row>
        <row r="12628">
          <cell r="A12628" t="str">
            <v>05-27-00</v>
          </cell>
          <cell r="B12628" t="str">
            <v>INFRA</v>
          </cell>
          <cell r="C12628" t="str">
            <v>05-27-00</v>
          </cell>
          <cell r="D12628" t="str">
            <v>IMPRIMAÇÃO BETUMINOSA IMPERMEABILIZANTE</v>
          </cell>
          <cell r="E12628" t="str">
            <v>M2</v>
          </cell>
          <cell r="F12628">
            <v>13.55</v>
          </cell>
          <cell r="G12628">
            <v>13.59</v>
          </cell>
        </row>
        <row r="12629">
          <cell r="A12629" t="str">
            <v>05-28-00</v>
          </cell>
          <cell r="B12629" t="str">
            <v>INFRA</v>
          </cell>
          <cell r="C12629" t="str">
            <v>05-28-00</v>
          </cell>
          <cell r="D12629" t="str">
            <v>REVESTIMENTO DE CONCRETO ASFÁLTICO (SEM TRANSPORTE)</v>
          </cell>
          <cell r="E12629" t="str">
            <v>M3</v>
          </cell>
          <cell r="F12629">
            <v>1262.03</v>
          </cell>
          <cell r="G12629">
            <v>1267.28</v>
          </cell>
        </row>
        <row r="12630">
          <cell r="A12630" t="str">
            <v>05-28-01</v>
          </cell>
          <cell r="B12630" t="str">
            <v>INFRA</v>
          </cell>
          <cell r="C12630" t="str">
            <v>05-28-01</v>
          </cell>
          <cell r="D12630" t="str">
            <v>REVESTIMENTO DE CONCRETO ASFÁLTICO, SEM O FORNECIMENTO DOS MATERIAIS</v>
          </cell>
          <cell r="E12630" t="str">
            <v>M3</v>
          </cell>
          <cell r="F12630">
            <v>118.58</v>
          </cell>
          <cell r="G12630">
            <v>122.99</v>
          </cell>
        </row>
        <row r="12631">
          <cell r="A12631" t="str">
            <v>05-29-00</v>
          </cell>
          <cell r="B12631" t="str">
            <v>INFRA</v>
          </cell>
          <cell r="C12631" t="str">
            <v>05-29-00</v>
          </cell>
          <cell r="D12631" t="str">
            <v>REVESTIMENTO DE PRÉ-MISTURADO À QUENTE (SEM TRANSPORTE)</v>
          </cell>
          <cell r="E12631" t="str">
            <v>M3</v>
          </cell>
          <cell r="F12631">
            <v>1209.03</v>
          </cell>
          <cell r="G12631">
            <v>1214.28</v>
          </cell>
        </row>
        <row r="12632">
          <cell r="A12632" t="str">
            <v>05-30-00</v>
          </cell>
          <cell r="B12632" t="str">
            <v>INFRA</v>
          </cell>
          <cell r="C12632" t="str">
            <v>05-30-00</v>
          </cell>
          <cell r="D12632" t="str">
            <v>REVESTIMENTO DE PRÉ-MISTURADO À FRIO (SEM TRANSPORTE)</v>
          </cell>
          <cell r="E12632" t="str">
            <v>M3</v>
          </cell>
          <cell r="F12632">
            <v>1265.3900000000001</v>
          </cell>
          <cell r="G12632">
            <v>1270.28</v>
          </cell>
        </row>
        <row r="12633">
          <cell r="A12633" t="str">
            <v>05-31-00</v>
          </cell>
          <cell r="B12633" t="str">
            <v>INFRA</v>
          </cell>
          <cell r="C12633" t="str">
            <v>05-31-00</v>
          </cell>
          <cell r="D12633" t="str">
            <v>REVESTIMENTO DE MASTIQUE ASFÁLTICO, COM ESPESSURA DE 3,0CM</v>
          </cell>
          <cell r="E12633" t="str">
            <v>M2</v>
          </cell>
          <cell r="F12633">
            <v>72.06</v>
          </cell>
          <cell r="G12633">
            <v>73.41</v>
          </cell>
        </row>
        <row r="12634">
          <cell r="A12634" t="str">
            <v>05-32-00</v>
          </cell>
          <cell r="B12634" t="str">
            <v>INFRA</v>
          </cell>
          <cell r="C12634" t="str">
            <v>05-32-00</v>
          </cell>
          <cell r="D12634" t="str">
            <v>FORNECIMENTO E ASSENTAMENTO DE PARALELEPÍPEDOS SOBRE AREIA (IE-23)</v>
          </cell>
          <cell r="E12634" t="str">
            <v>M2</v>
          </cell>
          <cell r="F12634">
            <v>208.94</v>
          </cell>
          <cell r="G12634">
            <v>211.61</v>
          </cell>
        </row>
        <row r="12635">
          <cell r="A12635" t="str">
            <v>05-33-00</v>
          </cell>
          <cell r="B12635" t="str">
            <v>INFRA</v>
          </cell>
          <cell r="C12635" t="str">
            <v>05-33-00</v>
          </cell>
          <cell r="D12635" t="str">
            <v>FORNECIMENTO E ASSENTAMENTO DE PARALELEPÍPEDOS SOBRE BASE DE CONCRETO, FCK=15,0MPA (IE-23)</v>
          </cell>
          <cell r="E12635" t="str">
            <v>M2</v>
          </cell>
          <cell r="F12635">
            <v>224.81</v>
          </cell>
          <cell r="G12635">
            <v>227.63</v>
          </cell>
        </row>
        <row r="12636">
          <cell r="A12636" t="str">
            <v>05-34-00</v>
          </cell>
          <cell r="B12636" t="str">
            <v>INFRA</v>
          </cell>
          <cell r="C12636" t="str">
            <v>05-34-00</v>
          </cell>
          <cell r="D12636" t="str">
            <v>ARRANCAMENTO E REASSENTAMENTO DE PARALELEPÍPEDOS SOBRE CONCRETO FCK=15,0MPA (IE-23)</v>
          </cell>
          <cell r="E12636" t="str">
            <v>M2</v>
          </cell>
          <cell r="F12636">
            <v>57.29</v>
          </cell>
          <cell r="G12636">
            <v>61.03</v>
          </cell>
        </row>
        <row r="12637">
          <cell r="A12637" t="str">
            <v>05-35-00</v>
          </cell>
          <cell r="B12637" t="str">
            <v>INFRA</v>
          </cell>
          <cell r="C12637" t="str">
            <v>05-35-00</v>
          </cell>
          <cell r="D12637" t="str">
            <v>ARRANCAMENTO E REASSENTAMENTO DE PARALELEPÍPEDOS SOBRE AREIA (IE-23)</v>
          </cell>
          <cell r="E12637" t="str">
            <v>M2</v>
          </cell>
          <cell r="F12637">
            <v>39.49</v>
          </cell>
          <cell r="G12637">
            <v>42.86</v>
          </cell>
        </row>
        <row r="12638">
          <cell r="A12638" t="str">
            <v>05-36-00</v>
          </cell>
          <cell r="B12638" t="str">
            <v>INFRA</v>
          </cell>
          <cell r="C12638" t="str">
            <v>05-36-00</v>
          </cell>
          <cell r="D12638" t="str">
            <v>ARRANCAMENTO, LIMPEZA E EMPILHAMENTO DE PARALELEPÍPEDOS</v>
          </cell>
          <cell r="E12638" t="str">
            <v>M2</v>
          </cell>
          <cell r="F12638">
            <v>10.51</v>
          </cell>
          <cell r="G12638">
            <v>11.77</v>
          </cell>
        </row>
        <row r="12639">
          <cell r="A12639" t="str">
            <v>05-37-00</v>
          </cell>
          <cell r="B12639" t="str">
            <v>INFRA</v>
          </cell>
          <cell r="C12639" t="str">
            <v>05-37-00</v>
          </cell>
          <cell r="D12639" t="str">
            <v>REJUNTAMENTO DE PARALELEPÍPEDOS COM AREIA (IE-23)</v>
          </cell>
          <cell r="E12639" t="str">
            <v>M2</v>
          </cell>
          <cell r="F12639">
            <v>12.24</v>
          </cell>
          <cell r="G12639">
            <v>12.62</v>
          </cell>
        </row>
        <row r="12640">
          <cell r="A12640" t="str">
            <v>05-38-00</v>
          </cell>
          <cell r="B12640" t="str">
            <v>INFRA</v>
          </cell>
          <cell r="C12640" t="str">
            <v>05-38-00</v>
          </cell>
          <cell r="D12640" t="str">
            <v>REJUNTAMENTO DE PARALELEPÍPEDOS COM ARGAMASSA DE CIMENTO E AREIA 1:3 (IE-23)</v>
          </cell>
          <cell r="E12640" t="str">
            <v>M2</v>
          </cell>
          <cell r="F12640">
            <v>14.35</v>
          </cell>
          <cell r="G12640">
            <v>15</v>
          </cell>
        </row>
        <row r="12641">
          <cell r="A12641" t="str">
            <v>05-39-00</v>
          </cell>
          <cell r="B12641" t="str">
            <v>INFRA</v>
          </cell>
          <cell r="C12641" t="str">
            <v>05-39-00</v>
          </cell>
          <cell r="D12641" t="str">
            <v>REJUNTAMENTO DE PARALELEPÍPEDOS COM ASFALTO E PEDRISCO (IE-23)</v>
          </cell>
          <cell r="E12641" t="str">
            <v>M2</v>
          </cell>
          <cell r="F12641">
            <v>44.2</v>
          </cell>
          <cell r="G12641">
            <v>45.01</v>
          </cell>
        </row>
        <row r="12642">
          <cell r="A12642" t="str">
            <v>05-40-00</v>
          </cell>
          <cell r="B12642" t="str">
            <v>INFRA</v>
          </cell>
          <cell r="C12642" t="str">
            <v>05-40-00</v>
          </cell>
          <cell r="D12642" t="str">
            <v>TRANSPORTE DE PARALELEPÍPEDOS</v>
          </cell>
          <cell r="E12642" t="str">
            <v>M2XKM</v>
          </cell>
          <cell r="F12642">
            <v>0.49</v>
          </cell>
          <cell r="G12642">
            <v>0.5</v>
          </cell>
        </row>
        <row r="12643">
          <cell r="A12643" t="str">
            <v>05-42-00</v>
          </cell>
          <cell r="B12643" t="str">
            <v>INFRA</v>
          </cell>
          <cell r="C12643" t="str">
            <v>05-42-00</v>
          </cell>
          <cell r="D12643" t="str">
            <v>PASSEIO DE CONCRETO FCK=15,0MPA, INCLUSIVE PREPARO DE CAIXA E LASTRO DE BRITA</v>
          </cell>
          <cell r="E12643" t="str">
            <v>M3</v>
          </cell>
          <cell r="F12643">
            <v>591.45000000000005</v>
          </cell>
          <cell r="G12643">
            <v>611.76</v>
          </cell>
        </row>
        <row r="12644">
          <cell r="A12644" t="str">
            <v>05-43-00</v>
          </cell>
          <cell r="B12644" t="str">
            <v>INFRA</v>
          </cell>
          <cell r="C12644" t="str">
            <v>05-43-00</v>
          </cell>
          <cell r="D12644" t="str">
            <v>PASSEIO DE MOSAICO, INCLUSIVE PREPARO DE CAIXA E BASE CONCRETO COM 7CM DE ESPESSURA</v>
          </cell>
          <cell r="E12644" t="str">
            <v>M2</v>
          </cell>
          <cell r="F12644">
            <v>209.95</v>
          </cell>
          <cell r="G12644">
            <v>222.36</v>
          </cell>
        </row>
        <row r="12645">
          <cell r="A12645" t="str">
            <v>05-44-00</v>
          </cell>
          <cell r="B12645" t="str">
            <v>INFRA</v>
          </cell>
          <cell r="C12645" t="str">
            <v>05-44-00</v>
          </cell>
          <cell r="D12645" t="str">
            <v>PASSEIO DE LADRILHO HIDRÁULICO, INCLUSIVE PREPARO DE CAIXA E BASE DE CONCRETO COM 5CM DE ESPESSURA</v>
          </cell>
          <cell r="E12645" t="str">
            <v>M2</v>
          </cell>
          <cell r="F12645">
            <v>195.5</v>
          </cell>
          <cell r="G12645">
            <v>206.65</v>
          </cell>
        </row>
        <row r="12646">
          <cell r="A12646" t="str">
            <v>05-45-00</v>
          </cell>
          <cell r="B12646" t="str">
            <v>INFRA</v>
          </cell>
          <cell r="C12646" t="str">
            <v>05-45-00</v>
          </cell>
          <cell r="D12646" t="str">
            <v>PLANTIO DE GRAMA EM PLACAS</v>
          </cell>
          <cell r="E12646" t="str">
            <v>M2</v>
          </cell>
          <cell r="F12646">
            <v>14.1</v>
          </cell>
          <cell r="G12646">
            <v>14.94</v>
          </cell>
        </row>
        <row r="12647">
          <cell r="A12647" t="str">
            <v>05-46-00</v>
          </cell>
          <cell r="B12647" t="str">
            <v>INFRA</v>
          </cell>
          <cell r="C12647" t="str">
            <v>05-46-00</v>
          </cell>
          <cell r="D12647" t="str">
            <v>REVESTIMENTO PRIMÁRIO COM PEDRA BRITADA N.2 MISTURADA AO SOLO LOCAL, INCLUSIVE ESCARIFICAÇÃO, VERIFICAÇÃO, UMEDECIMENTO, COMPACTAÇÃO E ENSAIOS, CAMADA ACABADA (IE-7)</v>
          </cell>
          <cell r="E12647" t="str">
            <v>M3</v>
          </cell>
          <cell r="F12647">
            <v>92.7</v>
          </cell>
          <cell r="G12647">
            <v>95.25</v>
          </cell>
        </row>
        <row r="12648">
          <cell r="A12648" t="str">
            <v>05-47-00</v>
          </cell>
          <cell r="B12648" t="str">
            <v>INFRA</v>
          </cell>
          <cell r="C12648" t="str">
            <v>05-47-00</v>
          </cell>
          <cell r="D12648" t="str">
            <v>BASE DE BICA CORRIDA</v>
          </cell>
          <cell r="E12648" t="str">
            <v>M3</v>
          </cell>
          <cell r="F12648">
            <v>145.08000000000001</v>
          </cell>
          <cell r="G12648">
            <v>145.97</v>
          </cell>
        </row>
        <row r="12649">
          <cell r="A12649" t="str">
            <v>05-48-00</v>
          </cell>
          <cell r="B12649" t="str">
            <v>INFRA</v>
          </cell>
          <cell r="C12649" t="str">
            <v>05-48-00</v>
          </cell>
          <cell r="D12649" t="str">
            <v>BASE DE BRITA GRADUADA</v>
          </cell>
          <cell r="E12649" t="str">
            <v>M3</v>
          </cell>
          <cell r="F12649">
            <v>142.22999999999999</v>
          </cell>
          <cell r="G12649">
            <v>143.16999999999999</v>
          </cell>
        </row>
        <row r="12650">
          <cell r="A12650" t="str">
            <v>05-50-00</v>
          </cell>
          <cell r="B12650" t="str">
            <v>INFRA</v>
          </cell>
          <cell r="C12650" t="str">
            <v>05-50-00</v>
          </cell>
          <cell r="D12650" t="str">
            <v>REFORÇO DE SUB-LEITO/SUB-BASE DE SOLO MELHORADO COM ADITIVO QUÍMICO - 2,0%</v>
          </cell>
          <cell r="E12650" t="str">
            <v>M3</v>
          </cell>
          <cell r="F12650">
            <v>57.45</v>
          </cell>
          <cell r="G12650">
            <v>58.23</v>
          </cell>
        </row>
        <row r="12651">
          <cell r="A12651" t="str">
            <v>05-51-00</v>
          </cell>
          <cell r="B12651" t="str">
            <v>INFRA</v>
          </cell>
          <cell r="C12651" t="str">
            <v>05-51-00</v>
          </cell>
          <cell r="D12651" t="str">
            <v>REFORÇO DE SUB-LEITO/SUB-BASE DE SOLO MELHORADO COM ADITIVO QUÍMICO - 2,5%</v>
          </cell>
          <cell r="E12651" t="str">
            <v>M3</v>
          </cell>
          <cell r="F12651">
            <v>61.87</v>
          </cell>
          <cell r="G12651">
            <v>62.65</v>
          </cell>
        </row>
        <row r="12652">
          <cell r="A12652" t="str">
            <v>05-52-00</v>
          </cell>
          <cell r="B12652" t="str">
            <v>INFRA</v>
          </cell>
          <cell r="C12652" t="str">
            <v>05-52-00</v>
          </cell>
          <cell r="D12652" t="str">
            <v>REFORÇO DE SUB-LEITO/SUB-BASE DE SOLO MELHORADO COM ADITIVO QUÍMICO - 3,0%</v>
          </cell>
          <cell r="E12652" t="str">
            <v>M3</v>
          </cell>
          <cell r="F12652">
            <v>66.290000000000006</v>
          </cell>
          <cell r="G12652">
            <v>67.069999999999993</v>
          </cell>
        </row>
        <row r="12653">
          <cell r="A12653" t="str">
            <v>05-54-00</v>
          </cell>
          <cell r="B12653" t="str">
            <v>INFRA</v>
          </cell>
          <cell r="C12653" t="str">
            <v>05-54-00</v>
          </cell>
          <cell r="D12653" t="str">
            <v>REFORÇO DE SUB-LEITO/SUB-BASE DE SOLO MELHORADO COM CIMENTO 3,0% EM PESO</v>
          </cell>
          <cell r="E12653" t="str">
            <v>M3</v>
          </cell>
          <cell r="F12653">
            <v>51.39</v>
          </cell>
          <cell r="G12653">
            <v>52.49</v>
          </cell>
        </row>
        <row r="12654">
          <cell r="A12654" t="str">
            <v>05-55-00</v>
          </cell>
          <cell r="B12654" t="str">
            <v>INFRA</v>
          </cell>
          <cell r="C12654" t="str">
            <v>05-55-00</v>
          </cell>
          <cell r="D12654" t="str">
            <v>REFORÇO DE SUB-LEITO/SUB-BASE DE SOLO MELHORADO COM CIMENTO 4,0% EM PESO</v>
          </cell>
          <cell r="E12654" t="str">
            <v>M3</v>
          </cell>
          <cell r="F12654">
            <v>61.07</v>
          </cell>
          <cell r="G12654">
            <v>62.17</v>
          </cell>
        </row>
        <row r="12655">
          <cell r="A12655" t="str">
            <v>05-56-00</v>
          </cell>
          <cell r="B12655" t="str">
            <v>INFRA</v>
          </cell>
          <cell r="C12655" t="str">
            <v>05-56-00</v>
          </cell>
          <cell r="D12655" t="str">
            <v>REFORÇO DE SUB-LEITO/SUB-BASE DE SOLO MELHORADO COM CIMENTO 5,0% EM PESO</v>
          </cell>
          <cell r="E12655" t="str">
            <v>M3</v>
          </cell>
          <cell r="F12655">
            <v>70.739999999999995</v>
          </cell>
          <cell r="G12655">
            <v>71.84</v>
          </cell>
        </row>
        <row r="12656">
          <cell r="A12656" t="str">
            <v>05-57-00</v>
          </cell>
          <cell r="B12656" t="str">
            <v>INFRA</v>
          </cell>
          <cell r="C12656" t="str">
            <v>05-57-00</v>
          </cell>
          <cell r="D12656" t="str">
            <v>REFORÇO DE SUB-LEITO/SUB-BASE DE SOLO  MELHORADO COM CIMENTO 6,0% EM PESO</v>
          </cell>
          <cell r="E12656" t="str">
            <v>M3</v>
          </cell>
          <cell r="F12656">
            <v>80.42</v>
          </cell>
          <cell r="G12656">
            <v>81.53</v>
          </cell>
        </row>
        <row r="12657">
          <cell r="A12657" t="str">
            <v>05-59-00</v>
          </cell>
          <cell r="B12657" t="str">
            <v>INFRA</v>
          </cell>
          <cell r="C12657" t="str">
            <v>05-59-00</v>
          </cell>
          <cell r="D12657" t="str">
            <v>REFORÇO DE SUB-LEITO/SUB-BASE DE SOLO MELHORADO COM CAL 3,0% EM PESO</v>
          </cell>
          <cell r="E12657" t="str">
            <v>M3</v>
          </cell>
          <cell r="F12657">
            <v>52.83</v>
          </cell>
          <cell r="G12657">
            <v>53.93</v>
          </cell>
        </row>
        <row r="12658">
          <cell r="A12658" t="str">
            <v>05-60-00</v>
          </cell>
          <cell r="B12658" t="str">
            <v>INFRA</v>
          </cell>
          <cell r="C12658" t="str">
            <v>05-60-00</v>
          </cell>
          <cell r="D12658" t="str">
            <v>REFORÇO DE SUB-LEITO/SUB-BASE DE SOLO MELHORADO COM CAL 4,0% EM PESO</v>
          </cell>
          <cell r="E12658" t="str">
            <v>M3</v>
          </cell>
          <cell r="F12658">
            <v>62.99</v>
          </cell>
          <cell r="G12658">
            <v>64.09</v>
          </cell>
        </row>
        <row r="12659">
          <cell r="A12659" t="str">
            <v>05-61-00</v>
          </cell>
          <cell r="B12659" t="str">
            <v>INFRA</v>
          </cell>
          <cell r="C12659" t="str">
            <v>05-61-00</v>
          </cell>
          <cell r="D12659" t="str">
            <v>REFORÇO DE SUB-LEITO/SUB-BASE DE SOLO MELHORADO COM CAL 5,0% EM PESO</v>
          </cell>
          <cell r="E12659" t="str">
            <v>M3</v>
          </cell>
          <cell r="F12659">
            <v>73.14</v>
          </cell>
          <cell r="G12659">
            <v>74.239999999999995</v>
          </cell>
        </row>
        <row r="12660">
          <cell r="A12660" t="str">
            <v>05-62-00</v>
          </cell>
          <cell r="B12660" t="str">
            <v>INFRA</v>
          </cell>
          <cell r="C12660" t="str">
            <v>05-62-00</v>
          </cell>
          <cell r="D12660" t="str">
            <v>REFORÇO DE SUB-LEITO/SUB-BASE DE SOLO MELHORADO COM CAL 6,0% EM PESO</v>
          </cell>
          <cell r="E12660" t="str">
            <v>M3</v>
          </cell>
          <cell r="F12660">
            <v>83.3</v>
          </cell>
          <cell r="G12660">
            <v>84.41</v>
          </cell>
        </row>
        <row r="12661">
          <cell r="A12661" t="str">
            <v>05-63-00</v>
          </cell>
          <cell r="B12661" t="str">
            <v>INFRA</v>
          </cell>
          <cell r="C12661" t="str">
            <v>05-63-00</v>
          </cell>
          <cell r="D12661" t="str">
            <v>REFORÇO DE SUB-LEITO/SUB-BASE DE SOLO MELHORADO COM BRITA 30% EM VOLUME</v>
          </cell>
          <cell r="E12661" t="str">
            <v>M3</v>
          </cell>
          <cell r="F12661">
            <v>51.68</v>
          </cell>
          <cell r="G12661">
            <v>52.17</v>
          </cell>
        </row>
        <row r="12662">
          <cell r="A12662" t="str">
            <v>05-64-00</v>
          </cell>
          <cell r="B12662" t="str">
            <v>INFRA</v>
          </cell>
          <cell r="C12662" t="str">
            <v>05-64-00</v>
          </cell>
          <cell r="D12662" t="str">
            <v>REFORÇO DE SUB-LEITO/SUB-BASE DE SOLO MELHORADO COM BRITA 40% EM VOLUME</v>
          </cell>
          <cell r="E12662" t="str">
            <v>M3</v>
          </cell>
          <cell r="F12662">
            <v>61.96</v>
          </cell>
          <cell r="G12662">
            <v>62.45</v>
          </cell>
        </row>
        <row r="12663">
          <cell r="A12663" t="str">
            <v>05-65-00</v>
          </cell>
          <cell r="B12663" t="str">
            <v>INFRA</v>
          </cell>
          <cell r="C12663" t="str">
            <v>05-65-00</v>
          </cell>
          <cell r="D12663" t="str">
            <v>REFORÇO DE SUB-LEITO/SUB-BASE DE SOLO MELHORADO COM BRITA 50,0% EM VOLUME</v>
          </cell>
          <cell r="E12663" t="str">
            <v>M3</v>
          </cell>
          <cell r="F12663">
            <v>72.25</v>
          </cell>
          <cell r="G12663">
            <v>72.739999999999995</v>
          </cell>
        </row>
        <row r="12664">
          <cell r="A12664" t="str">
            <v>05-66-00</v>
          </cell>
          <cell r="B12664" t="str">
            <v>INFRA</v>
          </cell>
          <cell r="C12664" t="str">
            <v>05-66-00</v>
          </cell>
          <cell r="D12664" t="str">
            <v>REFORÇO DE SUB-LEITO/SUB-BASE DE SOLO MELHORADO COM BRITA 60% EM VOLUME</v>
          </cell>
          <cell r="E12664" t="str">
            <v>M3</v>
          </cell>
          <cell r="F12664">
            <v>82.54</v>
          </cell>
          <cell r="G12664">
            <v>83.03</v>
          </cell>
        </row>
        <row r="12665">
          <cell r="A12665" t="str">
            <v>05-67-00</v>
          </cell>
          <cell r="B12665" t="str">
            <v>INFRA</v>
          </cell>
          <cell r="C12665" t="str">
            <v>05-67-00</v>
          </cell>
          <cell r="D12665" t="str">
            <v>TRANSPORTE DE PAVIMENTO ASFÁLTICO</v>
          </cell>
          <cell r="E12665" t="str">
            <v>M2XKM</v>
          </cell>
          <cell r="F12665">
            <v>0.64</v>
          </cell>
          <cell r="G12665">
            <v>0.66</v>
          </cell>
        </row>
        <row r="12666">
          <cell r="A12666" t="str">
            <v>05-68-00</v>
          </cell>
          <cell r="B12666" t="str">
            <v>INFRA</v>
          </cell>
          <cell r="C12666" t="str">
            <v>05-68-00</v>
          </cell>
          <cell r="D12666" t="str">
            <v>TRANSPORTE DE CAPA ASFÁLTICA</v>
          </cell>
          <cell r="E12666" t="str">
            <v>M2XKM</v>
          </cell>
          <cell r="F12666">
            <v>0.21</v>
          </cell>
          <cell r="G12666">
            <v>0.21</v>
          </cell>
        </row>
        <row r="12667">
          <cell r="A12667" t="str">
            <v>05-69-00</v>
          </cell>
          <cell r="B12667" t="str">
            <v>INFRA</v>
          </cell>
          <cell r="C12667" t="str">
            <v>05-69-00</v>
          </cell>
          <cell r="D12667" t="str">
            <v>IRRIGAÇÃO DE RUAS</v>
          </cell>
          <cell r="E12667" t="str">
            <v>M2</v>
          </cell>
          <cell r="F12667">
            <v>0.33</v>
          </cell>
          <cell r="G12667">
            <v>0.33</v>
          </cell>
        </row>
        <row r="12668">
          <cell r="A12668" t="str">
            <v>05-70-00</v>
          </cell>
          <cell r="B12668" t="str">
            <v>INFRA</v>
          </cell>
          <cell r="C12668" t="str">
            <v>05-70-00</v>
          </cell>
          <cell r="D12668" t="str">
            <v>ASSENTAMENTO DE PARALELEPÍPEDOS SOBRE BASE DE CONCRETO FCK=15,0MPA (IE-23)</v>
          </cell>
          <cell r="E12668" t="str">
            <v>M2</v>
          </cell>
          <cell r="F12668">
            <v>49.58</v>
          </cell>
          <cell r="G12668">
            <v>52.4</v>
          </cell>
        </row>
        <row r="12669">
          <cell r="A12669" t="str">
            <v>05-71-00</v>
          </cell>
          <cell r="B12669" t="str">
            <v>INFRA</v>
          </cell>
          <cell r="C12669" t="str">
            <v>05-71-00</v>
          </cell>
          <cell r="D12669" t="str">
            <v>ASSENTAMENTO DE PARALELEPÍPEDOS SOBRE AREIA (IE-23)</v>
          </cell>
          <cell r="E12669" t="str">
            <v>M2</v>
          </cell>
          <cell r="F12669">
            <v>33.71</v>
          </cell>
          <cell r="G12669">
            <v>36.380000000000003</v>
          </cell>
        </row>
        <row r="12670">
          <cell r="A12670" t="str">
            <v>05-72-00</v>
          </cell>
          <cell r="B12670" t="str">
            <v>INFRA</v>
          </cell>
          <cell r="C12670" t="str">
            <v>05-72-00</v>
          </cell>
          <cell r="D12670" t="str">
            <v>PASSEIOS DE LADRILHO HIDRÁULICO FORNECIDO PELA PREFEITURA</v>
          </cell>
          <cell r="E12670" t="str">
            <v>M2</v>
          </cell>
          <cell r="F12670">
            <v>87.62</v>
          </cell>
          <cell r="G12670">
            <v>95.39</v>
          </cell>
        </row>
        <row r="12671">
          <cell r="A12671" t="str">
            <v>05-73-00</v>
          </cell>
          <cell r="B12671" t="str">
            <v>INFRA</v>
          </cell>
          <cell r="C12671" t="str">
            <v>05-73-00</v>
          </cell>
          <cell r="D12671" t="str">
            <v>ASSENTAMENTO DE GUIAS TIPO PMSP 100, INCLUSIVE ENCOSTAMENTO DE TERRA</v>
          </cell>
          <cell r="E12671" t="str">
            <v>M</v>
          </cell>
          <cell r="F12671">
            <v>15.27</v>
          </cell>
          <cell r="G12671">
            <v>16.420000000000002</v>
          </cell>
        </row>
        <row r="12672">
          <cell r="A12672" t="str">
            <v>05-74-00</v>
          </cell>
          <cell r="B12672" t="str">
            <v>INFRA</v>
          </cell>
          <cell r="C12672" t="str">
            <v>05-74-00</v>
          </cell>
          <cell r="D12672" t="str">
            <v>ASSENTAMENTO DE GUIAS PARA JARDIM 7 X 11 X 100CM (IE-3)</v>
          </cell>
          <cell r="E12672" t="str">
            <v>M</v>
          </cell>
          <cell r="F12672">
            <v>6.21</v>
          </cell>
          <cell r="G12672">
            <v>6.76</v>
          </cell>
        </row>
        <row r="12673">
          <cell r="A12673" t="str">
            <v>05-75-00</v>
          </cell>
          <cell r="B12673" t="str">
            <v>INFRA</v>
          </cell>
          <cell r="C12673" t="str">
            <v>05-75-00</v>
          </cell>
          <cell r="D12673" t="str">
            <v>REBAIXAMENTO DE GUIAS</v>
          </cell>
          <cell r="E12673" t="str">
            <v>M</v>
          </cell>
          <cell r="F12673">
            <v>13.66</v>
          </cell>
          <cell r="G12673">
            <v>14.49</v>
          </cell>
        </row>
        <row r="12674">
          <cell r="A12674" t="str">
            <v>05-76-00</v>
          </cell>
          <cell r="B12674" t="str">
            <v>INFRA</v>
          </cell>
          <cell r="C12674" t="str">
            <v>05-76-00</v>
          </cell>
          <cell r="D12674" t="str">
            <v>TRANSPORTE DE ROCHA</v>
          </cell>
          <cell r="E12674" t="str">
            <v>M3XKM</v>
          </cell>
          <cell r="F12674">
            <v>7.99</v>
          </cell>
          <cell r="G12674">
            <v>8.17</v>
          </cell>
        </row>
        <row r="12675">
          <cell r="A12675" t="str">
            <v>05-77-00</v>
          </cell>
          <cell r="B12675" t="str">
            <v>INFRA</v>
          </cell>
          <cell r="C12675" t="str">
            <v>05-77-00</v>
          </cell>
          <cell r="D12675" t="str">
            <v>TRANSPORTE DE PRÉ-MISTURADO À QUENTE</v>
          </cell>
          <cell r="E12675" t="str">
            <v>.</v>
          </cell>
          <cell r="F12675" t="str">
            <v>.</v>
          </cell>
          <cell r="G12675" t="str">
            <v>.</v>
          </cell>
        </row>
        <row r="12676">
          <cell r="A12676" t="str">
            <v>05-77-01</v>
          </cell>
          <cell r="B12676" t="str">
            <v>INFRA</v>
          </cell>
          <cell r="C12676" t="str">
            <v>05-77-01</v>
          </cell>
          <cell r="D12676" t="str">
            <v>CARGA, DESCARGA E TRANSPORTE DE PMQ ATÉ A DISTÂNCIA MÉDIA DE IDA E VOLTA DE 1KM</v>
          </cell>
          <cell r="E12676" t="str">
            <v>M3</v>
          </cell>
          <cell r="F12676">
            <v>14.05</v>
          </cell>
          <cell r="G12676">
            <v>14.37</v>
          </cell>
        </row>
        <row r="12677">
          <cell r="A12677" t="str">
            <v>05-77-07</v>
          </cell>
          <cell r="B12677" t="str">
            <v>INFRA</v>
          </cell>
          <cell r="C12677" t="str">
            <v>05-77-07</v>
          </cell>
          <cell r="D12677" t="str">
            <v>TRANSPORTE DE PMQ ALÉM DO PRIMEIRO KM</v>
          </cell>
          <cell r="E12677" t="str">
            <v>M3XKM</v>
          </cell>
          <cell r="F12677">
            <v>2.11</v>
          </cell>
          <cell r="G12677">
            <v>2.16</v>
          </cell>
        </row>
        <row r="12678">
          <cell r="A12678" t="str">
            <v>05-78-00</v>
          </cell>
          <cell r="B12678" t="str">
            <v>INFRA</v>
          </cell>
          <cell r="C12678" t="str">
            <v>05-78-00</v>
          </cell>
          <cell r="D12678" t="str">
            <v>TRANSPORTE DE CONCRETO ASFÁLTICO</v>
          </cell>
          <cell r="E12678" t="str">
            <v>.</v>
          </cell>
          <cell r="F12678" t="str">
            <v>.</v>
          </cell>
          <cell r="G12678" t="str">
            <v>.</v>
          </cell>
        </row>
        <row r="12679">
          <cell r="A12679" t="str">
            <v>05-78-01</v>
          </cell>
          <cell r="B12679" t="str">
            <v>INFRA</v>
          </cell>
          <cell r="C12679" t="str">
            <v>05-78-01</v>
          </cell>
          <cell r="D12679" t="str">
            <v>CARGA, DESCARGA E TRANSPORTE DE CONCRETO ASFÁLTICO ATÉ A DISTÂNCIA MÉDIA DE IDA E VOLTA DE 1KM</v>
          </cell>
          <cell r="E12679" t="str">
            <v>M3</v>
          </cell>
          <cell r="F12679">
            <v>14.5</v>
          </cell>
          <cell r="G12679">
            <v>14.84</v>
          </cell>
        </row>
        <row r="12680">
          <cell r="A12680" t="str">
            <v>05-78-07</v>
          </cell>
          <cell r="B12680" t="str">
            <v>INFRA</v>
          </cell>
          <cell r="C12680" t="str">
            <v>05-78-07</v>
          </cell>
          <cell r="D12680" t="str">
            <v>TRANSPORTE DE CONCRETO ASFÁLTICO ALÉM DO PRIMEIRO KM</v>
          </cell>
          <cell r="E12680" t="str">
            <v>M3XKM</v>
          </cell>
          <cell r="F12680">
            <v>2.56</v>
          </cell>
          <cell r="G12680">
            <v>2.62</v>
          </cell>
        </row>
        <row r="12681">
          <cell r="A12681" t="str">
            <v>05-79-00</v>
          </cell>
          <cell r="B12681" t="str">
            <v>INFRA</v>
          </cell>
          <cell r="C12681" t="str">
            <v>05-79-00</v>
          </cell>
          <cell r="D12681" t="str">
            <v>TRANSPORTE DE BINDER</v>
          </cell>
          <cell r="E12681" t="str">
            <v>.</v>
          </cell>
          <cell r="F12681" t="str">
            <v>.</v>
          </cell>
          <cell r="G12681" t="str">
            <v>.</v>
          </cell>
        </row>
        <row r="12682">
          <cell r="A12682" t="str">
            <v>05-79-01</v>
          </cell>
          <cell r="B12682" t="str">
            <v>INFRA</v>
          </cell>
          <cell r="C12682" t="str">
            <v>05-79-01</v>
          </cell>
          <cell r="D12682" t="str">
            <v>CARGA, DESCARGA E TRANSPORTE DE BINDER ATÉ A DISTÂNCIA MÉDIA DE IDA E VOLTA DE 1KM</v>
          </cell>
          <cell r="E12682" t="str">
            <v>M3</v>
          </cell>
          <cell r="F12682">
            <v>14.5</v>
          </cell>
          <cell r="G12682">
            <v>14.84</v>
          </cell>
        </row>
        <row r="12683">
          <cell r="A12683" t="str">
            <v>05-79-07</v>
          </cell>
          <cell r="B12683" t="str">
            <v>INFRA</v>
          </cell>
          <cell r="C12683" t="str">
            <v>05-79-07</v>
          </cell>
          <cell r="D12683" t="str">
            <v>TRANSPORTE DE BINDER ALÉM DO PRIMEIRO KM</v>
          </cell>
          <cell r="E12683" t="str">
            <v>M3XKM</v>
          </cell>
          <cell r="F12683">
            <v>2.56</v>
          </cell>
          <cell r="G12683">
            <v>2.62</v>
          </cell>
        </row>
        <row r="12684">
          <cell r="A12684" t="str">
            <v>05-80-00</v>
          </cell>
          <cell r="B12684" t="str">
            <v>INFRA</v>
          </cell>
          <cell r="C12684" t="str">
            <v>05-80-00</v>
          </cell>
          <cell r="D12684" t="str">
            <v>TRANSPORTE DE PRÉ-MISTURADO À FRIO</v>
          </cell>
          <cell r="E12684" t="str">
            <v>.</v>
          </cell>
          <cell r="F12684" t="str">
            <v>.</v>
          </cell>
          <cell r="G12684" t="str">
            <v>.</v>
          </cell>
        </row>
        <row r="12685">
          <cell r="A12685" t="str">
            <v>05-80-01</v>
          </cell>
          <cell r="B12685" t="str">
            <v>INFRA</v>
          </cell>
          <cell r="C12685" t="str">
            <v>05-80-01</v>
          </cell>
          <cell r="D12685" t="str">
            <v>CARGA, DESCARGA E TRANSPORTE DE PMF ATÉ A DISTÂNCIA MÉDIA DE IDA E VOLTA DE 1KM</v>
          </cell>
          <cell r="E12685" t="str">
            <v>M3</v>
          </cell>
          <cell r="F12685">
            <v>14.05</v>
          </cell>
          <cell r="G12685">
            <v>14.37</v>
          </cell>
        </row>
        <row r="12686">
          <cell r="A12686" t="str">
            <v>05-80-07</v>
          </cell>
          <cell r="B12686" t="str">
            <v>INFRA</v>
          </cell>
          <cell r="C12686" t="str">
            <v>05-80-07</v>
          </cell>
          <cell r="D12686" t="str">
            <v>TRANSPORTE DE PMF ALÉM DO PRIMEIRO KM</v>
          </cell>
          <cell r="E12686" t="str">
            <v>M3XKM</v>
          </cell>
          <cell r="F12686">
            <v>2.11</v>
          </cell>
          <cell r="G12686">
            <v>2.16</v>
          </cell>
        </row>
        <row r="12687">
          <cell r="A12687" t="str">
            <v>05-81-00</v>
          </cell>
          <cell r="B12687" t="str">
            <v>INFRA</v>
          </cell>
          <cell r="C12687" t="str">
            <v>05-81-00</v>
          </cell>
          <cell r="D12687" t="str">
            <v>TRANSPORTE DE PAVIMENTO DE CONCRETO, SARJETA E SARJETÃO</v>
          </cell>
          <cell r="E12687" t="str">
            <v>M2XKM</v>
          </cell>
          <cell r="F12687">
            <v>0.78</v>
          </cell>
          <cell r="G12687">
            <v>0.8</v>
          </cell>
        </row>
        <row r="12688">
          <cell r="A12688" t="str">
            <v>05-82-00</v>
          </cell>
          <cell r="B12688" t="str">
            <v>INFRA</v>
          </cell>
          <cell r="C12688" t="str">
            <v>05-82-00</v>
          </cell>
          <cell r="D12688" t="str">
            <v>TRANSPORTE DE GUIAS</v>
          </cell>
          <cell r="E12688" t="str">
            <v>MXKM</v>
          </cell>
          <cell r="F12688">
            <v>0.25</v>
          </cell>
          <cell r="G12688">
            <v>0.25</v>
          </cell>
        </row>
        <row r="12689">
          <cell r="A12689" t="str">
            <v>05-84-00</v>
          </cell>
          <cell r="B12689" t="str">
            <v>INFRA</v>
          </cell>
          <cell r="C12689" t="str">
            <v>05-84-00</v>
          </cell>
          <cell r="D12689" t="str">
            <v>REFORÇO DE SUB-LEITO/SUB-BASE DE SOLO MELHORADO COM BRITA 10% EM VOLUME</v>
          </cell>
          <cell r="E12689" t="str">
            <v>M3</v>
          </cell>
          <cell r="F12689">
            <v>31.1</v>
          </cell>
          <cell r="G12689">
            <v>31.6</v>
          </cell>
        </row>
        <row r="12690">
          <cell r="A12690" t="str">
            <v>05-85-00</v>
          </cell>
          <cell r="B12690" t="str">
            <v>INFRA</v>
          </cell>
          <cell r="C12690" t="str">
            <v>05-85-00</v>
          </cell>
          <cell r="D12690" t="str">
            <v>REFORÇO DE SUB-LEITO/SUB-BASE DE SOLO MELHORADO COM BRITA 20% EM VOLUME</v>
          </cell>
          <cell r="E12690" t="str">
            <v>M3</v>
          </cell>
          <cell r="F12690">
            <v>41.39</v>
          </cell>
          <cell r="G12690">
            <v>41.88</v>
          </cell>
        </row>
        <row r="12691">
          <cell r="A12691" t="str">
            <v>05-86-00</v>
          </cell>
          <cell r="B12691" t="str">
            <v>INFRA</v>
          </cell>
          <cell r="C12691" t="str">
            <v>05-86-00</v>
          </cell>
          <cell r="D12691" t="str">
            <v>FORNECIMENTO E ASSENTAMENTO DE BLOCOS DE CONCRETO SOBRE AREIA</v>
          </cell>
          <cell r="E12691" t="str">
            <v>.</v>
          </cell>
          <cell r="F12691" t="str">
            <v>.</v>
          </cell>
          <cell r="G12691" t="str">
            <v>.</v>
          </cell>
        </row>
        <row r="12692">
          <cell r="A12692" t="str">
            <v>05-86-01</v>
          </cell>
          <cell r="B12692" t="str">
            <v>INFRA</v>
          </cell>
          <cell r="C12692" t="str">
            <v>05-86-01</v>
          </cell>
          <cell r="D12692" t="str">
            <v>FORNECIMENTO E ASSENTAMENTO DE BLOCOS DE CONCRETO SOBRE AREIA - VIAS TRÁFEGO LEVE</v>
          </cell>
          <cell r="E12692" t="str">
            <v>M2</v>
          </cell>
          <cell r="F12692">
            <v>66.099999999999994</v>
          </cell>
          <cell r="G12692">
            <v>67.819999999999993</v>
          </cell>
        </row>
        <row r="12693">
          <cell r="A12693" t="str">
            <v>05-86-02</v>
          </cell>
          <cell r="B12693" t="str">
            <v>INFRA</v>
          </cell>
          <cell r="C12693" t="str">
            <v>05-86-02</v>
          </cell>
          <cell r="D12693" t="str">
            <v>FORNECIMENTO E ASSENTAMENTO DE BLOCOS DE CONCRETO SOBRE AREIA - VIAS TRÁFEGO MÉDIO</v>
          </cell>
          <cell r="E12693" t="str">
            <v>M2</v>
          </cell>
          <cell r="F12693">
            <v>77.97</v>
          </cell>
          <cell r="G12693">
            <v>79.959999999999994</v>
          </cell>
        </row>
        <row r="12694">
          <cell r="A12694" t="str">
            <v>05-86-03</v>
          </cell>
          <cell r="B12694" t="str">
            <v>INFRA</v>
          </cell>
          <cell r="C12694" t="str">
            <v>05-86-03</v>
          </cell>
          <cell r="D12694" t="str">
            <v>FORNECIMENTO E ASSENTAMENTO DE BLOCOS DE CONCRETO SOBRE AREIA - VIAS ARTERIAIS</v>
          </cell>
          <cell r="E12694" t="str">
            <v>M2</v>
          </cell>
          <cell r="F12694">
            <v>128</v>
          </cell>
          <cell r="G12694">
            <v>130.38999999999999</v>
          </cell>
        </row>
        <row r="12695">
          <cell r="A12695" t="str">
            <v>05-87-00</v>
          </cell>
          <cell r="B12695" t="str">
            <v>INFRA</v>
          </cell>
          <cell r="C12695" t="str">
            <v>05-87-00</v>
          </cell>
          <cell r="D12695" t="str">
            <v>FORNECIMENTO E INSTALAÇÃO DE DEFENSA METÁLICA GALVANIZADA, TIPO SEMI-MALEÁVEL SIMPLES</v>
          </cell>
          <cell r="E12695" t="str">
            <v>M</v>
          </cell>
          <cell r="F12695">
            <v>301.33</v>
          </cell>
          <cell r="G12695">
            <v>303.08999999999997</v>
          </cell>
        </row>
        <row r="12696">
          <cell r="A12696" t="str">
            <v>05-88-00</v>
          </cell>
          <cell r="B12696" t="str">
            <v>INFRA</v>
          </cell>
          <cell r="C12696" t="str">
            <v>05-88-00</v>
          </cell>
          <cell r="D12696" t="str">
            <v>RETIRADA DE DEFENSA METÁLICA TIPO SEMI-MALEÁVEL SIMPLES</v>
          </cell>
          <cell r="E12696" t="str">
            <v>M</v>
          </cell>
          <cell r="F12696">
            <v>25.22</v>
          </cell>
          <cell r="G12696">
            <v>26.73</v>
          </cell>
        </row>
        <row r="12697">
          <cell r="A12697" t="str">
            <v>05-89-00</v>
          </cell>
          <cell r="B12697" t="str">
            <v>INFRA</v>
          </cell>
          <cell r="C12697" t="str">
            <v>05-89-00</v>
          </cell>
          <cell r="D12697" t="str">
            <v>REMANEJAMENTO DE DEFENSA METÁLICA TIPO SEMI-MALEÁVEL SIMPLES</v>
          </cell>
          <cell r="E12697" t="str">
            <v>M</v>
          </cell>
          <cell r="F12697">
            <v>55.42</v>
          </cell>
          <cell r="G12697">
            <v>58.69</v>
          </cell>
        </row>
        <row r="12698">
          <cell r="A12698" t="str">
            <v>05-90-00</v>
          </cell>
          <cell r="B12698" t="str">
            <v>INFRA</v>
          </cell>
          <cell r="C12698" t="str">
            <v>05-90-00</v>
          </cell>
          <cell r="D12698" t="str">
            <v>BASE DE BRITA GRADUADA TRATADA COM CIMENTO - BGTC</v>
          </cell>
          <cell r="E12698" t="str">
            <v>M3</v>
          </cell>
          <cell r="F12698">
            <v>199.14</v>
          </cell>
          <cell r="G12698">
            <v>200.11</v>
          </cell>
        </row>
        <row r="12699">
          <cell r="A12699" t="str">
            <v>05-91-01</v>
          </cell>
          <cell r="B12699" t="str">
            <v>INFRA</v>
          </cell>
          <cell r="C12699" t="str">
            <v>05-91-01</v>
          </cell>
          <cell r="D12699" t="str">
            <v>PAVIMENTOS PERMEÁVEIS - PERFIL PARA CALÇADAS E PASSEIOS COM PISO DE CONCRETO PRÉ-MOLDADO INTERTRAVADO DRENANTE COM INFILTRAÇÃO TOTAL</v>
          </cell>
          <cell r="E12699" t="str">
            <v>M2</v>
          </cell>
          <cell r="F12699">
            <v>115.13</v>
          </cell>
          <cell r="G12699">
            <v>119.75</v>
          </cell>
        </row>
        <row r="12700">
          <cell r="A12700" t="str">
            <v>05-91-02</v>
          </cell>
          <cell r="B12700" t="str">
            <v>INFRA</v>
          </cell>
          <cell r="C12700" t="str">
            <v>05-91-02</v>
          </cell>
          <cell r="D12700" t="str">
            <v>PAVIMENTOS PERMEÁVEIS - PERFIL PARA ESTACIONAMENTO DE VEÍCULOS LEVES COM PISOS DE CONCRETO PRÉ-MOLDADO INTERTRAVADO DRENANTE COM INFILTRAÇÃO TOTAL</v>
          </cell>
          <cell r="E12700" t="str">
            <v>M2</v>
          </cell>
          <cell r="F12700">
            <v>115.35</v>
          </cell>
          <cell r="G12700">
            <v>118.68</v>
          </cell>
        </row>
        <row r="12701">
          <cell r="A12701" t="str">
            <v>05-92-01</v>
          </cell>
          <cell r="B12701" t="str">
            <v>INFRA</v>
          </cell>
          <cell r="C12701" t="str">
            <v>05-92-01</v>
          </cell>
          <cell r="D12701" t="str">
            <v>PISO/ PASSEIO DE CONCRETO, INCLUINDO O PREPARO DA CAIXA, LASTRO DE BRITA E A MÃO DE OBRA REFERENTE AOS SERVIÇOS NO CONCRETO: LANÇAMENTO E ACABAMENTO (RIPADO E DESEMPENADO) EXCLUSIVE O FORNECIMENTO DO CONCRETO</v>
          </cell>
          <cell r="E12701" t="str">
            <v>M3</v>
          </cell>
          <cell r="F12701">
            <v>256.5</v>
          </cell>
          <cell r="G12701">
            <v>276.82</v>
          </cell>
        </row>
        <row r="12702">
          <cell r="A12702" t="str">
            <v>05-92-02</v>
          </cell>
          <cell r="B12702" t="str">
            <v>INFRA</v>
          </cell>
          <cell r="C12702" t="str">
            <v>05-92-02</v>
          </cell>
          <cell r="D12702" t="str">
            <v>PISO/ PASSEIO DE CONCRETO ARMADO, INCLUINDO O PREPARO DA CAIXA, LASTRO DE BRITA, TELA METÁLICA E A MÃO DE OBRA REFERENTE AOS SERVIÇOS NO CONCRETO: LANÇAMENTO E ACABAMENTO (RIPADO E DESEMPENADO), EXCLUSIVE O FORNECIMENTO DO CONCRETO</v>
          </cell>
          <cell r="E12702" t="str">
            <v>M3</v>
          </cell>
          <cell r="F12702">
            <v>724.43</v>
          </cell>
          <cell r="G12702">
            <v>745.26</v>
          </cell>
        </row>
        <row r="12703">
          <cell r="A12703" t="str">
            <v>05-93-00</v>
          </cell>
          <cell r="B12703" t="str">
            <v>INFRA</v>
          </cell>
          <cell r="C12703" t="str">
            <v>05-93-00</v>
          </cell>
          <cell r="D12703" t="str">
            <v>REVESTIMENTO DE MISTURA ASFÁLTICA  TIPO SMA COM POLÍMERO E FIBRA (SEM TRANSPORTE)</v>
          </cell>
          <cell r="E12703" t="str">
            <v>M3</v>
          </cell>
          <cell r="F12703">
            <v>1553.92</v>
          </cell>
          <cell r="G12703">
            <v>1559.17</v>
          </cell>
        </row>
        <row r="12704">
          <cell r="A12704" t="str">
            <v>05-94-00</v>
          </cell>
          <cell r="B12704" t="str">
            <v>INFRA</v>
          </cell>
          <cell r="C12704" t="str">
            <v>05-94-00</v>
          </cell>
          <cell r="D12704" t="str">
            <v>REVESTIMENTO DE MISTURA ASFÁLTICA TIPO CPA COM POLÍMERO E FIBRA (SEM TRANSPORTE)</v>
          </cell>
          <cell r="E12704" t="str">
            <v>M3</v>
          </cell>
          <cell r="F12704">
            <v>1020.81</v>
          </cell>
          <cell r="G12704">
            <v>1025.9100000000001</v>
          </cell>
        </row>
        <row r="12705">
          <cell r="A12705" t="str">
            <v>05-95-00</v>
          </cell>
          <cell r="B12705" t="str">
            <v>INFRA</v>
          </cell>
          <cell r="C12705" t="str">
            <v>05-95-00</v>
          </cell>
          <cell r="D12705" t="str">
            <v>REVESTIMENTO DE MISTURA ASFÁLTICA TIPO CPA COM BORRACHA (SEM TRANSPORTE)</v>
          </cell>
          <cell r="E12705" t="str">
            <v>M3</v>
          </cell>
          <cell r="F12705">
            <v>997.06</v>
          </cell>
          <cell r="G12705">
            <v>1002.18</v>
          </cell>
        </row>
        <row r="12706">
          <cell r="A12706" t="str">
            <v>05-96-00</v>
          </cell>
          <cell r="B12706" t="str">
            <v>INFRA</v>
          </cell>
          <cell r="C12706" t="str">
            <v>05-96-00</v>
          </cell>
          <cell r="D12706" t="str">
            <v>REVESTIMENTO DE MISTURA ASFÁLTICA TIPO "GAP GRADED" COM POLÍMERO (SEM TRANSPORTE)</v>
          </cell>
          <cell r="E12706" t="str">
            <v>M3</v>
          </cell>
          <cell r="F12706">
            <v>1271.29</v>
          </cell>
          <cell r="G12706">
            <v>1276.55</v>
          </cell>
        </row>
        <row r="12707">
          <cell r="A12707" t="str">
            <v>05-97-00</v>
          </cell>
          <cell r="B12707" t="str">
            <v>INFRA</v>
          </cell>
          <cell r="C12707" t="str">
            <v>05-97-00</v>
          </cell>
          <cell r="D12707" t="str">
            <v>REVESTIMENTO DE MISTURA ASFÁLTICA TIPO "GAP GRADED" COM BORRACHA (SEM TRANSPORTE)</v>
          </cell>
          <cell r="E12707" t="str">
            <v>M3</v>
          </cell>
          <cell r="F12707">
            <v>1229.81</v>
          </cell>
          <cell r="G12707">
            <v>1235.06</v>
          </cell>
        </row>
        <row r="12708">
          <cell r="A12708" t="str">
            <v>05-99-01</v>
          </cell>
          <cell r="B12708" t="str">
            <v>INFRA</v>
          </cell>
          <cell r="C12708" t="str">
            <v>05-99-01</v>
          </cell>
          <cell r="D12708" t="str">
            <v>BASE BETUMINOSA DE MATERIAIS PROVENIENTES DA FRESAGEM DE PAVIMENTOS ASFÁLTICOS (RAP) RECICLADO EM USINA MÓVEL COM ATÉ 3% DE EMULSÃO MODIFICADA COM POLÍMERO, FORNECIMENTO E APLICAÇÃO, NÃO INCLUI TRANSPORTE ATÉ O LOCAL DOS SERVIÇOS, CAMADA ACABADA</v>
          </cell>
          <cell r="E12708" t="str">
            <v>M3</v>
          </cell>
          <cell r="F12708">
            <v>461.74</v>
          </cell>
          <cell r="G12708">
            <v>464.65</v>
          </cell>
        </row>
        <row r="12709">
          <cell r="A12709" t="str">
            <v>05-99-02</v>
          </cell>
          <cell r="B12709" t="str">
            <v>INFRA</v>
          </cell>
          <cell r="C12709" t="str">
            <v>05-99-02</v>
          </cell>
          <cell r="D12709" t="str">
            <v xml:space="preserve">BASE BETUMINOSA DE MATERIAIS PROVENIENTES DOS RESÍDUOS SÓLIDOS DA CONSTRUÇÃO CIVIL (RCC) E/OU DA FRESAGEM DE PAVIMENTOS ASFÁLTICOS (RAP) RECICLADO EM USINA MÓVEL COM ATÉ 3% DE CAP, FORNECIMENTO E APLICAÇÃO, NÃO INCLUI TRANSPORTE ATÉ O LOCAL DOS SERVIÇOS, </v>
          </cell>
          <cell r="E12709" t="str">
            <v>M3</v>
          </cell>
          <cell r="F12709">
            <v>553.09</v>
          </cell>
          <cell r="G12709">
            <v>556</v>
          </cell>
        </row>
        <row r="12710">
          <cell r="A12710" t="str">
            <v>05-99-03</v>
          </cell>
          <cell r="B12710" t="str">
            <v>INFRA</v>
          </cell>
          <cell r="C12710" t="str">
            <v>05-99-03</v>
          </cell>
          <cell r="D12710" t="str">
            <v>REVESTIMENTO DE MISTURA ASFÁLTICA COM POLÍMERO -  FAIXA III (SEM TRANSPORTE)</v>
          </cell>
          <cell r="E12710" t="str">
            <v>M3</v>
          </cell>
          <cell r="F12710">
            <v>1261.3399999999999</v>
          </cell>
          <cell r="G12710">
            <v>1266.5899999999999</v>
          </cell>
        </row>
        <row r="12711">
          <cell r="A12711" t="str">
            <v>05-99-04</v>
          </cell>
          <cell r="B12711" t="str">
            <v>INFRA</v>
          </cell>
          <cell r="C12711" t="str">
            <v>05-99-04</v>
          </cell>
          <cell r="D12711" t="str">
            <v>REVESTIMENTO DE CONCRETO ASFÁLTICO USINADO MORNO ( SEM TRANSPORTE)</v>
          </cell>
          <cell r="E12711" t="str">
            <v>M3</v>
          </cell>
          <cell r="F12711">
            <v>1107.58</v>
          </cell>
          <cell r="G12711">
            <v>1111.99</v>
          </cell>
        </row>
        <row r="12712">
          <cell r="A12712" t="str">
            <v>05-99-05</v>
          </cell>
          <cell r="B12712" t="str">
            <v>INFRA</v>
          </cell>
          <cell r="C12712" t="str">
            <v>05-99-05</v>
          </cell>
          <cell r="D12712" t="str">
            <v>MICRO REVESTIMENTO ASFÁLTICO À FRIO COM EMULSÃO MODIFICADA COM POLÍMERO, COM TAXA MÉDIA DE APLICAÇÃO DE 12 KG/M2 CONFORME NORMA DNIT 035/2018 - ES</v>
          </cell>
          <cell r="E12712" t="str">
            <v>M2</v>
          </cell>
          <cell r="F12712">
            <v>14.75</v>
          </cell>
          <cell r="G12712">
            <v>14.95</v>
          </cell>
        </row>
        <row r="12713">
          <cell r="A12713" t="str">
            <v>05-99-06</v>
          </cell>
          <cell r="B12713" t="str">
            <v>INFRA</v>
          </cell>
          <cell r="C12713" t="str">
            <v>05-99-06</v>
          </cell>
          <cell r="D12713" t="str">
            <v>SELAGEM DE TRINCAS À QUENTE COM EQUIPAMENTO SELA TRINCA ACOPLADO AO CAMINHÃO CARROCERIA DE MADEIRA</v>
          </cell>
          <cell r="E12713" t="str">
            <v>KG</v>
          </cell>
          <cell r="F12713">
            <v>34.39</v>
          </cell>
          <cell r="G12713">
            <v>34.57</v>
          </cell>
        </row>
        <row r="12714">
          <cell r="A12714" t="str">
            <v>06-00-00</v>
          </cell>
          <cell r="B12714" t="str">
            <v>INFRA</v>
          </cell>
          <cell r="C12714" t="str">
            <v>06-00-00</v>
          </cell>
          <cell r="D12714" t="str">
            <v>CANALIZAÇÃO DE TUBOS</v>
          </cell>
          <cell r="E12714">
            <v>0</v>
          </cell>
          <cell r="F12714">
            <v>0</v>
          </cell>
          <cell r="G12714">
            <v>0</v>
          </cell>
        </row>
        <row r="12715">
          <cell r="A12715" t="str">
            <v>06-01-00</v>
          </cell>
          <cell r="B12715" t="str">
            <v>INFRA</v>
          </cell>
          <cell r="C12715" t="str">
            <v>06-01-00</v>
          </cell>
          <cell r="D12715" t="str">
            <v>ARRANCAMENTO E REMOÇÃO DE CANALIZAÇÃO, 30,0CM &lt; 0 &lt; OU = A 60CM</v>
          </cell>
          <cell r="E12715" t="str">
            <v>M</v>
          </cell>
          <cell r="F12715">
            <v>89.94</v>
          </cell>
          <cell r="G12715">
            <v>97.26</v>
          </cell>
        </row>
        <row r="12716">
          <cell r="A12716" t="str">
            <v>06-02-00</v>
          </cell>
          <cell r="B12716" t="str">
            <v>INFRA</v>
          </cell>
          <cell r="C12716" t="str">
            <v>06-02-00</v>
          </cell>
          <cell r="D12716" t="str">
            <v>ARRANCAMENTO E REMOÇÃO DE CANALIZAÇÃO 0 &gt; 60CM</v>
          </cell>
          <cell r="E12716" t="str">
            <v>M</v>
          </cell>
          <cell r="F12716">
            <v>205.38</v>
          </cell>
          <cell r="G12716">
            <v>216.84</v>
          </cell>
        </row>
        <row r="12717">
          <cell r="A12717" t="str">
            <v>06-03-00</v>
          </cell>
          <cell r="B12717" t="str">
            <v>INFRA</v>
          </cell>
          <cell r="C12717" t="str">
            <v>06-03-00</v>
          </cell>
          <cell r="D12717" t="str">
            <v>ESCORAMENTO DESCONTÍNUO DE MADEIRA PARA CANALIZAÇÃO DE TUBOS</v>
          </cell>
          <cell r="E12717" t="str">
            <v>M2</v>
          </cell>
          <cell r="F12717">
            <v>57.23</v>
          </cell>
          <cell r="G12717">
            <v>60.97</v>
          </cell>
        </row>
        <row r="12718">
          <cell r="A12718" t="str">
            <v>06-04-00</v>
          </cell>
          <cell r="B12718" t="str">
            <v>INFRA</v>
          </cell>
          <cell r="C12718" t="str">
            <v>06-04-00</v>
          </cell>
          <cell r="D12718" t="str">
            <v>ESCORAMENTO CONTÍNUO DE MADEIRA PARA CANALIZAÇÃO DE TUBOS</v>
          </cell>
          <cell r="E12718" t="str">
            <v>M2</v>
          </cell>
          <cell r="F12718">
            <v>97.5</v>
          </cell>
          <cell r="G12718">
            <v>103.72</v>
          </cell>
        </row>
        <row r="12719">
          <cell r="A12719" t="str">
            <v>06-05-00</v>
          </cell>
          <cell r="B12719" t="str">
            <v>INFRA</v>
          </cell>
          <cell r="C12719" t="str">
            <v>06-05-00</v>
          </cell>
          <cell r="D12719" t="str">
            <v>LASTRO DE BRITA E PÓ DE PEDRA</v>
          </cell>
          <cell r="E12719" t="str">
            <v>M3</v>
          </cell>
          <cell r="F12719">
            <v>157.55000000000001</v>
          </cell>
          <cell r="G12719">
            <v>159.69</v>
          </cell>
        </row>
        <row r="12720">
          <cell r="A12720" t="str">
            <v>06-06-00</v>
          </cell>
          <cell r="B12720" t="str">
            <v>INFRA</v>
          </cell>
          <cell r="C12720" t="str">
            <v>06-06-00</v>
          </cell>
          <cell r="D12720" t="str">
            <v>LASTRO DE CONCRETO FCK=10MPA</v>
          </cell>
          <cell r="E12720" t="str">
            <v>M3</v>
          </cell>
          <cell r="F12720">
            <v>351.14</v>
          </cell>
          <cell r="G12720">
            <v>353.8</v>
          </cell>
        </row>
        <row r="12721">
          <cell r="A12721" t="str">
            <v>06-07-00</v>
          </cell>
          <cell r="B12721" t="str">
            <v>INFRA</v>
          </cell>
          <cell r="C12721" t="str">
            <v>06-07-00</v>
          </cell>
          <cell r="D12721" t="str">
            <v>FORNECIMENTO E ASSENTAMENTO DE TUBOS DE CONCRETO SIMPLES - DIÂMETRO 30CM</v>
          </cell>
          <cell r="E12721" t="str">
            <v>M</v>
          </cell>
          <cell r="F12721">
            <v>50.1</v>
          </cell>
          <cell r="G12721">
            <v>50.48</v>
          </cell>
        </row>
        <row r="12722">
          <cell r="A12722" t="str">
            <v>06-08-00</v>
          </cell>
          <cell r="B12722" t="str">
            <v>INFRA</v>
          </cell>
          <cell r="C12722" t="str">
            <v>06-08-00</v>
          </cell>
          <cell r="D12722" t="str">
            <v>FORNECIMENTO E ASSENTAMENTO DE TUBOS DE CONCRETO SIMPLES - DIÂMETRO 40CM</v>
          </cell>
          <cell r="E12722" t="str">
            <v>M</v>
          </cell>
          <cell r="F12722">
            <v>68.47</v>
          </cell>
          <cell r="G12722">
            <v>69.23</v>
          </cell>
        </row>
        <row r="12723">
          <cell r="A12723" t="str">
            <v>06-09-00</v>
          </cell>
          <cell r="B12723" t="str">
            <v>INFRA</v>
          </cell>
          <cell r="C12723" t="str">
            <v>06-09-00</v>
          </cell>
          <cell r="D12723" t="str">
            <v>FORNECIMENTO E ASSENTAMENTO DE TUBOS DE CONCRETO SIMPLES - DIÂMETRO 50CM</v>
          </cell>
          <cell r="E12723" t="str">
            <v>M</v>
          </cell>
          <cell r="F12723">
            <v>92.34</v>
          </cell>
          <cell r="G12723">
            <v>93.37</v>
          </cell>
        </row>
        <row r="12724">
          <cell r="A12724" t="str">
            <v>06-10-00</v>
          </cell>
          <cell r="B12724" t="str">
            <v>INFRA</v>
          </cell>
          <cell r="C12724" t="str">
            <v>06-10-00</v>
          </cell>
          <cell r="D12724" t="str">
            <v>FORNECIMENTO E ASSENTAMENTO DE TUBOS DE CONCRETO ARMADO, DIÂMETRO 60CM</v>
          </cell>
          <cell r="E12724" t="str">
            <v>.</v>
          </cell>
          <cell r="F12724" t="str">
            <v>.</v>
          </cell>
          <cell r="G12724" t="str">
            <v>.</v>
          </cell>
        </row>
        <row r="12725">
          <cell r="A12725" t="str">
            <v>06-10-01</v>
          </cell>
          <cell r="B12725" t="str">
            <v>INFRA</v>
          </cell>
          <cell r="C12725" t="str">
            <v>06-10-01</v>
          </cell>
          <cell r="D12725" t="str">
            <v>FORNECIMENTO E ASSENTAMENTO DE TUBOS DE CONCRETO ARMADO, DIÂMETRO 60CM - TIPO PA-2</v>
          </cell>
          <cell r="E12725" t="str">
            <v>M</v>
          </cell>
          <cell r="F12725">
            <v>139.82</v>
          </cell>
          <cell r="G12725">
            <v>141.12</v>
          </cell>
        </row>
        <row r="12726">
          <cell r="A12726" t="str">
            <v>06-10-02</v>
          </cell>
          <cell r="B12726" t="str">
            <v>INFRA</v>
          </cell>
          <cell r="C12726" t="str">
            <v>06-10-02</v>
          </cell>
          <cell r="D12726" t="str">
            <v>FORNECIMENTO E ASSENTAMENTO DE TUBOS DE CONCRETO ARMADO, DIÂMETRO 60CM - TIPO PA-3</v>
          </cell>
          <cell r="E12726" t="str">
            <v>M</v>
          </cell>
          <cell r="F12726">
            <v>205.89</v>
          </cell>
          <cell r="G12726">
            <v>207.19</v>
          </cell>
        </row>
        <row r="12727">
          <cell r="A12727" t="str">
            <v>06-11-00</v>
          </cell>
          <cell r="B12727" t="str">
            <v>INFRA</v>
          </cell>
          <cell r="C12727" t="str">
            <v>06-11-00</v>
          </cell>
          <cell r="D12727" t="str">
            <v>FORNECIMENTO E ASSENTAMENTO DE TUBO DE CONCRETO ARMADO, DIÂMETRO 70CM</v>
          </cell>
          <cell r="E12727" t="str">
            <v>.</v>
          </cell>
          <cell r="F12727" t="str">
            <v>.</v>
          </cell>
          <cell r="G12727" t="str">
            <v>.</v>
          </cell>
        </row>
        <row r="12728">
          <cell r="A12728" t="str">
            <v>06-11-01</v>
          </cell>
          <cell r="B12728" t="str">
            <v>INFRA</v>
          </cell>
          <cell r="C12728" t="str">
            <v>06-11-01</v>
          </cell>
          <cell r="D12728" t="str">
            <v>FORNECIMENTO E ASSENTAMENTO DE TUBO DE CONCRETO ARMADO, DIÂMETRO 70CM - TIPO PA-2</v>
          </cell>
          <cell r="E12728" t="str">
            <v>M</v>
          </cell>
          <cell r="F12728">
            <v>199.49</v>
          </cell>
          <cell r="G12728">
            <v>201.06</v>
          </cell>
        </row>
        <row r="12729">
          <cell r="A12729" t="str">
            <v>06-11-02</v>
          </cell>
          <cell r="B12729" t="str">
            <v>INFRA</v>
          </cell>
          <cell r="C12729" t="str">
            <v>06-11-02</v>
          </cell>
          <cell r="D12729" t="str">
            <v>FORNECIMENTO E ASSENTAMENTO DE TUBO DE CONCRETO ARMADO, DIÂMETRO 70CM - TIPO PA-3</v>
          </cell>
          <cell r="E12729" t="str">
            <v>M</v>
          </cell>
          <cell r="F12729">
            <v>232.82</v>
          </cell>
          <cell r="G12729">
            <v>234.39</v>
          </cell>
        </row>
        <row r="12730">
          <cell r="A12730" t="str">
            <v>06-12-00</v>
          </cell>
          <cell r="B12730" t="str">
            <v>INFRA</v>
          </cell>
          <cell r="C12730" t="str">
            <v>06-12-00</v>
          </cell>
          <cell r="D12730" t="str">
            <v>FORNECIMENTO E ASSENTAMENTO DE TUBOS DE CONCRETO ARMADO, DIÂMETRO 80CM</v>
          </cell>
          <cell r="E12730" t="str">
            <v>.</v>
          </cell>
          <cell r="F12730" t="str">
            <v>.</v>
          </cell>
          <cell r="G12730" t="str">
            <v>.</v>
          </cell>
        </row>
        <row r="12731">
          <cell r="A12731" t="str">
            <v>06-12-01</v>
          </cell>
          <cell r="B12731" t="str">
            <v>INFRA</v>
          </cell>
          <cell r="C12731" t="str">
            <v>06-12-01</v>
          </cell>
          <cell r="D12731" t="str">
            <v>FORNECIMENTO E ASSENTAMENTO DE TUBOS DE CONCRETO ARMADO, DIÂMETRO 80CM - TIPO PA-2</v>
          </cell>
          <cell r="E12731" t="str">
            <v>M</v>
          </cell>
          <cell r="F12731">
            <v>284.20999999999998</v>
          </cell>
          <cell r="G12731">
            <v>286.16000000000003</v>
          </cell>
        </row>
        <row r="12732">
          <cell r="A12732" t="str">
            <v>06-12-02</v>
          </cell>
          <cell r="B12732" t="str">
            <v>INFRA</v>
          </cell>
          <cell r="C12732" t="str">
            <v>06-12-02</v>
          </cell>
          <cell r="D12732" t="str">
            <v>FORNECIMENTO E ASSENTAMENTO DE TUBOS DE CONCRETO ARMADO, DIÂMETRO 80CM - TIPO PA-3</v>
          </cell>
          <cell r="E12732" t="str">
            <v>M</v>
          </cell>
          <cell r="F12732">
            <v>321.39999999999998</v>
          </cell>
          <cell r="G12732">
            <v>323.35000000000002</v>
          </cell>
        </row>
        <row r="12733">
          <cell r="A12733" t="str">
            <v>06-13-00</v>
          </cell>
          <cell r="B12733" t="str">
            <v>INFRA</v>
          </cell>
          <cell r="C12733" t="str">
            <v>06-13-00</v>
          </cell>
          <cell r="D12733" t="str">
            <v>FORNECIMENTO E ASSENTAMENTO DE TUBOS DE CONCRETO ARMADO, DIÂMETRO 90CM</v>
          </cell>
          <cell r="E12733" t="str">
            <v>.</v>
          </cell>
          <cell r="F12733" t="str">
            <v>.</v>
          </cell>
          <cell r="G12733" t="str">
            <v>.</v>
          </cell>
        </row>
        <row r="12734">
          <cell r="A12734" t="str">
            <v>06-13-01</v>
          </cell>
          <cell r="B12734" t="str">
            <v>INFRA</v>
          </cell>
          <cell r="C12734" t="str">
            <v>06-13-01</v>
          </cell>
          <cell r="D12734" t="str">
            <v>FORNECIMENTO E ASSENTAMENTO DE TUBOS DE CONCRETO ARMADO, DIÂMETRO 90CM - TIPO PA-2</v>
          </cell>
          <cell r="E12734" t="str">
            <v>M</v>
          </cell>
          <cell r="F12734">
            <v>325.55</v>
          </cell>
          <cell r="G12734">
            <v>327.04000000000002</v>
          </cell>
        </row>
        <row r="12735">
          <cell r="A12735" t="str">
            <v>06-13-02</v>
          </cell>
          <cell r="B12735" t="str">
            <v>INFRA</v>
          </cell>
          <cell r="C12735" t="str">
            <v>06-13-02</v>
          </cell>
          <cell r="D12735" t="str">
            <v>FORNECIMENTO E ASSENTAMENTO DE TUBOS DE CONCRETO ARMADO, DIÂMETRO 90CM - TIPO PA-3</v>
          </cell>
          <cell r="E12735" t="str">
            <v>M</v>
          </cell>
          <cell r="F12735">
            <v>387.02</v>
          </cell>
          <cell r="G12735">
            <v>388.51</v>
          </cell>
        </row>
        <row r="12736">
          <cell r="A12736" t="str">
            <v>06-14-00</v>
          </cell>
          <cell r="B12736" t="str">
            <v>INFRA</v>
          </cell>
          <cell r="C12736" t="str">
            <v>06-14-00</v>
          </cell>
          <cell r="D12736" t="str">
            <v>FORNECIMENTO E ASSENTAMENTO DE TUBOS DE CONCRETO ARMADO, DIÂMETRO 100CM</v>
          </cell>
          <cell r="E12736" t="str">
            <v>.</v>
          </cell>
          <cell r="F12736" t="str">
            <v>.</v>
          </cell>
          <cell r="G12736" t="str">
            <v>.</v>
          </cell>
        </row>
        <row r="12737">
          <cell r="A12737" t="str">
            <v>06-14-01</v>
          </cell>
          <cell r="B12737" t="str">
            <v>INFRA</v>
          </cell>
          <cell r="C12737" t="str">
            <v>06-14-01</v>
          </cell>
          <cell r="D12737" t="str">
            <v>FORNECIMENTO E ASSENTAMENTO DE TUBOS DE CONCRETO ARMADO, DIÂMETRO 100CM - TIPO PA-2</v>
          </cell>
          <cell r="E12737" t="str">
            <v>M</v>
          </cell>
          <cell r="F12737">
            <v>384.88</v>
          </cell>
          <cell r="G12737">
            <v>386.87</v>
          </cell>
        </row>
        <row r="12738">
          <cell r="A12738" t="str">
            <v>06-14-02</v>
          </cell>
          <cell r="B12738" t="str">
            <v>INFRA</v>
          </cell>
          <cell r="C12738" t="str">
            <v>06-14-02</v>
          </cell>
          <cell r="D12738" t="str">
            <v>FORNECIMENTO E ASSENTAMENTO DE TUBOS DE CONCRETO ARMADO, DIÂMETRO 100CM - TIPO PA-3</v>
          </cell>
          <cell r="E12738" t="str">
            <v>M</v>
          </cell>
          <cell r="F12738">
            <v>451.51</v>
          </cell>
          <cell r="G12738">
            <v>453.5</v>
          </cell>
        </row>
        <row r="12739">
          <cell r="A12739" t="str">
            <v>06-15-00</v>
          </cell>
          <cell r="B12739" t="str">
            <v>INFRA</v>
          </cell>
          <cell r="C12739" t="str">
            <v>06-15-00</v>
          </cell>
          <cell r="D12739" t="str">
            <v>FORNECIMENTO E ASSENTAMENTO DE TUBOS DE CONCRETO ARMADO, DIÂMETRO 110CM</v>
          </cell>
          <cell r="E12739" t="str">
            <v>.</v>
          </cell>
          <cell r="F12739" t="str">
            <v>.</v>
          </cell>
          <cell r="G12739" t="str">
            <v>.</v>
          </cell>
        </row>
        <row r="12740">
          <cell r="A12740" t="str">
            <v>06-15-01</v>
          </cell>
          <cell r="B12740" t="str">
            <v>INFRA</v>
          </cell>
          <cell r="C12740" t="str">
            <v>06-15-01</v>
          </cell>
          <cell r="D12740" t="str">
            <v>FORNECIMENTO E ASSENTAMENTO DE TUBOS DE CONCRETO ARMADO, DIÂMETRO 110CM - TIPO PA-2</v>
          </cell>
          <cell r="E12740" t="str">
            <v>M</v>
          </cell>
          <cell r="F12740">
            <v>457.41</v>
          </cell>
          <cell r="G12740">
            <v>459.95</v>
          </cell>
        </row>
        <row r="12741">
          <cell r="A12741" t="str">
            <v>06-15-02</v>
          </cell>
          <cell r="B12741" t="str">
            <v>INFRA</v>
          </cell>
          <cell r="C12741" t="str">
            <v>06-15-02</v>
          </cell>
          <cell r="D12741" t="str">
            <v>FORNECIMENTO E ASSENTAMENTO DE TUBOS DE CONCRETO ARMADO, DIÂMETRO 110CM - TIPO PA-3</v>
          </cell>
          <cell r="E12741" t="str">
            <v>M</v>
          </cell>
          <cell r="F12741">
            <v>519.66</v>
          </cell>
          <cell r="G12741">
            <v>522.20000000000005</v>
          </cell>
        </row>
        <row r="12742">
          <cell r="A12742" t="str">
            <v>06-16-00</v>
          </cell>
          <cell r="B12742" t="str">
            <v>INFRA</v>
          </cell>
          <cell r="C12742" t="str">
            <v>06-16-00</v>
          </cell>
          <cell r="D12742" t="str">
            <v>FORNECIMENTO E ASSENTAMENTO DE TUBOS DE CONCRETO ARMADO, DIÂMETRO 120CM</v>
          </cell>
          <cell r="E12742" t="str">
            <v>.</v>
          </cell>
          <cell r="F12742" t="str">
            <v>.</v>
          </cell>
          <cell r="G12742" t="str">
            <v>.</v>
          </cell>
        </row>
        <row r="12743">
          <cell r="A12743" t="str">
            <v>06-16-01</v>
          </cell>
          <cell r="B12743" t="str">
            <v>INFRA</v>
          </cell>
          <cell r="C12743" t="str">
            <v>06-16-01</v>
          </cell>
          <cell r="D12743" t="str">
            <v>FORNECIMENTO E ASSENTAMENTO DE TUBOS DE CONCRETO ARMADO, DIÂMETRO 120CM - TIPO PA-2</v>
          </cell>
          <cell r="E12743" t="str">
            <v>M</v>
          </cell>
          <cell r="F12743">
            <v>592.88</v>
          </cell>
          <cell r="G12743">
            <v>595.97</v>
          </cell>
        </row>
        <row r="12744">
          <cell r="A12744" t="str">
            <v>06-16-02</v>
          </cell>
          <cell r="B12744" t="str">
            <v>INFRA</v>
          </cell>
          <cell r="C12744" t="str">
            <v>06-16-02</v>
          </cell>
          <cell r="D12744" t="str">
            <v>FORNECIMENTO E ASSENTAMENTO DE TUBOS DE CONCRETO ARMADO, DIÂMETRO 120CM - TIPO PA-3</v>
          </cell>
          <cell r="E12744" t="str">
            <v>M</v>
          </cell>
          <cell r="F12744">
            <v>636.66</v>
          </cell>
          <cell r="G12744">
            <v>639.75</v>
          </cell>
        </row>
        <row r="12745">
          <cell r="A12745" t="str">
            <v>06-17-00</v>
          </cell>
          <cell r="B12745" t="str">
            <v>INFRA</v>
          </cell>
          <cell r="C12745" t="str">
            <v>06-17-00</v>
          </cell>
          <cell r="D12745" t="str">
            <v>FORNECIMENTO E ASSENTAMENTO DE TUBOS DE CONCRETO ARMADO, DIÂMETRO 150CM</v>
          </cell>
          <cell r="E12745" t="str">
            <v>.</v>
          </cell>
          <cell r="F12745" t="str">
            <v>.</v>
          </cell>
          <cell r="G12745" t="str">
            <v>.</v>
          </cell>
        </row>
        <row r="12746">
          <cell r="A12746" t="str">
            <v>06-17-01</v>
          </cell>
          <cell r="B12746" t="str">
            <v>INFRA</v>
          </cell>
          <cell r="C12746" t="str">
            <v>06-17-01</v>
          </cell>
          <cell r="D12746" t="str">
            <v>FORNECIMENTO E ASSENTAMENTO DE TUBOS DE CONCRETO ARMADO, DIÂMETRO 150CM - TIPO PA-2</v>
          </cell>
          <cell r="E12746" t="str">
            <v>M</v>
          </cell>
          <cell r="F12746">
            <v>838.2</v>
          </cell>
          <cell r="G12746">
            <v>841.95</v>
          </cell>
        </row>
        <row r="12747">
          <cell r="A12747" t="str">
            <v>06-17-02</v>
          </cell>
          <cell r="B12747" t="str">
            <v>INFRA</v>
          </cell>
          <cell r="C12747" t="str">
            <v>06-17-02</v>
          </cell>
          <cell r="D12747" t="str">
            <v>FORNECIMENTO E ASSENTAMENTO DE TUBOS DE CONCRETO ARMADO, DIÂMETRO 150CM - TIPO PA-3</v>
          </cell>
          <cell r="E12747" t="str">
            <v>M</v>
          </cell>
          <cell r="F12747">
            <v>933.01</v>
          </cell>
          <cell r="G12747">
            <v>936.76</v>
          </cell>
        </row>
        <row r="12748">
          <cell r="A12748" t="str">
            <v>06-17-03</v>
          </cell>
          <cell r="B12748" t="str">
            <v>INFRA</v>
          </cell>
          <cell r="C12748" t="str">
            <v>06-17-03</v>
          </cell>
          <cell r="D12748" t="str">
            <v>FORNECIMENTO E ASSENTAMENTO DE TUBO EM POLIETILENO DE ALTA RESISTÊNCIA PEAD, COR PRETA, COM DN 300MM</v>
          </cell>
          <cell r="E12748" t="str">
            <v>M</v>
          </cell>
          <cell r="F12748">
            <v>133.44</v>
          </cell>
          <cell r="G12748">
            <v>133.55000000000001</v>
          </cell>
        </row>
        <row r="12749">
          <cell r="A12749" t="str">
            <v>06-17-04</v>
          </cell>
          <cell r="B12749" t="str">
            <v>INFRA</v>
          </cell>
          <cell r="C12749" t="str">
            <v>06-17-04</v>
          </cell>
          <cell r="D12749" t="str">
            <v>FORNECIMENTO E ASSENTAMENTO DE TUBO EM POLIETILENO DE ALTA RESISTÊNCIA PEAD, COR PRETA, COM DN 400MM</v>
          </cell>
          <cell r="E12749" t="str">
            <v>M</v>
          </cell>
          <cell r="F12749">
            <v>224.64</v>
          </cell>
          <cell r="G12749">
            <v>224.79</v>
          </cell>
        </row>
        <row r="12750">
          <cell r="A12750" t="str">
            <v>06-17-05</v>
          </cell>
          <cell r="B12750" t="str">
            <v>INFRA</v>
          </cell>
          <cell r="C12750" t="str">
            <v>06-17-05</v>
          </cell>
          <cell r="D12750" t="str">
            <v>FORNECIMENTO E ASSENTAMENTO DE TUBO EM POLIETILENO DE ALTA RESISTÊNCIA PEAD, COR PRETA, COM DN 500MM</v>
          </cell>
          <cell r="E12750" t="str">
            <v>M</v>
          </cell>
          <cell r="F12750">
            <v>307.01</v>
          </cell>
          <cell r="G12750">
            <v>307.24</v>
          </cell>
        </row>
        <row r="12751">
          <cell r="A12751" t="str">
            <v>06-17-06</v>
          </cell>
          <cell r="B12751" t="str">
            <v>INFRA</v>
          </cell>
          <cell r="C12751" t="str">
            <v>06-17-06</v>
          </cell>
          <cell r="D12751" t="str">
            <v>FORNECIMENTO E ASSENTAMENTO DE TUBO EM POLIETILENO DE ALTA RESISTÊNCIA PEAD, COR PRETA, COM DN 600MM</v>
          </cell>
          <cell r="E12751" t="str">
            <v>M</v>
          </cell>
          <cell r="F12751">
            <v>472.9</v>
          </cell>
          <cell r="G12751">
            <v>473.31</v>
          </cell>
        </row>
        <row r="12752">
          <cell r="A12752" t="str">
            <v>06-17-07</v>
          </cell>
          <cell r="B12752" t="str">
            <v>INFRA</v>
          </cell>
          <cell r="C12752" t="str">
            <v>06-17-07</v>
          </cell>
          <cell r="D12752" t="str">
            <v>FORNECIMENTO E ASSENTAMENTO DE TUBO EM POLIETILENO DE ALTA RESISTÊNCIA PEAD, COR PRETA, COM DN 800MM</v>
          </cell>
          <cell r="E12752" t="str">
            <v>M</v>
          </cell>
          <cell r="F12752">
            <v>738.67</v>
          </cell>
          <cell r="G12752">
            <v>739.2</v>
          </cell>
        </row>
        <row r="12753">
          <cell r="A12753" t="str">
            <v>06-17-08</v>
          </cell>
          <cell r="B12753" t="str">
            <v>INFRA</v>
          </cell>
          <cell r="C12753" t="str">
            <v>06-17-08</v>
          </cell>
          <cell r="D12753" t="str">
            <v>FORNECIMENTO E ASSENTAMENTO DE TUBO EM POLIETILENO DE ALTA RESISTÊNCIA PEAD, COR PRETA, COM DN 1000MM</v>
          </cell>
          <cell r="E12753" t="str">
            <v>M</v>
          </cell>
          <cell r="F12753">
            <v>1265.77</v>
          </cell>
          <cell r="G12753">
            <v>1266.5</v>
          </cell>
        </row>
        <row r="12754">
          <cell r="A12754" t="str">
            <v>06-17-09</v>
          </cell>
          <cell r="B12754" t="str">
            <v>INFRA</v>
          </cell>
          <cell r="C12754" t="str">
            <v>06-17-09</v>
          </cell>
          <cell r="D12754" t="str">
            <v>FORNECIMENTO E ASSENTAMENTO DE TUBO EM POLIETILENO DE ALTA RESISTÊNCIA PEAD, COR PRETA, COM DN 1200MM</v>
          </cell>
          <cell r="E12754" t="str">
            <v>M</v>
          </cell>
          <cell r="F12754">
            <v>1667.14</v>
          </cell>
          <cell r="G12754">
            <v>1667.95</v>
          </cell>
        </row>
        <row r="12755">
          <cell r="A12755" t="str">
            <v>06-18-00</v>
          </cell>
          <cell r="B12755" t="str">
            <v>INFRA</v>
          </cell>
          <cell r="C12755" t="str">
            <v>06-18-00</v>
          </cell>
          <cell r="D12755" t="str">
            <v>POÇO DE VISITA</v>
          </cell>
          <cell r="E12755" t="str">
            <v>.</v>
          </cell>
          <cell r="F12755" t="str">
            <v>.</v>
          </cell>
          <cell r="G12755" t="str">
            <v>.</v>
          </cell>
        </row>
        <row r="12756">
          <cell r="A12756" t="str">
            <v>06-18-01</v>
          </cell>
          <cell r="B12756" t="str">
            <v>INFRA</v>
          </cell>
          <cell r="C12756" t="str">
            <v>06-18-01</v>
          </cell>
          <cell r="D12756" t="str">
            <v>POÇO DE VISITA TIPO 1 - 1,40 X 1,40 X 1,40M</v>
          </cell>
          <cell r="E12756" t="str">
            <v>UN</v>
          </cell>
          <cell r="F12756">
            <v>4374.62</v>
          </cell>
          <cell r="G12756">
            <v>4620.66</v>
          </cell>
        </row>
        <row r="12757">
          <cell r="A12757" t="str">
            <v>06-18-02</v>
          </cell>
          <cell r="B12757" t="str">
            <v>INFRA</v>
          </cell>
          <cell r="C12757" t="str">
            <v>06-18-02</v>
          </cell>
          <cell r="D12757" t="str">
            <v>POÇO DE VISITA TIPO 2 - 1,60 X 1,60 X 1,60M</v>
          </cell>
          <cell r="E12757" t="str">
            <v>UN</v>
          </cell>
          <cell r="F12757">
            <v>5278.48</v>
          </cell>
          <cell r="G12757">
            <v>5575.1</v>
          </cell>
        </row>
        <row r="12758">
          <cell r="A12758" t="str">
            <v>06-18-03</v>
          </cell>
          <cell r="B12758" t="str">
            <v>INFRA</v>
          </cell>
          <cell r="C12758" t="str">
            <v>06-18-03</v>
          </cell>
          <cell r="D12758" t="str">
            <v>POÇO DE VISITA TIPO 3 - 2,20 X 2,20 X 2,20M</v>
          </cell>
          <cell r="E12758" t="str">
            <v>UN</v>
          </cell>
          <cell r="F12758">
            <v>8631.7999999999993</v>
          </cell>
          <cell r="G12758">
            <v>9122.0499999999993</v>
          </cell>
        </row>
        <row r="12759">
          <cell r="A12759" t="str">
            <v>06-19-00</v>
          </cell>
          <cell r="B12759" t="str">
            <v>INFRA</v>
          </cell>
          <cell r="C12759" t="str">
            <v>06-19-00</v>
          </cell>
          <cell r="D12759" t="str">
            <v>CHAMINÉ DE POÇO DE VISITA COM ALVENARIA DE UM TIJOLO COMUM</v>
          </cell>
          <cell r="E12759" t="str">
            <v>M</v>
          </cell>
          <cell r="F12759">
            <v>854.5</v>
          </cell>
          <cell r="G12759">
            <v>912.1</v>
          </cell>
        </row>
        <row r="12760">
          <cell r="A12760" t="str">
            <v>06-20-00</v>
          </cell>
          <cell r="B12760" t="str">
            <v>INFRA</v>
          </cell>
          <cell r="C12760" t="str">
            <v>06-20-00</v>
          </cell>
          <cell r="D12760" t="str">
            <v>TAMPÃO PARA GALERIAS DE ÁGUAS PLUVIAIS</v>
          </cell>
          <cell r="E12760" t="str">
            <v>.</v>
          </cell>
          <cell r="F12760" t="str">
            <v>.</v>
          </cell>
          <cell r="G12760" t="str">
            <v>.</v>
          </cell>
        </row>
        <row r="12761">
          <cell r="A12761" t="str">
            <v>06-20-03</v>
          </cell>
          <cell r="B12761" t="str">
            <v>INFRA</v>
          </cell>
          <cell r="C12761" t="str">
            <v>06-20-03</v>
          </cell>
          <cell r="D12761" t="str">
            <v>INSTALAÇÃO DE TAMPÃO PARA GALERIA DE ÁGUAS PLUVIAIS - ARTICULADO, EXCETO FORNECIMENTO DE TAMPÃO</v>
          </cell>
          <cell r="E12761" t="str">
            <v>UN</v>
          </cell>
          <cell r="F12761">
            <v>108.36</v>
          </cell>
          <cell r="G12761">
            <v>118.76</v>
          </cell>
        </row>
        <row r="12762">
          <cell r="A12762" t="str">
            <v>06-20-04</v>
          </cell>
          <cell r="B12762" t="str">
            <v>INFRA</v>
          </cell>
          <cell r="C12762" t="str">
            <v>06-20-04</v>
          </cell>
          <cell r="D12762" t="str">
            <v>INSTALAÇÃO DE TAMPÃO PARA GALERIA DE ÁGUAS PLUVIAIS - NÃO ARTICULADO, EXCETO FORNECIMENTO DE TAMPÃO</v>
          </cell>
          <cell r="E12762" t="str">
            <v>UN</v>
          </cell>
          <cell r="F12762">
            <v>108.36</v>
          </cell>
          <cell r="G12762">
            <v>118.76</v>
          </cell>
        </row>
        <row r="12763">
          <cell r="A12763" t="str">
            <v>06-20-21</v>
          </cell>
          <cell r="B12763" t="str">
            <v>INFRA</v>
          </cell>
          <cell r="C12763" t="str">
            <v>06-20-21</v>
          </cell>
          <cell r="D12763" t="str">
            <v>FORNECIMENTO DE TAMPÃO DE FERRO FUNDIDO DÚCTIL CLASSE MÍNIMA 400 (40T) D=600MM - NBR 10160 ARTICULADO - P/ GAL. ÁGUAS PLUV.</v>
          </cell>
          <cell r="E12763" t="str">
            <v>UN</v>
          </cell>
          <cell r="F12763">
            <v>397.89</v>
          </cell>
          <cell r="G12763">
            <v>397.89</v>
          </cell>
        </row>
        <row r="12764">
          <cell r="A12764" t="str">
            <v>06-20-22</v>
          </cell>
          <cell r="B12764" t="str">
            <v>INFRA</v>
          </cell>
          <cell r="C12764" t="str">
            <v>06-20-22</v>
          </cell>
          <cell r="D12764" t="str">
            <v>FORNECIMENTO DE TAMPÃO DE FERRO FUNDIDO DÚCTIL CLASSE MÍNIMA 400 (40T) D=600MM - NBR 10160 NÃO ARTICULADO - P/ GAL. ÁGUAS PLUV.</v>
          </cell>
          <cell r="E12764" t="str">
            <v>UN</v>
          </cell>
          <cell r="F12764">
            <v>298.10000000000002</v>
          </cell>
          <cell r="G12764">
            <v>298.10000000000002</v>
          </cell>
        </row>
        <row r="12765">
          <cell r="A12765" t="str">
            <v>06-20-23</v>
          </cell>
          <cell r="B12765" t="str">
            <v>INFRA</v>
          </cell>
          <cell r="C12765" t="str">
            <v>06-20-23</v>
          </cell>
          <cell r="D12765" t="str">
            <v>FORNECIMENTO DE TAMPÃO - GRELHA DE FERRO FUNDIDO DÚCTIL CLASSE MÍNIMA 400 (40T) D=600MM - NBR 10160 ARTICULADO - P/ GAL. ÁGUAS PLUV.</v>
          </cell>
          <cell r="E12765" t="str">
            <v>UN</v>
          </cell>
          <cell r="F12765">
            <v>673.24</v>
          </cell>
          <cell r="G12765">
            <v>673.24</v>
          </cell>
        </row>
        <row r="12766">
          <cell r="A12766" t="str">
            <v>06-20-24</v>
          </cell>
          <cell r="B12766" t="str">
            <v>INFRA</v>
          </cell>
          <cell r="C12766" t="str">
            <v>06-20-24</v>
          </cell>
          <cell r="D12766" t="str">
            <v>FORNECIMENTO DE TAMPÃO - GRELHA DE FERRO FUNDIDO DÚCTIL CLASSE MÍNIMA 400 (40T) D=600MM - NBR 10160 NÃO ARTICULADO - P/ GAL. ÁGUAS PLUV.</v>
          </cell>
          <cell r="E12766" t="str">
            <v>UN</v>
          </cell>
          <cell r="F12766">
            <v>623.4</v>
          </cell>
          <cell r="G12766">
            <v>623.4</v>
          </cell>
        </row>
        <row r="12767">
          <cell r="A12767" t="str">
            <v>06-20-25</v>
          </cell>
          <cell r="B12767" t="str">
            <v>INFRA</v>
          </cell>
          <cell r="C12767" t="str">
            <v>06-20-25</v>
          </cell>
          <cell r="D12767" t="str">
            <v>FORNECIMENTO DE TAMPÃO MAIS ARO, AMBOS EM PLÁSTICO CLASSE MÍNIMA 400 (40T) D=600MM - ABNT - P/ GAL. ÁGUAS PLUV.</v>
          </cell>
          <cell r="E12767" t="str">
            <v>UN</v>
          </cell>
          <cell r="F12767">
            <v>1179.8</v>
          </cell>
          <cell r="G12767">
            <v>1179.8</v>
          </cell>
        </row>
        <row r="12768">
          <cell r="A12768" t="str">
            <v>06-21-00</v>
          </cell>
          <cell r="B12768" t="str">
            <v>INFRA</v>
          </cell>
          <cell r="C12768" t="str">
            <v>06-21-00</v>
          </cell>
          <cell r="D12768" t="str">
            <v>LEVANTAMENTO OU REBAIXAMENTO DE TAMPÃO DE POÇO DE VISITA</v>
          </cell>
          <cell r="E12768" t="str">
            <v>UN</v>
          </cell>
          <cell r="F12768">
            <v>139.53</v>
          </cell>
          <cell r="G12768">
            <v>149.6</v>
          </cell>
        </row>
        <row r="12769">
          <cell r="A12769" t="str">
            <v>06-22-00</v>
          </cell>
          <cell r="B12769" t="str">
            <v>INFRA</v>
          </cell>
          <cell r="C12769" t="str">
            <v>06-22-00</v>
          </cell>
          <cell r="D12769" t="str">
            <v>BOCA DE LOBO</v>
          </cell>
          <cell r="E12769" t="str">
            <v>.</v>
          </cell>
          <cell r="F12769" t="str">
            <v>.</v>
          </cell>
          <cell r="G12769" t="str">
            <v>.</v>
          </cell>
        </row>
        <row r="12770">
          <cell r="A12770" t="str">
            <v>06-22-03</v>
          </cell>
          <cell r="B12770" t="str">
            <v>INFRA</v>
          </cell>
          <cell r="C12770" t="str">
            <v>06-22-03</v>
          </cell>
          <cell r="D12770" t="str">
            <v>BOCA DE LOBO SIMPLES</v>
          </cell>
          <cell r="E12770" t="str">
            <v>UN</v>
          </cell>
          <cell r="F12770">
            <v>1786.05</v>
          </cell>
          <cell r="G12770">
            <v>1874.53</v>
          </cell>
        </row>
        <row r="12771">
          <cell r="A12771" t="str">
            <v>06-22-04</v>
          </cell>
          <cell r="B12771" t="str">
            <v>INFRA</v>
          </cell>
          <cell r="C12771" t="str">
            <v>06-22-04</v>
          </cell>
          <cell r="D12771" t="str">
            <v>BOCA DE LOBO DUPLA</v>
          </cell>
          <cell r="E12771" t="str">
            <v>UN</v>
          </cell>
          <cell r="F12771">
            <v>3179.68</v>
          </cell>
          <cell r="G12771">
            <v>3333.93</v>
          </cell>
        </row>
        <row r="12772">
          <cell r="A12772" t="str">
            <v>06-22-05</v>
          </cell>
          <cell r="B12772" t="str">
            <v>INFRA</v>
          </cell>
          <cell r="C12772" t="str">
            <v>06-22-05</v>
          </cell>
          <cell r="D12772" t="str">
            <v>BOCA DE LOBO TRIPLA</v>
          </cell>
          <cell r="E12772" t="str">
            <v>UN</v>
          </cell>
          <cell r="F12772">
            <v>4587.18</v>
          </cell>
          <cell r="G12772">
            <v>4807.2</v>
          </cell>
        </row>
        <row r="12773">
          <cell r="A12773" t="str">
            <v>06-22-06</v>
          </cell>
          <cell r="B12773" t="str">
            <v>INFRA</v>
          </cell>
          <cell r="C12773" t="str">
            <v>06-22-06</v>
          </cell>
          <cell r="D12773" t="str">
            <v>BOCA DE LOBO QUÁDRUPLA</v>
          </cell>
          <cell r="E12773" t="str">
            <v>UN</v>
          </cell>
          <cell r="F12773">
            <v>5984.95</v>
          </cell>
          <cell r="G12773">
            <v>6270.74</v>
          </cell>
        </row>
        <row r="12774">
          <cell r="A12774" t="str">
            <v>06-23-00</v>
          </cell>
          <cell r="B12774" t="str">
            <v>INFRA</v>
          </cell>
          <cell r="C12774" t="str">
            <v>06-23-00</v>
          </cell>
          <cell r="D12774" t="str">
            <v>REFORMA DE BOCA DE LOBO</v>
          </cell>
          <cell r="E12774" t="str">
            <v>.</v>
          </cell>
          <cell r="F12774" t="str">
            <v>.</v>
          </cell>
          <cell r="G12774" t="str">
            <v>.</v>
          </cell>
        </row>
        <row r="12775">
          <cell r="A12775" t="str">
            <v>06-23-01</v>
          </cell>
          <cell r="B12775" t="str">
            <v>INFRA</v>
          </cell>
          <cell r="C12775" t="str">
            <v>06-23-01</v>
          </cell>
          <cell r="D12775" t="str">
            <v>REFORMA DE BOCA DE LOBO SIMPLES</v>
          </cell>
          <cell r="E12775" t="str">
            <v>UN</v>
          </cell>
          <cell r="F12775">
            <v>785.92</v>
          </cell>
          <cell r="G12775">
            <v>828.52</v>
          </cell>
        </row>
        <row r="12776">
          <cell r="A12776" t="str">
            <v>06-23-02</v>
          </cell>
          <cell r="B12776" t="str">
            <v>INFRA</v>
          </cell>
          <cell r="C12776" t="str">
            <v>06-23-02</v>
          </cell>
          <cell r="D12776" t="str">
            <v>REFORMA DE BOCA DE LOBO DUPLA</v>
          </cell>
          <cell r="E12776" t="str">
            <v>UN</v>
          </cell>
          <cell r="F12776">
            <v>870.06</v>
          </cell>
          <cell r="G12776">
            <v>917.59</v>
          </cell>
        </row>
        <row r="12777">
          <cell r="A12777" t="str">
            <v>06-23-03</v>
          </cell>
          <cell r="B12777" t="str">
            <v>INFRA</v>
          </cell>
          <cell r="C12777" t="str">
            <v>06-23-03</v>
          </cell>
          <cell r="D12777" t="str">
            <v>REFORMA DE BOCA DE LOBO TRIPLA</v>
          </cell>
          <cell r="E12777" t="str">
            <v>UN</v>
          </cell>
          <cell r="F12777">
            <v>954.2</v>
          </cell>
          <cell r="G12777">
            <v>1006.65</v>
          </cell>
        </row>
        <row r="12778">
          <cell r="A12778" t="str">
            <v>06-23-04</v>
          </cell>
          <cell r="B12778" t="str">
            <v>INFRA</v>
          </cell>
          <cell r="C12778" t="str">
            <v>06-23-04</v>
          </cell>
          <cell r="D12778" t="str">
            <v>SUBSTITUIÇÃO DE GUIA CHAPÉU PARA BOCA DE LOBO</v>
          </cell>
          <cell r="E12778" t="str">
            <v>UN</v>
          </cell>
          <cell r="F12778">
            <v>68.290000000000006</v>
          </cell>
          <cell r="G12778">
            <v>71.8</v>
          </cell>
        </row>
        <row r="12779">
          <cell r="A12779" t="str">
            <v>06-23-05</v>
          </cell>
          <cell r="B12779" t="str">
            <v>INFRA</v>
          </cell>
          <cell r="C12779" t="str">
            <v>06-23-05</v>
          </cell>
          <cell r="D12779" t="str">
            <v>SUBSTITUIÇÃO DE TAMPA DE CONCRETO PARA BOCA DE LOBO</v>
          </cell>
          <cell r="E12779" t="str">
            <v>UN</v>
          </cell>
          <cell r="F12779">
            <v>173.93</v>
          </cell>
          <cell r="G12779">
            <v>177.05</v>
          </cell>
        </row>
        <row r="12780">
          <cell r="A12780" t="str">
            <v>06-24-00</v>
          </cell>
          <cell r="B12780" t="str">
            <v>INFRA</v>
          </cell>
          <cell r="C12780" t="str">
            <v>06-24-00</v>
          </cell>
          <cell r="D12780" t="str">
            <v>DRENO DE BRITA</v>
          </cell>
          <cell r="E12780" t="str">
            <v>M3</v>
          </cell>
          <cell r="F12780">
            <v>140.91999999999999</v>
          </cell>
          <cell r="G12780">
            <v>145.11000000000001</v>
          </cell>
        </row>
        <row r="12781">
          <cell r="A12781" t="str">
            <v>06-25-00</v>
          </cell>
          <cell r="B12781" t="str">
            <v>INFRA</v>
          </cell>
          <cell r="C12781" t="str">
            <v>06-25-00</v>
          </cell>
          <cell r="D12781" t="str">
            <v>DRENO DE AREIA</v>
          </cell>
          <cell r="E12781" t="str">
            <v>M3</v>
          </cell>
          <cell r="F12781">
            <v>152.29</v>
          </cell>
          <cell r="G12781">
            <v>155.63999999999999</v>
          </cell>
        </row>
        <row r="12782">
          <cell r="A12782" t="str">
            <v>06-26-00</v>
          </cell>
          <cell r="B12782" t="str">
            <v>INFRA</v>
          </cell>
          <cell r="C12782" t="str">
            <v>06-26-00</v>
          </cell>
          <cell r="D12782" t="str">
            <v>FORNECIMENTO E ASSENTAMENTO DE TUBO DRENO DE CONCRETO FURADO - DIÂMETRO 20,0CM</v>
          </cell>
          <cell r="E12782" t="str">
            <v>M</v>
          </cell>
          <cell r="F12782">
            <v>41.23</v>
          </cell>
          <cell r="G12782">
            <v>42.18</v>
          </cell>
        </row>
        <row r="12783">
          <cell r="A12783" t="str">
            <v>06-27-00</v>
          </cell>
          <cell r="B12783" t="str">
            <v>INFRA</v>
          </cell>
          <cell r="C12783" t="str">
            <v>06-27-00</v>
          </cell>
          <cell r="D12783" t="str">
            <v>FORNECIMENTO E ASSENTAMENTO DE DRENO DE MANILHA DE CERÂMICA -DIÂMETRO 6"</v>
          </cell>
          <cell r="E12783" t="str">
            <v>M</v>
          </cell>
          <cell r="F12783">
            <v>23.26</v>
          </cell>
          <cell r="G12783">
            <v>24.03</v>
          </cell>
        </row>
        <row r="12784">
          <cell r="A12784" t="str">
            <v>06-28-00</v>
          </cell>
          <cell r="B12784" t="str">
            <v>INFRA</v>
          </cell>
          <cell r="C12784" t="str">
            <v>06-28-00</v>
          </cell>
          <cell r="D12784" t="str">
            <v>FORNECIMENTO E ASSENTAMENTO DE DRENO DE MANILHA DE CERÂMICA -  DIÂMETRO 8"</v>
          </cell>
          <cell r="E12784" t="str">
            <v>M</v>
          </cell>
          <cell r="F12784">
            <v>33.01</v>
          </cell>
          <cell r="G12784">
            <v>33.96</v>
          </cell>
        </row>
        <row r="12785">
          <cell r="A12785" t="str">
            <v>06-29-01</v>
          </cell>
          <cell r="B12785" t="str">
            <v>INFRA</v>
          </cell>
          <cell r="C12785" t="str">
            <v>06-29-01</v>
          </cell>
          <cell r="D12785" t="str">
            <v>FORNECIMENTO E ASSENTAMENTO DE TUBO DE PEAD CORRUGADO E PERFURADOPARA DRENAGEM - DIÂMETRO 2,5" (EM ACORDO COM AS NORMAS DNIT 093/06, NBR 15073 E NBR 14692)</v>
          </cell>
          <cell r="E12785" t="str">
            <v>M</v>
          </cell>
          <cell r="F12785">
            <v>19.93</v>
          </cell>
          <cell r="G12785">
            <v>20.96</v>
          </cell>
        </row>
        <row r="12786">
          <cell r="A12786" t="str">
            <v>06-29-02</v>
          </cell>
          <cell r="B12786" t="str">
            <v>INFRA</v>
          </cell>
          <cell r="C12786" t="str">
            <v>06-29-02</v>
          </cell>
          <cell r="D12786" t="str">
            <v>FORNECIMENTO E ASSENTAMENTO DE TUBO DE PEAD CORRUGADO E PERFURADOPARA DRENAGEM - DIÂMETRO 3,0" (EM ACORDO COM AS NORMAS DNIT 093/06, NBR 15073 E NBR 14692)</v>
          </cell>
          <cell r="E12786" t="str">
            <v>M</v>
          </cell>
          <cell r="F12786">
            <v>24.21</v>
          </cell>
          <cell r="G12786">
            <v>25.23</v>
          </cell>
        </row>
        <row r="12787">
          <cell r="A12787" t="str">
            <v>06-29-03</v>
          </cell>
          <cell r="B12787" t="str">
            <v>INFRA</v>
          </cell>
          <cell r="C12787" t="str">
            <v>06-29-03</v>
          </cell>
          <cell r="D12787" t="str">
            <v>FORNECIMENTO E ASSENTAMENTO DE TUBO DE PEAD CORRUGADO E PERFURADOPARA DRENAGEM - DIÂMETRO 4,0" (EM ACORDO COM AS NORMAS DNIT 093/06, NBR 15073 E NBR 14692)</v>
          </cell>
          <cell r="E12787" t="str">
            <v>M</v>
          </cell>
          <cell r="F12787">
            <v>28.18</v>
          </cell>
          <cell r="G12787">
            <v>29.2</v>
          </cell>
        </row>
        <row r="12788">
          <cell r="A12788" t="str">
            <v>06-29-04</v>
          </cell>
          <cell r="B12788" t="str">
            <v>INFRA</v>
          </cell>
          <cell r="C12788" t="str">
            <v>06-29-04</v>
          </cell>
          <cell r="D12788" t="str">
            <v>FORNECIMENTO E ASSENTAMENTO DE TUBO DE PEAD CORRUGADO E PERFURADOPARA DRENAGEM - DIÂMETRO 6,0" (EM ACORDO COM AS NORMAS DNIT 093/06, NBR 15073 E NBR 14692)</v>
          </cell>
          <cell r="E12788" t="str">
            <v>M</v>
          </cell>
          <cell r="F12788">
            <v>62.34</v>
          </cell>
          <cell r="G12788">
            <v>63.37</v>
          </cell>
        </row>
        <row r="12789">
          <cell r="A12789" t="str">
            <v>06-31-00</v>
          </cell>
          <cell r="B12789" t="str">
            <v>INFRA</v>
          </cell>
          <cell r="C12789" t="str">
            <v>06-31-00</v>
          </cell>
          <cell r="D12789" t="str">
            <v>FORNECIMENTO E ASSENTAMENTO DE MANILHA DE CERÂMICA - DIÂMETRO 4" X 60CM</v>
          </cell>
          <cell r="E12789" t="str">
            <v>M</v>
          </cell>
          <cell r="F12789">
            <v>20.11</v>
          </cell>
          <cell r="G12789">
            <v>20.86</v>
          </cell>
        </row>
        <row r="12790">
          <cell r="A12790" t="str">
            <v>06-32-00</v>
          </cell>
          <cell r="B12790" t="str">
            <v>INFRA</v>
          </cell>
          <cell r="C12790" t="str">
            <v>06-32-00</v>
          </cell>
          <cell r="D12790" t="str">
            <v>FORNECIMENTO E ASSENTAMENTO DE MANILHA DE CERÂMICA - DIÂMETRO 6" X 1M</v>
          </cell>
          <cell r="E12790" t="str">
            <v>M</v>
          </cell>
          <cell r="F12790">
            <v>22.6</v>
          </cell>
          <cell r="G12790">
            <v>23.35</v>
          </cell>
        </row>
        <row r="12791">
          <cell r="A12791" t="str">
            <v>06-33-00</v>
          </cell>
          <cell r="B12791" t="str">
            <v>INFRA</v>
          </cell>
          <cell r="C12791" t="str">
            <v>06-33-00</v>
          </cell>
          <cell r="D12791" t="str">
            <v>FORNECIMENTO E ASSENTAMENTO DE MANILHA DE CERÂMICA - DIÂMETRO 8" X 1M</v>
          </cell>
          <cell r="E12791" t="str">
            <v>M</v>
          </cell>
          <cell r="F12791">
            <v>35.369999999999997</v>
          </cell>
          <cell r="G12791">
            <v>36.32</v>
          </cell>
        </row>
        <row r="12792">
          <cell r="A12792" t="str">
            <v>06-34-00</v>
          </cell>
          <cell r="B12792" t="str">
            <v>INFRA</v>
          </cell>
          <cell r="C12792" t="str">
            <v>06-34-00</v>
          </cell>
          <cell r="D12792" t="str">
            <v>FORNECIMENTO E ASSENTAMENTO DE MANILHA DE CERÂMICA - DIÂMETRO 12" X 1M</v>
          </cell>
          <cell r="E12792" t="str">
            <v>M</v>
          </cell>
          <cell r="F12792">
            <v>105.45</v>
          </cell>
          <cell r="G12792">
            <v>106.41</v>
          </cell>
        </row>
        <row r="12793">
          <cell r="A12793" t="str">
            <v>06-35-00</v>
          </cell>
          <cell r="B12793" t="str">
            <v>INFRA</v>
          </cell>
          <cell r="C12793" t="str">
            <v>06-35-00</v>
          </cell>
          <cell r="D12793" t="str">
            <v>LIGAÇÃO DOMICILIAR DE ESGOTO COM MANILHA DE CERÂMICA TIPO SABESP - DIÂMETRO 4"</v>
          </cell>
          <cell r="E12793" t="str">
            <v>M</v>
          </cell>
          <cell r="F12793">
            <v>60.25</v>
          </cell>
          <cell r="G12793">
            <v>63.97</v>
          </cell>
        </row>
        <row r="12794">
          <cell r="A12794" t="str">
            <v>06-37-00</v>
          </cell>
          <cell r="B12794" t="str">
            <v>INFRA</v>
          </cell>
          <cell r="C12794" t="str">
            <v>06-37-00</v>
          </cell>
          <cell r="D12794" t="str">
            <v>ASSENTAMENTO DE MANILHA DE CERÂMICA - DIÂMETRO 4"</v>
          </cell>
          <cell r="E12794" t="str">
            <v>M</v>
          </cell>
          <cell r="F12794">
            <v>6.46</v>
          </cell>
          <cell r="G12794">
            <v>7.21</v>
          </cell>
        </row>
        <row r="12795">
          <cell r="A12795" t="str">
            <v>06-38-00</v>
          </cell>
          <cell r="B12795" t="str">
            <v>INFRA</v>
          </cell>
          <cell r="C12795" t="str">
            <v>06-38-00</v>
          </cell>
          <cell r="D12795" t="str">
            <v>ASSENTAMENTO DE MANILHA DE CERÂMICA - DIÂMETRO 6"</v>
          </cell>
          <cell r="E12795" t="str">
            <v>M</v>
          </cell>
          <cell r="F12795">
            <v>6.58</v>
          </cell>
          <cell r="G12795">
            <v>7.33</v>
          </cell>
        </row>
        <row r="12796">
          <cell r="A12796" t="str">
            <v>06-39-00</v>
          </cell>
          <cell r="B12796" t="str">
            <v>INFRA</v>
          </cell>
          <cell r="C12796" t="str">
            <v>06-39-00</v>
          </cell>
          <cell r="D12796" t="str">
            <v>ASSENTAMENTO DE MANILHA DE CERÂMICA - DIÂMETRO 8"</v>
          </cell>
          <cell r="E12796" t="str">
            <v>M</v>
          </cell>
          <cell r="F12796">
            <v>8.25</v>
          </cell>
          <cell r="G12796">
            <v>9.1999999999999993</v>
          </cell>
        </row>
        <row r="12797">
          <cell r="A12797" t="str">
            <v>06-40-00</v>
          </cell>
          <cell r="B12797" t="str">
            <v>INFRA</v>
          </cell>
          <cell r="C12797" t="str">
            <v>06-40-00</v>
          </cell>
          <cell r="D12797" t="str">
            <v>ASSENTAMENTO DE MANILHA DE CERÂMICA - DIÂMETRO 12"</v>
          </cell>
          <cell r="E12797" t="str">
            <v>M</v>
          </cell>
          <cell r="F12797">
            <v>8.49</v>
          </cell>
          <cell r="G12797">
            <v>9.4499999999999993</v>
          </cell>
        </row>
        <row r="12798">
          <cell r="A12798" t="str">
            <v>06-41-00</v>
          </cell>
          <cell r="B12798" t="str">
            <v>INFRA</v>
          </cell>
          <cell r="C12798" t="str">
            <v>06-41-00</v>
          </cell>
          <cell r="D12798" t="str">
            <v>ASSENTAMENTO DE TUBULAÇÃO DE FERRO FUNDIDO TIPO SABESP - DIÂMETRO 75MM</v>
          </cell>
          <cell r="E12798" t="str">
            <v>M</v>
          </cell>
          <cell r="F12798">
            <v>8.56</v>
          </cell>
          <cell r="G12798">
            <v>9.58</v>
          </cell>
        </row>
        <row r="12799">
          <cell r="A12799" t="str">
            <v>06-42-00</v>
          </cell>
          <cell r="B12799" t="str">
            <v>INFRA</v>
          </cell>
          <cell r="C12799" t="str">
            <v>06-42-00</v>
          </cell>
          <cell r="D12799" t="str">
            <v>ASSENTAMENTO DE TUBULAÇÃO DE FERRO FUNDIDO TIPO SABESP - DIÂMETRO 100MM</v>
          </cell>
          <cell r="E12799" t="str">
            <v>M</v>
          </cell>
          <cell r="F12799">
            <v>9.7200000000000006</v>
          </cell>
          <cell r="G12799">
            <v>10.88</v>
          </cell>
        </row>
        <row r="12800">
          <cell r="A12800" t="str">
            <v>06-44-00</v>
          </cell>
          <cell r="B12800" t="str">
            <v>INFRA</v>
          </cell>
          <cell r="C12800" t="str">
            <v>06-44-00</v>
          </cell>
          <cell r="D12800" t="str">
            <v>ENSECADEIRA DE MADEIRA EM PAREDES SIMPLES, COM POSTERIOR RETIRADA DO MATERIAL</v>
          </cell>
          <cell r="E12800" t="str">
            <v>M2</v>
          </cell>
          <cell r="F12800">
            <v>147.53</v>
          </cell>
          <cell r="G12800">
            <v>154.27000000000001</v>
          </cell>
        </row>
        <row r="12801">
          <cell r="A12801" t="str">
            <v>06-45-00</v>
          </cell>
          <cell r="B12801" t="str">
            <v>INFRA</v>
          </cell>
          <cell r="C12801" t="str">
            <v>06-45-00</v>
          </cell>
          <cell r="D12801" t="str">
            <v>ENSECADEIRA DE MADEIRA EM PAREDES DUPLAS, COM POSTERIOR RETIRADA DO MATERIAL</v>
          </cell>
          <cell r="E12801" t="str">
            <v>M2</v>
          </cell>
          <cell r="F12801">
            <v>248.26</v>
          </cell>
          <cell r="G12801">
            <v>258.36</v>
          </cell>
        </row>
        <row r="12802">
          <cell r="A12802" t="str">
            <v>06-46-00</v>
          </cell>
          <cell r="B12802" t="str">
            <v>INFRA</v>
          </cell>
          <cell r="C12802" t="str">
            <v>06-46-00</v>
          </cell>
          <cell r="D12802" t="str">
            <v>FORNECIMENTO E ASSENTAMENTO DE CANALETA (MEIO TUBO) DE CONCRETO - DIÂMETRO 30CM</v>
          </cell>
          <cell r="E12802" t="str">
            <v>M</v>
          </cell>
          <cell r="F12802">
            <v>31.84</v>
          </cell>
          <cell r="G12802">
            <v>32.15</v>
          </cell>
        </row>
        <row r="12803">
          <cell r="A12803" t="str">
            <v>06-47-00</v>
          </cell>
          <cell r="B12803" t="str">
            <v>INFRA</v>
          </cell>
          <cell r="C12803" t="str">
            <v>06-47-00</v>
          </cell>
          <cell r="D12803" t="str">
            <v>FORNECIMENTO E ASSENTAMENTO DE CANALETA (MEIO TUBO) DE CONCRETO - DIÂMETRO 40CM</v>
          </cell>
          <cell r="E12803" t="str">
            <v>M</v>
          </cell>
          <cell r="F12803">
            <v>35.659999999999997</v>
          </cell>
          <cell r="G12803">
            <v>35.99</v>
          </cell>
        </row>
        <row r="12804">
          <cell r="A12804" t="str">
            <v>06-48-00</v>
          </cell>
          <cell r="B12804" t="str">
            <v>INFRA</v>
          </cell>
          <cell r="C12804" t="str">
            <v>06-48-00</v>
          </cell>
          <cell r="D12804" t="str">
            <v>FORNECIMENTO E ASSENTAMENTO DE CANALETA (MEIO TUBO) DE CONCRETO - DIÂMETRO 50CM</v>
          </cell>
          <cell r="E12804" t="str">
            <v>M</v>
          </cell>
          <cell r="F12804">
            <v>47.85</v>
          </cell>
          <cell r="G12804">
            <v>48.21</v>
          </cell>
        </row>
        <row r="12805">
          <cell r="A12805" t="str">
            <v>06-49-00</v>
          </cell>
          <cell r="B12805" t="str">
            <v>INFRA</v>
          </cell>
          <cell r="C12805" t="str">
            <v>06-49-00</v>
          </cell>
          <cell r="D12805" t="str">
            <v>ESGOTAMENTO D'ÁGUA COM BOMBA SUBMERSA - POTÊNCIA ATÉ 5HP</v>
          </cell>
          <cell r="E12805" t="str">
            <v>HPXH</v>
          </cell>
          <cell r="F12805">
            <v>2.1800000000000002</v>
          </cell>
          <cell r="G12805">
            <v>2.2000000000000002</v>
          </cell>
        </row>
        <row r="12806">
          <cell r="A12806" t="str">
            <v>06-50-00</v>
          </cell>
          <cell r="B12806" t="str">
            <v>INFRA</v>
          </cell>
          <cell r="C12806" t="str">
            <v>06-50-00</v>
          </cell>
          <cell r="D12806" t="str">
            <v>ASSENTAMENTO DE TUBOS DE CONCRETO EXISTENTE - DIÂMETRO 30CM</v>
          </cell>
          <cell r="E12806" t="str">
            <v>M</v>
          </cell>
          <cell r="F12806">
            <v>3.56</v>
          </cell>
          <cell r="G12806">
            <v>3.94</v>
          </cell>
        </row>
        <row r="12807">
          <cell r="A12807" t="str">
            <v>06-51-00</v>
          </cell>
          <cell r="B12807" t="str">
            <v>INFRA</v>
          </cell>
          <cell r="C12807" t="str">
            <v>06-51-00</v>
          </cell>
          <cell r="D12807" t="str">
            <v>ASSENTAMENTO DE TUBOS DE CONCRETO EXISTENTE - DIÂMETRO 40CM</v>
          </cell>
          <cell r="E12807" t="str">
            <v>M</v>
          </cell>
          <cell r="F12807">
            <v>11.43</v>
          </cell>
          <cell r="G12807">
            <v>12.19</v>
          </cell>
        </row>
        <row r="12808">
          <cell r="A12808" t="str">
            <v>06-52-00</v>
          </cell>
          <cell r="B12808" t="str">
            <v>INFRA</v>
          </cell>
          <cell r="C12808" t="str">
            <v>06-52-00</v>
          </cell>
          <cell r="D12808" t="str">
            <v>ASSENTAMENTO DE TUBOS DE CONCRETO EXISTENTE - DIÂMETRO 50CM</v>
          </cell>
          <cell r="E12808" t="str">
            <v>M</v>
          </cell>
          <cell r="F12808">
            <v>15.66</v>
          </cell>
          <cell r="G12808">
            <v>16.690000000000001</v>
          </cell>
        </row>
        <row r="12809">
          <cell r="A12809" t="str">
            <v>06-53-00</v>
          </cell>
          <cell r="B12809" t="str">
            <v>INFRA</v>
          </cell>
          <cell r="C12809" t="str">
            <v>06-53-00</v>
          </cell>
          <cell r="D12809" t="str">
            <v>ASSENTAMENTO DE TUBOS DE CONCRETO EXISTENTE - DIÂMETRO 60CM</v>
          </cell>
          <cell r="E12809" t="str">
            <v>M</v>
          </cell>
          <cell r="F12809">
            <v>19.84</v>
          </cell>
          <cell r="G12809">
            <v>21.14</v>
          </cell>
        </row>
        <row r="12810">
          <cell r="A12810" t="str">
            <v>06-54-00</v>
          </cell>
          <cell r="B12810" t="str">
            <v>INFRA</v>
          </cell>
          <cell r="C12810" t="str">
            <v>06-54-00</v>
          </cell>
          <cell r="D12810" t="str">
            <v>ASSENTAMENTO DE TUBOS DE CONCRETO EXISTENTE -  DIÂMETRO 70CM</v>
          </cell>
          <cell r="E12810" t="str">
            <v>M</v>
          </cell>
          <cell r="F12810">
            <v>24.08</v>
          </cell>
          <cell r="G12810">
            <v>25.65</v>
          </cell>
        </row>
        <row r="12811">
          <cell r="A12811" t="str">
            <v>06-55-00</v>
          </cell>
          <cell r="B12811" t="str">
            <v>INFRA</v>
          </cell>
          <cell r="C12811" t="str">
            <v>06-55-00</v>
          </cell>
          <cell r="D12811" t="str">
            <v>ASSENTAMENTO DE TUBOS DE CONCRETO EXISTENTE - DIÂMETRO 80CM</v>
          </cell>
          <cell r="E12811" t="str">
            <v>M</v>
          </cell>
          <cell r="F12811">
            <v>30.09</v>
          </cell>
          <cell r="G12811">
            <v>32.04</v>
          </cell>
        </row>
        <row r="12812">
          <cell r="A12812" t="str">
            <v>06-56-00</v>
          </cell>
          <cell r="B12812" t="str">
            <v>INFRA</v>
          </cell>
          <cell r="C12812" t="str">
            <v>06-56-00</v>
          </cell>
          <cell r="D12812" t="str">
            <v>ASSENTAMENTO DE TUBOS DE CONCRETO EXISTENTE - DIÂMETRO 90CM</v>
          </cell>
          <cell r="E12812" t="str">
            <v>M</v>
          </cell>
          <cell r="F12812">
            <v>27.97</v>
          </cell>
          <cell r="G12812">
            <v>29.46</v>
          </cell>
        </row>
        <row r="12813">
          <cell r="A12813" t="str">
            <v>06-57-00</v>
          </cell>
          <cell r="B12813" t="str">
            <v>INFRA</v>
          </cell>
          <cell r="C12813" t="str">
            <v>06-57-00</v>
          </cell>
          <cell r="D12813" t="str">
            <v>ASSENTAMENTO DE TUBOS DE CONCRETO EXISTENTE - DIÂMETRO 100CM</v>
          </cell>
          <cell r="E12813" t="str">
            <v>M</v>
          </cell>
          <cell r="F12813">
            <v>38.65</v>
          </cell>
          <cell r="G12813">
            <v>40.64</v>
          </cell>
        </row>
        <row r="12814">
          <cell r="A12814" t="str">
            <v>06-58-00</v>
          </cell>
          <cell r="B12814" t="str">
            <v>INFRA</v>
          </cell>
          <cell r="C12814" t="str">
            <v>06-58-00</v>
          </cell>
          <cell r="D12814" t="str">
            <v>ASSENTAMENTO DE TUBOS DE CONCRETO EXISTENTE - DIÂMETRO 110CM</v>
          </cell>
          <cell r="E12814" t="str">
            <v>M</v>
          </cell>
          <cell r="F12814">
            <v>50.67</v>
          </cell>
          <cell r="G12814">
            <v>53.21</v>
          </cell>
        </row>
        <row r="12815">
          <cell r="A12815" t="str">
            <v>06-59-00</v>
          </cell>
          <cell r="B12815" t="str">
            <v>INFRA</v>
          </cell>
          <cell r="C12815" t="str">
            <v>06-59-00</v>
          </cell>
          <cell r="D12815" t="str">
            <v>ASSENTAMENTO DE TUBOS DE CONCRETO EXISTENTE - DIÂMETRO 120CM</v>
          </cell>
          <cell r="E12815" t="str">
            <v>M</v>
          </cell>
          <cell r="F12815">
            <v>62.68</v>
          </cell>
          <cell r="G12815">
            <v>65.77</v>
          </cell>
        </row>
        <row r="12816">
          <cell r="A12816" t="str">
            <v>06-60-00</v>
          </cell>
          <cell r="B12816" t="str">
            <v>INFRA</v>
          </cell>
          <cell r="C12816" t="str">
            <v>06-60-00</v>
          </cell>
          <cell r="D12816" t="str">
            <v>ASSENTAMENTO DE TUBOS DE CONCRETO EXISTENTE - DIÂMETRO 150CM</v>
          </cell>
          <cell r="E12816" t="str">
            <v>M</v>
          </cell>
          <cell r="F12816">
            <v>75.81</v>
          </cell>
          <cell r="G12816">
            <v>79.56</v>
          </cell>
        </row>
        <row r="12817">
          <cell r="A12817" t="str">
            <v>06-65-00</v>
          </cell>
          <cell r="B12817" t="str">
            <v>INFRA</v>
          </cell>
          <cell r="C12817" t="str">
            <v>06-65-00</v>
          </cell>
          <cell r="D12817" t="str">
            <v>BOCA DE LEÃO</v>
          </cell>
          <cell r="E12817" t="str">
            <v>.</v>
          </cell>
          <cell r="F12817" t="str">
            <v>.</v>
          </cell>
          <cell r="G12817" t="str">
            <v>.</v>
          </cell>
        </row>
        <row r="12818">
          <cell r="A12818" t="str">
            <v>06-65-05</v>
          </cell>
          <cell r="B12818" t="str">
            <v>INFRA</v>
          </cell>
          <cell r="C12818" t="str">
            <v>06-65-05</v>
          </cell>
          <cell r="D12818" t="str">
            <v>INSTALAÇÃO DE BOCA DE LEÃO SIMPLES COM GRELHA ARTICULADA, EXCETO FORNECIMENTO DA GRELHA</v>
          </cell>
          <cell r="E12818" t="str">
            <v>UN</v>
          </cell>
          <cell r="F12818">
            <v>2051.3200000000002</v>
          </cell>
          <cell r="G12818">
            <v>2178.09</v>
          </cell>
        </row>
        <row r="12819">
          <cell r="A12819" t="str">
            <v>06-65-06</v>
          </cell>
          <cell r="B12819" t="str">
            <v>INFRA</v>
          </cell>
          <cell r="C12819" t="str">
            <v>06-65-06</v>
          </cell>
          <cell r="D12819" t="str">
            <v>INSTALAÇÃO DE BOCA DE LEÃO SIMPLES COM GRELHA NÃO-ARTICULADA, EXCETO FORNECIMENTO DA GRELHA</v>
          </cell>
          <cell r="E12819" t="str">
            <v>UN</v>
          </cell>
          <cell r="F12819">
            <v>2051.31</v>
          </cell>
          <cell r="G12819">
            <v>2178.08</v>
          </cell>
        </row>
        <row r="12820">
          <cell r="A12820" t="str">
            <v>06-65-07</v>
          </cell>
          <cell r="B12820" t="str">
            <v>INFRA</v>
          </cell>
          <cell r="C12820" t="str">
            <v>06-65-07</v>
          </cell>
          <cell r="D12820" t="str">
            <v>INSTALAÇÃO DE BOCA DE LEÃO DUPLA COM GRELHA ARTICULADA, EXCETO O FORNECIMENTO DA GRELHA</v>
          </cell>
          <cell r="E12820" t="str">
            <v>UN</v>
          </cell>
          <cell r="F12820">
            <v>3278.37</v>
          </cell>
          <cell r="G12820">
            <v>3478.05</v>
          </cell>
        </row>
        <row r="12821">
          <cell r="A12821" t="str">
            <v>06-65-08</v>
          </cell>
          <cell r="B12821" t="str">
            <v>INFRA</v>
          </cell>
          <cell r="C12821" t="str">
            <v>06-65-08</v>
          </cell>
          <cell r="D12821" t="str">
            <v>INSTALAÇÃO DE BOCA DE LEÃO DUPLA COM GRELHA NÃO-ARTICULADA, EXCETO O FORNECIMENTO DA GRELHA</v>
          </cell>
          <cell r="E12821" t="str">
            <v>UN</v>
          </cell>
          <cell r="F12821">
            <v>3278.37</v>
          </cell>
          <cell r="G12821">
            <v>3478.05</v>
          </cell>
        </row>
        <row r="12822">
          <cell r="A12822" t="str">
            <v>06-65-21</v>
          </cell>
          <cell r="B12822" t="str">
            <v>INFRA</v>
          </cell>
          <cell r="C12822" t="str">
            <v>06-65-21</v>
          </cell>
          <cell r="D12822" t="str">
            <v>FORNECIMENTO DE GRELHA TIPO "BOCA DE LEÃO" DE FERRO FUND. DÚCTIL CL. MÍN.250 - 25T - DIM. APR=810X270MM - NBR 10160 - T. ARTICU. - P/ GAL. ÁGUAS PLUV.</v>
          </cell>
          <cell r="E12822" t="str">
            <v>UN</v>
          </cell>
          <cell r="F12822">
            <v>335.93</v>
          </cell>
          <cell r="G12822">
            <v>335.93</v>
          </cell>
        </row>
        <row r="12823">
          <cell r="A12823" t="str">
            <v>06-65-22</v>
          </cell>
          <cell r="B12823" t="str">
            <v>INFRA</v>
          </cell>
          <cell r="C12823" t="str">
            <v>06-65-22</v>
          </cell>
          <cell r="D12823" t="str">
            <v>FORNECIMENTO DE GRELHA TIPO "BOCA DE LEÃO" DE FERRO FUND. DÚCTIL CL. MÍN.250 - 25T - DIM. APR=810X270MM - NBR 10160 - T. NÃO ARTICU. - P/ GAL. ÁGUAS PLUV.</v>
          </cell>
          <cell r="E12823" t="str">
            <v>UN</v>
          </cell>
          <cell r="F12823">
            <v>332</v>
          </cell>
          <cell r="G12823">
            <v>332</v>
          </cell>
        </row>
        <row r="12824">
          <cell r="A12824" t="str">
            <v>06-65-23</v>
          </cell>
          <cell r="B12824" t="str">
            <v>INFRA</v>
          </cell>
          <cell r="C12824" t="str">
            <v>06-65-23</v>
          </cell>
          <cell r="D12824" t="str">
            <v>FORNECIMENTO DE GRELHA TIPO "BOCA DE LEÃO" DE FERRO FUND. DÚCTIL CL. MÍN.D400 - 40T - DIM. APR=810X270MM - NBR 10160 - T. ARTICU. - P/ GAL. ÁGUAS PLUV.</v>
          </cell>
          <cell r="E12824" t="str">
            <v>UN</v>
          </cell>
          <cell r="F12824">
            <v>412.65</v>
          </cell>
          <cell r="G12824">
            <v>412.65</v>
          </cell>
        </row>
        <row r="12825">
          <cell r="A12825" t="str">
            <v>06-65-24</v>
          </cell>
          <cell r="B12825" t="str">
            <v>INFRA</v>
          </cell>
          <cell r="C12825" t="str">
            <v>06-65-24</v>
          </cell>
          <cell r="D12825" t="str">
            <v>FORNECIMENTO DE GRELHA TIPO "BOCA DE LEÃO" DE FERRO FUND. DÚCTIL CL. MÍN.D400 - 40T - DIM. APR=810X270MM - NBR 10160 - T. NÃO ARTICU. - P/ GAL. ÁGUAS PLUV.</v>
          </cell>
          <cell r="E12825" t="str">
            <v>UN</v>
          </cell>
          <cell r="F12825">
            <v>400.93</v>
          </cell>
          <cell r="G12825">
            <v>400.93</v>
          </cell>
        </row>
        <row r="12826">
          <cell r="A12826" t="str">
            <v>06-65-25</v>
          </cell>
          <cell r="B12826" t="str">
            <v>INFRA</v>
          </cell>
          <cell r="C12826" t="str">
            <v>06-65-25</v>
          </cell>
          <cell r="D12826" t="str">
            <v>FORNECIMENTO DE GRELHA TIPO "BOCA DE LEÃO" DE FERRO FUND. DÚCTIL CL. MÍN.D400 - 40T - DIM. APR=500X500MM - NBR 10160 - T. ARTICU. - P/ GAL. ÁGUAS PLUV.</v>
          </cell>
          <cell r="E12826" t="str">
            <v>UN</v>
          </cell>
          <cell r="F12826">
            <v>517.01</v>
          </cell>
          <cell r="G12826">
            <v>517.01</v>
          </cell>
        </row>
        <row r="12827">
          <cell r="A12827" t="str">
            <v>06-65-27</v>
          </cell>
          <cell r="B12827" t="str">
            <v>INFRA</v>
          </cell>
          <cell r="C12827" t="str">
            <v>06-65-27</v>
          </cell>
          <cell r="D12827" t="str">
            <v>FORNECIMENTO DE GRELHA TIPO "BOCA DE LEÃO" DE PLÁSTICO CL. MÍNIMA 250 - 25T - DIM.APR=810X270MM - ABNT - T. ARTICU. P/ GAL. ÁGUAS PLUV.</v>
          </cell>
          <cell r="E12827" t="str">
            <v>UN</v>
          </cell>
          <cell r="F12827">
            <v>993.13</v>
          </cell>
          <cell r="G12827">
            <v>993.13</v>
          </cell>
        </row>
        <row r="12828">
          <cell r="A12828" t="str">
            <v>06-66-00</v>
          </cell>
          <cell r="B12828" t="str">
            <v>INFRA</v>
          </cell>
          <cell r="C12828" t="str">
            <v>06-66-00</v>
          </cell>
          <cell r="D12828" t="str">
            <v>REFORMA DE BOCA DE LEÃO</v>
          </cell>
          <cell r="E12828" t="str">
            <v>.</v>
          </cell>
          <cell r="F12828" t="str">
            <v>.</v>
          </cell>
          <cell r="G12828" t="str">
            <v>.</v>
          </cell>
        </row>
        <row r="12829">
          <cell r="A12829" t="str">
            <v>06-66-01</v>
          </cell>
          <cell r="B12829" t="str">
            <v>INFRA</v>
          </cell>
          <cell r="C12829" t="str">
            <v>06-66-01</v>
          </cell>
          <cell r="D12829" t="str">
            <v>REFORMA DE BOCA DE LEÃO SIMPLES</v>
          </cell>
          <cell r="E12829" t="str">
            <v>UN</v>
          </cell>
          <cell r="F12829">
            <v>923.89</v>
          </cell>
          <cell r="G12829">
            <v>975.91</v>
          </cell>
        </row>
        <row r="12830">
          <cell r="A12830" t="str">
            <v>06-66-02</v>
          </cell>
          <cell r="B12830" t="str">
            <v>INFRA</v>
          </cell>
          <cell r="C12830" t="str">
            <v>06-66-02</v>
          </cell>
          <cell r="D12830" t="str">
            <v>REFORMA DE BOCA DE LEÃO DUPLA</v>
          </cell>
          <cell r="E12830" t="str">
            <v>UN</v>
          </cell>
          <cell r="F12830">
            <v>1056.47</v>
          </cell>
          <cell r="G12830">
            <v>1118.3800000000001</v>
          </cell>
        </row>
        <row r="12831">
          <cell r="A12831" t="str">
            <v>06-66-05</v>
          </cell>
          <cell r="B12831" t="str">
            <v>INFRA</v>
          </cell>
          <cell r="C12831" t="str">
            <v>06-66-05</v>
          </cell>
          <cell r="D12831" t="str">
            <v>SUBSTITUIÇÃO DA GRELHA TIPO "BOCA DE LEÃO" - TIPO ARTICULADA, EXCETO O FORNECIMENTO DA GRELHA</v>
          </cell>
          <cell r="E12831" t="str">
            <v>UN</v>
          </cell>
          <cell r="F12831">
            <v>63.76</v>
          </cell>
          <cell r="G12831">
            <v>70.34</v>
          </cell>
        </row>
        <row r="12832">
          <cell r="A12832" t="str">
            <v>06-66-06</v>
          </cell>
          <cell r="B12832" t="str">
            <v>INFRA</v>
          </cell>
          <cell r="C12832" t="str">
            <v>06-66-06</v>
          </cell>
          <cell r="D12832" t="str">
            <v>SUBSTITUIÇÃO DE GRELHA TIPO "BOCA DE LEÃO" - TIPO NÃO-ARTICULADA, EXCETO O FORNECIMENTO DA GRELHA</v>
          </cell>
          <cell r="E12832" t="str">
            <v>UN</v>
          </cell>
          <cell r="F12832">
            <v>63.76</v>
          </cell>
          <cell r="G12832">
            <v>70.34</v>
          </cell>
        </row>
        <row r="12833">
          <cell r="A12833" t="str">
            <v>06-68-00</v>
          </cell>
          <cell r="B12833" t="str">
            <v>INFRA</v>
          </cell>
          <cell r="C12833" t="str">
            <v>06-68-00</v>
          </cell>
          <cell r="D12833" t="str">
            <v>FORNECIMENTO E ASSENTAMENTO DE TUBO DE PVC RÍGIDO, COR BRANCA, PARA ESGOTO, JUNTAS SOLDADAS</v>
          </cell>
          <cell r="E12833" t="str">
            <v>.</v>
          </cell>
          <cell r="F12833" t="str">
            <v>.</v>
          </cell>
          <cell r="G12833" t="str">
            <v>.</v>
          </cell>
        </row>
        <row r="12834">
          <cell r="A12834" t="str">
            <v>06-68-01</v>
          </cell>
          <cell r="B12834" t="str">
            <v>INFRA</v>
          </cell>
          <cell r="C12834" t="str">
            <v>06-68-01</v>
          </cell>
          <cell r="D12834" t="str">
            <v>FORNECIMENTO E ASSENTAMENTO DE TUBO DE PVC RÍGIDO, COR BRANCA, PARA ESGOTO, PONTA E BOLSA - DIÂMETRO 50MM (2")</v>
          </cell>
          <cell r="E12834" t="str">
            <v>M</v>
          </cell>
          <cell r="F12834">
            <v>24.13</v>
          </cell>
          <cell r="G12834">
            <v>25.52</v>
          </cell>
        </row>
        <row r="12835">
          <cell r="A12835" t="str">
            <v>06-68-02</v>
          </cell>
          <cell r="B12835" t="str">
            <v>INFRA</v>
          </cell>
          <cell r="C12835" t="str">
            <v>06-68-02</v>
          </cell>
          <cell r="D12835" t="str">
            <v>FORNECIMENTO E ASSENTAMENTO DE TUBO DE PVC RÍGIDO, COR BRANCA, PARA ESGOTO, PONTA E BOLSA - DIÂMETRO 75MM (3")</v>
          </cell>
          <cell r="E12835" t="str">
            <v>M</v>
          </cell>
          <cell r="F12835">
            <v>34.479999999999997</v>
          </cell>
          <cell r="G12835">
            <v>36.340000000000003</v>
          </cell>
        </row>
        <row r="12836">
          <cell r="A12836" t="str">
            <v>06-68-03</v>
          </cell>
          <cell r="B12836" t="str">
            <v>INFRA</v>
          </cell>
          <cell r="C12836" t="str">
            <v>06-68-03</v>
          </cell>
          <cell r="D12836" t="str">
            <v>FORNECIMENTO E ASSENTAMENTO DE TUBO DE PVC RÍGIDO, COR BRANCA, PARA ESGOTO, PONTA E BOLSA - DIÂMETRO 100MM (4")</v>
          </cell>
          <cell r="E12836" t="str">
            <v>M</v>
          </cell>
          <cell r="F12836">
            <v>37.75</v>
          </cell>
          <cell r="G12836">
            <v>40.07</v>
          </cell>
        </row>
        <row r="12837">
          <cell r="A12837" t="str">
            <v>06-69-01</v>
          </cell>
          <cell r="B12837" t="str">
            <v>INFRA</v>
          </cell>
          <cell r="C12837" t="str">
            <v>06-69-01</v>
          </cell>
          <cell r="D12837" t="str">
            <v>FORNECIMENTO E COLOCAÇÃO DE MANTA GEOTÊXTIL COM  RESISTÊNCIA  À TRAÇÃO LONGITUDINAL  DE 7KN/M E TRAÇÃO TRANSVERSAL DE 6KN/M</v>
          </cell>
          <cell r="E12837" t="str">
            <v>M2</v>
          </cell>
          <cell r="F12837">
            <v>3.8</v>
          </cell>
          <cell r="G12837">
            <v>3.86</v>
          </cell>
        </row>
        <row r="12838">
          <cell r="A12838" t="str">
            <v>06-69-02</v>
          </cell>
          <cell r="B12838" t="str">
            <v>INFRA</v>
          </cell>
          <cell r="C12838" t="str">
            <v>06-69-02</v>
          </cell>
          <cell r="D12838" t="str">
            <v>FORNECIMENTO E COLOCAÇÃO DE MANTA GEOTÊXTIL COM RESISTÊNCIA À TRAÇÃO LONGITUDINAL DE 8KN/M E TRAÇÃO TRANSVERSAL DE 7KN/M</v>
          </cell>
          <cell r="E12838" t="str">
            <v>M2</v>
          </cell>
          <cell r="F12838">
            <v>4.2</v>
          </cell>
          <cell r="G12838">
            <v>4.26</v>
          </cell>
        </row>
        <row r="12839">
          <cell r="A12839" t="str">
            <v>06-69-03</v>
          </cell>
          <cell r="B12839" t="str">
            <v>INFRA</v>
          </cell>
          <cell r="C12839" t="str">
            <v>06-69-03</v>
          </cell>
          <cell r="D12839" t="str">
            <v>FORNECIMENTO E COLOCAÇÃO DE MANTA GEOTÊXTIL COM RESISTÊNCIA À TRAÇÃO LONGITUDINAL DE 9KN/M E TRAÇÃO TRANSVERSAL DE 8KN/M</v>
          </cell>
          <cell r="E12839" t="str">
            <v>M2</v>
          </cell>
          <cell r="F12839">
            <v>4.78</v>
          </cell>
          <cell r="G12839">
            <v>4.8499999999999996</v>
          </cell>
        </row>
        <row r="12840">
          <cell r="A12840" t="str">
            <v>06-69-04</v>
          </cell>
          <cell r="B12840" t="str">
            <v>INFRA</v>
          </cell>
          <cell r="C12840" t="str">
            <v>06-69-04</v>
          </cell>
          <cell r="D12840" t="str">
            <v>FORNECIMENTO E COLOCAÇÃO DE MANTA GEOTÊXTIL COM RESISTÊNCIA À TRAÇÃO LONGITUDINAL DE 10KN/M E TRAÇÃO TRANSVERSAL DE 9KN/M</v>
          </cell>
          <cell r="E12840" t="str">
            <v>M2</v>
          </cell>
          <cell r="F12840">
            <v>4.78</v>
          </cell>
          <cell r="G12840">
            <v>4.8499999999999996</v>
          </cell>
        </row>
        <row r="12841">
          <cell r="A12841" t="str">
            <v>06-69-05</v>
          </cell>
          <cell r="B12841" t="str">
            <v>INFRA</v>
          </cell>
          <cell r="C12841" t="str">
            <v>06-69-05</v>
          </cell>
          <cell r="D12841" t="str">
            <v>FORNECIMENTO E COLOCAÇÃO DE MANTA GEOTÊXTIL COM RESISTÊNCIA À TRAÇÃO LONGITUDINAL DE 14KN/M E TRAÇÃO TRANSVERSAL DE 12KN/M</v>
          </cell>
          <cell r="E12841" t="str">
            <v>M2</v>
          </cell>
          <cell r="F12841">
            <v>6.46</v>
          </cell>
          <cell r="G12841">
            <v>6.53</v>
          </cell>
        </row>
        <row r="12842">
          <cell r="A12842" t="str">
            <v>06-69-06</v>
          </cell>
          <cell r="B12842" t="str">
            <v>INFRA</v>
          </cell>
          <cell r="C12842" t="str">
            <v>06-69-06</v>
          </cell>
          <cell r="D12842" t="str">
            <v>FORNECIMENTO E COLOCAÇÃO DE MANTA GEOTÊXTIL COM RESISTÊNCIA À TRAÇÃO LONGITUDINAL DE 16KN/M E TRAÇÃO TRANSVERSAL DE 14KN/M</v>
          </cell>
          <cell r="E12842" t="str">
            <v>M2</v>
          </cell>
          <cell r="F12842">
            <v>7.32</v>
          </cell>
          <cell r="G12842">
            <v>7.38</v>
          </cell>
        </row>
        <row r="12843">
          <cell r="A12843" t="str">
            <v>06-69-07</v>
          </cell>
          <cell r="B12843" t="str">
            <v>INFRA</v>
          </cell>
          <cell r="C12843" t="str">
            <v>06-69-07</v>
          </cell>
          <cell r="D12843" t="str">
            <v>FORNECIMENTO E COLOCAÇÃO DE MANTA GEOTÊXTIL COM RESISTÊNCIA À TRAÇÃO LONGITUDINAL DE 21KN/M E TRAÇÃO TRANSVERSAL DE 19KN/M</v>
          </cell>
          <cell r="E12843" t="str">
            <v>M2</v>
          </cell>
          <cell r="F12843">
            <v>9.58</v>
          </cell>
          <cell r="G12843">
            <v>9.65</v>
          </cell>
        </row>
        <row r="12844">
          <cell r="A12844" t="str">
            <v>06-69-08</v>
          </cell>
          <cell r="B12844" t="str">
            <v>INFRA</v>
          </cell>
          <cell r="C12844" t="str">
            <v>06-69-08</v>
          </cell>
          <cell r="D12844" t="str">
            <v>FORNECIMENTO E COLOCAÇÃO DE MANTA GEOTÊXTIL COM RESISTÊNCIA À TRAÇÃO LONGITUDINAL DE 26KN/M E TRAÇÃO TRANSVERSAL DE 23KN/M</v>
          </cell>
          <cell r="E12844" t="str">
            <v>M2</v>
          </cell>
          <cell r="F12844">
            <v>11.72</v>
          </cell>
          <cell r="G12844">
            <v>11.78</v>
          </cell>
        </row>
        <row r="12845">
          <cell r="A12845" t="str">
            <v>06-69-09</v>
          </cell>
          <cell r="B12845" t="str">
            <v>INFRA</v>
          </cell>
          <cell r="C12845" t="str">
            <v>06-69-09</v>
          </cell>
          <cell r="D12845" t="str">
            <v>FORNECIMENTO E COLOCAÇÃO DE MANTA GEOTÊXTIL COM RESISTÊNCIA À TRAÇÃO LONGITUDINAL DE 31KN/M E TRAÇÃO TRANSVERSAL DE 27KN/M</v>
          </cell>
          <cell r="E12845" t="str">
            <v>M2</v>
          </cell>
          <cell r="F12845">
            <v>13.82</v>
          </cell>
          <cell r="G12845">
            <v>13.88</v>
          </cell>
        </row>
        <row r="12846">
          <cell r="A12846" t="str">
            <v>06-70-01</v>
          </cell>
          <cell r="B12846" t="str">
            <v>INFRA</v>
          </cell>
          <cell r="C12846" t="str">
            <v>06-70-01</v>
          </cell>
          <cell r="D12846" t="str">
            <v>FORNECIMENTO E APLICAÇÃO DE GEOMEMBRANA DE PEAD - 1MM DE ESPESSURA</v>
          </cell>
          <cell r="E12846" t="str">
            <v>M2</v>
          </cell>
          <cell r="F12846">
            <v>33.18</v>
          </cell>
          <cell r="G12846">
            <v>33.18</v>
          </cell>
        </row>
        <row r="12847">
          <cell r="A12847" t="str">
            <v>06-70-02</v>
          </cell>
          <cell r="B12847" t="str">
            <v>INFRA</v>
          </cell>
          <cell r="C12847" t="str">
            <v>06-70-02</v>
          </cell>
          <cell r="D12847" t="str">
            <v>FORNECIMENTO E APLICAÇÃO DE MANTA FORMADA PELA ASSOCIAÇÃO DE UM TECIDO TÉCNICO DE POLIESTER COM FILME DE POLIETILENO DE BAIXA DENSIDADE EM ACORDO COM A NBR12824</v>
          </cell>
          <cell r="E12847" t="str">
            <v>M2</v>
          </cell>
          <cell r="F12847">
            <v>27.88</v>
          </cell>
          <cell r="G12847">
            <v>27.96</v>
          </cell>
        </row>
        <row r="12848">
          <cell r="A12848" t="str">
            <v>06-70-03</v>
          </cell>
          <cell r="B12848" t="str">
            <v>INFRA</v>
          </cell>
          <cell r="C12848" t="str">
            <v>06-70-03</v>
          </cell>
          <cell r="D12848" t="str">
            <v>FORNECIMENTO E APLICAÇÃO DE GEOCOMPOSTO FORMADO POR NÚCLEO TRIDIMENSIONAL, FLEXÍVEL DE FILAMENTO DE POLIPROPILENO, ASSOCIADO ÀS SUAS DUAS SUPERFÍCIES GEOTEXTEIS NÃO TECIDOS</v>
          </cell>
          <cell r="E12848" t="str">
            <v>M2</v>
          </cell>
          <cell r="F12848">
            <v>37.53</v>
          </cell>
          <cell r="G12848">
            <v>37.61</v>
          </cell>
        </row>
        <row r="12849">
          <cell r="A12849" t="str">
            <v>06-71-00</v>
          </cell>
          <cell r="B12849" t="str">
            <v>INFRA</v>
          </cell>
          <cell r="C12849" t="str">
            <v>06-71-00</v>
          </cell>
          <cell r="D12849" t="str">
            <v>SERVIÇOS DE LIMPEZA MECÂNICA DOS SISTEMAS DE DRENAGEM (GALERIAS, BOCA DE LOBO, PV, ETC), COM UTILIZAÇÃO DE EQUIPAMENTO COMBINADO HIDROJATO/ SUGADOR</v>
          </cell>
          <cell r="E12849" t="str">
            <v>H</v>
          </cell>
          <cell r="F12849">
            <v>302.36</v>
          </cell>
          <cell r="G12849">
            <v>310.5</v>
          </cell>
        </row>
        <row r="12850">
          <cell r="A12850" t="str">
            <v>06-72-00</v>
          </cell>
          <cell r="B12850" t="str">
            <v>INFRA</v>
          </cell>
          <cell r="C12850" t="str">
            <v>06-72-00</v>
          </cell>
          <cell r="D12850" t="str">
            <v>SERVIÇOS DE LIMPEZA MECÂNICA DOS SISTEMAS DE DRENAGEM (GALERIAS, BOCA DE LOBO, PV, ETC), COM UTILIZAÇÃO DE EQUIPAMENTO COMBINADO HIDROJATO/ SUGADOR/ RECICLADOR</v>
          </cell>
          <cell r="E12850" t="str">
            <v>H</v>
          </cell>
          <cell r="F12850">
            <v>382.94</v>
          </cell>
          <cell r="G12850">
            <v>391.08</v>
          </cell>
        </row>
        <row r="12851">
          <cell r="A12851" t="str">
            <v>07-00-00</v>
          </cell>
          <cell r="B12851" t="str">
            <v>INFRA</v>
          </cell>
          <cell r="C12851" t="str">
            <v>07-00-00</v>
          </cell>
          <cell r="D12851" t="str">
            <v>GALERIAS MOLDADAS, CÓRREGOS E DRENAGEM</v>
          </cell>
          <cell r="E12851">
            <v>0</v>
          </cell>
          <cell r="F12851">
            <v>0</v>
          </cell>
          <cell r="G12851">
            <v>0</v>
          </cell>
        </row>
        <row r="12852">
          <cell r="A12852" t="str">
            <v>07-01-00</v>
          </cell>
          <cell r="B12852" t="str">
            <v>INFRA</v>
          </cell>
          <cell r="C12852" t="str">
            <v>07-01-00</v>
          </cell>
          <cell r="D12852" t="str">
            <v>ESCORAMENTO CONTÍNUO DE MADEIRA PARA GALERIAS MOLDADAS, COM REAPROVEITAMENTO</v>
          </cell>
          <cell r="E12852" t="str">
            <v>M2</v>
          </cell>
          <cell r="F12852">
            <v>104.56</v>
          </cell>
          <cell r="G12852">
            <v>111.52</v>
          </cell>
        </row>
        <row r="12853">
          <cell r="A12853" t="str">
            <v>07-03-00</v>
          </cell>
          <cell r="B12853" t="str">
            <v>INFRA</v>
          </cell>
          <cell r="C12853" t="str">
            <v>07-03-00</v>
          </cell>
          <cell r="D12853" t="str">
            <v>ESCORAMENTO PARA GALERIAS MOLDADAS UTILIZANDO PERFIS METÁLICOS, COM REAPROVEITAMENTO</v>
          </cell>
          <cell r="E12853" t="str">
            <v>.</v>
          </cell>
          <cell r="F12853" t="str">
            <v>.</v>
          </cell>
          <cell r="G12853" t="str">
            <v>.</v>
          </cell>
        </row>
        <row r="12854">
          <cell r="A12854" t="str">
            <v>07-03-01</v>
          </cell>
          <cell r="B12854" t="str">
            <v>INFRA</v>
          </cell>
          <cell r="C12854" t="str">
            <v>07-03-01</v>
          </cell>
          <cell r="D12854" t="str">
            <v>ESCORAMENTO PARA GALERIAS MOLDADAS, UTILIZANDO PERFIS METÁLICOS, COM REAPROVEITAMENTO - PROFUNDIDADE &lt; OU = 4M, COM BOCA DE 3 À 5M</v>
          </cell>
          <cell r="E12854" t="str">
            <v>M2</v>
          </cell>
          <cell r="F12854">
            <v>300.55</v>
          </cell>
          <cell r="G12854">
            <v>311.70999999999998</v>
          </cell>
        </row>
        <row r="12855">
          <cell r="A12855" t="str">
            <v>07-03-02</v>
          </cell>
          <cell r="B12855" t="str">
            <v>INFRA</v>
          </cell>
          <cell r="C12855" t="str">
            <v>07-03-02</v>
          </cell>
          <cell r="D12855" t="str">
            <v>ESCORAMENTO PARA GALERIAS MOLDADAS, UTILIZANDO PERFIS METÁLICOS, COM REAPROVEITAMENTO - PROFUNDIDADE &lt; OU = 4M, COM BOCA DE 5 À 8M</v>
          </cell>
          <cell r="E12855" t="str">
            <v>M2</v>
          </cell>
          <cell r="F12855">
            <v>329.11</v>
          </cell>
          <cell r="G12855">
            <v>341.42</v>
          </cell>
        </row>
        <row r="12856">
          <cell r="A12856" t="str">
            <v>07-03-03</v>
          </cell>
          <cell r="B12856" t="str">
            <v>INFRA</v>
          </cell>
          <cell r="C12856" t="str">
            <v>07-03-03</v>
          </cell>
          <cell r="D12856" t="str">
            <v>ESCORAMENTO PARA GALERIAS MOLDADAS, UTILIZANDO PERFIS METÁLICOS, COM REAPROVEITAMENTO - PROFUNDIDADE &gt; 4M, &lt; OU = 6M, COM BOCA DE 3 À 5M</v>
          </cell>
          <cell r="E12856" t="str">
            <v>M2</v>
          </cell>
          <cell r="F12856">
            <v>320.20999999999998</v>
          </cell>
          <cell r="G12856">
            <v>332.34</v>
          </cell>
        </row>
        <row r="12857">
          <cell r="A12857" t="str">
            <v>07-03-04</v>
          </cell>
          <cell r="B12857" t="str">
            <v>INFRA</v>
          </cell>
          <cell r="C12857" t="str">
            <v>07-03-04</v>
          </cell>
          <cell r="D12857" t="str">
            <v>ESCORAMENTO PARA GALERIAS MOLDADAS, UTILIZANDO PERFIS METÁLICOS, COM REAPROVEITAMENTO - PROFUNDIDADE &gt; 4M, &lt; OU = 6M, COM BOCA DE 5 À 8M</v>
          </cell>
          <cell r="E12857" t="str">
            <v>M2</v>
          </cell>
          <cell r="F12857">
            <v>350.09</v>
          </cell>
          <cell r="G12857">
            <v>363.38</v>
          </cell>
        </row>
        <row r="12858">
          <cell r="A12858" t="str">
            <v>07-03-05</v>
          </cell>
          <cell r="B12858" t="str">
            <v>INFRA</v>
          </cell>
          <cell r="C12858" t="str">
            <v>07-03-05</v>
          </cell>
          <cell r="D12858" t="str">
            <v>ESCORAMENTO PARA GALERIAS MOLDADAS, UTILIZANDO PERFIS METÁLICOS, COM REAPROVEITAMENTO - PROFUNDIDADE &gt; 6M, &lt; OU = 8M, COM BOCA DE 3 À 5M</v>
          </cell>
          <cell r="E12858" t="str">
            <v>M2</v>
          </cell>
          <cell r="F12858">
            <v>465.26</v>
          </cell>
          <cell r="G12858">
            <v>478.6</v>
          </cell>
        </row>
        <row r="12859">
          <cell r="A12859" t="str">
            <v>07-03-06</v>
          </cell>
          <cell r="B12859" t="str">
            <v>INFRA</v>
          </cell>
          <cell r="C12859" t="str">
            <v>07-03-06</v>
          </cell>
          <cell r="D12859" t="str">
            <v>ESCORAMENTO PARA GALERIAS MOLDADAS, UTILIZANDO PERFIS METÁLICOS, COM REAPROVEITAMENTO - PROFUNDIDADE &gt; 6M, &lt; OU = 8M, COM BOCA DE 5 À 8M</v>
          </cell>
          <cell r="E12859" t="str">
            <v>M2</v>
          </cell>
          <cell r="F12859">
            <v>531.35</v>
          </cell>
          <cell r="G12859">
            <v>546.05999999999995</v>
          </cell>
        </row>
        <row r="12860">
          <cell r="A12860" t="str">
            <v>07-05-00</v>
          </cell>
          <cell r="B12860" t="str">
            <v>INFRA</v>
          </cell>
          <cell r="C12860" t="str">
            <v>07-05-00</v>
          </cell>
          <cell r="D12860" t="str">
            <v>PERFIS METÁLICOS PERDIDOS EM ESCORAMENTOS, NO CASO DE IMPOSSIBILIDADE DO REAPROVEITAMENTO PREVISTO NOS ITENS 7.3.</v>
          </cell>
          <cell r="E12860" t="str">
            <v>M2</v>
          </cell>
          <cell r="F12860">
            <v>436.09</v>
          </cell>
          <cell r="G12860">
            <v>436.09</v>
          </cell>
        </row>
        <row r="12861">
          <cell r="A12861" t="str">
            <v>07-06-00</v>
          </cell>
          <cell r="B12861" t="str">
            <v>INFRA</v>
          </cell>
          <cell r="C12861" t="str">
            <v>07-06-00</v>
          </cell>
          <cell r="D12861" t="str">
            <v>CIMBRAMENTO EM GALERIA MOLDADA</v>
          </cell>
          <cell r="E12861" t="str">
            <v>M3</v>
          </cell>
          <cell r="F12861">
            <v>53.04</v>
          </cell>
          <cell r="G12861">
            <v>56.31</v>
          </cell>
        </row>
        <row r="12862">
          <cell r="A12862" t="str">
            <v>07-07-00</v>
          </cell>
          <cell r="B12862" t="str">
            <v>INFRA</v>
          </cell>
          <cell r="C12862" t="str">
            <v>07-07-00</v>
          </cell>
          <cell r="D12862" t="str">
            <v>FORMA PARA GALERIA MOLDADA</v>
          </cell>
          <cell r="E12862" t="str">
            <v>M2</v>
          </cell>
          <cell r="F12862">
            <v>56.29</v>
          </cell>
          <cell r="G12862">
            <v>61.09</v>
          </cell>
        </row>
        <row r="12863">
          <cell r="A12863" t="str">
            <v>07-08-00</v>
          </cell>
          <cell r="B12863" t="str">
            <v>INFRA</v>
          </cell>
          <cell r="C12863" t="str">
            <v>07-08-00</v>
          </cell>
          <cell r="D12863" t="str">
            <v>FORNECIMENTO E APLICAÇÃO DE AÇO CA-25</v>
          </cell>
          <cell r="E12863" t="str">
            <v>KG</v>
          </cell>
          <cell r="F12863">
            <v>16.47</v>
          </cell>
          <cell r="G12863">
            <v>16.84</v>
          </cell>
        </row>
        <row r="12864">
          <cell r="A12864" t="str">
            <v>07-09-00</v>
          </cell>
          <cell r="B12864" t="str">
            <v>INFRA</v>
          </cell>
          <cell r="C12864" t="str">
            <v>07-09-00</v>
          </cell>
          <cell r="D12864" t="str">
            <v>FORNECIMENTO E APLICAÇÃO DE AÇO CA-50 - DIÂMETRO &lt;  1/2"</v>
          </cell>
          <cell r="E12864" t="str">
            <v>KG</v>
          </cell>
          <cell r="F12864">
            <v>13.5</v>
          </cell>
          <cell r="G12864">
            <v>13.87</v>
          </cell>
        </row>
        <row r="12865">
          <cell r="A12865" t="str">
            <v>07-10-00</v>
          </cell>
          <cell r="B12865" t="str">
            <v>INFRA</v>
          </cell>
          <cell r="C12865" t="str">
            <v>07-10-00</v>
          </cell>
          <cell r="D12865" t="str">
            <v>FORNECIMENTO E APLICAÇÃO DE AÇO CA-50 - DIÂMETRO &gt; OU = 1/2"</v>
          </cell>
          <cell r="E12865" t="str">
            <v>KG</v>
          </cell>
          <cell r="F12865">
            <v>13.43</v>
          </cell>
          <cell r="G12865">
            <v>13.8</v>
          </cell>
        </row>
        <row r="12866">
          <cell r="A12866" t="str">
            <v>07-11-00</v>
          </cell>
          <cell r="B12866" t="str">
            <v>INFRA</v>
          </cell>
          <cell r="C12866" t="str">
            <v>07-11-00</v>
          </cell>
          <cell r="D12866" t="str">
            <v>FORNECIMENTO E APLICAÇÃO DE AÇO CA-60</v>
          </cell>
          <cell r="E12866" t="str">
            <v>KG</v>
          </cell>
          <cell r="F12866">
            <v>15.89</v>
          </cell>
          <cell r="G12866">
            <v>16.27</v>
          </cell>
        </row>
        <row r="12867">
          <cell r="A12867" t="str">
            <v>07-12-00</v>
          </cell>
          <cell r="B12867" t="str">
            <v>INFRA</v>
          </cell>
          <cell r="C12867" t="str">
            <v>07-12-00</v>
          </cell>
          <cell r="D12867" t="str">
            <v>FORNECIMENTO E APLICAÇÃO DE TELA DE AÇO</v>
          </cell>
          <cell r="E12867" t="str">
            <v>KG</v>
          </cell>
          <cell r="F12867">
            <v>12.99</v>
          </cell>
          <cell r="G12867">
            <v>13.18</v>
          </cell>
        </row>
        <row r="12868">
          <cell r="A12868" t="str">
            <v>07-13-00</v>
          </cell>
          <cell r="B12868" t="str">
            <v>INFRA</v>
          </cell>
          <cell r="C12868" t="str">
            <v>07-13-00</v>
          </cell>
          <cell r="D12868" t="str">
            <v>FORNECIMENTO E APLICAÇÃO DE CONCRETO USINADO FCK=10MPA</v>
          </cell>
          <cell r="E12868" t="str">
            <v>M3</v>
          </cell>
          <cell r="F12868">
            <v>378.84</v>
          </cell>
          <cell r="G12868">
            <v>385.61</v>
          </cell>
        </row>
        <row r="12869">
          <cell r="A12869" t="str">
            <v>07-14-00</v>
          </cell>
          <cell r="B12869" t="str">
            <v>INFRA</v>
          </cell>
          <cell r="C12869" t="str">
            <v>07-14-00</v>
          </cell>
          <cell r="D12869" t="str">
            <v>FORNECIMENTO E APLICAÇÃO DE CONCRETO USINADO FCK=15,0MPA</v>
          </cell>
          <cell r="E12869" t="str">
            <v>M3</v>
          </cell>
          <cell r="F12869">
            <v>391.59</v>
          </cell>
          <cell r="G12869">
            <v>398.36</v>
          </cell>
        </row>
        <row r="12870">
          <cell r="A12870" t="str">
            <v>07-15-00</v>
          </cell>
          <cell r="B12870" t="str">
            <v>INFRA</v>
          </cell>
          <cell r="C12870" t="str">
            <v>07-15-00</v>
          </cell>
          <cell r="D12870" t="str">
            <v>FORNECIMENTO E APLICAÇÃO DE CONCRETO USINADO FCK=20,0MPA</v>
          </cell>
          <cell r="E12870" t="str">
            <v>M3</v>
          </cell>
          <cell r="F12870">
            <v>404.84</v>
          </cell>
          <cell r="G12870">
            <v>411.62</v>
          </cell>
        </row>
        <row r="12871">
          <cell r="A12871" t="str">
            <v>07-16-00</v>
          </cell>
          <cell r="B12871" t="str">
            <v>INFRA</v>
          </cell>
          <cell r="C12871" t="str">
            <v>07-16-00</v>
          </cell>
          <cell r="D12871" t="str">
            <v>FORNECIMENTO E APLICAÇÃO DE CONCRETO USINADO FCK=25MPA</v>
          </cell>
          <cell r="E12871" t="str">
            <v>M3</v>
          </cell>
          <cell r="F12871">
            <v>418.62</v>
          </cell>
          <cell r="G12871">
            <v>425.4</v>
          </cell>
        </row>
        <row r="12872">
          <cell r="A12872" t="str">
            <v>07-17-00</v>
          </cell>
          <cell r="B12872" t="str">
            <v>INFRA</v>
          </cell>
          <cell r="C12872" t="str">
            <v>07-17-00</v>
          </cell>
          <cell r="D12872" t="str">
            <v>FORNECIMENTO E APLICAÇÃO DE CONCRETO USINADO FCK=30,0MPA</v>
          </cell>
          <cell r="E12872" t="str">
            <v>M3</v>
          </cell>
          <cell r="F12872">
            <v>432.95</v>
          </cell>
          <cell r="G12872">
            <v>439.72</v>
          </cell>
        </row>
        <row r="12873">
          <cell r="A12873" t="str">
            <v>07-18-00</v>
          </cell>
          <cell r="B12873" t="str">
            <v>INFRA</v>
          </cell>
          <cell r="C12873" t="str">
            <v>07-18-00</v>
          </cell>
          <cell r="D12873" t="str">
            <v>ENROCAMENTO DE PEDRA EM TALUDES</v>
          </cell>
          <cell r="E12873" t="str">
            <v>M3</v>
          </cell>
          <cell r="F12873">
            <v>307.04000000000002</v>
          </cell>
          <cell r="G12873">
            <v>327.99</v>
          </cell>
        </row>
        <row r="12874">
          <cell r="A12874" t="str">
            <v>07-19-00</v>
          </cell>
          <cell r="B12874" t="str">
            <v>INFRA</v>
          </cell>
          <cell r="C12874" t="str">
            <v>07-19-00</v>
          </cell>
          <cell r="D12874" t="str">
            <v>BARBACANS DE TUBOS DE PVC - DIÂMETRO 4"</v>
          </cell>
          <cell r="E12874" t="str">
            <v>UN</v>
          </cell>
          <cell r="F12874">
            <v>45.37</v>
          </cell>
          <cell r="G12874">
            <v>47.56</v>
          </cell>
        </row>
        <row r="12875">
          <cell r="A12875" t="str">
            <v>07-20-00</v>
          </cell>
          <cell r="B12875" t="str">
            <v>INFRA</v>
          </cell>
          <cell r="C12875" t="str">
            <v>07-20-00</v>
          </cell>
          <cell r="D12875" t="str">
            <v>MURO DE ARRIMO DE RACHÃO COM ARGAMASSA DE CIMENTO E AREIA 1:3</v>
          </cell>
          <cell r="E12875" t="str">
            <v>M3</v>
          </cell>
          <cell r="F12875">
            <v>611.33000000000004</v>
          </cell>
          <cell r="G12875">
            <v>657.13</v>
          </cell>
        </row>
        <row r="12876">
          <cell r="A12876" t="str">
            <v>07-22-00</v>
          </cell>
          <cell r="B12876" t="str">
            <v>INFRA</v>
          </cell>
          <cell r="C12876" t="str">
            <v>07-22-00</v>
          </cell>
          <cell r="D12876" t="str">
            <v>DESASSOREAMENTO, LIMPEZA E REMOÇÃO DE MATERIAL DE GALERIA MOLDADA</v>
          </cell>
          <cell r="E12876" t="str">
            <v>M3</v>
          </cell>
          <cell r="F12876">
            <v>169.66</v>
          </cell>
          <cell r="G12876">
            <v>186.43</v>
          </cell>
        </row>
        <row r="12877">
          <cell r="A12877" t="str">
            <v>07-23-00</v>
          </cell>
          <cell r="B12877" t="str">
            <v>INFRA</v>
          </cell>
          <cell r="C12877" t="str">
            <v>07-23-00</v>
          </cell>
          <cell r="D12877" t="str">
            <v>FORNECIMENTO E COLOCAÇÃO DE GABIÃO TIPO CAIXA, H = 0,50 M, DE MALHA 8 X 10CM, GALVANIZADO, DE FIO Ø = 2,7MM</v>
          </cell>
          <cell r="E12877" t="str">
            <v>M3</v>
          </cell>
          <cell r="F12877">
            <v>967.85</v>
          </cell>
          <cell r="G12877">
            <v>979.42</v>
          </cell>
        </row>
        <row r="12878">
          <cell r="A12878" t="str">
            <v>07-24-00</v>
          </cell>
          <cell r="B12878" t="str">
            <v>INFRA</v>
          </cell>
          <cell r="C12878" t="str">
            <v>07-24-00</v>
          </cell>
          <cell r="D12878" t="str">
            <v>FORNECIMENTO E COLOCAÇÃO DE GABIÃO TIPO CAIXA, H = 1,00M, DE MALHA 8 X 10CM, GALVANIZADO, DE FIO Ø = 2,7MM</v>
          </cell>
          <cell r="E12878" t="str">
            <v>M3</v>
          </cell>
          <cell r="F12878">
            <v>744.42</v>
          </cell>
          <cell r="G12878">
            <v>755.99</v>
          </cell>
        </row>
        <row r="12879">
          <cell r="A12879" t="str">
            <v>07-25-00</v>
          </cell>
          <cell r="B12879" t="str">
            <v>INFRA</v>
          </cell>
          <cell r="C12879" t="str">
            <v>07-25-00</v>
          </cell>
          <cell r="D12879" t="str">
            <v>FORNECIMENTO E COLOCAÇÃO DE GABIÃO TIPO CAIXA, H = 0,50M, DE MALHA 8 X 10CM, GALVANIZADO E REVESTIDO EM PVC, DE FIO Ø = 2,4MM</v>
          </cell>
          <cell r="E12879" t="str">
            <v>M3</v>
          </cell>
          <cell r="F12879">
            <v>914.96</v>
          </cell>
          <cell r="G12879">
            <v>926.53</v>
          </cell>
        </row>
        <row r="12880">
          <cell r="A12880" t="str">
            <v>07-26-00</v>
          </cell>
          <cell r="B12880" t="str">
            <v>INFRA</v>
          </cell>
          <cell r="C12880" t="str">
            <v>07-26-00</v>
          </cell>
          <cell r="D12880" t="str">
            <v>FORNECIMENTO E COLOCAÇÃO DE GABIÃO TIPO CAIXA, H = 1,00M, DE MALHA 8 X 10CM, GALVANIZADO E REVESTIDO EM PVC, DE FIO Ø = 2,4MM</v>
          </cell>
          <cell r="E12880" t="str">
            <v>M3</v>
          </cell>
          <cell r="F12880">
            <v>779.09</v>
          </cell>
          <cell r="G12880">
            <v>790.66</v>
          </cell>
        </row>
        <row r="12881">
          <cell r="A12881" t="str">
            <v>07-30-00</v>
          </cell>
          <cell r="B12881" t="str">
            <v>INFRA</v>
          </cell>
          <cell r="C12881" t="str">
            <v>07-30-00</v>
          </cell>
          <cell r="D12881" t="str">
            <v>FORNECIMENTO  E COLOCAÇÃO DE GABIÃO TIPO COLCHÃO RENO, H = 0,17M, DE MALHA 6 X 8CM, GALVANIZADO, REVESTIDO EM PVC, DE FIO Ø = 2,0MM</v>
          </cell>
          <cell r="E12881" t="str">
            <v>M2</v>
          </cell>
          <cell r="F12881">
            <v>259.85000000000002</v>
          </cell>
          <cell r="G12881">
            <v>262.05</v>
          </cell>
        </row>
        <row r="12882">
          <cell r="A12882" t="str">
            <v>07-31-00</v>
          </cell>
          <cell r="B12882" t="str">
            <v>INFRA</v>
          </cell>
          <cell r="C12882" t="str">
            <v>07-31-00</v>
          </cell>
          <cell r="D12882" t="str">
            <v>FORNECIMENTO  E COLOCAÇÃO DE GABIÃO TIPO COLCHÃO RENO, H = 0,23M, DE MALHA 6 X 8CM, GALVANIZADO, REVESTIDO EM PVC, DE FIO Ø = 2,0MM</v>
          </cell>
          <cell r="E12882" t="str">
            <v>M2</v>
          </cell>
          <cell r="F12882">
            <v>294.57</v>
          </cell>
          <cell r="G12882">
            <v>297.38</v>
          </cell>
        </row>
        <row r="12883">
          <cell r="A12883" t="str">
            <v>07-32-00</v>
          </cell>
          <cell r="B12883" t="str">
            <v>INFRA</v>
          </cell>
          <cell r="C12883" t="str">
            <v>07-32-00</v>
          </cell>
          <cell r="D12883" t="str">
            <v>FORNECIMENTO  E COLOCAÇÃO DE GABIÃO TIPO COLCHÃO RENO, H = 0,30M, DE MALHA 6 X 8CM, GALVANIZADO, REVESTIDO EM PVC, DE FIO Ø = 2,0MM</v>
          </cell>
          <cell r="E12883" t="str">
            <v>M2</v>
          </cell>
          <cell r="F12883">
            <v>311.02</v>
          </cell>
          <cell r="G12883">
            <v>314.55</v>
          </cell>
        </row>
        <row r="12884">
          <cell r="A12884" t="str">
            <v>07-34-00</v>
          </cell>
          <cell r="B12884" t="str">
            <v>INFRA</v>
          </cell>
          <cell r="C12884" t="str">
            <v>07-34-00</v>
          </cell>
          <cell r="D12884" t="str">
            <v>FORNECIMENTO E COLOCAÇÃO DE GABIÃO TIPO SACO, D = 0,65M, DE MALHA 8 X 10CM, GALVANIZADO, REVESTIDO EM PVC, DE FIO Ø = 2,4MM</v>
          </cell>
          <cell r="E12884" t="str">
            <v>M3</v>
          </cell>
          <cell r="F12884">
            <v>741.27</v>
          </cell>
          <cell r="G12884">
            <v>749.83</v>
          </cell>
        </row>
        <row r="12885">
          <cell r="A12885" t="str">
            <v>07-35-00</v>
          </cell>
          <cell r="B12885" t="str">
            <v>INFRA</v>
          </cell>
          <cell r="C12885" t="str">
            <v>07-35-00</v>
          </cell>
          <cell r="D12885" t="str">
            <v>ESGOTAMENTO D'ÁGUA COM BOMBA SUBMERSA - POTÊNCIA ATÉ 5HP</v>
          </cell>
          <cell r="E12885" t="str">
            <v>HPXH</v>
          </cell>
          <cell r="F12885">
            <v>2.1800000000000002</v>
          </cell>
          <cell r="G12885">
            <v>2.2000000000000002</v>
          </cell>
        </row>
        <row r="12886">
          <cell r="A12886" t="str">
            <v>07-36-00</v>
          </cell>
          <cell r="B12886" t="str">
            <v>INFRA</v>
          </cell>
          <cell r="C12886" t="str">
            <v>07-36-00</v>
          </cell>
          <cell r="D12886" t="str">
            <v>MURO DE ARRIMO EM PEÇAS PRÉ-FABRICADAS DE CONCFRETO COM SISTEMA DE ENCAIXE TIPO "S" 20CM</v>
          </cell>
          <cell r="E12886" t="str">
            <v>PEÇA</v>
          </cell>
          <cell r="F12886">
            <v>7.02</v>
          </cell>
          <cell r="G12886">
            <v>7.05</v>
          </cell>
        </row>
        <row r="12887">
          <cell r="A12887" t="str">
            <v>07-37-00</v>
          </cell>
          <cell r="B12887" t="str">
            <v>INFRA</v>
          </cell>
          <cell r="C12887" t="str">
            <v>07-37-00</v>
          </cell>
          <cell r="D12887" t="str">
            <v>MURO DE ARRIMO EM PEÇAS PRÉ-FABRICADAS DE CONCRETO COM SISTEMA DE ENCAIXE TIPO "S" 10CM</v>
          </cell>
          <cell r="E12887" t="str">
            <v>PEÇA</v>
          </cell>
          <cell r="F12887">
            <v>4.26</v>
          </cell>
          <cell r="G12887">
            <v>4.28</v>
          </cell>
        </row>
        <row r="12888">
          <cell r="A12888" t="str">
            <v>07-40-01</v>
          </cell>
          <cell r="B12888" t="str">
            <v>INFRA</v>
          </cell>
          <cell r="C12888" t="str">
            <v>07-40-01</v>
          </cell>
          <cell r="D12888" t="str">
            <v>FORNECIMENTO E COLOCAÇÃO DE MANTA GEOTÊXTIL COM RESISTÊNCIA À TRAÇÃO LONGITUDINAL DE 7KN/M E TRAÇÃO TRANSVERSAL DE 6KN/M EM JUNTA DE DILATAÇÃO</v>
          </cell>
          <cell r="E12888" t="str">
            <v>M2</v>
          </cell>
          <cell r="F12888">
            <v>11.62</v>
          </cell>
          <cell r="G12888">
            <v>11.62</v>
          </cell>
        </row>
        <row r="12889">
          <cell r="A12889" t="str">
            <v>07-40-02</v>
          </cell>
          <cell r="B12889" t="str">
            <v>INFRA</v>
          </cell>
          <cell r="C12889" t="str">
            <v>07-40-02</v>
          </cell>
          <cell r="D12889" t="str">
            <v>FORNECIMENTO E COLOCAÇÃO DE MANTA GEOTÊXTIL COM RESISTÊNCIA À TRAÇÃO LONGITUDINAL DE 8KN/M E TRAÇÃO TRANSVERSAL DE 7KN/M EM JUNTA DE DILATAÇÃO</v>
          </cell>
          <cell r="E12889" t="str">
            <v>M2</v>
          </cell>
          <cell r="F12889">
            <v>12.03</v>
          </cell>
          <cell r="G12889">
            <v>12.03</v>
          </cell>
        </row>
        <row r="12890">
          <cell r="A12890" t="str">
            <v>07-40-03</v>
          </cell>
          <cell r="B12890" t="str">
            <v>INFRA</v>
          </cell>
          <cell r="C12890" t="str">
            <v>07-40-03</v>
          </cell>
          <cell r="D12890" t="str">
            <v>FORNECIMENTO E COLOCAÇÃO DE MANTA GEOTÊXTIL COM RESISTÊNCIA À TRAÇÃO LONGITUDINAL DE 9KN/M E TRAÇÃO TRANSVERSAL DE 8KN/M EM JUNTA DE DILATAÇÃO</v>
          </cell>
          <cell r="E12890" t="str">
            <v>M2</v>
          </cell>
          <cell r="F12890">
            <v>12.62</v>
          </cell>
          <cell r="G12890">
            <v>12.62</v>
          </cell>
        </row>
        <row r="12891">
          <cell r="A12891" t="str">
            <v>07-40-04</v>
          </cell>
          <cell r="B12891" t="str">
            <v>INFRA</v>
          </cell>
          <cell r="C12891" t="str">
            <v>07-40-04</v>
          </cell>
          <cell r="D12891" t="str">
            <v>FORNECIMENTO E COLOCAÇÃO DE MANTA GEOTÊXTIL COM RESISTÊNCIA À TRAÇÃO LONGITUDINAL DE 10KN/M E TRAÇÃO TRANSVERSAL DE 9KN/M EM JUNTA DE DILATAÇÃO</v>
          </cell>
          <cell r="E12891" t="str">
            <v>M2</v>
          </cell>
          <cell r="F12891">
            <v>12.62</v>
          </cell>
          <cell r="G12891">
            <v>12.62</v>
          </cell>
        </row>
        <row r="12892">
          <cell r="A12892" t="str">
            <v>07-40-05</v>
          </cell>
          <cell r="B12892" t="str">
            <v>INFRA</v>
          </cell>
          <cell r="C12892" t="str">
            <v>07-40-05</v>
          </cell>
          <cell r="D12892" t="str">
            <v>FORNECIMENTO E COLOCAÇÃO DE MANTA GEOTÊXTIL COM RESISTÊNCIA À TRAÇÃO LONGITUDINAL DE 14KN/M E TRAÇÃO TRANSVERSAL DE 12KN/M EM JUNTA DE DILATAÇÃO</v>
          </cell>
          <cell r="E12892" t="str">
            <v>M2</v>
          </cell>
          <cell r="F12892">
            <v>14.34</v>
          </cell>
          <cell r="G12892">
            <v>14.34</v>
          </cell>
        </row>
        <row r="12893">
          <cell r="A12893" t="str">
            <v>07-40-06</v>
          </cell>
          <cell r="B12893" t="str">
            <v>INFRA</v>
          </cell>
          <cell r="C12893" t="str">
            <v>07-40-06</v>
          </cell>
          <cell r="D12893" t="str">
            <v>FORNECIMENTO E COLOCAÇÃO DE MANTA GEOTÊXTIL COM RESISTÊNCIA À TRAÇÃO LONGITUDINAL DE 16KN/M E TRAÇÃO TRANSVERSAL DE 14KN/M EM JUNTA DE DILATAÇÃO</v>
          </cell>
          <cell r="E12893" t="str">
            <v>M2</v>
          </cell>
          <cell r="F12893">
            <v>15.21</v>
          </cell>
          <cell r="G12893">
            <v>15.21</v>
          </cell>
        </row>
        <row r="12894">
          <cell r="A12894" t="str">
            <v>07-40-07</v>
          </cell>
          <cell r="B12894" t="str">
            <v>INFRA</v>
          </cell>
          <cell r="C12894" t="str">
            <v>07-40-07</v>
          </cell>
          <cell r="D12894" t="str">
            <v>FORNECIMENTO E COLOCAÇÃO DE MANTA GEOTÊXTIL COM RESISTÊNCIA À TRAÇÃO LONGITUDINAL DE 21KN/M E TRAÇÃO TRANSVERSAL DE 19KN/M EM JUNTA DE DILATAÇÃO</v>
          </cell>
          <cell r="E12894" t="str">
            <v>M2</v>
          </cell>
          <cell r="F12894">
            <v>17.52</v>
          </cell>
          <cell r="G12894">
            <v>17.52</v>
          </cell>
        </row>
        <row r="12895">
          <cell r="A12895" t="str">
            <v>07-40-08</v>
          </cell>
          <cell r="B12895" t="str">
            <v>INFRA</v>
          </cell>
          <cell r="C12895" t="str">
            <v>07-40-08</v>
          </cell>
          <cell r="D12895" t="str">
            <v>FORNECIMENTO E COLOCAÇÃO DE MANTA GEOTÊXTIL COM RESISTÊNCIA À TRAÇÃO LONGITUDINAL DE 26KN/M E TRAÇÃO TRANSVERSAL DE 23KN/M EM JUNTA DE DILATAÇÃO</v>
          </cell>
          <cell r="E12895" t="str">
            <v>M2</v>
          </cell>
          <cell r="F12895">
            <v>19.690000000000001</v>
          </cell>
          <cell r="G12895">
            <v>19.690000000000001</v>
          </cell>
        </row>
        <row r="12896">
          <cell r="A12896" t="str">
            <v>07-40-09</v>
          </cell>
          <cell r="B12896" t="str">
            <v>INFRA</v>
          </cell>
          <cell r="C12896" t="str">
            <v>07-40-09</v>
          </cell>
          <cell r="D12896" t="str">
            <v>FORNECIMENTO E COLOCAÇÃO DE MANTA GEOTÊXTIL COM RESISTÊNCIA À TRAÇÃO LONGITUDINAL DE 31KN/M E TRAÇÃO TRANSVERSAL DE 27KN/M EM JUNTA DE DILATAÇÃO</v>
          </cell>
          <cell r="E12896" t="str">
            <v>M2</v>
          </cell>
          <cell r="F12896">
            <v>21.83</v>
          </cell>
          <cell r="G12896">
            <v>21.83</v>
          </cell>
        </row>
        <row r="12897">
          <cell r="A12897" t="str">
            <v>08-00-00</v>
          </cell>
          <cell r="B12897" t="str">
            <v>INFRA</v>
          </cell>
          <cell r="C12897" t="str">
            <v>08-00-00</v>
          </cell>
          <cell r="D12897" t="str">
            <v>PONTES E VIADUTOS</v>
          </cell>
          <cell r="E12897">
            <v>0</v>
          </cell>
          <cell r="F12897">
            <v>0</v>
          </cell>
          <cell r="G12897">
            <v>0</v>
          </cell>
        </row>
        <row r="12898">
          <cell r="A12898" t="str">
            <v>08-01-00</v>
          </cell>
          <cell r="B12898" t="str">
            <v>INFRA</v>
          </cell>
          <cell r="C12898" t="str">
            <v>08-01-00</v>
          </cell>
          <cell r="D12898" t="str">
            <v>FORNECIMENTO E CRAVAÇÃO DE ESTACAS DE EUCALIPTO - DIÂMETRO 20 À 30CM</v>
          </cell>
          <cell r="E12898" t="str">
            <v>M</v>
          </cell>
          <cell r="F12898">
            <v>110.93</v>
          </cell>
          <cell r="G12898">
            <v>111.82</v>
          </cell>
        </row>
        <row r="12899">
          <cell r="A12899" t="str">
            <v>08-02-00</v>
          </cell>
          <cell r="B12899" t="str">
            <v>INFRA</v>
          </cell>
          <cell r="C12899" t="str">
            <v>08-02-00</v>
          </cell>
          <cell r="D12899" t="str">
            <v>FORNECIMENTO E CRAVAÇÃO DE ESTACAS DE CONCRETO PARA 20T</v>
          </cell>
          <cell r="E12899" t="str">
            <v>M</v>
          </cell>
          <cell r="F12899">
            <v>83.65</v>
          </cell>
          <cell r="G12899">
            <v>83.65</v>
          </cell>
        </row>
        <row r="12900">
          <cell r="A12900" t="str">
            <v>08-03-00</v>
          </cell>
          <cell r="B12900" t="str">
            <v>INFRA</v>
          </cell>
          <cell r="C12900" t="str">
            <v>08-03-00</v>
          </cell>
          <cell r="D12900" t="str">
            <v>FORNECIMENTO E CRAVAÇÃO DE ESTACA DE CONCRETO PARA 30T</v>
          </cell>
          <cell r="E12900" t="str">
            <v>M</v>
          </cell>
          <cell r="F12900">
            <v>87.28</v>
          </cell>
          <cell r="G12900">
            <v>87.28</v>
          </cell>
        </row>
        <row r="12901">
          <cell r="A12901" t="str">
            <v>08-04-00</v>
          </cell>
          <cell r="B12901" t="str">
            <v>INFRA</v>
          </cell>
          <cell r="C12901" t="str">
            <v>08-04-00</v>
          </cell>
          <cell r="D12901" t="str">
            <v>FORNECIMENTO E CRAVAÇÃO DE ESTACAS DE CONCRETO PARA 40T</v>
          </cell>
          <cell r="E12901" t="str">
            <v>M</v>
          </cell>
          <cell r="F12901">
            <v>115.26</v>
          </cell>
          <cell r="G12901">
            <v>115.26</v>
          </cell>
        </row>
        <row r="12902">
          <cell r="A12902" t="str">
            <v>08-05-00</v>
          </cell>
          <cell r="B12902" t="str">
            <v>INFRA</v>
          </cell>
          <cell r="C12902" t="str">
            <v>08-05-00</v>
          </cell>
          <cell r="D12902" t="str">
            <v>FORNECIMENTO E CRAVAÇÃO DE ESTACA DE CONCRETO PARA 50T</v>
          </cell>
          <cell r="E12902" t="str">
            <v>M</v>
          </cell>
          <cell r="F12902">
            <v>149.41</v>
          </cell>
          <cell r="G12902">
            <v>149.41</v>
          </cell>
        </row>
        <row r="12903">
          <cell r="A12903" t="str">
            <v>08-06-00</v>
          </cell>
          <cell r="B12903" t="str">
            <v>INFRA</v>
          </cell>
          <cell r="C12903" t="str">
            <v>08-06-00</v>
          </cell>
          <cell r="D12903" t="str">
            <v>FORNECIMENTO E CRAVAÇÃO DE ESTACA METÁLICA - PERFIL DE AÇO LAMINADO W 250X32,7</v>
          </cell>
          <cell r="E12903" t="str">
            <v>M</v>
          </cell>
          <cell r="F12903">
            <v>415.83</v>
          </cell>
          <cell r="G12903">
            <v>416.72</v>
          </cell>
        </row>
        <row r="12904">
          <cell r="A12904" t="str">
            <v>08-07-00</v>
          </cell>
          <cell r="B12904" t="str">
            <v>INFRA</v>
          </cell>
          <cell r="C12904" t="str">
            <v>08-07-00</v>
          </cell>
          <cell r="D12904" t="str">
            <v>FORNECIMENTO E CRAVAÇÃO DE ESTACA METÁLICA - PERFIL DE AÇO LAMINADO W 310X52</v>
          </cell>
          <cell r="E12904" t="str">
            <v>M</v>
          </cell>
          <cell r="F12904">
            <v>611.85</v>
          </cell>
          <cell r="G12904">
            <v>612.74</v>
          </cell>
        </row>
        <row r="12905">
          <cell r="A12905" t="str">
            <v>08-13-00</v>
          </cell>
          <cell r="B12905" t="str">
            <v>INFRA</v>
          </cell>
          <cell r="C12905" t="str">
            <v>08-13-00</v>
          </cell>
          <cell r="D12905" t="str">
            <v>FORMA PARA SAPATAS E BALDRAMES</v>
          </cell>
          <cell r="E12905" t="str">
            <v>M2</v>
          </cell>
          <cell r="F12905">
            <v>58.81</v>
          </cell>
          <cell r="G12905">
            <v>64.41</v>
          </cell>
        </row>
        <row r="12906">
          <cell r="A12906" t="str">
            <v>08-14-00</v>
          </cell>
          <cell r="B12906" t="str">
            <v>INFRA</v>
          </cell>
          <cell r="C12906" t="str">
            <v>08-14-00</v>
          </cell>
          <cell r="D12906" t="str">
            <v>FORMA COMUM</v>
          </cell>
          <cell r="E12906" t="str">
            <v>.</v>
          </cell>
          <cell r="F12906" t="str">
            <v>.</v>
          </cell>
          <cell r="G12906" t="str">
            <v>.</v>
          </cell>
        </row>
        <row r="12907">
          <cell r="A12907" t="str">
            <v>08-14-01</v>
          </cell>
          <cell r="B12907" t="str">
            <v>INFRA</v>
          </cell>
          <cell r="C12907" t="str">
            <v>08-14-01</v>
          </cell>
          <cell r="D12907" t="str">
            <v>FORMA COMUM, INCLUSIVE CIMBRAMENTO</v>
          </cell>
          <cell r="E12907" t="str">
            <v>M2</v>
          </cell>
          <cell r="F12907">
            <v>78.56</v>
          </cell>
          <cell r="G12907">
            <v>85.1</v>
          </cell>
        </row>
        <row r="12908">
          <cell r="A12908" t="str">
            <v>08-14-02</v>
          </cell>
          <cell r="B12908" t="str">
            <v>INFRA</v>
          </cell>
          <cell r="C12908" t="str">
            <v>08-14-02</v>
          </cell>
          <cell r="D12908" t="str">
            <v>FORMA COMUM, EXCLUSIVE  CIMBRAMENTO</v>
          </cell>
          <cell r="E12908" t="str">
            <v>M2</v>
          </cell>
          <cell r="F12908">
            <v>59.96</v>
          </cell>
          <cell r="G12908">
            <v>65.56</v>
          </cell>
        </row>
        <row r="12909">
          <cell r="A12909" t="str">
            <v>08-15-00</v>
          </cell>
          <cell r="B12909" t="str">
            <v>INFRA</v>
          </cell>
          <cell r="C12909" t="str">
            <v>08-15-00</v>
          </cell>
          <cell r="D12909" t="str">
            <v>FORMA PARA CONCRETO APARENTE</v>
          </cell>
          <cell r="E12909" t="str">
            <v>.</v>
          </cell>
          <cell r="F12909" t="str">
            <v>.</v>
          </cell>
          <cell r="G12909" t="str">
            <v>.</v>
          </cell>
        </row>
        <row r="12910">
          <cell r="A12910" t="str">
            <v>08-15-01</v>
          </cell>
          <cell r="B12910" t="str">
            <v>INFRA</v>
          </cell>
          <cell r="C12910" t="str">
            <v>08-15-01</v>
          </cell>
          <cell r="D12910" t="str">
            <v>FORMA PARA CONCRETO APARENTE, INCLUSIVE CIMBRAMENTO DE ALTURA ATÉ 3M</v>
          </cell>
          <cell r="E12910" t="str">
            <v>M2</v>
          </cell>
          <cell r="F12910">
            <v>87.41</v>
          </cell>
          <cell r="G12910">
            <v>93.94</v>
          </cell>
        </row>
        <row r="12911">
          <cell r="A12911" t="str">
            <v>08-15-02</v>
          </cell>
          <cell r="B12911" t="str">
            <v>INFRA</v>
          </cell>
          <cell r="C12911" t="str">
            <v>08-15-02</v>
          </cell>
          <cell r="D12911" t="str">
            <v>FORMA PARA CONCRETO APARENTE, EXCLUSIVE CIMBRAMENTO</v>
          </cell>
          <cell r="E12911" t="str">
            <v>M2</v>
          </cell>
          <cell r="F12911">
            <v>68.8</v>
          </cell>
          <cell r="G12911">
            <v>74.400000000000006</v>
          </cell>
        </row>
        <row r="12912">
          <cell r="A12912" t="str">
            <v>08-16-00</v>
          </cell>
          <cell r="B12912" t="str">
            <v>INFRA</v>
          </cell>
          <cell r="C12912" t="str">
            <v>08-16-00</v>
          </cell>
          <cell r="D12912" t="str">
            <v>FORMA INTERNA NÃO RECUPERÁVEL, INCLUSIVE CIMBRAMENTO ATÉ 3,00M</v>
          </cell>
          <cell r="E12912" t="str">
            <v>M2</v>
          </cell>
          <cell r="F12912">
            <v>106.3</v>
          </cell>
          <cell r="G12912">
            <v>111.81</v>
          </cell>
        </row>
        <row r="12913">
          <cell r="A12913" t="str">
            <v>08-18-01</v>
          </cell>
          <cell r="B12913" t="str">
            <v>INFRA</v>
          </cell>
          <cell r="C12913" t="str">
            <v>08-18-01</v>
          </cell>
          <cell r="D12913" t="str">
            <v>CIMBRAMENTO METÁLICO DE ALTURA MAIOR QUE 3,00M - FORNECIMENTO DOS MATERIAIS</v>
          </cell>
          <cell r="E12913" t="str">
            <v>M3XMÊS</v>
          </cell>
          <cell r="F12913">
            <v>5.19</v>
          </cell>
          <cell r="G12913">
            <v>5.19</v>
          </cell>
        </row>
        <row r="12914">
          <cell r="A12914" t="str">
            <v>08-18-02</v>
          </cell>
          <cell r="B12914" t="str">
            <v>INFRA</v>
          </cell>
          <cell r="C12914" t="str">
            <v>08-18-02</v>
          </cell>
          <cell r="D12914" t="str">
            <v>CIMBRAMENTO METÁLICO DE ALTURA MAIOR QUE 3,00M, MONTAGEM E POSTERIOR DESMONTAGEM, INCLUSIVE O TRANSPORTE DOS MATERIAIS</v>
          </cell>
          <cell r="E12914" t="str">
            <v>M3</v>
          </cell>
          <cell r="F12914">
            <v>23.05</v>
          </cell>
          <cell r="G12914">
            <v>25.05</v>
          </cell>
        </row>
        <row r="12915">
          <cell r="A12915" t="str">
            <v>08-19-00</v>
          </cell>
          <cell r="B12915" t="str">
            <v>INFRA</v>
          </cell>
          <cell r="C12915" t="str">
            <v>08-19-00</v>
          </cell>
          <cell r="D12915" t="str">
            <v>FORNECIMENTO E APLICAÇÃO DE AÇO CA-25</v>
          </cell>
          <cell r="E12915" t="str">
            <v>KG</v>
          </cell>
          <cell r="F12915">
            <v>16.47</v>
          </cell>
          <cell r="G12915">
            <v>16.84</v>
          </cell>
        </row>
        <row r="12916">
          <cell r="A12916" t="str">
            <v>08-20-00</v>
          </cell>
          <cell r="B12916" t="str">
            <v>INFRA</v>
          </cell>
          <cell r="C12916" t="str">
            <v>08-20-00</v>
          </cell>
          <cell r="D12916" t="str">
            <v>FORNECIMENTO E APLICAÇÃO DE AÇO CA-50 - DIÂMETRO MENOR QUE 1/2"</v>
          </cell>
          <cell r="E12916" t="str">
            <v>KG</v>
          </cell>
          <cell r="F12916">
            <v>13.5</v>
          </cell>
          <cell r="G12916">
            <v>13.87</v>
          </cell>
        </row>
        <row r="12917">
          <cell r="A12917" t="str">
            <v>08-21-00</v>
          </cell>
          <cell r="B12917" t="str">
            <v>INFRA</v>
          </cell>
          <cell r="C12917" t="str">
            <v>08-21-00</v>
          </cell>
          <cell r="D12917" t="str">
            <v>FORNECIMENTO E APLICAÇÃO DE AÇO CA-50 - DIÂMETRO MAIOR OU IGUAL À 1/2"</v>
          </cell>
          <cell r="E12917" t="str">
            <v>KG</v>
          </cell>
          <cell r="F12917">
            <v>13.43</v>
          </cell>
          <cell r="G12917">
            <v>13.8</v>
          </cell>
        </row>
        <row r="12918">
          <cell r="A12918" t="str">
            <v>08-22-00</v>
          </cell>
          <cell r="B12918" t="str">
            <v>INFRA</v>
          </cell>
          <cell r="C12918" t="str">
            <v>08-22-00</v>
          </cell>
          <cell r="D12918" t="str">
            <v>FORNECIMENTO E APLICAÇÃO DE AÇO CA-60</v>
          </cell>
          <cell r="E12918" t="str">
            <v>KG</v>
          </cell>
          <cell r="F12918">
            <v>15.89</v>
          </cell>
          <cell r="G12918">
            <v>16.27</v>
          </cell>
        </row>
        <row r="12919">
          <cell r="A12919" t="str">
            <v>08-23-00</v>
          </cell>
          <cell r="B12919" t="str">
            <v>INFRA</v>
          </cell>
          <cell r="C12919" t="str">
            <v>08-23-00</v>
          </cell>
          <cell r="D12919" t="str">
            <v>FORNECIMENTO E APLICAÇÃO DE TELA DE AÇO</v>
          </cell>
          <cell r="E12919" t="str">
            <v>KG</v>
          </cell>
          <cell r="F12919">
            <v>12.99</v>
          </cell>
          <cell r="G12919">
            <v>13.18</v>
          </cell>
        </row>
        <row r="12920">
          <cell r="A12920" t="str">
            <v>08-24-00</v>
          </cell>
          <cell r="B12920" t="str">
            <v>INFRA</v>
          </cell>
          <cell r="C12920" t="str">
            <v>08-24-00</v>
          </cell>
          <cell r="D12920" t="str">
            <v>FORNECIMENTO E APLICAÇÃO DE CONCRETO USINADO FCK=10MPA - BOMBEADO</v>
          </cell>
          <cell r="E12920" t="str">
            <v>M3</v>
          </cell>
          <cell r="F12920">
            <v>404.62</v>
          </cell>
          <cell r="G12920">
            <v>408.59</v>
          </cell>
        </row>
        <row r="12921">
          <cell r="A12921" t="str">
            <v>08-25-00</v>
          </cell>
          <cell r="B12921" t="str">
            <v>INFRA</v>
          </cell>
          <cell r="C12921" t="str">
            <v>08-25-00</v>
          </cell>
          <cell r="D12921" t="str">
            <v>FORNECIMENTO  E APLICAÇÃO DE CONCRETO USINADO FCK=15,0MPA - BOMBEADO</v>
          </cell>
          <cell r="E12921" t="str">
            <v>M3</v>
          </cell>
          <cell r="F12921">
            <v>417.7</v>
          </cell>
          <cell r="G12921">
            <v>421.67</v>
          </cell>
        </row>
        <row r="12922">
          <cell r="A12922" t="str">
            <v>08-26-00</v>
          </cell>
          <cell r="B12922" t="str">
            <v>INFRA</v>
          </cell>
          <cell r="C12922" t="str">
            <v>08-26-00</v>
          </cell>
          <cell r="D12922" t="str">
            <v>FORNECIMENTO  E APLICAÇÃO DE CONCRETO USINADO FCK=20,0MPA - BOMBEADO</v>
          </cell>
          <cell r="E12922" t="str">
            <v>M3</v>
          </cell>
          <cell r="F12922">
            <v>432.92</v>
          </cell>
          <cell r="G12922">
            <v>436.9</v>
          </cell>
        </row>
        <row r="12923">
          <cell r="A12923" t="str">
            <v>08-27-00</v>
          </cell>
          <cell r="B12923" t="str">
            <v>INFRA</v>
          </cell>
          <cell r="C12923" t="str">
            <v>08-27-00</v>
          </cell>
          <cell r="D12923" t="str">
            <v>FORNECIMENTO  E APLICAÇÃO DE CONCRETO USINADO FCK=25MPA  -BOMBEADO</v>
          </cell>
          <cell r="E12923" t="str">
            <v>M3</v>
          </cell>
          <cell r="F12923">
            <v>445.44</v>
          </cell>
          <cell r="G12923">
            <v>449.41</v>
          </cell>
        </row>
        <row r="12924">
          <cell r="A12924" t="str">
            <v>08-28-00</v>
          </cell>
          <cell r="B12924" t="str">
            <v>INFRA</v>
          </cell>
          <cell r="C12924" t="str">
            <v>08-28-00</v>
          </cell>
          <cell r="D12924" t="str">
            <v>FORNECIMENTO  E APLICAÇÃO DE CONCRETO USINADO FCK=30,0MPA - BOMBEADO</v>
          </cell>
          <cell r="E12924" t="str">
            <v>M3</v>
          </cell>
          <cell r="F12924">
            <v>460.13</v>
          </cell>
          <cell r="G12924">
            <v>464.11</v>
          </cell>
        </row>
        <row r="12925">
          <cell r="A12925" t="str">
            <v>08-29-00</v>
          </cell>
          <cell r="B12925" t="str">
            <v>INFRA</v>
          </cell>
          <cell r="C12925" t="str">
            <v>08-29-00</v>
          </cell>
          <cell r="D12925" t="str">
            <v>FORNECIMENTO E APLICAÇÃO DE CONCRETO CICLÓPICO, CONTENDO 70% DE CONCRETO FCK=15,0MPA E 30% DE PEDRA AMARROADA</v>
          </cell>
          <cell r="E12925" t="str">
            <v>M3</v>
          </cell>
          <cell r="F12925">
            <v>551.96</v>
          </cell>
          <cell r="G12925">
            <v>585.82000000000005</v>
          </cell>
        </row>
        <row r="12926">
          <cell r="A12926" t="str">
            <v>08-30-00</v>
          </cell>
          <cell r="B12926" t="str">
            <v>INFRA</v>
          </cell>
          <cell r="C12926" t="str">
            <v>08-30-00</v>
          </cell>
          <cell r="D12926" t="str">
            <v>ALVENARIA DE TIJOLO COMUM PARA FUNDAÇÃO</v>
          </cell>
          <cell r="E12926" t="str">
            <v>M3</v>
          </cell>
          <cell r="F12926">
            <v>779.77</v>
          </cell>
          <cell r="G12926">
            <v>818.02</v>
          </cell>
        </row>
        <row r="12927">
          <cell r="A12927" t="str">
            <v>08-31-00</v>
          </cell>
          <cell r="B12927" t="str">
            <v>INFRA</v>
          </cell>
          <cell r="C12927" t="str">
            <v>08-31-00</v>
          </cell>
          <cell r="D12927" t="str">
            <v>ALVENARIA DE UM TIJOLO COMUM</v>
          </cell>
          <cell r="E12927" t="str">
            <v>M2</v>
          </cell>
          <cell r="F12927">
            <v>189.85</v>
          </cell>
          <cell r="G12927">
            <v>202.65</v>
          </cell>
        </row>
        <row r="12928">
          <cell r="A12928" t="str">
            <v>08-32-00</v>
          </cell>
          <cell r="B12928" t="str">
            <v>INFRA</v>
          </cell>
          <cell r="C12928" t="str">
            <v>08-32-00</v>
          </cell>
          <cell r="D12928" t="str">
            <v>ALVENARIA DE MEIO TIJOLO COMUM</v>
          </cell>
          <cell r="E12928" t="str">
            <v>M2</v>
          </cell>
          <cell r="F12928">
            <v>109.61</v>
          </cell>
          <cell r="G12928">
            <v>117.6</v>
          </cell>
        </row>
        <row r="12929">
          <cell r="A12929" t="str">
            <v>08-33-00</v>
          </cell>
          <cell r="B12929" t="str">
            <v>INFRA</v>
          </cell>
          <cell r="C12929" t="str">
            <v>08-33-00</v>
          </cell>
          <cell r="D12929" t="str">
            <v>ALVENARIA EM BLOCOS DE CONCRETO 09 X 19 X 39CM</v>
          </cell>
          <cell r="E12929" t="str">
            <v>M2</v>
          </cell>
          <cell r="F12929">
            <v>55.09</v>
          </cell>
          <cell r="G12929">
            <v>58.35</v>
          </cell>
        </row>
        <row r="12930">
          <cell r="A12930" t="str">
            <v>08-34-00</v>
          </cell>
          <cell r="B12930" t="str">
            <v>INFRA</v>
          </cell>
          <cell r="C12930" t="str">
            <v>08-34-00</v>
          </cell>
          <cell r="D12930" t="str">
            <v>ALVENARIA EM BLOCOS DE CONCRETO 19 X 19 X 39CM</v>
          </cell>
          <cell r="E12930" t="str">
            <v>M2</v>
          </cell>
          <cell r="F12930">
            <v>76.16</v>
          </cell>
          <cell r="G12930">
            <v>79.930000000000007</v>
          </cell>
        </row>
        <row r="12931">
          <cell r="A12931" t="str">
            <v>08-35-00</v>
          </cell>
          <cell r="B12931" t="str">
            <v>INFRA</v>
          </cell>
          <cell r="C12931" t="str">
            <v>08-35-00</v>
          </cell>
          <cell r="D12931" t="str">
            <v>ALVENARIA DE PEDRA SECA</v>
          </cell>
          <cell r="E12931" t="str">
            <v>M3</v>
          </cell>
          <cell r="F12931">
            <v>322.8</v>
          </cell>
          <cell r="G12931">
            <v>347.74</v>
          </cell>
        </row>
        <row r="12932">
          <cell r="A12932" t="str">
            <v>08-36-00</v>
          </cell>
          <cell r="B12932" t="str">
            <v>INFRA</v>
          </cell>
          <cell r="C12932" t="str">
            <v>08-36-00</v>
          </cell>
          <cell r="D12932" t="str">
            <v>ALVENARIA DE PEDRA ARGAMASSADA</v>
          </cell>
          <cell r="E12932" t="str">
            <v>M3</v>
          </cell>
          <cell r="F12932">
            <v>540.94000000000005</v>
          </cell>
          <cell r="G12932">
            <v>575.71</v>
          </cell>
        </row>
        <row r="12933">
          <cell r="A12933" t="str">
            <v>08-37-00</v>
          </cell>
          <cell r="B12933" t="str">
            <v>INFRA</v>
          </cell>
          <cell r="C12933" t="str">
            <v>08-37-00</v>
          </cell>
          <cell r="D12933" t="str">
            <v>CHAPISCO COM ARGAMASSA DE CIMENTO E AREIA 1:6</v>
          </cell>
          <cell r="E12933" t="str">
            <v>M2</v>
          </cell>
          <cell r="F12933">
            <v>8.75</v>
          </cell>
          <cell r="G12933">
            <v>9.56</v>
          </cell>
        </row>
        <row r="12934">
          <cell r="A12934" t="str">
            <v>08-38-00</v>
          </cell>
          <cell r="B12934" t="str">
            <v>INFRA</v>
          </cell>
          <cell r="C12934" t="str">
            <v>08-38-00</v>
          </cell>
          <cell r="D12934" t="str">
            <v>REVESTIMENTO COM 2CM DE ARGAMASSA, CIMENTO E AREIA 1:3</v>
          </cell>
          <cell r="E12934" t="str">
            <v>M2</v>
          </cell>
          <cell r="F12934">
            <v>44.49</v>
          </cell>
          <cell r="G12934">
            <v>48.69</v>
          </cell>
        </row>
        <row r="12935">
          <cell r="A12935" t="str">
            <v>08-39-00</v>
          </cell>
          <cell r="B12935" t="str">
            <v>INFRA</v>
          </cell>
          <cell r="C12935" t="str">
            <v>08-39-00</v>
          </cell>
          <cell r="D12935" t="str">
            <v>EMBOÇO COM ARGAMASSA DE CIMENTO, CAL E AREIA NO TRAÇO 1:2:8</v>
          </cell>
          <cell r="E12935" t="str">
            <v>M2</v>
          </cell>
          <cell r="F12935">
            <v>24.89</v>
          </cell>
          <cell r="G12935">
            <v>27.14</v>
          </cell>
        </row>
        <row r="12936">
          <cell r="A12936" t="str">
            <v>08-40-00</v>
          </cell>
          <cell r="B12936" t="str">
            <v>INFRA</v>
          </cell>
          <cell r="C12936" t="str">
            <v>08-40-00</v>
          </cell>
          <cell r="D12936" t="str">
            <v>REBOCO</v>
          </cell>
          <cell r="E12936" t="str">
            <v>M2</v>
          </cell>
          <cell r="F12936">
            <v>15.57</v>
          </cell>
          <cell r="G12936">
            <v>17.22</v>
          </cell>
        </row>
        <row r="12937">
          <cell r="A12937" t="str">
            <v>08-41-00</v>
          </cell>
          <cell r="B12937" t="str">
            <v>INFRA</v>
          </cell>
          <cell r="C12937" t="str">
            <v>08-41-00</v>
          </cell>
          <cell r="D12937" t="str">
            <v>IMPERMEABILIZAÇÃO DE CONCRETO EM CONTATO COM A TERRA</v>
          </cell>
          <cell r="E12937" t="str">
            <v>M2</v>
          </cell>
          <cell r="F12937">
            <v>59.35</v>
          </cell>
          <cell r="G12937">
            <v>65.06</v>
          </cell>
        </row>
        <row r="12938">
          <cell r="A12938" t="str">
            <v>08-42-00</v>
          </cell>
          <cell r="B12938" t="str">
            <v>INFRA</v>
          </cell>
          <cell r="C12938" t="str">
            <v>08-42-00</v>
          </cell>
          <cell r="D12938" t="str">
            <v>IMPERMEABILIZAÇÃO DE TABULEIROS</v>
          </cell>
          <cell r="E12938" t="str">
            <v>M2</v>
          </cell>
          <cell r="F12938">
            <v>162.26</v>
          </cell>
          <cell r="G12938">
            <v>175.37</v>
          </cell>
        </row>
        <row r="12939">
          <cell r="A12939" t="str">
            <v>08-43-00</v>
          </cell>
          <cell r="B12939" t="str">
            <v>INFRA</v>
          </cell>
          <cell r="C12939" t="str">
            <v>08-43-00</v>
          </cell>
          <cell r="D12939" t="str">
            <v>JUNTA TIPO FUNGENBAND O-12 OU SIMILAR</v>
          </cell>
          <cell r="E12939" t="str">
            <v>M</v>
          </cell>
          <cell r="F12939">
            <v>47.84</v>
          </cell>
          <cell r="G12939">
            <v>48.1</v>
          </cell>
        </row>
        <row r="12940">
          <cell r="A12940" t="str">
            <v>08-44-00</v>
          </cell>
          <cell r="B12940" t="str">
            <v>INFRA</v>
          </cell>
          <cell r="C12940" t="str">
            <v>08-44-00</v>
          </cell>
          <cell r="D12940" t="str">
            <v>JUNTA TIPO FUNGENBAND O-22 OU SIMILAR</v>
          </cell>
          <cell r="E12940" t="str">
            <v>M</v>
          </cell>
          <cell r="F12940">
            <v>95.77</v>
          </cell>
          <cell r="G12940">
            <v>96.03</v>
          </cell>
        </row>
        <row r="12941">
          <cell r="A12941" t="str">
            <v>08-45-00</v>
          </cell>
          <cell r="B12941" t="str">
            <v>INFRA</v>
          </cell>
          <cell r="C12941" t="str">
            <v>08-45-00</v>
          </cell>
          <cell r="D12941" t="str">
            <v>APOIO DE NEOPRENE SIMPLES</v>
          </cell>
          <cell r="E12941" t="str">
            <v>DM3</v>
          </cell>
          <cell r="F12941">
            <v>132.41</v>
          </cell>
          <cell r="G12941">
            <v>133.11000000000001</v>
          </cell>
        </row>
        <row r="12942">
          <cell r="A12942" t="str">
            <v>08-46-00</v>
          </cell>
          <cell r="B12942" t="str">
            <v>INFRA</v>
          </cell>
          <cell r="C12942" t="str">
            <v>08-46-00</v>
          </cell>
          <cell r="D12942" t="str">
            <v>APOIO DE NEOPRENE FRETADO</v>
          </cell>
          <cell r="E12942" t="str">
            <v>DM3</v>
          </cell>
          <cell r="F12942">
            <v>143.38999999999999</v>
          </cell>
          <cell r="G12942">
            <v>144.52000000000001</v>
          </cell>
        </row>
        <row r="12943">
          <cell r="A12943" t="str">
            <v>08-48-00</v>
          </cell>
          <cell r="B12943" t="str">
            <v>INFRA</v>
          </cell>
          <cell r="C12943" t="str">
            <v>08-48-00</v>
          </cell>
          <cell r="D12943" t="str">
            <v>GRADIL DE FERRO MODELO PMSP</v>
          </cell>
          <cell r="E12943" t="str">
            <v>.</v>
          </cell>
          <cell r="F12943" t="str">
            <v>.</v>
          </cell>
          <cell r="G12943" t="str">
            <v>.</v>
          </cell>
        </row>
        <row r="12944">
          <cell r="A12944" t="str">
            <v>08-48-01</v>
          </cell>
          <cell r="B12944" t="str">
            <v>INFRA</v>
          </cell>
          <cell r="C12944" t="str">
            <v>08-48-01</v>
          </cell>
          <cell r="D12944" t="str">
            <v>GRADIL DE FERRO MODELO PMSP, INCLUI PINTURA</v>
          </cell>
          <cell r="E12944" t="str">
            <v>M</v>
          </cell>
          <cell r="F12944">
            <v>1161.52</v>
          </cell>
          <cell r="G12944">
            <v>1197.51</v>
          </cell>
        </row>
        <row r="12945">
          <cell r="A12945" t="str">
            <v>08-48-02</v>
          </cell>
          <cell r="B12945" t="str">
            <v>INFRA</v>
          </cell>
          <cell r="C12945" t="str">
            <v>08-48-02</v>
          </cell>
          <cell r="D12945" t="str">
            <v>PINTURA DE GRADIL DE FERRO, MODELO PMSP</v>
          </cell>
          <cell r="E12945" t="str">
            <v>M2</v>
          </cell>
          <cell r="F12945">
            <v>57.78</v>
          </cell>
          <cell r="G12945">
            <v>62.64</v>
          </cell>
        </row>
        <row r="12946">
          <cell r="A12946" t="str">
            <v>08-49-00</v>
          </cell>
          <cell r="B12946" t="str">
            <v>INFRA</v>
          </cell>
          <cell r="C12946" t="str">
            <v>08-49-00</v>
          </cell>
          <cell r="D12946" t="str">
            <v>DEMOLIÇÃO DE CONCRETO SIMPLES</v>
          </cell>
          <cell r="E12946" t="str">
            <v>M3</v>
          </cell>
          <cell r="F12946">
            <v>143.51</v>
          </cell>
          <cell r="G12946">
            <v>153.41</v>
          </cell>
        </row>
        <row r="12947">
          <cell r="A12947" t="str">
            <v>08-50-00</v>
          </cell>
          <cell r="B12947" t="str">
            <v>INFRA</v>
          </cell>
          <cell r="C12947" t="str">
            <v>08-50-00</v>
          </cell>
          <cell r="D12947" t="str">
            <v>DEMOLIÇÃO DE ALVENARIA</v>
          </cell>
          <cell r="E12947" t="str">
            <v>M3</v>
          </cell>
          <cell r="F12947">
            <v>59.05</v>
          </cell>
          <cell r="G12947">
            <v>66.11</v>
          </cell>
        </row>
        <row r="12948">
          <cell r="A12948" t="str">
            <v>08-51-00</v>
          </cell>
          <cell r="B12948" t="str">
            <v>INFRA</v>
          </cell>
          <cell r="C12948" t="str">
            <v>08-51-00</v>
          </cell>
          <cell r="D12948" t="str">
            <v>DEMOLIÇÃO DE CONCRETO ARMADO</v>
          </cell>
          <cell r="E12948" t="str">
            <v>M3</v>
          </cell>
          <cell r="F12948">
            <v>287.02999999999997</v>
          </cell>
          <cell r="G12948">
            <v>306.83</v>
          </cell>
        </row>
        <row r="12949">
          <cell r="A12949" t="str">
            <v>08-53-00</v>
          </cell>
          <cell r="B12949" t="str">
            <v>INFRA</v>
          </cell>
          <cell r="C12949" t="str">
            <v>08-53-00</v>
          </cell>
          <cell r="D12949" t="str">
            <v>CORTE DE PERFIL DE AÇO 10"</v>
          </cell>
          <cell r="E12949" t="str">
            <v>UN</v>
          </cell>
          <cell r="F12949">
            <v>113.13</v>
          </cell>
          <cell r="G12949">
            <v>113.13</v>
          </cell>
        </row>
        <row r="12950">
          <cell r="A12950" t="str">
            <v>08-54-00</v>
          </cell>
          <cell r="B12950" t="str">
            <v>INFRA</v>
          </cell>
          <cell r="C12950" t="str">
            <v>08-54-00</v>
          </cell>
          <cell r="D12950" t="str">
            <v>CORTE DE PERFIL DE AÇO 12"</v>
          </cell>
          <cell r="E12950" t="str">
            <v>UN</v>
          </cell>
          <cell r="F12950">
            <v>133.44</v>
          </cell>
          <cell r="G12950">
            <v>133.44</v>
          </cell>
        </row>
        <row r="12951">
          <cell r="A12951" t="str">
            <v>08-55-00</v>
          </cell>
          <cell r="B12951" t="str">
            <v>INFRA</v>
          </cell>
          <cell r="C12951" t="str">
            <v>08-55-00</v>
          </cell>
          <cell r="D12951" t="str">
            <v>EMENDA DE TOPO DE PERFIL DE AÇO 10"</v>
          </cell>
          <cell r="E12951" t="str">
            <v>UN</v>
          </cell>
          <cell r="F12951">
            <v>449.29</v>
          </cell>
          <cell r="G12951">
            <v>449.29</v>
          </cell>
        </row>
        <row r="12952">
          <cell r="A12952" t="str">
            <v>08-56-00</v>
          </cell>
          <cell r="B12952" t="str">
            <v>INFRA</v>
          </cell>
          <cell r="C12952" t="str">
            <v>08-56-00</v>
          </cell>
          <cell r="D12952" t="str">
            <v>EMENDA DE TOPO DE PERFIL DE AÇO 12"</v>
          </cell>
          <cell r="E12952" t="str">
            <v>UN</v>
          </cell>
          <cell r="F12952">
            <v>439.95</v>
          </cell>
          <cell r="G12952">
            <v>439.95</v>
          </cell>
        </row>
        <row r="12953">
          <cell r="A12953" t="str">
            <v>08-57-00</v>
          </cell>
          <cell r="B12953" t="str">
            <v>INFRA</v>
          </cell>
          <cell r="C12953" t="str">
            <v>08-57-00</v>
          </cell>
          <cell r="D12953" t="str">
            <v>FORNECIMENTO E COLOCAÇÃO DE JUNTA DE DILATAÇÃO DE ELASTÔMERO DE NEOPRENE, TIPO JEENE JJ 2540 VV OU SIMILAR</v>
          </cell>
          <cell r="E12953" t="str">
            <v>M</v>
          </cell>
          <cell r="F12953">
            <v>538.94000000000005</v>
          </cell>
          <cell r="G12953">
            <v>538.94000000000005</v>
          </cell>
        </row>
        <row r="12954">
          <cell r="A12954" t="str">
            <v>08-58-00</v>
          </cell>
          <cell r="B12954" t="str">
            <v>INFRA</v>
          </cell>
          <cell r="C12954" t="str">
            <v>08-58-00</v>
          </cell>
          <cell r="D12954" t="str">
            <v>FORNECIMENTO E COLOCAÇÃO DE JUNTA DE DILATAÇÃO DE ELASTÔMERO DE NEOPRENE, TIPO JEENE JJ 3550 VV OU SIMILAR</v>
          </cell>
          <cell r="E12954" t="str">
            <v>M</v>
          </cell>
          <cell r="F12954">
            <v>867</v>
          </cell>
          <cell r="G12954">
            <v>867</v>
          </cell>
        </row>
        <row r="12955">
          <cell r="A12955" t="str">
            <v>08-62-00</v>
          </cell>
          <cell r="B12955" t="str">
            <v>INFRA</v>
          </cell>
          <cell r="C12955" t="str">
            <v>08-62-00</v>
          </cell>
          <cell r="D12955" t="str">
            <v>FORNECIMENTO E COLOCAÇÃO DE AÇO DE PROTENSÃO CP-190-RB - 4 Ø=1/2" INCLUINDO BAINHA, PROTENSÃO E INJEÇÃO</v>
          </cell>
          <cell r="E12955" t="str">
            <v>KG</v>
          </cell>
          <cell r="F12955">
            <v>34.33</v>
          </cell>
          <cell r="G12955">
            <v>35.18</v>
          </cell>
        </row>
        <row r="12956">
          <cell r="A12956" t="str">
            <v>08-63-00</v>
          </cell>
          <cell r="B12956" t="str">
            <v>INFRA</v>
          </cell>
          <cell r="C12956" t="str">
            <v>08-63-00</v>
          </cell>
          <cell r="D12956" t="str">
            <v>FORNECIMENTO E COLOCAÇÃO DE AÇO DE PROTENSÃO CP-190-RB 6 Ø = 1/2"   INCLUINDO BAINHA, PROTENSÃO E INJEÇÃO</v>
          </cell>
          <cell r="E12956" t="str">
            <v>KG</v>
          </cell>
          <cell r="F12956">
            <v>31.3</v>
          </cell>
          <cell r="G12956">
            <v>32.14</v>
          </cell>
        </row>
        <row r="12957">
          <cell r="A12957" t="str">
            <v>08-64-00</v>
          </cell>
          <cell r="B12957" t="str">
            <v>INFRA</v>
          </cell>
          <cell r="C12957" t="str">
            <v>08-64-00</v>
          </cell>
          <cell r="D12957" t="str">
            <v>FORNECIMENTO E COLOCAÇÃO DE AÇO DE PROTENSÃO CP-190-RB - 12 Ø = 1/2" INCLUINDO BAINHA, PROTENSÃO E INJEÇÃO</v>
          </cell>
          <cell r="E12957" t="str">
            <v>KG</v>
          </cell>
          <cell r="F12957">
            <v>27.96</v>
          </cell>
          <cell r="G12957">
            <v>28.8</v>
          </cell>
        </row>
        <row r="12958">
          <cell r="A12958" t="str">
            <v>08-65-00</v>
          </cell>
          <cell r="B12958" t="str">
            <v>INFRA</v>
          </cell>
          <cell r="C12958" t="str">
            <v>08-65-00</v>
          </cell>
          <cell r="D12958" t="str">
            <v>ANCORAGEM ATIVA SÉRIE V- 4 Ø = 1/2"</v>
          </cell>
          <cell r="E12958" t="str">
            <v>UN</v>
          </cell>
          <cell r="F12958">
            <v>527.67999999999995</v>
          </cell>
          <cell r="G12958">
            <v>530.73</v>
          </cell>
        </row>
        <row r="12959">
          <cell r="A12959" t="str">
            <v>08-66-00</v>
          </cell>
          <cell r="B12959" t="str">
            <v>INFRA</v>
          </cell>
          <cell r="C12959" t="str">
            <v>08-66-00</v>
          </cell>
          <cell r="D12959" t="str">
            <v>ANCORAGEM ATIVA SÉRIE V-6 - Ø = 1/2"</v>
          </cell>
          <cell r="E12959" t="str">
            <v>UN</v>
          </cell>
          <cell r="F12959">
            <v>788.56</v>
          </cell>
          <cell r="G12959">
            <v>792.31</v>
          </cell>
        </row>
        <row r="12960">
          <cell r="A12960" t="str">
            <v>08-67-00</v>
          </cell>
          <cell r="B12960" t="str">
            <v>INFRA</v>
          </cell>
          <cell r="C12960" t="str">
            <v>08-67-00</v>
          </cell>
          <cell r="D12960" t="str">
            <v>ANCORAGEM ATIVA SÉRIE V-12 - Ø = 1/2"</v>
          </cell>
          <cell r="E12960" t="str">
            <v>UN</v>
          </cell>
          <cell r="F12960">
            <v>1459.49</v>
          </cell>
          <cell r="G12960">
            <v>1463.94</v>
          </cell>
        </row>
        <row r="12961">
          <cell r="A12961" t="str">
            <v>08-68-00</v>
          </cell>
          <cell r="B12961" t="str">
            <v>INFRA</v>
          </cell>
          <cell r="C12961" t="str">
            <v>08-68-00</v>
          </cell>
          <cell r="D12961" t="str">
            <v>BROCA, DIÂMETRO 25CM, PROFUNDIDADE ATÉ 4M</v>
          </cell>
          <cell r="E12961" t="str">
            <v>M</v>
          </cell>
          <cell r="F12961">
            <v>73.67</v>
          </cell>
          <cell r="G12961">
            <v>79.22</v>
          </cell>
        </row>
        <row r="12962">
          <cell r="A12962" t="str">
            <v>08-70-00</v>
          </cell>
          <cell r="B12962" t="str">
            <v>INFRA</v>
          </cell>
          <cell r="C12962" t="str">
            <v>08-70-00</v>
          </cell>
          <cell r="D12962" t="str">
            <v>ALVENARIA DE BLOCOS DE CONCRETO 14 X 19 X 39CM</v>
          </cell>
          <cell r="E12962" t="str">
            <v>M2</v>
          </cell>
          <cell r="F12962">
            <v>64.08</v>
          </cell>
          <cell r="G12962">
            <v>67.58</v>
          </cell>
        </row>
        <row r="12963">
          <cell r="A12963" t="str">
            <v>08-71-00</v>
          </cell>
          <cell r="B12963" t="str">
            <v>INFRA</v>
          </cell>
          <cell r="C12963" t="str">
            <v>08-71-00</v>
          </cell>
          <cell r="D12963" t="str">
            <v>FORNECIMENTO E COLOCAÇÃO DE JUNTA DE DILATAÇÃO DE ELASTÔMERO DE NEOPRENE, TIPO JEENE JJ6080VV OU SIMILAR</v>
          </cell>
          <cell r="E12963" t="str">
            <v>M</v>
          </cell>
          <cell r="F12963">
            <v>1188.74</v>
          </cell>
          <cell r="G12963">
            <v>1188.74</v>
          </cell>
        </row>
        <row r="12964">
          <cell r="A12964" t="str">
            <v>08-72-00</v>
          </cell>
          <cell r="B12964" t="str">
            <v>INFRA</v>
          </cell>
          <cell r="C12964" t="str">
            <v>08-72-00</v>
          </cell>
          <cell r="D12964" t="str">
            <v>FORNECIMENTO E COLOCAÇÃO DE JUNTA DE DILATAÇÃO DE ELASTÔMERO DE NEOPRENE, TIPO JEENE JJ 99120 VV OU SIMILAR</v>
          </cell>
          <cell r="E12964" t="str">
            <v>M</v>
          </cell>
          <cell r="F12964">
            <v>1349.57</v>
          </cell>
          <cell r="G12964">
            <v>1349.57</v>
          </cell>
        </row>
        <row r="12965">
          <cell r="A12965" t="str">
            <v>08-73-00</v>
          </cell>
          <cell r="B12965" t="str">
            <v>INFRA</v>
          </cell>
          <cell r="C12965" t="str">
            <v>08-73-00</v>
          </cell>
          <cell r="D12965" t="str">
            <v>FORNECIMENTO E COLOCAÇÃO DE AÇO DE PROTENSÃO CP-190 RB 12 DIÂMETRO 5/8", INCLUIDO BAINHA, PROTENSÃO E INJEÇÃO</v>
          </cell>
          <cell r="E12965" t="str">
            <v>KG</v>
          </cell>
          <cell r="F12965">
            <v>26.57</v>
          </cell>
          <cell r="G12965">
            <v>27.41</v>
          </cell>
        </row>
        <row r="12966">
          <cell r="A12966" t="str">
            <v>08-76-00</v>
          </cell>
          <cell r="B12966" t="str">
            <v>INFRA</v>
          </cell>
          <cell r="C12966" t="str">
            <v>08-76-00</v>
          </cell>
          <cell r="D12966" t="str">
            <v>FORNECIMENTO E COLOCAÇÃO DE JUNTA DE DILATAÇÃO DE ELASTÔMERO DE NEOPRENE, TIPO JEENE JJ 0411 M OU SIMILAR</v>
          </cell>
          <cell r="E12966" t="str">
            <v>M</v>
          </cell>
          <cell r="F12966">
            <v>38.19</v>
          </cell>
          <cell r="G12966">
            <v>38.19</v>
          </cell>
        </row>
        <row r="12967">
          <cell r="A12967" t="str">
            <v>08-77-00</v>
          </cell>
          <cell r="B12967" t="str">
            <v>INFRA</v>
          </cell>
          <cell r="C12967" t="str">
            <v>08-77-00</v>
          </cell>
          <cell r="D12967" t="str">
            <v>FORNECIMENTO E COLOCAÇÃO DE JUNTA DILATAÇÃO ELASTÔMERO NEOPRENE, JEENE JJ2027M OU SIMILAR</v>
          </cell>
          <cell r="E12967" t="str">
            <v>M</v>
          </cell>
          <cell r="F12967">
            <v>164</v>
          </cell>
          <cell r="G12967">
            <v>164</v>
          </cell>
        </row>
        <row r="12968">
          <cell r="A12968" t="str">
            <v>08-78-00</v>
          </cell>
          <cell r="B12968" t="str">
            <v>INFRA</v>
          </cell>
          <cell r="C12968" t="str">
            <v>08-78-00</v>
          </cell>
          <cell r="D12968" t="str">
            <v>FORNECIMENTO E COLOCAÇÃO DE JUNTA DE DILATAÇÃO DE ELASTÔMERO DE NEOPRENE, TIPO JEENE JJ5070 OU SIMILAR</v>
          </cell>
          <cell r="E12968" t="str">
            <v>M</v>
          </cell>
          <cell r="F12968">
            <v>1020.79</v>
          </cell>
          <cell r="G12968">
            <v>1020.79</v>
          </cell>
        </row>
        <row r="12969">
          <cell r="A12969" t="str">
            <v>08-79-00</v>
          </cell>
          <cell r="B12969" t="str">
            <v>INFRA</v>
          </cell>
          <cell r="C12969" t="str">
            <v>08-79-00</v>
          </cell>
          <cell r="D12969" t="str">
            <v>ANCORAGEM ATIVA SÉRIE V 12 Ø = 5/8 "</v>
          </cell>
          <cell r="E12969" t="str">
            <v>UN</v>
          </cell>
          <cell r="F12969">
            <v>2391.5700000000002</v>
          </cell>
          <cell r="G12969">
            <v>2396.02</v>
          </cell>
        </row>
        <row r="12970">
          <cell r="A12970" t="str">
            <v>08-80-00</v>
          </cell>
          <cell r="B12970" t="str">
            <v>INFRA</v>
          </cell>
          <cell r="C12970" t="str">
            <v>08-80-00</v>
          </cell>
          <cell r="D12970" t="str">
            <v>CARGA E REMOÇÃO DE ENTULHO ATÉ A DISTÂNCIA MÉDIA DE IDA E VOLTA DE 1KM</v>
          </cell>
          <cell r="E12970" t="str">
            <v>M3</v>
          </cell>
          <cell r="F12970">
            <v>9.42</v>
          </cell>
          <cell r="G12970">
            <v>9.57</v>
          </cell>
        </row>
        <row r="12971">
          <cell r="A12971" t="str">
            <v>08-86-00</v>
          </cell>
          <cell r="B12971" t="str">
            <v>INFRA</v>
          </cell>
          <cell r="C12971" t="str">
            <v>08-86-00</v>
          </cell>
          <cell r="D12971" t="str">
            <v>REMOÇÃO DE ENTULHO ALÉM DO PRIMEIRO KM</v>
          </cell>
          <cell r="E12971" t="str">
            <v>M3XKM</v>
          </cell>
          <cell r="F12971">
            <v>1.62</v>
          </cell>
          <cell r="G12971">
            <v>1.65</v>
          </cell>
        </row>
        <row r="12972">
          <cell r="A12972" t="str">
            <v>08-87-00</v>
          </cell>
          <cell r="B12972" t="str">
            <v>INFRA</v>
          </cell>
          <cell r="C12972" t="str">
            <v>08-87-00</v>
          </cell>
          <cell r="D12972" t="str">
            <v>BRITAGEM DOS MATERIAIS PROVENIENTES DOS RESÍDUOS DA CONSTRUÇÃO CIVIL</v>
          </cell>
          <cell r="E12972" t="str">
            <v>M3</v>
          </cell>
          <cell r="F12972">
            <v>19.54</v>
          </cell>
          <cell r="G12972">
            <v>20.14</v>
          </cell>
        </row>
        <row r="12973">
          <cell r="A12973" t="str">
            <v>09-00-00</v>
          </cell>
          <cell r="B12973" t="str">
            <v>INFRA</v>
          </cell>
          <cell r="C12973" t="str">
            <v>09-00-00</v>
          </cell>
          <cell r="D12973" t="str">
            <v>FRESAGEM</v>
          </cell>
          <cell r="E12973">
            <v>0</v>
          </cell>
          <cell r="F12973">
            <v>0</v>
          </cell>
          <cell r="G12973">
            <v>0</v>
          </cell>
        </row>
        <row r="12974">
          <cell r="A12974" t="str">
            <v>09-01-00</v>
          </cell>
          <cell r="B12974" t="str">
            <v>INFRA</v>
          </cell>
          <cell r="C12974" t="str">
            <v>09-01-00</v>
          </cell>
          <cell r="D12974" t="str">
            <v>FRESAGEM DE PAVIMENTO ASFÁLTICO COM ESPESSURA ATÉ 3CM, EM VIAS EXPRESSAS, INCLUSIVE REMOÇÃO DO MATERIAL FRESADO ATÉ 10KM E VARRIÇÃO</v>
          </cell>
          <cell r="E12974" t="str">
            <v>M2</v>
          </cell>
          <cell r="F12974">
            <v>9.06</v>
          </cell>
          <cell r="G12974">
            <v>9.23</v>
          </cell>
        </row>
        <row r="12975">
          <cell r="A12975" t="str">
            <v>09-02-00</v>
          </cell>
          <cell r="B12975" t="str">
            <v>INFRA</v>
          </cell>
          <cell r="C12975" t="str">
            <v>09-02-00</v>
          </cell>
          <cell r="D12975" t="str">
            <v>FRESAGEM DE PAVIMENTO ASFÁLTICO COM ESPESSURA ATÉ 3CM, EM VIAS ARTERIAIS, INCLUSIVE REMOÇÃO DO MATERIAL FRESADO ATÉ 10KM E VARRIÇÃO</v>
          </cell>
          <cell r="E12975" t="str">
            <v>M2</v>
          </cell>
          <cell r="F12975">
            <v>10.59</v>
          </cell>
          <cell r="G12975">
            <v>10.79</v>
          </cell>
        </row>
        <row r="12976">
          <cell r="A12976" t="str">
            <v>09-03-00</v>
          </cell>
          <cell r="B12976" t="str">
            <v>INFRA</v>
          </cell>
          <cell r="C12976" t="str">
            <v>09-03-00</v>
          </cell>
          <cell r="D12976" t="str">
            <v>FRESAGEM DE PAVIMENTO ASFÁLTICO COM ESPESSURA ATÉ 5CM, EM VIAS EXPRESSAS, INCLUSIVE REMOÇÃO DO MATERIAL FRESADO ATÉ 10KM E VARRIÇÃO</v>
          </cell>
          <cell r="E12976" t="str">
            <v>M2</v>
          </cell>
          <cell r="F12976">
            <v>11.61</v>
          </cell>
          <cell r="G12976">
            <v>11.84</v>
          </cell>
        </row>
        <row r="12977">
          <cell r="A12977" t="str">
            <v>09-04-00</v>
          </cell>
          <cell r="B12977" t="str">
            <v>INFRA</v>
          </cell>
          <cell r="C12977" t="str">
            <v>09-04-00</v>
          </cell>
          <cell r="D12977" t="str">
            <v>FRESAGEM DE PAVIMENTO ASFÁLTICO COM ESPESSURA ATÉ 5CM, EM VIAS ARTERIAIS, INCLUSIVE REMOÇÃO DO MATERIAL FRESADO ATÉ 10KM E VARRIÇÃO</v>
          </cell>
          <cell r="E12977" t="str">
            <v>M2</v>
          </cell>
          <cell r="F12977">
            <v>12.75</v>
          </cell>
          <cell r="G12977">
            <v>13</v>
          </cell>
        </row>
        <row r="12978">
          <cell r="A12978" t="str">
            <v>10-00-00</v>
          </cell>
          <cell r="B12978" t="str">
            <v>INFRA</v>
          </cell>
          <cell r="C12978" t="str">
            <v>10-00-00</v>
          </cell>
          <cell r="D12978" t="str">
            <v>RECUPERAÇÃO ESTRUTURAL DE OBRAS DE ARTE (PONTES E VIADUTOS)</v>
          </cell>
          <cell r="E12978">
            <v>0</v>
          </cell>
          <cell r="F12978">
            <v>0</v>
          </cell>
          <cell r="G12978">
            <v>0</v>
          </cell>
        </row>
        <row r="12979">
          <cell r="A12979" t="str">
            <v>10-01-00</v>
          </cell>
          <cell r="B12979" t="str">
            <v>INFRA</v>
          </cell>
          <cell r="C12979" t="str">
            <v>10-01-00</v>
          </cell>
          <cell r="D12979" t="str">
            <v>ANDAIMES METÁLICOS</v>
          </cell>
          <cell r="E12979" t="str">
            <v>.</v>
          </cell>
          <cell r="F12979" t="str">
            <v>.</v>
          </cell>
          <cell r="G12979" t="str">
            <v>.</v>
          </cell>
        </row>
        <row r="12980">
          <cell r="A12980" t="str">
            <v>10-01-01</v>
          </cell>
          <cell r="B12980" t="str">
            <v>INFRA</v>
          </cell>
          <cell r="C12980" t="str">
            <v>10-01-01</v>
          </cell>
          <cell r="D12980" t="str">
            <v>ANDAIMES METÁLICOS - FORNECIMENTO</v>
          </cell>
          <cell r="E12980" t="str">
            <v>M3XMES</v>
          </cell>
          <cell r="F12980">
            <v>7.41</v>
          </cell>
          <cell r="G12980">
            <v>7.41</v>
          </cell>
        </row>
        <row r="12981">
          <cell r="A12981" t="str">
            <v>10-01-02</v>
          </cell>
          <cell r="B12981" t="str">
            <v>INFRA</v>
          </cell>
          <cell r="C12981" t="str">
            <v>10-01-02</v>
          </cell>
          <cell r="D12981" t="str">
            <v>ANDAIMES METÁLICOS - MONTAGEM E DESMONTAGEM</v>
          </cell>
          <cell r="E12981" t="str">
            <v>M3</v>
          </cell>
          <cell r="F12981">
            <v>4.8</v>
          </cell>
          <cell r="G12981">
            <v>5.37</v>
          </cell>
        </row>
        <row r="12982">
          <cell r="A12982" t="str">
            <v>10-02-00</v>
          </cell>
          <cell r="B12982" t="str">
            <v>INFRA</v>
          </cell>
          <cell r="C12982" t="str">
            <v>10-02-00</v>
          </cell>
          <cell r="D12982" t="str">
            <v>PLATAFORMA DE MADEIRA A SEREM ARMADAS SOBRE ANDAIMES METÁLICOS</v>
          </cell>
          <cell r="E12982" t="str">
            <v>M2</v>
          </cell>
          <cell r="F12982">
            <v>9.2200000000000006</v>
          </cell>
          <cell r="G12982">
            <v>9.5399999999999991</v>
          </cell>
        </row>
        <row r="12983">
          <cell r="A12983" t="str">
            <v>10-03-00</v>
          </cell>
          <cell r="B12983" t="str">
            <v>INFRA</v>
          </cell>
          <cell r="C12983" t="str">
            <v>10-03-00</v>
          </cell>
          <cell r="D12983" t="str">
            <v>APICOAMENTO DE SUPERFÍCIES DE CONCRETO (COM EQUIPAMENTO PNEUMÁTICO)</v>
          </cell>
          <cell r="E12983" t="str">
            <v>M2</v>
          </cell>
          <cell r="F12983">
            <v>28.37</v>
          </cell>
          <cell r="G12983">
            <v>29.88</v>
          </cell>
        </row>
        <row r="12984">
          <cell r="A12984" t="str">
            <v>10-04-00</v>
          </cell>
          <cell r="B12984" t="str">
            <v>INFRA</v>
          </cell>
          <cell r="C12984" t="str">
            <v>10-04-00</v>
          </cell>
          <cell r="D12984" t="str">
            <v>CORTE SUPERFICIAL DE CONCRETO ATÉ 3 CM DE PROFUNDIDADE</v>
          </cell>
          <cell r="E12984" t="str">
            <v>M2</v>
          </cell>
          <cell r="F12984">
            <v>59.02</v>
          </cell>
          <cell r="G12984">
            <v>62.32</v>
          </cell>
        </row>
        <row r="12985">
          <cell r="A12985" t="str">
            <v>10-05-00</v>
          </cell>
          <cell r="B12985" t="str">
            <v>INFRA</v>
          </cell>
          <cell r="C12985" t="str">
            <v>10-05-00</v>
          </cell>
          <cell r="D12985" t="str">
            <v>JATEAMENTO PARA LIMPEZA DE FERRAGENS E SUPERFÍCIES DE CONCRETO</v>
          </cell>
          <cell r="E12985" t="str">
            <v>M2</v>
          </cell>
          <cell r="F12985">
            <v>107.25</v>
          </cell>
          <cell r="G12985">
            <v>108.91</v>
          </cell>
        </row>
        <row r="12986">
          <cell r="A12986" t="str">
            <v>10-06-00</v>
          </cell>
          <cell r="B12986" t="str">
            <v>INFRA</v>
          </cell>
          <cell r="C12986" t="str">
            <v>10-06-00</v>
          </cell>
          <cell r="D12986" t="str">
            <v>FORNECIMENTO, PREPARO E APLICAÇÃO DE ADESIVO EPOXÍDICO PARA COLAGEM</v>
          </cell>
          <cell r="E12986" t="str">
            <v>M2</v>
          </cell>
          <cell r="F12986">
            <v>47.21</v>
          </cell>
          <cell r="G12986">
            <v>48.28</v>
          </cell>
        </row>
        <row r="12987">
          <cell r="A12987" t="str">
            <v>10-07-00</v>
          </cell>
          <cell r="B12987" t="str">
            <v>INFRA</v>
          </cell>
          <cell r="C12987" t="str">
            <v>10-07-00</v>
          </cell>
          <cell r="D12987" t="str">
            <v>FORNECIMENTO, PREPARO E APLICAÇÃO DE CONCRETO PROJETADO, MEDIDO NO PROJETO</v>
          </cell>
          <cell r="E12987" t="str">
            <v>.</v>
          </cell>
          <cell r="F12987" t="str">
            <v>.</v>
          </cell>
          <cell r="G12987" t="str">
            <v>.</v>
          </cell>
        </row>
        <row r="12988">
          <cell r="A12988" t="str">
            <v>10-07-02</v>
          </cell>
          <cell r="B12988" t="str">
            <v>INFRA</v>
          </cell>
          <cell r="C12988" t="str">
            <v>10-07-02</v>
          </cell>
          <cell r="D12988" t="str">
            <v>FORNECIMENTO, PREPARO E APLICAÇÃO DE CONCRETO PROJETADO, MEDIDO NO PROJETO - FCK = 20MPA - EM OBRAS DE CONTENÇÃO</v>
          </cell>
          <cell r="E12988" t="str">
            <v>M3</v>
          </cell>
          <cell r="F12988">
            <v>731.78</v>
          </cell>
          <cell r="G12988">
            <v>746.46</v>
          </cell>
        </row>
        <row r="12989">
          <cell r="A12989" t="str">
            <v>10-07-03</v>
          </cell>
          <cell r="B12989" t="str">
            <v>INFRA</v>
          </cell>
          <cell r="C12989" t="str">
            <v>10-07-03</v>
          </cell>
          <cell r="D12989" t="str">
            <v>FORNECIMENTO, PREPARO E APLICAÇÃO DE CONCRETO PROJETADO, MEDIDO NO PROJETO - FCK = 25MPA - EM OBRAS DE CONTENÇÃO</v>
          </cell>
          <cell r="E12989" t="str">
            <v>M3</v>
          </cell>
          <cell r="F12989">
            <v>750.96</v>
          </cell>
          <cell r="G12989">
            <v>765.64</v>
          </cell>
        </row>
        <row r="12990">
          <cell r="A12990" t="str">
            <v>10-07-04</v>
          </cell>
          <cell r="B12990" t="str">
            <v>INFRA</v>
          </cell>
          <cell r="C12990" t="str">
            <v>10-07-04</v>
          </cell>
          <cell r="D12990" t="str">
            <v>FORNECIMENTO, PREPARO E APLICAÇÃO DE CONCRETO PROJETADO, MEDIDO NO PROJETO - FCK = 30MPA - EM OBRAS DE CONTENÇÃO</v>
          </cell>
          <cell r="E12990" t="str">
            <v>M3</v>
          </cell>
          <cell r="F12990">
            <v>782.89</v>
          </cell>
          <cell r="G12990">
            <v>797.57</v>
          </cell>
        </row>
        <row r="12991">
          <cell r="A12991" t="str">
            <v>10-08-00</v>
          </cell>
          <cell r="B12991" t="str">
            <v>INFRA</v>
          </cell>
          <cell r="C12991" t="str">
            <v>10-08-00</v>
          </cell>
          <cell r="D12991" t="str">
            <v>GRAUTE</v>
          </cell>
          <cell r="E12991" t="str">
            <v>.</v>
          </cell>
          <cell r="F12991" t="str">
            <v>.</v>
          </cell>
          <cell r="G12991" t="str">
            <v>.</v>
          </cell>
        </row>
        <row r="12992">
          <cell r="A12992" t="str">
            <v>10-08-01</v>
          </cell>
          <cell r="B12992" t="str">
            <v>INFRA</v>
          </cell>
          <cell r="C12992" t="str">
            <v>10-08-01</v>
          </cell>
          <cell r="D12992" t="str">
            <v>GRAUTE COM PEDRISCO - FORNECIMENTO, PREPARO E APLICAÇÃO</v>
          </cell>
          <cell r="E12992" t="str">
            <v>M3</v>
          </cell>
          <cell r="F12992">
            <v>3404.37</v>
          </cell>
          <cell r="G12992">
            <v>3474.54</v>
          </cell>
        </row>
        <row r="12993">
          <cell r="A12993" t="str">
            <v>10-08-02</v>
          </cell>
          <cell r="B12993" t="str">
            <v>INFRA</v>
          </cell>
          <cell r="C12993" t="str">
            <v>10-08-02</v>
          </cell>
          <cell r="D12993" t="str">
            <v>GRAUTE - FORNECIMENTO, PREPARO E APLICAÇÃO</v>
          </cell>
          <cell r="E12993" t="str">
            <v>M3</v>
          </cell>
          <cell r="F12993">
            <v>3685.79</v>
          </cell>
          <cell r="G12993">
            <v>3755.95</v>
          </cell>
        </row>
        <row r="12994">
          <cell r="A12994" t="str">
            <v>10-09-00</v>
          </cell>
          <cell r="B12994" t="str">
            <v>INFRA</v>
          </cell>
          <cell r="C12994" t="str">
            <v>10-09-00</v>
          </cell>
          <cell r="D12994" t="str">
            <v>COLMATAÇÃO DE FISSURAS COM FORNECIMENTO E APLICAÇÃO DE ARGAMASSA EPOXÍDICA</v>
          </cell>
          <cell r="E12994" t="str">
            <v>M</v>
          </cell>
          <cell r="F12994">
            <v>19.809999999999999</v>
          </cell>
          <cell r="G12994">
            <v>20.64</v>
          </cell>
        </row>
        <row r="12995">
          <cell r="A12995" t="str">
            <v>10-10-00</v>
          </cell>
          <cell r="B12995" t="str">
            <v>INFRA</v>
          </cell>
          <cell r="C12995" t="str">
            <v>10-10-00</v>
          </cell>
          <cell r="D12995" t="str">
            <v>BICOS DE INJEÇÃO PARA RESINAS - FORNECIMENTO, INSTALAÇÃO E POSTERIOR CORTE</v>
          </cell>
          <cell r="E12995" t="str">
            <v>UN</v>
          </cell>
          <cell r="F12995">
            <v>7.19</v>
          </cell>
          <cell r="G12995">
            <v>7.75</v>
          </cell>
        </row>
        <row r="12996">
          <cell r="A12996" t="str">
            <v>10-11-00</v>
          </cell>
          <cell r="B12996" t="str">
            <v>INFRA</v>
          </cell>
          <cell r="C12996" t="str">
            <v>10-11-00</v>
          </cell>
          <cell r="D12996" t="str">
            <v>TRATAMENTO DE TRINCAS INATIVAS COM INJEÇÃO DE RESINA EPÓXI</v>
          </cell>
          <cell r="E12996" t="str">
            <v>KG</v>
          </cell>
          <cell r="F12996">
            <v>149.72999999999999</v>
          </cell>
          <cell r="G12996">
            <v>150.99</v>
          </cell>
        </row>
        <row r="12997">
          <cell r="A12997" t="str">
            <v>10-12-00</v>
          </cell>
          <cell r="B12997" t="str">
            <v>INFRA</v>
          </cell>
          <cell r="C12997" t="str">
            <v>10-12-00</v>
          </cell>
          <cell r="D12997" t="str">
            <v>CALDA DE CIMENTO PARA INJEÇÃO - FORNECIMENTO, PREPARO E APLICAÇÃO</v>
          </cell>
          <cell r="E12997" t="str">
            <v>L</v>
          </cell>
          <cell r="F12997">
            <v>1.23</v>
          </cell>
          <cell r="G12997">
            <v>1.26</v>
          </cell>
        </row>
        <row r="12998">
          <cell r="A12998" t="str">
            <v>10-13-00</v>
          </cell>
          <cell r="B12998" t="str">
            <v>INFRA</v>
          </cell>
          <cell r="C12998" t="str">
            <v>10-13-00</v>
          </cell>
          <cell r="D12998" t="str">
            <v>TRATAMENTO DE TRINCAS INATIVAS COM INJEÇÃO DE RESINA EPÓXI DE BAIXA VISCOSIDADE, BICOMPONENTE, ISENTA DE SOLVENTES</v>
          </cell>
          <cell r="E12998" t="str">
            <v>KG</v>
          </cell>
          <cell r="F12998">
            <v>130.1</v>
          </cell>
          <cell r="G12998">
            <v>131.36000000000001</v>
          </cell>
        </row>
        <row r="12999">
          <cell r="A12999" t="str">
            <v>10-15-00</v>
          </cell>
          <cell r="B12999" t="str">
            <v>INFRA</v>
          </cell>
          <cell r="C12999" t="str">
            <v>10-15-00</v>
          </cell>
          <cell r="D12999" t="str">
            <v>CURA QUÍMICA</v>
          </cell>
          <cell r="E12999" t="str">
            <v>M2</v>
          </cell>
          <cell r="F12999">
            <v>1.93</v>
          </cell>
          <cell r="G12999">
            <v>1.96</v>
          </cell>
        </row>
        <row r="13000">
          <cell r="A13000" t="str">
            <v>10-16-00</v>
          </cell>
          <cell r="B13000" t="str">
            <v>INFRA</v>
          </cell>
          <cell r="C13000" t="str">
            <v>10-16-00</v>
          </cell>
          <cell r="D13000" t="str">
            <v>SINALIZAÇÃO</v>
          </cell>
          <cell r="E13000" t="str">
            <v>.</v>
          </cell>
          <cell r="F13000" t="str">
            <v>.</v>
          </cell>
          <cell r="G13000" t="str">
            <v>.</v>
          </cell>
        </row>
        <row r="13001">
          <cell r="A13001" t="str">
            <v>10-16-01</v>
          </cell>
          <cell r="B13001" t="str">
            <v>INFRA</v>
          </cell>
          <cell r="C13001" t="str">
            <v>10-16-01</v>
          </cell>
          <cell r="D13001" t="str">
            <v>SINALIZAÇÃO - TAPUME MÓVEL</v>
          </cell>
          <cell r="E13001" t="str">
            <v>M2</v>
          </cell>
          <cell r="F13001">
            <v>56.36</v>
          </cell>
          <cell r="G13001">
            <v>59.24</v>
          </cell>
        </row>
        <row r="13002">
          <cell r="A13002" t="str">
            <v>10-16-02</v>
          </cell>
          <cell r="B13002" t="str">
            <v>INFRA</v>
          </cell>
          <cell r="C13002" t="str">
            <v>10-16-02</v>
          </cell>
          <cell r="D13002" t="str">
            <v>SINALIZAÇÃO - ILUMINAÇÃO</v>
          </cell>
          <cell r="E13002" t="str">
            <v>M</v>
          </cell>
          <cell r="F13002">
            <v>13.42</v>
          </cell>
          <cell r="G13002">
            <v>13.68</v>
          </cell>
        </row>
        <row r="13003">
          <cell r="A13003" t="str">
            <v>10-16-03</v>
          </cell>
          <cell r="B13003" t="str">
            <v>INFRA</v>
          </cell>
          <cell r="C13003" t="str">
            <v>10-16-03</v>
          </cell>
          <cell r="D13003" t="str">
            <v>PLACA DE OBRA EM CHAPA DE AÇO GALVANIZADO</v>
          </cell>
          <cell r="E13003" t="str">
            <v>M2</v>
          </cell>
          <cell r="F13003">
            <v>340.31</v>
          </cell>
          <cell r="G13003">
            <v>344.65</v>
          </cell>
        </row>
        <row r="13004">
          <cell r="A13004" t="str">
            <v>10-17-00</v>
          </cell>
          <cell r="B13004" t="str">
            <v>INFRA</v>
          </cell>
          <cell r="C13004" t="str">
            <v>10-17-00</v>
          </cell>
          <cell r="D13004" t="str">
            <v>HIDROJATEAMENTO DE ALTA PRESSÃO PARA LIMPEZA DE SUPERFÍCIES</v>
          </cell>
          <cell r="E13004" t="str">
            <v>M2</v>
          </cell>
          <cell r="F13004">
            <v>5.48</v>
          </cell>
          <cell r="G13004">
            <v>5.93</v>
          </cell>
        </row>
        <row r="13005">
          <cell r="A13005" t="str">
            <v>10-18-00</v>
          </cell>
          <cell r="B13005" t="str">
            <v>INFRA</v>
          </cell>
          <cell r="C13005" t="str">
            <v>10-18-00</v>
          </cell>
          <cell r="D13005" t="str">
            <v>PROTEÇÃO PARA TERCEIROS COM TELA DE NYLON</v>
          </cell>
          <cell r="E13005" t="str">
            <v>M2</v>
          </cell>
          <cell r="F13005">
            <v>3.22</v>
          </cell>
          <cell r="G13005">
            <v>3.56</v>
          </cell>
        </row>
        <row r="13006">
          <cell r="A13006" t="str">
            <v>10-19-00</v>
          </cell>
          <cell r="B13006" t="str">
            <v>INFRA</v>
          </cell>
          <cell r="C13006" t="str">
            <v>10-19-00</v>
          </cell>
          <cell r="D13006" t="str">
            <v>LIXAMENTO MECÂNICO DE SUPERFÍCIES DE CONCRETO</v>
          </cell>
          <cell r="E13006" t="str">
            <v>M2</v>
          </cell>
          <cell r="F13006">
            <v>7.25</v>
          </cell>
          <cell r="G13006">
            <v>7.98</v>
          </cell>
        </row>
        <row r="13007">
          <cell r="A13007" t="str">
            <v>10-20-00</v>
          </cell>
          <cell r="B13007" t="str">
            <v>INFRA</v>
          </cell>
          <cell r="C13007" t="str">
            <v>10-20-00</v>
          </cell>
          <cell r="D13007" t="str">
            <v>FORNECIMENTO E APLICAÇÃO DE RESINA EPOXÍDICA PARA CHUMBAMENTO DE ARMADURAS EM FUROS DE CONCRETO</v>
          </cell>
          <cell r="E13007" t="str">
            <v>KG</v>
          </cell>
          <cell r="F13007">
            <v>85.31</v>
          </cell>
          <cell r="G13007">
            <v>87.65</v>
          </cell>
        </row>
        <row r="13008">
          <cell r="A13008" t="str">
            <v>10-21-00</v>
          </cell>
          <cell r="B13008" t="str">
            <v>INFRA</v>
          </cell>
          <cell r="C13008" t="str">
            <v>10-21-00</v>
          </cell>
          <cell r="D13008" t="str">
            <v>CORTE DE CONCRETO COM DISCO DIAMANTADO ATÉ PROFUNDIDADE DE 13CM</v>
          </cell>
          <cell r="E13008" t="str">
            <v>M2</v>
          </cell>
          <cell r="F13008">
            <v>112.58</v>
          </cell>
          <cell r="G13008">
            <v>114.13</v>
          </cell>
        </row>
        <row r="13009">
          <cell r="A13009" t="str">
            <v>10-22-00</v>
          </cell>
          <cell r="B13009" t="str">
            <v>INFRA</v>
          </cell>
          <cell r="C13009" t="str">
            <v>10-22-00</v>
          </cell>
          <cell r="D13009" t="str">
            <v>REMOÇÃO DE PINTURA EXISTENTE COM REMOVEDOR "PINTOFF" OU SIMILAR</v>
          </cell>
          <cell r="E13009" t="str">
            <v>M2</v>
          </cell>
          <cell r="F13009">
            <v>11.36</v>
          </cell>
          <cell r="G13009">
            <v>11.78</v>
          </cell>
        </row>
        <row r="13010">
          <cell r="A13010" t="str">
            <v>10-23-00</v>
          </cell>
          <cell r="B13010" t="str">
            <v>INFRA</v>
          </cell>
          <cell r="C13010" t="str">
            <v>10-23-00</v>
          </cell>
          <cell r="D13010" t="str">
            <v>TINTA PVA (LÁTEX) - CONCRETO OU REBOCO SEM MASSA CORRIDA</v>
          </cell>
          <cell r="E13010" t="str">
            <v>M2</v>
          </cell>
          <cell r="F13010">
            <v>20.64</v>
          </cell>
          <cell r="G13010">
            <v>22.31</v>
          </cell>
        </row>
        <row r="13011">
          <cell r="A13011" t="str">
            <v>10-24-00</v>
          </cell>
          <cell r="B13011" t="str">
            <v>INFRA</v>
          </cell>
          <cell r="C13011" t="str">
            <v>10-24-00</v>
          </cell>
          <cell r="D13011" t="str">
            <v>FURAÇÃO EM CONCRETO ARMADO</v>
          </cell>
          <cell r="E13011" t="str">
            <v>.</v>
          </cell>
          <cell r="F13011" t="str">
            <v>.</v>
          </cell>
          <cell r="G13011" t="str">
            <v>.</v>
          </cell>
        </row>
        <row r="13012">
          <cell r="A13012" t="str">
            <v>10-24-01</v>
          </cell>
          <cell r="B13012" t="str">
            <v>INFRA</v>
          </cell>
          <cell r="C13012" t="str">
            <v>10-24-01</v>
          </cell>
          <cell r="D13012" t="str">
            <v>FURAÇÃO EM CONCRETO - DIÂMETRO 5/8"</v>
          </cell>
          <cell r="E13012" t="str">
            <v>CM</v>
          </cell>
          <cell r="F13012">
            <v>0.75</v>
          </cell>
          <cell r="G13012">
            <v>0.75</v>
          </cell>
        </row>
        <row r="13013">
          <cell r="A13013" t="str">
            <v>10-24-02</v>
          </cell>
          <cell r="B13013" t="str">
            <v>INFRA</v>
          </cell>
          <cell r="C13013" t="str">
            <v>10-24-02</v>
          </cell>
          <cell r="D13013" t="str">
            <v>FURAÇÃO EM CONCRETO - DIÂMETRO 3/4"</v>
          </cell>
          <cell r="E13013" t="str">
            <v>CM</v>
          </cell>
          <cell r="F13013">
            <v>1.1499999999999999</v>
          </cell>
          <cell r="G13013">
            <v>1.1499999999999999</v>
          </cell>
        </row>
        <row r="13014">
          <cell r="A13014" t="str">
            <v>10-24-03</v>
          </cell>
          <cell r="B13014" t="str">
            <v>INFRA</v>
          </cell>
          <cell r="C13014" t="str">
            <v>10-24-03</v>
          </cell>
          <cell r="D13014" t="str">
            <v>FURAÇÃO EM CONCRETO - DIÂMETRO 1"</v>
          </cell>
          <cell r="E13014" t="str">
            <v>CM</v>
          </cell>
          <cell r="F13014">
            <v>1.41</v>
          </cell>
          <cell r="G13014">
            <v>1.41</v>
          </cell>
        </row>
        <row r="13015">
          <cell r="A13015" t="str">
            <v>10-24-04</v>
          </cell>
          <cell r="B13015" t="str">
            <v>INFRA</v>
          </cell>
          <cell r="C13015" t="str">
            <v>10-24-04</v>
          </cell>
          <cell r="D13015" t="str">
            <v>FURAÇÃO EM CONCRETO - DIÂMETRO 1 1/4"</v>
          </cell>
          <cell r="E13015" t="str">
            <v>CM</v>
          </cell>
          <cell r="F13015">
            <v>2.57</v>
          </cell>
          <cell r="G13015">
            <v>2.57</v>
          </cell>
        </row>
        <row r="13016">
          <cell r="A13016" t="str">
            <v>10-24-05</v>
          </cell>
          <cell r="B13016" t="str">
            <v>INFRA</v>
          </cell>
          <cell r="C13016" t="str">
            <v>10-24-05</v>
          </cell>
          <cell r="D13016" t="str">
            <v>FURAÇÃO EM CONCRETO ARMADO - DIÂMETRO 2"</v>
          </cell>
          <cell r="E13016" t="str">
            <v>CM</v>
          </cell>
          <cell r="F13016">
            <v>2.46</v>
          </cell>
          <cell r="G13016">
            <v>2.46</v>
          </cell>
        </row>
        <row r="13017">
          <cell r="A13017" t="str">
            <v>10-24-06</v>
          </cell>
          <cell r="B13017" t="str">
            <v>INFRA</v>
          </cell>
          <cell r="C13017" t="str">
            <v>10-24-06</v>
          </cell>
          <cell r="D13017" t="str">
            <v>FURAÇÃO EM CONCRETO ARMADO - DIÂMETRO 3"</v>
          </cell>
          <cell r="E13017" t="str">
            <v>CM</v>
          </cell>
          <cell r="F13017">
            <v>3.04</v>
          </cell>
          <cell r="G13017">
            <v>3.04</v>
          </cell>
        </row>
        <row r="13018">
          <cell r="A13018" t="str">
            <v>10-24-07</v>
          </cell>
          <cell r="B13018" t="str">
            <v>INFRA</v>
          </cell>
          <cell r="C13018" t="str">
            <v>10-24-07</v>
          </cell>
          <cell r="D13018" t="str">
            <v>FURAÇÃO EM CONCRETO ARMADO - DIÂMETRO 4"</v>
          </cell>
          <cell r="E13018" t="str">
            <v>CM</v>
          </cell>
          <cell r="F13018">
            <v>3.43</v>
          </cell>
          <cell r="G13018">
            <v>3.43</v>
          </cell>
        </row>
        <row r="13019">
          <cell r="A13019" t="str">
            <v>10-24-08</v>
          </cell>
          <cell r="B13019" t="str">
            <v>INFRA</v>
          </cell>
          <cell r="C13019" t="str">
            <v>10-24-08</v>
          </cell>
          <cell r="D13019" t="str">
            <v>FURAÇÃO DE CONCRETO ARMADO - DIÂMETRO 1 1/2"</v>
          </cell>
          <cell r="E13019" t="str">
            <v>CM</v>
          </cell>
          <cell r="F13019">
            <v>2.54</v>
          </cell>
          <cell r="G13019">
            <v>2.54</v>
          </cell>
        </row>
        <row r="13020">
          <cell r="A13020" t="str">
            <v>10-25-01</v>
          </cell>
          <cell r="B13020" t="str">
            <v>INFRA</v>
          </cell>
          <cell r="C13020" t="str">
            <v>10-25-01</v>
          </cell>
          <cell r="D13020" t="str">
            <v>APLICAÇÃO DE TINTA ANTI-PICHAÇÃO - BASE SOLVENTE - 2 DEMÃOS</v>
          </cell>
          <cell r="E13020" t="str">
            <v>M2</v>
          </cell>
          <cell r="F13020">
            <v>39.78</v>
          </cell>
          <cell r="G13020">
            <v>41.45</v>
          </cell>
        </row>
        <row r="13021">
          <cell r="A13021" t="str">
            <v>10-25-03</v>
          </cell>
          <cell r="B13021" t="str">
            <v>INFRA</v>
          </cell>
          <cell r="C13021" t="str">
            <v>10-25-03</v>
          </cell>
          <cell r="D13021" t="str">
            <v>APLICAÇÃO DE VERNIZ ANTI-PICHAÇÃO - BASE SOLVENTE - 2 DEMÃOS (REMOÇÃO DA PICHAÇÃO SOMENTE A SECO OU COM ÁGUA E SABÃO)</v>
          </cell>
          <cell r="E13021" t="str">
            <v>M2</v>
          </cell>
          <cell r="F13021">
            <v>35.07</v>
          </cell>
          <cell r="G13021">
            <v>37.14</v>
          </cell>
        </row>
        <row r="13022">
          <cell r="A13022" t="str">
            <v>11-00-00</v>
          </cell>
          <cell r="B13022" t="str">
            <v>INFRA</v>
          </cell>
          <cell r="C13022" t="str">
            <v>11-00-00</v>
          </cell>
          <cell r="D13022" t="str">
            <v>CUSTO HORÁRIO EM OPERAÇÃO DE MÁQUINAS E VIATURAS (INCLUI COMBUSTÍVEL E OPERADOR)</v>
          </cell>
          <cell r="E13022">
            <v>0</v>
          </cell>
          <cell r="F13022">
            <v>0</v>
          </cell>
          <cell r="G13022">
            <v>0</v>
          </cell>
        </row>
        <row r="13023">
          <cell r="A13023" t="str">
            <v>11-02-00</v>
          </cell>
          <cell r="B13023" t="str">
            <v>INFRA</v>
          </cell>
          <cell r="C13023" t="str">
            <v>11-02-00</v>
          </cell>
          <cell r="D13023" t="str">
            <v>CAMINHÃO BASCULANTE 4,0M3</v>
          </cell>
          <cell r="E13023" t="str">
            <v>H</v>
          </cell>
          <cell r="F13023">
            <v>151.13</v>
          </cell>
          <cell r="G13023">
            <v>154.58000000000001</v>
          </cell>
        </row>
        <row r="13024">
          <cell r="A13024" t="str">
            <v>11-03-00</v>
          </cell>
          <cell r="B13024" t="str">
            <v>INFRA</v>
          </cell>
          <cell r="C13024" t="str">
            <v>11-03-00</v>
          </cell>
          <cell r="D13024" t="str">
            <v>CAMINHÃO CARGA SECA CAPACIDADE  8TON.</v>
          </cell>
          <cell r="E13024" t="str">
            <v>H</v>
          </cell>
          <cell r="F13024">
            <v>141.04</v>
          </cell>
          <cell r="G13024">
            <v>144.38999999999999</v>
          </cell>
        </row>
        <row r="13025">
          <cell r="A13025" t="str">
            <v>11-04-00</v>
          </cell>
          <cell r="B13025" t="str">
            <v>INFRA</v>
          </cell>
          <cell r="C13025" t="str">
            <v>11-04-00</v>
          </cell>
          <cell r="D13025" t="str">
            <v>CAMINHÃO CARGA SECA CAPACIDADE 8TON COM GUINDASTE</v>
          </cell>
          <cell r="E13025" t="str">
            <v>H</v>
          </cell>
          <cell r="F13025">
            <v>156.71</v>
          </cell>
          <cell r="G13025">
            <v>160.37</v>
          </cell>
        </row>
        <row r="13026">
          <cell r="A13026" t="str">
            <v>11-05-00</v>
          </cell>
          <cell r="B13026" t="str">
            <v>INFRA</v>
          </cell>
          <cell r="C13026" t="str">
            <v>11-05-00</v>
          </cell>
          <cell r="D13026" t="str">
            <v>CAMINHÃO COM TANQUE IRRIGADOR DE 6000 LITROS</v>
          </cell>
          <cell r="E13026" t="str">
            <v>H</v>
          </cell>
          <cell r="F13026">
            <v>144.68</v>
          </cell>
          <cell r="G13026">
            <v>147.69999999999999</v>
          </cell>
        </row>
        <row r="13027">
          <cell r="A13027" t="str">
            <v>11-06-00</v>
          </cell>
          <cell r="B13027" t="str">
            <v>INFRA</v>
          </cell>
          <cell r="C13027" t="str">
            <v>11-06-00</v>
          </cell>
          <cell r="D13027" t="str">
            <v>CAMINHÃO TRATOR COM SEMI REBOQUE PLANO CARREGA TUDO</v>
          </cell>
          <cell r="E13027" t="str">
            <v>H</v>
          </cell>
          <cell r="F13027">
            <v>305.66000000000003</v>
          </cell>
          <cell r="G13027">
            <v>309.51</v>
          </cell>
        </row>
        <row r="13028">
          <cell r="A13028" t="str">
            <v>11-07-00</v>
          </cell>
          <cell r="B13028" t="str">
            <v>INFRA</v>
          </cell>
          <cell r="C13028" t="str">
            <v>11-07-00</v>
          </cell>
          <cell r="D13028" t="str">
            <v>COMPRESSOR PORTÁTIL - 295 PCM</v>
          </cell>
          <cell r="E13028" t="str">
            <v>H</v>
          </cell>
          <cell r="F13028">
            <v>60.46</v>
          </cell>
          <cell r="G13028">
            <v>60.88</v>
          </cell>
        </row>
        <row r="13029">
          <cell r="A13029" t="str">
            <v>11-08-00</v>
          </cell>
          <cell r="B13029" t="str">
            <v>INFRA</v>
          </cell>
          <cell r="C13029" t="str">
            <v>11-08-00</v>
          </cell>
          <cell r="D13029" t="str">
            <v>CARRO POPULAR 50% EM OPERAÇÃO</v>
          </cell>
          <cell r="E13029" t="str">
            <v>H</v>
          </cell>
          <cell r="F13029">
            <v>41.25</v>
          </cell>
          <cell r="G13029">
            <v>44.77</v>
          </cell>
        </row>
        <row r="13030">
          <cell r="A13030" t="str">
            <v>11-09-00</v>
          </cell>
          <cell r="B13030" t="str">
            <v>INFRA</v>
          </cell>
          <cell r="C13030" t="str">
            <v>11-09-00</v>
          </cell>
          <cell r="D13030" t="str">
            <v>MOTONIVELADORA - 125HP</v>
          </cell>
          <cell r="E13030" t="str">
            <v>H</v>
          </cell>
          <cell r="F13030">
            <v>229.19</v>
          </cell>
          <cell r="G13030">
            <v>235.57</v>
          </cell>
        </row>
        <row r="13031">
          <cell r="A13031" t="str">
            <v>11-10-00</v>
          </cell>
          <cell r="B13031" t="str">
            <v>INFRA</v>
          </cell>
          <cell r="C13031" t="str">
            <v>11-10-00</v>
          </cell>
          <cell r="D13031" t="str">
            <v>MOTONIVELADORA</v>
          </cell>
          <cell r="E13031" t="str">
            <v>H</v>
          </cell>
          <cell r="F13031">
            <v>239.16</v>
          </cell>
          <cell r="G13031">
            <v>245.55</v>
          </cell>
        </row>
        <row r="13032">
          <cell r="A13032" t="str">
            <v>11-11-00</v>
          </cell>
          <cell r="B13032" t="str">
            <v>INFRA</v>
          </cell>
          <cell r="C13032" t="str">
            <v>11-11-00</v>
          </cell>
          <cell r="D13032" t="str">
            <v>PÁ CARREGADEIRA DE PNEUS - 1,80M3</v>
          </cell>
          <cell r="E13032" t="str">
            <v>H</v>
          </cell>
          <cell r="F13032">
            <v>192.27</v>
          </cell>
          <cell r="G13032">
            <v>195.51</v>
          </cell>
        </row>
        <row r="13033">
          <cell r="A13033" t="str">
            <v>11-14-00</v>
          </cell>
          <cell r="B13033" t="str">
            <v>INFRA</v>
          </cell>
          <cell r="C13033" t="str">
            <v>11-14-00</v>
          </cell>
          <cell r="D13033" t="str">
            <v>RETROESCAVADEIRA CAP CAÇAMBA FRONTAL 0,76M3</v>
          </cell>
          <cell r="E13033" t="str">
            <v>H</v>
          </cell>
          <cell r="F13033">
            <v>125.89</v>
          </cell>
          <cell r="G13033">
            <v>129.94</v>
          </cell>
        </row>
        <row r="13034">
          <cell r="A13034" t="str">
            <v>11-15-00</v>
          </cell>
          <cell r="B13034" t="str">
            <v>INFRA</v>
          </cell>
          <cell r="C13034" t="str">
            <v>11-15-00</v>
          </cell>
          <cell r="D13034" t="str">
            <v>ROLO COMPACTADOR VIBRATÓRIO LISO 4T</v>
          </cell>
          <cell r="E13034" t="str">
            <v>H</v>
          </cell>
          <cell r="F13034">
            <v>91.71</v>
          </cell>
          <cell r="G13034">
            <v>94.65</v>
          </cell>
        </row>
        <row r="13035">
          <cell r="A13035" t="str">
            <v>11-17-00</v>
          </cell>
          <cell r="B13035" t="str">
            <v>INFRA</v>
          </cell>
          <cell r="C13035" t="str">
            <v>11-17-00</v>
          </cell>
          <cell r="D13035" t="str">
            <v>ROLO COMPACTADOR  PÉ DE CARNEIRO DE UM CIL. 12,2 TON</v>
          </cell>
          <cell r="E13035" t="str">
            <v>H</v>
          </cell>
          <cell r="F13035">
            <v>202.42</v>
          </cell>
          <cell r="G13035">
            <v>205.36</v>
          </cell>
        </row>
        <row r="13036">
          <cell r="A13036" t="str">
            <v>11-18-00</v>
          </cell>
          <cell r="B13036" t="str">
            <v>INFRA</v>
          </cell>
          <cell r="C13036" t="str">
            <v>11-18-00</v>
          </cell>
          <cell r="D13036" t="str">
            <v>TRATOR DE TRAÇÃO AGRÍCOLA</v>
          </cell>
          <cell r="E13036" t="str">
            <v>H</v>
          </cell>
          <cell r="F13036">
            <v>109.22</v>
          </cell>
          <cell r="G13036">
            <v>111.78</v>
          </cell>
        </row>
        <row r="13037">
          <cell r="A13037" t="str">
            <v>11-19-00</v>
          </cell>
          <cell r="B13037" t="str">
            <v>INFRA</v>
          </cell>
          <cell r="C13037" t="str">
            <v>11-19-00</v>
          </cell>
          <cell r="D13037" t="str">
            <v>TRATOR DE ESTEIRA - 9TON</v>
          </cell>
          <cell r="E13037" t="str">
            <v>H</v>
          </cell>
          <cell r="F13037">
            <v>196.21</v>
          </cell>
          <cell r="G13037">
            <v>199.44</v>
          </cell>
        </row>
        <row r="13038">
          <cell r="A13038" t="str">
            <v>11-20-00</v>
          </cell>
          <cell r="B13038" t="str">
            <v>INFRA</v>
          </cell>
          <cell r="C13038" t="str">
            <v>11-20-00</v>
          </cell>
          <cell r="D13038" t="str">
            <v>TRATOR DE ESTEIRA - 16TON</v>
          </cell>
          <cell r="E13038" t="str">
            <v>H</v>
          </cell>
          <cell r="F13038">
            <v>254.69</v>
          </cell>
          <cell r="G13038">
            <v>257.92</v>
          </cell>
        </row>
        <row r="13039">
          <cell r="A13039" t="str">
            <v>11-22-00</v>
          </cell>
          <cell r="B13039" t="str">
            <v>INFRA</v>
          </cell>
          <cell r="C13039" t="str">
            <v>11-22-00</v>
          </cell>
          <cell r="D13039" t="str">
            <v>FURGÃO LONGO, TETO ALTO  50% EM OPERAÇÃO</v>
          </cell>
          <cell r="E13039" t="str">
            <v>H</v>
          </cell>
          <cell r="F13039">
            <v>61.35</v>
          </cell>
          <cell r="G13039">
            <v>64.23</v>
          </cell>
        </row>
        <row r="13040">
          <cell r="A13040" t="str">
            <v>11-23-00</v>
          </cell>
          <cell r="B13040" t="str">
            <v>INFRA</v>
          </cell>
          <cell r="C13040" t="str">
            <v>11-23-00</v>
          </cell>
          <cell r="D13040" t="str">
            <v>CAMINHÃO BASCULANTE 10M3</v>
          </cell>
          <cell r="E13040" t="str">
            <v>H</v>
          </cell>
          <cell r="F13040">
            <v>219.48</v>
          </cell>
          <cell r="G13040">
            <v>222.93</v>
          </cell>
        </row>
        <row r="13041">
          <cell r="A13041" t="str">
            <v>11-24-00</v>
          </cell>
          <cell r="B13041" t="str">
            <v>INFRA</v>
          </cell>
          <cell r="C13041" t="str">
            <v>11-24-00</v>
          </cell>
          <cell r="D13041" t="str">
            <v>ROMPEDOR</v>
          </cell>
          <cell r="E13041" t="str">
            <v>H</v>
          </cell>
          <cell r="F13041">
            <v>24</v>
          </cell>
          <cell r="G13041">
            <v>26.64</v>
          </cell>
        </row>
        <row r="13042">
          <cell r="A13042" t="str">
            <v>11-25-00</v>
          </cell>
          <cell r="B13042" t="str">
            <v>INFRA</v>
          </cell>
          <cell r="C13042" t="str">
            <v>11-25-00</v>
          </cell>
          <cell r="D13042" t="str">
            <v>CAMINHÃO ESPARGIDOR - 6000L</v>
          </cell>
          <cell r="E13042" t="str">
            <v>H</v>
          </cell>
          <cell r="F13042">
            <v>185.56</v>
          </cell>
          <cell r="G13042">
            <v>189.31</v>
          </cell>
        </row>
        <row r="13043">
          <cell r="A13043" t="str">
            <v>11-26-00</v>
          </cell>
          <cell r="B13043" t="str">
            <v>INFRA</v>
          </cell>
          <cell r="C13043" t="str">
            <v>11-26-00</v>
          </cell>
          <cell r="D13043" t="str">
            <v>VIBROACABADORA  DE ASFALTO SOBRE ESTEIRA CAP. 300 TON/H</v>
          </cell>
          <cell r="E13043" t="str">
            <v>H</v>
          </cell>
          <cell r="F13043">
            <v>193.62</v>
          </cell>
          <cell r="G13043">
            <v>197.54</v>
          </cell>
        </row>
        <row r="13044">
          <cell r="A13044" t="str">
            <v>11-27-00</v>
          </cell>
          <cell r="B13044" t="str">
            <v>INFRA</v>
          </cell>
          <cell r="C13044" t="str">
            <v>11-27-00</v>
          </cell>
          <cell r="D13044" t="str">
            <v>GUINDASTE DE LANÇA FIXA SOBRE ESTEIRAS - 12T</v>
          </cell>
          <cell r="E13044" t="str">
            <v>H</v>
          </cell>
          <cell r="F13044">
            <v>100.64</v>
          </cell>
          <cell r="G13044">
            <v>106.76</v>
          </cell>
        </row>
        <row r="13045">
          <cell r="A13045" t="str">
            <v>11-28-00</v>
          </cell>
          <cell r="B13045" t="str">
            <v>INFRA</v>
          </cell>
          <cell r="C13045" t="str">
            <v>11-28-00</v>
          </cell>
          <cell r="D13045" t="str">
            <v>GUINDASTE HIDRÁULICO SOBRE PNEUS - 20/25 T</v>
          </cell>
          <cell r="E13045" t="str">
            <v>H</v>
          </cell>
          <cell r="F13045">
            <v>327.32</v>
          </cell>
          <cell r="G13045">
            <v>333.44</v>
          </cell>
        </row>
        <row r="13046">
          <cell r="A13046" t="str">
            <v>12-00-00</v>
          </cell>
          <cell r="B13046" t="str">
            <v>INFRA</v>
          </cell>
          <cell r="C13046" t="str">
            <v>12-00-00</v>
          </cell>
          <cell r="D13046" t="str">
            <v>MÃO DE OBRA PARA SERVIÇOS NAS SUBPREFEITURAS  (INCLUI ENCARGOS SOCIAIS)</v>
          </cell>
          <cell r="E13046">
            <v>0</v>
          </cell>
          <cell r="F13046">
            <v>0</v>
          </cell>
          <cell r="G13046">
            <v>0</v>
          </cell>
        </row>
        <row r="13047">
          <cell r="A13047" t="str">
            <v>12-02-00</v>
          </cell>
          <cell r="B13047" t="str">
            <v>INFRA</v>
          </cell>
          <cell r="C13047" t="str">
            <v>12-02-00</v>
          </cell>
          <cell r="D13047" t="str">
            <v>CALCETEIRO</v>
          </cell>
          <cell r="E13047" t="str">
            <v>H</v>
          </cell>
          <cell r="F13047">
            <v>21.25</v>
          </cell>
          <cell r="G13047">
            <v>23.79</v>
          </cell>
        </row>
        <row r="13048">
          <cell r="A13048" t="str">
            <v>12-03-00</v>
          </cell>
          <cell r="B13048" t="str">
            <v>INFRA</v>
          </cell>
          <cell r="C13048" t="str">
            <v>12-03-00</v>
          </cell>
          <cell r="D13048" t="str">
            <v>CARPINTEIRO</v>
          </cell>
          <cell r="E13048" t="str">
            <v>H</v>
          </cell>
          <cell r="F13048">
            <v>24.32</v>
          </cell>
          <cell r="G13048">
            <v>24.32</v>
          </cell>
        </row>
        <row r="13049">
          <cell r="A13049" t="str">
            <v>12-04-00</v>
          </cell>
          <cell r="B13049" t="str">
            <v>INFRA</v>
          </cell>
          <cell r="C13049" t="str">
            <v>12-04-00</v>
          </cell>
          <cell r="D13049" t="str">
            <v>ELETRICISTA</v>
          </cell>
          <cell r="E13049" t="str">
            <v>H</v>
          </cell>
          <cell r="F13049">
            <v>23.46</v>
          </cell>
          <cell r="G13049">
            <v>26.26</v>
          </cell>
        </row>
        <row r="13050">
          <cell r="A13050" t="str">
            <v>12-05-00</v>
          </cell>
          <cell r="B13050" t="str">
            <v>INFRA</v>
          </cell>
          <cell r="C13050" t="str">
            <v>12-05-00</v>
          </cell>
          <cell r="D13050" t="str">
            <v>ENCANADOR</v>
          </cell>
          <cell r="E13050" t="str">
            <v>H</v>
          </cell>
          <cell r="F13050">
            <v>21.36</v>
          </cell>
          <cell r="G13050">
            <v>23.92</v>
          </cell>
        </row>
        <row r="13051">
          <cell r="A13051" t="str">
            <v>12-06-00</v>
          </cell>
          <cell r="B13051" t="str">
            <v>INFRA</v>
          </cell>
          <cell r="C13051" t="str">
            <v>12-06-00</v>
          </cell>
          <cell r="D13051" t="str">
            <v>ESGOTEIRO</v>
          </cell>
          <cell r="E13051" t="str">
            <v>H</v>
          </cell>
          <cell r="F13051">
            <v>24.59</v>
          </cell>
          <cell r="G13051">
            <v>27.53</v>
          </cell>
        </row>
        <row r="13052">
          <cell r="A13052" t="str">
            <v>12-07-00</v>
          </cell>
          <cell r="B13052" t="str">
            <v>INFRA</v>
          </cell>
          <cell r="C13052" t="str">
            <v>12-07-00</v>
          </cell>
          <cell r="D13052" t="str">
            <v>FERREIRO</v>
          </cell>
          <cell r="E13052" t="str">
            <v>H</v>
          </cell>
          <cell r="F13052">
            <v>21.25</v>
          </cell>
          <cell r="G13052">
            <v>23.79</v>
          </cell>
        </row>
        <row r="13053">
          <cell r="A13053" t="str">
            <v>12-08-00</v>
          </cell>
          <cell r="B13053" t="str">
            <v>INFRA</v>
          </cell>
          <cell r="C13053" t="str">
            <v>12-08-00</v>
          </cell>
          <cell r="D13053" t="str">
            <v>MOTORISTA DE CAMINHÃO</v>
          </cell>
          <cell r="E13053" t="str">
            <v>H</v>
          </cell>
          <cell r="F13053">
            <v>28.09</v>
          </cell>
          <cell r="G13053">
            <v>31.45</v>
          </cell>
        </row>
        <row r="13054">
          <cell r="A13054" t="str">
            <v>12-09-00</v>
          </cell>
          <cell r="B13054" t="str">
            <v>INFRA</v>
          </cell>
          <cell r="C13054" t="str">
            <v>12-09-00</v>
          </cell>
          <cell r="D13054" t="str">
            <v>OPERADOR DE MÁQUINA PESADA</v>
          </cell>
          <cell r="E13054" t="str">
            <v>H</v>
          </cell>
          <cell r="F13054">
            <v>33.82</v>
          </cell>
          <cell r="G13054">
            <v>37.869999999999997</v>
          </cell>
        </row>
        <row r="13055">
          <cell r="A13055" t="str">
            <v>12-10-00</v>
          </cell>
          <cell r="B13055" t="str">
            <v>INFRA</v>
          </cell>
          <cell r="C13055" t="str">
            <v>12-10-00</v>
          </cell>
          <cell r="D13055" t="str">
            <v>PEDREIRO</v>
          </cell>
          <cell r="E13055" t="str">
            <v>H</v>
          </cell>
          <cell r="F13055">
            <v>21.59</v>
          </cell>
          <cell r="G13055">
            <v>24.18</v>
          </cell>
        </row>
        <row r="13056">
          <cell r="A13056" t="str">
            <v>12-11-00</v>
          </cell>
          <cell r="B13056" t="str">
            <v>INFRA</v>
          </cell>
          <cell r="C13056" t="str">
            <v>12-11-00</v>
          </cell>
          <cell r="D13056" t="str">
            <v>SERVENTE</v>
          </cell>
          <cell r="E13056" t="str">
            <v>H</v>
          </cell>
          <cell r="F13056">
            <v>17.52</v>
          </cell>
          <cell r="G13056">
            <v>19.61</v>
          </cell>
        </row>
        <row r="13057">
          <cell r="A13057" t="str">
            <v>12-12-00</v>
          </cell>
          <cell r="B13057" t="str">
            <v>INFRA</v>
          </cell>
          <cell r="C13057" t="str">
            <v>12-12-00</v>
          </cell>
          <cell r="D13057" t="str">
            <v>ENCARREGADO</v>
          </cell>
          <cell r="E13057" t="str">
            <v>H</v>
          </cell>
          <cell r="F13057">
            <v>47.41</v>
          </cell>
          <cell r="G13057">
            <v>53.08</v>
          </cell>
        </row>
        <row r="13058">
          <cell r="A13058" t="str">
            <v>12-13-00</v>
          </cell>
          <cell r="B13058" t="str">
            <v>INFRA</v>
          </cell>
          <cell r="C13058" t="str">
            <v>12-13-00</v>
          </cell>
          <cell r="D13058" t="str">
            <v>ENGENHEIRO DA OBRA</v>
          </cell>
          <cell r="E13058" t="str">
            <v>H</v>
          </cell>
          <cell r="F13058">
            <v>135.19</v>
          </cell>
          <cell r="G13058">
            <v>151.35</v>
          </cell>
        </row>
        <row r="13059">
          <cell r="A13059" t="str">
            <v>13-00-00</v>
          </cell>
          <cell r="B13059" t="str">
            <v>INFRA</v>
          </cell>
          <cell r="C13059" t="str">
            <v>13-00-00</v>
          </cell>
          <cell r="D13059" t="str">
            <v>FUNDAÇÕES</v>
          </cell>
          <cell r="E13059">
            <v>0</v>
          </cell>
          <cell r="F13059">
            <v>0</v>
          </cell>
          <cell r="G13059">
            <v>0</v>
          </cell>
        </row>
        <row r="13060">
          <cell r="A13060" t="str">
            <v>13-01-00</v>
          </cell>
          <cell r="B13060" t="str">
            <v>INFRA</v>
          </cell>
          <cell r="C13060" t="str">
            <v>13-01-00</v>
          </cell>
          <cell r="D13060" t="str">
            <v>EXECUÇÃO DE ESTACA RAIZ, SEM O FORNECIMENTO DOS MATERIAIS</v>
          </cell>
          <cell r="E13060" t="str">
            <v>.</v>
          </cell>
          <cell r="F13060" t="str">
            <v>.</v>
          </cell>
          <cell r="G13060" t="str">
            <v>.</v>
          </cell>
        </row>
        <row r="13061">
          <cell r="A13061" t="str">
            <v>13-01-01</v>
          </cell>
          <cell r="B13061" t="str">
            <v>INFRA</v>
          </cell>
          <cell r="C13061" t="str">
            <v>13-01-01</v>
          </cell>
          <cell r="D13061" t="str">
            <v>ESTACA TIPO RAIZ, 100MM, COM PERFURAÇÃO EM SOLO - 10T</v>
          </cell>
          <cell r="E13061" t="str">
            <v>M</v>
          </cell>
          <cell r="F13061">
            <v>131.68</v>
          </cell>
          <cell r="G13061">
            <v>131.68</v>
          </cell>
        </row>
        <row r="13062">
          <cell r="A13062" t="str">
            <v>13-01-02</v>
          </cell>
          <cell r="B13062" t="str">
            <v>INFRA</v>
          </cell>
          <cell r="C13062" t="str">
            <v>13-01-02</v>
          </cell>
          <cell r="D13062" t="str">
            <v>ESTACA TIPO RAIZ, 100MM, COM PERFURAÇÃO EM ROCHA - 10T</v>
          </cell>
          <cell r="E13062" t="str">
            <v>M</v>
          </cell>
          <cell r="F13062">
            <v>485.28</v>
          </cell>
          <cell r="G13062">
            <v>485.28</v>
          </cell>
        </row>
        <row r="13063">
          <cell r="A13063" t="str">
            <v>13-01-03</v>
          </cell>
          <cell r="B13063" t="str">
            <v>INFRA</v>
          </cell>
          <cell r="C13063" t="str">
            <v>13-01-03</v>
          </cell>
          <cell r="D13063" t="str">
            <v>ESTACA TIPO RAIZ, 120MM, COM PERFURAÇÃO EM SOLO - 15T</v>
          </cell>
          <cell r="E13063" t="str">
            <v>M</v>
          </cell>
          <cell r="F13063">
            <v>142.58000000000001</v>
          </cell>
          <cell r="G13063">
            <v>142.58000000000001</v>
          </cell>
        </row>
        <row r="13064">
          <cell r="A13064" t="str">
            <v>13-01-04</v>
          </cell>
          <cell r="B13064" t="str">
            <v>INFRA</v>
          </cell>
          <cell r="C13064" t="str">
            <v>13-01-04</v>
          </cell>
          <cell r="D13064" t="str">
            <v>ESTACA TIPO RAIZ, 120MM, COM PERFURAÇÃO EM ROCHA - 15T</v>
          </cell>
          <cell r="E13064" t="str">
            <v>M</v>
          </cell>
          <cell r="F13064">
            <v>504.87</v>
          </cell>
          <cell r="G13064">
            <v>504.87</v>
          </cell>
        </row>
        <row r="13065">
          <cell r="A13065" t="str">
            <v>13-01-05</v>
          </cell>
          <cell r="B13065" t="str">
            <v>INFRA</v>
          </cell>
          <cell r="C13065" t="str">
            <v>13-01-05</v>
          </cell>
          <cell r="D13065" t="str">
            <v>ESTACA TIPO RAIZ, 150MM, COM PERFURAÇÃO EM SOLO - 25T</v>
          </cell>
          <cell r="E13065" t="str">
            <v>M</v>
          </cell>
          <cell r="F13065">
            <v>163.52000000000001</v>
          </cell>
          <cell r="G13065">
            <v>163.52000000000001</v>
          </cell>
        </row>
        <row r="13066">
          <cell r="A13066" t="str">
            <v>13-01-06</v>
          </cell>
          <cell r="B13066" t="str">
            <v>INFRA</v>
          </cell>
          <cell r="C13066" t="str">
            <v>13-01-06</v>
          </cell>
          <cell r="D13066" t="str">
            <v>ESTACA TIPO RAIZ, 150MM, COM PERFURAÇÃO EM ROCHA - 25T</v>
          </cell>
          <cell r="E13066" t="str">
            <v>M</v>
          </cell>
          <cell r="F13066">
            <v>566.25</v>
          </cell>
          <cell r="G13066">
            <v>566.25</v>
          </cell>
        </row>
        <row r="13067">
          <cell r="A13067" t="str">
            <v>13-01-07</v>
          </cell>
          <cell r="B13067" t="str">
            <v>INFRA</v>
          </cell>
          <cell r="C13067" t="str">
            <v>13-01-07</v>
          </cell>
          <cell r="D13067" t="str">
            <v>ESTACA TIPO RAIZ, 160MM, COM PERFURAÇÃO EM SOLO - 35T</v>
          </cell>
          <cell r="E13067" t="str">
            <v>M</v>
          </cell>
          <cell r="F13067">
            <v>166.68</v>
          </cell>
          <cell r="G13067">
            <v>166.68</v>
          </cell>
        </row>
        <row r="13068">
          <cell r="A13068" t="str">
            <v>13-01-08</v>
          </cell>
          <cell r="B13068" t="str">
            <v>INFRA</v>
          </cell>
          <cell r="C13068" t="str">
            <v>13-01-08</v>
          </cell>
          <cell r="D13068" t="str">
            <v>ESTACA TIPO RAIZ, 160MM, COM PERFURAÇÃO EM ROCHA - 35T</v>
          </cell>
          <cell r="E13068" t="str">
            <v>M</v>
          </cell>
          <cell r="F13068">
            <v>599.23</v>
          </cell>
          <cell r="G13068">
            <v>599.23</v>
          </cell>
        </row>
        <row r="13069">
          <cell r="A13069" t="str">
            <v>13-01-09</v>
          </cell>
          <cell r="B13069" t="str">
            <v>INFRA</v>
          </cell>
          <cell r="C13069" t="str">
            <v>13-01-09</v>
          </cell>
          <cell r="D13069" t="str">
            <v>ESTACA TIPO RAIZ, 200MM, COM PERFURAÇÃO EM SOLO - 50T</v>
          </cell>
          <cell r="E13069" t="str">
            <v>M</v>
          </cell>
          <cell r="F13069">
            <v>181.62</v>
          </cell>
          <cell r="G13069">
            <v>181.62</v>
          </cell>
        </row>
        <row r="13070">
          <cell r="A13070" t="str">
            <v>13-01-10</v>
          </cell>
          <cell r="B13070" t="str">
            <v>INFRA</v>
          </cell>
          <cell r="C13070" t="str">
            <v>13-01-10</v>
          </cell>
          <cell r="D13070" t="str">
            <v>ESTACA TIPO RAIZ, 200MM, COM PERFURAÇÃO EM ROCHA - 50T</v>
          </cell>
          <cell r="E13070" t="str">
            <v>M</v>
          </cell>
          <cell r="F13070">
            <v>663.81</v>
          </cell>
          <cell r="G13070">
            <v>663.81</v>
          </cell>
        </row>
        <row r="13071">
          <cell r="A13071" t="str">
            <v>13-01-11</v>
          </cell>
          <cell r="B13071" t="str">
            <v>INFRA</v>
          </cell>
          <cell r="C13071" t="str">
            <v>13-01-11</v>
          </cell>
          <cell r="D13071" t="str">
            <v>ESTACA TIPO RAIZ, 250MM, COM PERFURAÇÃO EM SOLO - 80T</v>
          </cell>
          <cell r="E13071" t="str">
            <v>M</v>
          </cell>
          <cell r="F13071">
            <v>206.54</v>
          </cell>
          <cell r="G13071">
            <v>206.54</v>
          </cell>
        </row>
        <row r="13072">
          <cell r="A13072" t="str">
            <v>13-01-12</v>
          </cell>
          <cell r="B13072" t="str">
            <v>INFRA</v>
          </cell>
          <cell r="C13072" t="str">
            <v>13-01-12</v>
          </cell>
          <cell r="D13072" t="str">
            <v>ESTACA TIPO RAIZ, 250MM, COM PERFURAÇÃO EM ROCHA - 80T</v>
          </cell>
          <cell r="E13072" t="str">
            <v>M</v>
          </cell>
          <cell r="F13072">
            <v>751.2</v>
          </cell>
          <cell r="G13072">
            <v>751.2</v>
          </cell>
        </row>
        <row r="13073">
          <cell r="A13073" t="str">
            <v>13-01-13</v>
          </cell>
          <cell r="B13073" t="str">
            <v>INFRA</v>
          </cell>
          <cell r="C13073" t="str">
            <v>13-01-13</v>
          </cell>
          <cell r="D13073" t="str">
            <v>ESTACA TIPO RAIZ, 310MM, COM PERFURAÇÃO EM SOLO - 100T</v>
          </cell>
          <cell r="E13073" t="str">
            <v>M</v>
          </cell>
          <cell r="F13073">
            <v>234.84</v>
          </cell>
          <cell r="G13073">
            <v>234.84</v>
          </cell>
        </row>
        <row r="13074">
          <cell r="A13074" t="str">
            <v>13-01-14</v>
          </cell>
          <cell r="B13074" t="str">
            <v>INFRA</v>
          </cell>
          <cell r="C13074" t="str">
            <v>13-01-14</v>
          </cell>
          <cell r="D13074" t="str">
            <v>ESTACA TIPO RAIZ, 310MM, COM PERFURAÇÃO EM ROCHA - 100T</v>
          </cell>
          <cell r="E13074" t="str">
            <v>M</v>
          </cell>
          <cell r="F13074">
            <v>817.88</v>
          </cell>
          <cell r="G13074">
            <v>817.88</v>
          </cell>
        </row>
        <row r="13075">
          <cell r="A13075" t="str">
            <v>13-01-15</v>
          </cell>
          <cell r="B13075" t="str">
            <v>INFRA</v>
          </cell>
          <cell r="C13075" t="str">
            <v>13-01-15</v>
          </cell>
          <cell r="D13075" t="str">
            <v>ESTACA TIPO RAIZ, 400MM, COM PERFURAÇÃO EM SOLO - 130T</v>
          </cell>
          <cell r="E13075" t="str">
            <v>M</v>
          </cell>
          <cell r="F13075">
            <v>302.33999999999997</v>
          </cell>
          <cell r="G13075">
            <v>302.33999999999997</v>
          </cell>
        </row>
        <row r="13076">
          <cell r="A13076" t="str">
            <v>13-01-16</v>
          </cell>
          <cell r="B13076" t="str">
            <v>INFRA</v>
          </cell>
          <cell r="C13076" t="str">
            <v>13-01-16</v>
          </cell>
          <cell r="D13076" t="str">
            <v>ESTACA TIPO RAIZ, 400MM, COM PERFURAÇÃO EM ROCHA - 130T</v>
          </cell>
          <cell r="E13076" t="str">
            <v>M</v>
          </cell>
          <cell r="F13076">
            <v>1086.44</v>
          </cell>
          <cell r="G13076">
            <v>1086.44</v>
          </cell>
        </row>
        <row r="13077">
          <cell r="A13077" t="str">
            <v>13-02-00</v>
          </cell>
          <cell r="B13077" t="str">
            <v>INFRA</v>
          </cell>
          <cell r="C13077" t="str">
            <v>13-02-00</v>
          </cell>
          <cell r="D13077" t="str">
            <v>MATERIAIS PARA A ESTACA TIPO RAIZ (AS QUANTIDADES SERÃO LEVANTADAS NO PROJETO)</v>
          </cell>
          <cell r="E13077" t="str">
            <v>.</v>
          </cell>
          <cell r="F13077" t="str">
            <v>.</v>
          </cell>
          <cell r="G13077" t="str">
            <v>.</v>
          </cell>
        </row>
        <row r="13078">
          <cell r="A13078" t="str">
            <v>13-02-01</v>
          </cell>
          <cell r="B13078" t="str">
            <v>INFRA</v>
          </cell>
          <cell r="C13078" t="str">
            <v>13-02-01</v>
          </cell>
          <cell r="D13078" t="str">
            <v>MATERIAIS PARA A ESTACA TIPO RAIZ (AS QUANTIDADES SERÃO LEVANTADAS NO PROJETO) - FORNECIMENTO DE CIMENTO COMUM</v>
          </cell>
          <cell r="E13078" t="str">
            <v>KG</v>
          </cell>
          <cell r="F13078">
            <v>0.59</v>
          </cell>
          <cell r="G13078">
            <v>0.59</v>
          </cell>
        </row>
        <row r="13079">
          <cell r="A13079" t="str">
            <v>13-02-02</v>
          </cell>
          <cell r="B13079" t="str">
            <v>INFRA</v>
          </cell>
          <cell r="C13079" t="str">
            <v>13-02-02</v>
          </cell>
          <cell r="D13079" t="str">
            <v>MATERIAIS PARA A ESTACA TIPO RAIZ (AS QUANTIDADES SERÃO LEVANTADAS NO PROJETO) - FORNECIMENTO DE AREIA</v>
          </cell>
          <cell r="E13079" t="str">
            <v>M3</v>
          </cell>
          <cell r="F13079">
            <v>112.96</v>
          </cell>
          <cell r="G13079">
            <v>112.96</v>
          </cell>
        </row>
        <row r="13080">
          <cell r="A13080" t="str">
            <v>13-02-03</v>
          </cell>
          <cell r="B13080" t="str">
            <v>INFRA</v>
          </cell>
          <cell r="C13080" t="str">
            <v>13-02-03</v>
          </cell>
          <cell r="D13080" t="str">
            <v>MATERIAIS PARA A ESTACA TIPO RAIZ (AS QUANTIDADES SERÃO LEVANTADAS NO PROJETO) - FORNECIMENTO DE AÇO CA-50, COM BITOLA &gt; = 12,5MM</v>
          </cell>
          <cell r="E13080" t="str">
            <v>KG</v>
          </cell>
          <cell r="F13080">
            <v>8.9700000000000006</v>
          </cell>
          <cell r="G13080">
            <v>8.9700000000000006</v>
          </cell>
        </row>
        <row r="13081">
          <cell r="A13081" t="str">
            <v>13-02-04</v>
          </cell>
          <cell r="B13081" t="str">
            <v>INFRA</v>
          </cell>
          <cell r="C13081" t="str">
            <v>13-02-04</v>
          </cell>
          <cell r="D13081" t="str">
            <v>MATERIAIS PARA A ESTACA TIPO RAIZ (AS QUANTIDADES SERÃO LEVANTADAS NO PROJETO) - FORNECIMENTO DE AÇO CA-50, COM BITOLA = &lt; 12,5MM</v>
          </cell>
          <cell r="E13081" t="str">
            <v>KG</v>
          </cell>
          <cell r="F13081">
            <v>9.1199999999999992</v>
          </cell>
          <cell r="G13081">
            <v>9.1199999999999992</v>
          </cell>
        </row>
        <row r="13082">
          <cell r="A13082" t="str">
            <v>13-02-05</v>
          </cell>
          <cell r="B13082" t="str">
            <v>INFRA</v>
          </cell>
          <cell r="C13082" t="str">
            <v>13-02-05</v>
          </cell>
          <cell r="D13082" t="str">
            <v>MATERIAIS PARA A ESTACA TIPO RAIZ (AS QUANTIDADES SERÃO LEVANTADAS NO PROJETO) - FORNECIMENTO DE ÁGUA</v>
          </cell>
          <cell r="E13082" t="str">
            <v>M3</v>
          </cell>
          <cell r="F13082">
            <v>26.84</v>
          </cell>
          <cell r="G13082">
            <v>26.84</v>
          </cell>
        </row>
        <row r="13083">
          <cell r="A13083" t="str">
            <v>13-02-06</v>
          </cell>
          <cell r="B13083" t="str">
            <v>INFRA</v>
          </cell>
          <cell r="C13083" t="str">
            <v>13-02-06</v>
          </cell>
          <cell r="D13083" t="str">
            <v>MATERIAIS PARA A ESTACA TIPO RAIZ (AS QUANTIDADES SERÃO LEVANTADAS NO PROJETO) - FORNECIMENTO DE ARAME RECOZIDO N.18</v>
          </cell>
          <cell r="E13083" t="str">
            <v>KG</v>
          </cell>
          <cell r="F13083">
            <v>17.3</v>
          </cell>
          <cell r="G13083">
            <v>17.3</v>
          </cell>
        </row>
        <row r="13084">
          <cell r="A13084" t="str">
            <v>14-00-00</v>
          </cell>
          <cell r="B13084" t="str">
            <v>INFRA</v>
          </cell>
          <cell r="C13084" t="str">
            <v>14-00-00</v>
          </cell>
          <cell r="D13084" t="str">
            <v>SERVIÇOS COM AGREGADOS RECICLADOS DE RESÍDUOS DA CONSTRUÇÃO</v>
          </cell>
          <cell r="E13084">
            <v>0</v>
          </cell>
          <cell r="F13084">
            <v>0</v>
          </cell>
          <cell r="G13084">
            <v>0</v>
          </cell>
        </row>
        <row r="13085">
          <cell r="A13085" t="str">
            <v>14-01-00</v>
          </cell>
          <cell r="B13085" t="str">
            <v>INFRA</v>
          </cell>
          <cell r="C13085" t="str">
            <v>14-01-00</v>
          </cell>
          <cell r="D13085" t="str">
            <v>SERVIÇOS NÃO INCLUINDO O FORNECIMENTO DOS  AGREGADOS RECICLADOS</v>
          </cell>
          <cell r="E13085" t="str">
            <v>.</v>
          </cell>
          <cell r="F13085" t="str">
            <v>.</v>
          </cell>
          <cell r="G13085" t="str">
            <v>.</v>
          </cell>
        </row>
        <row r="13086">
          <cell r="A13086" t="str">
            <v>14-01-01</v>
          </cell>
          <cell r="B13086" t="str">
            <v>INFRA</v>
          </cell>
          <cell r="C13086" t="str">
            <v>14-01-01</v>
          </cell>
          <cell r="D13086" t="str">
            <v>FUNDAÇÃO DE RACHÃO</v>
          </cell>
          <cell r="E13086" t="str">
            <v>M3</v>
          </cell>
          <cell r="F13086">
            <v>43.55</v>
          </cell>
          <cell r="G13086">
            <v>47.89</v>
          </cell>
        </row>
        <row r="13087">
          <cell r="A13087" t="str">
            <v>14-01-02</v>
          </cell>
          <cell r="B13087" t="str">
            <v>INFRA</v>
          </cell>
          <cell r="C13087" t="str">
            <v>14-01-02</v>
          </cell>
          <cell r="D13087" t="str">
            <v>REVESTIMENTO PRIMÁRIO COM AGREGADO RECICLADO MISTURADO AO SOLO LOCAL, INCLUSIVE ESCARIFICAÇÃO, VERIFICAÇÃO, UMEDECIMENTO, COMPACTAÇÃO E ENSAIOS, CAMADA ACABADA, SEM FORNECIMENTO DE AGREGADO</v>
          </cell>
          <cell r="E13087" t="str">
            <v>M3</v>
          </cell>
          <cell r="F13087">
            <v>57.31</v>
          </cell>
          <cell r="G13087">
            <v>59.86</v>
          </cell>
        </row>
        <row r="13088">
          <cell r="A13088" t="str">
            <v>14-01-03</v>
          </cell>
          <cell r="B13088" t="str">
            <v>INFRA</v>
          </cell>
          <cell r="C13088" t="str">
            <v>14-01-03</v>
          </cell>
          <cell r="D13088" t="str">
            <v>BASE DE AGREGADO RECICLADO, SEM FORNECIMENTO DE AGREGADO</v>
          </cell>
          <cell r="E13088" t="str">
            <v>M3</v>
          </cell>
          <cell r="F13088">
            <v>26.98</v>
          </cell>
          <cell r="G13088">
            <v>27.89</v>
          </cell>
        </row>
        <row r="13089">
          <cell r="A13089" t="str">
            <v>14-01-04</v>
          </cell>
          <cell r="B13089" t="str">
            <v>INFRA</v>
          </cell>
          <cell r="C13089" t="str">
            <v>14-01-04</v>
          </cell>
          <cell r="D13089" t="str">
            <v>REFORÇO SO SUB-LEITO/SUB-BASE DE SOLO MELHORADO COM AGREGADO RECICLADO 10% EM VOLUME, SEM FORNECIMENTO DE AGREGADO</v>
          </cell>
          <cell r="E13089" t="str">
            <v>M3</v>
          </cell>
          <cell r="F13089">
            <v>20.82</v>
          </cell>
          <cell r="G13089">
            <v>21.31</v>
          </cell>
        </row>
        <row r="13090">
          <cell r="A13090" t="str">
            <v>14-01-05</v>
          </cell>
          <cell r="B13090" t="str">
            <v>INFRA</v>
          </cell>
          <cell r="C13090" t="str">
            <v>14-01-05</v>
          </cell>
          <cell r="D13090" t="str">
            <v>REFORÇO DO SUB-LEITO/SUB-BASE DE SOLO MELHORADO COM AGREGADO RECICLADO 20% EM VOLUME, SEM FORNECIMENTO DE AGREGADO</v>
          </cell>
          <cell r="E13090" t="str">
            <v>M3</v>
          </cell>
          <cell r="F13090">
            <v>20.82</v>
          </cell>
          <cell r="G13090">
            <v>21.31</v>
          </cell>
        </row>
        <row r="13091">
          <cell r="A13091" t="str">
            <v>14-01-06</v>
          </cell>
          <cell r="B13091" t="str">
            <v>INFRA</v>
          </cell>
          <cell r="C13091" t="str">
            <v>14-01-06</v>
          </cell>
          <cell r="D13091" t="str">
            <v>REFORÇO DO SUB-LEITO/SUB-BASE DE SOLO MELHORADO COM AGREGADO RECICLADO 30% EM VOLUME, SEM FORNECIMENTO DE AGREGADO</v>
          </cell>
          <cell r="E13091" t="str">
            <v>M3</v>
          </cell>
          <cell r="F13091">
            <v>20.82</v>
          </cell>
          <cell r="G13091">
            <v>21.31</v>
          </cell>
        </row>
        <row r="13092">
          <cell r="A13092" t="str">
            <v>14-01-07</v>
          </cell>
          <cell r="B13092" t="str">
            <v>INFRA</v>
          </cell>
          <cell r="C13092" t="str">
            <v>14-01-07</v>
          </cell>
          <cell r="D13092" t="str">
            <v>REFORÇO DO SUB-LEITO/SUB-BASE DE SOLO MELHORADO COM AGREGADO RECICLADO 40% EM VOLUME, SEM FORNECIMENTO DE AGREGADO</v>
          </cell>
          <cell r="E13092" t="str">
            <v>M3</v>
          </cell>
          <cell r="F13092">
            <v>20.82</v>
          </cell>
          <cell r="G13092">
            <v>21.31</v>
          </cell>
        </row>
        <row r="13093">
          <cell r="A13093" t="str">
            <v>14-01-08</v>
          </cell>
          <cell r="B13093" t="str">
            <v>INFRA</v>
          </cell>
          <cell r="C13093" t="str">
            <v>14-01-08</v>
          </cell>
          <cell r="D13093" t="str">
            <v>REFORÇO DO SUB-LEITO/SUB-BASE DE SOLO MELHORADO COM AGREGADO RECICLADO 50% EM VOLUME, SEM FORNECIMENTO DE AGREGADO</v>
          </cell>
          <cell r="E13093" t="str">
            <v>M3</v>
          </cell>
          <cell r="F13093">
            <v>20.82</v>
          </cell>
          <cell r="G13093">
            <v>21.31</v>
          </cell>
        </row>
        <row r="13094">
          <cell r="A13094" t="str">
            <v>14-01-09</v>
          </cell>
          <cell r="B13094" t="str">
            <v>INFRA</v>
          </cell>
          <cell r="C13094" t="str">
            <v>14-01-09</v>
          </cell>
          <cell r="D13094" t="str">
            <v>REFORÇO DO SUB-LEITO/SUB-BASE DE SOLO MELHORADO COM AGREGADO RECICLADO 60% EM VOLUME, SEM FORNECIMENTO DE AGREGADO</v>
          </cell>
          <cell r="E13094" t="str">
            <v>M3</v>
          </cell>
          <cell r="F13094">
            <v>20.82</v>
          </cell>
          <cell r="G13094">
            <v>21.31</v>
          </cell>
        </row>
        <row r="13095">
          <cell r="A13095" t="str">
            <v>14-01-10</v>
          </cell>
          <cell r="B13095" t="str">
            <v>INFRA</v>
          </cell>
          <cell r="C13095" t="str">
            <v>14-01-10</v>
          </cell>
          <cell r="D13095" t="str">
            <v>LASTRO DE AGREGADO RECICLADO, SEM FORNECIMENTO DE AGREGADO</v>
          </cell>
          <cell r="E13095" t="str">
            <v>M3</v>
          </cell>
          <cell r="F13095">
            <v>19.03</v>
          </cell>
          <cell r="G13095">
            <v>21.17</v>
          </cell>
        </row>
        <row r="13096">
          <cell r="A13096" t="str">
            <v>14-01-11</v>
          </cell>
          <cell r="B13096" t="str">
            <v>INFRA</v>
          </cell>
          <cell r="C13096" t="str">
            <v>14-01-11</v>
          </cell>
          <cell r="D13096" t="str">
            <v>DRENO DE AGREGADO RECICLADO, SEM FORNECIMENTO DE AGREGADO</v>
          </cell>
          <cell r="E13096" t="str">
            <v>M3</v>
          </cell>
          <cell r="F13096">
            <v>35.04</v>
          </cell>
          <cell r="G13096">
            <v>39.229999999999997</v>
          </cell>
        </row>
        <row r="13097">
          <cell r="A13097" t="str">
            <v>14-02-00</v>
          </cell>
          <cell r="B13097" t="str">
            <v>INFRA</v>
          </cell>
          <cell r="C13097" t="str">
            <v>14-02-00</v>
          </cell>
          <cell r="D13097" t="str">
            <v>SERVIÇOS INCLUINDO O FORNECIMENTO DOS AGREGADOS RECICLADOS</v>
          </cell>
          <cell r="E13097" t="str">
            <v>.</v>
          </cell>
          <cell r="F13097" t="str">
            <v>.</v>
          </cell>
          <cell r="G13097" t="str">
            <v>.</v>
          </cell>
        </row>
        <row r="13098">
          <cell r="A13098" t="str">
            <v>14-02-01</v>
          </cell>
          <cell r="B13098" t="str">
            <v>INFRA</v>
          </cell>
          <cell r="C13098" t="str">
            <v>14-02-01</v>
          </cell>
          <cell r="D13098" t="str">
            <v>FUNDAÇÃO DE AGREGADO RECICLADO, COM FORNECIMENTO DE AGREGADO</v>
          </cell>
          <cell r="E13098" t="str">
            <v>M3</v>
          </cell>
          <cell r="F13098">
            <v>109.38</v>
          </cell>
          <cell r="G13098">
            <v>113.71</v>
          </cell>
        </row>
        <row r="13099">
          <cell r="A13099" t="str">
            <v>14-02-02</v>
          </cell>
          <cell r="B13099" t="str">
            <v>INFRA</v>
          </cell>
          <cell r="C13099" t="str">
            <v>14-02-02</v>
          </cell>
          <cell r="D13099" t="str">
            <v>REVESTIMENTO PRIMÁRIO COM AGREGADO RECICLADO MISTURADO AO SOLO LOCAL, COM FORNECIMENTO DE AGREGADO</v>
          </cell>
          <cell r="E13099" t="str">
            <v>M3</v>
          </cell>
          <cell r="F13099">
            <v>78.38</v>
          </cell>
          <cell r="G13099">
            <v>80.930000000000007</v>
          </cell>
        </row>
        <row r="13100">
          <cell r="A13100" t="str">
            <v>14-02-03</v>
          </cell>
          <cell r="B13100" t="str">
            <v>INFRA</v>
          </cell>
          <cell r="C13100" t="str">
            <v>14-02-03</v>
          </cell>
          <cell r="D13100" t="str">
            <v>BASE DE AGREGADO RECICLADO, COM FORNECIMENTO DE AGREGADO</v>
          </cell>
          <cell r="E13100" t="str">
            <v>M3</v>
          </cell>
          <cell r="F13100">
            <v>90.17</v>
          </cell>
          <cell r="G13100">
            <v>91.08</v>
          </cell>
        </row>
        <row r="13101">
          <cell r="A13101" t="str">
            <v>14-02-04</v>
          </cell>
          <cell r="B13101" t="str">
            <v>INFRA</v>
          </cell>
          <cell r="C13101" t="str">
            <v>14-02-04</v>
          </cell>
          <cell r="D13101" t="str">
            <v>REFORÇO DO SUB-LEITO/SUB-BASE DE SOLO MELHORADO COM AGREGADO RECICLADO 10% EM VOLUME, COM FORNECIMENTO DE AGREGADO</v>
          </cell>
          <cell r="E13101" t="str">
            <v>M3</v>
          </cell>
          <cell r="F13101">
            <v>27.14</v>
          </cell>
          <cell r="G13101">
            <v>27.63</v>
          </cell>
        </row>
        <row r="13102">
          <cell r="A13102" t="str">
            <v>14-02-05</v>
          </cell>
          <cell r="B13102" t="str">
            <v>INFRA</v>
          </cell>
          <cell r="C13102" t="str">
            <v>14-02-05</v>
          </cell>
          <cell r="D13102" t="str">
            <v>REFORÇO DO SUB-LEITO/SUB-BASE DE SOLO MELHORADO COM AGREGADO RECICLADO 20% EM VOLUME, COM FORNECIMENTO DE AGREGADO</v>
          </cell>
          <cell r="E13102" t="str">
            <v>M3</v>
          </cell>
          <cell r="F13102">
            <v>33.46</v>
          </cell>
          <cell r="G13102">
            <v>33.950000000000003</v>
          </cell>
        </row>
        <row r="13103">
          <cell r="A13103" t="str">
            <v>14-02-06</v>
          </cell>
          <cell r="B13103" t="str">
            <v>INFRA</v>
          </cell>
          <cell r="C13103" t="str">
            <v>14-02-06</v>
          </cell>
          <cell r="D13103" t="str">
            <v>REFORÇO DO SUB-LEITO/SUB-BASE DE SOLO MELHORADO COM AGREGADO RECICLADO 30% EM VOLUME, COM FORNECIMENTO DE AGREGADO</v>
          </cell>
          <cell r="E13103" t="str">
            <v>M3</v>
          </cell>
          <cell r="F13103">
            <v>39.770000000000003</v>
          </cell>
          <cell r="G13103">
            <v>40.270000000000003</v>
          </cell>
        </row>
        <row r="13104">
          <cell r="A13104" t="str">
            <v>14-02-07</v>
          </cell>
          <cell r="B13104" t="str">
            <v>INFRA</v>
          </cell>
          <cell r="C13104" t="str">
            <v>14-02-07</v>
          </cell>
          <cell r="D13104" t="str">
            <v>REFORÇO DO SUB-LEITO/SUB-BASE DE SOLO MELHORADO COM AGREGADO RECICLADO 40% EM VOLUME, COM FORNECIMENTO DE AGREGADO</v>
          </cell>
          <cell r="E13104" t="str">
            <v>M3</v>
          </cell>
          <cell r="F13104">
            <v>46.09</v>
          </cell>
          <cell r="G13104">
            <v>46.59</v>
          </cell>
        </row>
        <row r="13105">
          <cell r="A13105" t="str">
            <v>14-02-08</v>
          </cell>
          <cell r="B13105" t="str">
            <v>INFRA</v>
          </cell>
          <cell r="C13105" t="str">
            <v>14-02-08</v>
          </cell>
          <cell r="D13105" t="str">
            <v>REFORÇO DO SUB-LEITO/SUB-BASE DE SOLO MELHORADO COM AGREGADO RECICLADO 50% EM VOLUME, COM FORNECIMENTO DE AGREGADO</v>
          </cell>
          <cell r="E13105" t="str">
            <v>M3</v>
          </cell>
          <cell r="F13105">
            <v>52.41</v>
          </cell>
          <cell r="G13105">
            <v>52.91</v>
          </cell>
        </row>
        <row r="13106">
          <cell r="A13106" t="str">
            <v>14-02-09</v>
          </cell>
          <cell r="B13106" t="str">
            <v>INFRA</v>
          </cell>
          <cell r="C13106" t="str">
            <v>14-02-09</v>
          </cell>
          <cell r="D13106" t="str">
            <v>REFORÇO DO SUB-LEITO/SUB-BASE DE SOLO MELHORADO COM AGREGADO RECICLADO 60% EM VOLUME, COM FORNECIMENTO DE AGREGADO</v>
          </cell>
          <cell r="E13106" t="str">
            <v>M3</v>
          </cell>
          <cell r="F13106">
            <v>58.73</v>
          </cell>
          <cell r="G13106">
            <v>59.22</v>
          </cell>
        </row>
        <row r="13107">
          <cell r="A13107" t="str">
            <v>14-02-10</v>
          </cell>
          <cell r="B13107" t="str">
            <v>INFRA</v>
          </cell>
          <cell r="C13107" t="str">
            <v>14-02-10</v>
          </cell>
          <cell r="D13107" t="str">
            <v>LASTRO DE AGREGADO RECICLADO, COM FORNECIMENTO DE AGREGADO</v>
          </cell>
          <cell r="E13107" t="str">
            <v>M3</v>
          </cell>
          <cell r="F13107">
            <v>82.22</v>
          </cell>
          <cell r="G13107">
            <v>84.36</v>
          </cell>
        </row>
        <row r="13108">
          <cell r="A13108" t="str">
            <v>14-02-11</v>
          </cell>
          <cell r="B13108" t="str">
            <v>INFRA</v>
          </cell>
          <cell r="C13108" t="str">
            <v>14-02-11</v>
          </cell>
          <cell r="D13108" t="str">
            <v>DRENO DE AGREGADO RECICLADO, COM FORNECIMENTO DE AGREGADO</v>
          </cell>
          <cell r="E13108" t="str">
            <v>M3</v>
          </cell>
          <cell r="F13108">
            <v>98.23</v>
          </cell>
          <cell r="G13108">
            <v>102.42</v>
          </cell>
        </row>
        <row r="13109">
          <cell r="A13109" t="str">
            <v>15-00-00</v>
          </cell>
          <cell r="B13109" t="str">
            <v>INFRA</v>
          </cell>
          <cell r="C13109" t="str">
            <v>15-00-00</v>
          </cell>
          <cell r="D13109" t="str">
            <v>TÚNEIS</v>
          </cell>
          <cell r="E13109">
            <v>0</v>
          </cell>
          <cell r="F13109">
            <v>0</v>
          </cell>
          <cell r="G13109">
            <v>0</v>
          </cell>
        </row>
        <row r="13110">
          <cell r="A13110" t="str">
            <v>15-01-00</v>
          </cell>
          <cell r="B13110" t="str">
            <v>INFRA</v>
          </cell>
          <cell r="C13110" t="str">
            <v>15-01-00</v>
          </cell>
          <cell r="D13110" t="str">
            <v>ESCAVAÇÃO MANUAL EM SOLO PARA EXECUÇÃO DE TÚNEL POR SISTEMA NÃO DESTRUTIVO, INCLUSIVE REMOÇÃO DO MATERIAL ESCAVADO ATÉ FORA DO POÇO</v>
          </cell>
          <cell r="E13110" t="str">
            <v>M3</v>
          </cell>
          <cell r="F13110">
            <v>274.41000000000003</v>
          </cell>
          <cell r="G13110">
            <v>306.05</v>
          </cell>
        </row>
        <row r="13111">
          <cell r="A13111" t="str">
            <v>15-02-00</v>
          </cell>
          <cell r="B13111" t="str">
            <v>INFRA</v>
          </cell>
          <cell r="C13111" t="str">
            <v>15-02-00</v>
          </cell>
          <cell r="D13111" t="str">
            <v>ESCAVAÇÃO MANUAL EM SOLO PARA EXECUÇÃO DE POÇO DE ACESSO</v>
          </cell>
          <cell r="E13111" t="str">
            <v>M3</v>
          </cell>
          <cell r="F13111">
            <v>122.23</v>
          </cell>
          <cell r="G13111">
            <v>136.46</v>
          </cell>
        </row>
        <row r="13112">
          <cell r="A13112" t="str">
            <v>15-03-00</v>
          </cell>
          <cell r="B13112" t="str">
            <v>INFRA</v>
          </cell>
          <cell r="C13112" t="str">
            <v>15-03-00</v>
          </cell>
          <cell r="D13112" t="str">
            <v>ILUMINAÇÃO E VENTILAÇÃO PARA EXECUÇÃO DE TÚNEL POR SISTEMA NÃO DESTRUTIVO</v>
          </cell>
          <cell r="E13112" t="str">
            <v>M</v>
          </cell>
          <cell r="F13112">
            <v>82.1</v>
          </cell>
          <cell r="G13112">
            <v>87.03</v>
          </cell>
        </row>
        <row r="13113">
          <cell r="A13113" t="str">
            <v>15-04-00</v>
          </cell>
          <cell r="B13113" t="str">
            <v>INFRA</v>
          </cell>
          <cell r="C13113" t="str">
            <v>15-04-00</v>
          </cell>
          <cell r="D13113" t="str">
            <v>EXECUÇÃO DE POÇO DE ACESSO EM CHAPA DE AÇO CORRUGADA, INCLUSA MONTAGEM DAS CHAPAS E CONSOLIDAÇÃO EXTERNA COM INJEÇÃO DE SOLO-CIMENTO, SEM FORNECIMENTO DE SOLO, CIMENTO E CHAPAS DE AÇO</v>
          </cell>
          <cell r="E13113" t="str">
            <v>.</v>
          </cell>
          <cell r="F13113" t="str">
            <v>.</v>
          </cell>
          <cell r="G13113" t="str">
            <v>.</v>
          </cell>
        </row>
        <row r="13114">
          <cell r="A13114" t="str">
            <v>15-04-01</v>
          </cell>
          <cell r="B13114" t="str">
            <v>INFRA</v>
          </cell>
          <cell r="C13114" t="str">
            <v>15-04-01</v>
          </cell>
          <cell r="D13114" t="str">
            <v>EXECUÇÃO DE POÇO DE ACESSO EM CHAPA DE AÇO CORRUGADA, INCLUSA MONTAGEM DAS CHAPAS E CONSOLIDAÇÃO EXTERNA COM INJEÇÃO DE SOLO-CIMENTO, SEM FORNECIMENTO DE SOLO, CIMENTO E CHAPAS DE AÇO - DIÂMETRO 2,40M</v>
          </cell>
          <cell r="E13114" t="str">
            <v>M</v>
          </cell>
          <cell r="F13114">
            <v>255.68</v>
          </cell>
          <cell r="G13114">
            <v>284.93</v>
          </cell>
        </row>
        <row r="13115">
          <cell r="A13115" t="str">
            <v>15-04-02</v>
          </cell>
          <cell r="B13115" t="str">
            <v>INFRA</v>
          </cell>
          <cell r="C13115" t="str">
            <v>15-04-02</v>
          </cell>
          <cell r="D13115" t="str">
            <v>EXECUÇÃO DE POÇO DE ACESSO EM CHAPA DE AÇO CORRUGADA, INCLUSA MONTAGEM DAS CHAPAS E CONSOLIDAÇÃO EXTERNA COM INJEÇÃO DE SOLO-CIMENTO, SEM FORNECIMENTO DE SOLO, CIMENTO E CHAPAS DE AÇO - DIÂMETRO 2,60M</v>
          </cell>
          <cell r="E13115" t="str">
            <v>M</v>
          </cell>
          <cell r="F13115">
            <v>281.49</v>
          </cell>
          <cell r="G13115">
            <v>313.68</v>
          </cell>
        </row>
        <row r="13116">
          <cell r="A13116" t="str">
            <v>15-04-03</v>
          </cell>
          <cell r="B13116" t="str">
            <v>INFRA</v>
          </cell>
          <cell r="C13116" t="str">
            <v>15-04-03</v>
          </cell>
          <cell r="D13116" t="str">
            <v>EXECUÇÃO DE POÇO DE ACESSO EM CHAPA DE AÇO CORRUGADA, INCLUSA MONTAGEM DAS CHAPAS E CONSOLIDAÇÃO EXTERNA COM INJEÇÃO DE SOLO-CIMENTO, SEM FORNECIMENTO DE SOLO, CIMENTO E CHAPAS DE AÇO - DIÂMETRO 2,80M</v>
          </cell>
          <cell r="E13116" t="str">
            <v>M</v>
          </cell>
          <cell r="F13116">
            <v>306.5</v>
          </cell>
          <cell r="G13116">
            <v>341.57</v>
          </cell>
        </row>
        <row r="13117">
          <cell r="A13117" t="str">
            <v>15-04-04</v>
          </cell>
          <cell r="B13117" t="str">
            <v>INFRA</v>
          </cell>
          <cell r="C13117" t="str">
            <v>15-04-04</v>
          </cell>
          <cell r="D13117" t="str">
            <v>EXECUÇÃO DE POÇO DE ACESSO EM CHAPA DE AÇO CORRUGADA, INCLUSA MONTAGEM DAS CHAPAS E CONSOLIDAÇÃO EXTERNA COM INJEÇÃO DE SOLO-CIMENTO, SEM FORNECIMENTO DE SOLO, CIMENTO E CHAPAS DE AÇO - DIÂMETRO 3,00M</v>
          </cell>
          <cell r="E13117" t="str">
            <v>M</v>
          </cell>
          <cell r="F13117">
            <v>332.31</v>
          </cell>
          <cell r="G13117">
            <v>370.32</v>
          </cell>
        </row>
        <row r="13118">
          <cell r="A13118" t="str">
            <v>15-04-05</v>
          </cell>
          <cell r="B13118" t="str">
            <v>INFRA</v>
          </cell>
          <cell r="C13118" t="str">
            <v>15-04-05</v>
          </cell>
          <cell r="D13118" t="str">
            <v>EXECUÇÃO DE POÇO DE ACESSO EM CHAPA DE AÇO CORRUGADA, INCLUSA MONTAGEM DAS CHAPAS E CONSOLIDAÇÃO EXTERNA COM INJEÇÃO DE SOLO-CIMENTO, SEM FORNECIMENTO DE SOLO, CIMENTO E CHAPAS DE AÇO - DIÂMETRO 3,20M</v>
          </cell>
          <cell r="E13118" t="str">
            <v>M</v>
          </cell>
          <cell r="F13118">
            <v>358.12</v>
          </cell>
          <cell r="G13118">
            <v>399.07</v>
          </cell>
        </row>
        <row r="13119">
          <cell r="A13119" t="str">
            <v>15-05-00</v>
          </cell>
          <cell r="B13119" t="str">
            <v>INFRA</v>
          </cell>
          <cell r="C13119" t="str">
            <v>15-05-00</v>
          </cell>
          <cell r="D13119" t="str">
            <v>EXECUÇÃO DE "TUNNEL LINER" INCLUSA MONTAGEM DAS CHAPAS E CONSOLIDAÇÃO EXTERNA COM INJEÇÃO DE SOLO-CIMENTO, SEM FORNECIMENTO DAS CHAPAS DE AÇO, SOLO E CIMENTO</v>
          </cell>
          <cell r="E13119" t="str">
            <v>.</v>
          </cell>
          <cell r="F13119" t="str">
            <v>.</v>
          </cell>
          <cell r="G13119" t="str">
            <v>.</v>
          </cell>
        </row>
        <row r="13120">
          <cell r="A13120" t="str">
            <v>15-05-01</v>
          </cell>
          <cell r="B13120" t="str">
            <v>INFRA</v>
          </cell>
          <cell r="C13120" t="str">
            <v>15-05-01</v>
          </cell>
          <cell r="D13120" t="str">
            <v>EXECUÇÃO DE "TUNNEL LINER" INCLUSA MONTAGEM DAS CHAPAS E CONSOLIDAÇÃO EXTERNA COM INJEÇÃO DE SOLO-CIMENTO, SEM FORNECIMENTO DAS CHAPAS DE AÇO, SOLO E CIMENTO - DIÂMETRO 1,60M</v>
          </cell>
          <cell r="E13120" t="str">
            <v>M</v>
          </cell>
          <cell r="F13120">
            <v>260.44</v>
          </cell>
          <cell r="G13120">
            <v>290.14</v>
          </cell>
        </row>
        <row r="13121">
          <cell r="A13121" t="str">
            <v>15-05-02</v>
          </cell>
          <cell r="B13121" t="str">
            <v>INFRA</v>
          </cell>
          <cell r="C13121" t="str">
            <v>15-05-02</v>
          </cell>
          <cell r="D13121" t="str">
            <v>EXECUÇÃO DE "TUNNEL LINER" INCLUSA MONTAGEM DAS CHAPAS E CONSOLIDAÇÃO EXTERNA COM INJEÇÃO DE SOLO-CIMENTO, SEM FORNECIMENTO DAS CHAPAS DE AÇO, SOLO E CIMENTO - DIÂMETRO 1,80M</v>
          </cell>
          <cell r="E13121" t="str">
            <v>M</v>
          </cell>
          <cell r="F13121">
            <v>287.02999999999997</v>
          </cell>
          <cell r="G13121">
            <v>319.77</v>
          </cell>
        </row>
        <row r="13122">
          <cell r="A13122" t="str">
            <v>15-05-03</v>
          </cell>
          <cell r="B13122" t="str">
            <v>INFRA</v>
          </cell>
          <cell r="C13122" t="str">
            <v>15-05-03</v>
          </cell>
          <cell r="D13122" t="str">
            <v>EXECUÇÃO DE "TUNNEL LINER" INCLUSA MONTAGEM DAS CHAPAS E CONSOLIDAÇÃO EXTERNA COM INJEÇÃO DE SOLO-CIMENTO, SEM FORNECIMENTO DAS CHAPAS DE AÇO, SOLO E CIMENTO - DIÂMETRO 2,00M</v>
          </cell>
          <cell r="E13122" t="str">
            <v>M</v>
          </cell>
          <cell r="F13122">
            <v>312.83999999999997</v>
          </cell>
          <cell r="G13122">
            <v>348.52</v>
          </cell>
        </row>
        <row r="13123">
          <cell r="A13123" t="str">
            <v>15-05-04</v>
          </cell>
          <cell r="B13123" t="str">
            <v>INFRA</v>
          </cell>
          <cell r="C13123" t="str">
            <v>15-05-04</v>
          </cell>
          <cell r="D13123" t="str">
            <v>EXECUÇÃO DE "TUNNEL LINER" INCLUSA MONTAGEM DAS CHAPAS E CONSOLIDAÇÃO EXTERNA COM INJEÇÃO DE SOLO-CIMENTO, SEM FORNECIMENTO DAS CHAPAS DE AÇO, SOLO E CIMENTO - DIÂMETRO 2,20M</v>
          </cell>
          <cell r="E13123" t="str">
            <v>M</v>
          </cell>
          <cell r="F13123">
            <v>338.65</v>
          </cell>
          <cell r="G13123">
            <v>377.28</v>
          </cell>
        </row>
        <row r="13124">
          <cell r="A13124" t="str">
            <v>15-06-00</v>
          </cell>
          <cell r="B13124" t="str">
            <v>INFRA</v>
          </cell>
          <cell r="C13124" t="str">
            <v>15-06-00</v>
          </cell>
          <cell r="D13124" t="str">
            <v>FORNECIMENTO DE CHAPA DE AÇO CORRUGADA, TIPO "TUNNEL LINER", GALVANIZADA</v>
          </cell>
          <cell r="E13124" t="str">
            <v>.</v>
          </cell>
          <cell r="F13124" t="str">
            <v>.</v>
          </cell>
          <cell r="G13124" t="str">
            <v>.</v>
          </cell>
        </row>
        <row r="13125">
          <cell r="A13125" t="str">
            <v>15-06-01</v>
          </cell>
          <cell r="B13125" t="str">
            <v>INFRA</v>
          </cell>
          <cell r="C13125" t="str">
            <v>15-06-01</v>
          </cell>
          <cell r="D13125" t="str">
            <v>FORNECIMENTO DE CHAPA DE AÇO CORRUGADA, TIPO "TUNNEL LINER", GALVANIZADA - DIÂMETRO 1,60M E ESPESSURA 2,70MM</v>
          </cell>
          <cell r="E13125" t="str">
            <v>M</v>
          </cell>
          <cell r="F13125">
            <v>4607.46</v>
          </cell>
          <cell r="G13125">
            <v>4607.46</v>
          </cell>
        </row>
        <row r="13126">
          <cell r="A13126" t="str">
            <v>15-06-02</v>
          </cell>
          <cell r="B13126" t="str">
            <v>INFRA</v>
          </cell>
          <cell r="C13126" t="str">
            <v>15-06-02</v>
          </cell>
          <cell r="D13126" t="str">
            <v>FORNECIMENTO DE CHAPA DE AÇO CORRUGADA, TIPO "TUNNEL LINER", GALVANIZADA - DIÂMETRO 1,80M E ESPESSURA 2,70MM</v>
          </cell>
          <cell r="E13126" t="str">
            <v>M</v>
          </cell>
          <cell r="F13126">
            <v>5261.61</v>
          </cell>
          <cell r="G13126">
            <v>5261.61</v>
          </cell>
        </row>
        <row r="13127">
          <cell r="A13127" t="str">
            <v>15-06-03</v>
          </cell>
          <cell r="B13127" t="str">
            <v>INFRA</v>
          </cell>
          <cell r="C13127" t="str">
            <v>15-06-03</v>
          </cell>
          <cell r="D13127" t="str">
            <v>FORNECIMENTO DE CHAPA DE AÇO CORRUGADA, TIPO "TUNNEL LINER", GALVANIZADA - DIÂMETRO 2,00M E ESPESSURA 2,70MM</v>
          </cell>
          <cell r="E13127" t="str">
            <v>M</v>
          </cell>
          <cell r="F13127">
            <v>5773.55</v>
          </cell>
          <cell r="G13127">
            <v>5773.55</v>
          </cell>
        </row>
        <row r="13128">
          <cell r="A13128" t="str">
            <v>15-06-04</v>
          </cell>
          <cell r="B13128" t="str">
            <v>INFRA</v>
          </cell>
          <cell r="C13128" t="str">
            <v>15-06-04</v>
          </cell>
          <cell r="D13128" t="str">
            <v>FORNECIMENTO DE CHAPA DE AÇO CORRUGADA, TIPO "TUNNEL LINER", GALVANIZADA - DIÂMETRO 2,20M E ESPESSURA 2,70MM</v>
          </cell>
          <cell r="E13128" t="str">
            <v>M</v>
          </cell>
          <cell r="F13128">
            <v>6399.25</v>
          </cell>
          <cell r="G13128">
            <v>6399.25</v>
          </cell>
        </row>
        <row r="13129">
          <cell r="A13129" t="str">
            <v>15-06-05</v>
          </cell>
          <cell r="B13129" t="str">
            <v>INFRA</v>
          </cell>
          <cell r="C13129" t="str">
            <v>15-06-05</v>
          </cell>
          <cell r="D13129" t="str">
            <v>FORNECIMENTO DE CHAPA DE AÇO CORRUGADA, TIPO "TUNNEL LINER", GALVANIZADA - DIÂMETRO 2,40M E ESPESSURA 2,70MM</v>
          </cell>
          <cell r="E13129" t="str">
            <v>M</v>
          </cell>
          <cell r="F13129">
            <v>6939.63</v>
          </cell>
          <cell r="G13129">
            <v>6939.63</v>
          </cell>
        </row>
        <row r="13130">
          <cell r="A13130" t="str">
            <v>15-06-06</v>
          </cell>
          <cell r="B13130" t="str">
            <v>INFRA</v>
          </cell>
          <cell r="C13130" t="str">
            <v>15-06-06</v>
          </cell>
          <cell r="D13130" t="str">
            <v>FORNECIMENTO DE CHAPA DE AÇO CORRUGADA, TIPO "TUNNEL LINER", GALVANIZADA - DIÂMETRO 2,60M E ESPESSURA 2,70MM</v>
          </cell>
          <cell r="E13130" t="str">
            <v>M</v>
          </cell>
          <cell r="F13130">
            <v>7565.34</v>
          </cell>
          <cell r="G13130">
            <v>7565.34</v>
          </cell>
        </row>
        <row r="13131">
          <cell r="A13131" t="str">
            <v>15-06-07</v>
          </cell>
          <cell r="B13131" t="str">
            <v>INFRA</v>
          </cell>
          <cell r="C13131" t="str">
            <v>15-06-07</v>
          </cell>
          <cell r="D13131" t="str">
            <v>FORNECIMENTO DE CHAPA DE AÇO CORRUGADA, TIPO "TUNNEL LINER", GALVANIZADA - DIÂMETRO 2,80M E ESPESSURA 2,70MM</v>
          </cell>
          <cell r="E13131" t="str">
            <v>M</v>
          </cell>
          <cell r="F13131">
            <v>8077.28</v>
          </cell>
          <cell r="G13131">
            <v>8077.28</v>
          </cell>
        </row>
        <row r="13132">
          <cell r="A13132" t="str">
            <v>15-06-08</v>
          </cell>
          <cell r="B13132" t="str">
            <v>INFRA</v>
          </cell>
          <cell r="C13132" t="str">
            <v>15-06-08</v>
          </cell>
          <cell r="D13132" t="str">
            <v>FORNECIMENTO DE CHAPA DE AÇO CORRUGADA, TIPO "TUNNEL LINER", GALVANIZADA - DIÂMETRO 3,00M E ESPESSURA 2,70MM</v>
          </cell>
          <cell r="E13132" t="str">
            <v>M</v>
          </cell>
          <cell r="F13132">
            <v>8702.98</v>
          </cell>
          <cell r="G13132">
            <v>8702.98</v>
          </cell>
        </row>
        <row r="13133">
          <cell r="A13133" t="str">
            <v>15-06-09</v>
          </cell>
          <cell r="B13133" t="str">
            <v>INFRA</v>
          </cell>
          <cell r="C13133" t="str">
            <v>15-06-09</v>
          </cell>
          <cell r="D13133" t="str">
            <v>FORNECIMENTO DE CHAPA DE AÇO CORRUGADA, TIPO "TUNNEL LINER", GALVANIZADA - DIÂMETRO 3,20M E ESPESSURA 2,70MM</v>
          </cell>
          <cell r="E13133" t="str">
            <v>M</v>
          </cell>
          <cell r="F13133">
            <v>9243.36</v>
          </cell>
          <cell r="G13133">
            <v>9243.36</v>
          </cell>
        </row>
        <row r="13134">
          <cell r="A13134" t="str">
            <v>15-06-10</v>
          </cell>
          <cell r="B13134" t="str">
            <v>INFRA</v>
          </cell>
          <cell r="C13134" t="str">
            <v>15-06-10</v>
          </cell>
          <cell r="D13134" t="str">
            <v>FORNECIMENTO DE CHAPA DE AÇO CORRUGADA, TIPO "TUNNEL LINER", GALVANIZADA - DIÂMETRO 2,00M E ESPESSURA 3,40MM</v>
          </cell>
          <cell r="E13134" t="str">
            <v>M</v>
          </cell>
          <cell r="F13134">
            <v>6783.36</v>
          </cell>
          <cell r="G13134">
            <v>6783.36</v>
          </cell>
        </row>
        <row r="13135">
          <cell r="A13135" t="str">
            <v>15-06-11</v>
          </cell>
          <cell r="B13135" t="str">
            <v>INFRA</v>
          </cell>
          <cell r="C13135" t="str">
            <v>15-06-11</v>
          </cell>
          <cell r="D13135" t="str">
            <v>FORNECIMENTO DE CHAPA DE AÇO CORRUGADA, TIPO "TUNNEL LINER", GALVANIZADA - DIÂMETRO 2,20M E ESPESSURA 3,40MM</v>
          </cell>
          <cell r="E13135" t="str">
            <v>M</v>
          </cell>
          <cell r="F13135">
            <v>7515.96</v>
          </cell>
          <cell r="G13135">
            <v>7515.96</v>
          </cell>
        </row>
        <row r="13136">
          <cell r="A13136" t="str">
            <v>15-06-12</v>
          </cell>
          <cell r="B13136" t="str">
            <v>INFRA</v>
          </cell>
          <cell r="C13136" t="str">
            <v>15-06-12</v>
          </cell>
          <cell r="D13136" t="str">
            <v>FORNECIMENTO DE CHAPA DE AÇO CORRUGADA, TIPO "TUNNEL LINER", GALVANIZADA - DIÂMETRO 2,40M E ESPESSURA 3,40MM</v>
          </cell>
          <cell r="E13136" t="str">
            <v>M</v>
          </cell>
          <cell r="F13136">
            <v>8140.03</v>
          </cell>
          <cell r="G13136">
            <v>8140.03</v>
          </cell>
        </row>
        <row r="13137">
          <cell r="A13137" t="str">
            <v>15-06-13</v>
          </cell>
          <cell r="B13137" t="str">
            <v>INFRA</v>
          </cell>
          <cell r="C13137" t="str">
            <v>15-06-13</v>
          </cell>
          <cell r="D13137" t="str">
            <v>FORNECIMENTO DE CHAPA DE AÇO CORRUGADA, TIPO "TUNNEL LINER", GALVANIZADA - DIÂMETRO 2,60M E ESPESSURA 3,40MM</v>
          </cell>
          <cell r="E13137" t="str">
            <v>M</v>
          </cell>
          <cell r="F13137">
            <v>8872.6299999999992</v>
          </cell>
          <cell r="G13137">
            <v>8872.6299999999992</v>
          </cell>
        </row>
        <row r="13138">
          <cell r="A13138" t="str">
            <v>15-06-14</v>
          </cell>
          <cell r="B13138" t="str">
            <v>INFRA</v>
          </cell>
          <cell r="C13138" t="str">
            <v>15-06-14</v>
          </cell>
          <cell r="D13138" t="str">
            <v>FORNECIMENTO DE CHAPA DE AÇO CORRUGADA, TIPO "TUNNEL LINER", GALVANIZADA - DIÂMETRO 2,80M E ESPESSURA 3,40MM</v>
          </cell>
          <cell r="E13138" t="str">
            <v>M</v>
          </cell>
          <cell r="F13138">
            <v>9496.7000000000007</v>
          </cell>
          <cell r="G13138">
            <v>9496.7000000000007</v>
          </cell>
        </row>
        <row r="13139">
          <cell r="A13139" t="str">
            <v>15-06-15</v>
          </cell>
          <cell r="B13139" t="str">
            <v>INFRA</v>
          </cell>
          <cell r="C13139" t="str">
            <v>15-06-15</v>
          </cell>
          <cell r="D13139" t="str">
            <v>FORNECIMENTO DE CHAPA DE AÇO CORRUGADA, TIPO "TUNNEL LINER", GALVANIZADA - DIÂMETRO 3,00M E ESPESSURA 3,40MM</v>
          </cell>
          <cell r="E13139" t="str">
            <v>M</v>
          </cell>
          <cell r="F13139">
            <v>10229.299999999999</v>
          </cell>
          <cell r="G13139">
            <v>10229.299999999999</v>
          </cell>
        </row>
        <row r="13140">
          <cell r="A13140" t="str">
            <v>15-06-16</v>
          </cell>
          <cell r="B13140" t="str">
            <v>INFRA</v>
          </cell>
          <cell r="C13140" t="str">
            <v>15-06-16</v>
          </cell>
          <cell r="D13140" t="str">
            <v>FORNECIMENTO DE CHAPA DE AÇO CORRUGADA, TIPO "TUNNEL LINER", GALVANIZADA - DIÂMETRO 3,20M E ESPESSURA 3,40MM</v>
          </cell>
          <cell r="E13140" t="str">
            <v>M</v>
          </cell>
          <cell r="F13140">
            <v>10853.37</v>
          </cell>
          <cell r="G13140">
            <v>10853.37</v>
          </cell>
        </row>
        <row r="13141">
          <cell r="A13141" t="str">
            <v>15-07-00</v>
          </cell>
          <cell r="B13141" t="str">
            <v>INFRA</v>
          </cell>
          <cell r="C13141" t="str">
            <v>15-07-00</v>
          </cell>
          <cell r="D13141" t="str">
            <v>FORNECIMENTO DE CHAPA PRETA DE AÇO CORRUGADA, TIPO "TUNNEL LINER"</v>
          </cell>
          <cell r="E13141" t="str">
            <v>.</v>
          </cell>
          <cell r="F13141" t="str">
            <v>.</v>
          </cell>
          <cell r="G13141" t="str">
            <v>.</v>
          </cell>
        </row>
        <row r="13142">
          <cell r="A13142" t="str">
            <v>15-07-01</v>
          </cell>
          <cell r="B13142" t="str">
            <v>INFRA</v>
          </cell>
          <cell r="C13142" t="str">
            <v>15-07-01</v>
          </cell>
          <cell r="D13142" t="str">
            <v>FORNECIMENTO DE CHAPA PRETA DE AÇO CORRUGADA, TIPO "TUNNEL LINER" - DIÂMETRO 1,60M E ESPESSURA 2,50MM</v>
          </cell>
          <cell r="E13142" t="str">
            <v>M</v>
          </cell>
          <cell r="F13142">
            <v>3035.93</v>
          </cell>
          <cell r="G13142">
            <v>3035.93</v>
          </cell>
        </row>
        <row r="13143">
          <cell r="A13143" t="str">
            <v>15-07-02</v>
          </cell>
          <cell r="B13143" t="str">
            <v>INFRA</v>
          </cell>
          <cell r="C13143" t="str">
            <v>15-07-02</v>
          </cell>
          <cell r="D13143" t="str">
            <v>FORNECIMENTO DE CHAPA PRETA DE AÇO CORRUGADA, TIPO "TUNNEL LINER" - DIÂMETRO 1,80M E ESPESSURA 2,50MM</v>
          </cell>
          <cell r="E13143" t="str">
            <v>M</v>
          </cell>
          <cell r="F13143">
            <v>3466.84</v>
          </cell>
          <cell r="G13143">
            <v>3466.84</v>
          </cell>
        </row>
        <row r="13144">
          <cell r="A13144" t="str">
            <v>15-07-03</v>
          </cell>
          <cell r="B13144" t="str">
            <v>INFRA</v>
          </cell>
          <cell r="C13144" t="str">
            <v>15-07-03</v>
          </cell>
          <cell r="D13144" t="str">
            <v>FORNECIMENTO DE CHAPA PRETA DE AÇO CORRUGADA, TIPO "TUNNEL LINER" - DIÂMETRO 2,00M E ESPESSURA 2,50MM</v>
          </cell>
          <cell r="E13144" t="str">
            <v>M</v>
          </cell>
          <cell r="F13144">
            <v>3819.4</v>
          </cell>
          <cell r="G13144">
            <v>3819.4</v>
          </cell>
        </row>
        <row r="13145">
          <cell r="A13145" t="str">
            <v>15-07-04</v>
          </cell>
          <cell r="B13145" t="str">
            <v>INFRA</v>
          </cell>
          <cell r="C13145" t="str">
            <v>15-07-04</v>
          </cell>
          <cell r="D13145" t="str">
            <v>FORNECIMENTO DE CHAPA PRETA DE AÇO CORRUGADA, TIPO "TUNNEL LINER" - DIÂMETRO 2,20M E ESPESSURA 2,50MM</v>
          </cell>
          <cell r="E13145" t="str">
            <v>M</v>
          </cell>
          <cell r="F13145">
            <v>4250.3100000000004</v>
          </cell>
          <cell r="G13145">
            <v>4250.3100000000004</v>
          </cell>
        </row>
        <row r="13146">
          <cell r="A13146" t="str">
            <v>15-07-05</v>
          </cell>
          <cell r="B13146" t="str">
            <v>INFRA</v>
          </cell>
          <cell r="C13146" t="str">
            <v>15-07-05</v>
          </cell>
          <cell r="D13146" t="str">
            <v>FORNECIMENTO DE CHAPA PRETA DE AÇO CORRUGADA, TIPO "TUNNEL LINER" - DIÂMETRO 2,40M E ESPESSURA 2,50MM</v>
          </cell>
          <cell r="E13146" t="str">
            <v>M</v>
          </cell>
          <cell r="F13146">
            <v>4583.28</v>
          </cell>
          <cell r="G13146">
            <v>4583.28</v>
          </cell>
        </row>
        <row r="13147">
          <cell r="A13147" t="str">
            <v>15-07-06</v>
          </cell>
          <cell r="B13147" t="str">
            <v>INFRA</v>
          </cell>
          <cell r="C13147" t="str">
            <v>15-07-06</v>
          </cell>
          <cell r="D13147" t="str">
            <v>FORNECIMENTO DE CHAPA PRETA DE AÇO CORRUGADA, TIPO "TUNNEL LINER" - DIÂMETRO 2,60M E ESPESSURA 2,50MM</v>
          </cell>
          <cell r="E13147" t="str">
            <v>M</v>
          </cell>
          <cell r="F13147">
            <v>4975.0200000000004</v>
          </cell>
          <cell r="G13147">
            <v>4975.0200000000004</v>
          </cell>
        </row>
        <row r="13148">
          <cell r="A13148" t="str">
            <v>15-07-07</v>
          </cell>
          <cell r="B13148" t="str">
            <v>INFRA</v>
          </cell>
          <cell r="C13148" t="str">
            <v>15-07-07</v>
          </cell>
          <cell r="D13148" t="str">
            <v>FORNECIMENTO DE CHAPA PRETA DE AÇO CORRUGADA, TIPO "TUNNEL LINER" - DIÂMETRO 2,80M E ESPESSURA 2,50MM</v>
          </cell>
          <cell r="E13148" t="str">
            <v>M</v>
          </cell>
          <cell r="F13148">
            <v>5307.99</v>
          </cell>
          <cell r="G13148">
            <v>5307.99</v>
          </cell>
        </row>
        <row r="13149">
          <cell r="A13149" t="str">
            <v>15-07-08</v>
          </cell>
          <cell r="B13149" t="str">
            <v>INFRA</v>
          </cell>
          <cell r="C13149" t="str">
            <v>15-07-08</v>
          </cell>
          <cell r="D13149" t="str">
            <v>FORNECIMENTO DE CHAPA PRETA DE AÇO CORRUGADA, TIPO "TUNNEL LINER" - DIÂMETRO 3,00M E ESPESSURA 2,50MM</v>
          </cell>
          <cell r="E13149" t="str">
            <v>M</v>
          </cell>
          <cell r="F13149">
            <v>5738.9</v>
          </cell>
          <cell r="G13149">
            <v>5738.9</v>
          </cell>
        </row>
        <row r="13150">
          <cell r="A13150" t="str">
            <v>15-07-09</v>
          </cell>
          <cell r="B13150" t="str">
            <v>INFRA</v>
          </cell>
          <cell r="C13150" t="str">
            <v>15-07-09</v>
          </cell>
          <cell r="D13150" t="str">
            <v>FORNECIMENTO DE CHAPA PRETA DE AÇO CORRUGADA, TIPO "TUNNEL LINER" - DIÂMETRO 3,20M E ESPESSURA 2,50MM</v>
          </cell>
          <cell r="E13150" t="str">
            <v>M</v>
          </cell>
          <cell r="F13150">
            <v>6091.46</v>
          </cell>
          <cell r="G13150">
            <v>6091.46</v>
          </cell>
        </row>
        <row r="13151">
          <cell r="A13151" t="str">
            <v>15-07-10</v>
          </cell>
          <cell r="B13151" t="str">
            <v>INFRA</v>
          </cell>
          <cell r="C13151" t="str">
            <v>15-07-10</v>
          </cell>
          <cell r="D13151" t="str">
            <v>FORNECIMENTO DE CHAPA PRETA DE AÇO CORRUGADA, TIPO "TUNNEL LINER" - DIÂMETRO 2,00M E ESPESSURA 3,40MM</v>
          </cell>
          <cell r="E13151" t="str">
            <v>M</v>
          </cell>
          <cell r="F13151">
            <v>4548.8500000000004</v>
          </cell>
          <cell r="G13151">
            <v>4548.8500000000004</v>
          </cell>
        </row>
        <row r="13152">
          <cell r="A13152" t="str">
            <v>15-07-11</v>
          </cell>
          <cell r="B13152" t="str">
            <v>INFRA</v>
          </cell>
          <cell r="C13152" t="str">
            <v>15-07-11</v>
          </cell>
          <cell r="D13152" t="str">
            <v>FORNECIMENTO DE CHAPA PRETA DE AÇO CORRUGADA, TIPO "TUNNEL LINER" - DIÂMETRO 2,20M E ESPESSURA 3,40MM</v>
          </cell>
          <cell r="E13152" t="str">
            <v>M</v>
          </cell>
          <cell r="F13152">
            <v>5039.6000000000004</v>
          </cell>
          <cell r="G13152">
            <v>5039.6000000000004</v>
          </cell>
        </row>
        <row r="13153">
          <cell r="A13153" t="str">
            <v>15-07-12</v>
          </cell>
          <cell r="B13153" t="str">
            <v>INFRA</v>
          </cell>
          <cell r="C13153" t="str">
            <v>15-07-12</v>
          </cell>
          <cell r="D13153" t="str">
            <v>FORNECIMENTO DE CHAPA PRETA DE AÇO CORRUGADA, TIPO "TUNNEL LINER" - DIÂMETRO 2,40M E ESPESSURA 3,40MM</v>
          </cell>
          <cell r="E13153" t="str">
            <v>M</v>
          </cell>
          <cell r="F13153">
            <v>5454.84</v>
          </cell>
          <cell r="G13153">
            <v>5454.84</v>
          </cell>
        </row>
        <row r="13154">
          <cell r="A13154" t="str">
            <v>15-07-13</v>
          </cell>
          <cell r="B13154" t="str">
            <v>INFRA</v>
          </cell>
          <cell r="C13154" t="str">
            <v>15-07-13</v>
          </cell>
          <cell r="D13154" t="str">
            <v>FORNECIMENTO DE CHAPA PRETA DE AÇO CORRUGADA, TIPO "TUNNEL LINER" - DIÂMETRO 2,60M E ESPESSURA 3,40MM</v>
          </cell>
          <cell r="E13154" t="str">
            <v>M</v>
          </cell>
          <cell r="F13154">
            <v>5945.59</v>
          </cell>
          <cell r="G13154">
            <v>5945.59</v>
          </cell>
        </row>
        <row r="13155">
          <cell r="A13155" t="str">
            <v>15-07-14</v>
          </cell>
          <cell r="B13155" t="str">
            <v>INFRA</v>
          </cell>
          <cell r="C13155" t="str">
            <v>15-07-14</v>
          </cell>
          <cell r="D13155" t="str">
            <v>FORNECIMENTO DE CHAPA PRETA DE AÇO CORRUGADA, TIPO "TUNNEL LINER" - DIÂMETRO 2,80M E ESPESSURA 3,40MM</v>
          </cell>
          <cell r="E13155" t="str">
            <v>M</v>
          </cell>
          <cell r="F13155">
            <v>6360.84</v>
          </cell>
          <cell r="G13155">
            <v>6360.84</v>
          </cell>
        </row>
        <row r="13156">
          <cell r="A13156" t="str">
            <v>15-07-15</v>
          </cell>
          <cell r="B13156" t="str">
            <v>INFRA</v>
          </cell>
          <cell r="C13156" t="str">
            <v>15-07-15</v>
          </cell>
          <cell r="D13156" t="str">
            <v>FORNECIMENTO DE CHAPA PRETA DE AÇO CORRUGADA, TIPO "TUNNEL LINER" - DIÂMETRO 3,00M E ESPESSURA 3,40MM</v>
          </cell>
          <cell r="E13156" t="str">
            <v>M</v>
          </cell>
          <cell r="F13156">
            <v>6851.59</v>
          </cell>
          <cell r="G13156">
            <v>6851.59</v>
          </cell>
        </row>
        <row r="13157">
          <cell r="A13157" t="str">
            <v>15-07-16</v>
          </cell>
          <cell r="B13157" t="str">
            <v>INFRA</v>
          </cell>
          <cell r="C13157" t="str">
            <v>15-07-16</v>
          </cell>
          <cell r="D13157" t="str">
            <v>FORNECIMENTO DE CHAPA PRETA DE AÇO CORRUGADA, TIPO "TUNNEL LINER" - DIÂMETRO 3,20M E ESPESSURA 3,40MM</v>
          </cell>
          <cell r="E13157" t="str">
            <v>M</v>
          </cell>
          <cell r="F13157">
            <v>7266.84</v>
          </cell>
          <cell r="G13157">
            <v>7266.84</v>
          </cell>
        </row>
        <row r="13158">
          <cell r="A13158" t="str">
            <v>15-08-00</v>
          </cell>
          <cell r="B13158" t="str">
            <v>INFRA</v>
          </cell>
          <cell r="C13158" t="str">
            <v>15-08-00</v>
          </cell>
          <cell r="D13158" t="str">
            <v>CAMBOTAS METÁLICAS PARA TÚNEL NATM</v>
          </cell>
          <cell r="E13158" t="str">
            <v>KG</v>
          </cell>
          <cell r="F13158">
            <v>16.78</v>
          </cell>
          <cell r="G13158">
            <v>17.41</v>
          </cell>
        </row>
        <row r="13159">
          <cell r="A13159" t="str">
            <v>15-09-00</v>
          </cell>
          <cell r="B13159" t="str">
            <v>INFRA</v>
          </cell>
          <cell r="C13159" t="str">
            <v>15-09-00</v>
          </cell>
          <cell r="D13159" t="str">
            <v>FORNECIMENTO E APLICAÇÃO DE ENFILAGEM, COM TUBO DE AÇO, DIÂMETRO 2 1/2" E PAREDE DE 5,16MM DE ESPESSURA, EXCETO INJEÇÃO, PARA IMPLATAÇÃO DE TÚNEL NATM</v>
          </cell>
          <cell r="E13159" t="str">
            <v>M</v>
          </cell>
          <cell r="F13159">
            <v>123.99</v>
          </cell>
          <cell r="G13159">
            <v>125.33</v>
          </cell>
        </row>
        <row r="13160">
          <cell r="A13160" t="str">
            <v>15-10-00</v>
          </cell>
          <cell r="B13160" t="str">
            <v>INFRA</v>
          </cell>
          <cell r="C13160" t="str">
            <v>15-10-00</v>
          </cell>
          <cell r="D13160" t="str">
            <v>FORMAS METÁLICAS PARA CONCRETAGEM DO REVESTIMENTO INTERNO DE "TUNNEL LINER", FORNECIMENTO, MONTAGEM E POSTERIOR DESMONTAGEM</v>
          </cell>
          <cell r="E13160" t="str">
            <v>M2</v>
          </cell>
          <cell r="F13160">
            <v>39.479999999999997</v>
          </cell>
          <cell r="G13160">
            <v>42.15</v>
          </cell>
        </row>
        <row r="13161">
          <cell r="A13161" t="str">
            <v>16-00-00</v>
          </cell>
          <cell r="B13161" t="str">
            <v>INFRA</v>
          </cell>
          <cell r="C13161" t="str">
            <v>16-00-00</v>
          </cell>
          <cell r="D13161" t="str">
            <v>SERVIÇOS AMBIENTAIS</v>
          </cell>
          <cell r="E13161">
            <v>0</v>
          </cell>
          <cell r="F13161">
            <v>0</v>
          </cell>
          <cell r="G13161">
            <v>0</v>
          </cell>
        </row>
        <row r="13162">
          <cell r="A13162" t="str">
            <v>16-01-00</v>
          </cell>
          <cell r="B13162" t="str">
            <v>INFRA</v>
          </cell>
          <cell r="C13162" t="str">
            <v>16-01-00</v>
          </cell>
          <cell r="D13162" t="str">
            <v>ESTUDOS, PROJETOS E RELATÓRIOS PARA LICENCIAMENTO AMBIENTAL</v>
          </cell>
          <cell r="E13162" t="str">
            <v>.</v>
          </cell>
          <cell r="F13162" t="str">
            <v>.</v>
          </cell>
          <cell r="G13162" t="str">
            <v>.</v>
          </cell>
        </row>
        <row r="13163">
          <cell r="A13163" t="str">
            <v>16-01-01</v>
          </cell>
          <cell r="B13163" t="str">
            <v>INFRA</v>
          </cell>
          <cell r="C13163" t="str">
            <v>16-01-01</v>
          </cell>
          <cell r="D13163" t="str">
            <v>RELATÓRIO DE CONSULTA PRÉVIA</v>
          </cell>
          <cell r="E13163" t="str">
            <v>UN</v>
          </cell>
          <cell r="F13163">
            <v>21539.54</v>
          </cell>
          <cell r="G13163">
            <v>21539.54</v>
          </cell>
        </row>
        <row r="13164">
          <cell r="A13164" t="str">
            <v>16-01-02</v>
          </cell>
          <cell r="B13164" t="str">
            <v>INFRA</v>
          </cell>
          <cell r="C13164" t="str">
            <v>16-01-02</v>
          </cell>
          <cell r="D13164" t="str">
            <v>ESTUDO DE VIABILIDADE AMBIENTAL - EVA 1 - ATÉ 30.000 M2</v>
          </cell>
          <cell r="E13164" t="str">
            <v>UN</v>
          </cell>
          <cell r="F13164">
            <v>460802.15</v>
          </cell>
          <cell r="G13164">
            <v>460802.15</v>
          </cell>
        </row>
        <row r="13165">
          <cell r="A13165" t="str">
            <v>16-01-03</v>
          </cell>
          <cell r="B13165" t="str">
            <v>INFRA</v>
          </cell>
          <cell r="C13165" t="str">
            <v>16-01-03</v>
          </cell>
          <cell r="D13165" t="str">
            <v>ESTUDO DE VIABILIDADE AMBIENTAL - EVA 2 - ACIMA DE 30.000 M2</v>
          </cell>
          <cell r="E13165" t="str">
            <v>UN</v>
          </cell>
          <cell r="F13165">
            <v>581976.92000000004</v>
          </cell>
          <cell r="G13165">
            <v>581976.92000000004</v>
          </cell>
        </row>
        <row r="13166">
          <cell r="A13166" t="str">
            <v>16-01-04</v>
          </cell>
          <cell r="B13166" t="str">
            <v>INFRA</v>
          </cell>
          <cell r="C13166" t="str">
            <v>16-01-04</v>
          </cell>
          <cell r="D13166" t="str">
            <v>RELATÓRIO DE COMPLEMENTAÇÃO AO EVA 1</v>
          </cell>
          <cell r="E13166" t="str">
            <v>UN</v>
          </cell>
          <cell r="F13166">
            <v>57337.86</v>
          </cell>
          <cell r="G13166">
            <v>57337.86</v>
          </cell>
        </row>
        <row r="13167">
          <cell r="A13167" t="str">
            <v>16-01-05</v>
          </cell>
          <cell r="B13167" t="str">
            <v>INFRA</v>
          </cell>
          <cell r="C13167" t="str">
            <v>16-01-05</v>
          </cell>
          <cell r="D13167" t="str">
            <v>RELATÓRIO DE COMPLEMENTAÇÃO AO EVA 2</v>
          </cell>
          <cell r="E13167" t="str">
            <v>UN</v>
          </cell>
          <cell r="F13167">
            <v>71091.600000000006</v>
          </cell>
          <cell r="G13167">
            <v>71091.600000000006</v>
          </cell>
        </row>
        <row r="13168">
          <cell r="A13168" t="str">
            <v>16-01-06</v>
          </cell>
          <cell r="B13168" t="str">
            <v>INFRA</v>
          </cell>
          <cell r="C13168" t="str">
            <v>16-01-06</v>
          </cell>
          <cell r="D13168" t="str">
            <v>EIA 1: PROJETOS DE DRENAGEM COM EXTENSÃO DE 1000 À 3000M</v>
          </cell>
          <cell r="E13168" t="str">
            <v>UN</v>
          </cell>
          <cell r="F13168">
            <v>456210.65</v>
          </cell>
          <cell r="G13168">
            <v>456210.65</v>
          </cell>
        </row>
        <row r="13169">
          <cell r="A13169" t="str">
            <v>16-01-07</v>
          </cell>
          <cell r="B13169" t="str">
            <v>INFRA</v>
          </cell>
          <cell r="C13169" t="str">
            <v>16-01-07</v>
          </cell>
          <cell r="D13169" t="str">
            <v>EIA 2: PROJETOS DE DRENAGEM COM CANALIZAÇÃO DE 3001 À 5000M</v>
          </cell>
          <cell r="E13169" t="str">
            <v>UN</v>
          </cell>
          <cell r="F13169">
            <v>488801.29</v>
          </cell>
          <cell r="G13169">
            <v>488801.29</v>
          </cell>
        </row>
        <row r="13170">
          <cell r="A13170" t="str">
            <v>16-01-08</v>
          </cell>
          <cell r="B13170" t="str">
            <v>INFRA</v>
          </cell>
          <cell r="C13170" t="str">
            <v>16-01-08</v>
          </cell>
          <cell r="D13170" t="str">
            <v>EIA 3: PROJETOS DE DRENAGEM COM CANALIZAÇÃO E RESERVATÓRIO, BARRAGENS, BARRAMENTOS, POLDERS, ETC...</v>
          </cell>
          <cell r="E13170" t="str">
            <v>UN</v>
          </cell>
          <cell r="F13170">
            <v>520545.8</v>
          </cell>
          <cell r="G13170">
            <v>520545.8</v>
          </cell>
        </row>
        <row r="13171">
          <cell r="A13171" t="str">
            <v>16-01-09</v>
          </cell>
          <cell r="B13171" t="str">
            <v>INFRA</v>
          </cell>
          <cell r="C13171" t="str">
            <v>16-01-09</v>
          </cell>
          <cell r="D13171" t="str">
            <v>EIA 4: PROJETOS E CANALIZAÇÕES ACIMA DE 1000M E VIÁRIO ACIMA DE 3000M</v>
          </cell>
          <cell r="E13171" t="str">
            <v>UN</v>
          </cell>
          <cell r="F13171">
            <v>552290.31999999995</v>
          </cell>
          <cell r="G13171">
            <v>552290.31999999995</v>
          </cell>
        </row>
        <row r="13172">
          <cell r="A13172" t="str">
            <v>16-01-10</v>
          </cell>
          <cell r="B13172" t="str">
            <v>INFRA</v>
          </cell>
          <cell r="C13172" t="str">
            <v>16-01-10</v>
          </cell>
          <cell r="D13172" t="str">
            <v>EIA 5: PROJETOS VIÁRIOS DE 3000 À 5000M</v>
          </cell>
          <cell r="E13172" t="str">
            <v>UN</v>
          </cell>
          <cell r="F13172">
            <v>615658.52</v>
          </cell>
          <cell r="G13172">
            <v>615658.52</v>
          </cell>
        </row>
        <row r="13173">
          <cell r="A13173" t="str">
            <v>16-01-11</v>
          </cell>
          <cell r="B13173" t="str">
            <v>INFRA</v>
          </cell>
          <cell r="C13173" t="str">
            <v>16-01-11</v>
          </cell>
          <cell r="D13173" t="str">
            <v>EIA 6: PROJETOS VIÁRIOS ACIMA DE 5000M</v>
          </cell>
          <cell r="E13173" t="str">
            <v>UN</v>
          </cell>
          <cell r="F13173">
            <v>651115.06000000006</v>
          </cell>
          <cell r="G13173">
            <v>651115.06000000006</v>
          </cell>
        </row>
        <row r="13174">
          <cell r="A13174" t="str">
            <v>16-01-12</v>
          </cell>
          <cell r="B13174" t="str">
            <v>INFRA</v>
          </cell>
          <cell r="C13174" t="str">
            <v>16-01-12</v>
          </cell>
          <cell r="D13174" t="str">
            <v>EIA 7: PROJETOS VIÁRIOS IGUAL OU SUPERIOR À 3000M ACOMPANHADOS DE OBRAS DE ARTE (PONTES, VIADUTOS OU PASSARELAS)</v>
          </cell>
          <cell r="E13174" t="str">
            <v>UN</v>
          </cell>
          <cell r="F13174">
            <v>649950.4</v>
          </cell>
          <cell r="G13174">
            <v>649950.4</v>
          </cell>
        </row>
        <row r="13175">
          <cell r="A13175" t="str">
            <v>16-01-13</v>
          </cell>
          <cell r="B13175" t="str">
            <v>INFRA</v>
          </cell>
          <cell r="C13175" t="str">
            <v>16-01-13</v>
          </cell>
          <cell r="D13175" t="str">
            <v>EIA 8: PROJETOS VIÁRIOS IGUAL OU SUPERIOR À 3000M ACOMPANHADOS DE OBRAS DE ARTE (PONTES, VIADUTOS OU PASSARELAS)</v>
          </cell>
          <cell r="E13175" t="str">
            <v>UN</v>
          </cell>
          <cell r="F13175">
            <v>757589.1</v>
          </cell>
          <cell r="G13175">
            <v>757589.1</v>
          </cell>
        </row>
        <row r="13176">
          <cell r="A13176" t="str">
            <v>16-01-14</v>
          </cell>
          <cell r="B13176" t="str">
            <v>INFRA</v>
          </cell>
          <cell r="C13176" t="str">
            <v>16-01-14</v>
          </cell>
          <cell r="D13176" t="str">
            <v>AUDIÊNCIA PÚBLICA</v>
          </cell>
          <cell r="E13176" t="str">
            <v>UN</v>
          </cell>
          <cell r="F13176">
            <v>27529.64</v>
          </cell>
          <cell r="G13176">
            <v>27529.64</v>
          </cell>
        </row>
        <row r="13177">
          <cell r="A13177" t="str">
            <v>16-01-15</v>
          </cell>
          <cell r="B13177" t="str">
            <v>INFRA</v>
          </cell>
          <cell r="C13177" t="str">
            <v>16-01-15</v>
          </cell>
          <cell r="D13177" t="str">
            <v>RELATÓRIO DE COMPLEMENTAÇÃO AO EIA/RIMA 4-8</v>
          </cell>
          <cell r="E13177" t="str">
            <v>UN</v>
          </cell>
          <cell r="F13177">
            <v>77423.69</v>
          </cell>
          <cell r="G13177">
            <v>77423.69</v>
          </cell>
        </row>
        <row r="13178">
          <cell r="A13178" t="str">
            <v>16-01-16</v>
          </cell>
          <cell r="B13178" t="str">
            <v>INFRA</v>
          </cell>
          <cell r="C13178" t="str">
            <v>16-01-16</v>
          </cell>
          <cell r="D13178" t="str">
            <v>RELATÓRIO DE COMPLEMENTAÇÃO AO EIA/RIMA 1-3</v>
          </cell>
          <cell r="E13178" t="str">
            <v>UN</v>
          </cell>
          <cell r="F13178">
            <v>67804.929999999993</v>
          </cell>
          <cell r="G13178">
            <v>67804.929999999993</v>
          </cell>
        </row>
        <row r="13179">
          <cell r="A13179" t="str">
            <v>16-01-17</v>
          </cell>
          <cell r="B13179" t="str">
            <v>INFRA</v>
          </cell>
          <cell r="C13179" t="str">
            <v>16-01-17</v>
          </cell>
          <cell r="D13179" t="str">
            <v>PLANO BÁSICO AMBIENTAL - PBA CONTENDO ATÉ 20 PLANOS E PROGRAMAS DO MEIO FÍSICO, BIÓTICO E SOCIOECONÔMICO</v>
          </cell>
          <cell r="E13179" t="str">
            <v>UN</v>
          </cell>
          <cell r="F13179">
            <v>221166.95</v>
          </cell>
          <cell r="G13179">
            <v>221166.95</v>
          </cell>
        </row>
        <row r="13180">
          <cell r="A13180" t="str">
            <v>16-01-18</v>
          </cell>
          <cell r="B13180" t="str">
            <v>INFRA</v>
          </cell>
          <cell r="C13180" t="str">
            <v>16-01-18</v>
          </cell>
          <cell r="D13180" t="str">
            <v>PLANO BÁSICO AMBIENTAL - PBA CONTENDO ACIMA DE 20 PLANOS E PROGRAMAS DO MEIO FÍSICO, BIÓTICO E SOCIOECONÔMICO</v>
          </cell>
          <cell r="E13180" t="str">
            <v>UN</v>
          </cell>
          <cell r="F13180">
            <v>263238.53999999998</v>
          </cell>
          <cell r="G13180">
            <v>263238.53999999998</v>
          </cell>
        </row>
        <row r="13181">
          <cell r="A13181" t="str">
            <v>16-01-19</v>
          </cell>
          <cell r="B13181" t="str">
            <v>INFRA</v>
          </cell>
          <cell r="C13181" t="str">
            <v>16-01-19</v>
          </cell>
          <cell r="D13181" t="str">
            <v>RELATÓRIO DE ATENDIMENTO ÀS EXIGÊNCIAS DA LICENÇA AMBIENTAL PRÉVIA - LAP</v>
          </cell>
          <cell r="E13181" t="str">
            <v>UN</v>
          </cell>
          <cell r="F13181">
            <v>66906.48</v>
          </cell>
          <cell r="G13181">
            <v>66906.48</v>
          </cell>
        </row>
        <row r="13182">
          <cell r="A13182" t="str">
            <v>16-01-20</v>
          </cell>
          <cell r="B13182" t="str">
            <v>INFRA</v>
          </cell>
          <cell r="C13182" t="str">
            <v>16-01-20</v>
          </cell>
          <cell r="D13182" t="str">
            <v>RELATÓRIO DE COMPLEMENTAÇÕES AO ATENDIMENTO DA LAP - LICENÇA AMBIENTAL PRÉVIA</v>
          </cell>
          <cell r="E13182" t="str">
            <v>UN</v>
          </cell>
          <cell r="F13182">
            <v>33992.629999999997</v>
          </cell>
          <cell r="G13182">
            <v>33992.629999999997</v>
          </cell>
        </row>
        <row r="13183">
          <cell r="A13183" t="str">
            <v>16-01-21</v>
          </cell>
          <cell r="B13183" t="str">
            <v>INFRA</v>
          </cell>
          <cell r="C13183" t="str">
            <v>16-01-21</v>
          </cell>
          <cell r="D13183" t="str">
            <v>RELATÓRIO DE SOLICITAÇÃO DE LICENÇA AMBIENTAL DE INSTALAÇÃO - LAI</v>
          </cell>
          <cell r="E13183" t="str">
            <v>UN</v>
          </cell>
          <cell r="F13183">
            <v>62771.5</v>
          </cell>
          <cell r="G13183">
            <v>62771.5</v>
          </cell>
        </row>
        <row r="13184">
          <cell r="A13184" t="str">
            <v>16-01-22</v>
          </cell>
          <cell r="B13184" t="str">
            <v>INFRA</v>
          </cell>
          <cell r="C13184" t="str">
            <v>16-01-22</v>
          </cell>
          <cell r="D13184" t="str">
            <v>FICHA DE CARACTERIZAÇÃO DO EMPREENDIMENTO - FCA, CONFORME INSTRUÇÃO NORMATIVA IPHAN N°01/2015</v>
          </cell>
          <cell r="E13184" t="str">
            <v>UN</v>
          </cell>
          <cell r="F13184">
            <v>5885.71</v>
          </cell>
          <cell r="G13184">
            <v>5885.71</v>
          </cell>
        </row>
        <row r="13185">
          <cell r="A13185" t="str">
            <v>16-01-23</v>
          </cell>
          <cell r="B13185" t="str">
            <v>INFRA</v>
          </cell>
          <cell r="C13185" t="str">
            <v>16-01-23</v>
          </cell>
          <cell r="D13185" t="str">
            <v>RELATÓRIO DE AVALIAÇÃO DE IMPACTO AOS BENS CULTURAIS TOMBADOS, VALORADOS E REGISTRADOS</v>
          </cell>
          <cell r="E13185" t="str">
            <v>UN</v>
          </cell>
          <cell r="F13185">
            <v>14038.91</v>
          </cell>
          <cell r="G13185">
            <v>14038.91</v>
          </cell>
        </row>
        <row r="13186">
          <cell r="A13186" t="str">
            <v>16-01-24</v>
          </cell>
          <cell r="B13186" t="str">
            <v>INFRA</v>
          </cell>
          <cell r="C13186" t="str">
            <v>16-01-24</v>
          </cell>
          <cell r="D13186" t="str">
            <v>ACOMPANHAMENTO ARQUEOLÓGICO</v>
          </cell>
          <cell r="E13186" t="str">
            <v>UN</v>
          </cell>
          <cell r="F13186">
            <v>14604.26</v>
          </cell>
          <cell r="G13186">
            <v>14604.26</v>
          </cell>
        </row>
        <row r="13187">
          <cell r="A13187" t="str">
            <v>16-01-25</v>
          </cell>
          <cell r="B13187" t="str">
            <v>INFRA</v>
          </cell>
          <cell r="C13187" t="str">
            <v>16-01-25</v>
          </cell>
          <cell r="D13187" t="str">
            <v>PROJETO DE AVALIAÇÃO DE IMPACTO AO PATRIMÔNIO ARQUEOLÓGICO</v>
          </cell>
          <cell r="E13187" t="str">
            <v>UN</v>
          </cell>
          <cell r="F13187">
            <v>14604.26</v>
          </cell>
          <cell r="G13187">
            <v>14604.26</v>
          </cell>
        </row>
        <row r="13188">
          <cell r="A13188" t="str">
            <v>16-01-26</v>
          </cell>
          <cell r="B13188" t="str">
            <v>INFRA</v>
          </cell>
          <cell r="C13188" t="str">
            <v>16-01-26</v>
          </cell>
          <cell r="D13188" t="str">
            <v>RELATÓRIO DE AVALIAÇÃO DE IMPACTO AO PATRIMÔNIO ARQUEOLÓGICO</v>
          </cell>
          <cell r="E13188" t="str">
            <v>UN</v>
          </cell>
          <cell r="F13188">
            <v>6246.41</v>
          </cell>
          <cell r="G13188">
            <v>6246.41</v>
          </cell>
        </row>
        <row r="13189">
          <cell r="A13189" t="str">
            <v>16-01-27</v>
          </cell>
          <cell r="B13189" t="str">
            <v>INFRA</v>
          </cell>
          <cell r="C13189" t="str">
            <v>16-01-27</v>
          </cell>
          <cell r="D13189" t="str">
            <v>PROJETO DE AVALIAÇÃO DE IMPACTO AO PATRIMÔNIO ARQUEOLÓGICO</v>
          </cell>
          <cell r="E13189" t="str">
            <v>UN</v>
          </cell>
          <cell r="F13189">
            <v>14604.26</v>
          </cell>
          <cell r="G13189">
            <v>14604.26</v>
          </cell>
        </row>
        <row r="13190">
          <cell r="A13190" t="str">
            <v>16-01-28</v>
          </cell>
          <cell r="B13190" t="str">
            <v>INFRA</v>
          </cell>
          <cell r="C13190" t="str">
            <v>16-01-28</v>
          </cell>
          <cell r="D13190" t="str">
            <v>RELATÓRIO DE AVALIAÇÃO DE IMPACTO AO PATRIMÔNIO ARQUEOLÓGICO</v>
          </cell>
          <cell r="E13190" t="str">
            <v>UN</v>
          </cell>
          <cell r="F13190">
            <v>6246.41</v>
          </cell>
          <cell r="G13190">
            <v>6246.41</v>
          </cell>
        </row>
        <row r="13191">
          <cell r="A13191" t="str">
            <v>16-01-29</v>
          </cell>
          <cell r="B13191" t="str">
            <v>INFRA</v>
          </cell>
          <cell r="C13191" t="str">
            <v>16-01-29</v>
          </cell>
          <cell r="D13191" t="str">
            <v>PROGRAMA DE GESTÃO DOS BENS CULTURAIS TOMBADOS, VALORADOS E REGISTRADOS</v>
          </cell>
          <cell r="E13191" t="str">
            <v>UN</v>
          </cell>
          <cell r="F13191">
            <v>14604.26</v>
          </cell>
          <cell r="G13191">
            <v>14604.26</v>
          </cell>
        </row>
        <row r="13192">
          <cell r="A13192" t="str">
            <v>16-01-30</v>
          </cell>
          <cell r="B13192" t="str">
            <v>INFRA</v>
          </cell>
          <cell r="C13192" t="str">
            <v>16-01-30</v>
          </cell>
          <cell r="D13192" t="str">
            <v>RELATÓRIO DE GESTÃO DOS BENS CULTURAIS TOMBADOS, VALORADOS E REGISTRADOS</v>
          </cell>
          <cell r="E13192" t="str">
            <v>UN</v>
          </cell>
          <cell r="F13192">
            <v>6246.41</v>
          </cell>
          <cell r="G13192">
            <v>6246.41</v>
          </cell>
        </row>
        <row r="13193">
          <cell r="A13193" t="str">
            <v>16-01-31</v>
          </cell>
          <cell r="B13193" t="str">
            <v>INFRA</v>
          </cell>
          <cell r="C13193" t="str">
            <v>16-01-31</v>
          </cell>
          <cell r="D13193" t="str">
            <v>PROJETO DE SALVAMENTO ARQUEOLÓGICO</v>
          </cell>
          <cell r="E13193" t="str">
            <v>UN</v>
          </cell>
          <cell r="F13193">
            <v>13831.22</v>
          </cell>
          <cell r="G13193">
            <v>13831.22</v>
          </cell>
        </row>
        <row r="13194">
          <cell r="A13194" t="str">
            <v>16-01-32</v>
          </cell>
          <cell r="B13194" t="str">
            <v>INFRA</v>
          </cell>
          <cell r="C13194" t="str">
            <v>16-01-32</v>
          </cell>
          <cell r="D13194" t="str">
            <v>RELATÓRIO DE SALVAMENTO ARQUEOLÓGICO</v>
          </cell>
          <cell r="E13194" t="str">
            <v>UN</v>
          </cell>
          <cell r="F13194">
            <v>14038.91</v>
          </cell>
          <cell r="G13194">
            <v>14038.91</v>
          </cell>
        </row>
        <row r="13195">
          <cell r="A13195" t="str">
            <v>16-01-33</v>
          </cell>
          <cell r="B13195" t="str">
            <v>INFRA</v>
          </cell>
          <cell r="C13195" t="str">
            <v>16-01-33</v>
          </cell>
          <cell r="D13195" t="str">
            <v>PROJETO E RELATÓRIO INTEGRADO DE EDUCAÇÃO PATRIMONIAL</v>
          </cell>
          <cell r="E13195" t="str">
            <v>UN</v>
          </cell>
          <cell r="F13195">
            <v>14604.26</v>
          </cell>
          <cell r="G13195">
            <v>14604.26</v>
          </cell>
        </row>
        <row r="13196">
          <cell r="A13196" t="str">
            <v>16-01-34</v>
          </cell>
          <cell r="B13196" t="str">
            <v>INFRA</v>
          </cell>
          <cell r="C13196" t="str">
            <v>16-01-34</v>
          </cell>
          <cell r="D13196" t="str">
            <v>CARACTERIZAÇÃO DA APP E FRAGMENTO DE MATA PARA ÁREA DE ATÉ 25.000M2</v>
          </cell>
          <cell r="E13196" t="str">
            <v>UN</v>
          </cell>
          <cell r="F13196">
            <v>4319.51</v>
          </cell>
          <cell r="G13196">
            <v>4319.51</v>
          </cell>
        </row>
        <row r="13197">
          <cell r="A13197" t="str">
            <v>16-01-35</v>
          </cell>
          <cell r="B13197" t="str">
            <v>INFRA</v>
          </cell>
          <cell r="C13197" t="str">
            <v>16-01-35</v>
          </cell>
          <cell r="D13197" t="str">
            <v>CARATERIZAÇÃO DA APP E FRAGMENTO DE MATA ACIMA DE 25.000M2</v>
          </cell>
          <cell r="E13197" t="str">
            <v>UN</v>
          </cell>
          <cell r="F13197">
            <v>6445.51</v>
          </cell>
          <cell r="G13197">
            <v>6445.51</v>
          </cell>
        </row>
        <row r="13198">
          <cell r="A13198" t="str">
            <v>16-01-36</v>
          </cell>
          <cell r="B13198" t="str">
            <v>INFRA</v>
          </cell>
          <cell r="C13198" t="str">
            <v>16-01-36</v>
          </cell>
          <cell r="D13198" t="str">
            <v>CADASTRAMENTO ARBÓREO DE ATÉ 100 EXEMPLARES ARBÓREOS</v>
          </cell>
          <cell r="E13198" t="str">
            <v>UN</v>
          </cell>
          <cell r="F13198">
            <v>11401.57</v>
          </cell>
          <cell r="G13198">
            <v>11401.57</v>
          </cell>
        </row>
        <row r="13199">
          <cell r="A13199" t="str">
            <v>16-01-37</v>
          </cell>
          <cell r="B13199" t="str">
            <v>INFRA</v>
          </cell>
          <cell r="C13199" t="str">
            <v>16-01-37</v>
          </cell>
          <cell r="D13199" t="str">
            <v>CADASTRAMENTO ARBÓREO DE ATÉ 1000 EXEMPLARES</v>
          </cell>
          <cell r="E13199" t="str">
            <v>UN</v>
          </cell>
          <cell r="F13199">
            <v>20086.82</v>
          </cell>
          <cell r="G13199">
            <v>20086.82</v>
          </cell>
        </row>
        <row r="13200">
          <cell r="A13200" t="str">
            <v>16-01-38</v>
          </cell>
          <cell r="B13200" t="str">
            <v>INFRA</v>
          </cell>
          <cell r="C13200" t="str">
            <v>16-01-38</v>
          </cell>
          <cell r="D13200" t="str">
            <v>CADASTRAMENTO ARBÓREO MAIOR QUE 1000 EXEMPLARES</v>
          </cell>
          <cell r="E13200" t="str">
            <v>UN</v>
          </cell>
          <cell r="F13200">
            <v>26599.54</v>
          </cell>
          <cell r="G13200">
            <v>26599.54</v>
          </cell>
        </row>
        <row r="13201">
          <cell r="A13201" t="str">
            <v>16-01-39</v>
          </cell>
          <cell r="B13201" t="str">
            <v>INFRA</v>
          </cell>
          <cell r="C13201" t="str">
            <v>16-01-39</v>
          </cell>
          <cell r="D13201" t="str">
            <v>ELABORAÇÃO DE DOCUMENTOS TÉCNICOS PARA O TERMO DE COMPROMISSO AMBIENTAL - TCA E PLANTAS DE SITUAÇÃO ATUAL, SITUAÇÃO PRETENDIDA E PROJETO DE COMPENSAÇÃO AMBIENTAL PARA ATÉ 100 EXEMPLARES ARBÓREOS</v>
          </cell>
          <cell r="E13201" t="str">
            <v>UN</v>
          </cell>
          <cell r="F13201">
            <v>28825.29</v>
          </cell>
          <cell r="G13201">
            <v>28825.29</v>
          </cell>
        </row>
        <row r="13202">
          <cell r="A13202" t="str">
            <v>16-01-40</v>
          </cell>
          <cell r="B13202" t="str">
            <v>INFRA</v>
          </cell>
          <cell r="C13202" t="str">
            <v>16-01-40</v>
          </cell>
          <cell r="D13202" t="str">
            <v>ELABORAÇÃO DE DOCUMENTOS TÉCNICOS PARA O TERMO DE COMPROMISSO AMBIENTAL - TCA E PLANTAS DE SITUAÇÃO ATUAL, SITUAÇÃO PRETENDIDA E PROJETO DE COMPENSAÇÃO AMBIENTAL DE 101 ATÉ 1000 EXEMPLARES ARBÓREOS</v>
          </cell>
          <cell r="E13202" t="str">
            <v>UN</v>
          </cell>
          <cell r="F13202">
            <v>50410.87</v>
          </cell>
          <cell r="G13202">
            <v>50410.87</v>
          </cell>
        </row>
        <row r="13203">
          <cell r="A13203" t="str">
            <v>16-01-41</v>
          </cell>
          <cell r="B13203" t="str">
            <v>INFRA</v>
          </cell>
          <cell r="C13203" t="str">
            <v>16-01-41</v>
          </cell>
          <cell r="D13203" t="str">
            <v>ELABORAÇÃO DE DOCUMENTOS TÉCNICOS PARA O TERMO DE COMPROMISSO AMBIENTAL - TCA E PLANTAS DE SITUAÇÃO ATUAL, SITUAÇÃO PRETENDIDA E PROJETO DE COMPENSAÇÃO AMBIENTAL PARA MAIS DE 1000 EXEMPLARES ARBÓREOS</v>
          </cell>
          <cell r="E13203" t="str">
            <v>UN</v>
          </cell>
          <cell r="F13203">
            <v>54584.83</v>
          </cell>
          <cell r="G13203">
            <v>54584.83</v>
          </cell>
        </row>
        <row r="13204">
          <cell r="A13204" t="str">
            <v>16-01-42</v>
          </cell>
          <cell r="B13204" t="str">
            <v>INFRA</v>
          </cell>
          <cell r="C13204" t="str">
            <v>16-01-42</v>
          </cell>
          <cell r="D13204" t="str">
            <v>ELABORAÇÃO DE ADITIVO AO TERMO DE COMPROMISSO AMBIENTAL - TCA</v>
          </cell>
          <cell r="E13204" t="str">
            <v>UN</v>
          </cell>
          <cell r="F13204">
            <v>28424.33</v>
          </cell>
          <cell r="G13204">
            <v>28424.33</v>
          </cell>
        </row>
        <row r="13205">
          <cell r="A13205" t="str">
            <v>16-01-43</v>
          </cell>
          <cell r="B13205" t="str">
            <v>INFRA</v>
          </cell>
          <cell r="C13205" t="str">
            <v>16-01-43</v>
          </cell>
          <cell r="D13205" t="str">
            <v>REQUERIMENTO, ESTUDOS, DOCUMENTOS, MAPAS E PLANTAS PARA OBTENÇÃO DA OUTORGA DO DAEE</v>
          </cell>
          <cell r="E13205" t="str">
            <v>UN</v>
          </cell>
          <cell r="F13205">
            <v>25261.25</v>
          </cell>
          <cell r="G13205">
            <v>25261.25</v>
          </cell>
        </row>
        <row r="13206">
          <cell r="A13206" t="str">
            <v>16-01-44</v>
          </cell>
          <cell r="B13206" t="str">
            <v>INFRA</v>
          </cell>
          <cell r="C13206" t="str">
            <v>16-01-44</v>
          </cell>
          <cell r="D13206" t="str">
            <v>RELATÓRIO DE AVALIAÇÃO PRELIMINAR CONFORME CETESB DD N°38/2017/C</v>
          </cell>
          <cell r="E13206" t="str">
            <v>UN</v>
          </cell>
          <cell r="F13206">
            <v>30521.94</v>
          </cell>
          <cell r="G13206">
            <v>30521.94</v>
          </cell>
        </row>
        <row r="13207">
          <cell r="A13207" t="str">
            <v>16-01-45</v>
          </cell>
          <cell r="B13207" t="str">
            <v>INFRA</v>
          </cell>
          <cell r="C13207" t="str">
            <v>16-01-45</v>
          </cell>
          <cell r="D13207" t="str">
            <v>RELATÓRIO DE INVESTIGAÇÃO CONFIRMATÓRIA CONFORME CETESB DD N°38/2017/C</v>
          </cell>
          <cell r="E13207" t="str">
            <v>UN</v>
          </cell>
          <cell r="F13207">
            <v>61003.31</v>
          </cell>
          <cell r="G13207">
            <v>61003.31</v>
          </cell>
        </row>
        <row r="13208">
          <cell r="A13208" t="str">
            <v>16-02-00</v>
          </cell>
          <cell r="B13208" t="str">
            <v>INFRA</v>
          </cell>
          <cell r="C13208" t="str">
            <v>16-02-00</v>
          </cell>
          <cell r="D13208" t="str">
            <v>SUPERVISÃO E CONTROLE AMBIENTAL DAS OBRAS DE IMPLANTAÇÃO E RELATÓRIOS DOS PROGRAMAS AMBIENTAIS, NO PERÍODO DE 06 MESES</v>
          </cell>
          <cell r="E13208" t="str">
            <v>.</v>
          </cell>
          <cell r="F13208" t="str">
            <v>.</v>
          </cell>
          <cell r="G13208" t="str">
            <v>.</v>
          </cell>
        </row>
        <row r="13209">
          <cell r="A13209" t="str">
            <v>16-02-01</v>
          </cell>
          <cell r="B13209" t="str">
            <v>INFRA</v>
          </cell>
          <cell r="C13209" t="str">
            <v>16-02-01</v>
          </cell>
          <cell r="D13209" t="str">
            <v>IMPLEMENTAÇÃO DO PROGRAMA DE MONITORAMENTO DE RUÍDO E VIBRAÇÕES PARA ÁREAS ATÉ 60.000 M2</v>
          </cell>
          <cell r="E13209" t="str">
            <v>UN</v>
          </cell>
          <cell r="F13209">
            <v>7582.76</v>
          </cell>
          <cell r="G13209">
            <v>7582.76</v>
          </cell>
        </row>
        <row r="13210">
          <cell r="A13210" t="str">
            <v>16-02-02</v>
          </cell>
          <cell r="B13210" t="str">
            <v>INFRA</v>
          </cell>
          <cell r="C13210" t="str">
            <v>16-02-02</v>
          </cell>
          <cell r="D13210" t="str">
            <v>IMPLEMENTAÇÃO DO PROGRAMA DE MONITORAMENTO DE RUÍDO E VIBRAÇÕES PARA ÁREAS ACIMA DE  60.000 M2</v>
          </cell>
          <cell r="E13210" t="str">
            <v>UN</v>
          </cell>
          <cell r="F13210">
            <v>9028.19</v>
          </cell>
          <cell r="G13210">
            <v>9028.19</v>
          </cell>
        </row>
        <row r="13211">
          <cell r="A13211" t="str">
            <v>16-02-03</v>
          </cell>
          <cell r="B13211" t="str">
            <v>INFRA</v>
          </cell>
          <cell r="C13211" t="str">
            <v>16-02-03</v>
          </cell>
          <cell r="D13211" t="str">
            <v>IMPLEMENTAÇÃO DO PROGRAMA DE MONITORAMENTO E CONTROLE DE EMISSÕES ATMOSFÉRICAS PARA ÁREAS ATÉ 60.000 M2</v>
          </cell>
          <cell r="E13211" t="str">
            <v>UN</v>
          </cell>
          <cell r="F13211">
            <v>8718.98</v>
          </cell>
          <cell r="G13211">
            <v>8718.98</v>
          </cell>
        </row>
        <row r="13212">
          <cell r="A13212" t="str">
            <v>16-02-04</v>
          </cell>
          <cell r="B13212" t="str">
            <v>INFRA</v>
          </cell>
          <cell r="C13212" t="str">
            <v>16-02-04</v>
          </cell>
          <cell r="D13212" t="str">
            <v>IMPLEMENTAÇÃO DO PROGRAMA DE MONITORAMENTO E CONTROLE DE EMISSÕES ATMOSFÉRICAS PARA ÁREAS ACIMA DE 60.000 M2</v>
          </cell>
          <cell r="E13212" t="str">
            <v>UN</v>
          </cell>
          <cell r="F13212">
            <v>10124.94</v>
          </cell>
          <cell r="G13212">
            <v>10124.94</v>
          </cell>
        </row>
        <row r="13213">
          <cell r="A13213" t="str">
            <v>16-02-05</v>
          </cell>
          <cell r="B13213" t="str">
            <v>INFRA</v>
          </cell>
          <cell r="C13213" t="str">
            <v>16-02-05</v>
          </cell>
          <cell r="D13213" t="str">
            <v>IMPLEMENTAÇÃO DO PROGRAMA DE MONITORAMENTO GEOTÉCNICO PARA ÁREAS ATÉ 60.000 M2</v>
          </cell>
          <cell r="E13213" t="str">
            <v>UN</v>
          </cell>
          <cell r="F13213">
            <v>7510.87</v>
          </cell>
          <cell r="G13213">
            <v>7510.87</v>
          </cell>
        </row>
        <row r="13214">
          <cell r="A13214" t="str">
            <v>16-02-06</v>
          </cell>
          <cell r="B13214" t="str">
            <v>INFRA</v>
          </cell>
          <cell r="C13214" t="str">
            <v>16-02-06</v>
          </cell>
          <cell r="D13214" t="str">
            <v>IMPLEMENTAÇÃO DO PROGRAMA DE MONITORAMENTO GEOTÉCNICO PARA ÁREAS ACIMA DE  60.000 M2</v>
          </cell>
          <cell r="E13214" t="str">
            <v>UN</v>
          </cell>
          <cell r="F13214">
            <v>10851.47</v>
          </cell>
          <cell r="G13214">
            <v>10851.47</v>
          </cell>
        </row>
        <row r="13215">
          <cell r="A13215" t="str">
            <v>16-02-07</v>
          </cell>
          <cell r="B13215" t="str">
            <v>INFRA</v>
          </cell>
          <cell r="C13215" t="str">
            <v>16-02-07</v>
          </cell>
          <cell r="D13215" t="str">
            <v>IMPLEMENTAÇÃO DO PROGRAMA DE GERENCIAMENTO DE EFLUENTES LÍQUIDOS PARA ÁREAS ATÉ 60.000 M2</v>
          </cell>
          <cell r="E13215" t="str">
            <v>UN</v>
          </cell>
          <cell r="F13215">
            <v>7244.55</v>
          </cell>
          <cell r="G13215">
            <v>7244.55</v>
          </cell>
        </row>
        <row r="13216">
          <cell r="A13216" t="str">
            <v>16-02-08</v>
          </cell>
          <cell r="B13216" t="str">
            <v>INFRA</v>
          </cell>
          <cell r="C13216" t="str">
            <v>16-02-08</v>
          </cell>
          <cell r="D13216" t="str">
            <v>IMPLEMENTAÇÃO DO PROGRAMA DE GERENCIAMENTO DE EFLUENTES LÍQUIDOS PARA ÁREAS ACIMA DE  60.000 M2</v>
          </cell>
          <cell r="E13216" t="str">
            <v>UN</v>
          </cell>
          <cell r="F13216">
            <v>8071.55</v>
          </cell>
          <cell r="G13216">
            <v>8071.55</v>
          </cell>
        </row>
        <row r="13217">
          <cell r="A13217" t="str">
            <v>16-02-09</v>
          </cell>
          <cell r="B13217" t="str">
            <v>INFRA</v>
          </cell>
          <cell r="C13217" t="str">
            <v>16-02-09</v>
          </cell>
          <cell r="D13217" t="str">
            <v>IMPLEMENTAÇÃO DO PROGRAMA DE GERENCIAMENTO DE RESÍDUOS SÓLIDOS</v>
          </cell>
          <cell r="E13217" t="str">
            <v>UN</v>
          </cell>
          <cell r="F13217">
            <v>8611.66</v>
          </cell>
          <cell r="G13217">
            <v>8611.66</v>
          </cell>
        </row>
        <row r="13218">
          <cell r="A13218" t="str">
            <v>16-02-10</v>
          </cell>
          <cell r="B13218" t="str">
            <v>INFRA</v>
          </cell>
          <cell r="C13218" t="str">
            <v>16-02-10</v>
          </cell>
          <cell r="D13218" t="str">
            <v>IMPLEMENTAÇÃO DO PROGRAMA DE CONTROLE DE EROSÃO E ASSOREAMENTO PARA ÁREAS ATÉ 60.000 M2</v>
          </cell>
          <cell r="E13218" t="str">
            <v>UN</v>
          </cell>
          <cell r="F13218">
            <v>8611.66</v>
          </cell>
          <cell r="G13218">
            <v>8611.66</v>
          </cell>
        </row>
        <row r="13219">
          <cell r="A13219" t="str">
            <v>16-02-11</v>
          </cell>
          <cell r="B13219" t="str">
            <v>INFRA</v>
          </cell>
          <cell r="C13219" t="str">
            <v>16-02-11</v>
          </cell>
          <cell r="D13219" t="str">
            <v>IMPLEMENTAÇÃO DO PROGRAMA DE CONTROLE DE EROSÃO E ASSOREAMENTO PARA ÁREAS ACIMA DE 60.000 M2</v>
          </cell>
          <cell r="E13219" t="str">
            <v>UN</v>
          </cell>
          <cell r="F13219">
            <v>10057.09</v>
          </cell>
          <cell r="G13219">
            <v>10057.09</v>
          </cell>
        </row>
        <row r="13220">
          <cell r="A13220" t="str">
            <v>16-02-12</v>
          </cell>
          <cell r="B13220" t="str">
            <v>INFRA</v>
          </cell>
          <cell r="C13220" t="str">
            <v>16-02-12</v>
          </cell>
          <cell r="D13220" t="str">
            <v>IMPLEMENTAÇÃO DO PROGRAMA DE INTERRUPÇÃO TEMPORÁRIA DAS OBRAS</v>
          </cell>
          <cell r="E13220" t="str">
            <v>UN</v>
          </cell>
          <cell r="F13220">
            <v>9168.2999999999993</v>
          </cell>
          <cell r="G13220">
            <v>9168.2999999999993</v>
          </cell>
        </row>
        <row r="13221">
          <cell r="A13221" t="str">
            <v>16-02-13</v>
          </cell>
          <cell r="B13221" t="str">
            <v>INFRA</v>
          </cell>
          <cell r="C13221" t="str">
            <v>16-02-13</v>
          </cell>
          <cell r="D13221" t="str">
            <v>IMPLEMENTAÇÃO DO PROGRAMA DE CONTROLE DA DISPERSÃO E PROLIFERAÇÃO DA FAUNA SINANTRÓPICA </v>
          </cell>
          <cell r="E13221" t="str">
            <v>UN</v>
          </cell>
          <cell r="F13221">
            <v>6552.15</v>
          </cell>
          <cell r="G13221">
            <v>6552.15</v>
          </cell>
        </row>
        <row r="13222">
          <cell r="A13222" t="str">
            <v>16-02-14</v>
          </cell>
          <cell r="B13222" t="str">
            <v>INFRA</v>
          </cell>
          <cell r="C13222" t="str">
            <v>16-02-14</v>
          </cell>
          <cell r="D13222" t="str">
            <v>IMPLEMENTAÇÃO DO PROGRAMA DE MONITORAMENTO E MANEJO DA FAUNA SILVESTRE (AVIFAUNA, MASTOFAUNA, HERPETOFAUNA E ICTIOFAUNA) ATÉ 50 EXEMPLARES</v>
          </cell>
          <cell r="E13222" t="str">
            <v>UN</v>
          </cell>
          <cell r="F13222">
            <v>7693.6</v>
          </cell>
          <cell r="G13222">
            <v>7693.6</v>
          </cell>
        </row>
        <row r="13223">
          <cell r="A13223" t="str">
            <v>16-02-15</v>
          </cell>
          <cell r="B13223" t="str">
            <v>INFRA</v>
          </cell>
          <cell r="C13223" t="str">
            <v>16-02-15</v>
          </cell>
          <cell r="D13223" t="str">
            <v>IMPLEMENTAÇÃO DO PROGRAMA DE MONITORAMENTO E MANEJO DA FAUNA SILVESTRE (AVIFAUNA, MASTOFAUNA, HERPETOFAUNA E ICTIOFAUNA) DE 51 A 100 EXEMPLARES</v>
          </cell>
          <cell r="E13223" t="str">
            <v>UN</v>
          </cell>
          <cell r="F13223">
            <v>17794.86</v>
          </cell>
          <cell r="G13223">
            <v>17794.86</v>
          </cell>
        </row>
        <row r="13224">
          <cell r="A13224" t="str">
            <v>16-02-16</v>
          </cell>
          <cell r="B13224" t="str">
            <v>INFRA</v>
          </cell>
          <cell r="C13224" t="str">
            <v>16-02-16</v>
          </cell>
          <cell r="D13224" t="str">
            <v>IMPLEMENTAÇÃO DO PROGRAMA DE MONITORAMENTO E MANEJO DA FAUNA SILVESTRE (AVIFAUNA, MASTOFAUNA, HERPETOFAUNA E ICTIOFAUNA) MAIS QUE 100 EXEMPLARES</v>
          </cell>
          <cell r="E13224" t="str">
            <v>UN</v>
          </cell>
          <cell r="F13224">
            <v>16664.16</v>
          </cell>
          <cell r="G13224">
            <v>16664.16</v>
          </cell>
        </row>
        <row r="13225">
          <cell r="A13225" t="str">
            <v>16-02-17</v>
          </cell>
          <cell r="B13225" t="str">
            <v>INFRA</v>
          </cell>
          <cell r="C13225" t="str">
            <v>16-02-17</v>
          </cell>
          <cell r="D13225" t="str">
            <v>IMPLEMENTAÇÃO DO PROGRAMA DE COMUNICAÇÃO SOCIAL</v>
          </cell>
          <cell r="E13225" t="str">
            <v>UN</v>
          </cell>
          <cell r="F13225">
            <v>8468.15</v>
          </cell>
          <cell r="G13225">
            <v>8468.15</v>
          </cell>
        </row>
        <row r="13226">
          <cell r="A13226" t="str">
            <v>16-02-18</v>
          </cell>
          <cell r="B13226" t="str">
            <v>INFRA</v>
          </cell>
          <cell r="C13226" t="str">
            <v>16-02-18</v>
          </cell>
          <cell r="D13226" t="str">
            <v>IMPLEMENTAÇÃO DO PROGRAMA DE REALOCAÇÃO DE EQUIPAMENTOS SOCIAIS</v>
          </cell>
          <cell r="E13226" t="str">
            <v>UN</v>
          </cell>
          <cell r="F13226">
            <v>6013.44</v>
          </cell>
          <cell r="G13226">
            <v>6013.44</v>
          </cell>
        </row>
        <row r="13227">
          <cell r="A13227" t="str">
            <v>16-02-19</v>
          </cell>
          <cell r="B13227" t="str">
            <v>INFRA</v>
          </cell>
          <cell r="C13227" t="str">
            <v>16-02-19</v>
          </cell>
          <cell r="D13227" t="str">
            <v>RELATÓRIO SEMESTRAL DO PROGRAMA DE MONITORAMENTO DE RUÍDO E VIBRAÇÕES PARA ÁREAS ATÉ 60.000 M2</v>
          </cell>
          <cell r="E13227" t="str">
            <v>UN</v>
          </cell>
          <cell r="F13227">
            <v>5937.64</v>
          </cell>
          <cell r="G13227">
            <v>5937.64</v>
          </cell>
        </row>
        <row r="13228">
          <cell r="A13228" t="str">
            <v>16-02-20</v>
          </cell>
          <cell r="B13228" t="str">
            <v>INFRA</v>
          </cell>
          <cell r="C13228" t="str">
            <v>16-02-20</v>
          </cell>
          <cell r="D13228" t="str">
            <v>RELATÓRIO SEMESTRAL DO PROGRAMA DE MONITORAMENTO DE RUÍDO E VIBRAÇÕES PARA ÁREAS ACIMA DE 60.000 M2</v>
          </cell>
          <cell r="E13228" t="str">
            <v>UN</v>
          </cell>
          <cell r="F13228">
            <v>7931.44</v>
          </cell>
          <cell r="G13228">
            <v>7931.44</v>
          </cell>
        </row>
        <row r="13229">
          <cell r="A13229" t="str">
            <v>16-02-21</v>
          </cell>
          <cell r="B13229" t="str">
            <v>INFRA</v>
          </cell>
          <cell r="C13229" t="str">
            <v>16-02-21</v>
          </cell>
          <cell r="D13229" t="str">
            <v>RELATÓRIO SEMESTRAL DO PROGRAMA DE MONITORAMENTO E CONTROLE DE EMISSÕES ATMOSFÉRICAS PARA ÁREAS ATÉ 60.000 M2</v>
          </cell>
          <cell r="E13229" t="str">
            <v>UN</v>
          </cell>
          <cell r="F13229">
            <v>7931.44</v>
          </cell>
          <cell r="G13229">
            <v>7931.44</v>
          </cell>
        </row>
        <row r="13230">
          <cell r="A13230" t="str">
            <v>16-02-22</v>
          </cell>
          <cell r="B13230" t="str">
            <v>INFRA</v>
          </cell>
          <cell r="C13230" t="str">
            <v>16-02-22</v>
          </cell>
          <cell r="D13230" t="str">
            <v>RELATÓRIO SEMESTRAL DO PROGRAMA DE MONITORAMENTO E CONTROLE DE EMISSÕES ATMOSFÉRICAS PARA ÁREAS ACIMA DE  60.000 M2</v>
          </cell>
          <cell r="E13230" t="str">
            <v>UN</v>
          </cell>
          <cell r="F13230">
            <v>7931.44</v>
          </cell>
          <cell r="G13230">
            <v>7931.44</v>
          </cell>
        </row>
        <row r="13231">
          <cell r="A13231" t="str">
            <v>16-02-23</v>
          </cell>
          <cell r="B13231" t="str">
            <v>INFRA</v>
          </cell>
          <cell r="C13231" t="str">
            <v>16-02-23</v>
          </cell>
          <cell r="D13231" t="str">
            <v>RELATÓRIO SEMESTRAL DO PROGRAMA DE MONITORAMENTO GEOTÉCNICO PARA ÁREAS ATÉ 60.000 M2</v>
          </cell>
          <cell r="E13231" t="str">
            <v>UN</v>
          </cell>
          <cell r="F13231">
            <v>6892.44</v>
          </cell>
          <cell r="G13231">
            <v>6892.44</v>
          </cell>
        </row>
        <row r="13232">
          <cell r="A13232" t="str">
            <v>16-02-24</v>
          </cell>
          <cell r="B13232" t="str">
            <v>INFRA</v>
          </cell>
          <cell r="C13232" t="str">
            <v>16-02-24</v>
          </cell>
          <cell r="D13232" t="str">
            <v>RELATÓRIO SEMESTRAL DO PROGRAMA DE MONITORAMENTO GEOTÉCNICO PARA ÁREAS ACIMA DE  60.000 M2</v>
          </cell>
          <cell r="E13232" t="str">
            <v>UN</v>
          </cell>
          <cell r="F13232">
            <v>7510.87</v>
          </cell>
          <cell r="G13232">
            <v>7510.87</v>
          </cell>
        </row>
        <row r="13233">
          <cell r="A13233" t="str">
            <v>16-02-25</v>
          </cell>
          <cell r="B13233" t="str">
            <v>INFRA</v>
          </cell>
          <cell r="C13233" t="str">
            <v>16-02-25</v>
          </cell>
          <cell r="D13233" t="str">
            <v>RELATÓRIO SEMESTRAL DO PROGRAMA DE GERENCIAMENTO DE EFLUENTES LÍQUIDOS PARA ÁREAS ATÉ 60.000 M2</v>
          </cell>
          <cell r="E13233" t="str">
            <v>UN</v>
          </cell>
          <cell r="F13233">
            <v>6695.88</v>
          </cell>
          <cell r="G13233">
            <v>6695.88</v>
          </cell>
        </row>
        <row r="13234">
          <cell r="A13234" t="str">
            <v>16-02-26</v>
          </cell>
          <cell r="B13234" t="str">
            <v>INFRA</v>
          </cell>
          <cell r="C13234" t="str">
            <v>16-02-26</v>
          </cell>
          <cell r="D13234" t="str">
            <v>RELATÓRIO SEMESTRAL DO PROGRAMA DE GERENCIAMENTO DE EFLUENTES LÍQUIDOS PARA ÁREAS ACIMA DE  60.000 M2</v>
          </cell>
          <cell r="E13234" t="str">
            <v>UN</v>
          </cell>
          <cell r="F13234">
            <v>7522.87</v>
          </cell>
          <cell r="G13234">
            <v>7522.87</v>
          </cell>
        </row>
        <row r="13235">
          <cell r="A13235" t="str">
            <v>16-02-27</v>
          </cell>
          <cell r="B13235" t="str">
            <v>INFRA</v>
          </cell>
          <cell r="C13235" t="str">
            <v>16-02-27</v>
          </cell>
          <cell r="D13235" t="str">
            <v>RELATÓRIO SEMESTRAL DO PROGRAMA DE GERENCIAMENTO DE RESÍDUOS SÓLIDOS</v>
          </cell>
          <cell r="E13235" t="str">
            <v>UN</v>
          </cell>
          <cell r="F13235">
            <v>7514.31</v>
          </cell>
          <cell r="G13235">
            <v>7514.31</v>
          </cell>
        </row>
        <row r="13236">
          <cell r="A13236" t="str">
            <v>16-02-28</v>
          </cell>
          <cell r="B13236" t="str">
            <v>INFRA</v>
          </cell>
          <cell r="C13236" t="str">
            <v>16-02-28</v>
          </cell>
          <cell r="D13236" t="str">
            <v>RELATÓRIO SEMESTRAL DO  PROGRAMA DE CONTROLE DE EROSÃO E ASSOREAMENTO PARA ÁREAS ATÉ 60.000 M2</v>
          </cell>
          <cell r="E13236" t="str">
            <v>UN</v>
          </cell>
          <cell r="F13236">
            <v>7510.87</v>
          </cell>
          <cell r="G13236">
            <v>7510.87</v>
          </cell>
        </row>
        <row r="13237">
          <cell r="A13237" t="str">
            <v>16-02-29</v>
          </cell>
          <cell r="B13237" t="str">
            <v>INFRA</v>
          </cell>
          <cell r="C13237" t="str">
            <v>16-02-29</v>
          </cell>
          <cell r="D13237" t="str">
            <v>RELATÓRIO SEMESTRAL DO PROGRAMA DE CONTROLE DE EROSÃO E ASSOREAMENTO PARA ÁREAS ACIMA 60.000 M2</v>
          </cell>
          <cell r="E13237" t="str">
            <v>UN</v>
          </cell>
          <cell r="F13237">
            <v>8337.8700000000008</v>
          </cell>
          <cell r="G13237">
            <v>8337.8700000000008</v>
          </cell>
        </row>
        <row r="13238">
          <cell r="A13238" t="str">
            <v>16-02-30</v>
          </cell>
          <cell r="B13238" t="str">
            <v>INFRA</v>
          </cell>
          <cell r="C13238" t="str">
            <v>16-02-30</v>
          </cell>
          <cell r="D13238" t="str">
            <v>RELATÓRIO SEMESTRAL DO PROGRAMA DE INTERRUPÇÃO TEMPORÁRIA DAS OBRAS</v>
          </cell>
          <cell r="E13238" t="str">
            <v>UN</v>
          </cell>
          <cell r="F13238">
            <v>5389.26</v>
          </cell>
          <cell r="G13238">
            <v>5389.26</v>
          </cell>
        </row>
        <row r="13239">
          <cell r="A13239" t="str">
            <v>16-02-31</v>
          </cell>
          <cell r="B13239" t="str">
            <v>INFRA</v>
          </cell>
          <cell r="C13239" t="str">
            <v>16-02-31</v>
          </cell>
          <cell r="D13239" t="str">
            <v>MANUAL DE LIMPEZA DOS RESERVATÓRIOS</v>
          </cell>
          <cell r="E13239" t="str">
            <v>UN</v>
          </cell>
          <cell r="F13239">
            <v>5575.98</v>
          </cell>
          <cell r="G13239">
            <v>5575.98</v>
          </cell>
        </row>
        <row r="13240">
          <cell r="A13240" t="str">
            <v>16-02-32</v>
          </cell>
          <cell r="B13240" t="str">
            <v>INFRA</v>
          </cell>
          <cell r="C13240" t="str">
            <v>16-02-32</v>
          </cell>
          <cell r="D13240" t="str">
            <v>RELATÓRIO DO PROGRAMA DE MANEJO DE VEGETAÇÃO E INTERVENÇÃO EM APP ATÉ 100 EXEMPLARES</v>
          </cell>
          <cell r="E13240" t="str">
            <v>UN</v>
          </cell>
          <cell r="F13240">
            <v>4666.66</v>
          </cell>
          <cell r="G13240">
            <v>4666.66</v>
          </cell>
        </row>
        <row r="13241">
          <cell r="A13241" t="str">
            <v>16-02-33</v>
          </cell>
          <cell r="B13241" t="str">
            <v>INFRA</v>
          </cell>
          <cell r="C13241" t="str">
            <v>16-02-33</v>
          </cell>
          <cell r="D13241" t="str">
            <v>RELATÓRIO DO PROGRAMA DE MANEJO DE VEGETAÇÃO E INTERVENÇÃO EM APP DE 101 A 1000 EXEMPLARES</v>
          </cell>
          <cell r="E13241" t="str">
            <v>UN</v>
          </cell>
          <cell r="F13241">
            <v>4975.88</v>
          </cell>
          <cell r="G13241">
            <v>4975.88</v>
          </cell>
        </row>
        <row r="13242">
          <cell r="A13242" t="str">
            <v>16-02-34</v>
          </cell>
          <cell r="B13242" t="str">
            <v>INFRA</v>
          </cell>
          <cell r="C13242" t="str">
            <v>16-02-34</v>
          </cell>
          <cell r="D13242" t="str">
            <v>RELATÓRIO DO PROGRAMA DE MANEJO DE VEGETAÇÃO E INTERVENÇÃO EM APP MAIS DE 1000 EXEMPLARES</v>
          </cell>
          <cell r="E13242" t="str">
            <v>UN</v>
          </cell>
          <cell r="F13242">
            <v>6212.74</v>
          </cell>
          <cell r="G13242">
            <v>6212.74</v>
          </cell>
        </row>
        <row r="13243">
          <cell r="A13243" t="str">
            <v>16-02-35</v>
          </cell>
          <cell r="B13243" t="str">
            <v>INFRA</v>
          </cell>
          <cell r="C13243" t="str">
            <v>16-02-35</v>
          </cell>
          <cell r="D13243" t="str">
            <v>RELATÓRIO SEMESTRAL DO PROGRAMA DE CONTROLE DA DISPERSÃO E PROLIFERAÇÃO DA FAUNA SINANTRÓPICA </v>
          </cell>
          <cell r="E13243" t="str">
            <v>UN</v>
          </cell>
          <cell r="F13243">
            <v>5127.09</v>
          </cell>
          <cell r="G13243">
            <v>5127.09</v>
          </cell>
        </row>
        <row r="13244">
          <cell r="A13244" t="str">
            <v>16-02-36</v>
          </cell>
          <cell r="B13244" t="str">
            <v>INFRA</v>
          </cell>
          <cell r="C13244" t="str">
            <v>16-02-36</v>
          </cell>
          <cell r="D13244" t="str">
            <v>RELATÓRIO SEMESTRAL DO PROGRAMA DE MONITORAMENTO E MANEJO DA FAUNA SILVESTRE (AVIFAUNA, MASTOFAUNA, HERPETOFAUNA E ICTIOFAUNA) ATÉ 50  EXEMPLARES</v>
          </cell>
          <cell r="E13244" t="str">
            <v>UN</v>
          </cell>
          <cell r="F13244">
            <v>17794.86</v>
          </cell>
          <cell r="G13244">
            <v>17794.86</v>
          </cell>
        </row>
        <row r="13245">
          <cell r="A13245" t="str">
            <v>16-02-37</v>
          </cell>
          <cell r="B13245" t="str">
            <v>INFRA</v>
          </cell>
          <cell r="C13245" t="str">
            <v>16-02-37</v>
          </cell>
          <cell r="D13245" t="str">
            <v>RELATÓRIO SEMESTRAL DO PROGRAMA DE MONITORAMENTO E MANEJO DA FAUNA SILVESTRE (AVIFAUNA, MASTOFAUNA, HERPETOFAUNA E ICTIOFAUNA) DE 51 A 100 EXEMPLARES</v>
          </cell>
          <cell r="E13245" t="str">
            <v>UN</v>
          </cell>
          <cell r="F13245">
            <v>17794.86</v>
          </cell>
          <cell r="G13245">
            <v>17794.86</v>
          </cell>
        </row>
        <row r="13246">
          <cell r="A13246" t="str">
            <v>16-02-38</v>
          </cell>
          <cell r="B13246" t="str">
            <v>INFRA</v>
          </cell>
          <cell r="C13246" t="str">
            <v>16-02-38</v>
          </cell>
          <cell r="D13246" t="str">
            <v>RELATÓRIO SEMESTRAL DO PROGRAMA DE MONITORAMENTO E MANEJO DA FAUNA SILVESTRE (AVIFAUNA, MASTOFAUNA, HERPETOFAUNA E ICTIOFAUNA) MAIS QUE 100 EXEMPLARES</v>
          </cell>
          <cell r="E13246" t="str">
            <v>UN</v>
          </cell>
          <cell r="F13246">
            <v>17794.86</v>
          </cell>
          <cell r="G13246">
            <v>17794.86</v>
          </cell>
        </row>
        <row r="13247">
          <cell r="A13247" t="str">
            <v>16-02-39</v>
          </cell>
          <cell r="B13247" t="str">
            <v>INFRA</v>
          </cell>
          <cell r="C13247" t="str">
            <v>16-02-39</v>
          </cell>
          <cell r="D13247" t="str">
            <v>RELATÓRIO DO PROGRAMA DE IMPLANTAÇÃO DO PAISAGISMO, RECOMPOSIÇÃO DAS ÁREAS VERDES E BALANÇO DE ÁREAS PERMEÁVEIS</v>
          </cell>
          <cell r="E13247" t="str">
            <v>UN</v>
          </cell>
          <cell r="F13247">
            <v>10054.370000000001</v>
          </cell>
          <cell r="G13247">
            <v>10054.370000000001</v>
          </cell>
        </row>
        <row r="13248">
          <cell r="A13248" t="str">
            <v>16-02-40</v>
          </cell>
          <cell r="B13248" t="str">
            <v>INFRA</v>
          </cell>
          <cell r="C13248" t="str">
            <v>16-02-40</v>
          </cell>
          <cell r="D13248" t="str">
            <v>RELATÓRIO DO   PROGRAMA DE COMPENSAÇÃO AMBIENTAL  DOS IMPACTOS NÃO MITIGÁVEIS - ART.36 DA LEI DO SNUC LEI 9.985/2000.</v>
          </cell>
          <cell r="E13248" t="str">
            <v>UN</v>
          </cell>
          <cell r="F13248">
            <v>7244.55</v>
          </cell>
          <cell r="G13248">
            <v>7244.55</v>
          </cell>
        </row>
        <row r="13249">
          <cell r="A13249" t="str">
            <v>16-02-41</v>
          </cell>
          <cell r="B13249" t="str">
            <v>INFRA</v>
          </cell>
          <cell r="C13249" t="str">
            <v>16-02-41</v>
          </cell>
          <cell r="D13249" t="str">
            <v>RELATÓRIO SEMESTRAL DO PROGRAMA DE COMUNICAÇÃO SOCIAL</v>
          </cell>
          <cell r="E13249" t="str">
            <v>UN</v>
          </cell>
          <cell r="F13249">
            <v>6013.44</v>
          </cell>
          <cell r="G13249">
            <v>6013.44</v>
          </cell>
        </row>
        <row r="13250">
          <cell r="A13250" t="str">
            <v>16-02-42</v>
          </cell>
          <cell r="B13250" t="str">
            <v>INFRA</v>
          </cell>
          <cell r="C13250" t="str">
            <v>16-02-42</v>
          </cell>
          <cell r="D13250" t="str">
            <v>IMPLEMENTAÇÃO DO PROGRAMA DE REALOCAÇÃO DE EQUIPAMENTOS SOCIAIS</v>
          </cell>
          <cell r="E13250" t="str">
            <v>UN</v>
          </cell>
          <cell r="F13250">
            <v>6013.44</v>
          </cell>
          <cell r="G13250">
            <v>6013.44</v>
          </cell>
        </row>
        <row r="13251">
          <cell r="A13251" t="str">
            <v>16-02-43</v>
          </cell>
          <cell r="B13251" t="str">
            <v>INFRA</v>
          </cell>
          <cell r="C13251" t="str">
            <v>16-02-43</v>
          </cell>
          <cell r="D13251" t="str">
            <v>RELATÓRIO  SEMESTRAL DO PROGRAMA DE REALOCAÇÃO DE EQUIPAMENTOS SOCIAIS</v>
          </cell>
          <cell r="E13251" t="str">
            <v>UN</v>
          </cell>
          <cell r="F13251">
            <v>5186.4399999999996</v>
          </cell>
          <cell r="G13251">
            <v>5186.4399999999996</v>
          </cell>
        </row>
        <row r="13252">
          <cell r="A13252" t="str">
            <v>16-02-44</v>
          </cell>
          <cell r="B13252" t="str">
            <v>INFRA</v>
          </cell>
          <cell r="C13252" t="str">
            <v>16-02-44</v>
          </cell>
          <cell r="D13252" t="str">
            <v>RELATÓRIO SEMESTRAL DO PROGRAMA DE DESAPROPRIAÇÃO</v>
          </cell>
          <cell r="E13252" t="str">
            <v>UN</v>
          </cell>
          <cell r="F13252">
            <v>3848.69</v>
          </cell>
          <cell r="G13252">
            <v>3848.69</v>
          </cell>
        </row>
        <row r="13253">
          <cell r="A13253" t="str">
            <v>16-02-45</v>
          </cell>
          <cell r="B13253" t="str">
            <v>INFRA</v>
          </cell>
          <cell r="C13253" t="str">
            <v>16-02-45</v>
          </cell>
          <cell r="D13253" t="str">
            <v>RELATÓRIO DO PROGRAMA DE REMOÇÃO E REASSENTAMENTO  </v>
          </cell>
          <cell r="E13253" t="str">
            <v>UN</v>
          </cell>
          <cell r="F13253">
            <v>5186.4399999999996</v>
          </cell>
          <cell r="G13253">
            <v>5186.4399999999996</v>
          </cell>
        </row>
        <row r="13254">
          <cell r="A13254" t="str">
            <v>16-02-46</v>
          </cell>
          <cell r="B13254" t="str">
            <v>INFRA</v>
          </cell>
          <cell r="C13254" t="str">
            <v>16-02-46</v>
          </cell>
          <cell r="D13254" t="str">
            <v>RELATÓRIO SEMESTRAL PROGRAMA DE ARTICULAÇÃO INSTITUCIONAL  </v>
          </cell>
          <cell r="E13254" t="str">
            <v>UM</v>
          </cell>
          <cell r="F13254">
            <v>1924.34</v>
          </cell>
          <cell r="G13254">
            <v>1924.34</v>
          </cell>
        </row>
        <row r="13255">
          <cell r="A13255" t="str">
            <v>16-02-47</v>
          </cell>
          <cell r="B13255" t="str">
            <v>INFRA</v>
          </cell>
          <cell r="C13255" t="str">
            <v>16-02-47</v>
          </cell>
          <cell r="D13255" t="str">
            <v>RELATÓRIO SEMESTRAL DO  PROGRAMA DE GESTÃO DO PATRIMONIO ARQUEOLOGICO E DOS BENS CULTURAIS  TOMBADOS, VALORADOS E REGISTRADOS  </v>
          </cell>
          <cell r="E13255" t="str">
            <v>UN</v>
          </cell>
          <cell r="F13255">
            <v>10227.67</v>
          </cell>
          <cell r="G13255">
            <v>10227.67</v>
          </cell>
        </row>
        <row r="13256">
          <cell r="A13256" t="str">
            <v>16-02-48</v>
          </cell>
          <cell r="B13256" t="str">
            <v>INFRA</v>
          </cell>
          <cell r="C13256" t="str">
            <v>16-02-48</v>
          </cell>
          <cell r="D13256" t="str">
            <v>RELATÓRIO SEMESTRAL DO PROGRAMA DE EDUCACAO AMBIENTAL E TREINAMENTO AMBIENTAL DOS TRABALHADORES</v>
          </cell>
          <cell r="E13256" t="str">
            <v>UN</v>
          </cell>
          <cell r="F13256">
            <v>6633.39</v>
          </cell>
          <cell r="G13256">
            <v>6633.39</v>
          </cell>
        </row>
        <row r="13257">
          <cell r="A13257" t="str">
            <v>16-02-49</v>
          </cell>
          <cell r="B13257" t="str">
            <v>INFRA</v>
          </cell>
          <cell r="C13257" t="str">
            <v>16-02-49</v>
          </cell>
          <cell r="D13257" t="str">
            <v>RELATÓRIO SEMESTRAL DE ATENDIMENTO À LAI</v>
          </cell>
          <cell r="E13257" t="str">
            <v>UN</v>
          </cell>
          <cell r="F13257">
            <v>7530.85</v>
          </cell>
          <cell r="G13257">
            <v>7530.85</v>
          </cell>
        </row>
        <row r="13258">
          <cell r="A13258" t="str">
            <v>01-00-00</v>
          </cell>
          <cell r="B13258" t="str">
            <v>EDIF</v>
          </cell>
          <cell r="C13258" t="str">
            <v>01-00-00</v>
          </cell>
          <cell r="D13258" t="str">
            <v>SERVICOS PRELIMINARES</v>
          </cell>
          <cell r="E13258">
            <v>0</v>
          </cell>
          <cell r="F13258" t="str">
            <v xml:space="preserve">Desonerado </v>
          </cell>
          <cell r="G13258" t="str">
            <v>Onerado</v>
          </cell>
        </row>
        <row r="13259">
          <cell r="A13259" t="str">
            <v>01-01-00</v>
          </cell>
          <cell r="B13259" t="str">
            <v>EDIF</v>
          </cell>
          <cell r="C13259" t="str">
            <v>01-01-00</v>
          </cell>
          <cell r="D13259" t="str">
            <v>LIMPEZA DO TERRENO</v>
          </cell>
          <cell r="E13259" t="str">
            <v>.</v>
          </cell>
          <cell r="F13259" t="str">
            <v>.</v>
          </cell>
          <cell r="G13259" t="str">
            <v>.</v>
          </cell>
        </row>
        <row r="13260">
          <cell r="A13260" t="str">
            <v>01-01-01</v>
          </cell>
          <cell r="B13260" t="str">
            <v>EDIF</v>
          </cell>
          <cell r="C13260" t="str">
            <v>01-01-01</v>
          </cell>
          <cell r="D13260" t="str">
            <v>LIMPEZA MECANIZADA GERAL, INCLUSIVE REMOÇÃO DA COBERTURA VEGETAL - TRONCOS COM DIÂMETRO ATÉ 10CM - SEM TRANSPORTE</v>
          </cell>
          <cell r="E13260" t="str">
            <v>M2</v>
          </cell>
          <cell r="F13260">
            <v>1.1299999999999999</v>
          </cell>
          <cell r="G13260">
            <v>1.17</v>
          </cell>
        </row>
        <row r="13261">
          <cell r="A13261" t="str">
            <v>01-01-02</v>
          </cell>
          <cell r="B13261" t="str">
            <v>EDIF</v>
          </cell>
          <cell r="C13261" t="str">
            <v>01-01-02</v>
          </cell>
          <cell r="D13261" t="str">
            <v>DESTOCAMENTO, INCLUSIVE REMOÇÃO DAS RAÍZES - DIÂMETROS DE 10,01 À 30CM</v>
          </cell>
          <cell r="E13261" t="str">
            <v>UN</v>
          </cell>
          <cell r="F13261">
            <v>37.32</v>
          </cell>
          <cell r="G13261">
            <v>38.75</v>
          </cell>
        </row>
        <row r="13262">
          <cell r="A13262" t="str">
            <v>01-01-03</v>
          </cell>
          <cell r="B13262" t="str">
            <v>EDIF</v>
          </cell>
          <cell r="C13262" t="str">
            <v>01-01-03</v>
          </cell>
          <cell r="D13262" t="str">
            <v>DESTOCAMENTO, INCLUSIVE REMOÇÃO DAS RAÍZES - DIÂMETRO 30,01 À 50 CM</v>
          </cell>
          <cell r="E13262" t="str">
            <v>UN</v>
          </cell>
          <cell r="F13262">
            <v>103.74</v>
          </cell>
          <cell r="G13262">
            <v>107.71</v>
          </cell>
        </row>
        <row r="13263">
          <cell r="A13263" t="str">
            <v>01-01-04</v>
          </cell>
          <cell r="B13263" t="str">
            <v>EDIF</v>
          </cell>
          <cell r="C13263" t="str">
            <v>01-01-04</v>
          </cell>
          <cell r="D13263" t="str">
            <v>DESTOCAMENTO, INCLUSIVE REMOÇÃO DAS RAÍZES - DIÂMETROS MAIORES QUE 50 CM</v>
          </cell>
          <cell r="E13263" t="str">
            <v>UN</v>
          </cell>
          <cell r="F13263">
            <v>123.59</v>
          </cell>
          <cell r="G13263">
            <v>128.32</v>
          </cell>
        </row>
        <row r="13264">
          <cell r="A13264" t="str">
            <v>01-01-05</v>
          </cell>
          <cell r="B13264" t="str">
            <v>EDIF</v>
          </cell>
          <cell r="C13264" t="str">
            <v>01-01-05</v>
          </cell>
          <cell r="D13264" t="str">
            <v>CARGA MECANIZADA E REMOÇÃO DE ENTULHO, INCLUSIVE TRANSPORTE ATÉ 1KM</v>
          </cell>
          <cell r="E13264" t="str">
            <v>M3</v>
          </cell>
          <cell r="F13264">
            <v>9.43</v>
          </cell>
          <cell r="G13264">
            <v>9.58</v>
          </cell>
        </row>
        <row r="13265">
          <cell r="A13265" t="str">
            <v>01-01-06</v>
          </cell>
          <cell r="B13265" t="str">
            <v>EDIF</v>
          </cell>
          <cell r="C13265" t="str">
            <v>01-01-06</v>
          </cell>
          <cell r="D13265" t="str">
            <v>CARGA MANUAL E REMOÇÃO DE ENTULHO, INCLUSIVE TRANSPORTE ATÉ 1 KM</v>
          </cell>
          <cell r="E13265" t="str">
            <v>M3</v>
          </cell>
          <cell r="F13265">
            <v>27.57</v>
          </cell>
          <cell r="G13265">
            <v>30.19</v>
          </cell>
        </row>
        <row r="13266">
          <cell r="A13266" t="str">
            <v>01-01-07</v>
          </cell>
          <cell r="B13266" t="str">
            <v>EDIF</v>
          </cell>
          <cell r="C13266" t="str">
            <v>01-01-07</v>
          </cell>
          <cell r="D13266" t="str">
            <v>REMOÇÃO DE ENTULHO COM CAÇAMBA METÁLICA, INCLUSIVE CARGA MANUAL E DESCARGA EM BOTA-FORA</v>
          </cell>
          <cell r="E13266" t="str">
            <v>M3</v>
          </cell>
          <cell r="F13266">
            <v>90.91</v>
          </cell>
          <cell r="G13266">
            <v>93.43</v>
          </cell>
        </row>
        <row r="13267">
          <cell r="A13267" t="str">
            <v>01-01-08</v>
          </cell>
          <cell r="B13267" t="str">
            <v>EDIF</v>
          </cell>
          <cell r="C13267" t="str">
            <v>01-01-08</v>
          </cell>
          <cell r="D13267" t="str">
            <v>LIMPEZA MANUAL GERAL INCLUSIVE REMOÇÃO DE COBERTURA VEGETAL - TRONCO ATÉ 10CM - SEM TRANSPORTE</v>
          </cell>
          <cell r="E13267" t="str">
            <v>M2</v>
          </cell>
          <cell r="F13267">
            <v>4.38</v>
          </cell>
          <cell r="G13267">
            <v>4.9000000000000004</v>
          </cell>
        </row>
        <row r="13268">
          <cell r="A13268" t="str">
            <v>01-01-09</v>
          </cell>
          <cell r="B13268" t="str">
            <v>EDIF</v>
          </cell>
          <cell r="C13268" t="str">
            <v>01-01-09</v>
          </cell>
          <cell r="D13268" t="str">
            <v>DESTOCAMENTO MANUAL, INCLUSIVE REMOÇÃO DE RAÍZES - DIÂMETRO 10,01 À 30 CM</v>
          </cell>
          <cell r="E13268" t="str">
            <v>UN</v>
          </cell>
          <cell r="F13268">
            <v>52.57</v>
          </cell>
          <cell r="G13268">
            <v>58.86</v>
          </cell>
        </row>
        <row r="13269">
          <cell r="A13269" t="str">
            <v>01-01-10</v>
          </cell>
          <cell r="B13269" t="str">
            <v>EDIF</v>
          </cell>
          <cell r="C13269" t="str">
            <v>01-01-10</v>
          </cell>
          <cell r="D13269" t="str">
            <v>TRANSPORTE DE ENTULHO POR CAMINHÃO BASCULANTE, A PARTIR DE 1KM</v>
          </cell>
          <cell r="E13269" t="str">
            <v>M3XKM</v>
          </cell>
          <cell r="F13269">
            <v>1.63</v>
          </cell>
          <cell r="G13269">
            <v>1.65</v>
          </cell>
        </row>
        <row r="13270">
          <cell r="A13270" t="str">
            <v>01-01-20</v>
          </cell>
          <cell r="B13270" t="str">
            <v>EDIF</v>
          </cell>
          <cell r="C13270" t="str">
            <v>01-01-20</v>
          </cell>
          <cell r="D13270" t="str">
            <v>CORTE, RECORTE E REMOÇÃO DE ÁRVORES INCLUSIVE RAIZES DIÂM. &gt; 5 E &lt; 15CM</v>
          </cell>
          <cell r="E13270" t="str">
            <v>UN</v>
          </cell>
          <cell r="F13270">
            <v>159.72</v>
          </cell>
          <cell r="G13270">
            <v>177.37</v>
          </cell>
        </row>
        <row r="13271">
          <cell r="A13271" t="str">
            <v>01-01-21</v>
          </cell>
          <cell r="B13271" t="str">
            <v>EDIF</v>
          </cell>
          <cell r="C13271" t="str">
            <v>01-01-21</v>
          </cell>
          <cell r="D13271" t="str">
            <v>CORTE, RECORTE E REMOÇÃO DE ÁRVORES INCLUSIVE RAIZES DIÂM. &gt; 15 E &lt; 30CM</v>
          </cell>
          <cell r="E13271" t="str">
            <v>UN</v>
          </cell>
          <cell r="F13271">
            <v>411.51</v>
          </cell>
          <cell r="G13271">
            <v>437.25</v>
          </cell>
        </row>
        <row r="13272">
          <cell r="A13272" t="str">
            <v>01-01-22</v>
          </cell>
          <cell r="B13272" t="str">
            <v>EDIF</v>
          </cell>
          <cell r="C13272" t="str">
            <v>01-01-22</v>
          </cell>
          <cell r="D13272" t="str">
            <v>CORTE, RECORTE E REMOÇÃO DE ÁRVORES INCLUSIVE RAIZES DIÂM. &gt; 30 E &lt; 60CM</v>
          </cell>
          <cell r="E13272" t="str">
            <v>UN</v>
          </cell>
          <cell r="F13272">
            <v>514.39</v>
          </cell>
          <cell r="G13272">
            <v>546.55999999999995</v>
          </cell>
        </row>
        <row r="13273">
          <cell r="A13273" t="str">
            <v>01-01-23</v>
          </cell>
          <cell r="B13273" t="str">
            <v>EDIF</v>
          </cell>
          <cell r="C13273" t="str">
            <v>01-01-23</v>
          </cell>
          <cell r="D13273" t="str">
            <v>CORTE, RECORTE E REMOÇÃO DE ÁRVORES INCLUSIVE RAIZES DIÂM. &gt; 60 E &lt; 90CM</v>
          </cell>
          <cell r="E13273" t="str">
            <v>UN</v>
          </cell>
          <cell r="F13273">
            <v>617.27</v>
          </cell>
          <cell r="G13273">
            <v>655.88</v>
          </cell>
        </row>
        <row r="13274">
          <cell r="A13274" t="str">
            <v>01-01-24</v>
          </cell>
          <cell r="B13274" t="str">
            <v>EDIF</v>
          </cell>
          <cell r="C13274" t="str">
            <v>01-01-24</v>
          </cell>
          <cell r="D13274" t="str">
            <v>CORTE, RECORTE E REMOÇÃO DE ÁRVORES INCLUSIVE RAIZES DIÂM. &gt; 90CM</v>
          </cell>
          <cell r="E13274" t="str">
            <v>UN</v>
          </cell>
          <cell r="F13274">
            <v>720.14</v>
          </cell>
          <cell r="G13274">
            <v>765.19</v>
          </cell>
        </row>
        <row r="13275">
          <cell r="A13275" t="str">
            <v>01-02-00</v>
          </cell>
          <cell r="B13275" t="str">
            <v>EDIF</v>
          </cell>
          <cell r="C13275" t="str">
            <v>01-02-00</v>
          </cell>
          <cell r="D13275" t="str">
            <v>MOVIMENTO DE TERRA MANUAL</v>
          </cell>
          <cell r="E13275" t="str">
            <v>.</v>
          </cell>
          <cell r="F13275" t="str">
            <v>.</v>
          </cell>
          <cell r="G13275" t="str">
            <v>.</v>
          </cell>
        </row>
        <row r="13276">
          <cell r="A13276" t="str">
            <v>01-02-01</v>
          </cell>
          <cell r="B13276" t="str">
            <v>EDIF</v>
          </cell>
          <cell r="C13276" t="str">
            <v>01-02-01</v>
          </cell>
          <cell r="D13276" t="str">
            <v>CORTE</v>
          </cell>
          <cell r="E13276" t="str">
            <v>M3</v>
          </cell>
          <cell r="F13276">
            <v>35.049999999999997</v>
          </cell>
          <cell r="G13276">
            <v>39.24</v>
          </cell>
        </row>
        <row r="13277">
          <cell r="A13277" t="str">
            <v>01-02-02</v>
          </cell>
          <cell r="B13277" t="str">
            <v>EDIF</v>
          </cell>
          <cell r="C13277" t="str">
            <v>01-02-02</v>
          </cell>
          <cell r="D13277" t="str">
            <v>CORTE E ESPALHAMENTO DENTRO DA OBRA</v>
          </cell>
          <cell r="E13277" t="str">
            <v>M3</v>
          </cell>
          <cell r="F13277">
            <v>43.81</v>
          </cell>
          <cell r="G13277">
            <v>49.05</v>
          </cell>
        </row>
        <row r="13278">
          <cell r="A13278" t="str">
            <v>01-02-05</v>
          </cell>
          <cell r="B13278" t="str">
            <v>EDIF</v>
          </cell>
          <cell r="C13278" t="str">
            <v>01-02-05</v>
          </cell>
          <cell r="D13278" t="str">
            <v>ATERRO, INCLUSIVE COMPACTAÇÃO</v>
          </cell>
          <cell r="E13278" t="str">
            <v>M3</v>
          </cell>
          <cell r="F13278">
            <v>26.29</v>
          </cell>
          <cell r="G13278">
            <v>29.43</v>
          </cell>
        </row>
        <row r="13279">
          <cell r="A13279" t="str">
            <v>01-02-10</v>
          </cell>
          <cell r="B13279" t="str">
            <v>EDIF</v>
          </cell>
          <cell r="C13279" t="str">
            <v>01-02-10</v>
          </cell>
          <cell r="D13279" t="str">
            <v>CARGA MECANIZADA E REMOÇÃO DE TERRA, INCLUSIVE TRANSPORTE ATÉ 1KM</v>
          </cell>
          <cell r="E13279" t="str">
            <v>M3</v>
          </cell>
          <cell r="F13279">
            <v>11.59</v>
          </cell>
          <cell r="G13279">
            <v>11.78</v>
          </cell>
        </row>
        <row r="13280">
          <cell r="A13280" t="str">
            <v>01-02-11</v>
          </cell>
          <cell r="B13280" t="str">
            <v>EDIF</v>
          </cell>
          <cell r="C13280" t="str">
            <v>01-02-11</v>
          </cell>
          <cell r="D13280" t="str">
            <v>CARGA MANUAL E REMOÇÃO DE TERRA, INCLUSIVE TRANSPORTE ATÉ 1 KM</v>
          </cell>
          <cell r="E13280" t="str">
            <v>M3</v>
          </cell>
          <cell r="F13280">
            <v>29.16</v>
          </cell>
          <cell r="G13280">
            <v>31.8</v>
          </cell>
        </row>
        <row r="13281">
          <cell r="A13281" t="str">
            <v>01-03-00</v>
          </cell>
          <cell r="B13281" t="str">
            <v>EDIF</v>
          </cell>
          <cell r="C13281" t="str">
            <v>01-03-00</v>
          </cell>
          <cell r="D13281" t="str">
            <v>MOVIMENTO DE TERRA MECANIZADO</v>
          </cell>
          <cell r="E13281" t="str">
            <v>.</v>
          </cell>
          <cell r="F13281" t="str">
            <v>.</v>
          </cell>
          <cell r="G13281" t="str">
            <v>.</v>
          </cell>
        </row>
        <row r="13282">
          <cell r="A13282" t="str">
            <v>01-03-01</v>
          </cell>
          <cell r="B13282" t="str">
            <v>EDIF</v>
          </cell>
          <cell r="C13282" t="str">
            <v>01-03-01</v>
          </cell>
          <cell r="D13282" t="str">
            <v>CORTE E ESPALHAMENTO DENTRO DA OBRA</v>
          </cell>
          <cell r="E13282" t="str">
            <v>M3</v>
          </cell>
          <cell r="F13282">
            <v>12.59</v>
          </cell>
          <cell r="G13282">
            <v>12.99</v>
          </cell>
        </row>
        <row r="13283">
          <cell r="A13283" t="str">
            <v>01-03-02</v>
          </cell>
          <cell r="B13283" t="str">
            <v>EDIF</v>
          </cell>
          <cell r="C13283" t="str">
            <v>01-03-02</v>
          </cell>
          <cell r="D13283" t="str">
            <v>CORTE E ATERRO COMPACTADO</v>
          </cell>
          <cell r="E13283" t="str">
            <v>M3</v>
          </cell>
          <cell r="F13283">
            <v>14.47</v>
          </cell>
          <cell r="G13283">
            <v>14.9</v>
          </cell>
        </row>
        <row r="13284">
          <cell r="A13284" t="str">
            <v>01-03-03</v>
          </cell>
          <cell r="B13284" t="str">
            <v>EDIF</v>
          </cell>
          <cell r="C13284" t="str">
            <v>01-03-03</v>
          </cell>
          <cell r="D13284" t="str">
            <v>CORTE E CARREGAMENTO PARA BOTA-FORA, INCLUSIVE TRANSPORTE ATÉ 1KM</v>
          </cell>
          <cell r="E13284" t="str">
            <v>M3</v>
          </cell>
          <cell r="F13284">
            <v>19.23</v>
          </cell>
          <cell r="G13284">
            <v>19.600000000000001</v>
          </cell>
        </row>
        <row r="13285">
          <cell r="A13285" t="str">
            <v>01-03-05</v>
          </cell>
          <cell r="B13285" t="str">
            <v>EDIF</v>
          </cell>
          <cell r="C13285" t="str">
            <v>01-03-05</v>
          </cell>
          <cell r="D13285" t="str">
            <v>FORNECIMENTO DE TERRA, INCLUSIVE CORTE, CARGA, DESCARGA E TRANSPORTE ATÉ 1KM</v>
          </cell>
          <cell r="E13285" t="str">
            <v>M3</v>
          </cell>
          <cell r="F13285">
            <v>21.2</v>
          </cell>
          <cell r="G13285">
            <v>21.55</v>
          </cell>
        </row>
        <row r="13286">
          <cell r="A13286" t="str">
            <v>01-03-06</v>
          </cell>
          <cell r="B13286" t="str">
            <v>EDIF</v>
          </cell>
          <cell r="C13286" t="str">
            <v>01-03-06</v>
          </cell>
          <cell r="D13286" t="str">
            <v>ATERRO, INCLUSIVE COMPACTAÇÃO</v>
          </cell>
          <cell r="E13286" t="str">
            <v>M3</v>
          </cell>
          <cell r="F13286">
            <v>5.26</v>
          </cell>
          <cell r="G13286">
            <v>5.46</v>
          </cell>
        </row>
        <row r="13287">
          <cell r="A13287" t="str">
            <v>01-03-10</v>
          </cell>
          <cell r="B13287" t="str">
            <v>EDIF</v>
          </cell>
          <cell r="C13287" t="str">
            <v>01-03-10</v>
          </cell>
          <cell r="D13287" t="str">
            <v>TRANSPORTE DE TERRA POR CAMINHÃO BASCULANTE, A PARTIR DE 1KM</v>
          </cell>
          <cell r="E13287" t="str">
            <v>M3XKM</v>
          </cell>
          <cell r="F13287">
            <v>2.09</v>
          </cell>
          <cell r="G13287">
            <v>2.12</v>
          </cell>
        </row>
        <row r="13288">
          <cell r="A13288" t="str">
            <v>01-04-00</v>
          </cell>
          <cell r="B13288" t="str">
            <v>EDIF</v>
          </cell>
          <cell r="C13288" t="str">
            <v>01-04-00</v>
          </cell>
          <cell r="D13288" t="str">
            <v>DRENAGEM DO TERRENO</v>
          </cell>
          <cell r="E13288" t="str">
            <v>.</v>
          </cell>
          <cell r="F13288" t="str">
            <v>.</v>
          </cell>
          <cell r="G13288" t="str">
            <v>.</v>
          </cell>
        </row>
        <row r="13289">
          <cell r="A13289" t="str">
            <v>01-04-01</v>
          </cell>
          <cell r="B13289" t="str">
            <v>EDIF</v>
          </cell>
          <cell r="C13289" t="str">
            <v>01-04-01</v>
          </cell>
          <cell r="D13289" t="str">
            <v>ESCAVAÇÃO MANUAL,  PROFUNDIDADE IGUAL OU INFERIOR A 1,50M</v>
          </cell>
          <cell r="E13289" t="str">
            <v>M3</v>
          </cell>
          <cell r="F13289">
            <v>52.57</v>
          </cell>
          <cell r="G13289">
            <v>58.86</v>
          </cell>
        </row>
        <row r="13290">
          <cell r="A13290" t="str">
            <v>01-04-02</v>
          </cell>
          <cell r="B13290" t="str">
            <v>EDIF</v>
          </cell>
          <cell r="C13290" t="str">
            <v>01-04-02</v>
          </cell>
          <cell r="D13290" t="str">
            <v>ESCAVAÇÃO MANUAL,  PROFUNDIDADE SUPERIOR A 1,50M</v>
          </cell>
          <cell r="E13290" t="str">
            <v>M3</v>
          </cell>
          <cell r="F13290">
            <v>61.33</v>
          </cell>
          <cell r="G13290">
            <v>68.67</v>
          </cell>
        </row>
        <row r="13291">
          <cell r="A13291" t="str">
            <v>01-04-05</v>
          </cell>
          <cell r="B13291" t="str">
            <v>EDIF</v>
          </cell>
          <cell r="C13291" t="str">
            <v>01-04-05</v>
          </cell>
          <cell r="D13291" t="str">
            <v>ESCORAMENTO DE VALAS, CONTINUO</v>
          </cell>
          <cell r="E13291" t="str">
            <v>M2</v>
          </cell>
          <cell r="F13291">
            <v>97.51</v>
          </cell>
          <cell r="G13291">
            <v>103.73</v>
          </cell>
        </row>
        <row r="13292">
          <cell r="A13292" t="str">
            <v>01-04-06</v>
          </cell>
          <cell r="B13292" t="str">
            <v>EDIF</v>
          </cell>
          <cell r="C13292" t="str">
            <v>01-04-06</v>
          </cell>
          <cell r="D13292" t="str">
            <v>ESCORAMENTO DE VALAS, DESCONTINUO</v>
          </cell>
          <cell r="E13292" t="str">
            <v>M2</v>
          </cell>
          <cell r="F13292">
            <v>57.24</v>
          </cell>
          <cell r="G13292">
            <v>60.97</v>
          </cell>
        </row>
        <row r="13293">
          <cell r="A13293" t="str">
            <v>01-04-10</v>
          </cell>
          <cell r="B13293" t="str">
            <v>EDIF</v>
          </cell>
          <cell r="C13293" t="str">
            <v>01-04-10</v>
          </cell>
          <cell r="D13293" t="str">
            <v>APILOAMENTO DO FUNDO DE VALAS, PARA SIMPLES REGULARIZAÇÃO</v>
          </cell>
          <cell r="E13293" t="str">
            <v>M2</v>
          </cell>
          <cell r="F13293">
            <v>4.38</v>
          </cell>
          <cell r="G13293">
            <v>4.9000000000000004</v>
          </cell>
        </row>
        <row r="13294">
          <cell r="A13294" t="str">
            <v>01-04-14</v>
          </cell>
          <cell r="B13294" t="str">
            <v>EDIF</v>
          </cell>
          <cell r="C13294" t="str">
            <v>01-04-14</v>
          </cell>
          <cell r="D13294" t="str">
            <v>LASTRO DE AGREGADO RECICLADO</v>
          </cell>
          <cell r="E13294" t="str">
            <v>M3</v>
          </cell>
          <cell r="F13294">
            <v>98.24</v>
          </cell>
          <cell r="G13294">
            <v>102.43</v>
          </cell>
        </row>
        <row r="13295">
          <cell r="A13295" t="str">
            <v>01-04-15</v>
          </cell>
          <cell r="B13295" t="str">
            <v>EDIF</v>
          </cell>
          <cell r="C13295" t="str">
            <v>01-04-15</v>
          </cell>
          <cell r="D13295" t="str">
            <v>LASTRO DE BRITA</v>
          </cell>
          <cell r="E13295" t="str">
            <v>M3</v>
          </cell>
          <cell r="F13295">
            <v>141.19999999999999</v>
          </cell>
          <cell r="G13295">
            <v>145.38999999999999</v>
          </cell>
        </row>
        <row r="13296">
          <cell r="A13296" t="str">
            <v>01-04-16</v>
          </cell>
          <cell r="B13296" t="str">
            <v>EDIF</v>
          </cell>
          <cell r="C13296" t="str">
            <v>01-04-16</v>
          </cell>
          <cell r="D13296" t="str">
            <v>LASTRO DE CONCRETO, 150KG CIM/M3</v>
          </cell>
          <cell r="E13296" t="str">
            <v>M3</v>
          </cell>
          <cell r="F13296">
            <v>382.57</v>
          </cell>
          <cell r="G13296">
            <v>400.31</v>
          </cell>
        </row>
        <row r="13297">
          <cell r="A13297" t="str">
            <v>01-04-17</v>
          </cell>
          <cell r="B13297" t="str">
            <v>EDIF</v>
          </cell>
          <cell r="C13297" t="str">
            <v>01-04-17</v>
          </cell>
          <cell r="D13297" t="str">
            <v>LASTRO DE CONCRETO COM AGREGADO RECICLADO, 150 KG CIM/M3</v>
          </cell>
          <cell r="E13297" t="str">
            <v>M3</v>
          </cell>
          <cell r="F13297">
            <v>349.31</v>
          </cell>
          <cell r="G13297">
            <v>367.05</v>
          </cell>
        </row>
        <row r="13298">
          <cell r="A13298" t="str">
            <v>01-04-20</v>
          </cell>
          <cell r="B13298" t="str">
            <v>EDIF</v>
          </cell>
          <cell r="C13298" t="str">
            <v>01-04-20</v>
          </cell>
          <cell r="D13298" t="str">
            <v>TUBO DE PEAD CORRUGADO E PERFURADOPARA DRENAGEM - DIÂMETRO 2,5" (EM ACORDO COM AS NORMAS DNIT 093/06, NBR 15073 E NBR 14692)</v>
          </cell>
          <cell r="E13298" t="str">
            <v>M</v>
          </cell>
          <cell r="F13298">
            <v>19.940000000000001</v>
          </cell>
          <cell r="G13298">
            <v>20.96</v>
          </cell>
        </row>
        <row r="13299">
          <cell r="A13299" t="str">
            <v>01-04-21</v>
          </cell>
          <cell r="B13299" t="str">
            <v>EDIF</v>
          </cell>
          <cell r="C13299" t="str">
            <v>01-04-21</v>
          </cell>
          <cell r="D13299" t="str">
            <v>TUBO DE PEAD CORRUGADO E PERFURADOPARA DRENAGEM - DIÂMETRO 3,0" (EM ACORDO COM AS NORMAS DNIT 093/06, NBR 15073 E NBR 14692)</v>
          </cell>
          <cell r="E13299" t="str">
            <v>M</v>
          </cell>
          <cell r="F13299">
            <v>24.21</v>
          </cell>
          <cell r="G13299">
            <v>25.23</v>
          </cell>
        </row>
        <row r="13300">
          <cell r="A13300" t="str">
            <v>01-04-22</v>
          </cell>
          <cell r="B13300" t="str">
            <v>EDIF</v>
          </cell>
          <cell r="C13300" t="str">
            <v>01-04-22</v>
          </cell>
          <cell r="D13300" t="str">
            <v>TUBO DE PEAD CORRUGADO E PERFURADOPARA DRENAGEM - DIÂMETRO 4,0" (EM ACORDO COM AS NORMAS DNIT 093/06, NBR 15073 E NBR 14692)</v>
          </cell>
          <cell r="E13300" t="str">
            <v>M</v>
          </cell>
          <cell r="F13300">
            <v>28.18</v>
          </cell>
          <cell r="G13300">
            <v>29.2</v>
          </cell>
        </row>
        <row r="13301">
          <cell r="A13301" t="str">
            <v>01-04-23</v>
          </cell>
          <cell r="B13301" t="str">
            <v>EDIF</v>
          </cell>
          <cell r="C13301" t="str">
            <v>01-04-23</v>
          </cell>
          <cell r="D13301" t="str">
            <v>TUBO DE PEAD CORRUGADO E PERFURADOPARA DRENAGEM - DIÂMETRO 6,0" (EM ACORDO COM AS NORMAS DNIT 093/06, NBR 15073 E NBR 14692)</v>
          </cell>
          <cell r="E13301" t="str">
            <v>M</v>
          </cell>
          <cell r="F13301">
            <v>62.35</v>
          </cell>
          <cell r="G13301">
            <v>63.37</v>
          </cell>
        </row>
        <row r="13302">
          <cell r="A13302" t="str">
            <v>01-04-26</v>
          </cell>
          <cell r="B13302" t="str">
            <v>EDIF</v>
          </cell>
          <cell r="C13302" t="str">
            <v>01-04-26</v>
          </cell>
          <cell r="D13302" t="str">
            <v>TUBO PVC PERFURADO PARA DRENAGEM - DIÂMETRO 4" (100MM)</v>
          </cell>
          <cell r="E13302" t="str">
            <v>M</v>
          </cell>
          <cell r="F13302">
            <v>63.23</v>
          </cell>
          <cell r="G13302">
            <v>64.27</v>
          </cell>
        </row>
        <row r="13303">
          <cell r="A13303" t="str">
            <v>01-04-27</v>
          </cell>
          <cell r="B13303" t="str">
            <v>EDIF</v>
          </cell>
          <cell r="C13303" t="str">
            <v>01-04-27</v>
          </cell>
          <cell r="D13303" t="str">
            <v>TUBO PVC PERFURADO PARA DRENAGEM - DIÂMETRO 6" (150MM)</v>
          </cell>
          <cell r="E13303" t="str">
            <v>M</v>
          </cell>
          <cell r="F13303">
            <v>105</v>
          </cell>
          <cell r="G13303">
            <v>106.03</v>
          </cell>
        </row>
        <row r="13304">
          <cell r="A13304" t="str">
            <v>01-04-30</v>
          </cell>
          <cell r="B13304" t="str">
            <v>EDIF</v>
          </cell>
          <cell r="C13304" t="str">
            <v>01-04-30</v>
          </cell>
          <cell r="D13304" t="str">
            <v>TUBO DE CONCRETO - DIÂMETRO DE 30CM</v>
          </cell>
          <cell r="E13304" t="str">
            <v>M</v>
          </cell>
          <cell r="F13304">
            <v>50.1</v>
          </cell>
          <cell r="G13304">
            <v>50.49</v>
          </cell>
        </row>
        <row r="13305">
          <cell r="A13305" t="str">
            <v>01-04-31</v>
          </cell>
          <cell r="B13305" t="str">
            <v>EDIF</v>
          </cell>
          <cell r="C13305" t="str">
            <v>01-04-31</v>
          </cell>
          <cell r="D13305" t="str">
            <v>TUBO DE CONCRETO - DIÂMETRO DE 40CM</v>
          </cell>
          <cell r="E13305" t="str">
            <v>M</v>
          </cell>
          <cell r="F13305">
            <v>68.47</v>
          </cell>
          <cell r="G13305">
            <v>69.23</v>
          </cell>
        </row>
        <row r="13306">
          <cell r="A13306" t="str">
            <v>01-04-32</v>
          </cell>
          <cell r="B13306" t="str">
            <v>EDIF</v>
          </cell>
          <cell r="C13306" t="str">
            <v>01-04-32</v>
          </cell>
          <cell r="D13306" t="str">
            <v>TUBO DE CONCRETO - DIÂMETRO DE 50CM</v>
          </cell>
          <cell r="E13306" t="str">
            <v>M</v>
          </cell>
          <cell r="F13306">
            <v>92.34</v>
          </cell>
          <cell r="G13306">
            <v>93.38</v>
          </cell>
        </row>
        <row r="13307">
          <cell r="A13307" t="str">
            <v>01-04-33</v>
          </cell>
          <cell r="B13307" t="str">
            <v>EDIF</v>
          </cell>
          <cell r="C13307" t="str">
            <v>01-04-33</v>
          </cell>
          <cell r="D13307" t="str">
            <v>TUBO DE CONCRETO - DIÂMETRO DE 60CM</v>
          </cell>
          <cell r="E13307" t="str">
            <v>M</v>
          </cell>
          <cell r="F13307">
            <v>117.81</v>
          </cell>
          <cell r="G13307">
            <v>119.11</v>
          </cell>
        </row>
        <row r="13308">
          <cell r="A13308" t="str">
            <v>01-04-35</v>
          </cell>
          <cell r="B13308" t="str">
            <v>EDIF</v>
          </cell>
          <cell r="C13308" t="str">
            <v>01-04-35</v>
          </cell>
          <cell r="D13308" t="str">
            <v>TUBO DE CONCRETO - DIÂMETRO DE 80CM</v>
          </cell>
          <cell r="E13308" t="str">
            <v>M</v>
          </cell>
          <cell r="F13308">
            <v>284.20999999999998</v>
          </cell>
          <cell r="G13308">
            <v>286.16000000000003</v>
          </cell>
        </row>
        <row r="13309">
          <cell r="A13309" t="str">
            <v>01-04-37</v>
          </cell>
          <cell r="B13309" t="str">
            <v>EDIF</v>
          </cell>
          <cell r="C13309" t="str">
            <v>01-04-37</v>
          </cell>
          <cell r="D13309" t="str">
            <v>TUBO DE CONCRETO - DIÂMETRO DE 100CM</v>
          </cell>
          <cell r="E13309" t="str">
            <v>M</v>
          </cell>
          <cell r="F13309">
            <v>384.89</v>
          </cell>
          <cell r="G13309">
            <v>386.87</v>
          </cell>
        </row>
        <row r="13310">
          <cell r="A13310" t="str">
            <v>01-04-39</v>
          </cell>
          <cell r="B13310" t="str">
            <v>EDIF</v>
          </cell>
          <cell r="C13310" t="str">
            <v>01-04-39</v>
          </cell>
          <cell r="D13310" t="str">
            <v>TUBO DE CONCRETO - DIÂMETRO DE 120CM</v>
          </cell>
          <cell r="E13310" t="str">
            <v>M</v>
          </cell>
          <cell r="F13310">
            <v>592.88</v>
          </cell>
          <cell r="G13310">
            <v>595.98</v>
          </cell>
        </row>
        <row r="13311">
          <cell r="A13311" t="str">
            <v>01-04-48</v>
          </cell>
          <cell r="B13311" t="str">
            <v>EDIF</v>
          </cell>
          <cell r="C13311" t="str">
            <v>01-04-48</v>
          </cell>
          <cell r="D13311" t="str">
            <v>CAIXA DE LIGAÇÃO OU INSPEÇÃO - ESCAVAÇÃO E APILOAMENTO</v>
          </cell>
          <cell r="E13311" t="str">
            <v>M3</v>
          </cell>
          <cell r="F13311">
            <v>47.31</v>
          </cell>
          <cell r="G13311">
            <v>52.97</v>
          </cell>
        </row>
        <row r="13312">
          <cell r="A13312" t="str">
            <v>01-04-49</v>
          </cell>
          <cell r="B13312" t="str">
            <v>EDIF</v>
          </cell>
          <cell r="C13312" t="str">
            <v>01-04-49</v>
          </cell>
          <cell r="D13312" t="str">
            <v>CAIXA DE LIGAÇÃO OU INSPEÇÃO - LASTRO DE CONCRETO (FUNDO)</v>
          </cell>
          <cell r="E13312" t="str">
            <v>M3</v>
          </cell>
          <cell r="F13312">
            <v>416.9</v>
          </cell>
          <cell r="G13312">
            <v>434.63</v>
          </cell>
        </row>
        <row r="13313">
          <cell r="A13313" t="str">
            <v>01-04-50</v>
          </cell>
          <cell r="B13313" t="str">
            <v>EDIF</v>
          </cell>
          <cell r="C13313" t="str">
            <v>01-04-50</v>
          </cell>
          <cell r="D13313" t="str">
            <v>CAIXA DE LIGAÇÃO OU INSPEÇÃO - ALVENARIA DE 1/2 TIJOLO, REVESTIDA</v>
          </cell>
          <cell r="E13313" t="str">
            <v>M2</v>
          </cell>
          <cell r="F13313">
            <v>209.23</v>
          </cell>
          <cell r="G13313">
            <v>227.24</v>
          </cell>
        </row>
        <row r="13314">
          <cell r="A13314" t="str">
            <v>01-04-51</v>
          </cell>
          <cell r="B13314" t="str">
            <v>EDIF</v>
          </cell>
          <cell r="C13314" t="str">
            <v>01-04-51</v>
          </cell>
          <cell r="D13314" t="str">
            <v>CAIXA DE LIGAÇÃO OU INSPEÇÃO - ALVENARIA DE 1 TIJOLO, REVESTIDA</v>
          </cell>
          <cell r="E13314" t="str">
            <v>M2</v>
          </cell>
          <cell r="F13314">
            <v>295.58</v>
          </cell>
          <cell r="G13314">
            <v>319.11</v>
          </cell>
        </row>
        <row r="13315">
          <cell r="A13315" t="str">
            <v>01-04-52</v>
          </cell>
          <cell r="B13315" t="str">
            <v>EDIF</v>
          </cell>
          <cell r="C13315" t="str">
            <v>01-04-52</v>
          </cell>
          <cell r="D13315" t="str">
            <v>CAIXA DE LIGAÇÃO OU INSPEÇÃO - TAMPA DE CONCRETO</v>
          </cell>
          <cell r="E13315" t="str">
            <v>M2</v>
          </cell>
          <cell r="F13315">
            <v>221.34</v>
          </cell>
          <cell r="G13315">
            <v>237.23</v>
          </cell>
        </row>
        <row r="13316">
          <cell r="A13316" t="str">
            <v>01-04-70</v>
          </cell>
          <cell r="B13316" t="str">
            <v>EDIF</v>
          </cell>
          <cell r="C13316" t="str">
            <v>01-04-70</v>
          </cell>
          <cell r="D13316" t="str">
            <v>ENVOLVIMENTO DE TUBOS COM BRITA</v>
          </cell>
          <cell r="E13316" t="str">
            <v>M3</v>
          </cell>
          <cell r="F13316">
            <v>149.96</v>
          </cell>
          <cell r="G13316">
            <v>155.19999999999999</v>
          </cell>
        </row>
        <row r="13317">
          <cell r="A13317" t="str">
            <v>01-04-71</v>
          </cell>
          <cell r="B13317" t="str">
            <v>EDIF</v>
          </cell>
          <cell r="C13317" t="str">
            <v>01-04-71</v>
          </cell>
          <cell r="D13317" t="str">
            <v>ENVOLVIMENTO DE TUBOS COM AREIA</v>
          </cell>
          <cell r="E13317" t="str">
            <v>M3</v>
          </cell>
          <cell r="F13317">
            <v>191.29</v>
          </cell>
          <cell r="G13317">
            <v>198.63</v>
          </cell>
        </row>
        <row r="13318">
          <cell r="A13318" t="str">
            <v>01-04-75</v>
          </cell>
          <cell r="B13318" t="str">
            <v>EDIF</v>
          </cell>
          <cell r="C13318" t="str">
            <v>01-04-75</v>
          </cell>
          <cell r="D13318" t="str">
            <v>MANTA GEOTÊXTIL</v>
          </cell>
          <cell r="E13318" t="str">
            <v>M2</v>
          </cell>
          <cell r="F13318">
            <v>7.58</v>
          </cell>
          <cell r="G13318">
            <v>7.66</v>
          </cell>
        </row>
        <row r="13319">
          <cell r="A13319" t="str">
            <v>01-04-76</v>
          </cell>
          <cell r="B13319" t="str">
            <v>EDIF</v>
          </cell>
          <cell r="C13319" t="str">
            <v>01-04-76</v>
          </cell>
          <cell r="D13319" t="str">
            <v>FORNECIMENTO E APLICAÇÃO DE GEOMEMBRANA DE PEAD - 1MM DE ESPESSURA</v>
          </cell>
          <cell r="E13319" t="str">
            <v>M2</v>
          </cell>
          <cell r="F13319">
            <v>33.18</v>
          </cell>
          <cell r="G13319">
            <v>33.18</v>
          </cell>
        </row>
        <row r="13320">
          <cell r="A13320" t="str">
            <v>01-04-77</v>
          </cell>
          <cell r="B13320" t="str">
            <v>EDIF</v>
          </cell>
          <cell r="C13320" t="str">
            <v>01-04-77</v>
          </cell>
          <cell r="D13320" t="str">
            <v>FORNECIMENTO E APLICAÇÃO DE MANTA FORMADA PELA ASSOCIAÇÃO DE UM TECIDO TÉCNICO DE POLIESTER COM UM FILME DE POLIETILENO DE BAIXA DENSIDADE EM ACORDO COM A NBR 12824</v>
          </cell>
          <cell r="E13320" t="str">
            <v>M2</v>
          </cell>
          <cell r="F13320">
            <v>27.88</v>
          </cell>
          <cell r="G13320">
            <v>27.96</v>
          </cell>
        </row>
        <row r="13321">
          <cell r="A13321" t="str">
            <v>01-04-78</v>
          </cell>
          <cell r="B13321" t="str">
            <v>EDIF</v>
          </cell>
          <cell r="C13321" t="str">
            <v>01-04-78</v>
          </cell>
          <cell r="D13321" t="str">
            <v>FORNECIMENTO E APLICAÇÃO DE GEOCOMPOSTO FORMADO POR NÚCLEO TRIDIMENSIONAL, FLEXÍVEL DE FILAMENTO DE POLIPROPILENO, ASSOCIADO ÀS SUAS DUAS SUPERFÍCIES GEOTEXTEIS NÃO TECIDOS</v>
          </cell>
          <cell r="E13321" t="str">
            <v>M2</v>
          </cell>
          <cell r="F13321">
            <v>37.53</v>
          </cell>
          <cell r="G13321">
            <v>37.61</v>
          </cell>
        </row>
        <row r="13322">
          <cell r="A13322" t="str">
            <v>01-04-80</v>
          </cell>
          <cell r="B13322" t="str">
            <v>EDIF</v>
          </cell>
          <cell r="C13322" t="str">
            <v>01-04-80</v>
          </cell>
          <cell r="D13322" t="str">
            <v>REATERRO DE VALAS, INCLUSIVE COMPACTAÇÃO</v>
          </cell>
          <cell r="E13322" t="str">
            <v>M3</v>
          </cell>
          <cell r="F13322">
            <v>10.9</v>
          </cell>
          <cell r="G13322">
            <v>12.12</v>
          </cell>
        </row>
        <row r="13323">
          <cell r="A13323" t="str">
            <v>01-05-00</v>
          </cell>
          <cell r="B13323" t="str">
            <v>EDIF</v>
          </cell>
          <cell r="C13323" t="str">
            <v>01-05-00</v>
          </cell>
          <cell r="D13323" t="str">
            <v>TAPUMES</v>
          </cell>
          <cell r="E13323" t="str">
            <v>.</v>
          </cell>
          <cell r="F13323" t="str">
            <v>.</v>
          </cell>
          <cell r="G13323" t="str">
            <v>.</v>
          </cell>
        </row>
        <row r="13324">
          <cell r="A13324" t="str">
            <v>01-05-01</v>
          </cell>
          <cell r="B13324" t="str">
            <v>EDIF</v>
          </cell>
          <cell r="C13324" t="str">
            <v>01-05-01</v>
          </cell>
          <cell r="D13324" t="str">
            <v>TAPUME CHAPA COMPENSADA 6MM</v>
          </cell>
          <cell r="E13324" t="str">
            <v>M2</v>
          </cell>
          <cell r="F13324">
            <v>79.12</v>
          </cell>
          <cell r="G13324">
            <v>82.83</v>
          </cell>
        </row>
        <row r="13325">
          <cell r="A13325" t="str">
            <v>01-05-02</v>
          </cell>
          <cell r="B13325" t="str">
            <v>EDIF</v>
          </cell>
          <cell r="C13325" t="str">
            <v>01-05-02</v>
          </cell>
          <cell r="D13325" t="str">
            <v>TAPUME CHAPA COMPENSADA RESINADA 10MM</v>
          </cell>
          <cell r="E13325" t="str">
            <v>M2</v>
          </cell>
          <cell r="F13325">
            <v>89.02</v>
          </cell>
          <cell r="G13325">
            <v>92.73</v>
          </cell>
        </row>
        <row r="13326">
          <cell r="A13326" t="str">
            <v>01-05-05</v>
          </cell>
          <cell r="B13326" t="str">
            <v>EDIF</v>
          </cell>
          <cell r="C13326" t="str">
            <v>01-05-05</v>
          </cell>
          <cell r="D13326" t="str">
            <v>TAPUME METÁLICO COM TELHA METÁLICA, SEM PINTURA, TRAPEZOIDAL 40 ESP=0,43MM, COLUNAS, BASES E PARAFUSOS</v>
          </cell>
          <cell r="E13326" t="str">
            <v>M2</v>
          </cell>
          <cell r="F13326">
            <v>163.89</v>
          </cell>
          <cell r="G13326">
            <v>172.62</v>
          </cell>
        </row>
        <row r="13327">
          <cell r="A13327" t="str">
            <v>01-05-06</v>
          </cell>
          <cell r="B13327" t="str">
            <v>EDIF</v>
          </cell>
          <cell r="C13327" t="str">
            <v>01-05-06</v>
          </cell>
          <cell r="D13327" t="str">
            <v>PORTÃO METÁLICO DE OBRA - 5M, PIVOTANTE, 2 FOLHAS, PARA TAPUME</v>
          </cell>
          <cell r="E13327" t="str">
            <v>M2</v>
          </cell>
          <cell r="F13327">
            <v>316.66000000000003</v>
          </cell>
          <cell r="G13327">
            <v>325.39</v>
          </cell>
        </row>
        <row r="13328">
          <cell r="A13328" t="str">
            <v>01-05-07</v>
          </cell>
          <cell r="B13328" t="str">
            <v>EDIF</v>
          </cell>
          <cell r="C13328" t="str">
            <v>01-05-07</v>
          </cell>
          <cell r="D13328" t="str">
            <v>PORTÃO DE PEDESTRES - 1,15M, PARA TAPUME</v>
          </cell>
          <cell r="E13328" t="str">
            <v>M2</v>
          </cell>
          <cell r="F13328">
            <v>281.86</v>
          </cell>
          <cell r="G13328">
            <v>290.58999999999997</v>
          </cell>
        </row>
        <row r="13329">
          <cell r="A13329" t="str">
            <v>01-05-40</v>
          </cell>
          <cell r="B13329" t="str">
            <v>EDIF</v>
          </cell>
          <cell r="C13329" t="str">
            <v>01-05-40</v>
          </cell>
          <cell r="D13329" t="str">
            <v>TELA PARA PROTEÇÃO DE OBRAS, MALHA 2 MM</v>
          </cell>
          <cell r="E13329" t="str">
            <v>M2</v>
          </cell>
          <cell r="F13329">
            <v>22.75</v>
          </cell>
          <cell r="G13329">
            <v>24.99</v>
          </cell>
        </row>
        <row r="13330">
          <cell r="A13330" t="str">
            <v>02-00-00</v>
          </cell>
          <cell r="B13330" t="str">
            <v>EDIF</v>
          </cell>
          <cell r="C13330" t="str">
            <v>02-00-00</v>
          </cell>
          <cell r="D13330" t="str">
            <v>FUNDACOES</v>
          </cell>
          <cell r="E13330">
            <v>0</v>
          </cell>
          <cell r="F13330">
            <v>0</v>
          </cell>
          <cell r="G13330">
            <v>0</v>
          </cell>
        </row>
        <row r="13331">
          <cell r="A13331" t="str">
            <v>02-01-00</v>
          </cell>
          <cell r="B13331" t="str">
            <v>EDIF</v>
          </cell>
          <cell r="C13331" t="str">
            <v>02-01-00</v>
          </cell>
          <cell r="D13331" t="str">
            <v>FUNDAÇÃO PROFUNDA</v>
          </cell>
          <cell r="E13331" t="str">
            <v>.</v>
          </cell>
          <cell r="F13331" t="str">
            <v>.</v>
          </cell>
          <cell r="G13331" t="str">
            <v>.</v>
          </cell>
        </row>
        <row r="13332">
          <cell r="A13332" t="str">
            <v>02-01-01</v>
          </cell>
          <cell r="B13332" t="str">
            <v>EDIF</v>
          </cell>
          <cell r="C13332" t="str">
            <v>02-01-01</v>
          </cell>
          <cell r="D13332" t="str">
            <v>BROCA DE CONCRETO - DIÂMETRO DE 20CM</v>
          </cell>
          <cell r="E13332" t="str">
            <v>M</v>
          </cell>
          <cell r="F13332">
            <v>48.48</v>
          </cell>
          <cell r="G13332">
            <v>52.19</v>
          </cell>
        </row>
        <row r="13333">
          <cell r="A13333" t="str">
            <v>02-01-02</v>
          </cell>
          <cell r="B13333" t="str">
            <v>EDIF</v>
          </cell>
          <cell r="C13333" t="str">
            <v>02-01-02</v>
          </cell>
          <cell r="D13333" t="str">
            <v>BROCA DE CONCRETO - DIÂMETRO DE 25CM</v>
          </cell>
          <cell r="E13333" t="str">
            <v>M</v>
          </cell>
          <cell r="F13333">
            <v>73.67</v>
          </cell>
          <cell r="G13333">
            <v>79.22</v>
          </cell>
        </row>
        <row r="13334">
          <cell r="A13334" t="str">
            <v>02-01-03</v>
          </cell>
          <cell r="B13334" t="str">
            <v>EDIF</v>
          </cell>
          <cell r="C13334" t="str">
            <v>02-01-03</v>
          </cell>
          <cell r="D13334" t="str">
            <v>BROCA DE CONCRETO - DIÂMETRO DE 30CM</v>
          </cell>
          <cell r="E13334" t="str">
            <v>M</v>
          </cell>
          <cell r="F13334">
            <v>109.22</v>
          </cell>
          <cell r="G13334">
            <v>117.57</v>
          </cell>
        </row>
        <row r="13335">
          <cell r="A13335" t="str">
            <v>02-01-05</v>
          </cell>
          <cell r="B13335" t="str">
            <v>EDIF</v>
          </cell>
          <cell r="C13335" t="str">
            <v>02-01-05</v>
          </cell>
          <cell r="D13335" t="str">
            <v>ESTACA DE CONCRETO MOLDADA NO LOCAL, TIPO "STRAUSS" - ATÉ 20T</v>
          </cell>
          <cell r="E13335" t="str">
            <v>M</v>
          </cell>
          <cell r="F13335">
            <v>56.53</v>
          </cell>
          <cell r="G13335">
            <v>56.74</v>
          </cell>
        </row>
        <row r="13336">
          <cell r="A13336" t="str">
            <v>02-01-06</v>
          </cell>
          <cell r="B13336" t="str">
            <v>EDIF</v>
          </cell>
          <cell r="C13336" t="str">
            <v>02-01-06</v>
          </cell>
          <cell r="D13336" t="str">
            <v>ESTACA DE CONCRETO MOLDADA NO LOCAL, TIPO "STRAUSS" - ATÉ 30T</v>
          </cell>
          <cell r="E13336" t="str">
            <v>M</v>
          </cell>
          <cell r="F13336">
            <v>71.58</v>
          </cell>
          <cell r="G13336">
            <v>71.790000000000006</v>
          </cell>
        </row>
        <row r="13337">
          <cell r="A13337" t="str">
            <v>02-01-07</v>
          </cell>
          <cell r="B13337" t="str">
            <v>EDIF</v>
          </cell>
          <cell r="C13337" t="str">
            <v>02-01-07</v>
          </cell>
          <cell r="D13337" t="str">
            <v>ESTACA DE CONCRETO MOLDADA NO LOCAL, TIPO "STRAUSS" - ATÉ 40T</v>
          </cell>
          <cell r="E13337" t="str">
            <v>M</v>
          </cell>
          <cell r="F13337">
            <v>93.92</v>
          </cell>
          <cell r="G13337">
            <v>94.13</v>
          </cell>
        </row>
        <row r="13338">
          <cell r="A13338" t="str">
            <v>02-01-08</v>
          </cell>
          <cell r="B13338" t="str">
            <v>EDIF</v>
          </cell>
          <cell r="C13338" t="str">
            <v>02-01-08</v>
          </cell>
          <cell r="D13338" t="str">
            <v>ESTACA DE CONCRETO MOLDADA NO LOCAL, TIPO "STRAUSS" - ATÉ 60T</v>
          </cell>
          <cell r="E13338" t="str">
            <v>M</v>
          </cell>
          <cell r="F13338">
            <v>126.46</v>
          </cell>
          <cell r="G13338">
            <v>126.77</v>
          </cell>
        </row>
        <row r="13339">
          <cell r="A13339" t="str">
            <v>02-01-20</v>
          </cell>
          <cell r="B13339" t="str">
            <v>EDIF</v>
          </cell>
          <cell r="C13339" t="str">
            <v>02-01-20</v>
          </cell>
          <cell r="D13339" t="str">
            <v>TUBULÃO - ESCAVAÇÃO A CÉU ABERTO, COM PÁ E PICARETA</v>
          </cell>
          <cell r="E13339" t="str">
            <v>M3</v>
          </cell>
          <cell r="F13339">
            <v>417.94</v>
          </cell>
          <cell r="G13339">
            <v>467.91</v>
          </cell>
        </row>
        <row r="13340">
          <cell r="A13340" t="str">
            <v>02-01-34</v>
          </cell>
          <cell r="B13340" t="str">
            <v>EDIF</v>
          </cell>
          <cell r="C13340" t="str">
            <v>02-01-34</v>
          </cell>
          <cell r="D13340" t="str">
            <v>TUBULÃO A CÉU ABERTO FCK=20 MPA</v>
          </cell>
          <cell r="E13340" t="str">
            <v>M3</v>
          </cell>
          <cell r="F13340">
            <v>591.54</v>
          </cell>
          <cell r="G13340">
            <v>621.85</v>
          </cell>
        </row>
        <row r="13341">
          <cell r="A13341" t="str">
            <v>02-01-38</v>
          </cell>
          <cell r="B13341" t="str">
            <v>EDIF</v>
          </cell>
          <cell r="C13341" t="str">
            <v>02-01-38</v>
          </cell>
          <cell r="D13341" t="str">
            <v>ESTACA DE CONCRETO PRÉ-MOLDADA COM CARGA ADMISSÍVEL PARA ESTRUTURA DE 20 T</v>
          </cell>
          <cell r="E13341" t="str">
            <v>M</v>
          </cell>
          <cell r="F13341">
            <v>83.66</v>
          </cell>
          <cell r="G13341">
            <v>83.66</v>
          </cell>
        </row>
        <row r="13342">
          <cell r="A13342" t="str">
            <v>02-01-39</v>
          </cell>
          <cell r="B13342" t="str">
            <v>EDIF</v>
          </cell>
          <cell r="C13342" t="str">
            <v>02-01-39</v>
          </cell>
          <cell r="D13342" t="str">
            <v>ESTACA DE CONCRETO PRÉ-MOLDADA COM CARGA ADMISSÍVEL PARA ESTRUTURA DE 30 T</v>
          </cell>
          <cell r="E13342" t="str">
            <v>M</v>
          </cell>
          <cell r="F13342">
            <v>87.28</v>
          </cell>
          <cell r="G13342">
            <v>87.28</v>
          </cell>
        </row>
        <row r="13343">
          <cell r="A13343" t="str">
            <v>02-01-40</v>
          </cell>
          <cell r="B13343" t="str">
            <v>EDIF</v>
          </cell>
          <cell r="C13343" t="str">
            <v>02-01-40</v>
          </cell>
          <cell r="D13343" t="str">
            <v>ESTACA DE CONCRETO PRÉ-MOLDADA COM CARGA ADMISSÍVEL PARA ESTRUTURA DE 40 T</v>
          </cell>
          <cell r="E13343" t="str">
            <v>M</v>
          </cell>
          <cell r="F13343">
            <v>115.27</v>
          </cell>
          <cell r="G13343">
            <v>115.27</v>
          </cell>
        </row>
        <row r="13344">
          <cell r="A13344" t="str">
            <v>02-01-41</v>
          </cell>
          <cell r="B13344" t="str">
            <v>EDIF</v>
          </cell>
          <cell r="C13344" t="str">
            <v>02-01-41</v>
          </cell>
          <cell r="D13344" t="str">
            <v>ESTACA DE CONCRETO PRÉ-MOLDADA COM CARGA ADMISSÍVEL PARA ESTRUTURA DE 60 T</v>
          </cell>
          <cell r="E13344" t="str">
            <v>M</v>
          </cell>
          <cell r="F13344">
            <v>153.04</v>
          </cell>
          <cell r="G13344">
            <v>153.04</v>
          </cell>
        </row>
        <row r="13345">
          <cell r="A13345" t="str">
            <v>02-01-42</v>
          </cell>
          <cell r="B13345" t="str">
            <v>EDIF</v>
          </cell>
          <cell r="C13345" t="str">
            <v>02-01-42</v>
          </cell>
          <cell r="D13345" t="str">
            <v>ESTACA DE CONCRETO PRÉ-MOLDADA COM CARGA ADMISSÍVEL PARA ESTRUTURA DE 70 T</v>
          </cell>
          <cell r="E13345" t="str">
            <v>M</v>
          </cell>
          <cell r="F13345">
            <v>181.61</v>
          </cell>
          <cell r="G13345">
            <v>181.61</v>
          </cell>
        </row>
        <row r="13346">
          <cell r="A13346" t="str">
            <v>02-01-43</v>
          </cell>
          <cell r="B13346" t="str">
            <v>EDIF</v>
          </cell>
          <cell r="C13346" t="str">
            <v>02-01-43</v>
          </cell>
          <cell r="D13346" t="str">
            <v>EMENDA DE ESTACA DE CONCRETO PRÉ-MOLDADA - DIÂMETRO 17 CM - 20 T</v>
          </cell>
          <cell r="E13346" t="str">
            <v>UN</v>
          </cell>
          <cell r="F13346">
            <v>32.32</v>
          </cell>
          <cell r="G13346">
            <v>32.32</v>
          </cell>
        </row>
        <row r="13347">
          <cell r="A13347" t="str">
            <v>02-01-44</v>
          </cell>
          <cell r="B13347" t="str">
            <v>EDIF</v>
          </cell>
          <cell r="C13347" t="str">
            <v>02-01-44</v>
          </cell>
          <cell r="D13347" t="str">
            <v>EMENDA DE ESTACA DE CONCRETO PRÉ-MOLDADA - DIÂMETRO 20 CM - 30 T</v>
          </cell>
          <cell r="E13347" t="str">
            <v>UN</v>
          </cell>
          <cell r="F13347">
            <v>36.9</v>
          </cell>
          <cell r="G13347">
            <v>36.9</v>
          </cell>
        </row>
        <row r="13348">
          <cell r="A13348" t="str">
            <v>02-01-45</v>
          </cell>
          <cell r="B13348" t="str">
            <v>EDIF</v>
          </cell>
          <cell r="C13348" t="str">
            <v>02-01-45</v>
          </cell>
          <cell r="D13348" t="str">
            <v>EMENDA DE ESTACA DE CONCRETO PRÉ-MOLDADA - DIÂMETRO 23 CM - 40 T</v>
          </cell>
          <cell r="E13348" t="str">
            <v>UN</v>
          </cell>
          <cell r="F13348">
            <v>42.56</v>
          </cell>
          <cell r="G13348">
            <v>42.56</v>
          </cell>
        </row>
        <row r="13349">
          <cell r="A13349" t="str">
            <v>02-01-46</v>
          </cell>
          <cell r="B13349" t="str">
            <v>EDIF</v>
          </cell>
          <cell r="C13349" t="str">
            <v>02-01-46</v>
          </cell>
          <cell r="D13349" t="str">
            <v>EMENDA DE ESTACA DE CONCRETO PRÉ-MOLDADA - DIÂMETRO 28 CM - 60 T</v>
          </cell>
          <cell r="E13349" t="str">
            <v>UN</v>
          </cell>
          <cell r="F13349">
            <v>47.09</v>
          </cell>
          <cell r="G13349">
            <v>47.09</v>
          </cell>
        </row>
        <row r="13350">
          <cell r="A13350" t="str">
            <v>02-01-47</v>
          </cell>
          <cell r="B13350" t="str">
            <v>EDIF</v>
          </cell>
          <cell r="C13350" t="str">
            <v>02-01-47</v>
          </cell>
          <cell r="D13350" t="str">
            <v>EMENDA DE ESTACA DE CONCRETO PRÉ-MOLDADA - DIÂMETRO 33 CM - 70 T</v>
          </cell>
          <cell r="E13350" t="str">
            <v>UN</v>
          </cell>
          <cell r="F13350">
            <v>52.96</v>
          </cell>
          <cell r="G13350">
            <v>52.96</v>
          </cell>
        </row>
        <row r="13351">
          <cell r="A13351" t="str">
            <v>02-01-48</v>
          </cell>
          <cell r="B13351" t="str">
            <v>EDIF</v>
          </cell>
          <cell r="C13351" t="str">
            <v>02-01-48</v>
          </cell>
          <cell r="D13351" t="str">
            <v>CORTE E REPARO DE CABEÇA DE ESTACA</v>
          </cell>
          <cell r="E13351" t="str">
            <v>UN</v>
          </cell>
          <cell r="F13351">
            <v>49.21</v>
          </cell>
          <cell r="G13351">
            <v>55.09</v>
          </cell>
        </row>
        <row r="13352">
          <cell r="A13352" t="str">
            <v>02-01-51</v>
          </cell>
          <cell r="B13352" t="str">
            <v>EDIF</v>
          </cell>
          <cell r="C13352" t="str">
            <v>02-01-51</v>
          </cell>
          <cell r="D13352" t="str">
            <v>ESTACAS ESCAVADAS MECANICAMENTE - DIÂMETRO DE 25CM</v>
          </cell>
          <cell r="E13352" t="str">
            <v>M</v>
          </cell>
          <cell r="F13352">
            <v>35.909999999999997</v>
          </cell>
          <cell r="G13352">
            <v>36.119999999999997</v>
          </cell>
        </row>
        <row r="13353">
          <cell r="A13353" t="str">
            <v>02-01-52</v>
          </cell>
          <cell r="B13353" t="str">
            <v>EDIF</v>
          </cell>
          <cell r="C13353" t="str">
            <v>02-01-52</v>
          </cell>
          <cell r="D13353" t="str">
            <v>ESTACAS ESCAVADAS MECANICAMENTE - DIÂMETRO DE 30CM</v>
          </cell>
          <cell r="E13353" t="str">
            <v>M</v>
          </cell>
          <cell r="F13353">
            <v>47.71</v>
          </cell>
          <cell r="G13353">
            <v>47.92</v>
          </cell>
        </row>
        <row r="13354">
          <cell r="A13354" t="str">
            <v>02-01-53</v>
          </cell>
          <cell r="B13354" t="str">
            <v>EDIF</v>
          </cell>
          <cell r="C13354" t="str">
            <v>02-01-53</v>
          </cell>
          <cell r="D13354" t="str">
            <v>ESTACAS ESCAVADAS MECANICAMENTE - DIÂMETRO DE 35CM</v>
          </cell>
          <cell r="E13354" t="str">
            <v>M</v>
          </cell>
          <cell r="F13354">
            <v>59.7</v>
          </cell>
          <cell r="G13354">
            <v>59.91</v>
          </cell>
        </row>
        <row r="13355">
          <cell r="A13355" t="str">
            <v>02-01-55</v>
          </cell>
          <cell r="B13355" t="str">
            <v>EDIF</v>
          </cell>
          <cell r="C13355" t="str">
            <v>02-01-55</v>
          </cell>
          <cell r="D13355" t="str">
            <v>ESTACAS ESCAVADAS MECANICAMENTE - DIÂMETRO DE 40CM</v>
          </cell>
          <cell r="E13355" t="str">
            <v>M</v>
          </cell>
          <cell r="F13355">
            <v>84.96</v>
          </cell>
          <cell r="G13355">
            <v>85.17</v>
          </cell>
        </row>
        <row r="13356">
          <cell r="A13356" t="str">
            <v>02-01-56</v>
          </cell>
          <cell r="B13356" t="str">
            <v>EDIF</v>
          </cell>
          <cell r="C13356" t="str">
            <v>02-01-56</v>
          </cell>
          <cell r="D13356" t="str">
            <v>ESTACAS ESCAVADAS MECANICAMENTE - DIÂMETRO DE 80CM</v>
          </cell>
          <cell r="E13356" t="str">
            <v>M</v>
          </cell>
          <cell r="F13356">
            <v>298.39</v>
          </cell>
          <cell r="G13356">
            <v>298.60000000000002</v>
          </cell>
        </row>
        <row r="13357">
          <cell r="A13357" t="str">
            <v>02-01-60</v>
          </cell>
          <cell r="B13357" t="str">
            <v>EDIF</v>
          </cell>
          <cell r="C13357" t="str">
            <v>02-01-60</v>
          </cell>
          <cell r="D13357" t="str">
            <v>ESTACA RAIZ DIÂMETRO DE 160MM PARA ATÉ 35 TF</v>
          </cell>
          <cell r="E13357" t="str">
            <v>M</v>
          </cell>
          <cell r="F13357">
            <v>295.51</v>
          </cell>
          <cell r="G13357">
            <v>298.81</v>
          </cell>
        </row>
        <row r="13358">
          <cell r="A13358" t="str">
            <v>02-01-61</v>
          </cell>
          <cell r="B13358" t="str">
            <v>EDIF</v>
          </cell>
          <cell r="C13358" t="str">
            <v>02-01-61</v>
          </cell>
          <cell r="D13358" t="str">
            <v>ESTACA RAIZ DIÂMETRO DE 200MM PARA ATÉ 50 TF</v>
          </cell>
          <cell r="E13358" t="str">
            <v>M</v>
          </cell>
          <cell r="F13358">
            <v>342.49</v>
          </cell>
          <cell r="G13358">
            <v>346.41</v>
          </cell>
        </row>
        <row r="13359">
          <cell r="A13359" t="str">
            <v>02-01-62</v>
          </cell>
          <cell r="B13359" t="str">
            <v>EDIF</v>
          </cell>
          <cell r="C13359" t="str">
            <v>02-01-62</v>
          </cell>
          <cell r="D13359" t="str">
            <v>ESTACA RAIZ DIÂMETRO DE 250MM PARA ATÉ 80 TF</v>
          </cell>
          <cell r="E13359" t="str">
            <v>M</v>
          </cell>
          <cell r="F13359">
            <v>405.79</v>
          </cell>
          <cell r="G13359">
            <v>410.4</v>
          </cell>
        </row>
        <row r="13360">
          <cell r="A13360" t="str">
            <v>02-01-63</v>
          </cell>
          <cell r="B13360" t="str">
            <v>EDIF</v>
          </cell>
          <cell r="C13360" t="str">
            <v>02-01-63</v>
          </cell>
          <cell r="D13360" t="str">
            <v>ESTACA RAIZ DIÂMETRO DE 310MM PARA ATÉ 100 TF</v>
          </cell>
          <cell r="E13360" t="str">
            <v>M</v>
          </cell>
          <cell r="F13360">
            <v>501.22</v>
          </cell>
          <cell r="G13360">
            <v>507.42</v>
          </cell>
        </row>
        <row r="13361">
          <cell r="A13361" t="str">
            <v>02-01-70</v>
          </cell>
          <cell r="B13361" t="str">
            <v>EDIF</v>
          </cell>
          <cell r="C13361" t="str">
            <v>02-01-70</v>
          </cell>
          <cell r="D13361" t="str">
            <v>FORNECIMENTO E CRAVAÇÃO DE ESTACA METÁLICA - PERFIL DE AÇO LAMINADO W 250X32,7</v>
          </cell>
          <cell r="E13361" t="str">
            <v>M</v>
          </cell>
          <cell r="F13361">
            <v>415.13</v>
          </cell>
          <cell r="G13361">
            <v>415.94</v>
          </cell>
        </row>
        <row r="13362">
          <cell r="A13362" t="str">
            <v>02-01-71</v>
          </cell>
          <cell r="B13362" t="str">
            <v>EDIF</v>
          </cell>
          <cell r="C13362" t="str">
            <v>02-01-71</v>
          </cell>
          <cell r="D13362" t="str">
            <v>FORNECIMENTO E CRAVAÇÃO DE ESTACA METÁLICA - PERFIL DE AÇO LAMINADO W 310X52</v>
          </cell>
          <cell r="E13362" t="str">
            <v>M</v>
          </cell>
          <cell r="F13362">
            <v>611.86</v>
          </cell>
          <cell r="G13362">
            <v>612.75</v>
          </cell>
        </row>
        <row r="13363">
          <cell r="A13363" t="str">
            <v>02-01-72</v>
          </cell>
          <cell r="B13363" t="str">
            <v>EDIF</v>
          </cell>
          <cell r="C13363" t="str">
            <v>02-01-72</v>
          </cell>
          <cell r="D13363" t="str">
            <v>FORNECIMENTO E CRAVAÇÃO DE ESTACA PERFIL DE AÇO I 15"</v>
          </cell>
          <cell r="E13363" t="str">
            <v>M</v>
          </cell>
          <cell r="F13363">
            <v>1515.66</v>
          </cell>
          <cell r="G13363">
            <v>1518.45</v>
          </cell>
        </row>
        <row r="13364">
          <cell r="A13364" t="str">
            <v>02-01-73</v>
          </cell>
          <cell r="B13364" t="str">
            <v>EDIF</v>
          </cell>
          <cell r="C13364" t="str">
            <v>02-01-73</v>
          </cell>
          <cell r="D13364" t="str">
            <v>CORTE DE ESTACA METÁLICA PERFIL 10"</v>
          </cell>
          <cell r="E13364" t="str">
            <v>UN</v>
          </cell>
          <cell r="F13364">
            <v>113.13</v>
          </cell>
          <cell r="G13364">
            <v>113.13</v>
          </cell>
        </row>
        <row r="13365">
          <cell r="A13365" t="str">
            <v>02-01-74</v>
          </cell>
          <cell r="B13365" t="str">
            <v>EDIF</v>
          </cell>
          <cell r="C13365" t="str">
            <v>02-01-74</v>
          </cell>
          <cell r="D13365" t="str">
            <v>CORTE DE ESTACA METÁLICA PERFIL 12"</v>
          </cell>
          <cell r="E13365" t="str">
            <v>UN</v>
          </cell>
          <cell r="F13365">
            <v>133.44</v>
          </cell>
          <cell r="G13365">
            <v>133.44</v>
          </cell>
        </row>
        <row r="13366">
          <cell r="A13366" t="str">
            <v>02-01-75</v>
          </cell>
          <cell r="B13366" t="str">
            <v>EDIF</v>
          </cell>
          <cell r="C13366" t="str">
            <v>02-01-75</v>
          </cell>
          <cell r="D13366" t="str">
            <v>CORTE DE ESTACA METÁLICA PERFIL I 15"</v>
          </cell>
          <cell r="E13366" t="str">
            <v>UN</v>
          </cell>
          <cell r="F13366">
            <v>146.79</v>
          </cell>
          <cell r="G13366">
            <v>146.79</v>
          </cell>
        </row>
        <row r="13367">
          <cell r="A13367" t="str">
            <v>02-01-76</v>
          </cell>
          <cell r="B13367" t="str">
            <v>EDIF</v>
          </cell>
          <cell r="C13367" t="str">
            <v>02-01-76</v>
          </cell>
          <cell r="D13367" t="str">
            <v>EMENDA DE TOPO PARA ESTACA METÁLICA PERFIL 10"</v>
          </cell>
          <cell r="E13367" t="str">
            <v>UN</v>
          </cell>
          <cell r="F13367">
            <v>449.29</v>
          </cell>
          <cell r="G13367">
            <v>449.29</v>
          </cell>
        </row>
        <row r="13368">
          <cell r="A13368" t="str">
            <v>02-01-77</v>
          </cell>
          <cell r="B13368" t="str">
            <v>EDIF</v>
          </cell>
          <cell r="C13368" t="str">
            <v>02-01-77</v>
          </cell>
          <cell r="D13368" t="str">
            <v>EMENDA DE TOPO PARA ESTACA METÁLICA PERFIL 12"</v>
          </cell>
          <cell r="E13368" t="str">
            <v>UN</v>
          </cell>
          <cell r="F13368">
            <v>439.95</v>
          </cell>
          <cell r="G13368">
            <v>439.95</v>
          </cell>
        </row>
        <row r="13369">
          <cell r="A13369" t="str">
            <v>02-01-78</v>
          </cell>
          <cell r="B13369" t="str">
            <v>EDIF</v>
          </cell>
          <cell r="C13369" t="str">
            <v>02-01-78</v>
          </cell>
          <cell r="D13369" t="str">
            <v>EMENDA DE TOPO PARA ESTACA METÁLICA PERFIL I 15"</v>
          </cell>
          <cell r="E13369" t="str">
            <v>UN</v>
          </cell>
          <cell r="F13369">
            <v>575.21</v>
          </cell>
          <cell r="G13369">
            <v>575.21</v>
          </cell>
        </row>
        <row r="13370">
          <cell r="A13370" t="str">
            <v>02-01-80</v>
          </cell>
          <cell r="B13370" t="str">
            <v>EDIF</v>
          </cell>
          <cell r="C13370" t="str">
            <v>02-01-80</v>
          </cell>
          <cell r="D13370" t="str">
            <v>ESTACA ESCAVADA HÉLICE CONTÍNUA - DIÂMETRO 25CM</v>
          </cell>
          <cell r="E13370" t="str">
            <v>M</v>
          </cell>
          <cell r="F13370">
            <v>54.11</v>
          </cell>
          <cell r="G13370">
            <v>54.32</v>
          </cell>
        </row>
        <row r="13371">
          <cell r="A13371" t="str">
            <v>02-01-81</v>
          </cell>
          <cell r="B13371" t="str">
            <v>EDIF</v>
          </cell>
          <cell r="C13371" t="str">
            <v>02-01-81</v>
          </cell>
          <cell r="D13371" t="str">
            <v>ESTACA ESCAVADA HÉLICE CONTÍNUA - DIÂMETRO 30CM</v>
          </cell>
          <cell r="E13371" t="str">
            <v>M</v>
          </cell>
          <cell r="F13371">
            <v>69.819999999999993</v>
          </cell>
          <cell r="G13371">
            <v>70.03</v>
          </cell>
        </row>
        <row r="13372">
          <cell r="A13372" t="str">
            <v>02-01-82</v>
          </cell>
          <cell r="B13372" t="str">
            <v>EDIF</v>
          </cell>
          <cell r="C13372" t="str">
            <v>02-01-82</v>
          </cell>
          <cell r="D13372" t="str">
            <v>ESTACA ESCAVADA HÉLICE CONTÍNUA - DIÂMETRO 35CM</v>
          </cell>
          <cell r="E13372" t="str">
            <v>M</v>
          </cell>
          <cell r="F13372">
            <v>86.74</v>
          </cell>
          <cell r="G13372">
            <v>86.95</v>
          </cell>
        </row>
        <row r="13373">
          <cell r="A13373" t="str">
            <v>02-01-83</v>
          </cell>
          <cell r="B13373" t="str">
            <v>EDIF</v>
          </cell>
          <cell r="C13373" t="str">
            <v>02-01-83</v>
          </cell>
          <cell r="D13373" t="str">
            <v>ESTACA ESCAVADA HÉLICE CONTÍNUA - DIÂMETRO 40CM</v>
          </cell>
          <cell r="E13373" t="str">
            <v>M</v>
          </cell>
          <cell r="F13373">
            <v>116.12</v>
          </cell>
          <cell r="G13373">
            <v>116.33</v>
          </cell>
        </row>
        <row r="13374">
          <cell r="A13374" t="str">
            <v>02-01-84</v>
          </cell>
          <cell r="B13374" t="str">
            <v>EDIF</v>
          </cell>
          <cell r="C13374" t="str">
            <v>02-01-84</v>
          </cell>
          <cell r="D13374" t="str">
            <v>ESTACA ESCAVADA HÉLICE CONTÍNUA - DIÂMETRO 50CM</v>
          </cell>
          <cell r="E13374" t="str">
            <v>M</v>
          </cell>
          <cell r="F13374">
            <v>163.65</v>
          </cell>
          <cell r="G13374">
            <v>163.86</v>
          </cell>
        </row>
        <row r="13375">
          <cell r="A13375" t="str">
            <v>02-01-85</v>
          </cell>
          <cell r="B13375" t="str">
            <v>EDIF</v>
          </cell>
          <cell r="C13375" t="str">
            <v>02-01-85</v>
          </cell>
          <cell r="D13375" t="str">
            <v>ESTACA ESCAVADA HÉLICE CONTÍNUA - DIÂMETRO 60CM</v>
          </cell>
          <cell r="E13375" t="str">
            <v>M</v>
          </cell>
          <cell r="F13375">
            <v>223.43</v>
          </cell>
          <cell r="G13375">
            <v>223.64</v>
          </cell>
        </row>
        <row r="13376">
          <cell r="A13376" t="str">
            <v>02-01-90</v>
          </cell>
          <cell r="B13376" t="str">
            <v>EDIF</v>
          </cell>
          <cell r="C13376" t="str">
            <v>02-01-90</v>
          </cell>
          <cell r="D13376" t="str">
            <v>ESTACA ESCAVADA HÉLICE CONTÍNUA - DIÂMETRO 25CM - EXCLUSIVE MATERIAIS</v>
          </cell>
          <cell r="E13376" t="str">
            <v>M</v>
          </cell>
          <cell r="F13376">
            <v>29.88</v>
          </cell>
          <cell r="G13376">
            <v>30.09</v>
          </cell>
        </row>
        <row r="13377">
          <cell r="A13377" t="str">
            <v>02-01-91</v>
          </cell>
          <cell r="B13377" t="str">
            <v>EDIF</v>
          </cell>
          <cell r="C13377" t="str">
            <v>02-01-91</v>
          </cell>
          <cell r="D13377" t="str">
            <v>ESTACA ESCAVADA HÉLICE CONTÍNUA - DIÂMETRO 30CM - EXCLUSIVE MATERIAIS</v>
          </cell>
          <cell r="E13377" t="str">
            <v>M</v>
          </cell>
          <cell r="F13377">
            <v>35.4</v>
          </cell>
          <cell r="G13377">
            <v>35.61</v>
          </cell>
        </row>
        <row r="13378">
          <cell r="A13378" t="str">
            <v>02-01-92</v>
          </cell>
          <cell r="B13378" t="str">
            <v>EDIF</v>
          </cell>
          <cell r="C13378" t="str">
            <v>02-01-92</v>
          </cell>
          <cell r="D13378" t="str">
            <v>ESTACA ESCAVADA HÉLICE CONTÍNUA - DIÂMETRO 35CM - EXCLUSIVE MATERIAIS</v>
          </cell>
          <cell r="E13378" t="str">
            <v>M</v>
          </cell>
          <cell r="F13378">
            <v>40.36</v>
          </cell>
          <cell r="G13378">
            <v>40.57</v>
          </cell>
        </row>
        <row r="13379">
          <cell r="A13379" t="str">
            <v>02-01-93</v>
          </cell>
          <cell r="B13379" t="str">
            <v>EDIF</v>
          </cell>
          <cell r="C13379" t="str">
            <v>02-01-93</v>
          </cell>
          <cell r="D13379" t="str">
            <v>ESTACA ESCAVADA HÉLICE CONTÍNUA - DIÂMETRO 40CM - EXCLUSIVE MATERIAIS</v>
          </cell>
          <cell r="E13379" t="str">
            <v>M</v>
          </cell>
          <cell r="F13379">
            <v>46.48</v>
          </cell>
          <cell r="G13379">
            <v>46.69</v>
          </cell>
        </row>
        <row r="13380">
          <cell r="A13380" t="str">
            <v>02-01-94</v>
          </cell>
          <cell r="B13380" t="str">
            <v>EDIF</v>
          </cell>
          <cell r="C13380" t="str">
            <v>02-01-94</v>
          </cell>
          <cell r="D13380" t="str">
            <v>ESTACA ESCAVADA HÉLICE CONTÍNUA - DIÂMETRO 50CM - EXCLUSIVE MATERIAIS</v>
          </cell>
          <cell r="E13380" t="str">
            <v>M</v>
          </cell>
          <cell r="F13380">
            <v>55.19</v>
          </cell>
          <cell r="G13380">
            <v>55.4</v>
          </cell>
        </row>
        <row r="13381">
          <cell r="A13381" t="str">
            <v>02-01-95</v>
          </cell>
          <cell r="B13381" t="str">
            <v>EDIF</v>
          </cell>
          <cell r="C13381" t="str">
            <v>02-01-95</v>
          </cell>
          <cell r="D13381" t="str">
            <v>ESTACA ESCAVADA HÉLICE CONTÍNUA - DIÂMETRO 60CM - EXCLUSIVE MATERIAIS</v>
          </cell>
          <cell r="E13381" t="str">
            <v>M</v>
          </cell>
          <cell r="F13381">
            <v>66.95</v>
          </cell>
          <cell r="G13381">
            <v>67.16</v>
          </cell>
        </row>
        <row r="13382">
          <cell r="A13382" t="str">
            <v>02-02-00</v>
          </cell>
          <cell r="B13382" t="str">
            <v>EDIF</v>
          </cell>
          <cell r="C13382" t="str">
            <v>02-02-00</v>
          </cell>
          <cell r="D13382" t="str">
            <v>VALAS</v>
          </cell>
          <cell r="E13382" t="str">
            <v>.</v>
          </cell>
          <cell r="F13382" t="str">
            <v>.</v>
          </cell>
          <cell r="G13382" t="str">
            <v>.</v>
          </cell>
        </row>
        <row r="13383">
          <cell r="A13383" t="str">
            <v>02-02-01</v>
          </cell>
          <cell r="B13383" t="str">
            <v>EDIF</v>
          </cell>
          <cell r="C13383" t="str">
            <v>02-02-01</v>
          </cell>
          <cell r="D13383" t="str">
            <v>ESCAVAÇÃO MANUAL COM PROFUNDIDADE IGUAL OU INFERIOR A 1,50M</v>
          </cell>
          <cell r="E13383" t="str">
            <v>M3</v>
          </cell>
          <cell r="F13383">
            <v>52.57</v>
          </cell>
          <cell r="G13383">
            <v>58.86</v>
          </cell>
        </row>
        <row r="13384">
          <cell r="A13384" t="str">
            <v>02-02-02</v>
          </cell>
          <cell r="B13384" t="str">
            <v>EDIF</v>
          </cell>
          <cell r="C13384" t="str">
            <v>02-02-02</v>
          </cell>
          <cell r="D13384" t="str">
            <v>ESCAVAÇÃO MANUAL COM PROFUNDIDADE SUPERIOR A 1,50M</v>
          </cell>
          <cell r="E13384" t="str">
            <v>M3</v>
          </cell>
          <cell r="F13384">
            <v>61.33</v>
          </cell>
          <cell r="G13384">
            <v>68.67</v>
          </cell>
        </row>
        <row r="13385">
          <cell r="A13385" t="str">
            <v>02-02-05</v>
          </cell>
          <cell r="B13385" t="str">
            <v>EDIF</v>
          </cell>
          <cell r="C13385" t="str">
            <v>02-02-05</v>
          </cell>
          <cell r="D13385" t="str">
            <v>ESCORAMENTO DE VALAS - CONTINUO</v>
          </cell>
          <cell r="E13385" t="str">
            <v>M2</v>
          </cell>
          <cell r="F13385">
            <v>97.52</v>
          </cell>
          <cell r="G13385">
            <v>103.74</v>
          </cell>
        </row>
        <row r="13386">
          <cell r="A13386" t="str">
            <v>02-02-06</v>
          </cell>
          <cell r="B13386" t="str">
            <v>EDIF</v>
          </cell>
          <cell r="C13386" t="str">
            <v>02-02-06</v>
          </cell>
          <cell r="D13386" t="str">
            <v>ESCORAMENTO DE VALAS - DESCONTINUO</v>
          </cell>
          <cell r="E13386" t="str">
            <v>M2</v>
          </cell>
          <cell r="F13386">
            <v>57.24</v>
          </cell>
          <cell r="G13386">
            <v>60.97</v>
          </cell>
        </row>
        <row r="13387">
          <cell r="A13387" t="str">
            <v>02-02-10</v>
          </cell>
          <cell r="B13387" t="str">
            <v>EDIF</v>
          </cell>
          <cell r="C13387" t="str">
            <v>02-02-10</v>
          </cell>
          <cell r="D13387" t="str">
            <v>APILOAMENTO DO FUNDO DE VALAS, PARA SIMPLES REGULARIZAÇÃO</v>
          </cell>
          <cell r="E13387" t="str">
            <v>M2</v>
          </cell>
          <cell r="F13387">
            <v>4.38</v>
          </cell>
          <cell r="G13387">
            <v>4.9000000000000004</v>
          </cell>
        </row>
        <row r="13388">
          <cell r="A13388" t="str">
            <v>02-02-11</v>
          </cell>
          <cell r="B13388" t="str">
            <v>EDIF</v>
          </cell>
          <cell r="C13388" t="str">
            <v>02-02-11</v>
          </cell>
          <cell r="D13388" t="str">
            <v>APILOAMENTO DO FUNDO DE VALAS, COM SOQUETE VIBRATÓRIO</v>
          </cell>
          <cell r="E13388" t="str">
            <v>M2</v>
          </cell>
          <cell r="F13388">
            <v>3.07</v>
          </cell>
          <cell r="G13388">
            <v>3.35</v>
          </cell>
        </row>
        <row r="13389">
          <cell r="A13389" t="str">
            <v>02-02-15</v>
          </cell>
          <cell r="B13389" t="str">
            <v>EDIF</v>
          </cell>
          <cell r="C13389" t="str">
            <v>02-02-15</v>
          </cell>
          <cell r="D13389" t="str">
            <v>LASTRO DE BRITA</v>
          </cell>
          <cell r="E13389" t="str">
            <v>M3</v>
          </cell>
          <cell r="F13389">
            <v>141.19999999999999</v>
          </cell>
          <cell r="G13389">
            <v>145.38999999999999</v>
          </cell>
        </row>
        <row r="13390">
          <cell r="A13390" t="str">
            <v>02-02-16</v>
          </cell>
          <cell r="B13390" t="str">
            <v>EDIF</v>
          </cell>
          <cell r="C13390" t="str">
            <v>02-02-16</v>
          </cell>
          <cell r="D13390" t="str">
            <v>LASTRO DE CONCRETO - 150KG CIM/M3</v>
          </cell>
          <cell r="E13390" t="str">
            <v>M3</v>
          </cell>
          <cell r="F13390">
            <v>383.9</v>
          </cell>
          <cell r="G13390">
            <v>401.63</v>
          </cell>
        </row>
        <row r="13391">
          <cell r="A13391" t="str">
            <v>02-02-17</v>
          </cell>
          <cell r="B13391" t="str">
            <v>EDIF</v>
          </cell>
          <cell r="C13391" t="str">
            <v>02-02-17</v>
          </cell>
          <cell r="D13391" t="str">
            <v>LASTRO DE CONCRETO COM AGREGADO RECICLADO - 150 KG CIM/M3</v>
          </cell>
          <cell r="E13391" t="str">
            <v>M3</v>
          </cell>
          <cell r="F13391">
            <v>349.31</v>
          </cell>
          <cell r="G13391">
            <v>367.05</v>
          </cell>
        </row>
        <row r="13392">
          <cell r="A13392" t="str">
            <v>02-03-00</v>
          </cell>
          <cell r="B13392" t="str">
            <v>EDIF</v>
          </cell>
          <cell r="C13392" t="str">
            <v>02-03-00</v>
          </cell>
          <cell r="D13392" t="str">
            <v>FUNDAÇÃO - FORMA</v>
          </cell>
          <cell r="E13392" t="str">
            <v>.</v>
          </cell>
          <cell r="F13392" t="str">
            <v>.</v>
          </cell>
          <cell r="G13392" t="str">
            <v>.</v>
          </cell>
        </row>
        <row r="13393">
          <cell r="A13393" t="str">
            <v>02-03-01</v>
          </cell>
          <cell r="B13393" t="str">
            <v>EDIF</v>
          </cell>
          <cell r="C13393" t="str">
            <v>02-03-01</v>
          </cell>
          <cell r="D13393" t="str">
            <v>FORMA COMUM DE TÁBUAS DE PINUS</v>
          </cell>
          <cell r="E13393" t="str">
            <v>M2</v>
          </cell>
          <cell r="F13393">
            <v>66.09</v>
          </cell>
          <cell r="G13393">
            <v>71.69</v>
          </cell>
        </row>
        <row r="13394">
          <cell r="A13394" t="str">
            <v>02-03-04</v>
          </cell>
          <cell r="B13394" t="str">
            <v>EDIF</v>
          </cell>
          <cell r="C13394" t="str">
            <v>02-03-04</v>
          </cell>
          <cell r="D13394" t="str">
            <v>FORMA COMUM DE TÁBUAS DE PINUS - NÃO RECUPERÁVEL</v>
          </cell>
          <cell r="E13394" t="str">
            <v>M2</v>
          </cell>
          <cell r="F13394">
            <v>86.19</v>
          </cell>
          <cell r="G13394">
            <v>91.23</v>
          </cell>
        </row>
        <row r="13395">
          <cell r="A13395" t="str">
            <v>02-04-00</v>
          </cell>
          <cell r="B13395" t="str">
            <v>EDIF</v>
          </cell>
          <cell r="C13395" t="str">
            <v>02-04-00</v>
          </cell>
          <cell r="D13395" t="str">
            <v>FUNDAÇÃO - ARMADURA</v>
          </cell>
          <cell r="E13395" t="str">
            <v>.</v>
          </cell>
          <cell r="F13395" t="str">
            <v>.</v>
          </cell>
          <cell r="G13395" t="str">
            <v>.</v>
          </cell>
        </row>
        <row r="13396">
          <cell r="A13396" t="str">
            <v>02-04-04</v>
          </cell>
          <cell r="B13396" t="str">
            <v>EDIF</v>
          </cell>
          <cell r="C13396" t="str">
            <v>02-04-04</v>
          </cell>
          <cell r="D13396" t="str">
            <v>ARMADURA EM AÇO CA-50</v>
          </cell>
          <cell r="E13396" t="str">
            <v>KG</v>
          </cell>
          <cell r="F13396">
            <v>13.59</v>
          </cell>
          <cell r="G13396">
            <v>13.96</v>
          </cell>
        </row>
        <row r="13397">
          <cell r="A13397" t="str">
            <v>02-04-07</v>
          </cell>
          <cell r="B13397" t="str">
            <v>EDIF</v>
          </cell>
          <cell r="C13397" t="str">
            <v>02-04-07</v>
          </cell>
          <cell r="D13397" t="str">
            <v>ARMADURA EM AÇO CA-60</v>
          </cell>
          <cell r="E13397" t="str">
            <v>KG</v>
          </cell>
          <cell r="F13397">
            <v>14.03</v>
          </cell>
          <cell r="G13397">
            <v>14.4</v>
          </cell>
        </row>
        <row r="13398">
          <cell r="A13398" t="str">
            <v>02-04-09</v>
          </cell>
          <cell r="B13398" t="str">
            <v>EDIF</v>
          </cell>
          <cell r="C13398" t="str">
            <v>02-04-09</v>
          </cell>
          <cell r="D13398" t="str">
            <v>ARMADURA EM AÇO CA-60 - TELA</v>
          </cell>
          <cell r="E13398" t="str">
            <v>KG</v>
          </cell>
          <cell r="F13398">
            <v>13</v>
          </cell>
          <cell r="G13398">
            <v>13.18</v>
          </cell>
        </row>
        <row r="13399">
          <cell r="A13399" t="str">
            <v>02-05-00</v>
          </cell>
          <cell r="B13399" t="str">
            <v>EDIF</v>
          </cell>
          <cell r="C13399" t="str">
            <v>02-05-00</v>
          </cell>
          <cell r="D13399" t="str">
            <v>FUNDAÇÃO - CONCRETO</v>
          </cell>
          <cell r="E13399" t="str">
            <v>.</v>
          </cell>
          <cell r="F13399" t="str">
            <v>.</v>
          </cell>
          <cell r="G13399" t="str">
            <v>.</v>
          </cell>
        </row>
        <row r="13400">
          <cell r="A13400" t="str">
            <v>02-05-05</v>
          </cell>
          <cell r="B13400" t="str">
            <v>EDIF</v>
          </cell>
          <cell r="C13400" t="str">
            <v>02-05-05</v>
          </cell>
          <cell r="D13400" t="str">
            <v>CONCRETO FCK=15,0MPA - VIRADO NA OBRA</v>
          </cell>
          <cell r="E13400" t="str">
            <v>M3</v>
          </cell>
          <cell r="F13400">
            <v>471.84</v>
          </cell>
          <cell r="G13400">
            <v>487.26</v>
          </cell>
        </row>
        <row r="13401">
          <cell r="A13401" t="str">
            <v>02-05-06</v>
          </cell>
          <cell r="B13401" t="str">
            <v>EDIF</v>
          </cell>
          <cell r="C13401" t="str">
            <v>02-05-06</v>
          </cell>
          <cell r="D13401" t="str">
            <v>CONCRETO FCK=20,0MPA - VIRADO NA OBRA</v>
          </cell>
          <cell r="E13401" t="str">
            <v>M3</v>
          </cell>
          <cell r="F13401">
            <v>488.34</v>
          </cell>
          <cell r="G13401">
            <v>503.75</v>
          </cell>
        </row>
        <row r="13402">
          <cell r="A13402" t="str">
            <v>02-05-08</v>
          </cell>
          <cell r="B13402" t="str">
            <v>EDIF</v>
          </cell>
          <cell r="C13402" t="str">
            <v>02-05-08</v>
          </cell>
          <cell r="D13402" t="str">
            <v>CONCRETO FCK=15,0MPA - USINADO</v>
          </cell>
          <cell r="E13402" t="str">
            <v>M3</v>
          </cell>
          <cell r="F13402">
            <v>391.59</v>
          </cell>
          <cell r="G13402">
            <v>398.36</v>
          </cell>
        </row>
        <row r="13403">
          <cell r="A13403" t="str">
            <v>02-05-09</v>
          </cell>
          <cell r="B13403" t="str">
            <v>EDIF</v>
          </cell>
          <cell r="C13403" t="str">
            <v>02-05-09</v>
          </cell>
          <cell r="D13403" t="str">
            <v>CONCRETO FCK=20,0MPA - USINADO</v>
          </cell>
          <cell r="E13403" t="str">
            <v>M3</v>
          </cell>
          <cell r="F13403">
            <v>404.85</v>
          </cell>
          <cell r="G13403">
            <v>411.62</v>
          </cell>
        </row>
        <row r="13404">
          <cell r="A13404" t="str">
            <v>02-05-10</v>
          </cell>
          <cell r="B13404" t="str">
            <v>EDIF</v>
          </cell>
          <cell r="C13404" t="str">
            <v>02-05-10</v>
          </cell>
          <cell r="D13404" t="str">
            <v>CONCRETO FCK=25MPA - USINADO</v>
          </cell>
          <cell r="E13404" t="str">
            <v>M3</v>
          </cell>
          <cell r="F13404">
            <v>418.63</v>
          </cell>
          <cell r="G13404">
            <v>425.4</v>
          </cell>
        </row>
        <row r="13405">
          <cell r="A13405" t="str">
            <v>02-05-11</v>
          </cell>
          <cell r="B13405" t="str">
            <v>EDIF</v>
          </cell>
          <cell r="C13405" t="str">
            <v>02-05-11</v>
          </cell>
          <cell r="D13405" t="str">
            <v>CONCRETO FCK=30MPA - USINADO</v>
          </cell>
          <cell r="E13405" t="str">
            <v>M3</v>
          </cell>
          <cell r="F13405">
            <v>432.96</v>
          </cell>
          <cell r="G13405">
            <v>439.73</v>
          </cell>
        </row>
        <row r="13406">
          <cell r="A13406" t="str">
            <v>02-06-00</v>
          </cell>
          <cell r="B13406" t="str">
            <v>EDIF</v>
          </cell>
          <cell r="C13406" t="str">
            <v>02-06-00</v>
          </cell>
          <cell r="D13406" t="str">
            <v>EMBASAMENTO</v>
          </cell>
          <cell r="E13406" t="str">
            <v>.</v>
          </cell>
          <cell r="F13406" t="str">
            <v>.</v>
          </cell>
          <cell r="G13406" t="str">
            <v>.</v>
          </cell>
        </row>
        <row r="13407">
          <cell r="A13407" t="str">
            <v>02-06-01</v>
          </cell>
          <cell r="B13407" t="str">
            <v>EDIF</v>
          </cell>
          <cell r="C13407" t="str">
            <v>02-06-01</v>
          </cell>
          <cell r="D13407" t="str">
            <v>ALVENARIA DE EMBASAMENTO - TIJOLOS MACIÇOS COMUNS</v>
          </cell>
          <cell r="E13407" t="str">
            <v>M3</v>
          </cell>
          <cell r="F13407">
            <v>779.78</v>
          </cell>
          <cell r="G13407">
            <v>818.03</v>
          </cell>
        </row>
        <row r="13408">
          <cell r="A13408" t="str">
            <v>02-06-05</v>
          </cell>
          <cell r="B13408" t="str">
            <v>EDIF</v>
          </cell>
          <cell r="C13408" t="str">
            <v>02-06-05</v>
          </cell>
          <cell r="D13408" t="str">
            <v>IMPERMEABILIZAÇÃO DO RESPALDO DA FUNDAÇÃO - ARGAMASSA IMPERMEÁVEL</v>
          </cell>
          <cell r="E13408" t="str">
            <v>M2</v>
          </cell>
          <cell r="F13408">
            <v>91.61</v>
          </cell>
          <cell r="G13408">
            <v>96.57</v>
          </cell>
        </row>
        <row r="13409">
          <cell r="A13409" t="str">
            <v>02-06-10</v>
          </cell>
          <cell r="B13409" t="str">
            <v>EDIF</v>
          </cell>
          <cell r="C13409" t="str">
            <v>02-06-10</v>
          </cell>
          <cell r="D13409" t="str">
            <v>REATERRO DE VALAS, INCLUSIVE APILOAMENTO</v>
          </cell>
          <cell r="E13409" t="str">
            <v>M3</v>
          </cell>
          <cell r="F13409">
            <v>26.29</v>
          </cell>
          <cell r="G13409">
            <v>29.43</v>
          </cell>
        </row>
        <row r="13410">
          <cell r="A13410" t="str">
            <v>02-50-00</v>
          </cell>
          <cell r="B13410" t="str">
            <v>EDIF</v>
          </cell>
          <cell r="C13410" t="str">
            <v>02-50-00</v>
          </cell>
          <cell r="D13410" t="str">
            <v>DEMOLIÇÕES</v>
          </cell>
          <cell r="E13410" t="str">
            <v>.</v>
          </cell>
          <cell r="F13410" t="str">
            <v>.</v>
          </cell>
          <cell r="G13410" t="str">
            <v>.</v>
          </cell>
        </row>
        <row r="13411">
          <cell r="A13411" t="str">
            <v>02-50-01</v>
          </cell>
          <cell r="B13411" t="str">
            <v>EDIF</v>
          </cell>
          <cell r="C13411" t="str">
            <v>02-50-01</v>
          </cell>
          <cell r="D13411" t="str">
            <v>DEMOLIÇÃO DE ALVENARIA DE EMBASAMENTO - TIJOLOS MACIÇOS COMUNS</v>
          </cell>
          <cell r="E13411" t="str">
            <v>M3</v>
          </cell>
          <cell r="F13411">
            <v>59.05</v>
          </cell>
          <cell r="G13411">
            <v>66.11</v>
          </cell>
        </row>
        <row r="13412">
          <cell r="A13412" t="str">
            <v>02-50-03</v>
          </cell>
          <cell r="B13412" t="str">
            <v>EDIF</v>
          </cell>
          <cell r="C13412" t="str">
            <v>02-50-03</v>
          </cell>
          <cell r="D13412" t="str">
            <v>DEMOLIÇÃO MANUAL DE CONCRETO SIMPLES</v>
          </cell>
          <cell r="E13412" t="str">
            <v>M3</v>
          </cell>
          <cell r="F13412">
            <v>192.76</v>
          </cell>
          <cell r="G13412">
            <v>215.8</v>
          </cell>
        </row>
        <row r="13413">
          <cell r="A13413" t="str">
            <v>02-50-04</v>
          </cell>
          <cell r="B13413" t="str">
            <v>EDIF</v>
          </cell>
          <cell r="C13413" t="str">
            <v>02-50-04</v>
          </cell>
          <cell r="D13413" t="str">
            <v>DEMOLIÇÃO MANUAL DE CONCRETO ARMADO</v>
          </cell>
          <cell r="E13413" t="str">
            <v>M3</v>
          </cell>
          <cell r="F13413">
            <v>350.47</v>
          </cell>
          <cell r="G13413">
            <v>392.37</v>
          </cell>
        </row>
        <row r="13414">
          <cell r="A13414" t="str">
            <v>02-50-05</v>
          </cell>
          <cell r="B13414" t="str">
            <v>EDIF</v>
          </cell>
          <cell r="C13414" t="str">
            <v>02-50-05</v>
          </cell>
          <cell r="D13414" t="str">
            <v>DEMOLIÇÃO MECANIZADA DE CONCRETO SIMPLES</v>
          </cell>
          <cell r="E13414" t="str">
            <v>M3</v>
          </cell>
          <cell r="F13414">
            <v>142.1</v>
          </cell>
          <cell r="G13414">
            <v>152.01</v>
          </cell>
        </row>
        <row r="13415">
          <cell r="A13415" t="str">
            <v>02-50-06</v>
          </cell>
          <cell r="B13415" t="str">
            <v>EDIF</v>
          </cell>
          <cell r="C13415" t="str">
            <v>02-50-06</v>
          </cell>
          <cell r="D13415" t="str">
            <v>DEMOLIÇÃO MECANIZADA DE CONCRETO ARMADO</v>
          </cell>
          <cell r="E13415" t="str">
            <v>M3</v>
          </cell>
          <cell r="F13415">
            <v>284.20999999999998</v>
          </cell>
          <cell r="G13415">
            <v>304.01</v>
          </cell>
        </row>
        <row r="13416">
          <cell r="A13416" t="str">
            <v>02-90-00</v>
          </cell>
          <cell r="B13416" t="str">
            <v>EDIF</v>
          </cell>
          <cell r="C13416" t="str">
            <v>02-90-00</v>
          </cell>
          <cell r="D13416" t="str">
            <v>OUTROS SERVIÇOS</v>
          </cell>
          <cell r="E13416" t="str">
            <v>.</v>
          </cell>
          <cell r="F13416" t="str">
            <v>.</v>
          </cell>
          <cell r="G13416" t="str">
            <v>.</v>
          </cell>
        </row>
        <row r="13417">
          <cell r="A13417" t="str">
            <v>02-90-40</v>
          </cell>
          <cell r="B13417" t="str">
            <v>EDIF</v>
          </cell>
          <cell r="C13417" t="str">
            <v>02-90-40</v>
          </cell>
          <cell r="D13417" t="str">
            <v>BUZINOTE PVC - 2", C=0,30 M</v>
          </cell>
          <cell r="E13417" t="str">
            <v>UN</v>
          </cell>
          <cell r="F13417">
            <v>11.23</v>
          </cell>
          <cell r="G13417">
            <v>12.15</v>
          </cell>
        </row>
        <row r="13418">
          <cell r="A13418" t="str">
            <v>03-00-00</v>
          </cell>
          <cell r="B13418" t="str">
            <v>EDIF</v>
          </cell>
          <cell r="C13418" t="str">
            <v>03-00-00</v>
          </cell>
          <cell r="D13418" t="str">
            <v>ESTRUTURA</v>
          </cell>
          <cell r="E13418">
            <v>0</v>
          </cell>
          <cell r="F13418">
            <v>0</v>
          </cell>
          <cell r="G13418">
            <v>0</v>
          </cell>
        </row>
        <row r="13419">
          <cell r="A13419" t="str">
            <v>03-01-00</v>
          </cell>
          <cell r="B13419" t="str">
            <v>EDIF</v>
          </cell>
          <cell r="C13419" t="str">
            <v>03-01-00</v>
          </cell>
          <cell r="D13419" t="str">
            <v>ESTRUTURA DE CONCRETO ARMADO - FORMAS</v>
          </cell>
          <cell r="E13419" t="str">
            <v>.</v>
          </cell>
          <cell r="F13419" t="str">
            <v>.</v>
          </cell>
          <cell r="G13419" t="str">
            <v>.</v>
          </cell>
        </row>
        <row r="13420">
          <cell r="A13420" t="str">
            <v>03-01-01</v>
          </cell>
          <cell r="B13420" t="str">
            <v>EDIF</v>
          </cell>
          <cell r="C13420" t="str">
            <v>03-01-01</v>
          </cell>
          <cell r="D13420" t="str">
            <v>FORMA COMUM DE TÁBUAS DE PINUS - PLANA</v>
          </cell>
          <cell r="E13420" t="str">
            <v>M2</v>
          </cell>
          <cell r="F13420">
            <v>73.12</v>
          </cell>
          <cell r="G13420">
            <v>79.19</v>
          </cell>
        </row>
        <row r="13421">
          <cell r="A13421" t="str">
            <v>03-01-04</v>
          </cell>
          <cell r="B13421" t="str">
            <v>EDIF</v>
          </cell>
          <cell r="C13421" t="str">
            <v>03-01-04</v>
          </cell>
          <cell r="D13421" t="str">
            <v>FORMA COMUM DE TÁBUAS DE PINUS - NÃO RECUPERÁVEL</v>
          </cell>
          <cell r="E13421" t="str">
            <v>M2</v>
          </cell>
          <cell r="F13421">
            <v>86.19</v>
          </cell>
          <cell r="G13421">
            <v>91.23</v>
          </cell>
        </row>
        <row r="13422">
          <cell r="A13422" t="str">
            <v>03-01-11</v>
          </cell>
          <cell r="B13422" t="str">
            <v>EDIF</v>
          </cell>
          <cell r="C13422" t="str">
            <v>03-01-11</v>
          </cell>
          <cell r="D13422" t="str">
            <v>FORMA ESPECIAL DE CHAPAS RESINADAS (10MM) - CURVA</v>
          </cell>
          <cell r="E13422" t="str">
            <v>M2</v>
          </cell>
          <cell r="F13422">
            <v>106.71</v>
          </cell>
          <cell r="G13422">
            <v>116.04</v>
          </cell>
        </row>
        <row r="13423">
          <cell r="A13423" t="str">
            <v>03-01-13</v>
          </cell>
          <cell r="B13423" t="str">
            <v>EDIF</v>
          </cell>
          <cell r="C13423" t="str">
            <v>03-01-13</v>
          </cell>
          <cell r="D13423" t="str">
            <v>FORMA ESPECIAL DE CHAPAS PLASTIFICADAS (10MM) - CURVA</v>
          </cell>
          <cell r="E13423" t="str">
            <v>M2</v>
          </cell>
          <cell r="F13423">
            <v>111.05</v>
          </cell>
          <cell r="G13423">
            <v>120.38</v>
          </cell>
        </row>
        <row r="13424">
          <cell r="A13424" t="str">
            <v>03-01-14</v>
          </cell>
          <cell r="B13424" t="str">
            <v>EDIF</v>
          </cell>
          <cell r="C13424" t="str">
            <v>03-01-14</v>
          </cell>
          <cell r="D13424" t="str">
            <v>FORMA ESPECIAL DE CHAPAS RESINADAS (10MM) - PLANA</v>
          </cell>
          <cell r="E13424" t="str">
            <v>M2</v>
          </cell>
          <cell r="F13424">
            <v>93.68</v>
          </cell>
          <cell r="G13424">
            <v>99.28</v>
          </cell>
        </row>
        <row r="13425">
          <cell r="A13425" t="str">
            <v>03-01-15</v>
          </cell>
          <cell r="B13425" t="str">
            <v>EDIF</v>
          </cell>
          <cell r="C13425" t="str">
            <v>03-01-15</v>
          </cell>
          <cell r="D13425" t="str">
            <v>FORMA ESPECIAL DE CHAPAS RESINADAS (12MM) - PLANA</v>
          </cell>
          <cell r="E13425" t="str">
            <v>M2</v>
          </cell>
          <cell r="F13425">
            <v>96.45</v>
          </cell>
          <cell r="G13425">
            <v>102.05</v>
          </cell>
        </row>
        <row r="13426">
          <cell r="A13426" t="str">
            <v>03-01-16</v>
          </cell>
          <cell r="B13426" t="str">
            <v>EDIF</v>
          </cell>
          <cell r="C13426" t="str">
            <v>03-01-16</v>
          </cell>
          <cell r="D13426" t="str">
            <v>FORMA ESPECIAL DE CHAPAS PLASTIFICADAS (10MM) - PLANA</v>
          </cell>
          <cell r="E13426" t="str">
            <v>M2</v>
          </cell>
          <cell r="F13426">
            <v>97.26</v>
          </cell>
          <cell r="G13426">
            <v>102.86</v>
          </cell>
        </row>
        <row r="13427">
          <cell r="A13427" t="str">
            <v>03-01-17</v>
          </cell>
          <cell r="B13427" t="str">
            <v>EDIF</v>
          </cell>
          <cell r="C13427" t="str">
            <v>03-01-17</v>
          </cell>
          <cell r="D13427" t="str">
            <v>FORMA ESPECIAL DE CHAPAS PLASTIFICADAS (12MM) - PLANA</v>
          </cell>
          <cell r="E13427" t="str">
            <v>M2</v>
          </cell>
          <cell r="F13427">
            <v>109.17</v>
          </cell>
          <cell r="G13427">
            <v>114.77</v>
          </cell>
        </row>
        <row r="13428">
          <cell r="A13428" t="str">
            <v>03-01-20</v>
          </cell>
          <cell r="B13428" t="str">
            <v>EDIF</v>
          </cell>
          <cell r="C13428" t="str">
            <v>03-01-20</v>
          </cell>
          <cell r="D13428" t="str">
            <v>FORMA DE TUBO DE PAPELÃO, DIÂMETRO 350MM</v>
          </cell>
          <cell r="E13428" t="str">
            <v>M</v>
          </cell>
          <cell r="F13428">
            <v>134.72999999999999</v>
          </cell>
          <cell r="G13428">
            <v>135.34</v>
          </cell>
        </row>
        <row r="13429">
          <cell r="A13429" t="str">
            <v>03-01-30</v>
          </cell>
          <cell r="B13429" t="str">
            <v>EDIF</v>
          </cell>
          <cell r="C13429" t="str">
            <v>03-01-30</v>
          </cell>
          <cell r="D13429" t="str">
            <v>CIMBRAMENTO PARA ALTURAS ENTRE 3,01M E 7,00M</v>
          </cell>
          <cell r="E13429" t="str">
            <v>M3</v>
          </cell>
          <cell r="F13429">
            <v>35.72</v>
          </cell>
          <cell r="G13429">
            <v>37.99</v>
          </cell>
        </row>
        <row r="13430">
          <cell r="A13430" t="str">
            <v>03-02-00</v>
          </cell>
          <cell r="B13430" t="str">
            <v>EDIF</v>
          </cell>
          <cell r="C13430" t="str">
            <v>03-02-00</v>
          </cell>
          <cell r="D13430" t="str">
            <v>ESTRUTURA DE CONCRETO ARMADO - ARMADURA</v>
          </cell>
          <cell r="E13430" t="str">
            <v>.</v>
          </cell>
          <cell r="F13430" t="str">
            <v>.</v>
          </cell>
          <cell r="G13430" t="str">
            <v>.</v>
          </cell>
        </row>
        <row r="13431">
          <cell r="A13431" t="str">
            <v>03-02-04</v>
          </cell>
          <cell r="B13431" t="str">
            <v>EDIF</v>
          </cell>
          <cell r="C13431" t="str">
            <v>03-02-04</v>
          </cell>
          <cell r="D13431" t="str">
            <v>ARMADURA EM AÇO CA-50</v>
          </cell>
          <cell r="E13431" t="str">
            <v>KG</v>
          </cell>
          <cell r="F13431">
            <v>13.59</v>
          </cell>
          <cell r="G13431">
            <v>13.96</v>
          </cell>
        </row>
        <row r="13432">
          <cell r="A13432" t="str">
            <v>03-02-07</v>
          </cell>
          <cell r="B13432" t="str">
            <v>EDIF</v>
          </cell>
          <cell r="C13432" t="str">
            <v>03-02-07</v>
          </cell>
          <cell r="D13432" t="str">
            <v>ARMADURA EM AÇO CA-60</v>
          </cell>
          <cell r="E13432" t="str">
            <v>KG</v>
          </cell>
          <cell r="F13432">
            <v>14.03</v>
          </cell>
          <cell r="G13432">
            <v>14.4</v>
          </cell>
        </row>
        <row r="13433">
          <cell r="A13433" t="str">
            <v>03-02-09</v>
          </cell>
          <cell r="B13433" t="str">
            <v>EDIF</v>
          </cell>
          <cell r="C13433" t="str">
            <v>03-02-09</v>
          </cell>
          <cell r="D13433" t="str">
            <v>ARMADURA EM AÇO CA-60 - TELA</v>
          </cell>
          <cell r="E13433" t="str">
            <v>KG</v>
          </cell>
          <cell r="F13433">
            <v>13</v>
          </cell>
          <cell r="G13433">
            <v>13.18</v>
          </cell>
        </row>
        <row r="13434">
          <cell r="A13434" t="str">
            <v>03-03-00</v>
          </cell>
          <cell r="B13434" t="str">
            <v>EDIF</v>
          </cell>
          <cell r="C13434" t="str">
            <v>03-03-00</v>
          </cell>
          <cell r="D13434" t="str">
            <v>ESTRUTURA DE CONCRETO ARMADO - CONCRETO</v>
          </cell>
          <cell r="E13434" t="str">
            <v>.</v>
          </cell>
          <cell r="F13434" t="str">
            <v>.</v>
          </cell>
          <cell r="G13434" t="str">
            <v>.</v>
          </cell>
        </row>
        <row r="13435">
          <cell r="A13435" t="str">
            <v>03-03-05</v>
          </cell>
          <cell r="B13435" t="str">
            <v>EDIF</v>
          </cell>
          <cell r="C13435" t="str">
            <v>03-03-05</v>
          </cell>
          <cell r="D13435" t="str">
            <v>CONCRETO FCK = 15,0MPA - VIRADO NA OBRA</v>
          </cell>
          <cell r="E13435" t="str">
            <v>M3</v>
          </cell>
          <cell r="F13435">
            <v>471.12</v>
          </cell>
          <cell r="G13435">
            <v>486.53</v>
          </cell>
        </row>
        <row r="13436">
          <cell r="A13436" t="str">
            <v>03-03-07</v>
          </cell>
          <cell r="B13436" t="str">
            <v>EDIF</v>
          </cell>
          <cell r="C13436" t="str">
            <v>03-03-07</v>
          </cell>
          <cell r="D13436" t="str">
            <v>CONCRETO FCK = 20,0MPA - VIRADO NA OBRA</v>
          </cell>
          <cell r="E13436" t="str">
            <v>M3</v>
          </cell>
          <cell r="F13436">
            <v>488.34</v>
          </cell>
          <cell r="G13436">
            <v>503.75</v>
          </cell>
        </row>
        <row r="13437">
          <cell r="A13437" t="str">
            <v>03-03-08</v>
          </cell>
          <cell r="B13437" t="str">
            <v>EDIF</v>
          </cell>
          <cell r="C13437" t="str">
            <v>03-03-08</v>
          </cell>
          <cell r="D13437" t="str">
            <v>CONCRETO FCK = 25,0MPA - VIRADO NA OBRA</v>
          </cell>
          <cell r="E13437" t="str">
            <v>M3</v>
          </cell>
          <cell r="F13437">
            <v>506.75</v>
          </cell>
          <cell r="G13437">
            <v>522.16</v>
          </cell>
        </row>
        <row r="13438">
          <cell r="A13438" t="str">
            <v>03-03-09</v>
          </cell>
          <cell r="B13438" t="str">
            <v>EDIF</v>
          </cell>
          <cell r="C13438" t="str">
            <v>03-03-09</v>
          </cell>
          <cell r="D13438" t="str">
            <v>CONCRETO FCK = 15,0MPA - USINADO</v>
          </cell>
          <cell r="E13438" t="str">
            <v>M3</v>
          </cell>
          <cell r="F13438">
            <v>391.59</v>
          </cell>
          <cell r="G13438">
            <v>398.36</v>
          </cell>
        </row>
        <row r="13439">
          <cell r="A13439" t="str">
            <v>03-03-15</v>
          </cell>
          <cell r="B13439" t="str">
            <v>EDIF</v>
          </cell>
          <cell r="C13439" t="str">
            <v>03-03-15</v>
          </cell>
          <cell r="D13439" t="str">
            <v>CONCRETO FCK = 20,0MPA - USINADO</v>
          </cell>
          <cell r="E13439" t="str">
            <v>M3</v>
          </cell>
          <cell r="F13439">
            <v>404.85</v>
          </cell>
          <cell r="G13439">
            <v>411.62</v>
          </cell>
        </row>
        <row r="13440">
          <cell r="A13440" t="str">
            <v>03-03-16</v>
          </cell>
          <cell r="B13440" t="str">
            <v>EDIF</v>
          </cell>
          <cell r="C13440" t="str">
            <v>03-03-16</v>
          </cell>
          <cell r="D13440" t="str">
            <v>CONCRETO FCK = 20,0MPA - USINADO E BOMBEÁVEL</v>
          </cell>
          <cell r="E13440" t="str">
            <v>M3</v>
          </cell>
          <cell r="F13440">
            <v>392.09</v>
          </cell>
          <cell r="G13440">
            <v>396.06</v>
          </cell>
        </row>
        <row r="13441">
          <cell r="A13441" t="str">
            <v>03-03-17</v>
          </cell>
          <cell r="B13441" t="str">
            <v>EDIF</v>
          </cell>
          <cell r="C13441" t="str">
            <v>03-03-17</v>
          </cell>
          <cell r="D13441" t="str">
            <v>CONCRETO FCK = 25,0MPA - USINADO</v>
          </cell>
          <cell r="E13441" t="str">
            <v>M3</v>
          </cell>
          <cell r="F13441">
            <v>418.63</v>
          </cell>
          <cell r="G13441">
            <v>425.4</v>
          </cell>
        </row>
        <row r="13442">
          <cell r="A13442" t="str">
            <v>03-03-18</v>
          </cell>
          <cell r="B13442" t="str">
            <v>EDIF</v>
          </cell>
          <cell r="C13442" t="str">
            <v>03-03-18</v>
          </cell>
          <cell r="D13442" t="str">
            <v>CONCRETO FCK = 25,0MPA - USINADO E BOMBEÁVEL</v>
          </cell>
          <cell r="E13442" t="str">
            <v>M3</v>
          </cell>
          <cell r="F13442">
            <v>404.6</v>
          </cell>
          <cell r="G13442">
            <v>408.58</v>
          </cell>
        </row>
        <row r="13443">
          <cell r="A13443" t="str">
            <v>03-03-19</v>
          </cell>
          <cell r="B13443" t="str">
            <v>EDIF</v>
          </cell>
          <cell r="C13443" t="str">
            <v>03-03-19</v>
          </cell>
          <cell r="D13443" t="str">
            <v>CONCRETO USINADO, BOMBEÁVEL FCK = 20MPA COM PEDRA 1</v>
          </cell>
          <cell r="E13443" t="str">
            <v>M3</v>
          </cell>
          <cell r="F13443">
            <v>396</v>
          </cell>
          <cell r="G13443">
            <v>400.44</v>
          </cell>
        </row>
        <row r="13444">
          <cell r="A13444" t="str">
            <v>03-03-20</v>
          </cell>
          <cell r="B13444" t="str">
            <v>EDIF</v>
          </cell>
          <cell r="C13444" t="str">
            <v>03-03-20</v>
          </cell>
          <cell r="D13444" t="str">
            <v>CONCRETO FCK = 30,0MPA - USINADO</v>
          </cell>
          <cell r="E13444" t="str">
            <v>M3</v>
          </cell>
          <cell r="F13444">
            <v>432.96</v>
          </cell>
          <cell r="G13444">
            <v>439.73</v>
          </cell>
        </row>
        <row r="13445">
          <cell r="A13445" t="str">
            <v>03-03-21</v>
          </cell>
          <cell r="B13445" t="str">
            <v>EDIF</v>
          </cell>
          <cell r="C13445" t="str">
            <v>03-03-21</v>
          </cell>
          <cell r="D13445" t="str">
            <v>CONCRETO FCK = 30,0MPA - USINADO E BOMBEÁVEL</v>
          </cell>
          <cell r="E13445" t="str">
            <v>M3</v>
          </cell>
          <cell r="F13445">
            <v>419.3</v>
          </cell>
          <cell r="G13445">
            <v>423.27</v>
          </cell>
        </row>
        <row r="13446">
          <cell r="A13446" t="str">
            <v>03-03-22</v>
          </cell>
          <cell r="B13446" t="str">
            <v>EDIF</v>
          </cell>
          <cell r="C13446" t="str">
            <v>03-03-22</v>
          </cell>
          <cell r="D13446" t="str">
            <v>CONCRETO FCK = 35,0MPA - USINADO</v>
          </cell>
          <cell r="E13446" t="str">
            <v>M3</v>
          </cell>
          <cell r="F13446">
            <v>447.85</v>
          </cell>
          <cell r="G13446">
            <v>454.62</v>
          </cell>
        </row>
        <row r="13447">
          <cell r="A13447" t="str">
            <v>03-03-23</v>
          </cell>
          <cell r="B13447" t="str">
            <v>EDIF</v>
          </cell>
          <cell r="C13447" t="str">
            <v>03-03-23</v>
          </cell>
          <cell r="D13447" t="str">
            <v>CONCRETO FCK = 35,0MPA - USINADO E BOMBEÁVEL</v>
          </cell>
          <cell r="E13447" t="str">
            <v>M3</v>
          </cell>
          <cell r="F13447">
            <v>434.57</v>
          </cell>
          <cell r="G13447">
            <v>438.55</v>
          </cell>
        </row>
        <row r="13448">
          <cell r="A13448" t="str">
            <v>03-03-24</v>
          </cell>
          <cell r="B13448" t="str">
            <v>EDIF</v>
          </cell>
          <cell r="C13448" t="str">
            <v>03-03-24</v>
          </cell>
          <cell r="D13448" t="str">
            <v>CONCRETO FCK = 40,0MPA - USINADO</v>
          </cell>
          <cell r="E13448" t="str">
            <v>M3</v>
          </cell>
          <cell r="F13448">
            <v>463.33</v>
          </cell>
          <cell r="G13448">
            <v>470.1</v>
          </cell>
        </row>
        <row r="13449">
          <cell r="A13449" t="str">
            <v>03-03-25</v>
          </cell>
          <cell r="B13449" t="str">
            <v>EDIF</v>
          </cell>
          <cell r="C13449" t="str">
            <v>03-03-25</v>
          </cell>
          <cell r="D13449" t="str">
            <v>CONCRETO FCK = 40,0MPA - USINADO E BOMBEÁVEL</v>
          </cell>
          <cell r="E13449" t="str">
            <v>M3</v>
          </cell>
          <cell r="F13449">
            <v>452.35</v>
          </cell>
          <cell r="G13449">
            <v>456.33</v>
          </cell>
        </row>
        <row r="13450">
          <cell r="A13450" t="str">
            <v>03-03-30</v>
          </cell>
          <cell r="B13450" t="str">
            <v>EDIF</v>
          </cell>
          <cell r="C13450" t="str">
            <v>03-03-30</v>
          </cell>
          <cell r="D13450" t="str">
            <v>BOMBEAMENTO DE CONCRETO</v>
          </cell>
          <cell r="E13450" t="str">
            <v>M3</v>
          </cell>
          <cell r="F13450">
            <v>40.840000000000003</v>
          </cell>
          <cell r="G13450">
            <v>40.840000000000003</v>
          </cell>
        </row>
        <row r="13451">
          <cell r="A13451" t="str">
            <v>03-04-00</v>
          </cell>
          <cell r="B13451" t="str">
            <v>EDIF</v>
          </cell>
          <cell r="C13451" t="str">
            <v>03-04-00</v>
          </cell>
          <cell r="D13451" t="str">
            <v>ESTRUTURA DE CONCRETO - LAJE MISTA</v>
          </cell>
          <cell r="E13451" t="str">
            <v>.</v>
          </cell>
          <cell r="F13451" t="str">
            <v>.</v>
          </cell>
          <cell r="G13451" t="str">
            <v>.</v>
          </cell>
        </row>
        <row r="13452">
          <cell r="A13452" t="str">
            <v>03-04-19</v>
          </cell>
          <cell r="B13452" t="str">
            <v>EDIF</v>
          </cell>
          <cell r="C13452" t="str">
            <v>03-04-19</v>
          </cell>
          <cell r="D13452" t="str">
            <v>LAJE MISTA TRELIÇADA H-8CM COM CAPEAMENTO 4CM (12CM)</v>
          </cell>
          <cell r="E13452" t="str">
            <v>M2</v>
          </cell>
          <cell r="F13452">
            <v>120.93</v>
          </cell>
          <cell r="G13452">
            <v>125.36</v>
          </cell>
        </row>
        <row r="13453">
          <cell r="A13453" t="str">
            <v>03-04-20</v>
          </cell>
          <cell r="B13453" t="str">
            <v>EDIF</v>
          </cell>
          <cell r="C13453" t="str">
            <v>03-04-20</v>
          </cell>
          <cell r="D13453" t="str">
            <v>LAJE MISTA TRELIÇADA H-10CM COM CAPEAMENTO 4CM (14CM)</v>
          </cell>
          <cell r="E13453" t="str">
            <v>M2</v>
          </cell>
          <cell r="F13453">
            <v>160.21</v>
          </cell>
          <cell r="G13453">
            <v>164.64</v>
          </cell>
        </row>
        <row r="13454">
          <cell r="A13454" t="str">
            <v>03-04-21</v>
          </cell>
          <cell r="B13454" t="str">
            <v>EDIF</v>
          </cell>
          <cell r="C13454" t="str">
            <v>03-04-21</v>
          </cell>
          <cell r="D13454" t="str">
            <v>LAJE MISTA TRELIÇADA H-12CM COM CAPEAMENTO 4CM (16CM)</v>
          </cell>
          <cell r="E13454" t="str">
            <v>M2</v>
          </cell>
          <cell r="F13454">
            <v>156.61000000000001</v>
          </cell>
          <cell r="G13454">
            <v>161.25</v>
          </cell>
        </row>
        <row r="13455">
          <cell r="A13455" t="str">
            <v>03-04-22</v>
          </cell>
          <cell r="B13455" t="str">
            <v>EDIF</v>
          </cell>
          <cell r="C13455" t="str">
            <v>03-04-22</v>
          </cell>
          <cell r="D13455" t="str">
            <v>LAJE MISTA TRELIÇADA H-15CM COM CAPEAMENTO 4CM (19CM)</v>
          </cell>
          <cell r="E13455" t="str">
            <v>M2</v>
          </cell>
          <cell r="F13455">
            <v>177.25</v>
          </cell>
          <cell r="G13455">
            <v>182.1</v>
          </cell>
        </row>
        <row r="13456">
          <cell r="A13456" t="str">
            <v>03-04-23</v>
          </cell>
          <cell r="B13456" t="str">
            <v>EDIF</v>
          </cell>
          <cell r="C13456" t="str">
            <v>03-04-23</v>
          </cell>
          <cell r="D13456" t="str">
            <v>LAJE MISTA TRELIÇADA H-20CM COM CAPEAMENTO 4CM (24CM)</v>
          </cell>
          <cell r="E13456" t="str">
            <v>M2</v>
          </cell>
          <cell r="F13456">
            <v>196.16</v>
          </cell>
          <cell r="G13456">
            <v>201.21</v>
          </cell>
        </row>
        <row r="13457">
          <cell r="A13457" t="str">
            <v>03-04-24</v>
          </cell>
          <cell r="B13457" t="str">
            <v>EDIF</v>
          </cell>
          <cell r="C13457" t="str">
            <v>03-04-24</v>
          </cell>
          <cell r="D13457" t="str">
            <v>LAJE MISTA TRELIÇADA H-25CM COM CAPEAMENTO 5CM (30CM)</v>
          </cell>
          <cell r="E13457" t="str">
            <v>M2</v>
          </cell>
          <cell r="F13457">
            <v>225.11</v>
          </cell>
          <cell r="G13457">
            <v>230.27</v>
          </cell>
        </row>
        <row r="13458">
          <cell r="A13458" t="str">
            <v>03-40-00</v>
          </cell>
          <cell r="B13458" t="str">
            <v>EDIF</v>
          </cell>
          <cell r="C13458" t="str">
            <v>03-40-00</v>
          </cell>
          <cell r="D13458" t="str">
            <v>ESTRUTURA DE CONCRETO - RECUPERAÇÃO E TRATAMENTO</v>
          </cell>
          <cell r="E13458" t="str">
            <v>.</v>
          </cell>
          <cell r="F13458" t="str">
            <v>.</v>
          </cell>
          <cell r="G13458" t="str">
            <v>.</v>
          </cell>
        </row>
        <row r="13459">
          <cell r="A13459" t="str">
            <v>03-40-02</v>
          </cell>
          <cell r="B13459" t="str">
            <v>EDIF</v>
          </cell>
          <cell r="C13459" t="str">
            <v>03-40-02</v>
          </cell>
          <cell r="D13459" t="str">
            <v>APICOAMENTO DE SUPERFÍCIE DE CONCRETO</v>
          </cell>
          <cell r="E13459" t="str">
            <v>M2</v>
          </cell>
          <cell r="F13459">
            <v>87.62</v>
          </cell>
          <cell r="G13459">
            <v>98.09</v>
          </cell>
        </row>
        <row r="13460">
          <cell r="A13460" t="str">
            <v>03-40-05</v>
          </cell>
          <cell r="B13460" t="str">
            <v>EDIF</v>
          </cell>
          <cell r="C13460" t="str">
            <v>03-40-05</v>
          </cell>
          <cell r="D13460" t="str">
            <v>LIMPEZA DE SUPERFÍCIES COM HIDROJATEAMENTO</v>
          </cell>
          <cell r="E13460" t="str">
            <v>M2</v>
          </cell>
          <cell r="F13460">
            <v>5.49</v>
          </cell>
          <cell r="G13460">
            <v>5.94</v>
          </cell>
        </row>
        <row r="13461">
          <cell r="A13461" t="str">
            <v>03-40-10</v>
          </cell>
          <cell r="B13461" t="str">
            <v>EDIF</v>
          </cell>
          <cell r="C13461" t="str">
            <v>03-40-10</v>
          </cell>
          <cell r="D13461" t="str">
            <v>LIMPEZA E REMOÇÃO DE SUPERFÍCIE DETERIORADA COM JATEAMENTO</v>
          </cell>
          <cell r="E13461" t="str">
            <v>M2</v>
          </cell>
          <cell r="F13461">
            <v>107.25</v>
          </cell>
          <cell r="G13461">
            <v>108.92</v>
          </cell>
        </row>
        <row r="13462">
          <cell r="A13462" t="str">
            <v>03-40-15</v>
          </cell>
          <cell r="B13462" t="str">
            <v>EDIF</v>
          </cell>
          <cell r="C13462" t="str">
            <v>03-40-15</v>
          </cell>
          <cell r="D13462" t="str">
            <v>LIMPEZA DE JUNTA DE DILATAÇÃO COM REMOÇÃO DO EXCESSO DE CONCRETO - ATÉ 3CM</v>
          </cell>
          <cell r="E13462" t="str">
            <v>M</v>
          </cell>
          <cell r="F13462">
            <v>24.04</v>
          </cell>
          <cell r="G13462">
            <v>26.81</v>
          </cell>
        </row>
        <row r="13463">
          <cell r="A13463" t="str">
            <v>03-40-18</v>
          </cell>
          <cell r="B13463" t="str">
            <v>EDIF</v>
          </cell>
          <cell r="C13463" t="str">
            <v>03-40-18</v>
          </cell>
          <cell r="D13463" t="str">
            <v>LIMPEZA DE CONCRETO E ARMADURA COM ESCOVA DE AÇO</v>
          </cell>
          <cell r="E13463" t="str">
            <v>M2</v>
          </cell>
          <cell r="F13463">
            <v>17.2</v>
          </cell>
          <cell r="G13463">
            <v>18.149999999999999</v>
          </cell>
        </row>
        <row r="13464">
          <cell r="A13464" t="str">
            <v>03-40-22</v>
          </cell>
          <cell r="B13464" t="str">
            <v>EDIF</v>
          </cell>
          <cell r="C13464" t="str">
            <v>03-40-22</v>
          </cell>
          <cell r="D13464" t="str">
            <v>TRATAMENTO DE ARMADURA COM APLICAÇÃO DE PRODUTO INIBIDOR OXIDANTE</v>
          </cell>
          <cell r="E13464" t="str">
            <v>M</v>
          </cell>
          <cell r="F13464">
            <v>4.92</v>
          </cell>
          <cell r="G13464">
            <v>5.44</v>
          </cell>
        </row>
        <row r="13465">
          <cell r="A13465" t="str">
            <v>03-40-24</v>
          </cell>
          <cell r="B13465" t="str">
            <v>EDIF</v>
          </cell>
          <cell r="C13465" t="str">
            <v>03-40-24</v>
          </cell>
          <cell r="D13465" t="str">
            <v>LIXAMENTO MECÂNICO EM SUPERFÍCIES DE CONCRETO</v>
          </cell>
          <cell r="E13465" t="str">
            <v>M2</v>
          </cell>
          <cell r="F13465">
            <v>7.26</v>
          </cell>
          <cell r="G13465">
            <v>7.99</v>
          </cell>
        </row>
        <row r="13466">
          <cell r="A13466" t="str">
            <v>03-40-25</v>
          </cell>
          <cell r="B13466" t="str">
            <v>EDIF</v>
          </cell>
          <cell r="C13466" t="str">
            <v>03-40-25</v>
          </cell>
          <cell r="D13466" t="str">
            <v>PREPARO E APLICAÇÃO DE ESTUQUE</v>
          </cell>
          <cell r="E13466" t="str">
            <v>M2</v>
          </cell>
          <cell r="F13466">
            <v>15.1</v>
          </cell>
          <cell r="G13466">
            <v>16.510000000000002</v>
          </cell>
        </row>
        <row r="13467">
          <cell r="A13467" t="str">
            <v>03-40-26</v>
          </cell>
          <cell r="B13467" t="str">
            <v>EDIF</v>
          </cell>
          <cell r="C13467" t="str">
            <v>03-40-26</v>
          </cell>
          <cell r="D13467" t="str">
            <v>LIXAMENTO MANUAL DE SUPERFÍCIES DE CONCRETO</v>
          </cell>
          <cell r="E13467" t="str">
            <v>M2</v>
          </cell>
          <cell r="F13467">
            <v>5.66</v>
          </cell>
          <cell r="G13467">
            <v>6.18</v>
          </cell>
        </row>
        <row r="13468">
          <cell r="A13468" t="str">
            <v>03-40-50</v>
          </cell>
          <cell r="B13468" t="str">
            <v>EDIF</v>
          </cell>
          <cell r="C13468" t="str">
            <v>03-40-50</v>
          </cell>
          <cell r="D13468" t="str">
            <v>POLIMENTO DE CONCRETO</v>
          </cell>
          <cell r="E13468" t="str">
            <v>M2</v>
          </cell>
          <cell r="F13468">
            <v>5.49</v>
          </cell>
          <cell r="G13468">
            <v>6.01</v>
          </cell>
        </row>
        <row r="13469">
          <cell r="A13469" t="str">
            <v>03-40-51</v>
          </cell>
          <cell r="B13469" t="str">
            <v>EDIF</v>
          </cell>
          <cell r="C13469" t="str">
            <v>03-40-51</v>
          </cell>
          <cell r="D13469" t="str">
            <v>POLIMENTO DE CONCRETO NOVO</v>
          </cell>
          <cell r="E13469" t="str">
            <v>M2</v>
          </cell>
          <cell r="F13469">
            <v>5.49</v>
          </cell>
          <cell r="G13469">
            <v>6.01</v>
          </cell>
        </row>
        <row r="13470">
          <cell r="A13470" t="str">
            <v>03-40-60</v>
          </cell>
          <cell r="B13470" t="str">
            <v>EDIF</v>
          </cell>
          <cell r="C13470" t="str">
            <v>03-40-60</v>
          </cell>
          <cell r="D13470" t="str">
            <v>PREPARAÇÃO DE PONTE DE ADERÊNCIA COM ADESIVO A BASE DE EPÓXI</v>
          </cell>
          <cell r="E13470" t="str">
            <v>M2</v>
          </cell>
          <cell r="F13470">
            <v>136.72</v>
          </cell>
          <cell r="G13470">
            <v>141.4</v>
          </cell>
        </row>
        <row r="13471">
          <cell r="A13471" t="str">
            <v>03-40-70</v>
          </cell>
          <cell r="B13471" t="str">
            <v>EDIF</v>
          </cell>
          <cell r="C13471" t="str">
            <v>03-40-70</v>
          </cell>
          <cell r="D13471" t="str">
            <v>ANCORAGEM DE BARRAS DE AÇO COM ADESIVO A BASE DE EPÓXI</v>
          </cell>
          <cell r="E13471" t="str">
            <v>UN</v>
          </cell>
          <cell r="F13471">
            <v>10.220000000000001</v>
          </cell>
          <cell r="G13471">
            <v>11.24</v>
          </cell>
        </row>
        <row r="13472">
          <cell r="A13472" t="str">
            <v>03-50-00</v>
          </cell>
          <cell r="B13472" t="str">
            <v>EDIF</v>
          </cell>
          <cell r="C13472" t="str">
            <v>03-50-00</v>
          </cell>
          <cell r="D13472" t="str">
            <v>DEMOLIÇÕES</v>
          </cell>
          <cell r="E13472" t="str">
            <v>.</v>
          </cell>
          <cell r="F13472" t="str">
            <v>.</v>
          </cell>
          <cell r="G13472" t="str">
            <v>.</v>
          </cell>
        </row>
        <row r="13473">
          <cell r="A13473" t="str">
            <v>03-50-01</v>
          </cell>
          <cell r="B13473" t="str">
            <v>EDIF</v>
          </cell>
          <cell r="C13473" t="str">
            <v>03-50-01</v>
          </cell>
          <cell r="D13473" t="str">
            <v>DEMOLIÇÃO MECANIZADA DE CONCRETO SIMPLES</v>
          </cell>
          <cell r="E13473" t="str">
            <v>M3</v>
          </cell>
          <cell r="F13473">
            <v>142.1</v>
          </cell>
          <cell r="G13473">
            <v>152.01</v>
          </cell>
        </row>
        <row r="13474">
          <cell r="A13474" t="str">
            <v>03-50-02</v>
          </cell>
          <cell r="B13474" t="str">
            <v>EDIF</v>
          </cell>
          <cell r="C13474" t="str">
            <v>03-50-02</v>
          </cell>
          <cell r="D13474" t="str">
            <v>DEMOLIÇÃO MECANIZADA DE CONCRETO ARMADO</v>
          </cell>
          <cell r="E13474" t="str">
            <v>M3</v>
          </cell>
          <cell r="F13474">
            <v>284.20999999999998</v>
          </cell>
          <cell r="G13474">
            <v>304.01</v>
          </cell>
        </row>
        <row r="13475">
          <cell r="A13475" t="str">
            <v>03-50-03</v>
          </cell>
          <cell r="B13475" t="str">
            <v>EDIF</v>
          </cell>
          <cell r="C13475" t="str">
            <v>03-50-03</v>
          </cell>
          <cell r="D13475" t="str">
            <v>DEMOLIÇÃO MANUAL DE CONCRETO SIMPLES</v>
          </cell>
          <cell r="E13475" t="str">
            <v>M3</v>
          </cell>
          <cell r="F13475">
            <v>192.76</v>
          </cell>
          <cell r="G13475">
            <v>215.8</v>
          </cell>
        </row>
        <row r="13476">
          <cell r="A13476" t="str">
            <v>03-50-04</v>
          </cell>
          <cell r="B13476" t="str">
            <v>EDIF</v>
          </cell>
          <cell r="C13476" t="str">
            <v>03-50-04</v>
          </cell>
          <cell r="D13476" t="str">
            <v>DEMOLIÇÃO MANUAL DE CONCRETO ARMADO</v>
          </cell>
          <cell r="E13476" t="str">
            <v>M3</v>
          </cell>
          <cell r="F13476">
            <v>350.47</v>
          </cell>
          <cell r="G13476">
            <v>392.37</v>
          </cell>
        </row>
        <row r="13477">
          <cell r="A13477" t="str">
            <v>03-50-05</v>
          </cell>
          <cell r="B13477" t="str">
            <v>EDIF</v>
          </cell>
          <cell r="C13477" t="str">
            <v>03-50-05</v>
          </cell>
          <cell r="D13477" t="str">
            <v>DEMOLIÇÃO DE LAJES MISTAS COM ESPESSURA FINAL IGUAL OU INFERIOR A 16CM</v>
          </cell>
          <cell r="E13477" t="str">
            <v>M2</v>
          </cell>
          <cell r="F13477">
            <v>30.67</v>
          </cell>
          <cell r="G13477">
            <v>34.33</v>
          </cell>
        </row>
        <row r="13478">
          <cell r="A13478" t="str">
            <v>03-50-06</v>
          </cell>
          <cell r="B13478" t="str">
            <v>EDIF</v>
          </cell>
          <cell r="C13478" t="str">
            <v>03-50-06</v>
          </cell>
          <cell r="D13478" t="str">
            <v>DEMOLIÇÃO DE LAJES MISTAS COM ESPESSURA FINAL SUPERIOR A 16 CM, ATÉ 30CM</v>
          </cell>
          <cell r="E13478" t="str">
            <v>M2</v>
          </cell>
          <cell r="F13478">
            <v>43.81</v>
          </cell>
          <cell r="G13478">
            <v>49.05</v>
          </cell>
        </row>
        <row r="13479">
          <cell r="A13479" t="str">
            <v>03-60-00</v>
          </cell>
          <cell r="B13479" t="str">
            <v>EDIF</v>
          </cell>
          <cell r="C13479" t="str">
            <v>03-60-00</v>
          </cell>
          <cell r="D13479" t="str">
            <v>ESTRUTURA METÁLICA VERTICAL</v>
          </cell>
          <cell r="E13479" t="str">
            <v>.</v>
          </cell>
          <cell r="F13479" t="str">
            <v>.</v>
          </cell>
          <cell r="G13479" t="str">
            <v>.</v>
          </cell>
        </row>
        <row r="13480">
          <cell r="A13480" t="str">
            <v>03-60-01</v>
          </cell>
          <cell r="B13480" t="str">
            <v>EDIF</v>
          </cell>
          <cell r="C13480" t="str">
            <v>03-60-01</v>
          </cell>
          <cell r="D13480" t="str">
            <v>FORNECIMENTO E MONTAGEM DE ESTRUTURA METÁLICA VERTICAL - NÃO PATINÁVEL</v>
          </cell>
          <cell r="E13480" t="str">
            <v>KG</v>
          </cell>
          <cell r="F13480">
            <v>22.7</v>
          </cell>
          <cell r="G13480">
            <v>22.7</v>
          </cell>
        </row>
        <row r="13481">
          <cell r="A13481" t="str">
            <v>03-60-02</v>
          </cell>
          <cell r="B13481" t="str">
            <v>EDIF</v>
          </cell>
          <cell r="C13481" t="str">
            <v>03-60-02</v>
          </cell>
          <cell r="D13481" t="str">
            <v>FORNECIMENTO E MONTAGEM DE ESTRUTURA METÁLICA VERTICAL - PATINÁVEL</v>
          </cell>
          <cell r="E13481" t="str">
            <v>KG</v>
          </cell>
          <cell r="F13481">
            <v>24.07</v>
          </cell>
          <cell r="G13481">
            <v>24.07</v>
          </cell>
        </row>
        <row r="13482">
          <cell r="A13482" t="str">
            <v>04-00-00</v>
          </cell>
          <cell r="B13482" t="str">
            <v>EDIF</v>
          </cell>
          <cell r="C13482" t="str">
            <v>04-00-00</v>
          </cell>
          <cell r="D13482" t="str">
            <v>VEDOS</v>
          </cell>
          <cell r="E13482">
            <v>0</v>
          </cell>
          <cell r="F13482">
            <v>0</v>
          </cell>
          <cell r="G13482">
            <v>0</v>
          </cell>
        </row>
        <row r="13483">
          <cell r="A13483" t="str">
            <v>04-01-00</v>
          </cell>
          <cell r="B13483" t="str">
            <v>EDIF</v>
          </cell>
          <cell r="C13483" t="str">
            <v>04-01-00</v>
          </cell>
          <cell r="D13483" t="str">
            <v>ALVENARIA DE TIJOLOS E BLOCOS</v>
          </cell>
          <cell r="E13483" t="str">
            <v>.</v>
          </cell>
          <cell r="F13483" t="str">
            <v>.</v>
          </cell>
          <cell r="G13483" t="str">
            <v>.</v>
          </cell>
        </row>
        <row r="13484">
          <cell r="A13484" t="str">
            <v>04-01-01</v>
          </cell>
          <cell r="B13484" t="str">
            <v>EDIF</v>
          </cell>
          <cell r="C13484" t="str">
            <v>04-01-01</v>
          </cell>
          <cell r="D13484" t="str">
            <v>TIJOLOS MACIÇOS COMUNS - ESPELHO</v>
          </cell>
          <cell r="E13484" t="str">
            <v>M2</v>
          </cell>
          <cell r="F13484">
            <v>58.95</v>
          </cell>
          <cell r="G13484">
            <v>63.32</v>
          </cell>
        </row>
        <row r="13485">
          <cell r="A13485" t="str">
            <v>04-01-02</v>
          </cell>
          <cell r="B13485" t="str">
            <v>EDIF</v>
          </cell>
          <cell r="C13485" t="str">
            <v>04-01-02</v>
          </cell>
          <cell r="D13485" t="str">
            <v>TIJOLOS MACIÇOS COMUNS - 1/2 TIJOLO</v>
          </cell>
          <cell r="E13485" t="str">
            <v>M2</v>
          </cell>
          <cell r="F13485">
            <v>109.62</v>
          </cell>
          <cell r="G13485">
            <v>117.6</v>
          </cell>
        </row>
        <row r="13486">
          <cell r="A13486" t="str">
            <v>04-01-04</v>
          </cell>
          <cell r="B13486" t="str">
            <v>EDIF</v>
          </cell>
          <cell r="C13486" t="str">
            <v>04-01-04</v>
          </cell>
          <cell r="D13486" t="str">
            <v>TIJOLOS MACIÇOS COMUNS - 1 1/2 TIJOLO</v>
          </cell>
          <cell r="E13486" t="str">
            <v>M2</v>
          </cell>
          <cell r="F13486">
            <v>260.76</v>
          </cell>
          <cell r="G13486">
            <v>276.64</v>
          </cell>
        </row>
        <row r="13487">
          <cell r="A13487" t="str">
            <v>04-01-11</v>
          </cell>
          <cell r="B13487" t="str">
            <v>EDIF</v>
          </cell>
          <cell r="C13487" t="str">
            <v>04-01-11</v>
          </cell>
          <cell r="D13487" t="str">
            <v>TIJOLOS MACIÇOS COMUNS - APARENTE, 1/2 TIJOLO</v>
          </cell>
          <cell r="E13487" t="str">
            <v>M2</v>
          </cell>
          <cell r="F13487">
            <v>109.62</v>
          </cell>
          <cell r="G13487">
            <v>117.6</v>
          </cell>
        </row>
        <row r="13488">
          <cell r="A13488" t="str">
            <v>04-01-12</v>
          </cell>
          <cell r="B13488" t="str">
            <v>EDIF</v>
          </cell>
          <cell r="C13488" t="str">
            <v>04-01-12</v>
          </cell>
          <cell r="D13488" t="str">
            <v>TIJOLOS MACIÇOS COMUNS - APARENTE, 1 TIJOLO</v>
          </cell>
          <cell r="E13488" t="str">
            <v>M2</v>
          </cell>
          <cell r="F13488">
            <v>189.86</v>
          </cell>
          <cell r="G13488">
            <v>202.66</v>
          </cell>
        </row>
        <row r="13489">
          <cell r="A13489" t="str">
            <v>04-01-15</v>
          </cell>
          <cell r="B13489" t="str">
            <v>EDIF</v>
          </cell>
          <cell r="C13489" t="str">
            <v>04-01-15</v>
          </cell>
          <cell r="D13489" t="str">
            <v>TIJOLOS CERÂMICOS FURADOS - 1/2 TIJOLO</v>
          </cell>
          <cell r="E13489" t="str">
            <v>M2</v>
          </cell>
          <cell r="F13489">
            <v>68.22</v>
          </cell>
          <cell r="G13489">
            <v>73.03</v>
          </cell>
        </row>
        <row r="13490">
          <cell r="A13490" t="str">
            <v>04-01-16</v>
          </cell>
          <cell r="B13490" t="str">
            <v>EDIF</v>
          </cell>
          <cell r="C13490" t="str">
            <v>04-01-16</v>
          </cell>
          <cell r="D13490" t="str">
            <v>TIJOLOS CERÂMICOS FURADOS - 1 TIJOLO</v>
          </cell>
          <cell r="E13490" t="str">
            <v>M2</v>
          </cell>
          <cell r="F13490">
            <v>121.47</v>
          </cell>
          <cell r="G13490">
            <v>129.19999999999999</v>
          </cell>
        </row>
        <row r="13491">
          <cell r="A13491" t="str">
            <v>04-01-20</v>
          </cell>
          <cell r="B13491" t="str">
            <v>EDIF</v>
          </cell>
          <cell r="C13491" t="str">
            <v>04-01-20</v>
          </cell>
          <cell r="D13491" t="str">
            <v>TIJOLOS LAMINADOS - ESPELHO</v>
          </cell>
          <cell r="E13491" t="str">
            <v>M2</v>
          </cell>
          <cell r="F13491">
            <v>176.19</v>
          </cell>
          <cell r="G13491">
            <v>185.54</v>
          </cell>
        </row>
        <row r="13492">
          <cell r="A13492" t="str">
            <v>04-01-21</v>
          </cell>
          <cell r="B13492" t="str">
            <v>EDIF</v>
          </cell>
          <cell r="C13492" t="str">
            <v>04-01-21</v>
          </cell>
          <cell r="D13492" t="str">
            <v>TIJOLOS LAMINADOS - 1/2 TIJOLO</v>
          </cell>
          <cell r="E13492" t="str">
            <v>M2</v>
          </cell>
          <cell r="F13492">
            <v>290.97000000000003</v>
          </cell>
          <cell r="G13492">
            <v>303.86</v>
          </cell>
        </row>
        <row r="13493">
          <cell r="A13493" t="str">
            <v>04-01-22</v>
          </cell>
          <cell r="B13493" t="str">
            <v>EDIF</v>
          </cell>
          <cell r="C13493" t="str">
            <v>04-01-22</v>
          </cell>
          <cell r="D13493" t="str">
            <v>TIJOLOS LAMINADOS - 1 TIJOLO</v>
          </cell>
          <cell r="E13493" t="str">
            <v>M2</v>
          </cell>
          <cell r="F13493">
            <v>528.71</v>
          </cell>
          <cell r="G13493">
            <v>546.76</v>
          </cell>
        </row>
        <row r="13494">
          <cell r="A13494" t="str">
            <v>04-01-25</v>
          </cell>
          <cell r="B13494" t="str">
            <v>EDIF</v>
          </cell>
          <cell r="C13494" t="str">
            <v>04-01-25</v>
          </cell>
          <cell r="D13494" t="str">
            <v>TIJOLOS DE VIDRO - CANELADO, 19X19CM</v>
          </cell>
          <cell r="E13494" t="str">
            <v>M2</v>
          </cell>
          <cell r="F13494">
            <v>712.17</v>
          </cell>
          <cell r="G13494">
            <v>731.22</v>
          </cell>
        </row>
        <row r="13495">
          <cell r="A13495" t="str">
            <v>04-01-26</v>
          </cell>
          <cell r="B13495" t="str">
            <v>EDIF</v>
          </cell>
          <cell r="C13495" t="str">
            <v>04-01-26</v>
          </cell>
          <cell r="D13495" t="str">
            <v>TIJOLOS DE VIDRO - TIJOLINHO, 19X19CM</v>
          </cell>
          <cell r="E13495" t="str">
            <v>M2</v>
          </cell>
          <cell r="F13495">
            <v>817.41</v>
          </cell>
          <cell r="G13495">
            <v>836.45</v>
          </cell>
        </row>
        <row r="13496">
          <cell r="A13496" t="str">
            <v>04-01-27</v>
          </cell>
          <cell r="B13496" t="str">
            <v>EDIF</v>
          </cell>
          <cell r="C13496" t="str">
            <v>04-01-27</v>
          </cell>
          <cell r="D13496" t="str">
            <v>TIJOLOS DE VIDRO - VENTILAÇÃO TIPO VENEZIANA</v>
          </cell>
          <cell r="E13496" t="str">
            <v>M2</v>
          </cell>
          <cell r="F13496">
            <v>792.41</v>
          </cell>
          <cell r="G13496">
            <v>811.45</v>
          </cell>
        </row>
        <row r="13497">
          <cell r="A13497" t="str">
            <v>04-01-31</v>
          </cell>
          <cell r="B13497" t="str">
            <v>EDIF</v>
          </cell>
          <cell r="C13497" t="str">
            <v>04-01-31</v>
          </cell>
          <cell r="D13497" t="str">
            <v>BLOCOS VAZADOS DE CONCRETO ESTRUTURAL - 14CM - 8MPA</v>
          </cell>
          <cell r="E13497" t="str">
            <v>M2</v>
          </cell>
          <cell r="F13497">
            <v>83.06</v>
          </cell>
          <cell r="G13497">
            <v>87.02</v>
          </cell>
        </row>
        <row r="13498">
          <cell r="A13498" t="str">
            <v>04-01-32</v>
          </cell>
          <cell r="B13498" t="str">
            <v>EDIF</v>
          </cell>
          <cell r="C13498" t="str">
            <v>04-01-32</v>
          </cell>
          <cell r="D13498" t="str">
            <v>BLOCOS VAZADOS DE CONCRETO ESTRUTURAL - 14CM - 10MPA</v>
          </cell>
          <cell r="E13498" t="str">
            <v>M2</v>
          </cell>
          <cell r="F13498">
            <v>87.38</v>
          </cell>
          <cell r="G13498">
            <v>91.34</v>
          </cell>
        </row>
        <row r="13499">
          <cell r="A13499" t="str">
            <v>04-01-33</v>
          </cell>
          <cell r="B13499" t="str">
            <v>EDIF</v>
          </cell>
          <cell r="C13499" t="str">
            <v>04-01-33</v>
          </cell>
          <cell r="D13499" t="str">
            <v>BLOCOS VAZADOS DE CONCRETO ESTRUTURAL - 14CM - 12MPA</v>
          </cell>
          <cell r="E13499" t="str">
            <v>M2</v>
          </cell>
          <cell r="F13499">
            <v>90</v>
          </cell>
          <cell r="G13499">
            <v>93.96</v>
          </cell>
        </row>
        <row r="13500">
          <cell r="A13500" t="str">
            <v>04-01-34</v>
          </cell>
          <cell r="B13500" t="str">
            <v>EDIF</v>
          </cell>
          <cell r="C13500" t="str">
            <v>04-01-34</v>
          </cell>
          <cell r="D13500" t="str">
            <v>BLOCOS VAZADOS DE CONCRETO ESTRUTURAL - 14CM - 14MPA</v>
          </cell>
          <cell r="E13500" t="str">
            <v>M2</v>
          </cell>
          <cell r="F13500">
            <v>92.49</v>
          </cell>
          <cell r="G13500">
            <v>96.45</v>
          </cell>
        </row>
        <row r="13501">
          <cell r="A13501" t="str">
            <v>04-01-35</v>
          </cell>
          <cell r="B13501" t="str">
            <v>EDIF</v>
          </cell>
          <cell r="C13501" t="str">
            <v>04-01-35</v>
          </cell>
          <cell r="D13501" t="str">
            <v>BLOCOS VAZADOS DE CONCRETO ESTRUTURAL - 19CM - 8MPA</v>
          </cell>
          <cell r="E13501" t="str">
            <v>M2</v>
          </cell>
          <cell r="F13501">
            <v>98.58</v>
          </cell>
          <cell r="G13501">
            <v>102.62</v>
          </cell>
        </row>
        <row r="13502">
          <cell r="A13502" t="str">
            <v>04-01-36</v>
          </cell>
          <cell r="B13502" t="str">
            <v>EDIF</v>
          </cell>
          <cell r="C13502" t="str">
            <v>04-01-36</v>
          </cell>
          <cell r="D13502" t="str">
            <v>BLOCOS VAZADOS DE CONCRETO ESTRURURAL - 19CM - 10MPA</v>
          </cell>
          <cell r="E13502" t="str">
            <v>M2</v>
          </cell>
          <cell r="F13502">
            <v>102.25</v>
          </cell>
          <cell r="G13502">
            <v>106.29</v>
          </cell>
        </row>
        <row r="13503">
          <cell r="A13503" t="str">
            <v>04-01-37</v>
          </cell>
          <cell r="B13503" t="str">
            <v>EDIF</v>
          </cell>
          <cell r="C13503" t="str">
            <v>04-01-37</v>
          </cell>
          <cell r="D13503" t="str">
            <v>BLOCOS VAZADOS DE CONCRETO ESTRUTURAL - 19CM - 12MPA</v>
          </cell>
          <cell r="E13503" t="str">
            <v>M2</v>
          </cell>
          <cell r="F13503">
            <v>107.36</v>
          </cell>
          <cell r="G13503">
            <v>111.4</v>
          </cell>
        </row>
        <row r="13504">
          <cell r="A13504" t="str">
            <v>04-01-38</v>
          </cell>
          <cell r="B13504" t="str">
            <v>EDIF</v>
          </cell>
          <cell r="C13504" t="str">
            <v>04-01-38</v>
          </cell>
          <cell r="D13504" t="str">
            <v>BLOCOS VAZADOS DE CONCRETO ESTRUTURAL - 19CM - 14MPA</v>
          </cell>
          <cell r="E13504" t="str">
            <v>M2</v>
          </cell>
          <cell r="F13504">
            <v>112.46</v>
          </cell>
          <cell r="G13504">
            <v>116.51</v>
          </cell>
        </row>
        <row r="13505">
          <cell r="A13505" t="str">
            <v>04-01-40</v>
          </cell>
          <cell r="B13505" t="str">
            <v>EDIF</v>
          </cell>
          <cell r="C13505" t="str">
            <v>04-01-40</v>
          </cell>
          <cell r="D13505" t="str">
            <v>BLOCOS VAZADOS DE CONCRETO - 09CM</v>
          </cell>
          <cell r="E13505" t="str">
            <v>M2</v>
          </cell>
          <cell r="F13505">
            <v>55.1</v>
          </cell>
          <cell r="G13505">
            <v>58.35</v>
          </cell>
        </row>
        <row r="13506">
          <cell r="A13506" t="str">
            <v>04-01-41</v>
          </cell>
          <cell r="B13506" t="str">
            <v>EDIF</v>
          </cell>
          <cell r="C13506" t="str">
            <v>04-01-41</v>
          </cell>
          <cell r="D13506" t="str">
            <v>BLOCOS VAZADOS DE CONCRETO - 14CM</v>
          </cell>
          <cell r="E13506" t="str">
            <v>M2</v>
          </cell>
          <cell r="F13506">
            <v>64.08</v>
          </cell>
          <cell r="G13506">
            <v>67.59</v>
          </cell>
        </row>
        <row r="13507">
          <cell r="A13507" t="str">
            <v>04-01-42</v>
          </cell>
          <cell r="B13507" t="str">
            <v>EDIF</v>
          </cell>
          <cell r="C13507" t="str">
            <v>04-01-42</v>
          </cell>
          <cell r="D13507" t="str">
            <v>BLOCOS VAZADOS DE CONCRETO - 19CM</v>
          </cell>
          <cell r="E13507" t="str">
            <v>M2</v>
          </cell>
          <cell r="F13507">
            <v>76.16</v>
          </cell>
          <cell r="G13507">
            <v>79.930000000000007</v>
          </cell>
        </row>
        <row r="13508">
          <cell r="A13508" t="str">
            <v>04-01-44</v>
          </cell>
          <cell r="B13508" t="str">
            <v>EDIF</v>
          </cell>
          <cell r="C13508" t="str">
            <v>04-01-44</v>
          </cell>
          <cell r="D13508" t="str">
            <v>BLOCO SÍLICO CALCÁRIO - 14CM</v>
          </cell>
          <cell r="E13508" t="str">
            <v>M2</v>
          </cell>
          <cell r="F13508">
            <v>76.38</v>
          </cell>
          <cell r="G13508">
            <v>79.510000000000005</v>
          </cell>
        </row>
        <row r="13509">
          <cell r="A13509" t="str">
            <v>04-01-45</v>
          </cell>
          <cell r="B13509" t="str">
            <v>EDIF</v>
          </cell>
          <cell r="C13509" t="str">
            <v>04-01-45</v>
          </cell>
          <cell r="D13509" t="str">
            <v>BLOCO SÍLICO CALCÁRIO - 19CM</v>
          </cell>
          <cell r="E13509" t="str">
            <v>M2</v>
          </cell>
          <cell r="F13509">
            <v>91.08</v>
          </cell>
          <cell r="G13509">
            <v>94.24</v>
          </cell>
        </row>
        <row r="13510">
          <cell r="A13510" t="str">
            <v>04-01-50</v>
          </cell>
          <cell r="B13510" t="str">
            <v>EDIF</v>
          </cell>
          <cell r="C13510" t="str">
            <v>04-01-50</v>
          </cell>
          <cell r="D13510" t="str">
            <v>BLOCOS VAZADOS DE CONCRETO APARENTE - 09CM</v>
          </cell>
          <cell r="E13510" t="str">
            <v>M2</v>
          </cell>
          <cell r="F13510">
            <v>62.83</v>
          </cell>
          <cell r="G13510">
            <v>67.040000000000006</v>
          </cell>
        </row>
        <row r="13511">
          <cell r="A13511" t="str">
            <v>04-01-51</v>
          </cell>
          <cell r="B13511" t="str">
            <v>EDIF</v>
          </cell>
          <cell r="C13511" t="str">
            <v>04-01-51</v>
          </cell>
          <cell r="D13511" t="str">
            <v>BLOCOS VAZADOS DE CONCRETO APARENTE - 14CM</v>
          </cell>
          <cell r="E13511" t="str">
            <v>M2</v>
          </cell>
          <cell r="F13511">
            <v>72.680000000000007</v>
          </cell>
          <cell r="G13511">
            <v>77.22</v>
          </cell>
        </row>
        <row r="13512">
          <cell r="A13512" t="str">
            <v>04-01-52</v>
          </cell>
          <cell r="B13512" t="str">
            <v>EDIF</v>
          </cell>
          <cell r="C13512" t="str">
            <v>04-01-52</v>
          </cell>
          <cell r="D13512" t="str">
            <v>BLOCOS VAZADOS DE CONCRETO APARENTE - 19CM</v>
          </cell>
          <cell r="E13512" t="str">
            <v>M2</v>
          </cell>
          <cell r="F13512">
            <v>85.16</v>
          </cell>
          <cell r="G13512">
            <v>90.01</v>
          </cell>
        </row>
        <row r="13513">
          <cell r="A13513" t="str">
            <v>04-01-60</v>
          </cell>
          <cell r="B13513" t="str">
            <v>EDIF</v>
          </cell>
          <cell r="C13513" t="str">
            <v>04-01-60</v>
          </cell>
          <cell r="D13513" t="str">
            <v>BLOCOS VAZADOS DE CONCRETO ESTRUTURAL - 14CM - ATÉ 6MPA</v>
          </cell>
          <cell r="E13513" t="str">
            <v>M2</v>
          </cell>
          <cell r="F13513">
            <v>78.47</v>
          </cell>
          <cell r="G13513">
            <v>82.44</v>
          </cell>
        </row>
        <row r="13514">
          <cell r="A13514" t="str">
            <v>04-01-61</v>
          </cell>
          <cell r="B13514" t="str">
            <v>EDIF</v>
          </cell>
          <cell r="C13514" t="str">
            <v>04-01-61</v>
          </cell>
          <cell r="D13514" t="str">
            <v>BLOCOS VAZADOS DE CONCRETO ESTRUTURAL - 19CM - ATÉ 6MPA</v>
          </cell>
          <cell r="E13514" t="str">
            <v>M2</v>
          </cell>
          <cell r="F13514">
            <v>92.55</v>
          </cell>
          <cell r="G13514">
            <v>96.6</v>
          </cell>
        </row>
        <row r="13515">
          <cell r="A13515" t="str">
            <v>04-01-62</v>
          </cell>
          <cell r="B13515" t="str">
            <v>EDIF</v>
          </cell>
          <cell r="C13515" t="str">
            <v>04-01-62</v>
          </cell>
          <cell r="D13515" t="str">
            <v>BLOCOS VAZADOS DE CONCRETO ESTRUTURAL APARENTE - 14CM - ATÉ 6MPA</v>
          </cell>
          <cell r="E13515" t="str">
            <v>M2</v>
          </cell>
          <cell r="F13515">
            <v>81.38</v>
          </cell>
          <cell r="G13515">
            <v>85.7</v>
          </cell>
        </row>
        <row r="13516">
          <cell r="A13516" t="str">
            <v>04-01-63</v>
          </cell>
          <cell r="B13516" t="str">
            <v>EDIF</v>
          </cell>
          <cell r="C13516" t="str">
            <v>04-01-63</v>
          </cell>
          <cell r="D13516" t="str">
            <v>BLOCOS VAZADOS DE CONCRETO ESTRUTURAL APARENTE - 19CM - ATÉ 6MPA</v>
          </cell>
          <cell r="E13516" t="str">
            <v>M2</v>
          </cell>
          <cell r="F13516">
            <v>94.71</v>
          </cell>
          <cell r="G13516">
            <v>99.02</v>
          </cell>
        </row>
        <row r="13517">
          <cell r="A13517" t="str">
            <v>04-01-70</v>
          </cell>
          <cell r="B13517" t="str">
            <v>EDIF</v>
          </cell>
          <cell r="C13517" t="str">
            <v>04-01-70</v>
          </cell>
          <cell r="D13517" t="str">
            <v>BLOCO CERÂMICO COMUM - 14CM</v>
          </cell>
          <cell r="E13517" t="str">
            <v>M2</v>
          </cell>
          <cell r="F13517">
            <v>94.8</v>
          </cell>
          <cell r="G13517">
            <v>101</v>
          </cell>
        </row>
        <row r="13518">
          <cell r="A13518" t="str">
            <v>04-01-71</v>
          </cell>
          <cell r="B13518" t="str">
            <v>EDIF</v>
          </cell>
          <cell r="C13518" t="str">
            <v>04-01-71</v>
          </cell>
          <cell r="D13518" t="str">
            <v>BLOCO CERÂMICO COMUM - 19CM</v>
          </cell>
          <cell r="E13518" t="str">
            <v>M2</v>
          </cell>
          <cell r="F13518">
            <v>97.85</v>
          </cell>
          <cell r="G13518">
            <v>104.25</v>
          </cell>
        </row>
        <row r="13519">
          <cell r="A13519" t="str">
            <v>04-01-80</v>
          </cell>
          <cell r="B13519" t="str">
            <v>EDIF</v>
          </cell>
          <cell r="C13519" t="str">
            <v>04-01-80</v>
          </cell>
          <cell r="D13519" t="str">
            <v>TELA TIPO DEPLOYEE PARA REFORÇO DE ALVENARIA</v>
          </cell>
          <cell r="E13519" t="str">
            <v>M2</v>
          </cell>
          <cell r="F13519">
            <v>5.4</v>
          </cell>
          <cell r="G13519">
            <v>5.56</v>
          </cell>
        </row>
        <row r="13520">
          <cell r="A13520" t="str">
            <v>04-01-95</v>
          </cell>
          <cell r="B13520" t="str">
            <v>EDIF</v>
          </cell>
          <cell r="C13520" t="str">
            <v>04-01-95</v>
          </cell>
          <cell r="D13520" t="str">
            <v>ARMADURA EM AÇO CA-50 PARA BLOCOS VAZADOS DE CONCRETO ESTRUTURAL</v>
          </cell>
          <cell r="E13520" t="str">
            <v>KG</v>
          </cell>
          <cell r="F13520">
            <v>13.59</v>
          </cell>
          <cell r="G13520">
            <v>13.96</v>
          </cell>
        </row>
        <row r="13521">
          <cell r="A13521" t="str">
            <v>04-01-96</v>
          </cell>
          <cell r="B13521" t="str">
            <v>EDIF</v>
          </cell>
          <cell r="C13521" t="str">
            <v>04-01-96</v>
          </cell>
          <cell r="D13521" t="str">
            <v>ARMADURA EM AÇO CA-60 PARA BLOCOS VAZADOS DE CONCRETO ESTRUTURAL</v>
          </cell>
          <cell r="E13521" t="str">
            <v>KG</v>
          </cell>
          <cell r="F13521">
            <v>14.03</v>
          </cell>
          <cell r="G13521">
            <v>14.4</v>
          </cell>
        </row>
        <row r="13522">
          <cell r="A13522" t="str">
            <v>04-01-97</v>
          </cell>
          <cell r="B13522" t="str">
            <v>EDIF</v>
          </cell>
          <cell r="C13522" t="str">
            <v>04-01-97</v>
          </cell>
          <cell r="D13522" t="str">
            <v>CONCRETO "GROUT"</v>
          </cell>
          <cell r="E13522" t="str">
            <v>M3</v>
          </cell>
          <cell r="F13522">
            <v>725.87</v>
          </cell>
          <cell r="G13522">
            <v>776.49</v>
          </cell>
        </row>
        <row r="13523">
          <cell r="A13523" t="str">
            <v>04-01-98</v>
          </cell>
          <cell r="B13523" t="str">
            <v>EDIF</v>
          </cell>
          <cell r="C13523" t="str">
            <v>04-01-98</v>
          </cell>
          <cell r="D13523" t="str">
            <v>VERGAS, CINTAS E PILARETES DE CONCRETO</v>
          </cell>
          <cell r="E13523" t="str">
            <v>M3</v>
          </cell>
          <cell r="F13523">
            <v>1761.99</v>
          </cell>
          <cell r="G13523">
            <v>1831.28</v>
          </cell>
        </row>
        <row r="13524">
          <cell r="A13524" t="str">
            <v>04-02-00</v>
          </cell>
          <cell r="B13524" t="str">
            <v>EDIF</v>
          </cell>
          <cell r="C13524" t="str">
            <v>04-02-00</v>
          </cell>
          <cell r="D13524" t="str">
            <v>ALVENARIA DE ELEMENTOS VAZADOS</v>
          </cell>
          <cell r="E13524" t="str">
            <v>.</v>
          </cell>
          <cell r="F13524" t="str">
            <v>.</v>
          </cell>
          <cell r="G13524" t="str">
            <v>.</v>
          </cell>
        </row>
        <row r="13525">
          <cell r="A13525" t="str">
            <v>04-02-04</v>
          </cell>
          <cell r="B13525" t="str">
            <v>EDIF</v>
          </cell>
          <cell r="C13525" t="str">
            <v>04-02-04</v>
          </cell>
          <cell r="D13525" t="str">
            <v>ELEMENTOS VAZADOS DE TIJOLOS CERÂMICOS</v>
          </cell>
          <cell r="E13525" t="str">
            <v>M2</v>
          </cell>
          <cell r="F13525">
            <v>124.2</v>
          </cell>
          <cell r="G13525">
            <v>132.31</v>
          </cell>
        </row>
        <row r="13526">
          <cell r="A13526" t="str">
            <v>04-03-00</v>
          </cell>
          <cell r="B13526" t="str">
            <v>EDIF</v>
          </cell>
          <cell r="C13526" t="str">
            <v>04-03-00</v>
          </cell>
          <cell r="D13526" t="str">
            <v>OUTROS ELEMENTOS DIVISÓRIOS</v>
          </cell>
          <cell r="E13526" t="str">
            <v>.</v>
          </cell>
          <cell r="F13526" t="str">
            <v>.</v>
          </cell>
          <cell r="G13526" t="str">
            <v>.</v>
          </cell>
        </row>
        <row r="13527">
          <cell r="A13527" t="str">
            <v>04-03-30</v>
          </cell>
          <cell r="B13527" t="str">
            <v>EDIF</v>
          </cell>
          <cell r="C13527" t="str">
            <v>04-03-30</v>
          </cell>
          <cell r="D13527" t="str">
            <v>PLACAS DE GRANILITE - 30MM DE ESPESSURA</v>
          </cell>
          <cell r="E13527" t="str">
            <v>M2</v>
          </cell>
          <cell r="F13527">
            <v>353.07</v>
          </cell>
          <cell r="G13527">
            <v>370.25</v>
          </cell>
        </row>
        <row r="13528">
          <cell r="A13528" t="str">
            <v>04-03-31</v>
          </cell>
          <cell r="B13528" t="str">
            <v>EDIF</v>
          </cell>
          <cell r="C13528" t="str">
            <v>04-03-31</v>
          </cell>
          <cell r="D13528" t="str">
            <v>PLACAS DE GRANILITE - 40MM DE ESPESSURA</v>
          </cell>
          <cell r="E13528" t="str">
            <v>M2</v>
          </cell>
          <cell r="F13528">
            <v>375.91</v>
          </cell>
          <cell r="G13528">
            <v>393.09</v>
          </cell>
        </row>
        <row r="13529">
          <cell r="A13529" t="str">
            <v>04-03-32</v>
          </cell>
          <cell r="B13529" t="str">
            <v>EDIF</v>
          </cell>
          <cell r="C13529" t="str">
            <v>04-03-32</v>
          </cell>
          <cell r="D13529" t="str">
            <v>PLACAS DE GRANILITE - 50MM DE ESPESSURA</v>
          </cell>
          <cell r="E13529" t="str">
            <v>M2</v>
          </cell>
          <cell r="F13529">
            <v>383.1</v>
          </cell>
          <cell r="G13529">
            <v>400.27</v>
          </cell>
        </row>
        <row r="13530">
          <cell r="A13530" t="str">
            <v>04-03-35</v>
          </cell>
          <cell r="B13530" t="str">
            <v>EDIF</v>
          </cell>
          <cell r="C13530" t="str">
            <v>04-03-35</v>
          </cell>
          <cell r="D13530" t="str">
            <v>DIVISÓRIA EM ARDÓSIA CINZA - POLIDA 2 LADOS - ESPESSURA 30MM</v>
          </cell>
          <cell r="E13530" t="str">
            <v>M2</v>
          </cell>
          <cell r="F13530">
            <v>457.28</v>
          </cell>
          <cell r="G13530">
            <v>473.63</v>
          </cell>
        </row>
        <row r="13531">
          <cell r="A13531" t="str">
            <v>04-03-51</v>
          </cell>
          <cell r="B13531" t="str">
            <v>EDIF</v>
          </cell>
          <cell r="C13531" t="str">
            <v>04-03-51</v>
          </cell>
          <cell r="D13531" t="str">
            <v>VL.01 - DIVISÓRIA DE ACABAMENTO LAMINADO MELAMÍNICO, MIOLO COLMÉIA - PAINEL/PAINEL</v>
          </cell>
          <cell r="E13531" t="str">
            <v>M2</v>
          </cell>
          <cell r="F13531">
            <v>110.33</v>
          </cell>
          <cell r="G13531">
            <v>110.33</v>
          </cell>
        </row>
        <row r="13532">
          <cell r="A13532" t="str">
            <v>04-03-52</v>
          </cell>
          <cell r="B13532" t="str">
            <v>EDIF</v>
          </cell>
          <cell r="C13532" t="str">
            <v>04-03-52</v>
          </cell>
          <cell r="D13532" t="str">
            <v>VL.02 - DIVISÓRIA DE ACABAMENTO LAMINADO MELAMÍNICO, MIOLO COLMÉIA - PAINEL CEGO</v>
          </cell>
          <cell r="E13532" t="str">
            <v>M2</v>
          </cell>
          <cell r="F13532">
            <v>99.05</v>
          </cell>
          <cell r="G13532">
            <v>99.05</v>
          </cell>
        </row>
        <row r="13533">
          <cell r="A13533" t="str">
            <v>04-03-53</v>
          </cell>
          <cell r="B13533" t="str">
            <v>EDIF</v>
          </cell>
          <cell r="C13533" t="str">
            <v>04-03-53</v>
          </cell>
          <cell r="D13533" t="str">
            <v>VL.03 - DIVISÓRIA DE ACABAMENTO LAMINADO MELAMÍNICO, MIOLO COLMÉIA - PORTA/BANDEIRA</v>
          </cell>
          <cell r="E13533" t="str">
            <v>M2</v>
          </cell>
          <cell r="F13533">
            <v>167.97</v>
          </cell>
          <cell r="G13533">
            <v>167.97</v>
          </cell>
        </row>
        <row r="13534">
          <cell r="A13534" t="str">
            <v>04-03-54</v>
          </cell>
          <cell r="B13534" t="str">
            <v>EDIF</v>
          </cell>
          <cell r="C13534" t="str">
            <v>04-03-54</v>
          </cell>
          <cell r="D13534" t="str">
            <v>VL.04 - DIVISÓRIA DE ACABAMENTO LAMINADO MELAMÍNICO, MIOLO COLMÉIA - PAINEL/VIDRO</v>
          </cell>
          <cell r="E13534" t="str">
            <v>M2</v>
          </cell>
          <cell r="F13534">
            <v>121.85</v>
          </cell>
          <cell r="G13534">
            <v>121.85</v>
          </cell>
        </row>
        <row r="13535">
          <cell r="A13535" t="str">
            <v>04-03-55</v>
          </cell>
          <cell r="B13535" t="str">
            <v>EDIF</v>
          </cell>
          <cell r="C13535" t="str">
            <v>04-03-55</v>
          </cell>
          <cell r="D13535" t="str">
            <v>VL.05 - DIVISÓRIA DE ACABAMENTO LAMINADO MELAMÍNICO, MIOLO COLMÉIA - PORTA/VIDRO</v>
          </cell>
          <cell r="E13535" t="str">
            <v>M2</v>
          </cell>
          <cell r="F13535">
            <v>193.45</v>
          </cell>
          <cell r="G13535">
            <v>193.45</v>
          </cell>
        </row>
        <row r="13536">
          <cell r="A13536" t="str">
            <v>04-03-56</v>
          </cell>
          <cell r="B13536" t="str">
            <v>EDIF</v>
          </cell>
          <cell r="C13536" t="str">
            <v>04-03-56</v>
          </cell>
          <cell r="D13536" t="str">
            <v>VL.06 - DIVISÓRIA DE ACABAMENTO LAMINADO MELAMÍNICO, MIOLO COLMÉIA - PAINEL/VIDRO/PAINEL</v>
          </cell>
          <cell r="E13536" t="str">
            <v>M2</v>
          </cell>
          <cell r="F13536">
            <v>121.9</v>
          </cell>
          <cell r="G13536">
            <v>121.9</v>
          </cell>
        </row>
        <row r="13537">
          <cell r="A13537" t="str">
            <v>04-03-57</v>
          </cell>
          <cell r="B13537" t="str">
            <v>EDIF</v>
          </cell>
          <cell r="C13537" t="str">
            <v>04-03-57</v>
          </cell>
          <cell r="D13537" t="str">
            <v>VL.07 - DIVISÓRIA DE ACABAMENTO LAMINADO MELAMÍNICO, MIOLO COLMÉIA - PAINEL/VIDRO/VIDRO</v>
          </cell>
          <cell r="E13537" t="str">
            <v>M2</v>
          </cell>
          <cell r="F13537">
            <v>139.16</v>
          </cell>
          <cell r="G13537">
            <v>139.16</v>
          </cell>
        </row>
        <row r="13538">
          <cell r="A13538" t="str">
            <v>04-03-58</v>
          </cell>
          <cell r="B13538" t="str">
            <v>EDIF</v>
          </cell>
          <cell r="C13538" t="str">
            <v>04-03-58</v>
          </cell>
          <cell r="D13538" t="str">
            <v>VL.08 - DIVISÓRIA DE ACABAMENTO  LAMINADO MELAMÍNICO, MIOLO COLMÉIA - PORTA/BONECA/PAINEL</v>
          </cell>
          <cell r="E13538" t="str">
            <v>M2</v>
          </cell>
          <cell r="F13538">
            <v>222.31</v>
          </cell>
          <cell r="G13538">
            <v>222.31</v>
          </cell>
        </row>
        <row r="13539">
          <cell r="A13539" t="str">
            <v>04-03-59</v>
          </cell>
          <cell r="B13539" t="str">
            <v>EDIF</v>
          </cell>
          <cell r="C13539" t="str">
            <v>04-03-59</v>
          </cell>
          <cell r="D13539" t="str">
            <v>VL.09 - DIVISÓRIA DE ACABAMENTO  LAMINADO MELAMÍNICO, MIOLO COLMÉIA - PORTA/BONECA/VIDRO</v>
          </cell>
          <cell r="E13539" t="str">
            <v>M2</v>
          </cell>
          <cell r="F13539">
            <v>297.86</v>
          </cell>
          <cell r="G13539">
            <v>297.86</v>
          </cell>
        </row>
        <row r="13540">
          <cell r="A13540" t="str">
            <v>04-50-00</v>
          </cell>
          <cell r="B13540" t="str">
            <v>EDIF</v>
          </cell>
          <cell r="C13540" t="str">
            <v>04-50-00</v>
          </cell>
          <cell r="D13540" t="str">
            <v>DEMOLIÇÕES</v>
          </cell>
          <cell r="E13540" t="str">
            <v>.</v>
          </cell>
          <cell r="F13540" t="str">
            <v>.</v>
          </cell>
          <cell r="G13540" t="str">
            <v>.</v>
          </cell>
        </row>
        <row r="13541">
          <cell r="A13541" t="str">
            <v>04-50-01</v>
          </cell>
          <cell r="B13541" t="str">
            <v>EDIF</v>
          </cell>
          <cell r="C13541" t="str">
            <v>04-50-01</v>
          </cell>
          <cell r="D13541" t="str">
            <v>DEMOLIÇÃO DE ALVENARIA ESTRUTURAL DE BLOCOS VAZADOS DE CONCRETO</v>
          </cell>
          <cell r="E13541" t="str">
            <v>M3</v>
          </cell>
          <cell r="F13541">
            <v>70.09</v>
          </cell>
          <cell r="G13541">
            <v>78.47</v>
          </cell>
        </row>
        <row r="13542">
          <cell r="A13542" t="str">
            <v>04-50-04</v>
          </cell>
          <cell r="B13542" t="str">
            <v>EDIF</v>
          </cell>
          <cell r="C13542" t="str">
            <v>04-50-04</v>
          </cell>
          <cell r="D13542" t="str">
            <v>DEMOLIÇÃO DE ALVENARIA EM GERAL (TIJOLOS OU BLOCOS)</v>
          </cell>
          <cell r="E13542" t="str">
            <v>M3</v>
          </cell>
          <cell r="F13542">
            <v>52.57</v>
          </cell>
          <cell r="G13542">
            <v>58.86</v>
          </cell>
        </row>
        <row r="13543">
          <cell r="A13543" t="str">
            <v>04-50-07</v>
          </cell>
          <cell r="B13543" t="str">
            <v>EDIF</v>
          </cell>
          <cell r="C13543" t="str">
            <v>04-50-07</v>
          </cell>
          <cell r="D13543" t="str">
            <v>DEMOLIÇÃO DE ALVENARIA DE ELEMENTOS VAZADOS</v>
          </cell>
          <cell r="E13543" t="str">
            <v>M3</v>
          </cell>
          <cell r="F13543">
            <v>43.81</v>
          </cell>
          <cell r="G13543">
            <v>49.05</v>
          </cell>
        </row>
        <row r="13544">
          <cell r="A13544" t="str">
            <v>04-50-09</v>
          </cell>
          <cell r="B13544" t="str">
            <v>EDIF</v>
          </cell>
          <cell r="C13544" t="str">
            <v>04-50-09</v>
          </cell>
          <cell r="D13544" t="str">
            <v>DEMOLIÇÃO DE VERGAS, CINTAS E PILARETES DE CONCRETO</v>
          </cell>
          <cell r="E13544" t="str">
            <v>M3</v>
          </cell>
          <cell r="F13544">
            <v>227.81</v>
          </cell>
          <cell r="G13544">
            <v>255.04</v>
          </cell>
        </row>
        <row r="13545">
          <cell r="A13545" t="str">
            <v>04-50-10</v>
          </cell>
          <cell r="B13545" t="str">
            <v>EDIF</v>
          </cell>
          <cell r="C13545" t="str">
            <v>04-50-10</v>
          </cell>
          <cell r="D13545" t="str">
            <v>DEMOLIÇÃO DE PLACAS DIVISÓRIAS DE GRANILITE OU SIMILAR</v>
          </cell>
          <cell r="E13545" t="str">
            <v>M2</v>
          </cell>
          <cell r="F13545">
            <v>8.76</v>
          </cell>
          <cell r="G13545">
            <v>9.81</v>
          </cell>
        </row>
        <row r="13546">
          <cell r="A13546" t="str">
            <v>04-50-15</v>
          </cell>
          <cell r="B13546" t="str">
            <v>EDIF</v>
          </cell>
          <cell r="C13546" t="str">
            <v>04-50-15</v>
          </cell>
          <cell r="D13546" t="str">
            <v>DEMOLIÇÃO DE DIVISÓRIAS - CHAPAS OU TÁBUAS, INCLUSIVE ENTARUGAMENTO</v>
          </cell>
          <cell r="E13546" t="str">
            <v>M2</v>
          </cell>
          <cell r="F13546">
            <v>7.01</v>
          </cell>
          <cell r="G13546">
            <v>7.85</v>
          </cell>
        </row>
        <row r="13547">
          <cell r="A13547" t="str">
            <v>04-60-00</v>
          </cell>
          <cell r="B13547" t="str">
            <v>EDIF</v>
          </cell>
          <cell r="C13547" t="str">
            <v>04-60-00</v>
          </cell>
          <cell r="D13547" t="str">
            <v>RETIRADAS</v>
          </cell>
          <cell r="E13547" t="str">
            <v>.</v>
          </cell>
          <cell r="F13547" t="str">
            <v>.</v>
          </cell>
          <cell r="G13547" t="str">
            <v>.</v>
          </cell>
        </row>
        <row r="13548">
          <cell r="A13548" t="str">
            <v>04-60-05</v>
          </cell>
          <cell r="B13548" t="str">
            <v>EDIF</v>
          </cell>
          <cell r="C13548" t="str">
            <v>04-60-05</v>
          </cell>
          <cell r="D13548" t="str">
            <v>RETIRADA DE ALVENARIA DE BLOCOS DE PEDRA NATURAL</v>
          </cell>
          <cell r="E13548" t="str">
            <v>M3</v>
          </cell>
          <cell r="F13548">
            <v>113.9</v>
          </cell>
          <cell r="G13548">
            <v>127.52</v>
          </cell>
        </row>
        <row r="13549">
          <cell r="A13549" t="str">
            <v>04-60-07</v>
          </cell>
          <cell r="B13549" t="str">
            <v>EDIF</v>
          </cell>
          <cell r="C13549" t="str">
            <v>04-60-07</v>
          </cell>
          <cell r="D13549" t="str">
            <v>RETIRADA DE ALVENARIA DE TIJOLOS DE VIDRO OU ELEMENTOS VAZADOS</v>
          </cell>
          <cell r="E13549" t="str">
            <v>M2</v>
          </cell>
          <cell r="F13549">
            <v>17.52</v>
          </cell>
          <cell r="G13549">
            <v>19.62</v>
          </cell>
        </row>
        <row r="13550">
          <cell r="A13550" t="str">
            <v>04-60-10</v>
          </cell>
          <cell r="B13550" t="str">
            <v>EDIF</v>
          </cell>
          <cell r="C13550" t="str">
            <v>04-60-10</v>
          </cell>
          <cell r="D13550" t="str">
            <v>RETIRADA DE PLACAS DIVISÓRIAS DE GRANILITE OU SIMILAR</v>
          </cell>
          <cell r="E13550" t="str">
            <v>M2</v>
          </cell>
          <cell r="F13550">
            <v>17.52</v>
          </cell>
          <cell r="G13550">
            <v>19.62</v>
          </cell>
        </row>
        <row r="13551">
          <cell r="A13551" t="str">
            <v>04-60-15</v>
          </cell>
          <cell r="B13551" t="str">
            <v>EDIF</v>
          </cell>
          <cell r="C13551" t="str">
            <v>04-60-15</v>
          </cell>
          <cell r="D13551" t="str">
            <v>RETIRADA DE DIVISÓRIAS - CHAPAS OU TÁBUAS, EXCLUSIVE ENTARUGAMENTO</v>
          </cell>
          <cell r="E13551" t="str">
            <v>M2</v>
          </cell>
          <cell r="F13551">
            <v>8.51</v>
          </cell>
          <cell r="G13551">
            <v>9.5299999999999994</v>
          </cell>
        </row>
        <row r="13552">
          <cell r="A13552" t="str">
            <v>04-60-16</v>
          </cell>
          <cell r="B13552" t="str">
            <v>EDIF</v>
          </cell>
          <cell r="C13552" t="str">
            <v>04-60-16</v>
          </cell>
          <cell r="D13552" t="str">
            <v>RETIRADA DE DIVISÓRIAS - CHAPAS OU TÁBUAS, INCLUSIVE ENTARUGAMENTO</v>
          </cell>
          <cell r="E13552" t="str">
            <v>M2</v>
          </cell>
          <cell r="F13552">
            <v>17.02</v>
          </cell>
          <cell r="G13552">
            <v>19.059999999999999</v>
          </cell>
        </row>
        <row r="13553">
          <cell r="A13553" t="str">
            <v>04-60-19</v>
          </cell>
          <cell r="B13553" t="str">
            <v>EDIF</v>
          </cell>
          <cell r="C13553" t="str">
            <v>04-60-19</v>
          </cell>
          <cell r="D13553" t="str">
            <v>RETIRADA DE DIVISÓRIAS - CHAPAS FIB.MADEIRA, COM MONTANTES METÁLICOS</v>
          </cell>
          <cell r="E13553" t="str">
            <v>M2</v>
          </cell>
          <cell r="F13553">
            <v>25.53</v>
          </cell>
          <cell r="G13553">
            <v>28.58</v>
          </cell>
        </row>
        <row r="13554">
          <cell r="A13554" t="str">
            <v>04-70-00</v>
          </cell>
          <cell r="B13554" t="str">
            <v>EDIF</v>
          </cell>
          <cell r="C13554" t="str">
            <v>04-70-00</v>
          </cell>
          <cell r="D13554" t="str">
            <v>RECOLOCAÇÕES</v>
          </cell>
          <cell r="E13554" t="str">
            <v>.</v>
          </cell>
          <cell r="F13554" t="str">
            <v>.</v>
          </cell>
          <cell r="G13554" t="str">
            <v>.</v>
          </cell>
        </row>
        <row r="13555">
          <cell r="A13555" t="str">
            <v>04-70-10</v>
          </cell>
          <cell r="B13555" t="str">
            <v>EDIF</v>
          </cell>
          <cell r="C13555" t="str">
            <v>04-70-10</v>
          </cell>
          <cell r="D13555" t="str">
            <v>RECOLOCAÇÃO DE PLACAS DIVISÓRIAS DE GRANILITE OU SIMILAR</v>
          </cell>
          <cell r="E13555" t="str">
            <v>M2</v>
          </cell>
          <cell r="F13555">
            <v>54</v>
          </cell>
          <cell r="G13555">
            <v>60.45</v>
          </cell>
        </row>
        <row r="13556">
          <cell r="A13556" t="str">
            <v>04-70-15</v>
          </cell>
          <cell r="B13556" t="str">
            <v>EDIF</v>
          </cell>
          <cell r="C13556" t="str">
            <v>04-70-15</v>
          </cell>
          <cell r="D13556" t="str">
            <v>RECOLOCAÇÃO DE DIVISÓRIAS - CHAPAS OU TÁBUAS, EXCLUSIVE ENTARUGAMENTO</v>
          </cell>
          <cell r="E13556" t="str">
            <v>M2</v>
          </cell>
          <cell r="F13556">
            <v>16.97</v>
          </cell>
          <cell r="G13556">
            <v>18.84</v>
          </cell>
        </row>
        <row r="13557">
          <cell r="A13557" t="str">
            <v>04-70-16</v>
          </cell>
          <cell r="B13557" t="str">
            <v>EDIF</v>
          </cell>
          <cell r="C13557" t="str">
            <v>04-70-16</v>
          </cell>
          <cell r="D13557" t="str">
            <v>RECOLOCAÇÃO DE DIVISÓRIAS - CHAPAS OU TÁBUAS, INCLUSIVE ENTARUGAMENTO</v>
          </cell>
          <cell r="E13557" t="str">
            <v>M2</v>
          </cell>
          <cell r="F13557">
            <v>34.630000000000003</v>
          </cell>
          <cell r="G13557">
            <v>38.36</v>
          </cell>
        </row>
        <row r="13558">
          <cell r="A13558" t="str">
            <v>04-70-19</v>
          </cell>
          <cell r="B13558" t="str">
            <v>EDIF</v>
          </cell>
          <cell r="C13558" t="str">
            <v>04-70-19</v>
          </cell>
          <cell r="D13558" t="str">
            <v>RECOLOCAÇÃO DE DIVISÓRIAS - CHAPAS FIB.MADEIRA, COM MONTANTES METÁLICOS</v>
          </cell>
          <cell r="E13558" t="str">
            <v>M2</v>
          </cell>
          <cell r="F13558">
            <v>46.84</v>
          </cell>
          <cell r="G13558">
            <v>52.44</v>
          </cell>
        </row>
        <row r="13559">
          <cell r="A13559" t="str">
            <v>05-00-00</v>
          </cell>
          <cell r="B13559" t="str">
            <v>EDIF</v>
          </cell>
          <cell r="C13559" t="str">
            <v>05-00-00</v>
          </cell>
          <cell r="D13559" t="str">
            <v>IMPERMEABILIZACOES</v>
          </cell>
          <cell r="E13559">
            <v>0</v>
          </cell>
          <cell r="F13559">
            <v>0</v>
          </cell>
          <cell r="G13559">
            <v>0</v>
          </cell>
        </row>
        <row r="13560">
          <cell r="A13560" t="str">
            <v>05-01-00</v>
          </cell>
          <cell r="B13560" t="str">
            <v>EDIF</v>
          </cell>
          <cell r="C13560" t="str">
            <v>05-01-00</v>
          </cell>
          <cell r="D13560" t="str">
            <v>IMPERMEABILIZANTE CONTRA UMIDADE DO SOLO</v>
          </cell>
          <cell r="E13560" t="str">
            <v>.</v>
          </cell>
          <cell r="F13560" t="str">
            <v>.</v>
          </cell>
          <cell r="G13560" t="str">
            <v>.</v>
          </cell>
        </row>
        <row r="13561">
          <cell r="A13561" t="str">
            <v>05-01-01</v>
          </cell>
          <cell r="B13561" t="str">
            <v>EDIF</v>
          </cell>
          <cell r="C13561" t="str">
            <v>05-01-01</v>
          </cell>
          <cell r="D13561" t="str">
            <v>ARGAMASSA IMPERMEABILIZANTE DE CIMENTO E AREIA (REBOCO IMPERMEÁVEL) - TRAÇO 1:3, ESPESSURA DE 20MM</v>
          </cell>
          <cell r="E13561" t="str">
            <v>M2</v>
          </cell>
          <cell r="F13561">
            <v>47.52</v>
          </cell>
          <cell r="G13561">
            <v>51.45</v>
          </cell>
        </row>
        <row r="13562">
          <cell r="A13562" t="str">
            <v>05-01-03</v>
          </cell>
          <cell r="B13562" t="str">
            <v>EDIF</v>
          </cell>
          <cell r="C13562" t="str">
            <v>05-01-03</v>
          </cell>
          <cell r="D13562" t="str">
            <v>ARGAMASSA IMPERMEABILIZANTE DE CIMENTO E AREIA (SUBSOLOS) - TRAÇO 1:2,5, ESPESSURA DE 20MM</v>
          </cell>
          <cell r="E13562" t="str">
            <v>M2</v>
          </cell>
          <cell r="F13562">
            <v>48.32</v>
          </cell>
          <cell r="G13562">
            <v>52.25</v>
          </cell>
        </row>
        <row r="13563">
          <cell r="A13563" t="str">
            <v>05-01-30</v>
          </cell>
          <cell r="B13563" t="str">
            <v>EDIF</v>
          </cell>
          <cell r="C13563" t="str">
            <v>05-01-30</v>
          </cell>
          <cell r="D13563" t="str">
            <v>CIMENTO IMPERMEABILIZANTE DE CRISTALIZAÇÃO - ESTRUTUTURA ENTERRADA</v>
          </cell>
          <cell r="E13563" t="str">
            <v>M2</v>
          </cell>
          <cell r="F13563">
            <v>69.12</v>
          </cell>
          <cell r="G13563">
            <v>69.12</v>
          </cell>
        </row>
        <row r="13564">
          <cell r="A13564" t="str">
            <v>05-01-40</v>
          </cell>
          <cell r="B13564" t="str">
            <v>EDIF</v>
          </cell>
          <cell r="C13564" t="str">
            <v>05-01-40</v>
          </cell>
          <cell r="D13564" t="str">
            <v>REGULARIZAÇÃO COM ARGAMASSA DE CIMENTO E AREIA - TRAÇO 1:3, ESPESSURA MÉDIA 30MM</v>
          </cell>
          <cell r="E13564" t="str">
            <v>M2</v>
          </cell>
          <cell r="F13564">
            <v>36.21</v>
          </cell>
          <cell r="G13564">
            <v>39.020000000000003</v>
          </cell>
        </row>
        <row r="13565">
          <cell r="A13565" t="str">
            <v>05-01-43</v>
          </cell>
          <cell r="B13565" t="str">
            <v>EDIF</v>
          </cell>
          <cell r="C13565" t="str">
            <v>05-01-43</v>
          </cell>
          <cell r="D13565" t="str">
            <v>PINTURA PROTETORA COM TINTA BETUMINOSA (PARA  ARGAMASSA IMPERMEÁVEL) - 2 DEMÃOS</v>
          </cell>
          <cell r="E13565" t="str">
            <v>M2</v>
          </cell>
          <cell r="F13565">
            <v>13.51</v>
          </cell>
          <cell r="G13565">
            <v>14.14</v>
          </cell>
        </row>
        <row r="13566">
          <cell r="A13566" t="str">
            <v>05-01-47</v>
          </cell>
          <cell r="B13566" t="str">
            <v>EDIF</v>
          </cell>
          <cell r="C13566" t="str">
            <v>05-01-47</v>
          </cell>
          <cell r="D13566" t="str">
            <v>PROTEÇÃO MECÂNICA COM ARGAMASSA DE CIMENTO E AREIA - TRAÇO 1:7, ESPESSURA MÉDIA 30MM</v>
          </cell>
          <cell r="E13566" t="str">
            <v>M2</v>
          </cell>
          <cell r="F13566">
            <v>32.64</v>
          </cell>
          <cell r="G13566">
            <v>35.61</v>
          </cell>
        </row>
        <row r="13567">
          <cell r="A13567" t="str">
            <v>05-02-00</v>
          </cell>
          <cell r="B13567" t="str">
            <v>EDIF</v>
          </cell>
          <cell r="C13567" t="str">
            <v>05-02-00</v>
          </cell>
          <cell r="D13567" t="str">
            <v>IMPERMEABILIZANTE CONTRA ÁGUA SOB PRESSÃO</v>
          </cell>
          <cell r="E13567" t="str">
            <v>.</v>
          </cell>
          <cell r="F13567" t="str">
            <v>.</v>
          </cell>
          <cell r="G13567" t="str">
            <v>.</v>
          </cell>
        </row>
        <row r="13568">
          <cell r="A13568" t="str">
            <v>05-02-02</v>
          </cell>
          <cell r="B13568" t="str">
            <v>EDIF</v>
          </cell>
          <cell r="C13568" t="str">
            <v>05-02-02</v>
          </cell>
          <cell r="D13568" t="str">
            <v>ARGAMASSA IMPERMEABILIZANTE DE CIMENTO E AREIA (RESERVATÓRIOS E PISCINAS) - TRAÇO 1:3, ESPESSURA 30MM</v>
          </cell>
          <cell r="E13568" t="str">
            <v>M2</v>
          </cell>
          <cell r="F13568">
            <v>98.81</v>
          </cell>
          <cell r="G13568">
            <v>103.17</v>
          </cell>
        </row>
        <row r="13569">
          <cell r="A13569" t="str">
            <v>05-02-30</v>
          </cell>
          <cell r="B13569" t="str">
            <v>EDIF</v>
          </cell>
          <cell r="C13569" t="str">
            <v>05-02-30</v>
          </cell>
          <cell r="D13569" t="str">
            <v>CIMENTO IMPERMEABILIZANTE DE CRISTALIZAÇÃO - ESTRUTURA ELEVADA</v>
          </cell>
          <cell r="E13569" t="str">
            <v>M2</v>
          </cell>
          <cell r="F13569">
            <v>61.93</v>
          </cell>
          <cell r="G13569">
            <v>61.93</v>
          </cell>
        </row>
        <row r="13570">
          <cell r="A13570" t="str">
            <v>05-02-43</v>
          </cell>
          <cell r="B13570" t="str">
            <v>EDIF</v>
          </cell>
          <cell r="C13570" t="str">
            <v>05-02-43</v>
          </cell>
          <cell r="D13570" t="str">
            <v>PINTURA PROTETORA COM TINTA BETUMINOSA (PARA ARGAMASSA IMPERMEÁVEL) - 2 DEMÃOS</v>
          </cell>
          <cell r="E13570" t="str">
            <v>M2</v>
          </cell>
          <cell r="F13570">
            <v>13.51</v>
          </cell>
          <cell r="G13570">
            <v>14.14</v>
          </cell>
        </row>
        <row r="13571">
          <cell r="A13571" t="str">
            <v>05-02-44</v>
          </cell>
          <cell r="B13571" t="str">
            <v>EDIF</v>
          </cell>
          <cell r="C13571" t="str">
            <v>05-02-44</v>
          </cell>
          <cell r="D13571" t="str">
            <v>PINTURA PROTETORA COM TINTA A BASE DE EPÓXI (PARA ARGAMASSA IMPERMEÁVEL)</v>
          </cell>
          <cell r="E13571" t="str">
            <v>M2</v>
          </cell>
          <cell r="F13571">
            <v>132.19</v>
          </cell>
          <cell r="G13571">
            <v>141.43</v>
          </cell>
        </row>
        <row r="13572">
          <cell r="A13572" t="str">
            <v>05-03-00</v>
          </cell>
          <cell r="B13572" t="str">
            <v>EDIF</v>
          </cell>
          <cell r="C13572" t="str">
            <v>05-03-00</v>
          </cell>
          <cell r="D13572" t="str">
            <v>IMPERMEABILIZANTE CONTRA ÁGUA DE PERCOLAÇÃO</v>
          </cell>
          <cell r="E13572" t="str">
            <v>.</v>
          </cell>
          <cell r="F13572" t="str">
            <v>.</v>
          </cell>
          <cell r="G13572" t="str">
            <v>.</v>
          </cell>
        </row>
        <row r="13573">
          <cell r="A13573" t="str">
            <v>05-03-02</v>
          </cell>
          <cell r="B13573" t="str">
            <v>EDIF</v>
          </cell>
          <cell r="C13573" t="str">
            <v>05-03-02</v>
          </cell>
          <cell r="D13573" t="str">
            <v>ARGAMASSA IMPERMEABILIZANTE DE CIMENTO E AREIA (CALHAS E MARQUISES) - TRAÇO 1:3, ESPESSURA 30MM</v>
          </cell>
          <cell r="E13573" t="str">
            <v>M2</v>
          </cell>
          <cell r="F13573">
            <v>98.81</v>
          </cell>
          <cell r="G13573">
            <v>103.17</v>
          </cell>
        </row>
        <row r="13574">
          <cell r="A13574" t="str">
            <v>05-03-05</v>
          </cell>
          <cell r="B13574" t="str">
            <v>EDIF</v>
          </cell>
          <cell r="C13574" t="str">
            <v>05-03-05</v>
          </cell>
          <cell r="D13574" t="str">
            <v>IMPERMEABILIZAÇÃO COM MEMBRANAS ASFÁLTICAS - COM 3 CAMADAS DE FELTRO ASFÁLTICO 15LBS</v>
          </cell>
          <cell r="E13574" t="str">
            <v>M2</v>
          </cell>
          <cell r="F13574">
            <v>203.15</v>
          </cell>
          <cell r="G13574">
            <v>203.15</v>
          </cell>
        </row>
        <row r="13575">
          <cell r="A13575" t="str">
            <v>05-03-06</v>
          </cell>
          <cell r="B13575" t="str">
            <v>EDIF</v>
          </cell>
          <cell r="C13575" t="str">
            <v>05-03-06</v>
          </cell>
          <cell r="D13575" t="str">
            <v>IMPERMEABILIZAÇÃO COM MEMBRANAS ASFÁLTICAS - COM 4 CAMADAS DE FELTRO ASFÁLTICO 15LBS</v>
          </cell>
          <cell r="E13575" t="str">
            <v>M2</v>
          </cell>
          <cell r="F13575">
            <v>370.83</v>
          </cell>
          <cell r="G13575">
            <v>370.83</v>
          </cell>
        </row>
        <row r="13576">
          <cell r="A13576" t="str">
            <v>05-03-07</v>
          </cell>
          <cell r="B13576" t="str">
            <v>EDIF</v>
          </cell>
          <cell r="C13576" t="str">
            <v>05-03-07</v>
          </cell>
          <cell r="D13576" t="str">
            <v>IMPERMEABILIZAÇÃO COM MEMBRANAS ASFÁLTICAS - COM 5 CAMADAS DE FELTRO ASFÁLTICO 15LBS</v>
          </cell>
          <cell r="E13576" t="str">
            <v>M2</v>
          </cell>
          <cell r="F13576">
            <v>600.9</v>
          </cell>
          <cell r="G13576">
            <v>600.9</v>
          </cell>
        </row>
        <row r="13577">
          <cell r="A13577" t="str">
            <v>05-03-08</v>
          </cell>
          <cell r="B13577" t="str">
            <v>EDIF</v>
          </cell>
          <cell r="C13577" t="str">
            <v>05-03-08</v>
          </cell>
          <cell r="D13577" t="str">
            <v>MANTA ASFÁLTICA ESPESSURA DE 3MM COM VÉU DE POLIÉSTER COLADA A MAÇARICO</v>
          </cell>
          <cell r="E13577" t="str">
            <v>M2</v>
          </cell>
          <cell r="F13577">
            <v>91.43</v>
          </cell>
          <cell r="G13577">
            <v>91.43</v>
          </cell>
        </row>
        <row r="13578">
          <cell r="A13578" t="str">
            <v>05-03-09</v>
          </cell>
          <cell r="B13578" t="str">
            <v>EDIF</v>
          </cell>
          <cell r="C13578" t="str">
            <v>05-03-09</v>
          </cell>
          <cell r="D13578" t="str">
            <v>MANTA ASFÁLTICA ESPESSURA DE 4MM COM VÉU DE POLIÉSTER COLADA A MAÇARICO</v>
          </cell>
          <cell r="E13578" t="str">
            <v>M2</v>
          </cell>
          <cell r="F13578">
            <v>94.54</v>
          </cell>
          <cell r="G13578">
            <v>94.54</v>
          </cell>
        </row>
        <row r="13579">
          <cell r="A13579" t="str">
            <v>05-03-11</v>
          </cell>
          <cell r="B13579" t="str">
            <v>EDIF</v>
          </cell>
          <cell r="C13579" t="str">
            <v>05-03-11</v>
          </cell>
          <cell r="D13579" t="str">
            <v>MANTA ASFÁLTICA ESPESSURA DE 4MM ANTI RAIZ COM VÉU DE POLIÉSTER</v>
          </cell>
          <cell r="E13579" t="str">
            <v>M2</v>
          </cell>
          <cell r="F13579">
            <v>108.63</v>
          </cell>
          <cell r="G13579">
            <v>108.63</v>
          </cell>
        </row>
        <row r="13580">
          <cell r="A13580" t="str">
            <v>05-03-12</v>
          </cell>
          <cell r="B13580" t="str">
            <v>EDIF</v>
          </cell>
          <cell r="C13580" t="str">
            <v>05-03-12</v>
          </cell>
          <cell r="D13580" t="str">
            <v>IMPERMEABILIZAÇÃO A BASE DE EMULSÃO ASFÁLTICA - ESTRUTURADA COM TECIDO POLIÉSTER - 2 CAMADAS DE ESTRUTURANTE</v>
          </cell>
          <cell r="E13580" t="str">
            <v>M2</v>
          </cell>
          <cell r="F13580">
            <v>89.96</v>
          </cell>
          <cell r="G13580">
            <v>89.96</v>
          </cell>
        </row>
        <row r="13581">
          <cell r="A13581" t="str">
            <v>05-03-13</v>
          </cell>
          <cell r="B13581" t="str">
            <v>EDIF</v>
          </cell>
          <cell r="C13581" t="str">
            <v>05-03-13</v>
          </cell>
          <cell r="D13581" t="str">
            <v>IMPERMEABILIZAÇÃO A BASE DE EMULSÃO ASFÁLTICA ESTRUTURADA COM TECIDO DE POLIÉSTER - 3 CAMADAS DE ESTRUTURANTE</v>
          </cell>
          <cell r="E13581" t="str">
            <v>M2</v>
          </cell>
          <cell r="F13581">
            <v>105.38</v>
          </cell>
          <cell r="G13581">
            <v>105.38</v>
          </cell>
        </row>
        <row r="13582">
          <cell r="A13582" t="str">
            <v>05-03-17</v>
          </cell>
          <cell r="B13582" t="str">
            <v>EDIF</v>
          </cell>
          <cell r="C13582" t="str">
            <v>05-03-17</v>
          </cell>
          <cell r="D13582" t="str">
            <v>IMPERMEABILIZAÇÃO A BASE DE EMULSÃO ASFÁLTICA MODIFICADA COM ELASTÔMEROS - ESTRUTURADA COM TECIDO DE POLIÉSTER - 2 CAMADAS DE ESTRUTURANTE</v>
          </cell>
          <cell r="E13582" t="str">
            <v>M2</v>
          </cell>
          <cell r="F13582">
            <v>107.36</v>
          </cell>
          <cell r="G13582">
            <v>107.36</v>
          </cell>
        </row>
        <row r="13583">
          <cell r="A13583" t="str">
            <v>05-03-40</v>
          </cell>
          <cell r="B13583" t="str">
            <v>EDIF</v>
          </cell>
          <cell r="C13583" t="str">
            <v>05-03-40</v>
          </cell>
          <cell r="D13583" t="str">
            <v>REGULARIZAÇÃO COM ARGAMASSA DE CIMENTO E AREIA - TRAÇO 1:3, ESPESSURA MÉDIA 30MM</v>
          </cell>
          <cell r="E13583" t="str">
            <v>M2</v>
          </cell>
          <cell r="F13583">
            <v>36.21</v>
          </cell>
          <cell r="G13583">
            <v>39.020000000000003</v>
          </cell>
        </row>
        <row r="13584">
          <cell r="A13584" t="str">
            <v>05-03-43</v>
          </cell>
          <cell r="B13584" t="str">
            <v>EDIF</v>
          </cell>
          <cell r="C13584" t="str">
            <v>05-03-43</v>
          </cell>
          <cell r="D13584" t="str">
            <v>PINTURA PROTETORA COM TINTA BETUMINOSA (PARA ARGAMASSA IMPERMEÁVEL) - 2 DEMÃOS</v>
          </cell>
          <cell r="E13584" t="str">
            <v>M2</v>
          </cell>
          <cell r="F13584">
            <v>13.51</v>
          </cell>
          <cell r="G13584">
            <v>14.14</v>
          </cell>
        </row>
        <row r="13585">
          <cell r="A13585" t="str">
            <v>05-03-47</v>
          </cell>
          <cell r="B13585" t="str">
            <v>EDIF</v>
          </cell>
          <cell r="C13585" t="str">
            <v>05-03-47</v>
          </cell>
          <cell r="D13585" t="str">
            <v>PROTEÇÃO MECÂNICA COM ARGAMASSA DE CIMENTO E AREIA - TRAÇO 1:7, ESPESSURA MÉDIA 30MM</v>
          </cell>
          <cell r="E13585" t="str">
            <v>M2</v>
          </cell>
          <cell r="F13585">
            <v>32.64</v>
          </cell>
          <cell r="G13585">
            <v>35.61</v>
          </cell>
        </row>
        <row r="13586">
          <cell r="A13586" t="str">
            <v>05-03-54</v>
          </cell>
          <cell r="B13586" t="str">
            <v>EDIF</v>
          </cell>
          <cell r="C13586" t="str">
            <v>05-03-54</v>
          </cell>
          <cell r="D13586" t="str">
            <v>ARGILA EXPANDIDA SOLTA</v>
          </cell>
          <cell r="E13586" t="str">
            <v>M3</v>
          </cell>
          <cell r="F13586">
            <v>384.78</v>
          </cell>
          <cell r="G13586">
            <v>390.02</v>
          </cell>
        </row>
        <row r="13587">
          <cell r="A13587" t="str">
            <v>05-03-55</v>
          </cell>
          <cell r="B13587" t="str">
            <v>EDIF</v>
          </cell>
          <cell r="C13587" t="str">
            <v>05-03-55</v>
          </cell>
          <cell r="D13587" t="str">
            <v>ISOLAMENTO TÉRMICO COM ARGILA EXPANDIDA SOLTA - ESPESSURA 70MM</v>
          </cell>
          <cell r="E13587" t="str">
            <v>M2</v>
          </cell>
          <cell r="F13587">
            <v>53.84</v>
          </cell>
          <cell r="G13587">
            <v>57.51</v>
          </cell>
        </row>
        <row r="13588">
          <cell r="A13588" t="str">
            <v>05-03-73</v>
          </cell>
          <cell r="B13588" t="str">
            <v>EDIF</v>
          </cell>
          <cell r="C13588" t="str">
            <v>05-03-73</v>
          </cell>
          <cell r="D13588" t="str">
            <v>ISOLAMENTO TÉRMICO COM POLIESTIRENO EXPANDIDO - ESPESSURA 50MM</v>
          </cell>
          <cell r="E13588" t="str">
            <v>M2</v>
          </cell>
          <cell r="F13588">
            <v>38.979999999999997</v>
          </cell>
          <cell r="G13588">
            <v>39.4</v>
          </cell>
        </row>
        <row r="13589">
          <cell r="A13589" t="str">
            <v>05-04-00</v>
          </cell>
          <cell r="B13589" t="str">
            <v>EDIF</v>
          </cell>
          <cell r="C13589" t="str">
            <v>05-04-00</v>
          </cell>
          <cell r="D13589" t="str">
            <v>JUNTAS DE DILATAÇÃO</v>
          </cell>
          <cell r="E13589" t="str">
            <v>.</v>
          </cell>
          <cell r="F13589" t="str">
            <v>.</v>
          </cell>
          <cell r="G13589" t="str">
            <v>.</v>
          </cell>
        </row>
        <row r="13590">
          <cell r="A13590" t="str">
            <v>05-04-10</v>
          </cell>
          <cell r="B13590" t="str">
            <v>EDIF</v>
          </cell>
          <cell r="C13590" t="str">
            <v>05-04-10</v>
          </cell>
          <cell r="D13590" t="str">
            <v>MASTIQUE ELÁSTICO A BASE DE SILICONE</v>
          </cell>
          <cell r="E13590" t="str">
            <v>DM3</v>
          </cell>
          <cell r="F13590">
            <v>83.36</v>
          </cell>
          <cell r="G13590">
            <v>84.2</v>
          </cell>
        </row>
        <row r="13591">
          <cell r="A13591" t="str">
            <v>05-04-30</v>
          </cell>
          <cell r="B13591" t="str">
            <v>EDIF</v>
          </cell>
          <cell r="C13591" t="str">
            <v>05-04-30</v>
          </cell>
          <cell r="D13591" t="str">
            <v>MASTIQUE ELÁSTICO A BASE DE POLIURETANO - MONOCOMPONENTE</v>
          </cell>
          <cell r="E13591" t="str">
            <v>DM3</v>
          </cell>
          <cell r="F13591">
            <v>141.58000000000001</v>
          </cell>
          <cell r="G13591">
            <v>142.41999999999999</v>
          </cell>
        </row>
        <row r="13592">
          <cell r="A13592" t="str">
            <v>05-04-50</v>
          </cell>
          <cell r="B13592" t="str">
            <v>EDIF</v>
          </cell>
          <cell r="C13592" t="str">
            <v>05-04-50</v>
          </cell>
          <cell r="D13592" t="str">
            <v>FORNECIMENTO E COLOCAÇÃO DE JUNTA DE DILATAÇÃO DE ELASTÔMERO DE NEOPRENE, TIPO JEENE JJ2540VV OU SIMILAR</v>
          </cell>
          <cell r="E13592" t="str">
            <v>M</v>
          </cell>
          <cell r="F13592">
            <v>538.94000000000005</v>
          </cell>
          <cell r="G13592">
            <v>538.94000000000005</v>
          </cell>
        </row>
        <row r="13593">
          <cell r="A13593" t="str">
            <v>05-50-00</v>
          </cell>
          <cell r="B13593" t="str">
            <v>EDIF</v>
          </cell>
          <cell r="C13593" t="str">
            <v>05-50-00</v>
          </cell>
          <cell r="D13593" t="str">
            <v>DEMOLIÇÕES</v>
          </cell>
          <cell r="E13593" t="str">
            <v>.</v>
          </cell>
          <cell r="F13593" t="str">
            <v>.</v>
          </cell>
          <cell r="G13593" t="str">
            <v>.</v>
          </cell>
        </row>
        <row r="13594">
          <cell r="A13594" t="str">
            <v>05-50-01</v>
          </cell>
          <cell r="B13594" t="str">
            <v>EDIF</v>
          </cell>
          <cell r="C13594" t="str">
            <v>05-50-01</v>
          </cell>
          <cell r="D13594" t="str">
            <v>DEMOLIÇÃO DE ARGAMASSA IMPERMEÁVEL - ESPESSURA MÉDIA DE 30MM</v>
          </cell>
          <cell r="E13594" t="str">
            <v>M2</v>
          </cell>
          <cell r="F13594">
            <v>8.76</v>
          </cell>
          <cell r="G13594">
            <v>9.81</v>
          </cell>
        </row>
        <row r="13595">
          <cell r="A13595" t="str">
            <v>05-50-02</v>
          </cell>
          <cell r="B13595" t="str">
            <v>EDIF</v>
          </cell>
          <cell r="C13595" t="str">
            <v>05-50-02</v>
          </cell>
          <cell r="D13595" t="str">
            <v>DEMOLIÇÃO DE SISTEMAS IMPERMEABILIZANTES DE BASE ASFÁLTICA</v>
          </cell>
          <cell r="E13595" t="str">
            <v>M2</v>
          </cell>
          <cell r="F13595">
            <v>3.5</v>
          </cell>
          <cell r="G13595">
            <v>3.92</v>
          </cell>
        </row>
        <row r="13596">
          <cell r="A13596" t="str">
            <v>05-50-05</v>
          </cell>
          <cell r="B13596" t="str">
            <v>EDIF</v>
          </cell>
          <cell r="C13596" t="str">
            <v>05-50-05</v>
          </cell>
          <cell r="D13596" t="str">
            <v>DEMOLIÇÃO DE SISTEMAS DE ISOLAMENTO TÉRMICO EM GERAL</v>
          </cell>
          <cell r="E13596" t="str">
            <v>M2</v>
          </cell>
          <cell r="F13596">
            <v>1.75</v>
          </cell>
          <cell r="G13596">
            <v>1.96</v>
          </cell>
        </row>
        <row r="13597">
          <cell r="A13597" t="str">
            <v>05-50-10</v>
          </cell>
          <cell r="B13597" t="str">
            <v>EDIF</v>
          </cell>
          <cell r="C13597" t="str">
            <v>05-50-10</v>
          </cell>
          <cell r="D13597" t="str">
            <v>DEMOLIÇÃO DE CAPEAMENTO PROTETOR, EXECUTADO COM ARGAMASSA DE CIMENTO E AREIA</v>
          </cell>
          <cell r="E13597" t="str">
            <v>M2</v>
          </cell>
          <cell r="F13597">
            <v>5.26</v>
          </cell>
          <cell r="G13597">
            <v>5.89</v>
          </cell>
        </row>
        <row r="13598">
          <cell r="A13598" t="str">
            <v>05-50-12</v>
          </cell>
          <cell r="B13598" t="str">
            <v>EDIF</v>
          </cell>
          <cell r="C13598" t="str">
            <v>05-50-12</v>
          </cell>
          <cell r="D13598" t="str">
            <v>DEMOLIÇÃO DE PROTEÇÃO TERMOMECÂNICA - LADRILHOS CERÂMICOS OU HIDRÁULICOS</v>
          </cell>
          <cell r="E13598" t="str">
            <v>M2</v>
          </cell>
          <cell r="F13598">
            <v>10.51</v>
          </cell>
          <cell r="G13598">
            <v>11.77</v>
          </cell>
        </row>
        <row r="13599">
          <cell r="A13599" t="str">
            <v>05-50-15</v>
          </cell>
          <cell r="B13599" t="str">
            <v>EDIF</v>
          </cell>
          <cell r="C13599" t="str">
            <v>05-50-15</v>
          </cell>
          <cell r="D13599" t="str">
            <v>DEMOLIÇÃO DE ARGAMASSA DE REGULARIZAÇÃO - ESPESSURA MÉDIA DE 30MM</v>
          </cell>
          <cell r="E13599" t="str">
            <v>M2</v>
          </cell>
          <cell r="F13599">
            <v>8.76</v>
          </cell>
          <cell r="G13599">
            <v>9.81</v>
          </cell>
        </row>
        <row r="13600">
          <cell r="A13600" t="str">
            <v>05-60-00</v>
          </cell>
          <cell r="B13600" t="str">
            <v>EDIF</v>
          </cell>
          <cell r="C13600" t="str">
            <v>05-60-00</v>
          </cell>
          <cell r="D13600" t="str">
            <v>RETIRADAS</v>
          </cell>
          <cell r="E13600" t="str">
            <v>.</v>
          </cell>
          <cell r="F13600" t="str">
            <v>.</v>
          </cell>
          <cell r="G13600" t="str">
            <v>.</v>
          </cell>
        </row>
        <row r="13601">
          <cell r="A13601" t="str">
            <v>05-60-05</v>
          </cell>
          <cell r="B13601" t="str">
            <v>EDIF</v>
          </cell>
          <cell r="C13601" t="str">
            <v>05-60-05</v>
          </cell>
          <cell r="D13601" t="str">
            <v>RETIRADA DE ISOLAMENTO TÉRMICO - TIJOLOS CERÂMICOS FURADOS</v>
          </cell>
          <cell r="E13601" t="str">
            <v>M2</v>
          </cell>
          <cell r="F13601">
            <v>5.26</v>
          </cell>
          <cell r="G13601">
            <v>5.89</v>
          </cell>
        </row>
        <row r="13602">
          <cell r="A13602" t="str">
            <v>05-60-06</v>
          </cell>
          <cell r="B13602" t="str">
            <v>EDIF</v>
          </cell>
          <cell r="C13602" t="str">
            <v>05-60-06</v>
          </cell>
          <cell r="D13602" t="str">
            <v>RETIRADA DE ISOLAMENTO TÉRMICO - AGREGADOS SOLTOS EM GERAL</v>
          </cell>
          <cell r="E13602" t="str">
            <v>M3</v>
          </cell>
          <cell r="F13602">
            <v>35.049999999999997</v>
          </cell>
          <cell r="G13602">
            <v>39.24</v>
          </cell>
        </row>
        <row r="13603">
          <cell r="A13603" t="str">
            <v>05-70-00</v>
          </cell>
          <cell r="B13603" t="str">
            <v>EDIF</v>
          </cell>
          <cell r="C13603" t="str">
            <v>05-70-00</v>
          </cell>
          <cell r="D13603" t="str">
            <v>RETIRADAS</v>
          </cell>
          <cell r="E13603" t="str">
            <v>.</v>
          </cell>
          <cell r="F13603" t="str">
            <v>.</v>
          </cell>
          <cell r="G13603" t="str">
            <v>.</v>
          </cell>
        </row>
        <row r="13604">
          <cell r="A13604" t="str">
            <v>05-70-06</v>
          </cell>
          <cell r="B13604" t="str">
            <v>EDIF</v>
          </cell>
          <cell r="C13604" t="str">
            <v>05-70-06</v>
          </cell>
          <cell r="D13604" t="str">
            <v>RECOLOCAÇÃO DE ISOLAMENTO TÉRMICO - AGREGADOS SOLTOS EM GERAL</v>
          </cell>
          <cell r="E13604" t="str">
            <v>M3</v>
          </cell>
          <cell r="F13604">
            <v>78.86</v>
          </cell>
          <cell r="G13604">
            <v>88.28</v>
          </cell>
        </row>
        <row r="13605">
          <cell r="A13605" t="str">
            <v>05-80-00</v>
          </cell>
          <cell r="B13605" t="str">
            <v>EDIF</v>
          </cell>
          <cell r="C13605" t="str">
            <v>05-80-00</v>
          </cell>
          <cell r="D13605" t="str">
            <v>SERVIÇOS PARCIAIS</v>
          </cell>
          <cell r="E13605" t="str">
            <v>.</v>
          </cell>
          <cell r="F13605" t="str">
            <v>.</v>
          </cell>
          <cell r="G13605" t="str">
            <v>.</v>
          </cell>
        </row>
        <row r="13606">
          <cell r="A13606" t="str">
            <v>05-90-00</v>
          </cell>
          <cell r="B13606" t="str">
            <v>EDIF</v>
          </cell>
          <cell r="C13606" t="str">
            <v>05-90-00</v>
          </cell>
          <cell r="D13606" t="str">
            <v>RESINAS</v>
          </cell>
          <cell r="E13606" t="str">
            <v>.</v>
          </cell>
          <cell r="F13606" t="str">
            <v>.</v>
          </cell>
          <cell r="G13606" t="str">
            <v>.</v>
          </cell>
        </row>
        <row r="13607">
          <cell r="A13607" t="str">
            <v>06-00-00</v>
          </cell>
          <cell r="B13607" t="str">
            <v>EDIF</v>
          </cell>
          <cell r="C13607" t="str">
            <v>06-00-00</v>
          </cell>
          <cell r="D13607" t="str">
            <v>COBERTURAS</v>
          </cell>
          <cell r="E13607">
            <v>0</v>
          </cell>
          <cell r="F13607">
            <v>0</v>
          </cell>
          <cell r="G13607">
            <v>0</v>
          </cell>
        </row>
        <row r="13608">
          <cell r="A13608" t="str">
            <v>06-01-00</v>
          </cell>
          <cell r="B13608" t="str">
            <v>EDIF</v>
          </cell>
          <cell r="C13608" t="str">
            <v>06-01-00</v>
          </cell>
          <cell r="D13608" t="str">
            <v>ESTRUTURAS DE COBERTURA</v>
          </cell>
          <cell r="E13608" t="str">
            <v>.</v>
          </cell>
          <cell r="F13608" t="str">
            <v>.</v>
          </cell>
          <cell r="G13608" t="str">
            <v>.</v>
          </cell>
        </row>
        <row r="13609">
          <cell r="A13609" t="str">
            <v>06-01-10</v>
          </cell>
          <cell r="B13609" t="str">
            <v>EDIF</v>
          </cell>
          <cell r="C13609" t="str">
            <v>06-01-10</v>
          </cell>
          <cell r="D13609" t="str">
            <v>ESTRUTURA DE MADEIRA, EM TERÇAS, PARA TELHAS ONDULADAS CA/AL/PL/AG</v>
          </cell>
          <cell r="E13609" t="str">
            <v>M2</v>
          </cell>
          <cell r="F13609">
            <v>60.51</v>
          </cell>
          <cell r="G13609">
            <v>61.8</v>
          </cell>
        </row>
        <row r="13610">
          <cell r="A13610" t="str">
            <v>06-01-13</v>
          </cell>
          <cell r="B13610" t="str">
            <v>EDIF</v>
          </cell>
          <cell r="C13610" t="str">
            <v>06-01-13</v>
          </cell>
          <cell r="D13610" t="str">
            <v>ESTRUTURA DE MADEIRA, PONTALETADA, PARA TELHAS ONDULADAS CA/AL/PL/AG</v>
          </cell>
          <cell r="E13610" t="str">
            <v>M2</v>
          </cell>
          <cell r="F13610">
            <v>214.11</v>
          </cell>
          <cell r="G13610">
            <v>218.54</v>
          </cell>
        </row>
        <row r="13611">
          <cell r="A13611" t="str">
            <v>06-01-15</v>
          </cell>
          <cell r="B13611" t="str">
            <v>EDIF</v>
          </cell>
          <cell r="C13611" t="str">
            <v>06-01-15</v>
          </cell>
          <cell r="D13611" t="str">
            <v>ESTRUTURA COM TESOURAS DE MADEIRA PARA TELHAS ONDULADAS CA/AL/PL - VÃOS ATÉ 7,00M</v>
          </cell>
          <cell r="E13611" t="str">
            <v>M2</v>
          </cell>
          <cell r="F13611">
            <v>133.06</v>
          </cell>
          <cell r="G13611">
            <v>137.88999999999999</v>
          </cell>
        </row>
        <row r="13612">
          <cell r="A13612" t="str">
            <v>06-01-16</v>
          </cell>
          <cell r="B13612" t="str">
            <v>EDIF</v>
          </cell>
          <cell r="C13612" t="str">
            <v>06-01-16</v>
          </cell>
          <cell r="D13612" t="str">
            <v>ESTRUTURA COM TESOURAS DE MADEIRA PARA TELHAS ONDULADAS CA/AL/PL - VÃOS 7,01 À 10,00M</v>
          </cell>
          <cell r="E13612" t="str">
            <v>M2</v>
          </cell>
          <cell r="F13612">
            <v>146.99</v>
          </cell>
          <cell r="G13612">
            <v>152.07</v>
          </cell>
        </row>
        <row r="13613">
          <cell r="A13613" t="str">
            <v>06-01-17</v>
          </cell>
          <cell r="B13613" t="str">
            <v>EDIF</v>
          </cell>
          <cell r="C13613" t="str">
            <v>06-01-17</v>
          </cell>
          <cell r="D13613" t="str">
            <v>ESTRUTURA COM TESOURAS DE MADEIRA PARA TELHAS ONDULADAS CA/AL/PL - VÃOS 10,01 À 13,00M</v>
          </cell>
          <cell r="E13613" t="str">
            <v>M2</v>
          </cell>
          <cell r="F13613">
            <v>174.11</v>
          </cell>
          <cell r="G13613">
            <v>179.95</v>
          </cell>
        </row>
        <row r="13614">
          <cell r="A13614" t="str">
            <v>06-01-18</v>
          </cell>
          <cell r="B13614" t="str">
            <v>EDIF</v>
          </cell>
          <cell r="C13614" t="str">
            <v>06-01-18</v>
          </cell>
          <cell r="D13614" t="str">
            <v>ESTRUTURA COM TESOURAS DE MADEIRA PARA TELHAS ONDULADAS CA/AL/PL - VÃOS 13,01 À 18,00M</v>
          </cell>
          <cell r="E13614" t="str">
            <v>M2</v>
          </cell>
          <cell r="F13614">
            <v>206.44</v>
          </cell>
          <cell r="G13614">
            <v>213.51</v>
          </cell>
        </row>
        <row r="13615">
          <cell r="A13615" t="str">
            <v>06-01-30</v>
          </cell>
          <cell r="B13615" t="str">
            <v>EDIF</v>
          </cell>
          <cell r="C13615" t="str">
            <v>06-01-30</v>
          </cell>
          <cell r="D13615" t="str">
            <v>FORNECIMENTO DE ESTRUTURA METÁLICA PARA COBERTURA</v>
          </cell>
          <cell r="E13615" t="str">
            <v>KG</v>
          </cell>
          <cell r="F13615">
            <v>16.11</v>
          </cell>
          <cell r="G13615">
            <v>16.48</v>
          </cell>
        </row>
        <row r="13616">
          <cell r="A13616" t="str">
            <v>06-01-31</v>
          </cell>
          <cell r="B13616" t="str">
            <v>EDIF</v>
          </cell>
          <cell r="C13616" t="str">
            <v>06-01-31</v>
          </cell>
          <cell r="D13616" t="str">
            <v>MONTAGEM DE ESTRUTURA METÁLICA PARA COBERTURA</v>
          </cell>
          <cell r="E13616" t="str">
            <v>KG</v>
          </cell>
          <cell r="F13616">
            <v>2.4900000000000002</v>
          </cell>
          <cell r="G13616">
            <v>2.73</v>
          </cell>
        </row>
        <row r="13617">
          <cell r="A13617" t="str">
            <v>06-02-00</v>
          </cell>
          <cell r="B13617" t="str">
            <v>EDIF</v>
          </cell>
          <cell r="C13617" t="str">
            <v>06-02-00</v>
          </cell>
          <cell r="D13617" t="str">
            <v>TELHADOS</v>
          </cell>
          <cell r="E13617" t="str">
            <v>.</v>
          </cell>
          <cell r="F13617" t="str">
            <v>.</v>
          </cell>
          <cell r="G13617" t="str">
            <v>.</v>
          </cell>
        </row>
        <row r="13618">
          <cell r="A13618" t="str">
            <v>06-02-03</v>
          </cell>
          <cell r="B13618" t="str">
            <v>EDIF</v>
          </cell>
          <cell r="C13618" t="str">
            <v>06-02-03</v>
          </cell>
          <cell r="D13618" t="str">
            <v>TELHAS DE BARRO COZIDO - PAULISTA</v>
          </cell>
          <cell r="E13618" t="str">
            <v>M2</v>
          </cell>
          <cell r="F13618">
            <v>128.96</v>
          </cell>
          <cell r="G13618">
            <v>137.03</v>
          </cell>
        </row>
        <row r="13619">
          <cell r="A13619" t="str">
            <v>06-02-04</v>
          </cell>
          <cell r="B13619" t="str">
            <v>EDIF</v>
          </cell>
          <cell r="C13619" t="str">
            <v>06-02-04</v>
          </cell>
          <cell r="D13619" t="str">
            <v>TELHAS DE BARRO COZIDO - SUPER-PAULISTA (PLAN)</v>
          </cell>
          <cell r="E13619" t="str">
            <v>M2</v>
          </cell>
          <cell r="F13619">
            <v>137.12</v>
          </cell>
          <cell r="G13619">
            <v>142.19999999999999</v>
          </cell>
        </row>
        <row r="13620">
          <cell r="A13620" t="str">
            <v>06-02-05</v>
          </cell>
          <cell r="B13620" t="str">
            <v>EDIF</v>
          </cell>
          <cell r="C13620" t="str">
            <v>06-02-05</v>
          </cell>
          <cell r="D13620" t="str">
            <v>TELHAS DE BARRO COZIDO - FRANCESA</v>
          </cell>
          <cell r="E13620" t="str">
            <v>M2</v>
          </cell>
          <cell r="F13620">
            <v>82.04</v>
          </cell>
          <cell r="G13620">
            <v>85.43</v>
          </cell>
        </row>
        <row r="13621">
          <cell r="A13621" t="str">
            <v>06-02-21</v>
          </cell>
          <cell r="B13621" t="str">
            <v>EDIF</v>
          </cell>
          <cell r="C13621" t="str">
            <v>06-02-21</v>
          </cell>
          <cell r="D13621" t="str">
            <v>TELHA ONDULADA CRFS 6MM</v>
          </cell>
          <cell r="E13621" t="str">
            <v>M2</v>
          </cell>
          <cell r="F13621">
            <v>48.43</v>
          </cell>
          <cell r="G13621">
            <v>50.35</v>
          </cell>
        </row>
        <row r="13622">
          <cell r="A13622" t="str">
            <v>06-02-22</v>
          </cell>
          <cell r="B13622" t="str">
            <v>EDIF</v>
          </cell>
          <cell r="C13622" t="str">
            <v>06-02-22</v>
          </cell>
          <cell r="D13622" t="str">
            <v>TELHA ONDULADA CRFS 8MM</v>
          </cell>
          <cell r="E13622" t="str">
            <v>M2</v>
          </cell>
          <cell r="F13622">
            <v>64.510000000000005</v>
          </cell>
          <cell r="G13622">
            <v>66.430000000000007</v>
          </cell>
        </row>
        <row r="13623">
          <cell r="A13623" t="str">
            <v>06-02-23</v>
          </cell>
          <cell r="B13623" t="str">
            <v>EDIF</v>
          </cell>
          <cell r="C13623" t="str">
            <v>06-02-23</v>
          </cell>
          <cell r="D13623" t="str">
            <v>TELHA ESTRUTURAL TRAPEZOIDAL EM CRFS, LARGURA ÚTIL=44CM - ESPESSURA 8MM</v>
          </cell>
          <cell r="E13623" t="str">
            <v>M2</v>
          </cell>
          <cell r="F13623">
            <v>115.29</v>
          </cell>
          <cell r="G13623">
            <v>116.93</v>
          </cell>
        </row>
        <row r="13624">
          <cell r="A13624" t="str">
            <v>06-02-25</v>
          </cell>
          <cell r="B13624" t="str">
            <v>EDIF</v>
          </cell>
          <cell r="C13624" t="str">
            <v>06-02-25</v>
          </cell>
          <cell r="D13624" t="str">
            <v>TELHA ESTRUTURAL TRAPEZOIDAL EM CRFS, LARGURA ÚTIL=90CM - ESPESSURA 8MM</v>
          </cell>
          <cell r="E13624" t="str">
            <v>M2</v>
          </cell>
          <cell r="F13624">
            <v>103.21</v>
          </cell>
          <cell r="G13624">
            <v>104.86</v>
          </cell>
        </row>
        <row r="13625">
          <cell r="A13625" t="str">
            <v>06-02-43</v>
          </cell>
          <cell r="B13625" t="str">
            <v>EDIF</v>
          </cell>
          <cell r="C13625" t="str">
            <v>06-02-43</v>
          </cell>
          <cell r="D13625" t="str">
            <v>TELHA TRAPEZOIDAL DUPLA EM AÇO GALVANIZADO - E= 0,8MM, REVESTIMENTO B, H=40MM - PINTADA 1 FACE - MIOLO EM POLIURETANO E=30MM</v>
          </cell>
          <cell r="E13625" t="str">
            <v>M2</v>
          </cell>
          <cell r="F13625">
            <v>369.66</v>
          </cell>
          <cell r="G13625">
            <v>371.3</v>
          </cell>
        </row>
        <row r="13626">
          <cell r="A13626" t="str">
            <v>06-02-44</v>
          </cell>
          <cell r="B13626" t="str">
            <v>EDIF</v>
          </cell>
          <cell r="C13626" t="str">
            <v>06-02-44</v>
          </cell>
          <cell r="D13626" t="str">
            <v>TELHA TRAPEZOIDAL EM AÇO GALVANIZADO ESPESSURA DE 0,50MM, REVESTIMENTO B, H=40MM</v>
          </cell>
          <cell r="E13626" t="str">
            <v>M2</v>
          </cell>
          <cell r="F13626">
            <v>94.2</v>
          </cell>
          <cell r="G13626">
            <v>95.84</v>
          </cell>
        </row>
        <row r="13627">
          <cell r="A13627" t="str">
            <v>06-02-45</v>
          </cell>
          <cell r="B13627" t="str">
            <v>EDIF</v>
          </cell>
          <cell r="C13627" t="str">
            <v>06-02-45</v>
          </cell>
          <cell r="D13627" t="str">
            <v>TELHA ONDULADA EM AÇO GALVANIZADO ESPESSURA DE 0,50MM, REVESTIMENTO B, H=17,5MM</v>
          </cell>
          <cell r="E13627" t="str">
            <v>M2</v>
          </cell>
          <cell r="F13627">
            <v>86.35</v>
          </cell>
          <cell r="G13627">
            <v>88</v>
          </cell>
        </row>
        <row r="13628">
          <cell r="A13628" t="str">
            <v>06-02-46</v>
          </cell>
          <cell r="B13628" t="str">
            <v>EDIF</v>
          </cell>
          <cell r="C13628" t="str">
            <v>06-02-46</v>
          </cell>
          <cell r="D13628" t="str">
            <v>TELHA TRAPEZOIDAL DUP. AÇO GALVANIZADO ESPESSURA DE 0,5MM, REVESTIMENTO B, H=40MM, COM MIOLO POLIURETANO E=30MM</v>
          </cell>
          <cell r="E13628" t="str">
            <v>M2</v>
          </cell>
          <cell r="F13628">
            <v>231.5</v>
          </cell>
          <cell r="G13628">
            <v>233.69</v>
          </cell>
        </row>
        <row r="13629">
          <cell r="A13629" t="str">
            <v>06-02-47</v>
          </cell>
          <cell r="B13629" t="str">
            <v>EDIF</v>
          </cell>
          <cell r="C13629" t="str">
            <v>06-02-47</v>
          </cell>
          <cell r="D13629" t="str">
            <v>TELHA TRAPEZOIDAL EM AÇO GALVANIZADO ESP=0,5MM, H=40MM, COM PINTURA ELETROLÍTICA COR BRANCA 2 FACES</v>
          </cell>
          <cell r="E13629" t="str">
            <v>M2</v>
          </cell>
          <cell r="F13629">
            <v>107.59</v>
          </cell>
          <cell r="G13629">
            <v>109.24</v>
          </cell>
        </row>
        <row r="13630">
          <cell r="A13630" t="str">
            <v>06-02-48</v>
          </cell>
          <cell r="B13630" t="str">
            <v>EDIF</v>
          </cell>
          <cell r="C13630" t="str">
            <v>06-02-48</v>
          </cell>
          <cell r="D13630" t="str">
            <v>TELHA ONDULADA EM AÇO GALVANIZADO E=0,5MM, REVESTIMENTO B, H=17,5MM COM PINTURA ELETROLÍTICA COR BRANCA 2 FACES</v>
          </cell>
          <cell r="E13630" t="str">
            <v>M2</v>
          </cell>
          <cell r="F13630">
            <v>89.74</v>
          </cell>
          <cell r="G13630">
            <v>91.39</v>
          </cell>
        </row>
        <row r="13631">
          <cell r="A13631" t="str">
            <v>06-02-49</v>
          </cell>
          <cell r="B13631" t="str">
            <v>EDIF</v>
          </cell>
          <cell r="C13631" t="str">
            <v>06-02-49</v>
          </cell>
          <cell r="D13631" t="str">
            <v>TELHA TRAPEZOIDAL DUP. AÇO GALVANIZADO E=0,5MM, REVESTIMENTO B, H=40MM PINTURA MIOLO POLIURETANO E=30MM</v>
          </cell>
          <cell r="E13631" t="str">
            <v>M2</v>
          </cell>
          <cell r="F13631">
            <v>281.77999999999997</v>
          </cell>
          <cell r="G13631">
            <v>283.98</v>
          </cell>
        </row>
        <row r="13632">
          <cell r="A13632" t="str">
            <v>06-02-50</v>
          </cell>
          <cell r="B13632" t="str">
            <v>EDIF</v>
          </cell>
          <cell r="C13632" t="str">
            <v>06-02-50</v>
          </cell>
          <cell r="D13632" t="str">
            <v>TELHAS EM POLICARBONATO ALVEOLAR 6MM COM ESTRUTURA METÁLICA GALVANIZADA INSTALADA</v>
          </cell>
          <cell r="E13632" t="str">
            <v>M2</v>
          </cell>
          <cell r="F13632">
            <v>513.03</v>
          </cell>
          <cell r="G13632">
            <v>513.03</v>
          </cell>
        </row>
        <row r="13633">
          <cell r="A13633" t="str">
            <v>06-02-51</v>
          </cell>
          <cell r="B13633" t="str">
            <v>EDIF</v>
          </cell>
          <cell r="C13633" t="str">
            <v>06-02-51</v>
          </cell>
          <cell r="D13633" t="str">
            <v>CUMEEIRA OU ESPIGÃO PARA TELHAS PAULISTA, PLAN E FRANCESA - BARRO OU VIDRO</v>
          </cell>
          <cell r="E13633" t="str">
            <v>M</v>
          </cell>
          <cell r="F13633">
            <v>28.81</v>
          </cell>
          <cell r="G13633">
            <v>31.19</v>
          </cell>
        </row>
        <row r="13634">
          <cell r="A13634" t="str">
            <v>06-02-55</v>
          </cell>
          <cell r="B13634" t="str">
            <v>EDIF</v>
          </cell>
          <cell r="C13634" t="str">
            <v>06-02-55</v>
          </cell>
          <cell r="D13634" t="str">
            <v>CUMEEIRA PARA TELHA ONDULADA (CRFS, PVC RÍGIDO E POLIÉSTER), TRAPEZOIDAL E GRECA (PVC RÍGIDO E POLIÉSTER)</v>
          </cell>
          <cell r="E13634" t="str">
            <v>M</v>
          </cell>
          <cell r="F13634">
            <v>60.72</v>
          </cell>
          <cell r="G13634">
            <v>61.82</v>
          </cell>
        </row>
        <row r="13635">
          <cell r="A13635" t="str">
            <v>06-02-56</v>
          </cell>
          <cell r="B13635" t="str">
            <v>EDIF</v>
          </cell>
          <cell r="C13635" t="str">
            <v>06-02-56</v>
          </cell>
          <cell r="D13635" t="str">
            <v>CUMEEIRA NORMAL PARA TELHA TECNOLOGIA CRFS, ESTRUTURAL TRAPEZOIDAL 44CM</v>
          </cell>
          <cell r="E13635" t="str">
            <v>M</v>
          </cell>
          <cell r="F13635">
            <v>83.84</v>
          </cell>
          <cell r="G13635">
            <v>84.93</v>
          </cell>
        </row>
        <row r="13636">
          <cell r="A13636" t="str">
            <v>06-02-57</v>
          </cell>
          <cell r="B13636" t="str">
            <v>EDIF</v>
          </cell>
          <cell r="C13636" t="str">
            <v>06-02-57</v>
          </cell>
          <cell r="D13636" t="str">
            <v>CUMEEIRA NORMAL PARA TELHA TECNOLOGIA CRFS, ESTRUTURAL TRAPEZOIDAL - 90CM</v>
          </cell>
          <cell r="E13636" t="str">
            <v>M</v>
          </cell>
          <cell r="F13636">
            <v>332.73</v>
          </cell>
          <cell r="G13636">
            <v>333.83</v>
          </cell>
        </row>
        <row r="13637">
          <cell r="A13637" t="str">
            <v>06-02-90</v>
          </cell>
          <cell r="B13637" t="str">
            <v>EDIF</v>
          </cell>
          <cell r="C13637" t="str">
            <v>06-02-90</v>
          </cell>
          <cell r="D13637" t="str">
            <v>CUMEEIRA DE ALUMÍNIO, PERFIL ONDULADO - NORMAL E= 0,8MM</v>
          </cell>
          <cell r="E13637" t="str">
            <v>M</v>
          </cell>
          <cell r="F13637">
            <v>119.77</v>
          </cell>
          <cell r="G13637">
            <v>120.32</v>
          </cell>
        </row>
        <row r="13638">
          <cell r="A13638" t="str">
            <v>06-02-91</v>
          </cell>
          <cell r="B13638" t="str">
            <v>EDIF</v>
          </cell>
          <cell r="C13638" t="str">
            <v>06-02-91</v>
          </cell>
          <cell r="D13638" t="str">
            <v>CUMEEIRA DE ALUMÍNIO, PERFIL TRAPEZOIDAL - NORMAL - E=0,8MM</v>
          </cell>
          <cell r="E13638" t="str">
            <v>M</v>
          </cell>
          <cell r="F13638">
            <v>96.07</v>
          </cell>
          <cell r="G13638">
            <v>96.62</v>
          </cell>
        </row>
        <row r="13639">
          <cell r="A13639" t="str">
            <v>06-02-92</v>
          </cell>
          <cell r="B13639" t="str">
            <v>EDIF</v>
          </cell>
          <cell r="C13639" t="str">
            <v>06-02-92</v>
          </cell>
          <cell r="D13639" t="str">
            <v>CUMEEIRA DE ALUMÍNIO PERFIL ONDULADO - SHED - E=0,8MM</v>
          </cell>
          <cell r="E13639" t="str">
            <v>M</v>
          </cell>
          <cell r="F13639">
            <v>154.26</v>
          </cell>
          <cell r="G13639">
            <v>154.81</v>
          </cell>
        </row>
        <row r="13640">
          <cell r="A13640" t="str">
            <v>06-02-93</v>
          </cell>
          <cell r="B13640" t="str">
            <v>EDIF</v>
          </cell>
          <cell r="C13640" t="str">
            <v>06-02-93</v>
          </cell>
          <cell r="D13640" t="str">
            <v>CUMEEIRA DE ALUMÍNIO - PERFIL TRAPEZOIDAL - SHED - E=0,8MM</v>
          </cell>
          <cell r="E13640" t="str">
            <v>M</v>
          </cell>
          <cell r="F13640">
            <v>102.81</v>
          </cell>
          <cell r="G13640">
            <v>103.36</v>
          </cell>
        </row>
        <row r="13641">
          <cell r="A13641" t="str">
            <v>06-02-94</v>
          </cell>
          <cell r="B13641" t="str">
            <v>EDIF</v>
          </cell>
          <cell r="C13641" t="str">
            <v>06-02-94</v>
          </cell>
          <cell r="D13641" t="str">
            <v>CUMEEIRA TRAPEZOIDAL EM AÇO GALVANIZADO ESP=0,5MM, REVESTIMENTO B, H=40MM, L=0,60 M</v>
          </cell>
          <cell r="E13641" t="str">
            <v>M</v>
          </cell>
          <cell r="F13641">
            <v>75.209999999999994</v>
          </cell>
          <cell r="G13641">
            <v>75.760000000000005</v>
          </cell>
        </row>
        <row r="13642">
          <cell r="A13642" t="str">
            <v>06-02-95</v>
          </cell>
          <cell r="B13642" t="str">
            <v>EDIF</v>
          </cell>
          <cell r="C13642" t="str">
            <v>06-02-95</v>
          </cell>
          <cell r="D13642" t="str">
            <v>CUMEEIRA ONDULADA EM AÇO GALVANIZADO ESP=0,50MM, REVESTIMENTO B, H=17,5MM, LARG=0,60M</v>
          </cell>
          <cell r="E13642" t="str">
            <v>M</v>
          </cell>
          <cell r="F13642">
            <v>83.29</v>
          </cell>
          <cell r="G13642">
            <v>83.84</v>
          </cell>
        </row>
        <row r="13643">
          <cell r="A13643" t="str">
            <v>06-02-96</v>
          </cell>
          <cell r="B13643" t="str">
            <v>EDIF</v>
          </cell>
          <cell r="C13643" t="str">
            <v>06-02-96</v>
          </cell>
          <cell r="D13643" t="str">
            <v>CUMEEIRA TRAPEZOIDAL EM AÇO GALVANIZADO E=0,5MM, REVESTIMENTO B, H=40MM, L=0,60M, COM PINTURA BRANCA 2 FACES</v>
          </cell>
          <cell r="E13643" t="str">
            <v>M</v>
          </cell>
          <cell r="F13643">
            <v>98.47</v>
          </cell>
          <cell r="G13643">
            <v>99.02</v>
          </cell>
        </row>
        <row r="13644">
          <cell r="A13644" t="str">
            <v>06-02-97</v>
          </cell>
          <cell r="B13644" t="str">
            <v>EDIF</v>
          </cell>
          <cell r="C13644" t="str">
            <v>06-02-97</v>
          </cell>
          <cell r="D13644" t="str">
            <v>CUMEEIRA ONDULADA EM AÇO GALVANIZADO E=0,5MM, REVESTIMENTO B, H=17,5MM, L=0,60M, COM PINTURA BRANCA 2 FACES</v>
          </cell>
          <cell r="E13644" t="str">
            <v>M</v>
          </cell>
          <cell r="F13644">
            <v>105.48</v>
          </cell>
          <cell r="G13644">
            <v>106.03</v>
          </cell>
        </row>
        <row r="13645">
          <cell r="A13645" t="str">
            <v>06-02-99</v>
          </cell>
          <cell r="B13645" t="str">
            <v>EDIF</v>
          </cell>
          <cell r="C13645" t="str">
            <v>06-02-99</v>
          </cell>
          <cell r="D13645" t="str">
            <v>SUBCOBERTURA COM FOLHA DE ALUMÍNIO</v>
          </cell>
          <cell r="E13645" t="str">
            <v>M2</v>
          </cell>
          <cell r="F13645">
            <v>10.98</v>
          </cell>
          <cell r="G13645">
            <v>11.5</v>
          </cell>
        </row>
        <row r="13646">
          <cell r="A13646" t="str">
            <v>06-03-00</v>
          </cell>
          <cell r="B13646" t="str">
            <v>EDIF</v>
          </cell>
          <cell r="C13646" t="str">
            <v>06-03-00</v>
          </cell>
          <cell r="D13646" t="str">
            <v>DOMOS DE VENTILAÇÃO E ILUMINAÇÃO</v>
          </cell>
          <cell r="E13646" t="str">
            <v>.</v>
          </cell>
          <cell r="F13646" t="str">
            <v>.</v>
          </cell>
          <cell r="G13646" t="str">
            <v>.</v>
          </cell>
        </row>
        <row r="13647">
          <cell r="A13647" t="str">
            <v>06-03-98</v>
          </cell>
          <cell r="B13647" t="str">
            <v>EDIF</v>
          </cell>
          <cell r="C13647" t="str">
            <v>06-03-98</v>
          </cell>
          <cell r="D13647" t="str">
            <v>DOMO ACRÍLICO PARA ILUMINAÇÃO E VENTILAÇÃO</v>
          </cell>
          <cell r="E13647" t="str">
            <v>M2</v>
          </cell>
          <cell r="F13647">
            <v>736.8</v>
          </cell>
          <cell r="G13647">
            <v>742.41</v>
          </cell>
        </row>
        <row r="13648">
          <cell r="A13648" t="str">
            <v>06-50-00</v>
          </cell>
          <cell r="B13648" t="str">
            <v>EDIF</v>
          </cell>
          <cell r="C13648" t="str">
            <v>06-50-00</v>
          </cell>
          <cell r="D13648" t="str">
            <v>DEMOLIÇÕES</v>
          </cell>
          <cell r="E13648" t="str">
            <v>.</v>
          </cell>
          <cell r="F13648" t="str">
            <v>.</v>
          </cell>
          <cell r="G13648" t="str">
            <v>.</v>
          </cell>
        </row>
        <row r="13649">
          <cell r="A13649" t="str">
            <v>06-50-20</v>
          </cell>
          <cell r="B13649" t="str">
            <v>EDIF</v>
          </cell>
          <cell r="C13649" t="str">
            <v>06-50-20</v>
          </cell>
          <cell r="D13649" t="str">
            <v>DEMOLIÇÃO DE TELHAS DE BARRO COZIDO OU VIDRO EM GERAL</v>
          </cell>
          <cell r="E13649" t="str">
            <v>M2</v>
          </cell>
          <cell r="F13649">
            <v>10.51</v>
          </cell>
          <cell r="G13649">
            <v>11.77</v>
          </cell>
        </row>
        <row r="13650">
          <cell r="A13650" t="str">
            <v>06-50-25</v>
          </cell>
          <cell r="B13650" t="str">
            <v>EDIF</v>
          </cell>
          <cell r="C13650" t="str">
            <v>06-50-25</v>
          </cell>
          <cell r="D13650" t="str">
            <v>DEMOLIÇÃO DE TELHAS EM GERAL, EXCLUSIVE TELHAS DE BARRO COZIDO E VIDRO</v>
          </cell>
          <cell r="E13650" t="str">
            <v>M2</v>
          </cell>
          <cell r="F13650">
            <v>4.38</v>
          </cell>
          <cell r="G13650">
            <v>4.9000000000000004</v>
          </cell>
        </row>
        <row r="13651">
          <cell r="A13651" t="str">
            <v>06-60-00</v>
          </cell>
          <cell r="B13651" t="str">
            <v>EDIF</v>
          </cell>
          <cell r="C13651" t="str">
            <v>06-60-00</v>
          </cell>
          <cell r="D13651" t="str">
            <v>RETIRADAS</v>
          </cell>
          <cell r="E13651" t="str">
            <v>.</v>
          </cell>
          <cell r="F13651" t="str">
            <v>.</v>
          </cell>
          <cell r="G13651" t="str">
            <v>.</v>
          </cell>
        </row>
        <row r="13652">
          <cell r="A13652" t="str">
            <v>06-60-03</v>
          </cell>
          <cell r="B13652" t="str">
            <v>EDIF</v>
          </cell>
          <cell r="C13652" t="str">
            <v>06-60-03</v>
          </cell>
          <cell r="D13652" t="str">
            <v>RETIRADA DE ESTRUTURA MADEIRA PONTALETADA - PARA TELHAS DE BARRO COZIDO</v>
          </cell>
          <cell r="E13652" t="str">
            <v>M2</v>
          </cell>
          <cell r="F13652">
            <v>11.71</v>
          </cell>
          <cell r="G13652">
            <v>13.11</v>
          </cell>
        </row>
        <row r="13653">
          <cell r="A13653" t="str">
            <v>06-60-04</v>
          </cell>
          <cell r="B13653" t="str">
            <v>EDIF</v>
          </cell>
          <cell r="C13653" t="str">
            <v>06-60-04</v>
          </cell>
          <cell r="D13653" t="str">
            <v>RETIRADA DE ESTRUTURA MADEIRA PONTALETADA - PARA TELHA ONDULADA DE CIMENTO AMIANTO, ALUMÍNIO OU PLÁSTICO</v>
          </cell>
          <cell r="E13653" t="str">
            <v>M2</v>
          </cell>
          <cell r="F13653">
            <v>7.81</v>
          </cell>
          <cell r="G13653">
            <v>8.74</v>
          </cell>
        </row>
        <row r="13654">
          <cell r="A13654" t="str">
            <v>06-60-05</v>
          </cell>
          <cell r="B13654" t="str">
            <v>EDIF</v>
          </cell>
          <cell r="C13654" t="str">
            <v>06-60-05</v>
          </cell>
          <cell r="D13654" t="str">
            <v>RETIRADA DE ESTRUTURA DE MADEIRA COM TESOURAS - PARA TELHAS DE BARRO COZIDO</v>
          </cell>
          <cell r="E13654" t="str">
            <v>M2</v>
          </cell>
          <cell r="F13654">
            <v>19.52</v>
          </cell>
          <cell r="G13654">
            <v>21.85</v>
          </cell>
        </row>
        <row r="13655">
          <cell r="A13655" t="str">
            <v>06-60-06</v>
          </cell>
          <cell r="B13655" t="str">
            <v>EDIF</v>
          </cell>
          <cell r="C13655" t="str">
            <v>06-60-06</v>
          </cell>
          <cell r="D13655" t="str">
            <v>RETIRADA DE ESTRUTURA DE MADEIRA COM TESOURAS - PARA TELHA ONDULADA DE CIMENTO AMIANTO, ALUMÍNIO OU PLÁSTICO</v>
          </cell>
          <cell r="E13655" t="str">
            <v>M2</v>
          </cell>
          <cell r="F13655">
            <v>15.61</v>
          </cell>
          <cell r="G13655">
            <v>17.48</v>
          </cell>
        </row>
        <row r="13656">
          <cell r="A13656" t="str">
            <v>06-60-08</v>
          </cell>
          <cell r="B13656" t="str">
            <v>EDIF</v>
          </cell>
          <cell r="C13656" t="str">
            <v>06-60-08</v>
          </cell>
          <cell r="D13656" t="str">
            <v>RETIRADA DE ESTRUTURA METÁLICA INCLUSIVE PERFIS DE FIXAÇÃO</v>
          </cell>
          <cell r="E13656" t="str">
            <v>KG</v>
          </cell>
          <cell r="F13656">
            <v>1.74</v>
          </cell>
          <cell r="G13656">
            <v>1.91</v>
          </cell>
        </row>
        <row r="13657">
          <cell r="A13657" t="str">
            <v>06-60-10</v>
          </cell>
          <cell r="B13657" t="str">
            <v>EDIF</v>
          </cell>
          <cell r="C13657" t="str">
            <v>06-60-10</v>
          </cell>
          <cell r="D13657" t="str">
            <v>RETIRADA PARCIAL DE MADEIRAMENTO DE TELHADO - RIPAS</v>
          </cell>
          <cell r="E13657" t="str">
            <v>M</v>
          </cell>
          <cell r="F13657">
            <v>0.39</v>
          </cell>
          <cell r="G13657">
            <v>0.44</v>
          </cell>
        </row>
        <row r="13658">
          <cell r="A13658" t="str">
            <v>06-60-11</v>
          </cell>
          <cell r="B13658" t="str">
            <v>EDIF</v>
          </cell>
          <cell r="C13658" t="str">
            <v>06-60-11</v>
          </cell>
          <cell r="D13658" t="str">
            <v>RETIRADA PARCIAL DE MADEIRAMENTO DE TELHADO - CAIBROS</v>
          </cell>
          <cell r="E13658" t="str">
            <v>M</v>
          </cell>
          <cell r="F13658">
            <v>2.34</v>
          </cell>
          <cell r="G13658">
            <v>2.62</v>
          </cell>
        </row>
        <row r="13659">
          <cell r="A13659" t="str">
            <v>06-60-12</v>
          </cell>
          <cell r="B13659" t="str">
            <v>EDIF</v>
          </cell>
          <cell r="C13659" t="str">
            <v>06-60-12</v>
          </cell>
          <cell r="D13659" t="str">
            <v>RETIRADA PARCIAL DE MADEIRAMENTO DE TELHADO - VIGAS</v>
          </cell>
          <cell r="E13659" t="str">
            <v>M</v>
          </cell>
          <cell r="F13659">
            <v>3.9</v>
          </cell>
          <cell r="G13659">
            <v>4.37</v>
          </cell>
        </row>
        <row r="13660">
          <cell r="A13660" t="str">
            <v>06-60-15</v>
          </cell>
          <cell r="B13660" t="str">
            <v>EDIF</v>
          </cell>
          <cell r="C13660" t="str">
            <v>06-60-15</v>
          </cell>
          <cell r="D13660" t="str">
            <v>RETIRADA DE FERRAGEM PARA MADEIRAMENTO DE TELHADO</v>
          </cell>
          <cell r="E13660" t="str">
            <v>UN</v>
          </cell>
          <cell r="F13660">
            <v>5.85</v>
          </cell>
          <cell r="G13660">
            <v>6.55</v>
          </cell>
        </row>
        <row r="13661">
          <cell r="A13661" t="str">
            <v>06-60-20</v>
          </cell>
          <cell r="B13661" t="str">
            <v>EDIF</v>
          </cell>
          <cell r="C13661" t="str">
            <v>06-60-20</v>
          </cell>
          <cell r="D13661" t="str">
            <v>RETIRADA DE TELHAS DE BARRO COZIDO OU VIDRO - TIPO FRANCESA</v>
          </cell>
          <cell r="E13661" t="str">
            <v>M2</v>
          </cell>
          <cell r="F13661">
            <v>8.76</v>
          </cell>
          <cell r="G13661">
            <v>9.81</v>
          </cell>
        </row>
        <row r="13662">
          <cell r="A13662" t="str">
            <v>06-60-21</v>
          </cell>
          <cell r="B13662" t="str">
            <v>EDIF</v>
          </cell>
          <cell r="C13662" t="str">
            <v>06-60-21</v>
          </cell>
          <cell r="D13662" t="str">
            <v>RETIRADA DE TELHAS DE BARRO COZIDO OU VIDRO - TIPO PAULISTA</v>
          </cell>
          <cell r="E13662" t="str">
            <v>M2</v>
          </cell>
          <cell r="F13662">
            <v>15.77</v>
          </cell>
          <cell r="G13662">
            <v>17.66</v>
          </cell>
        </row>
        <row r="13663">
          <cell r="A13663" t="str">
            <v>06-60-22</v>
          </cell>
          <cell r="B13663" t="str">
            <v>EDIF</v>
          </cell>
          <cell r="C13663" t="str">
            <v>06-60-22</v>
          </cell>
          <cell r="D13663" t="str">
            <v>RETIRADA DE TELHAS DE BARRO COZIDO - TIPO SUPER-PAULISTA (PLAN)</v>
          </cell>
          <cell r="E13663" t="str">
            <v>M2</v>
          </cell>
          <cell r="F13663">
            <v>12.27</v>
          </cell>
          <cell r="G13663">
            <v>13.73</v>
          </cell>
        </row>
        <row r="13664">
          <cell r="A13664" t="str">
            <v>06-60-25</v>
          </cell>
          <cell r="B13664" t="str">
            <v>EDIF</v>
          </cell>
          <cell r="C13664" t="str">
            <v>06-60-25</v>
          </cell>
          <cell r="D13664" t="str">
            <v>RETIRADA DE TELHAS EM GERAL, EXCLUSIVE TELHAS DE BARRO COZIDO, VIDRO E ESTRUTURAIS DE CRFS</v>
          </cell>
          <cell r="E13664" t="str">
            <v>M2</v>
          </cell>
          <cell r="F13664">
            <v>6.13</v>
          </cell>
          <cell r="G13664">
            <v>6.87</v>
          </cell>
        </row>
        <row r="13665">
          <cell r="A13665" t="str">
            <v>06-60-28</v>
          </cell>
          <cell r="B13665" t="str">
            <v>EDIF</v>
          </cell>
          <cell r="C13665" t="str">
            <v>06-60-28</v>
          </cell>
          <cell r="D13665" t="str">
            <v>RETIRADA DE TELHAS ESTRUTURAIS DE CRFS OU CIMENTO AMIANTO - LARGURA ÚTIL=44CM</v>
          </cell>
          <cell r="E13665" t="str">
            <v>M2</v>
          </cell>
          <cell r="F13665">
            <v>5.26</v>
          </cell>
          <cell r="G13665">
            <v>5.89</v>
          </cell>
        </row>
        <row r="13666">
          <cell r="A13666" t="str">
            <v>06-60-29</v>
          </cell>
          <cell r="B13666" t="str">
            <v>EDIF</v>
          </cell>
          <cell r="C13666" t="str">
            <v>06-60-29</v>
          </cell>
          <cell r="D13666" t="str">
            <v>RETIRADA DE TELHAS ESTRUTURAIS DE CRFS OU CIMENTO AMIANTO - LARGURA ÚTIL=90CM</v>
          </cell>
          <cell r="E13666" t="str">
            <v>M2</v>
          </cell>
          <cell r="F13666">
            <v>5.26</v>
          </cell>
          <cell r="G13666">
            <v>5.89</v>
          </cell>
        </row>
        <row r="13667">
          <cell r="A13667" t="str">
            <v>06-60-40</v>
          </cell>
          <cell r="B13667" t="str">
            <v>EDIF</v>
          </cell>
          <cell r="C13667" t="str">
            <v>06-60-40</v>
          </cell>
          <cell r="D13667" t="str">
            <v>RETIRADA DE CUMEEIRAS OU ESPIGÕES DE BARRO COZIDO OU VIDRO EM GERAL</v>
          </cell>
          <cell r="E13667" t="str">
            <v>M</v>
          </cell>
          <cell r="F13667">
            <v>5.26</v>
          </cell>
          <cell r="G13667">
            <v>5.89</v>
          </cell>
        </row>
        <row r="13668">
          <cell r="A13668" t="str">
            <v>06-60-90</v>
          </cell>
          <cell r="B13668" t="str">
            <v>EDIF</v>
          </cell>
          <cell r="C13668" t="str">
            <v>06-60-90</v>
          </cell>
          <cell r="D13668" t="str">
            <v>RETIRADA DE CUMEEIRAS OU ESPIGÕES DE MATERIAIS EM GERAL - EXCLUSIVE BARRO COZIDO OU VIDRO</v>
          </cell>
          <cell r="E13668" t="str">
            <v>M</v>
          </cell>
          <cell r="F13668">
            <v>3.5</v>
          </cell>
          <cell r="G13668">
            <v>3.92</v>
          </cell>
        </row>
        <row r="13669">
          <cell r="A13669" t="str">
            <v>06-70-00</v>
          </cell>
          <cell r="B13669" t="str">
            <v>EDIF</v>
          </cell>
          <cell r="C13669" t="str">
            <v>06-70-00</v>
          </cell>
          <cell r="D13669" t="str">
            <v>RECOLOCAÇÕES</v>
          </cell>
          <cell r="E13669" t="str">
            <v>.</v>
          </cell>
          <cell r="F13669" t="str">
            <v>.</v>
          </cell>
          <cell r="G13669" t="str">
            <v>.</v>
          </cell>
        </row>
        <row r="13670">
          <cell r="A13670" t="str">
            <v>06-70-10</v>
          </cell>
          <cell r="B13670" t="str">
            <v>EDIF</v>
          </cell>
          <cell r="C13670" t="str">
            <v>06-70-10</v>
          </cell>
          <cell r="D13670" t="str">
            <v>RECOLOCAÇÃO PARCIAL DE MADEIRAMENTO DE TELHADO - RIPAS</v>
          </cell>
          <cell r="E13670" t="str">
            <v>M</v>
          </cell>
          <cell r="F13670">
            <v>1.97</v>
          </cell>
          <cell r="G13670">
            <v>2.2000000000000002</v>
          </cell>
        </row>
        <row r="13671">
          <cell r="A13671" t="str">
            <v>06-70-11</v>
          </cell>
          <cell r="B13671" t="str">
            <v>EDIF</v>
          </cell>
          <cell r="C13671" t="str">
            <v>06-70-11</v>
          </cell>
          <cell r="D13671" t="str">
            <v>RECOLOCAÇÃO PARCIAL DE MADEIRAMENTO DE TELHADO - CAIBROS</v>
          </cell>
          <cell r="E13671" t="str">
            <v>M</v>
          </cell>
          <cell r="F13671">
            <v>6.02</v>
          </cell>
          <cell r="G13671">
            <v>6.72</v>
          </cell>
        </row>
        <row r="13672">
          <cell r="A13672" t="str">
            <v>06-70-12</v>
          </cell>
          <cell r="B13672" t="str">
            <v>EDIF</v>
          </cell>
          <cell r="C13672" t="str">
            <v>06-70-12</v>
          </cell>
          <cell r="D13672" t="str">
            <v>RECOLOCAÇÃO PARCIAL DE MADEIRAMENTO DE TELHADO - VIGAS</v>
          </cell>
          <cell r="E13672" t="str">
            <v>M</v>
          </cell>
          <cell r="F13672">
            <v>16.04</v>
          </cell>
          <cell r="G13672">
            <v>17.899999999999999</v>
          </cell>
        </row>
        <row r="13673">
          <cell r="A13673" t="str">
            <v>06-70-15</v>
          </cell>
          <cell r="B13673" t="str">
            <v>EDIF</v>
          </cell>
          <cell r="C13673" t="str">
            <v>06-70-15</v>
          </cell>
          <cell r="D13673" t="str">
            <v>RECOLOCAÇÃO DE FERRAGEM PARA MADEIRAMENTO DE TELHADO</v>
          </cell>
          <cell r="E13673" t="str">
            <v>UN</v>
          </cell>
          <cell r="F13673">
            <v>11.71</v>
          </cell>
          <cell r="G13673">
            <v>13.11</v>
          </cell>
        </row>
        <row r="13674">
          <cell r="A13674" t="str">
            <v>06-70-20</v>
          </cell>
          <cell r="B13674" t="str">
            <v>EDIF</v>
          </cell>
          <cell r="C13674" t="str">
            <v>06-70-20</v>
          </cell>
          <cell r="D13674" t="str">
            <v>RECOLOCAÇÃO DE TELHAS DE BARRO COZIDO OU VIDRO - TIPO FRANCESA</v>
          </cell>
          <cell r="E13674" t="str">
            <v>M2</v>
          </cell>
          <cell r="F13674">
            <v>28.32</v>
          </cell>
          <cell r="G13674">
            <v>31.71</v>
          </cell>
        </row>
        <row r="13675">
          <cell r="A13675" t="str">
            <v>06-70-21</v>
          </cell>
          <cell r="B13675" t="str">
            <v>EDIF</v>
          </cell>
          <cell r="C13675" t="str">
            <v>06-70-21</v>
          </cell>
          <cell r="D13675" t="str">
            <v>RECOLOCAÇÃO DE TELHAS DE BARRO COZIDO OU VIDRO - TIPO PAULISTA</v>
          </cell>
          <cell r="E13675" t="str">
            <v>M2</v>
          </cell>
          <cell r="F13675">
            <v>68.52</v>
          </cell>
          <cell r="G13675">
            <v>76.58</v>
          </cell>
        </row>
        <row r="13676">
          <cell r="A13676" t="str">
            <v>06-70-22</v>
          </cell>
          <cell r="B13676" t="str">
            <v>EDIF</v>
          </cell>
          <cell r="C13676" t="str">
            <v>06-70-22</v>
          </cell>
          <cell r="D13676" t="str">
            <v>RECOLOCAÇÃO DE TELHAS DE BARRO COZIDO - TIPO SUPER-PAULISTA (PLAN)</v>
          </cell>
          <cell r="E13676" t="str">
            <v>M2</v>
          </cell>
          <cell r="F13676">
            <v>44.09</v>
          </cell>
          <cell r="G13676">
            <v>49.23</v>
          </cell>
        </row>
        <row r="13677">
          <cell r="A13677" t="str">
            <v>06-70-25</v>
          </cell>
          <cell r="B13677" t="str">
            <v>EDIF</v>
          </cell>
          <cell r="C13677" t="str">
            <v>06-70-25</v>
          </cell>
          <cell r="D13677" t="str">
            <v>RECOLOCAÇÃO DE TELHAS DE CRF, CIMENTO AMIANTO, ALUMÍNIO OU PLÁSTICO - ONDULADA COMUM</v>
          </cell>
          <cell r="E13677" t="str">
            <v>M2</v>
          </cell>
          <cell r="F13677">
            <v>13.84</v>
          </cell>
          <cell r="G13677">
            <v>15.48</v>
          </cell>
        </row>
        <row r="13678">
          <cell r="A13678" t="str">
            <v>06-70-28</v>
          </cell>
          <cell r="B13678" t="str">
            <v>EDIF</v>
          </cell>
          <cell r="C13678" t="str">
            <v>06-70-28</v>
          </cell>
          <cell r="D13678" t="str">
            <v>RECOLOCAÇÃO DE TELHAS ESTRUTURAIS DE CRFS OU CIMENTO AMIANTO - LARGURA ÚTIL=44CM</v>
          </cell>
          <cell r="E13678" t="str">
            <v>M2</v>
          </cell>
          <cell r="F13678">
            <v>13.9</v>
          </cell>
          <cell r="G13678">
            <v>15.55</v>
          </cell>
        </row>
        <row r="13679">
          <cell r="A13679" t="str">
            <v>06-70-29</v>
          </cell>
          <cell r="B13679" t="str">
            <v>EDIF</v>
          </cell>
          <cell r="C13679" t="str">
            <v>06-70-29</v>
          </cell>
          <cell r="D13679" t="str">
            <v>RECOLOCAÇÃO DE TELHAS ESTRUTURAIS DE CRFS OU CIMENTO AMIANTO - LARGURA ÚTIL=90CM</v>
          </cell>
          <cell r="E13679" t="str">
            <v>M2</v>
          </cell>
          <cell r="F13679">
            <v>13.81</v>
          </cell>
          <cell r="G13679">
            <v>15.46</v>
          </cell>
        </row>
        <row r="13680">
          <cell r="A13680" t="str">
            <v>06-70-40</v>
          </cell>
          <cell r="B13680" t="str">
            <v>EDIF</v>
          </cell>
          <cell r="C13680" t="str">
            <v>06-70-40</v>
          </cell>
          <cell r="D13680" t="str">
            <v>RECOLOCAÇÃO DE CUMEEIRAS OU ESPIGÕES DE BARRO COZIDO</v>
          </cell>
          <cell r="E13680" t="str">
            <v>M</v>
          </cell>
          <cell r="F13680">
            <v>20.63</v>
          </cell>
          <cell r="G13680">
            <v>23.02</v>
          </cell>
        </row>
        <row r="13681">
          <cell r="A13681" t="str">
            <v>06-70-90</v>
          </cell>
          <cell r="B13681" t="str">
            <v>EDIF</v>
          </cell>
          <cell r="C13681" t="str">
            <v>06-70-90</v>
          </cell>
          <cell r="D13681" t="str">
            <v>RECOLOCAÇÃO DE CUMEEIRAS OU ESPIGÕES DE MATERIAIS EM GERAL - EXCLUSIVE BARRO COZIDO OU VIDRO</v>
          </cell>
          <cell r="E13681" t="str">
            <v>M</v>
          </cell>
          <cell r="F13681">
            <v>12.83</v>
          </cell>
          <cell r="G13681">
            <v>13.38</v>
          </cell>
        </row>
        <row r="13682">
          <cell r="A13682" t="str">
            <v>06-80-00</v>
          </cell>
          <cell r="B13682" t="str">
            <v>EDIF</v>
          </cell>
          <cell r="C13682" t="str">
            <v>06-80-00</v>
          </cell>
          <cell r="D13682" t="str">
            <v>SERVIÇOS PARCIAIS</v>
          </cell>
          <cell r="E13682" t="str">
            <v>.</v>
          </cell>
          <cell r="F13682" t="str">
            <v>.</v>
          </cell>
          <cell r="G13682" t="str">
            <v>.</v>
          </cell>
        </row>
        <row r="13683">
          <cell r="A13683" t="str">
            <v>06-80-01</v>
          </cell>
          <cell r="B13683" t="str">
            <v>EDIF</v>
          </cell>
          <cell r="C13683" t="str">
            <v>06-80-01</v>
          </cell>
          <cell r="D13683" t="str">
            <v>REVISÃO GERAL DE TELHADOS DE BARRO, INCLUSIVE TOMADA DE GOTEIRA</v>
          </cell>
          <cell r="E13683" t="str">
            <v>M2</v>
          </cell>
          <cell r="F13683">
            <v>8.09</v>
          </cell>
          <cell r="G13683">
            <v>9.06</v>
          </cell>
        </row>
        <row r="13684">
          <cell r="A13684" t="str">
            <v>06-80-02</v>
          </cell>
          <cell r="B13684" t="str">
            <v>EDIF</v>
          </cell>
          <cell r="C13684" t="str">
            <v>06-80-02</v>
          </cell>
          <cell r="D13684" t="str">
            <v>REMANEJAMENTO DE TELHAS DE BARRO COZIDO, INCLUSIVE ESCOVAMENTO</v>
          </cell>
          <cell r="E13684" t="str">
            <v>M2</v>
          </cell>
          <cell r="F13684">
            <v>31.71</v>
          </cell>
          <cell r="G13684">
            <v>35.5</v>
          </cell>
        </row>
        <row r="13685">
          <cell r="A13685" t="str">
            <v>06-80-03</v>
          </cell>
          <cell r="B13685" t="str">
            <v>EDIF</v>
          </cell>
          <cell r="C13685" t="str">
            <v>06-80-03</v>
          </cell>
          <cell r="D13685" t="str">
            <v>REVISÃO, ESCOVAÇÃO, INCLUSIVE  TOMADA DE GOTEIRAS DE TELHADOS EM GERAL, EXCLUSIVE PARA TELHAS DE BARRO COZIDO OU VIDRO</v>
          </cell>
          <cell r="E13685" t="str">
            <v>M2</v>
          </cell>
          <cell r="F13685">
            <v>27.54</v>
          </cell>
          <cell r="G13685">
            <v>30.83</v>
          </cell>
        </row>
        <row r="13686">
          <cell r="A13686" t="str">
            <v>06-80-10</v>
          </cell>
          <cell r="B13686" t="str">
            <v>EDIF</v>
          </cell>
          <cell r="C13686" t="str">
            <v>06-80-10</v>
          </cell>
          <cell r="D13686" t="str">
            <v>MADEIRAMENTO DE TELHADO, PADRÃO PEROBA - RIPAS 1,5X5CM</v>
          </cell>
          <cell r="E13686" t="str">
            <v>M</v>
          </cell>
          <cell r="F13686">
            <v>6.88</v>
          </cell>
          <cell r="G13686">
            <v>7.12</v>
          </cell>
        </row>
        <row r="13687">
          <cell r="A13687" t="str">
            <v>06-80-12</v>
          </cell>
          <cell r="B13687" t="str">
            <v>EDIF</v>
          </cell>
          <cell r="C13687" t="str">
            <v>06-80-12</v>
          </cell>
          <cell r="D13687" t="str">
            <v>MADEIRAMENTO DE TELHADO, PADRÃO PEROBA - CAIBROS 5X6CM</v>
          </cell>
          <cell r="E13687" t="str">
            <v>M</v>
          </cell>
          <cell r="F13687">
            <v>21.14</v>
          </cell>
          <cell r="G13687">
            <v>21.84</v>
          </cell>
        </row>
        <row r="13688">
          <cell r="A13688" t="str">
            <v>06-80-16</v>
          </cell>
          <cell r="B13688" t="str">
            <v>EDIF</v>
          </cell>
          <cell r="C13688" t="str">
            <v>06-80-16</v>
          </cell>
          <cell r="D13688" t="str">
            <v>MADEIRAMENTO DE TELHADO, PADRÃO PEROBA - VIGAS 6X12CM</v>
          </cell>
          <cell r="E13688" t="str">
            <v>M</v>
          </cell>
          <cell r="F13688">
            <v>60.05</v>
          </cell>
          <cell r="G13688">
            <v>61.92</v>
          </cell>
        </row>
        <row r="13689">
          <cell r="A13689" t="str">
            <v>06-80-47</v>
          </cell>
          <cell r="B13689" t="str">
            <v>EDIF</v>
          </cell>
          <cell r="C13689" t="str">
            <v>06-80-47</v>
          </cell>
          <cell r="D13689" t="str">
            <v>PARAFUSO ROSCA SOBERBA PARA FIXAÇÃO DE TELHAS EM CRFS OU CIMENTO AMIANTO</v>
          </cell>
          <cell r="E13689" t="str">
            <v>UN</v>
          </cell>
          <cell r="F13689">
            <v>7.5</v>
          </cell>
          <cell r="G13689">
            <v>8.0500000000000007</v>
          </cell>
        </row>
        <row r="13690">
          <cell r="A13690" t="str">
            <v>06-80-49</v>
          </cell>
          <cell r="B13690" t="str">
            <v>EDIF</v>
          </cell>
          <cell r="C13690" t="str">
            <v>06-80-49</v>
          </cell>
          <cell r="D13690" t="str">
            <v>GANCHO COM ROSCA UMA EXTREMIDADE PARA FIXAÇÃO DE TELHA ESTRUTURAL TRAPEZOIDAL - 90CM</v>
          </cell>
          <cell r="E13690" t="str">
            <v>UN</v>
          </cell>
          <cell r="F13690">
            <v>8.6300000000000008</v>
          </cell>
          <cell r="G13690">
            <v>9.18</v>
          </cell>
        </row>
        <row r="13691">
          <cell r="A13691" t="str">
            <v>06-80-84</v>
          </cell>
          <cell r="B13691" t="str">
            <v>EDIF</v>
          </cell>
          <cell r="C13691" t="str">
            <v>06-80-84</v>
          </cell>
          <cell r="D13691" t="str">
            <v>PLACA DE VENTILAÇÃO PARA TELHA ESTRUTURAL TRAPEZOIDAL - 90CM</v>
          </cell>
          <cell r="E13691" t="str">
            <v>UN</v>
          </cell>
          <cell r="F13691">
            <v>14.69</v>
          </cell>
          <cell r="G13691">
            <v>15.23</v>
          </cell>
        </row>
        <row r="13692">
          <cell r="A13692" t="str">
            <v>07-00-00</v>
          </cell>
          <cell r="B13692" t="str">
            <v>EDIF</v>
          </cell>
          <cell r="C13692" t="str">
            <v>07-00-00</v>
          </cell>
          <cell r="D13692" t="str">
            <v>ESQUADRIAS DE MADEIRA</v>
          </cell>
          <cell r="E13692">
            <v>0</v>
          </cell>
          <cell r="F13692">
            <v>0</v>
          </cell>
          <cell r="G13692">
            <v>0</v>
          </cell>
        </row>
        <row r="13693">
          <cell r="A13693" t="str">
            <v>07-01-00</v>
          </cell>
          <cell r="B13693" t="str">
            <v>EDIF</v>
          </cell>
          <cell r="C13693" t="str">
            <v>07-01-00</v>
          </cell>
          <cell r="D13693" t="str">
            <v>PORTAS DE PASSAGEM</v>
          </cell>
          <cell r="E13693" t="str">
            <v>.</v>
          </cell>
          <cell r="F13693" t="str">
            <v>.</v>
          </cell>
          <cell r="G13693" t="str">
            <v>.</v>
          </cell>
        </row>
        <row r="13694">
          <cell r="A13694" t="str">
            <v>07-01-03</v>
          </cell>
          <cell r="B13694" t="str">
            <v>EDIF</v>
          </cell>
          <cell r="C13694" t="str">
            <v>07-01-03</v>
          </cell>
          <cell r="D13694" t="str">
            <v>PM.03 - PORTA LISA ESPECIAL/ SÓLIDA PARA BOX, PARA PORTADORES DE DEFICIÊNCIA FÍSICA - 82X170CM</v>
          </cell>
          <cell r="E13694" t="str">
            <v>UN</v>
          </cell>
          <cell r="F13694">
            <v>721.56</v>
          </cell>
          <cell r="G13694">
            <v>736.69</v>
          </cell>
        </row>
        <row r="13695">
          <cell r="A13695" t="str">
            <v>07-01-04</v>
          </cell>
          <cell r="B13695" t="str">
            <v>EDIF</v>
          </cell>
          <cell r="C13695" t="str">
            <v>07-01-04</v>
          </cell>
          <cell r="D13695" t="str">
            <v>PM.04 - PORTA LISA ESPECIAL/ SÓLIDA PARA PORTADORES DE DEFICIÊNCIA FÍSICA - 82X210CM</v>
          </cell>
          <cell r="E13695" t="str">
            <v>UN</v>
          </cell>
          <cell r="F13695">
            <v>732</v>
          </cell>
          <cell r="G13695">
            <v>746</v>
          </cell>
        </row>
        <row r="13696">
          <cell r="A13696" t="str">
            <v>07-01-05</v>
          </cell>
          <cell r="B13696" t="str">
            <v>EDIF</v>
          </cell>
          <cell r="C13696" t="str">
            <v>07-01-05</v>
          </cell>
          <cell r="D13696" t="str">
            <v>PM.05 - PORTA LISA ESPECIAL/ SÓLIDA - 62X210CM</v>
          </cell>
          <cell r="E13696" t="str">
            <v>UN</v>
          </cell>
          <cell r="F13696">
            <v>452.67</v>
          </cell>
          <cell r="G13696">
            <v>459.67</v>
          </cell>
        </row>
        <row r="13697">
          <cell r="A13697" t="str">
            <v>07-01-07</v>
          </cell>
          <cell r="B13697" t="str">
            <v>EDIF</v>
          </cell>
          <cell r="C13697" t="str">
            <v>07-01-07</v>
          </cell>
          <cell r="D13697" t="str">
            <v>PM.07 - PORTA LISA ESPECIAL/ SÓLIDA - 82X210CM</v>
          </cell>
          <cell r="E13697" t="str">
            <v>UN</v>
          </cell>
          <cell r="F13697">
            <v>464.79</v>
          </cell>
          <cell r="G13697">
            <v>471.79</v>
          </cell>
        </row>
        <row r="13698">
          <cell r="A13698" t="str">
            <v>07-01-08</v>
          </cell>
          <cell r="B13698" t="str">
            <v>EDIF</v>
          </cell>
          <cell r="C13698" t="str">
            <v>07-01-08</v>
          </cell>
          <cell r="D13698" t="str">
            <v>PM.08 - PORTA LISA ESPECIAL/ SÓLIDA - 92X210CM</v>
          </cell>
          <cell r="E13698" t="str">
            <v>UN</v>
          </cell>
          <cell r="F13698">
            <v>504.91</v>
          </cell>
          <cell r="G13698">
            <v>511.91</v>
          </cell>
        </row>
        <row r="13699">
          <cell r="A13699" t="str">
            <v>07-01-09</v>
          </cell>
          <cell r="B13699" t="str">
            <v>EDIF</v>
          </cell>
          <cell r="C13699" t="str">
            <v>07-01-09</v>
          </cell>
          <cell r="D13699" t="str">
            <v>PM.09 - PORTA LISA ESPECIAL/ SÓLIDA - 102X210CM</v>
          </cell>
          <cell r="E13699" t="str">
            <v>UN</v>
          </cell>
          <cell r="F13699">
            <v>574.46</v>
          </cell>
          <cell r="G13699">
            <v>581.46</v>
          </cell>
        </row>
        <row r="13700">
          <cell r="A13700" t="str">
            <v>07-01-12</v>
          </cell>
          <cell r="B13700" t="str">
            <v>EDIF</v>
          </cell>
          <cell r="C13700" t="str">
            <v>07-01-12</v>
          </cell>
          <cell r="D13700" t="str">
            <v>PM.12 - PORTA LISA COMUM/ ENCABEÇADA - 82X210CM</v>
          </cell>
          <cell r="E13700" t="str">
            <v>UN</v>
          </cell>
          <cell r="F13700">
            <v>330.07</v>
          </cell>
          <cell r="G13700">
            <v>337.07</v>
          </cell>
        </row>
        <row r="13701">
          <cell r="A13701" t="str">
            <v>07-01-13</v>
          </cell>
          <cell r="B13701" t="str">
            <v>EDIF</v>
          </cell>
          <cell r="C13701" t="str">
            <v>07-01-13</v>
          </cell>
          <cell r="D13701" t="str">
            <v>PM.13 - PORTA LISA COMUM/ ENCABEÇADA - 92X210CM</v>
          </cell>
          <cell r="E13701" t="str">
            <v>UN</v>
          </cell>
          <cell r="F13701">
            <v>366.74</v>
          </cell>
          <cell r="G13701">
            <v>373.74</v>
          </cell>
        </row>
        <row r="13702">
          <cell r="A13702" t="str">
            <v>07-01-14</v>
          </cell>
          <cell r="B13702" t="str">
            <v>EDIF</v>
          </cell>
          <cell r="C13702" t="str">
            <v>07-01-14</v>
          </cell>
          <cell r="D13702" t="str">
            <v>PM.14 - PORTA LISA COMUM/ ENCABEÇADA - 102X210CM</v>
          </cell>
          <cell r="E13702" t="str">
            <v>UN</v>
          </cell>
          <cell r="F13702">
            <v>399.21</v>
          </cell>
          <cell r="G13702">
            <v>406.21</v>
          </cell>
        </row>
        <row r="13703">
          <cell r="A13703" t="str">
            <v>07-01-17</v>
          </cell>
          <cell r="B13703" t="str">
            <v>EDIF</v>
          </cell>
          <cell r="C13703" t="str">
            <v>07-01-17</v>
          </cell>
          <cell r="D13703" t="str">
            <v>PM.17 - PORTA LISA COMUM/ ENCABEÇADA REVESTIDA COM LAMINADO MELAMÍNICO - 82X210CM</v>
          </cell>
          <cell r="E13703" t="str">
            <v>UN</v>
          </cell>
          <cell r="F13703">
            <v>642.24</v>
          </cell>
          <cell r="G13703">
            <v>655.6</v>
          </cell>
        </row>
        <row r="13704">
          <cell r="A13704" t="str">
            <v>07-01-18</v>
          </cell>
          <cell r="B13704" t="str">
            <v>EDIF</v>
          </cell>
          <cell r="C13704" t="str">
            <v>07-01-18</v>
          </cell>
          <cell r="D13704" t="str">
            <v>PM.18 - PORTA LISA COMUM/ ENCABEÇADA REVESTIDA COM LAMINADO MELAMÍNICO - 92X210CM</v>
          </cell>
          <cell r="E13704" t="str">
            <v>UN</v>
          </cell>
          <cell r="F13704">
            <v>725.39</v>
          </cell>
          <cell r="G13704">
            <v>738.75</v>
          </cell>
        </row>
        <row r="13705">
          <cell r="A13705" t="str">
            <v>07-01-19</v>
          </cell>
          <cell r="B13705" t="str">
            <v>EDIF</v>
          </cell>
          <cell r="C13705" t="str">
            <v>07-01-19</v>
          </cell>
          <cell r="D13705" t="str">
            <v>PM.19 - PORTA LISA COMUM/ ENCABEÇADA REVESTIDA COM LAMINADO MELAMÍNICO - 102X210CM</v>
          </cell>
          <cell r="E13705" t="str">
            <v>UN</v>
          </cell>
          <cell r="F13705">
            <v>784.42</v>
          </cell>
          <cell r="G13705">
            <v>797.78</v>
          </cell>
        </row>
        <row r="13706">
          <cell r="A13706" t="str">
            <v>07-01-37</v>
          </cell>
          <cell r="B13706" t="str">
            <v>EDIF</v>
          </cell>
          <cell r="C13706" t="str">
            <v>07-01-37</v>
          </cell>
          <cell r="D13706" t="str">
            <v>PM.37 - PORTA VENEZIANA - 82X210CM</v>
          </cell>
          <cell r="E13706" t="str">
            <v>UN</v>
          </cell>
          <cell r="F13706">
            <v>776.61</v>
          </cell>
          <cell r="G13706">
            <v>783.61</v>
          </cell>
        </row>
        <row r="13707">
          <cell r="A13707" t="str">
            <v>07-01-38</v>
          </cell>
          <cell r="B13707" t="str">
            <v>EDIF</v>
          </cell>
          <cell r="C13707" t="str">
            <v>07-01-38</v>
          </cell>
          <cell r="D13707" t="str">
            <v>PM.38 - PORTA VENEZIANA - 92X210CM</v>
          </cell>
          <cell r="E13707" t="str">
            <v>UN</v>
          </cell>
          <cell r="F13707">
            <v>910.58</v>
          </cell>
          <cell r="G13707">
            <v>917.58</v>
          </cell>
        </row>
        <row r="13708">
          <cell r="A13708" t="str">
            <v>07-01-39</v>
          </cell>
          <cell r="B13708" t="str">
            <v>EDIF</v>
          </cell>
          <cell r="C13708" t="str">
            <v>07-01-39</v>
          </cell>
          <cell r="D13708" t="str">
            <v>PM.39 - PORTA DE MADEIRA LISA COMUM/ ENCABEÇADA DE CORRER, 2 FOLHAS, TRILHO DE ALUMÍNIO</v>
          </cell>
          <cell r="E13708" t="str">
            <v>M2</v>
          </cell>
          <cell r="F13708">
            <v>358.26</v>
          </cell>
          <cell r="G13708">
            <v>368.9</v>
          </cell>
        </row>
        <row r="13709">
          <cell r="A13709" t="str">
            <v>07-01-45</v>
          </cell>
          <cell r="B13709" t="str">
            <v>EDIF</v>
          </cell>
          <cell r="C13709" t="str">
            <v>07-01-45</v>
          </cell>
          <cell r="D13709" t="str">
            <v>PM.45 - PORTA DE MADEIRA LISA COMUM/ ENCABEÇADA, 2 FOLHAS - 124X210CM</v>
          </cell>
          <cell r="E13709" t="str">
            <v>UN</v>
          </cell>
          <cell r="F13709">
            <v>674.2</v>
          </cell>
          <cell r="G13709">
            <v>688.19</v>
          </cell>
        </row>
        <row r="13710">
          <cell r="A13710" t="str">
            <v>07-01-46</v>
          </cell>
          <cell r="B13710" t="str">
            <v>EDIF</v>
          </cell>
          <cell r="C13710" t="str">
            <v>07-01-46</v>
          </cell>
          <cell r="D13710" t="str">
            <v>PM.46 - PORTA DE MADEIRA LISA COMUM/ ENCABEÇADA - 2 FOLHAS - 144X210CM</v>
          </cell>
          <cell r="E13710" t="str">
            <v>UN</v>
          </cell>
          <cell r="F13710">
            <v>674.2</v>
          </cell>
          <cell r="G13710">
            <v>688.19</v>
          </cell>
        </row>
        <row r="13711">
          <cell r="A13711" t="str">
            <v>07-01-47</v>
          </cell>
          <cell r="B13711" t="str">
            <v>EDIF</v>
          </cell>
          <cell r="C13711" t="str">
            <v>07-01-47</v>
          </cell>
          <cell r="D13711" t="str">
            <v>PM.47 - PORTA DE MADEIRA LISA COMUM/ ENCABEÇADA - 2 FOLHAS - 164X210CM</v>
          </cell>
          <cell r="E13711" t="str">
            <v>UN</v>
          </cell>
          <cell r="F13711">
            <v>674.2</v>
          </cell>
          <cell r="G13711">
            <v>688.19</v>
          </cell>
        </row>
        <row r="13712">
          <cell r="A13712" t="str">
            <v>07-01-48</v>
          </cell>
          <cell r="B13712" t="str">
            <v>EDIF</v>
          </cell>
          <cell r="C13712" t="str">
            <v>07-01-48</v>
          </cell>
          <cell r="D13712" t="str">
            <v>PM.48 - PORTA DE MADEIRA LISA COMUM/ ENCABEÇADA, 2 FOLHAS - 184X210CM</v>
          </cell>
          <cell r="E13712" t="str">
            <v>UN</v>
          </cell>
          <cell r="F13712">
            <v>747.54</v>
          </cell>
          <cell r="G13712">
            <v>761.53</v>
          </cell>
        </row>
        <row r="13713">
          <cell r="A13713" t="str">
            <v>07-01-49</v>
          </cell>
          <cell r="B13713" t="str">
            <v>EDIF</v>
          </cell>
          <cell r="C13713" t="str">
            <v>07-01-49</v>
          </cell>
          <cell r="D13713" t="str">
            <v>PM.49 - PORTA DE MADEIRA LISA COMUM/ ENCABEÇADA, 2 FOLHAS - 204X210CM</v>
          </cell>
          <cell r="E13713" t="str">
            <v>UN</v>
          </cell>
          <cell r="F13713">
            <v>812.48</v>
          </cell>
          <cell r="G13713">
            <v>826.47</v>
          </cell>
        </row>
        <row r="13714">
          <cell r="A13714" t="str">
            <v>07-01-50</v>
          </cell>
          <cell r="B13714" t="str">
            <v>EDIF</v>
          </cell>
          <cell r="C13714" t="str">
            <v>07-01-50</v>
          </cell>
          <cell r="D13714" t="str">
            <v>EM.01 - BATENTE DE MADEIRA (14CM) - PARA PORTA DE 1 FOLHA, SEM BANDEIRA</v>
          </cell>
          <cell r="E13714" t="str">
            <v>JG</v>
          </cell>
          <cell r="F13714">
            <v>454.84</v>
          </cell>
          <cell r="G13714">
            <v>461.63</v>
          </cell>
        </row>
        <row r="13715">
          <cell r="A13715" t="str">
            <v>07-01-51</v>
          </cell>
          <cell r="B13715" t="str">
            <v>EDIF</v>
          </cell>
          <cell r="C13715" t="str">
            <v>07-01-51</v>
          </cell>
          <cell r="D13715" t="str">
            <v>EM.01 - BATENTE DE MADEIRA (14CM) - PARA PORTA DE 2 FOLHAS, SEM BANDEIRA</v>
          </cell>
          <cell r="E13715" t="str">
            <v>JG</v>
          </cell>
          <cell r="F13715">
            <v>617.20000000000005</v>
          </cell>
          <cell r="G13715">
            <v>629.88</v>
          </cell>
        </row>
        <row r="13716">
          <cell r="A13716" t="str">
            <v>07-01-52</v>
          </cell>
          <cell r="B13716" t="str">
            <v>EDIF</v>
          </cell>
          <cell r="C13716" t="str">
            <v>07-01-52</v>
          </cell>
          <cell r="D13716" t="str">
            <v>EM.01 - BATENTE DE MADEIRA (14CM) - PARA PORTA COM BANDEIRA</v>
          </cell>
          <cell r="E13716" t="str">
            <v>JG</v>
          </cell>
          <cell r="F13716">
            <v>642.44000000000005</v>
          </cell>
          <cell r="G13716">
            <v>655.30999999999995</v>
          </cell>
        </row>
        <row r="13717">
          <cell r="A13717" t="str">
            <v>07-01-53</v>
          </cell>
          <cell r="B13717" t="str">
            <v>EDIF</v>
          </cell>
          <cell r="C13717" t="str">
            <v>07-01-53</v>
          </cell>
          <cell r="D13717" t="str">
            <v>EM.01 - BATENTE DE MADEIRA (14CM) - PARA INSTALAÇÕES SANITÁRIAS</v>
          </cell>
          <cell r="E13717" t="str">
            <v>JG</v>
          </cell>
          <cell r="F13717">
            <v>454.65</v>
          </cell>
          <cell r="G13717">
            <v>462.98</v>
          </cell>
        </row>
        <row r="13718">
          <cell r="A13718" t="str">
            <v>07-01-54</v>
          </cell>
          <cell r="B13718" t="str">
            <v>EDIF</v>
          </cell>
          <cell r="C13718" t="str">
            <v>07-01-54</v>
          </cell>
          <cell r="D13718" t="str">
            <v>EM.02 - BATENTE DE MADEIRA (25CM) - PARA PORTA DE 1 FOLHA, SEM BANDEIRA</v>
          </cell>
          <cell r="E13718" t="str">
            <v>JG</v>
          </cell>
          <cell r="F13718">
            <v>576.08000000000004</v>
          </cell>
          <cell r="G13718">
            <v>585.33000000000004</v>
          </cell>
        </row>
        <row r="13719">
          <cell r="A13719" t="str">
            <v>07-01-55</v>
          </cell>
          <cell r="B13719" t="str">
            <v>EDIF</v>
          </cell>
          <cell r="C13719" t="str">
            <v>07-01-55</v>
          </cell>
          <cell r="D13719" t="str">
            <v>EM.02 - BATENTE DE MADEIRA (25CM) - PARA PORTA DE 2 FOLHAS, SEM BANDEIRA</v>
          </cell>
          <cell r="E13719" t="str">
            <v>JG</v>
          </cell>
          <cell r="F13719">
            <v>850.92</v>
          </cell>
          <cell r="G13719">
            <v>864.01</v>
          </cell>
        </row>
        <row r="13720">
          <cell r="A13720" t="str">
            <v>07-01-56</v>
          </cell>
          <cell r="B13720" t="str">
            <v>EDIF</v>
          </cell>
          <cell r="C13720" t="str">
            <v>07-01-56</v>
          </cell>
          <cell r="D13720" t="str">
            <v>EM.02 - BATENTE DE MADEIRA (25CM) - PARA PORTA COM BANDEIRA</v>
          </cell>
          <cell r="E13720" t="str">
            <v>JG</v>
          </cell>
          <cell r="F13720">
            <v>1025.49</v>
          </cell>
          <cell r="G13720">
            <v>1038.97</v>
          </cell>
        </row>
        <row r="13721">
          <cell r="A13721" t="str">
            <v>07-01-57</v>
          </cell>
          <cell r="B13721" t="str">
            <v>EDIF</v>
          </cell>
          <cell r="C13721" t="str">
            <v>07-01-57</v>
          </cell>
          <cell r="D13721" t="str">
            <v>EM.03 - BATENTE DE MADEIRA (9,5CM) - PARA PORTA EM DIVISÓRIA DV.01</v>
          </cell>
          <cell r="E13721" t="str">
            <v>M</v>
          </cell>
          <cell r="F13721">
            <v>63.79</v>
          </cell>
          <cell r="G13721">
            <v>65.430000000000007</v>
          </cell>
        </row>
        <row r="13722">
          <cell r="A13722" t="str">
            <v>07-01-75</v>
          </cell>
          <cell r="B13722" t="str">
            <v>EDIF</v>
          </cell>
          <cell r="C13722" t="str">
            <v>07-01-75</v>
          </cell>
          <cell r="D13722" t="str">
            <v>EM.21 - VISOR FIXO COM VIDRO E REQUADRO DE MADEIRA PARA PORTA</v>
          </cell>
          <cell r="E13722" t="str">
            <v>UN</v>
          </cell>
          <cell r="F13722">
            <v>189.31</v>
          </cell>
          <cell r="G13722">
            <v>192.11</v>
          </cell>
        </row>
        <row r="13723">
          <cell r="A13723" t="str">
            <v>07-01-80</v>
          </cell>
          <cell r="B13723" t="str">
            <v>EDIF</v>
          </cell>
          <cell r="C13723" t="str">
            <v>07-01-80</v>
          </cell>
          <cell r="D13723" t="str">
            <v>EM.26 - FAIXA BATE MACA EM LAMINADO  MELAMÍNICO PARA PORTA DE MADEIRA</v>
          </cell>
          <cell r="E13723" t="str">
            <v>M2</v>
          </cell>
          <cell r="F13723">
            <v>99.42</v>
          </cell>
          <cell r="G13723">
            <v>101.76</v>
          </cell>
        </row>
        <row r="13724">
          <cell r="A13724" t="str">
            <v>07-02-00</v>
          </cell>
          <cell r="B13724" t="str">
            <v>EDIF</v>
          </cell>
          <cell r="C13724" t="str">
            <v>07-02-00</v>
          </cell>
          <cell r="D13724" t="str">
            <v>FERRAGENS E COMPLEMENTOS METÁLICOS</v>
          </cell>
          <cell r="E13724" t="str">
            <v>.</v>
          </cell>
          <cell r="F13724" t="str">
            <v>.</v>
          </cell>
          <cell r="G13724" t="str">
            <v>.</v>
          </cell>
        </row>
        <row r="13725">
          <cell r="A13725" t="str">
            <v>07-02-02</v>
          </cell>
          <cell r="B13725" t="str">
            <v>EDIF</v>
          </cell>
          <cell r="C13725" t="str">
            <v>07-02-02</v>
          </cell>
          <cell r="D13725" t="str">
            <v>CONJUNTO DE FECHADURA DE CILINDRO, 55MM, TRÁFEGO INTENSO, MAÇANETA EM ZAMAC, GUARNIÇÕES EM AÇO, ACABAMENTO CROMADO - PARA PORTA INTERNA OU EXTERNA</v>
          </cell>
          <cell r="E13725" t="str">
            <v>UN</v>
          </cell>
          <cell r="F13725">
            <v>276.42</v>
          </cell>
          <cell r="G13725">
            <v>281.76</v>
          </cell>
        </row>
        <row r="13726">
          <cell r="A13726" t="str">
            <v>07-02-08</v>
          </cell>
          <cell r="B13726" t="str">
            <v>EDIF</v>
          </cell>
          <cell r="C13726" t="str">
            <v>07-02-08</v>
          </cell>
          <cell r="D13726" t="str">
            <v>CONJUNTO DE FECHADURA DE CILINDRO, CAIXA RASA (22MM) - PORTA COM MONTANTE ESTREITO</v>
          </cell>
          <cell r="E13726" t="str">
            <v>UN</v>
          </cell>
          <cell r="F13726">
            <v>267.07</v>
          </cell>
          <cell r="G13726">
            <v>271.89999999999998</v>
          </cell>
        </row>
        <row r="13727">
          <cell r="A13727" t="str">
            <v>07-02-10</v>
          </cell>
          <cell r="B13727" t="str">
            <v>EDIF</v>
          </cell>
          <cell r="C13727" t="str">
            <v>07-02-10</v>
          </cell>
          <cell r="D13727" t="str">
            <v>CONJUNTO DE FECHADURA DE CILINDRO, SÓ LINGUETA (55MM) - TRÁFEGO INTENSO - PORTA DE ABRIR</v>
          </cell>
          <cell r="E13727" t="str">
            <v>UN</v>
          </cell>
          <cell r="F13727">
            <v>243.63</v>
          </cell>
          <cell r="G13727">
            <v>248.46</v>
          </cell>
        </row>
        <row r="13728">
          <cell r="A13728" t="str">
            <v>07-02-12</v>
          </cell>
          <cell r="B13728" t="str">
            <v>EDIF</v>
          </cell>
          <cell r="C13728" t="str">
            <v>07-02-12</v>
          </cell>
          <cell r="D13728" t="str">
            <v>CONJUNTO DE FECHADURA DE CILINDRO, BICO DE PAPAGAIO (22MM) - PORTA DE CORRER</v>
          </cell>
          <cell r="E13728" t="str">
            <v>UN</v>
          </cell>
          <cell r="F13728">
            <v>223.36</v>
          </cell>
          <cell r="G13728">
            <v>228.19</v>
          </cell>
        </row>
        <row r="13729">
          <cell r="A13729" t="str">
            <v>07-02-16</v>
          </cell>
          <cell r="B13729" t="str">
            <v>EDIF</v>
          </cell>
          <cell r="C13729" t="str">
            <v>07-02-16</v>
          </cell>
          <cell r="D13729" t="str">
            <v>FECHADURA TIPO GORGE (55MM) - TRÁFEGO INTENSO,  MAÇANETA EM ZEMAC, GUARNIÇÕES EM AÇO, ACABAMENTO CROMADO BRILHANTE</v>
          </cell>
          <cell r="E13729" t="str">
            <v>UN</v>
          </cell>
          <cell r="F13729">
            <v>235.14</v>
          </cell>
          <cell r="G13729">
            <v>240.48</v>
          </cell>
        </row>
        <row r="13730">
          <cell r="A13730" t="str">
            <v>07-02-19</v>
          </cell>
          <cell r="B13730" t="str">
            <v>EDIF</v>
          </cell>
          <cell r="C13730" t="str">
            <v>07-02-19</v>
          </cell>
          <cell r="D13730" t="str">
            <v>FECHADURA TIPO GORGE, SÓ LINGUETA, 55MM, TRÁFEGO INTENSO</v>
          </cell>
          <cell r="E13730" t="str">
            <v>UN</v>
          </cell>
          <cell r="F13730">
            <v>115.71</v>
          </cell>
          <cell r="G13730">
            <v>120.54</v>
          </cell>
        </row>
        <row r="13731">
          <cell r="A13731" t="str">
            <v>07-02-31</v>
          </cell>
          <cell r="B13731" t="str">
            <v>EDIF</v>
          </cell>
          <cell r="C13731" t="str">
            <v>07-02-31</v>
          </cell>
          <cell r="D13731" t="str">
            <v>FECHADURA TIPO TRANQUETA E TRINCO (55MM) - TRÁFEGO INTENSO, MAÇANETA EM ZAMAC, GUARNIÇÕES EM AÇO, ACABAMENTO CROMADO BRILHANTE - PORTA DE SANITÁRIO</v>
          </cell>
          <cell r="E13731" t="str">
            <v>UN</v>
          </cell>
          <cell r="F13731">
            <v>239.78</v>
          </cell>
          <cell r="G13731">
            <v>245.12</v>
          </cell>
        </row>
        <row r="13732">
          <cell r="A13732" t="str">
            <v>07-02-40</v>
          </cell>
          <cell r="B13732" t="str">
            <v>EDIF</v>
          </cell>
          <cell r="C13732" t="str">
            <v>07-02-40</v>
          </cell>
          <cell r="D13732" t="str">
            <v>CONJUNTO DE FECHADURA TIPO TETRA - SOMENTE TRANCA</v>
          </cell>
          <cell r="E13732" t="str">
            <v>CJ</v>
          </cell>
          <cell r="F13732">
            <v>120.72</v>
          </cell>
          <cell r="G13732">
            <v>125.55</v>
          </cell>
        </row>
        <row r="13733">
          <cell r="A13733" t="str">
            <v>07-02-50</v>
          </cell>
          <cell r="B13733" t="str">
            <v>EDIF</v>
          </cell>
          <cell r="C13733" t="str">
            <v>07-02-50</v>
          </cell>
          <cell r="D13733" t="str">
            <v>TARGETA DE SOBREPOR,TIPO "LIVRE-OCUPADO"- 60X65MM</v>
          </cell>
          <cell r="E13733" t="str">
            <v>UN</v>
          </cell>
          <cell r="F13733">
            <v>132.30000000000001</v>
          </cell>
          <cell r="G13733">
            <v>135.61000000000001</v>
          </cell>
        </row>
        <row r="13734">
          <cell r="A13734" t="str">
            <v>07-02-51</v>
          </cell>
          <cell r="B13734" t="str">
            <v>EDIF</v>
          </cell>
          <cell r="C13734" t="str">
            <v>07-02-51</v>
          </cell>
          <cell r="D13734" t="str">
            <v>FECHO DE EMBUTIR, TRAVA ACIONADA POR ALAVANCA, 3/4"X400MM - PORTA 2 FOLHAS</v>
          </cell>
          <cell r="E13734" t="str">
            <v>UN</v>
          </cell>
          <cell r="F13734">
            <v>271.14999999999998</v>
          </cell>
          <cell r="G13734">
            <v>271.92</v>
          </cell>
        </row>
        <row r="13735">
          <cell r="A13735" t="str">
            <v>07-02-52</v>
          </cell>
          <cell r="B13735" t="str">
            <v>EDIF</v>
          </cell>
          <cell r="C13735" t="str">
            <v>07-02-52</v>
          </cell>
          <cell r="D13735" t="str">
            <v>FECHO DE EMBUTIR,TRAVA ACIONADA POR ALAVANCA, 3/4"X200MM - PORTA 2 FOLHAS</v>
          </cell>
          <cell r="E13735" t="str">
            <v>UN</v>
          </cell>
          <cell r="F13735">
            <v>119.84</v>
          </cell>
          <cell r="G13735">
            <v>121.88</v>
          </cell>
        </row>
        <row r="13736">
          <cell r="A13736" t="str">
            <v>07-02-64</v>
          </cell>
          <cell r="B13736" t="str">
            <v>EDIF</v>
          </cell>
          <cell r="C13736" t="str">
            <v>07-02-64</v>
          </cell>
          <cell r="D13736" t="str">
            <v>MOLA FECHA-PORTA,TIPO LEVE (AMORTECEDOR HIDRÁULICO)</v>
          </cell>
          <cell r="E13736" t="str">
            <v>UN</v>
          </cell>
          <cell r="F13736">
            <v>250.51</v>
          </cell>
          <cell r="G13736">
            <v>251.53</v>
          </cell>
        </row>
        <row r="13737">
          <cell r="A13737" t="str">
            <v>07-02-65</v>
          </cell>
          <cell r="B13737" t="str">
            <v>EDIF</v>
          </cell>
          <cell r="C13737" t="str">
            <v>07-02-65</v>
          </cell>
          <cell r="D13737" t="str">
            <v>MOLA FECHA-PORTA,TIPO PESADO</v>
          </cell>
          <cell r="E13737" t="str">
            <v>UN</v>
          </cell>
          <cell r="F13737">
            <v>295.64999999999998</v>
          </cell>
          <cell r="G13737">
            <v>296.67</v>
          </cell>
        </row>
        <row r="13738">
          <cell r="A13738" t="str">
            <v>07-02-66</v>
          </cell>
          <cell r="B13738" t="str">
            <v>EDIF</v>
          </cell>
          <cell r="C13738" t="str">
            <v>07-02-66</v>
          </cell>
          <cell r="D13738" t="str">
            <v>MOLA VAI-E-VEM, DE TOPO</v>
          </cell>
          <cell r="E13738" t="str">
            <v>UN</v>
          </cell>
          <cell r="F13738">
            <v>471.92</v>
          </cell>
          <cell r="G13738">
            <v>473.44</v>
          </cell>
        </row>
        <row r="13739">
          <cell r="A13739" t="str">
            <v>07-02-73</v>
          </cell>
          <cell r="B13739" t="str">
            <v>EDIF</v>
          </cell>
          <cell r="C13739" t="str">
            <v>07-02-73</v>
          </cell>
          <cell r="D13739" t="str">
            <v>CADEADO DE LATÃO (COM CILINDRO E TRAVA DUPLA) - 35MM PESO MÍNIMO 140G</v>
          </cell>
          <cell r="E13739" t="str">
            <v>UN</v>
          </cell>
          <cell r="F13739">
            <v>28.56</v>
          </cell>
          <cell r="G13739">
            <v>28.56</v>
          </cell>
        </row>
        <row r="13740">
          <cell r="A13740" t="str">
            <v>07-02-80</v>
          </cell>
          <cell r="B13740" t="str">
            <v>EDIF</v>
          </cell>
          <cell r="C13740" t="str">
            <v>07-02-80</v>
          </cell>
          <cell r="D13740" t="str">
            <v>PORTA-CADEADO DE FERRO PINTADO - 63MM PESO MÍNIMO 25G</v>
          </cell>
          <cell r="E13740" t="str">
            <v>UN</v>
          </cell>
          <cell r="F13740">
            <v>9.31</v>
          </cell>
          <cell r="G13740">
            <v>10.08</v>
          </cell>
        </row>
        <row r="13741">
          <cell r="A13741" t="str">
            <v>07-02-81</v>
          </cell>
          <cell r="B13741" t="str">
            <v>EDIF</v>
          </cell>
          <cell r="C13741" t="str">
            <v>07-02-81</v>
          </cell>
          <cell r="D13741" t="str">
            <v>PORTA-CADEADO DE FERRO PINTADO - 89MM PESO MÍNIMO 115G</v>
          </cell>
          <cell r="E13741" t="str">
            <v>UN</v>
          </cell>
          <cell r="F13741">
            <v>13.47</v>
          </cell>
          <cell r="G13741">
            <v>14.24</v>
          </cell>
        </row>
        <row r="13742">
          <cell r="A13742" t="str">
            <v>07-02-90</v>
          </cell>
          <cell r="B13742" t="str">
            <v>EDIF</v>
          </cell>
          <cell r="C13742" t="str">
            <v>07-02-90</v>
          </cell>
          <cell r="D13742" t="str">
            <v>BARRA ANTI-PÂNICO PARA  PORTA 1 FOLHA - COLOCADA</v>
          </cell>
          <cell r="E13742" t="str">
            <v>UN</v>
          </cell>
          <cell r="F13742">
            <v>805.79</v>
          </cell>
          <cell r="G13742">
            <v>807.57</v>
          </cell>
        </row>
        <row r="13743">
          <cell r="A13743" t="str">
            <v>07-02-95</v>
          </cell>
          <cell r="B13743" t="str">
            <v>EDIF</v>
          </cell>
          <cell r="C13743" t="str">
            <v>07-02-95</v>
          </cell>
          <cell r="D13743" t="str">
            <v>RESPIRO PARA ARMÁRIO EM LATÃO CROMADO - DIÂMETRO 10CM</v>
          </cell>
          <cell r="E13743" t="str">
            <v>UN</v>
          </cell>
          <cell r="F13743">
            <v>48.59</v>
          </cell>
          <cell r="G13743">
            <v>51.9</v>
          </cell>
        </row>
        <row r="13744">
          <cell r="A13744" t="str">
            <v>07-03-00</v>
          </cell>
          <cell r="B13744" t="str">
            <v>EDIF</v>
          </cell>
          <cell r="C13744" t="str">
            <v>07-03-00</v>
          </cell>
          <cell r="D13744" t="str">
            <v>PORTAS COM REVESTIMENTO</v>
          </cell>
          <cell r="E13744" t="str">
            <v>.</v>
          </cell>
          <cell r="F13744" t="str">
            <v>.</v>
          </cell>
          <cell r="G13744" t="str">
            <v>.</v>
          </cell>
        </row>
        <row r="13745">
          <cell r="A13745" t="str">
            <v>07-03-01</v>
          </cell>
          <cell r="B13745" t="str">
            <v>EDIF</v>
          </cell>
          <cell r="C13745" t="str">
            <v>07-03-01</v>
          </cell>
          <cell r="D13745" t="str">
            <v>PM.50 - PORTA DE MADEIRA LISA COMUM/ ENCABEÇADA, REVESTIDA COM LAMINADO MELAMÍNICO - 2 FOLHAS 124X210CM</v>
          </cell>
          <cell r="E13745" t="str">
            <v>UN</v>
          </cell>
          <cell r="F13745">
            <v>1141.32</v>
          </cell>
          <cell r="G13745">
            <v>1168.04</v>
          </cell>
        </row>
        <row r="13746">
          <cell r="A13746" t="str">
            <v>07-03-02</v>
          </cell>
          <cell r="B13746" t="str">
            <v>EDIF</v>
          </cell>
          <cell r="C13746" t="str">
            <v>07-03-02</v>
          </cell>
          <cell r="D13746" t="str">
            <v>PM.51 - PORTA DE MADEIRA LISA COMUM/ ENCABEÇADA, REVESTIDA COM LAMINADO MELAMÍNICO - 2 FOLHAS 144X210CM</v>
          </cell>
          <cell r="E13746" t="str">
            <v>UN</v>
          </cell>
          <cell r="F13746">
            <v>1201.0899999999999</v>
          </cell>
          <cell r="G13746">
            <v>1227.81</v>
          </cell>
        </row>
        <row r="13747">
          <cell r="A13747" t="str">
            <v>07-03-03</v>
          </cell>
          <cell r="B13747" t="str">
            <v>EDIF</v>
          </cell>
          <cell r="C13747" t="str">
            <v>07-03-03</v>
          </cell>
          <cell r="D13747" t="str">
            <v>PM.52 - PORTA DE MADEIRA LISA COMUM/ ENCABEÇADA, REVESTIDA COM LAMINADO MELAMÍNICO - 2 FOLHAS 164X210CM</v>
          </cell>
          <cell r="E13747" t="str">
            <v>UN</v>
          </cell>
          <cell r="F13747">
            <v>1259.3599999999999</v>
          </cell>
          <cell r="G13747">
            <v>1286.08</v>
          </cell>
        </row>
        <row r="13748">
          <cell r="A13748" t="str">
            <v>07-03-04</v>
          </cell>
          <cell r="B13748" t="str">
            <v>EDIF</v>
          </cell>
          <cell r="C13748" t="str">
            <v>07-03-04</v>
          </cell>
          <cell r="D13748" t="str">
            <v>PM.53 - PORTA DE MADEIRA LISA COMUM/ ENCABEÇADA, REVESTIDA COM LAMINADO MELAMÍNICO - 2 FOLHAS 184X210CM</v>
          </cell>
          <cell r="E13748" t="str">
            <v>UN</v>
          </cell>
          <cell r="F13748">
            <v>1389.89</v>
          </cell>
          <cell r="G13748">
            <v>1416.61</v>
          </cell>
        </row>
        <row r="13749">
          <cell r="A13749" t="str">
            <v>07-03-05</v>
          </cell>
          <cell r="B13749" t="str">
            <v>EDIF</v>
          </cell>
          <cell r="C13749" t="str">
            <v>07-03-05</v>
          </cell>
          <cell r="D13749" t="str">
            <v>PM.54 - PORTA DE MADEIRA LISA COMUM/ ENCABEÇADA, REVESTIDA COM LAMINADO MELAMÍNICO - 2 FOLHAS 204X210CM</v>
          </cell>
          <cell r="E13749" t="str">
            <v>UN</v>
          </cell>
          <cell r="F13749">
            <v>1512.59</v>
          </cell>
          <cell r="G13749">
            <v>1539.3</v>
          </cell>
        </row>
        <row r="13750">
          <cell r="A13750" t="str">
            <v>07-03-22</v>
          </cell>
          <cell r="B13750" t="str">
            <v>EDIF</v>
          </cell>
          <cell r="C13750" t="str">
            <v>07-03-22</v>
          </cell>
          <cell r="D13750" t="str">
            <v>PM.57 - PORTA GUICHÊ EM MADEIRA LISA ESPECIAL/ SÓLIDA - 82X210CM - REVESTIDA COM LAMINADO  MELAMÍNICO</v>
          </cell>
          <cell r="E13750" t="str">
            <v>UN</v>
          </cell>
          <cell r="F13750">
            <v>956.31</v>
          </cell>
          <cell r="G13750">
            <v>972</v>
          </cell>
        </row>
        <row r="13751">
          <cell r="A13751" t="str">
            <v>07-09-00</v>
          </cell>
          <cell r="B13751" t="str">
            <v>EDIF</v>
          </cell>
          <cell r="C13751" t="str">
            <v>07-09-00</v>
          </cell>
          <cell r="D13751" t="str">
            <v>ARMÁRIOS</v>
          </cell>
          <cell r="E13751" t="str">
            <v>.</v>
          </cell>
          <cell r="F13751" t="str">
            <v>.</v>
          </cell>
          <cell r="G13751" t="str">
            <v>.</v>
          </cell>
        </row>
        <row r="13752">
          <cell r="A13752" t="str">
            <v>07-09-10</v>
          </cell>
          <cell r="B13752" t="str">
            <v>EDIF</v>
          </cell>
          <cell r="C13752" t="str">
            <v>07-09-10</v>
          </cell>
          <cell r="D13752" t="str">
            <v>ARMÁRIO SEM PORTAS, REVESTIMENTO EXTERNO E INTERNO EM LAMINADO MELAMÍNICO</v>
          </cell>
          <cell r="E13752" t="str">
            <v>M2</v>
          </cell>
          <cell r="F13752">
            <v>984.91</v>
          </cell>
          <cell r="G13752">
            <v>1021.53</v>
          </cell>
        </row>
        <row r="13753">
          <cell r="A13753" t="str">
            <v>07-09-12</v>
          </cell>
          <cell r="B13753" t="str">
            <v>EDIF</v>
          </cell>
          <cell r="C13753" t="str">
            <v>07-09-12</v>
          </cell>
          <cell r="D13753" t="str">
            <v>ARMÁRIO COM PORTAS, SEM REVESTIMENTO</v>
          </cell>
          <cell r="E13753" t="str">
            <v>M2</v>
          </cell>
          <cell r="F13753">
            <v>414.66</v>
          </cell>
          <cell r="G13753">
            <v>438.71</v>
          </cell>
        </row>
        <row r="13754">
          <cell r="A13754" t="str">
            <v>07-09-14</v>
          </cell>
          <cell r="B13754" t="str">
            <v>EDIF</v>
          </cell>
          <cell r="C13754" t="str">
            <v>07-09-14</v>
          </cell>
          <cell r="D13754" t="str">
            <v>ARMÁRIO COM PORTAS, REVESTIMENTO EXTERNO E INTERNO EM LAMINADO MELAMÍNICO</v>
          </cell>
          <cell r="E13754" t="str">
            <v>M2</v>
          </cell>
          <cell r="F13754">
            <v>1313.39</v>
          </cell>
          <cell r="G13754">
            <v>1361.13</v>
          </cell>
        </row>
        <row r="13755">
          <cell r="A13755" t="str">
            <v>07-09-18</v>
          </cell>
          <cell r="B13755" t="str">
            <v>EDIF</v>
          </cell>
          <cell r="C13755" t="str">
            <v>07-09-18</v>
          </cell>
          <cell r="D13755" t="str">
            <v>PORTAS PARA ARMÁRIO SEM REVESTIMENTO</v>
          </cell>
          <cell r="E13755" t="str">
            <v>M2</v>
          </cell>
          <cell r="F13755">
            <v>100.76</v>
          </cell>
          <cell r="G13755">
            <v>105.78</v>
          </cell>
        </row>
        <row r="13756">
          <cell r="A13756" t="str">
            <v>07-09-19</v>
          </cell>
          <cell r="B13756" t="str">
            <v>EDIF</v>
          </cell>
          <cell r="C13756" t="str">
            <v>07-09-19</v>
          </cell>
          <cell r="D13756" t="str">
            <v>PORTAS PARA ARMÁRIO COM REVESTIMENTO EXTERNO EM LAMINADO MELAMÍNICO</v>
          </cell>
          <cell r="E13756" t="str">
            <v>M2</v>
          </cell>
          <cell r="F13756">
            <v>216.27</v>
          </cell>
          <cell r="G13756">
            <v>224.52</v>
          </cell>
        </row>
        <row r="13757">
          <cell r="A13757" t="str">
            <v>07-09-20</v>
          </cell>
          <cell r="B13757" t="str">
            <v>EDIF</v>
          </cell>
          <cell r="C13757" t="str">
            <v>07-09-20</v>
          </cell>
          <cell r="D13757" t="str">
            <v>PORTAS PARA ARMÁRIO COM REVESTIMENTO EXTERNO E INTERNO EM LAMINADO MELAMÍNICO</v>
          </cell>
          <cell r="E13757" t="str">
            <v>M2</v>
          </cell>
          <cell r="F13757">
            <v>328.48</v>
          </cell>
          <cell r="G13757">
            <v>339.61</v>
          </cell>
        </row>
        <row r="13758">
          <cell r="A13758" t="str">
            <v>07-09-25</v>
          </cell>
          <cell r="B13758" t="str">
            <v>EDIF</v>
          </cell>
          <cell r="C13758" t="str">
            <v>07-09-25</v>
          </cell>
          <cell r="D13758" t="str">
            <v>PRATELEIRA PARA ARMÁRIO SEM REVESTIMENTO</v>
          </cell>
          <cell r="E13758" t="str">
            <v>M2</v>
          </cell>
          <cell r="F13758">
            <v>83.83</v>
          </cell>
          <cell r="G13758">
            <v>88.85</v>
          </cell>
        </row>
        <row r="13759">
          <cell r="A13759" t="str">
            <v>07-09-26</v>
          </cell>
          <cell r="B13759" t="str">
            <v>EDIF</v>
          </cell>
          <cell r="C13759" t="str">
            <v>07-09-26</v>
          </cell>
          <cell r="D13759" t="str">
            <v>PRATELEIRA PARA ARMÁRIO, REVESTIDA EM 1 FACE EM LAMINADO MELAMÍNICO</v>
          </cell>
          <cell r="E13759" t="str">
            <v>M2</v>
          </cell>
          <cell r="F13759">
            <v>199.34</v>
          </cell>
          <cell r="G13759">
            <v>207.6</v>
          </cell>
        </row>
        <row r="13760">
          <cell r="A13760" t="str">
            <v>07-09-27</v>
          </cell>
          <cell r="B13760" t="str">
            <v>EDIF</v>
          </cell>
          <cell r="C13760" t="str">
            <v>07-09-27</v>
          </cell>
          <cell r="D13760" t="str">
            <v>PRATELEIRA PARA ARMÁRIO, REVESTIDA EM 2 FACES, EM LAMINADO MELAMÍNICO</v>
          </cell>
          <cell r="E13760" t="str">
            <v>M2</v>
          </cell>
          <cell r="F13760">
            <v>311.55</v>
          </cell>
          <cell r="G13760">
            <v>322.68</v>
          </cell>
        </row>
        <row r="13761">
          <cell r="A13761" t="str">
            <v>07-09-30</v>
          </cell>
          <cell r="B13761" t="str">
            <v>EDIF</v>
          </cell>
          <cell r="C13761" t="str">
            <v>07-09-30</v>
          </cell>
          <cell r="D13761" t="str">
            <v>GAVETA PARA ARMÁRIO SEM REVESTIMENTO</v>
          </cell>
          <cell r="E13761" t="str">
            <v>UN</v>
          </cell>
          <cell r="F13761">
            <v>43.81</v>
          </cell>
          <cell r="G13761">
            <v>46.69</v>
          </cell>
        </row>
        <row r="13762">
          <cell r="A13762" t="str">
            <v>07-09-31</v>
          </cell>
          <cell r="B13762" t="str">
            <v>EDIF</v>
          </cell>
          <cell r="C13762" t="str">
            <v>07-09-31</v>
          </cell>
          <cell r="D13762" t="str">
            <v>GAVETA PARA ARMÁRIO,REVESTIMENTO EXTERNO EM LAMINADO MELAMÍNICO</v>
          </cell>
          <cell r="E13762" t="str">
            <v>UN</v>
          </cell>
          <cell r="F13762">
            <v>80.48</v>
          </cell>
          <cell r="G13762">
            <v>84.42</v>
          </cell>
        </row>
        <row r="13763">
          <cell r="A13763" t="str">
            <v>07-09-32</v>
          </cell>
          <cell r="B13763" t="str">
            <v>EDIF</v>
          </cell>
          <cell r="C13763" t="str">
            <v>07-09-32</v>
          </cell>
          <cell r="D13763" t="str">
            <v>GAVETA PARA ARMÁRIO, REVESTIMENTO EXTERNO E INTERNO EM LAMINADO MELAMÍNICO</v>
          </cell>
          <cell r="E13763" t="str">
            <v>UN</v>
          </cell>
          <cell r="F13763">
            <v>146.19</v>
          </cell>
          <cell r="G13763">
            <v>151.93</v>
          </cell>
        </row>
        <row r="13764">
          <cell r="A13764" t="str">
            <v>07-10-00</v>
          </cell>
          <cell r="B13764" t="str">
            <v>EDIF</v>
          </cell>
          <cell r="C13764" t="str">
            <v>07-10-00</v>
          </cell>
          <cell r="D13764" t="str">
            <v>ARMÁRIOS</v>
          </cell>
          <cell r="E13764" t="str">
            <v>.</v>
          </cell>
          <cell r="F13764" t="str">
            <v>.</v>
          </cell>
          <cell r="G13764" t="str">
            <v>.</v>
          </cell>
        </row>
        <row r="13765">
          <cell r="A13765" t="str">
            <v>07-10-13</v>
          </cell>
          <cell r="B13765" t="str">
            <v>EDIF</v>
          </cell>
          <cell r="C13765" t="str">
            <v>07-10-13</v>
          </cell>
          <cell r="D13765" t="str">
            <v>MM.13 -  ARMÁRIO PARA CUMBUCAS</v>
          </cell>
          <cell r="E13765" t="str">
            <v>UN</v>
          </cell>
          <cell r="F13765">
            <v>1547.8</v>
          </cell>
          <cell r="G13765">
            <v>1547.8</v>
          </cell>
        </row>
        <row r="13766">
          <cell r="A13766" t="str">
            <v>07-10-14</v>
          </cell>
          <cell r="B13766" t="str">
            <v>EDIF</v>
          </cell>
          <cell r="C13766" t="str">
            <v>07-10-14</v>
          </cell>
          <cell r="D13766" t="str">
            <v>MM.14 -  ARMÁRIO PARA CANECAS</v>
          </cell>
          <cell r="E13766" t="str">
            <v>UN</v>
          </cell>
          <cell r="F13766">
            <v>1980.2</v>
          </cell>
          <cell r="G13766">
            <v>1980.2</v>
          </cell>
        </row>
        <row r="13767">
          <cell r="A13767" t="str">
            <v>07-10-15</v>
          </cell>
          <cell r="B13767" t="str">
            <v>EDIF</v>
          </cell>
          <cell r="C13767" t="str">
            <v>07-10-15</v>
          </cell>
          <cell r="D13767" t="str">
            <v>MM.15 -  ARMÁRIO PARA PRATOS</v>
          </cell>
          <cell r="E13767" t="str">
            <v>UN</v>
          </cell>
          <cell r="F13767">
            <v>1845.44</v>
          </cell>
          <cell r="G13767">
            <v>1845.44</v>
          </cell>
        </row>
        <row r="13768">
          <cell r="A13768" t="str">
            <v>07-10-20</v>
          </cell>
          <cell r="B13768" t="str">
            <v>EDIF</v>
          </cell>
          <cell r="C13768" t="str">
            <v>07-10-20</v>
          </cell>
          <cell r="D13768" t="str">
            <v>MM.20 - CABIDE DE MADEIRA PARA SACOLAS</v>
          </cell>
          <cell r="E13768" t="str">
            <v>M</v>
          </cell>
          <cell r="F13768">
            <v>345.42</v>
          </cell>
          <cell r="G13768">
            <v>369.77</v>
          </cell>
        </row>
        <row r="13769">
          <cell r="A13769" t="str">
            <v>07-20-10</v>
          </cell>
          <cell r="B13769" t="str">
            <v>EDIF</v>
          </cell>
          <cell r="C13769" t="str">
            <v>07-20-10</v>
          </cell>
          <cell r="D13769" t="str">
            <v>PEITORIL DE MADEIRA</v>
          </cell>
          <cell r="E13769" t="str">
            <v>M</v>
          </cell>
          <cell r="F13769">
            <v>165.36</v>
          </cell>
          <cell r="G13769">
            <v>166.76</v>
          </cell>
        </row>
        <row r="13770">
          <cell r="A13770" t="str">
            <v>07-60-00</v>
          </cell>
          <cell r="B13770" t="str">
            <v>EDIF</v>
          </cell>
          <cell r="C13770" t="str">
            <v>07-60-00</v>
          </cell>
          <cell r="D13770" t="str">
            <v>RETIRADAS</v>
          </cell>
          <cell r="E13770" t="str">
            <v>.</v>
          </cell>
          <cell r="F13770" t="str">
            <v>.</v>
          </cell>
          <cell r="G13770" t="str">
            <v>.</v>
          </cell>
        </row>
        <row r="13771">
          <cell r="A13771" t="str">
            <v>07-60-01</v>
          </cell>
          <cell r="B13771" t="str">
            <v>EDIF</v>
          </cell>
          <cell r="C13771" t="str">
            <v>07-60-01</v>
          </cell>
          <cell r="D13771" t="str">
            <v>RETIRADA DE FOLHAS DE PORTA DE PASSAGEM OU JANELA</v>
          </cell>
          <cell r="E13771" t="str">
            <v>UN</v>
          </cell>
          <cell r="F13771">
            <v>10.64</v>
          </cell>
          <cell r="G13771">
            <v>11.91</v>
          </cell>
        </row>
        <row r="13772">
          <cell r="A13772" t="str">
            <v>07-60-02</v>
          </cell>
          <cell r="B13772" t="str">
            <v>EDIF</v>
          </cell>
          <cell r="C13772" t="str">
            <v>07-60-02</v>
          </cell>
          <cell r="D13772" t="str">
            <v>RETIRADA DE BATENTES DE MADEIRA</v>
          </cell>
          <cell r="E13772" t="str">
            <v>UN</v>
          </cell>
          <cell r="F13772">
            <v>46.95</v>
          </cell>
          <cell r="G13772">
            <v>52.56</v>
          </cell>
        </row>
        <row r="13773">
          <cell r="A13773" t="str">
            <v>07-60-08</v>
          </cell>
          <cell r="B13773" t="str">
            <v>EDIF</v>
          </cell>
          <cell r="C13773" t="str">
            <v>07-60-08</v>
          </cell>
          <cell r="D13773" t="str">
            <v>RETIRADA DE GUARNIÇÕES OU MOLDURAS DE MADEIRA</v>
          </cell>
          <cell r="E13773" t="str">
            <v>M</v>
          </cell>
          <cell r="F13773">
            <v>1.49</v>
          </cell>
          <cell r="G13773">
            <v>1.67</v>
          </cell>
        </row>
        <row r="13774">
          <cell r="A13774" t="str">
            <v>07-60-10</v>
          </cell>
          <cell r="B13774" t="str">
            <v>EDIF</v>
          </cell>
          <cell r="C13774" t="str">
            <v>07-60-10</v>
          </cell>
          <cell r="D13774" t="str">
            <v>RETIRADA DE GUICHÊS, INCLUSIVE BATENTE E FERRAGENS</v>
          </cell>
          <cell r="E13774" t="str">
            <v>UN</v>
          </cell>
          <cell r="F13774">
            <v>46.95</v>
          </cell>
          <cell r="G13774">
            <v>52.56</v>
          </cell>
        </row>
        <row r="13775">
          <cell r="A13775" t="str">
            <v>07-60-50</v>
          </cell>
          <cell r="B13775" t="str">
            <v>EDIF</v>
          </cell>
          <cell r="C13775" t="str">
            <v>07-60-50</v>
          </cell>
          <cell r="D13775" t="str">
            <v>RETIRADA DE FECHADURAS DE EMBUTIR, COMPLETAS</v>
          </cell>
          <cell r="E13775" t="str">
            <v>UN</v>
          </cell>
          <cell r="F13775">
            <v>10.64</v>
          </cell>
          <cell r="G13775">
            <v>11.91</v>
          </cell>
        </row>
        <row r="13776">
          <cell r="A13776" t="str">
            <v>07-60-51</v>
          </cell>
          <cell r="B13776" t="str">
            <v>EDIF</v>
          </cell>
          <cell r="C13776" t="str">
            <v>07-60-51</v>
          </cell>
          <cell r="D13776" t="str">
            <v>RETIRADA DE FECHADURAS, FECHOS OU TARGETAS DE SOBREPOR</v>
          </cell>
          <cell r="E13776" t="str">
            <v>UN</v>
          </cell>
          <cell r="F13776">
            <v>4.26</v>
          </cell>
          <cell r="G13776">
            <v>4.76</v>
          </cell>
        </row>
        <row r="13777">
          <cell r="A13777" t="str">
            <v>07-60-65</v>
          </cell>
          <cell r="B13777" t="str">
            <v>EDIF</v>
          </cell>
          <cell r="C13777" t="str">
            <v>07-60-65</v>
          </cell>
          <cell r="D13777" t="str">
            <v>RETIRADA DE MAÇANETAS</v>
          </cell>
          <cell r="E13777" t="str">
            <v>PAR</v>
          </cell>
          <cell r="F13777">
            <v>5.74</v>
          </cell>
          <cell r="G13777">
            <v>6.43</v>
          </cell>
        </row>
        <row r="13778">
          <cell r="A13778" t="str">
            <v>07-60-66</v>
          </cell>
          <cell r="B13778" t="str">
            <v>EDIF</v>
          </cell>
          <cell r="C13778" t="str">
            <v>07-60-66</v>
          </cell>
          <cell r="D13778" t="str">
            <v>RETIRADA DE ESPELHOS</v>
          </cell>
          <cell r="E13778" t="str">
            <v>PAR</v>
          </cell>
          <cell r="F13778">
            <v>3.62</v>
          </cell>
          <cell r="G13778">
            <v>4.05</v>
          </cell>
        </row>
        <row r="13779">
          <cell r="A13779" t="str">
            <v>07-60-67</v>
          </cell>
          <cell r="B13779" t="str">
            <v>EDIF</v>
          </cell>
          <cell r="C13779" t="str">
            <v>07-60-67</v>
          </cell>
          <cell r="D13779" t="str">
            <v>RETIRADA DE ROSETAS OU ENTRADAS DE CHAVE GORGE</v>
          </cell>
          <cell r="E13779" t="str">
            <v>PAR</v>
          </cell>
          <cell r="F13779">
            <v>3.62</v>
          </cell>
          <cell r="G13779">
            <v>4.05</v>
          </cell>
        </row>
        <row r="13780">
          <cell r="A13780" t="str">
            <v>07-60-68</v>
          </cell>
          <cell r="B13780" t="str">
            <v>EDIF</v>
          </cell>
          <cell r="C13780" t="str">
            <v>07-60-68</v>
          </cell>
          <cell r="D13780" t="str">
            <v>RETIRADA DE BORBOLETAS OU LEVANTADORES TIPO "UNHA"</v>
          </cell>
          <cell r="E13780" t="str">
            <v>UN</v>
          </cell>
          <cell r="F13780">
            <v>2.87</v>
          </cell>
          <cell r="G13780">
            <v>3.22</v>
          </cell>
        </row>
        <row r="13781">
          <cell r="A13781" t="str">
            <v>07-60-70</v>
          </cell>
          <cell r="B13781" t="str">
            <v>EDIF</v>
          </cell>
          <cell r="C13781" t="str">
            <v>07-60-70</v>
          </cell>
          <cell r="D13781" t="str">
            <v>RETIRADA DE DOBRADIÇAS</v>
          </cell>
          <cell r="E13781" t="str">
            <v>UN</v>
          </cell>
          <cell r="F13781">
            <v>4.26</v>
          </cell>
          <cell r="G13781">
            <v>4.76</v>
          </cell>
        </row>
        <row r="13782">
          <cell r="A13782" t="str">
            <v>07-70-00</v>
          </cell>
          <cell r="B13782" t="str">
            <v>EDIF</v>
          </cell>
          <cell r="C13782" t="str">
            <v>07-70-00</v>
          </cell>
          <cell r="D13782" t="str">
            <v>RECOLOCAÇÕES</v>
          </cell>
          <cell r="E13782" t="str">
            <v>.</v>
          </cell>
          <cell r="F13782" t="str">
            <v>.</v>
          </cell>
          <cell r="G13782" t="str">
            <v>.</v>
          </cell>
        </row>
        <row r="13783">
          <cell r="A13783" t="str">
            <v>07-70-01</v>
          </cell>
          <cell r="B13783" t="str">
            <v>EDIF</v>
          </cell>
          <cell r="C13783" t="str">
            <v>07-70-01</v>
          </cell>
          <cell r="D13783" t="str">
            <v>RECOLOCAÇÃO DE FOLHAS DE PORTA DE PASSAGEM OU JANELA</v>
          </cell>
          <cell r="E13783" t="str">
            <v>UN</v>
          </cell>
          <cell r="F13783">
            <v>85.87</v>
          </cell>
          <cell r="G13783">
            <v>96.13</v>
          </cell>
        </row>
        <row r="13784">
          <cell r="A13784" t="str">
            <v>07-70-02</v>
          </cell>
          <cell r="B13784" t="str">
            <v>EDIF</v>
          </cell>
          <cell r="C13784" t="str">
            <v>07-70-02</v>
          </cell>
          <cell r="D13784" t="str">
            <v>RECOLOCAÇÃO DE BATENTES MADEIRA</v>
          </cell>
          <cell r="E13784" t="str">
            <v>UN</v>
          </cell>
          <cell r="F13784">
            <v>54.26</v>
          </cell>
          <cell r="G13784">
            <v>60.34</v>
          </cell>
        </row>
        <row r="13785">
          <cell r="A13785" t="str">
            <v>07-70-08</v>
          </cell>
          <cell r="B13785" t="str">
            <v>EDIF</v>
          </cell>
          <cell r="C13785" t="str">
            <v>07-70-08</v>
          </cell>
          <cell r="D13785" t="str">
            <v>RECOLOCAÇÃO DE GUARNIÇÕES OU MOLDURAS DE MADEIRA</v>
          </cell>
          <cell r="E13785" t="str">
            <v>M</v>
          </cell>
          <cell r="F13785">
            <v>1.95</v>
          </cell>
          <cell r="G13785">
            <v>2.1800000000000002</v>
          </cell>
        </row>
        <row r="13786">
          <cell r="A13786" t="str">
            <v>07-70-10</v>
          </cell>
          <cell r="B13786" t="str">
            <v>EDIF</v>
          </cell>
          <cell r="C13786" t="str">
            <v>07-70-10</v>
          </cell>
          <cell r="D13786" t="str">
            <v>RECOLOCAÇÃO DE GUICHÊS, INCLUSIVE BATENTE E FERRAGENS</v>
          </cell>
          <cell r="E13786" t="str">
            <v>UN</v>
          </cell>
          <cell r="F13786">
            <v>74.22</v>
          </cell>
          <cell r="G13786">
            <v>83.1</v>
          </cell>
        </row>
        <row r="13787">
          <cell r="A13787" t="str">
            <v>07-70-50</v>
          </cell>
          <cell r="B13787" t="str">
            <v>EDIF</v>
          </cell>
          <cell r="C13787" t="str">
            <v>07-70-50</v>
          </cell>
          <cell r="D13787" t="str">
            <v>RECOLOCAÇÃO DE FECHADURAS DE EMBUTIR, COMPLETAS</v>
          </cell>
          <cell r="E13787" t="str">
            <v>UN</v>
          </cell>
          <cell r="F13787">
            <v>33.83</v>
          </cell>
          <cell r="G13787">
            <v>37.869999999999997</v>
          </cell>
        </row>
        <row r="13788">
          <cell r="A13788" t="str">
            <v>07-70-51</v>
          </cell>
          <cell r="B13788" t="str">
            <v>EDIF</v>
          </cell>
          <cell r="C13788" t="str">
            <v>07-70-51</v>
          </cell>
          <cell r="D13788" t="str">
            <v>RECOLOCAÇÃO DE FECHADURAS, FECHOS OU TARGETAS DE SOBREPOR</v>
          </cell>
          <cell r="E13788" t="str">
            <v>UN</v>
          </cell>
          <cell r="F13788">
            <v>17.02</v>
          </cell>
          <cell r="G13788">
            <v>19.059999999999999</v>
          </cell>
        </row>
        <row r="13789">
          <cell r="A13789" t="str">
            <v>07-70-65</v>
          </cell>
          <cell r="B13789" t="str">
            <v>EDIF</v>
          </cell>
          <cell r="C13789" t="str">
            <v>07-70-65</v>
          </cell>
          <cell r="D13789" t="str">
            <v>RECOLOCAÇÃO DE MAÇANETAS</v>
          </cell>
          <cell r="E13789" t="str">
            <v>PAR</v>
          </cell>
          <cell r="F13789">
            <v>3.62</v>
          </cell>
          <cell r="G13789">
            <v>4.05</v>
          </cell>
        </row>
        <row r="13790">
          <cell r="A13790" t="str">
            <v>07-70-66</v>
          </cell>
          <cell r="B13790" t="str">
            <v>EDIF</v>
          </cell>
          <cell r="C13790" t="str">
            <v>07-70-66</v>
          </cell>
          <cell r="D13790" t="str">
            <v>RECOLOCAÇÃO DE ESPELHOS</v>
          </cell>
          <cell r="E13790" t="str">
            <v>PAR</v>
          </cell>
          <cell r="F13790">
            <v>3.62</v>
          </cell>
          <cell r="G13790">
            <v>4.05</v>
          </cell>
        </row>
        <row r="13791">
          <cell r="A13791" t="str">
            <v>07-70-67</v>
          </cell>
          <cell r="B13791" t="str">
            <v>EDIF</v>
          </cell>
          <cell r="C13791" t="str">
            <v>07-70-67</v>
          </cell>
          <cell r="D13791" t="str">
            <v>RECOLOCAÇÃO DE ROSETAS OU ENTRADAS DE CHAVE GORGE</v>
          </cell>
          <cell r="E13791" t="str">
            <v>PAR</v>
          </cell>
          <cell r="F13791">
            <v>3.62</v>
          </cell>
          <cell r="G13791">
            <v>4.05</v>
          </cell>
        </row>
        <row r="13792">
          <cell r="A13792" t="str">
            <v>07-70-68</v>
          </cell>
          <cell r="B13792" t="str">
            <v>EDIF</v>
          </cell>
          <cell r="C13792" t="str">
            <v>07-70-68</v>
          </cell>
          <cell r="D13792" t="str">
            <v>RECOLOCAÇÃO DE BORBOLETAS OU LEVANTADORES TIPO "UNHA"</v>
          </cell>
          <cell r="E13792" t="str">
            <v>UN</v>
          </cell>
          <cell r="F13792">
            <v>2.66</v>
          </cell>
          <cell r="G13792">
            <v>2.98</v>
          </cell>
        </row>
        <row r="13793">
          <cell r="A13793" t="str">
            <v>07-70-70</v>
          </cell>
          <cell r="B13793" t="str">
            <v>EDIF</v>
          </cell>
          <cell r="C13793" t="str">
            <v>07-70-70</v>
          </cell>
          <cell r="D13793" t="str">
            <v>RECOLOCAÇÃO DE DOBRADIÇAS</v>
          </cell>
          <cell r="E13793" t="str">
            <v>UN</v>
          </cell>
          <cell r="F13793">
            <v>3.62</v>
          </cell>
          <cell r="G13793">
            <v>4.05</v>
          </cell>
        </row>
        <row r="13794">
          <cell r="A13794" t="str">
            <v>07-80-00</v>
          </cell>
          <cell r="B13794" t="str">
            <v>EDIF</v>
          </cell>
          <cell r="C13794" t="str">
            <v>07-80-00</v>
          </cell>
          <cell r="D13794" t="str">
            <v>SERVIÇOS PARCIAIS</v>
          </cell>
          <cell r="E13794" t="str">
            <v>.</v>
          </cell>
          <cell r="F13794" t="str">
            <v>.</v>
          </cell>
          <cell r="G13794" t="str">
            <v>.</v>
          </cell>
        </row>
        <row r="13795">
          <cell r="A13795" t="str">
            <v>07-80-01</v>
          </cell>
          <cell r="B13795" t="str">
            <v>EDIF</v>
          </cell>
          <cell r="C13795" t="str">
            <v>07-80-01</v>
          </cell>
          <cell r="D13795" t="str">
            <v>GUARNIÇÃO OU MOLDURA DE MADEIRA - 4,5CM</v>
          </cell>
          <cell r="E13795" t="str">
            <v>M</v>
          </cell>
          <cell r="F13795">
            <v>8.2799999999999994</v>
          </cell>
          <cell r="G13795">
            <v>8.51</v>
          </cell>
        </row>
        <row r="13796">
          <cell r="A13796" t="str">
            <v>07-80-02</v>
          </cell>
          <cell r="B13796" t="str">
            <v>EDIF</v>
          </cell>
          <cell r="C13796" t="str">
            <v>07-80-02</v>
          </cell>
          <cell r="D13796" t="str">
            <v>GUARNIÇÃO OU MOLDURA DE MADEIRA - 7,5CM</v>
          </cell>
          <cell r="E13796" t="str">
            <v>M</v>
          </cell>
          <cell r="F13796">
            <v>9.2899999999999991</v>
          </cell>
          <cell r="G13796">
            <v>9.52</v>
          </cell>
        </row>
        <row r="13797">
          <cell r="A13797" t="str">
            <v>07-80-03</v>
          </cell>
          <cell r="B13797" t="str">
            <v>EDIF</v>
          </cell>
          <cell r="C13797" t="str">
            <v>07-80-03</v>
          </cell>
          <cell r="D13797" t="str">
            <v>GUARNIÇÃO OU MOLDURA DE MADEIRA - 10,0CM</v>
          </cell>
          <cell r="E13797" t="str">
            <v>M</v>
          </cell>
          <cell r="F13797">
            <v>18.2</v>
          </cell>
          <cell r="G13797">
            <v>18.43</v>
          </cell>
        </row>
        <row r="13798">
          <cell r="A13798" t="str">
            <v>07-80-04</v>
          </cell>
          <cell r="B13798" t="str">
            <v>EDIF</v>
          </cell>
          <cell r="C13798" t="str">
            <v>07-80-04</v>
          </cell>
          <cell r="D13798" t="str">
            <v>GUARNIÇÃO OU MOLDURA DE MADEIRA - 15,0CM</v>
          </cell>
          <cell r="E13798" t="str">
            <v>M</v>
          </cell>
          <cell r="F13798">
            <v>47.89</v>
          </cell>
          <cell r="G13798">
            <v>48.12</v>
          </cell>
        </row>
        <row r="13799">
          <cell r="A13799" t="str">
            <v>07-80-10</v>
          </cell>
          <cell r="B13799" t="str">
            <v>EDIF</v>
          </cell>
          <cell r="C13799" t="str">
            <v>07-80-10</v>
          </cell>
          <cell r="D13799" t="str">
            <v>CONJUNTO DE FECHADURA DE CILINDRO (55MM) - TRÁFEGO INTENSO, MAÇANETA EM ZAMAC, GUARNIÇÕES EM AÇO, ACABAMENTO CROMADO BRILHANTE - INCLUSIVE ADAPTAÇÃO DA FURAÇÃO</v>
          </cell>
          <cell r="E13799" t="str">
            <v>UN</v>
          </cell>
          <cell r="F13799">
            <v>268.97000000000003</v>
          </cell>
          <cell r="G13799">
            <v>273.43</v>
          </cell>
        </row>
        <row r="13800">
          <cell r="A13800" t="str">
            <v>07-80-12</v>
          </cell>
          <cell r="B13800" t="str">
            <v>EDIF</v>
          </cell>
          <cell r="C13800" t="str">
            <v>07-80-12</v>
          </cell>
          <cell r="D13800" t="str">
            <v>CONJUNTO DE FECHADURA DE CILINDRO, CAIXA RASA (22MM) - PORTA COM MONTANTE ESTREITO - INCLUSIVE ADAPTAÇÃO DA FURAÇÃO</v>
          </cell>
          <cell r="E13800" t="str">
            <v>UN</v>
          </cell>
          <cell r="F13800">
            <v>260.26</v>
          </cell>
          <cell r="G13800">
            <v>264.27999999999997</v>
          </cell>
        </row>
        <row r="13801">
          <cell r="A13801" t="str">
            <v>07-80-13</v>
          </cell>
          <cell r="B13801" t="str">
            <v>EDIF</v>
          </cell>
          <cell r="C13801" t="str">
            <v>07-80-13</v>
          </cell>
          <cell r="D13801" t="str">
            <v>CONJUNTO DE FECHADURA DE CILINDRO, SÓ LINGUETA (55MM) - TRÁFEGO INTENSO - PORTA DE ABRIR -  INCLUSIVE ADAPTAÇÃO DA FURAÇÃO</v>
          </cell>
          <cell r="E13801" t="str">
            <v>UN</v>
          </cell>
          <cell r="F13801">
            <v>233.2</v>
          </cell>
          <cell r="G13801">
            <v>236.79</v>
          </cell>
        </row>
        <row r="13802">
          <cell r="A13802" t="str">
            <v>07-80-14</v>
          </cell>
          <cell r="B13802" t="str">
            <v>EDIF</v>
          </cell>
          <cell r="C13802" t="str">
            <v>07-80-14</v>
          </cell>
          <cell r="D13802" t="str">
            <v>CONJUNTO DE FECHADURA DE CILINDRO, BICO DE PAPAGAIO (22MM) - PORTA DE CORRER - INCUSIVE ADAPTAÇÃO DA FURAÇÃO</v>
          </cell>
          <cell r="E13802" t="str">
            <v>UN</v>
          </cell>
          <cell r="F13802">
            <v>212.93</v>
          </cell>
          <cell r="G13802">
            <v>216.52</v>
          </cell>
        </row>
        <row r="13803">
          <cell r="A13803" t="str">
            <v>07-80-15</v>
          </cell>
          <cell r="B13803" t="str">
            <v>EDIF</v>
          </cell>
          <cell r="C13803" t="str">
            <v>07-80-15</v>
          </cell>
          <cell r="D13803" t="str">
            <v>FECHADURA TIPO GORGE, 55MM, TRÁFEGO INTENSO, MAÇANETA EM ZAMAC, GUARNIÇÕES EM AÇO, ACABAMENTO CROMADO BRILHANTE - INCLUSIVE ADAPTAÇÃO DA FURAÇÃO</v>
          </cell>
          <cell r="E13803" t="str">
            <v>UN</v>
          </cell>
          <cell r="F13803">
            <v>227.69</v>
          </cell>
          <cell r="G13803">
            <v>232.15</v>
          </cell>
        </row>
        <row r="13804">
          <cell r="A13804" t="str">
            <v>07-80-16</v>
          </cell>
          <cell r="B13804" t="str">
            <v>EDIF</v>
          </cell>
          <cell r="C13804" t="str">
            <v>07-80-16</v>
          </cell>
          <cell r="D13804" t="str">
            <v>FECHADURA TIPO GORGE, SÓ LINGUETA, 55MM, TRÁFEGO INTENSO - INCLUSIVE ADAPTAÇÃO DA FURAÇÃO</v>
          </cell>
          <cell r="E13804" t="str">
            <v>UN</v>
          </cell>
          <cell r="F13804">
            <v>105.28</v>
          </cell>
          <cell r="G13804">
            <v>108.87</v>
          </cell>
        </row>
        <row r="13805">
          <cell r="A13805" t="str">
            <v>07-80-22</v>
          </cell>
          <cell r="B13805" t="str">
            <v>EDIF</v>
          </cell>
          <cell r="C13805" t="str">
            <v>07-80-22</v>
          </cell>
          <cell r="D13805" t="str">
            <v>TARGETA DE SOBREPOR, TIPO "LIVRE-OCUPADO" - 60X65MM - INCLUSIVE ADAPTAÇÃO E FURAÇÃO</v>
          </cell>
          <cell r="E13805" t="str">
            <v>UN</v>
          </cell>
          <cell r="F13805">
            <v>121.66</v>
          </cell>
          <cell r="G13805">
            <v>123.7</v>
          </cell>
        </row>
        <row r="13806">
          <cell r="A13806" t="str">
            <v>07-80-35</v>
          </cell>
          <cell r="B13806" t="str">
            <v>EDIF</v>
          </cell>
          <cell r="C13806" t="str">
            <v>07-80-35</v>
          </cell>
          <cell r="D13806" t="str">
            <v>MAÇANETA EM ZAMAC</v>
          </cell>
          <cell r="E13806" t="str">
            <v>UN</v>
          </cell>
          <cell r="F13806">
            <v>127.11</v>
          </cell>
          <cell r="G13806">
            <v>127.54</v>
          </cell>
        </row>
        <row r="13807">
          <cell r="A13807" t="str">
            <v>07-80-36</v>
          </cell>
          <cell r="B13807" t="str">
            <v>EDIF</v>
          </cell>
          <cell r="C13807" t="str">
            <v>07-80-36</v>
          </cell>
          <cell r="D13807" t="str">
            <v>ESPELHO RETANGULAR EM AÇO CROMADO BRILHANTE</v>
          </cell>
          <cell r="E13807" t="str">
            <v>PAR</v>
          </cell>
          <cell r="F13807">
            <v>77.17</v>
          </cell>
          <cell r="G13807">
            <v>77.599999999999994</v>
          </cell>
        </row>
        <row r="13808">
          <cell r="A13808" t="str">
            <v>07-80-37</v>
          </cell>
          <cell r="B13808" t="str">
            <v>EDIF</v>
          </cell>
          <cell r="C13808" t="str">
            <v>07-80-37</v>
          </cell>
          <cell r="D13808" t="str">
            <v>ROSETA OU ENTRADA DE CILINDRO COM CHAVE GORGE EM AÇO CROMADO BRILHANTE</v>
          </cell>
          <cell r="E13808" t="str">
            <v>PAR</v>
          </cell>
          <cell r="F13808">
            <v>19.11</v>
          </cell>
          <cell r="G13808">
            <v>19.54</v>
          </cell>
        </row>
        <row r="13809">
          <cell r="A13809" t="str">
            <v>07-80-50</v>
          </cell>
          <cell r="B13809" t="str">
            <v>EDIF</v>
          </cell>
          <cell r="C13809" t="str">
            <v>07-80-50</v>
          </cell>
          <cell r="D13809" t="str">
            <v>DOBRADIÇA EM AÇO LAMINADO, CROMADA - 3 1/2"X3"</v>
          </cell>
          <cell r="E13809" t="str">
            <v>UN</v>
          </cell>
          <cell r="F13809">
            <v>22.74</v>
          </cell>
          <cell r="G13809">
            <v>23.17</v>
          </cell>
        </row>
        <row r="13810">
          <cell r="A13810" t="str">
            <v>08-00-00</v>
          </cell>
          <cell r="B13810" t="str">
            <v>EDIF</v>
          </cell>
          <cell r="C13810" t="str">
            <v>08-00-00</v>
          </cell>
          <cell r="D13810" t="str">
            <v>ESQUADRIAS METALICAS</v>
          </cell>
          <cell r="E13810">
            <v>0</v>
          </cell>
          <cell r="F13810">
            <v>0</v>
          </cell>
          <cell r="G13810">
            <v>0</v>
          </cell>
        </row>
        <row r="13811">
          <cell r="A13811" t="str">
            <v>08-01-00</v>
          </cell>
          <cell r="B13811" t="str">
            <v>EDIF</v>
          </cell>
          <cell r="C13811" t="str">
            <v>08-01-00</v>
          </cell>
          <cell r="D13811" t="str">
            <v>PORTAS</v>
          </cell>
          <cell r="E13811" t="str">
            <v>.</v>
          </cell>
          <cell r="F13811" t="str">
            <v>.</v>
          </cell>
          <cell r="G13811" t="str">
            <v>.</v>
          </cell>
        </row>
        <row r="13812">
          <cell r="A13812" t="str">
            <v>08-01-01</v>
          </cell>
          <cell r="B13812" t="str">
            <v>EDIF</v>
          </cell>
          <cell r="C13812" t="str">
            <v>08-01-01</v>
          </cell>
          <cell r="D13812" t="str">
            <v>PP.01 - PORTA EM FERRO PERFILADO, DUPLA ALMOFADADA - ABRIR, 1 FOLHA</v>
          </cell>
          <cell r="E13812" t="str">
            <v>M2</v>
          </cell>
          <cell r="F13812">
            <v>1366.07</v>
          </cell>
          <cell r="G13812">
            <v>1375.64</v>
          </cell>
        </row>
        <row r="13813">
          <cell r="A13813" t="str">
            <v>08-01-02</v>
          </cell>
          <cell r="B13813" t="str">
            <v>EDIF</v>
          </cell>
          <cell r="C13813" t="str">
            <v>08-01-02</v>
          </cell>
          <cell r="D13813" t="str">
            <v>PP.02 - PORTA EM FERRO PERFILADO, DUPLA ALMOFADADA - ABRIR, 2 FOLHA</v>
          </cell>
          <cell r="E13813" t="str">
            <v>M2</v>
          </cell>
          <cell r="F13813">
            <v>1620.68</v>
          </cell>
          <cell r="G13813">
            <v>1630.25</v>
          </cell>
        </row>
        <row r="13814">
          <cell r="A13814" t="str">
            <v>08-01-04</v>
          </cell>
          <cell r="B13814" t="str">
            <v>EDIF</v>
          </cell>
          <cell r="C13814" t="str">
            <v>08-01-04</v>
          </cell>
          <cell r="D13814" t="str">
            <v>PP.04 - PORTA EM FERRO PERFILADO, MEIO VIDRO COM SUBDIVISÕES - ABRIR, 1 FOLHA</v>
          </cell>
          <cell r="E13814" t="str">
            <v>M2</v>
          </cell>
          <cell r="F13814">
            <v>1025.51</v>
          </cell>
          <cell r="G13814">
            <v>1035.08</v>
          </cell>
        </row>
        <row r="13815">
          <cell r="A13815" t="str">
            <v>08-01-05</v>
          </cell>
          <cell r="B13815" t="str">
            <v>EDIF</v>
          </cell>
          <cell r="C13815" t="str">
            <v>08-01-05</v>
          </cell>
          <cell r="D13815" t="str">
            <v>PP.05 - PORTA EM FERRO PERFILADO, MEIO VIDRO COM SUBDIVISÕES - ABRIR, 2 FOLHAS</v>
          </cell>
          <cell r="E13815" t="str">
            <v>M2</v>
          </cell>
          <cell r="F13815">
            <v>888.45</v>
          </cell>
          <cell r="G13815">
            <v>898.02</v>
          </cell>
        </row>
        <row r="13816">
          <cell r="A13816" t="str">
            <v>08-01-06</v>
          </cell>
          <cell r="B13816" t="str">
            <v>EDIF</v>
          </cell>
          <cell r="C13816" t="str">
            <v>08-01-06</v>
          </cell>
          <cell r="D13816" t="str">
            <v>PP.06 - PORTA EM FERRO PERFILADO, MEIO VIDRO COM SUBDIVISÕES - CORRER</v>
          </cell>
          <cell r="E13816" t="str">
            <v>M2</v>
          </cell>
          <cell r="F13816">
            <v>814.62</v>
          </cell>
          <cell r="G13816">
            <v>824.19</v>
          </cell>
        </row>
        <row r="13817">
          <cell r="A13817" t="str">
            <v>08-01-10</v>
          </cell>
          <cell r="B13817" t="str">
            <v>EDIF</v>
          </cell>
          <cell r="C13817" t="str">
            <v>08-01-10</v>
          </cell>
          <cell r="D13817" t="str">
            <v>PP.01 - PORTA EM FERRO PERFILADO - INSTALAÇÃO SANITÁRIA PARA PORTADORES DE DEFICIÊNCIA - 90 X 210CM</v>
          </cell>
          <cell r="E13817" t="str">
            <v>UN</v>
          </cell>
          <cell r="F13817">
            <v>3044.49</v>
          </cell>
          <cell r="G13817">
            <v>3063.23</v>
          </cell>
        </row>
        <row r="13818">
          <cell r="A13818" t="str">
            <v>08-01-19</v>
          </cell>
          <cell r="B13818" t="str">
            <v>EDIF</v>
          </cell>
          <cell r="C13818" t="str">
            <v>08-01-19</v>
          </cell>
          <cell r="D13818" t="str">
            <v>PF.10 - PORTA EM PERFIL DE CHAPA DOBRADA, MEIO VIDRO - ABRIR, 1 FOLHA</v>
          </cell>
          <cell r="E13818" t="str">
            <v>M2</v>
          </cell>
          <cell r="F13818">
            <v>975.15</v>
          </cell>
          <cell r="G13818">
            <v>984.72</v>
          </cell>
        </row>
        <row r="13819">
          <cell r="A13819" t="str">
            <v>08-01-25</v>
          </cell>
          <cell r="B13819" t="str">
            <v>EDIF</v>
          </cell>
          <cell r="C13819" t="str">
            <v>08-01-25</v>
          </cell>
          <cell r="D13819" t="str">
            <v>PF-23 - PORTA EM PERFIL DE CHAPA DOBRADA, VENEZIANA, ABRIR 1 FOLHA</v>
          </cell>
          <cell r="E13819" t="str">
            <v>M2</v>
          </cell>
          <cell r="F13819">
            <v>1060.46</v>
          </cell>
          <cell r="G13819">
            <v>1070.03</v>
          </cell>
        </row>
        <row r="13820">
          <cell r="A13820" t="str">
            <v>08-01-26</v>
          </cell>
          <cell r="B13820" t="str">
            <v>EDIF</v>
          </cell>
          <cell r="C13820" t="str">
            <v>08-01-26</v>
          </cell>
          <cell r="D13820" t="str">
            <v>PF-28 - PORTA EM PERFIL DE CHAPA DOBRADA, VENEZIANA, ABRIR 2 FOLHAS</v>
          </cell>
          <cell r="E13820" t="str">
            <v>M2</v>
          </cell>
          <cell r="F13820">
            <v>1060.46</v>
          </cell>
          <cell r="G13820">
            <v>1070.03</v>
          </cell>
        </row>
        <row r="13821">
          <cell r="A13821" t="str">
            <v>08-01-39</v>
          </cell>
          <cell r="B13821" t="str">
            <v>EDIF</v>
          </cell>
          <cell r="C13821" t="str">
            <v>08-01-39</v>
          </cell>
          <cell r="D13821" t="str">
            <v>PA.10 - PORTA EM ALUMÍNIO ANODIZADO, MEIO VIDRO - ABRIR, 1 FOLHA</v>
          </cell>
          <cell r="E13821" t="str">
            <v>M2</v>
          </cell>
          <cell r="F13821">
            <v>913.86</v>
          </cell>
          <cell r="G13821">
            <v>924.83</v>
          </cell>
        </row>
        <row r="13822">
          <cell r="A13822" t="str">
            <v>08-01-40</v>
          </cell>
          <cell r="B13822" t="str">
            <v>EDIF</v>
          </cell>
          <cell r="C13822" t="str">
            <v>08-01-40</v>
          </cell>
          <cell r="D13822" t="str">
            <v>PA.11 - PORTA EM ALUMÍNIO ANODIZADO, MEIO VIDRO, DE ABRIR, 2 FOLHAS</v>
          </cell>
          <cell r="E13822" t="str">
            <v>M2</v>
          </cell>
          <cell r="F13822">
            <v>965.52</v>
          </cell>
          <cell r="G13822">
            <v>976.49</v>
          </cell>
        </row>
        <row r="13823">
          <cell r="A13823" t="str">
            <v>08-01-41</v>
          </cell>
          <cell r="B13823" t="str">
            <v>EDIF</v>
          </cell>
          <cell r="C13823" t="str">
            <v>08-01-41</v>
          </cell>
          <cell r="D13823" t="str">
            <v>PA.12 - PORTA EM ALUMÍNIO ANODIZADO,MEIO VIDRO - CORRER</v>
          </cell>
          <cell r="E13823" t="str">
            <v>M2</v>
          </cell>
          <cell r="F13823">
            <v>1045.72</v>
          </cell>
          <cell r="G13823">
            <v>1056.69</v>
          </cell>
        </row>
        <row r="13824">
          <cell r="A13824" t="str">
            <v>08-01-45</v>
          </cell>
          <cell r="B13824" t="str">
            <v>EDIF</v>
          </cell>
          <cell r="C13824" t="str">
            <v>08-01-45</v>
          </cell>
          <cell r="D13824" t="str">
            <v>PA.16 - PORTA EM ALUMÍNIO ANODIZADO, VENEZIANA - ABRIR, 1 FOLHA</v>
          </cell>
          <cell r="E13824" t="str">
            <v>M2</v>
          </cell>
          <cell r="F13824">
            <v>1008.13</v>
          </cell>
          <cell r="G13824">
            <v>1019.1</v>
          </cell>
        </row>
        <row r="13825">
          <cell r="A13825" t="str">
            <v>08-01-50</v>
          </cell>
          <cell r="B13825" t="str">
            <v>EDIF</v>
          </cell>
          <cell r="C13825" t="str">
            <v>08-01-50</v>
          </cell>
          <cell r="D13825" t="str">
            <v>PORTA DE ENROLAR, EM CHAPA ONDULADA N.22</v>
          </cell>
          <cell r="E13825" t="str">
            <v>M2</v>
          </cell>
          <cell r="F13825">
            <v>439.71</v>
          </cell>
          <cell r="G13825">
            <v>443.65</v>
          </cell>
        </row>
        <row r="13826">
          <cell r="A13826" t="str">
            <v>08-01-51</v>
          </cell>
          <cell r="B13826" t="str">
            <v>EDIF</v>
          </cell>
          <cell r="C13826" t="str">
            <v>08-01-51</v>
          </cell>
          <cell r="D13826" t="str">
            <v>PORTA DE ENROLAR, EM TIRAS ARTICULADAS E RAIADAS DE CHAPA N.22</v>
          </cell>
          <cell r="E13826" t="str">
            <v>M2</v>
          </cell>
          <cell r="F13826">
            <v>439.52</v>
          </cell>
          <cell r="G13826">
            <v>443.46</v>
          </cell>
        </row>
        <row r="13827">
          <cell r="A13827" t="str">
            <v>08-01-59</v>
          </cell>
          <cell r="B13827" t="str">
            <v>EDIF</v>
          </cell>
          <cell r="C13827" t="str">
            <v>08-01-59</v>
          </cell>
          <cell r="D13827" t="str">
            <v>COLUNA FIXA OU MÓVEL PARA PORTAS OU GRADES DE ENROLAR</v>
          </cell>
          <cell r="E13827" t="str">
            <v>M</v>
          </cell>
          <cell r="F13827">
            <v>114.04</v>
          </cell>
          <cell r="G13827">
            <v>114.04</v>
          </cell>
        </row>
        <row r="13828">
          <cell r="A13828" t="str">
            <v>08-01-61</v>
          </cell>
          <cell r="B13828" t="str">
            <v>EDIF</v>
          </cell>
          <cell r="C13828" t="str">
            <v>08-01-61</v>
          </cell>
          <cell r="D13828" t="str">
            <v>CAVALETE CENTRAL - PARA COLUNA MÓVEL DE PORTA DE ENROLAR</v>
          </cell>
          <cell r="E13828" t="str">
            <v>UN</v>
          </cell>
          <cell r="F13828">
            <v>120.19</v>
          </cell>
          <cell r="G13828">
            <v>120.19</v>
          </cell>
        </row>
        <row r="13829">
          <cell r="A13829" t="str">
            <v>08-01-70</v>
          </cell>
          <cell r="B13829" t="str">
            <v>EDIF</v>
          </cell>
          <cell r="C13829" t="str">
            <v>08-01-70</v>
          </cell>
          <cell r="D13829" t="str">
            <v>EF.01 - BATENTE ESPECIAL EM PERFIL DE CHAPA DOBRADA N. 14</v>
          </cell>
          <cell r="E13829" t="str">
            <v>M</v>
          </cell>
          <cell r="F13829">
            <v>180.83</v>
          </cell>
          <cell r="G13829">
            <v>183.25</v>
          </cell>
        </row>
        <row r="13830">
          <cell r="A13830" t="str">
            <v>08-01-71</v>
          </cell>
          <cell r="B13830" t="str">
            <v>EDIF</v>
          </cell>
          <cell r="C13830" t="str">
            <v>08-01-71</v>
          </cell>
          <cell r="D13830" t="str">
            <v>EF.02 - BATENTE ESPECIAL EM PERFIL DE CHAPA DOBRADA N. 14</v>
          </cell>
          <cell r="E13830" t="str">
            <v>M</v>
          </cell>
          <cell r="F13830">
            <v>180.83</v>
          </cell>
          <cell r="G13830">
            <v>183.25</v>
          </cell>
        </row>
        <row r="13831">
          <cell r="A13831" t="str">
            <v>08-01-74</v>
          </cell>
          <cell r="B13831" t="str">
            <v>EDIF</v>
          </cell>
          <cell r="C13831" t="str">
            <v>08-01-74</v>
          </cell>
          <cell r="D13831" t="str">
            <v>EF.03 - BATENTE EM PERFIL DE CHAPA DOBRADA Nº20,1 FOLHA, SEM BANDEIRA</v>
          </cell>
          <cell r="E13831" t="str">
            <v>JG</v>
          </cell>
          <cell r="F13831">
            <v>533.14</v>
          </cell>
          <cell r="G13831">
            <v>545.35</v>
          </cell>
        </row>
        <row r="13832">
          <cell r="A13832" t="str">
            <v>08-01-75</v>
          </cell>
          <cell r="B13832" t="str">
            <v>EDIF</v>
          </cell>
          <cell r="C13832" t="str">
            <v>08-01-75</v>
          </cell>
          <cell r="D13832" t="str">
            <v>EF.04 - BATENTE EM PERFIL DE CHAPA DOBRADA NÚMERO 20, 2 FOLHAS, SEM BANDEIRA</v>
          </cell>
          <cell r="E13832" t="str">
            <v>JG</v>
          </cell>
          <cell r="F13832">
            <v>650.36</v>
          </cell>
          <cell r="G13832">
            <v>664.27</v>
          </cell>
        </row>
        <row r="13833">
          <cell r="A13833" t="str">
            <v>08-01-80</v>
          </cell>
          <cell r="B13833" t="str">
            <v>EDIF</v>
          </cell>
          <cell r="C13833" t="str">
            <v>08-01-80</v>
          </cell>
          <cell r="D13833" t="str">
            <v>BATENTE DE ALUMÍNIO PARA DIVISÓRIA DE GRANILITE</v>
          </cell>
          <cell r="E13833" t="str">
            <v>JG</v>
          </cell>
          <cell r="F13833">
            <v>193.5</v>
          </cell>
          <cell r="G13833">
            <v>194.67</v>
          </cell>
        </row>
        <row r="13834">
          <cell r="A13834" t="str">
            <v>08-01-86</v>
          </cell>
          <cell r="B13834" t="str">
            <v>EDIF</v>
          </cell>
          <cell r="C13834" t="str">
            <v>08-01-86</v>
          </cell>
          <cell r="D13834" t="str">
            <v>EP.14/16 - BANDEIRA FIXA EM FERRO PERFILADO COM SUBDIVISÕES PARA VIDRO</v>
          </cell>
          <cell r="E13834" t="str">
            <v>M2</v>
          </cell>
          <cell r="F13834">
            <v>610.44000000000005</v>
          </cell>
          <cell r="G13834">
            <v>615.33000000000004</v>
          </cell>
        </row>
        <row r="13835">
          <cell r="A13835" t="str">
            <v>08-02-00</v>
          </cell>
          <cell r="B13835" t="str">
            <v>EDIF</v>
          </cell>
          <cell r="C13835" t="str">
            <v>08-02-00</v>
          </cell>
          <cell r="D13835" t="str">
            <v>CAIXILHOS</v>
          </cell>
          <cell r="E13835" t="str">
            <v>.</v>
          </cell>
          <cell r="F13835" t="str">
            <v>.</v>
          </cell>
          <cell r="G13835" t="str">
            <v>.</v>
          </cell>
        </row>
        <row r="13836">
          <cell r="A13836" t="str">
            <v>08-02-01</v>
          </cell>
          <cell r="B13836" t="str">
            <v>EDIF</v>
          </cell>
          <cell r="C13836" t="str">
            <v>08-02-01</v>
          </cell>
          <cell r="D13836" t="str">
            <v>CP.01 - CAIXILHO EM FERRO PERFILADO - FIXO, SEM VENTILAÇÃO PERMANENTE</v>
          </cell>
          <cell r="E13836" t="str">
            <v>M2</v>
          </cell>
          <cell r="F13836">
            <v>610.44000000000005</v>
          </cell>
          <cell r="G13836">
            <v>615.33000000000004</v>
          </cell>
        </row>
        <row r="13837">
          <cell r="A13837" t="str">
            <v>08-02-03</v>
          </cell>
          <cell r="B13837" t="str">
            <v>EDIF</v>
          </cell>
          <cell r="C13837" t="str">
            <v>08-02-03</v>
          </cell>
          <cell r="D13837" t="str">
            <v>CP.03/20/21 - CAIXILHO EM FERRO PERFILADO - FIXO, COM VENTILAÇÃO PERMANENTE</v>
          </cell>
          <cell r="E13837" t="str">
            <v>M2</v>
          </cell>
          <cell r="F13837">
            <v>646.54999999999995</v>
          </cell>
          <cell r="G13837">
            <v>651.44000000000005</v>
          </cell>
        </row>
        <row r="13838">
          <cell r="A13838" t="str">
            <v>08-02-05</v>
          </cell>
          <cell r="B13838" t="str">
            <v>EDIF</v>
          </cell>
          <cell r="C13838" t="str">
            <v>08-02-05</v>
          </cell>
          <cell r="D13838" t="str">
            <v>CP.05 - CAIXILHO EM FERRO PERFILADO - PIVOTANTE</v>
          </cell>
          <cell r="E13838" t="str">
            <v>M2</v>
          </cell>
          <cell r="F13838">
            <v>1162.75</v>
          </cell>
          <cell r="G13838">
            <v>1167.6400000000001</v>
          </cell>
        </row>
        <row r="13839">
          <cell r="A13839" t="str">
            <v>08-02-09</v>
          </cell>
          <cell r="B13839" t="str">
            <v>EDIF</v>
          </cell>
          <cell r="C13839" t="str">
            <v>08-02-09</v>
          </cell>
          <cell r="D13839" t="str">
            <v>CP.09 - CAIXILHO EM FERRO PERFILADO - MAXIMAR</v>
          </cell>
          <cell r="E13839" t="str">
            <v>M2</v>
          </cell>
          <cell r="F13839">
            <v>976.36</v>
          </cell>
          <cell r="G13839">
            <v>982.64</v>
          </cell>
        </row>
        <row r="13840">
          <cell r="A13840" t="str">
            <v>08-02-13</v>
          </cell>
          <cell r="B13840" t="str">
            <v>EDIF</v>
          </cell>
          <cell r="C13840" t="str">
            <v>08-02-13</v>
          </cell>
          <cell r="D13840" t="str">
            <v>CP.13/22/23 - CAIXILHO EM FERRO PERFILADO - BASCULANTE</v>
          </cell>
          <cell r="E13840" t="str">
            <v>M2</v>
          </cell>
          <cell r="F13840">
            <v>988.19</v>
          </cell>
          <cell r="G13840">
            <v>993.08</v>
          </cell>
        </row>
        <row r="13841">
          <cell r="A13841" t="str">
            <v>08-02-17</v>
          </cell>
          <cell r="B13841" t="str">
            <v>EDIF</v>
          </cell>
          <cell r="C13841" t="str">
            <v>08-02-17</v>
          </cell>
          <cell r="D13841" t="str">
            <v>CP.17 - CAIXILHO EM FERRO PERFILADO - DE CORRER</v>
          </cell>
          <cell r="E13841" t="str">
            <v>M2</v>
          </cell>
          <cell r="F13841">
            <v>792.91</v>
          </cell>
          <cell r="G13841">
            <v>799.2</v>
          </cell>
        </row>
        <row r="13842">
          <cell r="A13842" t="str">
            <v>08-02-37</v>
          </cell>
          <cell r="B13842" t="str">
            <v>EDIF</v>
          </cell>
          <cell r="C13842" t="str">
            <v>08-02-37</v>
          </cell>
          <cell r="D13842" t="str">
            <v>CF.13 - CAIXILHO EM PERFIL DE CHAPA DOBRADA - BASCULANTE</v>
          </cell>
          <cell r="E13842" t="str">
            <v>M2</v>
          </cell>
          <cell r="F13842">
            <v>979.67</v>
          </cell>
          <cell r="G13842">
            <v>984.56</v>
          </cell>
        </row>
        <row r="13843">
          <cell r="A13843" t="str">
            <v>08-02-43</v>
          </cell>
          <cell r="B13843" t="str">
            <v>EDIF</v>
          </cell>
          <cell r="C13843" t="str">
            <v>08-02-43</v>
          </cell>
          <cell r="D13843" t="str">
            <v>CF.19 - CAIXILHO EM PERFIL DE CHAPA DOBRADA, VENEZIANA, FIXO COM VENTILAÇÃO PERMANENTE</v>
          </cell>
          <cell r="E13843" t="str">
            <v>M2</v>
          </cell>
          <cell r="F13843">
            <v>974.74</v>
          </cell>
          <cell r="G13843">
            <v>979.63</v>
          </cell>
        </row>
        <row r="13844">
          <cell r="A13844" t="str">
            <v>08-02-51</v>
          </cell>
          <cell r="B13844" t="str">
            <v>EDIF</v>
          </cell>
          <cell r="C13844" t="str">
            <v>08-02-51</v>
          </cell>
          <cell r="D13844" t="str">
            <v>CA.02 - CAIXILHO EM ALUMÍNIO ANODIZADO, FIXO, SEM VENTILAÇÃO PERMANENTE</v>
          </cell>
          <cell r="E13844" t="str">
            <v>M2</v>
          </cell>
          <cell r="F13844">
            <v>678.6</v>
          </cell>
          <cell r="G13844">
            <v>684.14</v>
          </cell>
        </row>
        <row r="13845">
          <cell r="A13845" t="str">
            <v>08-02-53</v>
          </cell>
          <cell r="B13845" t="str">
            <v>EDIF</v>
          </cell>
          <cell r="C13845" t="str">
            <v>08-02-53</v>
          </cell>
          <cell r="D13845" t="str">
            <v>CA.04 - CAIXILHO EM ALUMÍNIO ANODIZADO, FIXO, COM VENTILAÇÃO PERMANENTE</v>
          </cell>
          <cell r="E13845" t="str">
            <v>M2</v>
          </cell>
          <cell r="F13845">
            <v>791.86</v>
          </cell>
          <cell r="G13845">
            <v>797.4</v>
          </cell>
        </row>
        <row r="13846">
          <cell r="A13846" t="str">
            <v>08-02-54</v>
          </cell>
          <cell r="B13846" t="str">
            <v>EDIF</v>
          </cell>
          <cell r="C13846" t="str">
            <v>08-02-54</v>
          </cell>
          <cell r="D13846" t="str">
            <v>CA.05 - CAIXILHO EM ALUMÍNIO ANODIZADO - PIVOTANTE</v>
          </cell>
          <cell r="E13846" t="str">
            <v>M2</v>
          </cell>
          <cell r="F13846">
            <v>1089.26</v>
          </cell>
          <cell r="G13846">
            <v>1094.8</v>
          </cell>
        </row>
        <row r="13847">
          <cell r="A13847" t="str">
            <v>08-02-58</v>
          </cell>
          <cell r="B13847" t="str">
            <v>EDIF</v>
          </cell>
          <cell r="C13847" t="str">
            <v>08-02-58</v>
          </cell>
          <cell r="D13847" t="str">
            <v>CA.09 - CAIXILHO EM ALUMÍNIO ANODIZADO - MAXIMAR</v>
          </cell>
          <cell r="E13847" t="str">
            <v>M2</v>
          </cell>
          <cell r="F13847">
            <v>933.52</v>
          </cell>
          <cell r="G13847">
            <v>939.06</v>
          </cell>
        </row>
        <row r="13848">
          <cell r="A13848" t="str">
            <v>08-02-62</v>
          </cell>
          <cell r="B13848" t="str">
            <v>EDIF</v>
          </cell>
          <cell r="C13848" t="str">
            <v>08-02-62</v>
          </cell>
          <cell r="D13848" t="str">
            <v>CA.13 - CAIXILHO EM ALUMÍNIO ANODIZADO - BASCULANTE</v>
          </cell>
          <cell r="E13848" t="str">
            <v>M2</v>
          </cell>
          <cell r="F13848">
            <v>1142.18</v>
          </cell>
          <cell r="G13848">
            <v>1147.72</v>
          </cell>
        </row>
        <row r="13849">
          <cell r="A13849" t="str">
            <v>08-02-66</v>
          </cell>
          <cell r="B13849" t="str">
            <v>EDIF</v>
          </cell>
          <cell r="C13849" t="str">
            <v>08-02-66</v>
          </cell>
          <cell r="D13849" t="str">
            <v>CA.17 - CAIXILHO EM ALUMÍNIO ANODIZADO - DE CORRER</v>
          </cell>
          <cell r="E13849" t="str">
            <v>M2</v>
          </cell>
          <cell r="F13849">
            <v>1051.5899999999999</v>
          </cell>
          <cell r="G13849">
            <v>1057.1300000000001</v>
          </cell>
        </row>
        <row r="13850">
          <cell r="A13850" t="str">
            <v>08-02-74</v>
          </cell>
          <cell r="B13850" t="str">
            <v>EDIF</v>
          </cell>
          <cell r="C13850" t="str">
            <v>08-02-74</v>
          </cell>
          <cell r="D13850" t="str">
            <v>EP.06 - GRADE DE PROTEÇÃO EM FERRO REDONDO</v>
          </cell>
          <cell r="E13850" t="str">
            <v>M2</v>
          </cell>
          <cell r="F13850">
            <v>141.26</v>
          </cell>
          <cell r="G13850">
            <v>148.30000000000001</v>
          </cell>
        </row>
        <row r="13851">
          <cell r="A13851" t="str">
            <v>08-02-75</v>
          </cell>
          <cell r="B13851" t="str">
            <v>EDIF</v>
          </cell>
          <cell r="C13851" t="str">
            <v>08-02-75</v>
          </cell>
          <cell r="D13851" t="str">
            <v>EP.07 - GRADE DE PROTEÇÃO EM FERRO CHATO</v>
          </cell>
          <cell r="E13851" t="str">
            <v>M2</v>
          </cell>
          <cell r="F13851">
            <v>145.88999999999999</v>
          </cell>
          <cell r="G13851">
            <v>153.04</v>
          </cell>
        </row>
        <row r="13852">
          <cell r="A13852" t="str">
            <v>08-02-76</v>
          </cell>
          <cell r="B13852" t="str">
            <v>EDIF</v>
          </cell>
          <cell r="C13852" t="str">
            <v>08-02-76</v>
          </cell>
          <cell r="D13852" t="str">
            <v>GRADE DE PROTEÇÃO EM FERRO GALVANIZADO ELETROFUNDIDO - BARRA 25X2MM, MALHA 65X132MM</v>
          </cell>
          <cell r="E13852" t="str">
            <v>M2</v>
          </cell>
          <cell r="F13852">
            <v>407.7</v>
          </cell>
          <cell r="G13852">
            <v>410.97</v>
          </cell>
        </row>
        <row r="13853">
          <cell r="A13853" t="str">
            <v>08-02-80</v>
          </cell>
          <cell r="B13853" t="str">
            <v>EDIF</v>
          </cell>
          <cell r="C13853" t="str">
            <v>08-02-80</v>
          </cell>
          <cell r="D13853" t="str">
            <v>TELA DE PROTEÇÃO EM ARAME N.12, MALHA DE 1/2" - INCLUSIVE REQUADRO</v>
          </cell>
          <cell r="E13853" t="str">
            <v>M2</v>
          </cell>
          <cell r="F13853">
            <v>272.47000000000003</v>
          </cell>
          <cell r="G13853">
            <v>279.01</v>
          </cell>
        </row>
        <row r="13854">
          <cell r="A13854" t="str">
            <v>08-02-81</v>
          </cell>
          <cell r="B13854" t="str">
            <v>EDIF</v>
          </cell>
          <cell r="C13854" t="str">
            <v>08-02-81</v>
          </cell>
          <cell r="D13854" t="str">
            <v>EP.11 - TELA MOSQUITEIRO EM ARAME GALVANIZADO MALHA 14, FIO 28 INCLUSIVE  REQUADRO</v>
          </cell>
          <cell r="E13854" t="str">
            <v>M2</v>
          </cell>
          <cell r="F13854">
            <v>177.94</v>
          </cell>
          <cell r="G13854">
            <v>184.59</v>
          </cell>
        </row>
        <row r="13855">
          <cell r="A13855" t="str">
            <v>08-03-00</v>
          </cell>
          <cell r="B13855" t="str">
            <v>EDIF</v>
          </cell>
          <cell r="C13855" t="str">
            <v>08-03-00</v>
          </cell>
          <cell r="D13855" t="str">
            <v>PORTAS ESPECIAIS</v>
          </cell>
          <cell r="E13855" t="str">
            <v>.</v>
          </cell>
          <cell r="F13855" t="str">
            <v>.</v>
          </cell>
          <cell r="G13855" t="str">
            <v>.</v>
          </cell>
        </row>
        <row r="13856">
          <cell r="A13856" t="str">
            <v>08-03-01</v>
          </cell>
          <cell r="B13856" t="str">
            <v>EDIF</v>
          </cell>
          <cell r="C13856" t="str">
            <v>08-03-01</v>
          </cell>
          <cell r="D13856" t="str">
            <v>PP.47 - PORTA EM FERRO PERFILADO COM CHAPA PARA ENTRADA DE ÁGUA OU GÁS ENCANADO</v>
          </cell>
          <cell r="E13856" t="str">
            <v>M2</v>
          </cell>
          <cell r="F13856">
            <v>1060.26</v>
          </cell>
          <cell r="G13856">
            <v>1069.82</v>
          </cell>
        </row>
        <row r="13857">
          <cell r="A13857" t="str">
            <v>08-03-05</v>
          </cell>
          <cell r="B13857" t="str">
            <v>EDIF</v>
          </cell>
          <cell r="C13857" t="str">
            <v>08-03-05</v>
          </cell>
          <cell r="D13857" t="str">
            <v>PP.35 - PORTA EM FERRO PERFILADO COM CHAPA PARA ABRIGO DE LIXO</v>
          </cell>
          <cell r="E13857" t="str">
            <v>M2</v>
          </cell>
          <cell r="F13857">
            <v>491.55</v>
          </cell>
          <cell r="G13857">
            <v>505.38</v>
          </cell>
        </row>
        <row r="13858">
          <cell r="A13858" t="str">
            <v>08-03-06</v>
          </cell>
          <cell r="B13858" t="str">
            <v>EDIF</v>
          </cell>
          <cell r="C13858" t="str">
            <v>08-03-06</v>
          </cell>
          <cell r="D13858" t="str">
            <v>PP.36 - PORTA EM FERRO PERFILADO COM TELA PARA ABRIGO DE GÁS</v>
          </cell>
          <cell r="E13858" t="str">
            <v>M2</v>
          </cell>
          <cell r="F13858">
            <v>463.07</v>
          </cell>
          <cell r="G13858">
            <v>476.9</v>
          </cell>
        </row>
        <row r="13859">
          <cell r="A13859" t="str">
            <v>08-03-11</v>
          </cell>
          <cell r="B13859" t="str">
            <v>EDIF</v>
          </cell>
          <cell r="C13859" t="str">
            <v>08-03-11</v>
          </cell>
          <cell r="D13859" t="str">
            <v>PP.48 - PORTA EM FERRO PERFILADO COM CHAPA PARA PASSA-PRATOS</v>
          </cell>
          <cell r="E13859" t="str">
            <v>M2</v>
          </cell>
          <cell r="F13859">
            <v>1620.39</v>
          </cell>
          <cell r="G13859">
            <v>1629.95</v>
          </cell>
        </row>
        <row r="13860">
          <cell r="A13860" t="str">
            <v>08-03-20</v>
          </cell>
          <cell r="B13860" t="str">
            <v>EDIF</v>
          </cell>
          <cell r="C13860" t="str">
            <v>08-03-20</v>
          </cell>
          <cell r="D13860" t="str">
            <v>PP.50 - ALÇAPÃO EM FERRO PERFILADO COM CHAPA</v>
          </cell>
          <cell r="E13860" t="str">
            <v>M2</v>
          </cell>
          <cell r="F13860">
            <v>520.51</v>
          </cell>
          <cell r="G13860">
            <v>533.88</v>
          </cell>
        </row>
        <row r="13861">
          <cell r="A13861" t="str">
            <v>08-60-00</v>
          </cell>
          <cell r="B13861" t="str">
            <v>EDIF</v>
          </cell>
          <cell r="C13861" t="str">
            <v>08-60-00</v>
          </cell>
          <cell r="D13861" t="str">
            <v>RETIRADAS</v>
          </cell>
          <cell r="E13861" t="str">
            <v>.</v>
          </cell>
          <cell r="F13861" t="str">
            <v>.</v>
          </cell>
          <cell r="G13861" t="str">
            <v>.</v>
          </cell>
        </row>
        <row r="13862">
          <cell r="A13862" t="str">
            <v>08-60-01</v>
          </cell>
          <cell r="B13862" t="str">
            <v>EDIF</v>
          </cell>
          <cell r="C13862" t="str">
            <v>08-60-01</v>
          </cell>
          <cell r="D13862" t="str">
            <v>RETIRADA DE ESQUADRIAS METÁLICAS EM GERAL, PORTAS OU CAIXILHOS</v>
          </cell>
          <cell r="E13862" t="str">
            <v>M2</v>
          </cell>
          <cell r="F13862">
            <v>27.39</v>
          </cell>
          <cell r="G13862">
            <v>30.66</v>
          </cell>
        </row>
        <row r="13863">
          <cell r="A13863" t="str">
            <v>08-60-05</v>
          </cell>
          <cell r="B13863" t="str">
            <v>EDIF</v>
          </cell>
          <cell r="C13863" t="str">
            <v>08-60-05</v>
          </cell>
          <cell r="D13863" t="str">
            <v>RETIRADA DE BATENTES METÁLICOS</v>
          </cell>
          <cell r="E13863" t="str">
            <v>UN</v>
          </cell>
          <cell r="F13863">
            <v>46.95</v>
          </cell>
          <cell r="G13863">
            <v>52.56</v>
          </cell>
        </row>
        <row r="13864">
          <cell r="A13864" t="str">
            <v>08-60-20</v>
          </cell>
          <cell r="B13864" t="str">
            <v>EDIF</v>
          </cell>
          <cell r="C13864" t="str">
            <v>08-60-20</v>
          </cell>
          <cell r="D13864" t="str">
            <v>RETIRADA DE BRAÇO DE ALAVANCA</v>
          </cell>
          <cell r="E13864" t="str">
            <v>UN</v>
          </cell>
          <cell r="F13864">
            <v>15.12</v>
          </cell>
          <cell r="G13864">
            <v>16.920000000000002</v>
          </cell>
        </row>
        <row r="13865">
          <cell r="A13865" t="str">
            <v>08-60-21</v>
          </cell>
          <cell r="B13865" t="str">
            <v>EDIF</v>
          </cell>
          <cell r="C13865" t="str">
            <v>08-60-21</v>
          </cell>
          <cell r="D13865" t="str">
            <v>RETIRADA DE ALAVANCA</v>
          </cell>
          <cell r="E13865" t="str">
            <v>UN</v>
          </cell>
          <cell r="F13865">
            <v>12.09</v>
          </cell>
          <cell r="G13865">
            <v>13.54</v>
          </cell>
        </row>
        <row r="13866">
          <cell r="A13866" t="str">
            <v>08-60-22</v>
          </cell>
          <cell r="B13866" t="str">
            <v>EDIF</v>
          </cell>
          <cell r="C13866" t="str">
            <v>08-60-22</v>
          </cell>
          <cell r="D13866" t="str">
            <v>RETIRADA DE PUXADOR DE ENGATE, PARA CAIXILHOS DE CORRER</v>
          </cell>
          <cell r="E13866" t="str">
            <v>UN</v>
          </cell>
          <cell r="F13866">
            <v>4.2300000000000004</v>
          </cell>
          <cell r="G13866">
            <v>4.74</v>
          </cell>
        </row>
        <row r="13867">
          <cell r="A13867" t="str">
            <v>08-70-00</v>
          </cell>
          <cell r="B13867" t="str">
            <v>EDIF</v>
          </cell>
          <cell r="C13867" t="str">
            <v>08-70-00</v>
          </cell>
          <cell r="D13867" t="str">
            <v>RECOLOCAÇÕES</v>
          </cell>
          <cell r="E13867" t="str">
            <v>.</v>
          </cell>
          <cell r="F13867" t="str">
            <v>.</v>
          </cell>
          <cell r="G13867" t="str">
            <v>.</v>
          </cell>
        </row>
        <row r="13868">
          <cell r="A13868" t="str">
            <v>08-70-01</v>
          </cell>
          <cell r="B13868" t="str">
            <v>EDIF</v>
          </cell>
          <cell r="C13868" t="str">
            <v>08-70-01</v>
          </cell>
          <cell r="D13868" t="str">
            <v>RECOLOCAÇÃO DE ESQUADRIAS METÁLICAS EM GERAL, PORTAS OU CAIXILHOS</v>
          </cell>
          <cell r="E13868" t="str">
            <v>M2</v>
          </cell>
          <cell r="F13868">
            <v>39.119999999999997</v>
          </cell>
          <cell r="G13868">
            <v>43.8</v>
          </cell>
        </row>
        <row r="13869">
          <cell r="A13869" t="str">
            <v>08-70-05</v>
          </cell>
          <cell r="B13869" t="str">
            <v>EDIF</v>
          </cell>
          <cell r="C13869" t="str">
            <v>08-70-05</v>
          </cell>
          <cell r="D13869" t="str">
            <v>RECOLOCAÇÃO DE BATENTES METÁLICOS</v>
          </cell>
          <cell r="E13869" t="str">
            <v>UN</v>
          </cell>
          <cell r="F13869">
            <v>50.86</v>
          </cell>
          <cell r="G13869">
            <v>56.94</v>
          </cell>
        </row>
        <row r="13870">
          <cell r="A13870" t="str">
            <v>08-70-20</v>
          </cell>
          <cell r="B13870" t="str">
            <v>EDIF</v>
          </cell>
          <cell r="C13870" t="str">
            <v>08-70-20</v>
          </cell>
          <cell r="D13870" t="str">
            <v>RECOLOCAÇÃO DE BRAÇO DE ALAVANCA</v>
          </cell>
          <cell r="E13870" t="str">
            <v>M</v>
          </cell>
          <cell r="F13870">
            <v>36.28</v>
          </cell>
          <cell r="G13870">
            <v>40.619999999999997</v>
          </cell>
        </row>
        <row r="13871">
          <cell r="A13871" t="str">
            <v>08-70-21</v>
          </cell>
          <cell r="B13871" t="str">
            <v>EDIF</v>
          </cell>
          <cell r="C13871" t="str">
            <v>08-70-21</v>
          </cell>
          <cell r="D13871" t="str">
            <v>RECOLOCAÇÃO DE ALAVANCA</v>
          </cell>
          <cell r="E13871" t="str">
            <v>UN</v>
          </cell>
          <cell r="F13871">
            <v>33.26</v>
          </cell>
          <cell r="G13871">
            <v>37.229999999999997</v>
          </cell>
        </row>
        <row r="13872">
          <cell r="A13872" t="str">
            <v>08-70-22</v>
          </cell>
          <cell r="B13872" t="str">
            <v>EDIF</v>
          </cell>
          <cell r="C13872" t="str">
            <v>08-70-22</v>
          </cell>
          <cell r="D13872" t="str">
            <v>RECOLOCAÇÃO DE PUXADOR DE ENGATE, PARA CAIXILHOS DE CORRER</v>
          </cell>
          <cell r="E13872" t="str">
            <v>UN</v>
          </cell>
          <cell r="F13872">
            <v>6.05</v>
          </cell>
          <cell r="G13872">
            <v>6.77</v>
          </cell>
        </row>
        <row r="13873">
          <cell r="A13873" t="str">
            <v>08-80-00</v>
          </cell>
          <cell r="B13873" t="str">
            <v>EDIF</v>
          </cell>
          <cell r="C13873" t="str">
            <v>08-80-00</v>
          </cell>
          <cell r="D13873" t="str">
            <v>SERVIÇOS PARCIAIS</v>
          </cell>
          <cell r="E13873" t="str">
            <v>.</v>
          </cell>
          <cell r="F13873" t="str">
            <v>.</v>
          </cell>
          <cell r="G13873" t="str">
            <v>.</v>
          </cell>
        </row>
        <row r="13874">
          <cell r="A13874" t="str">
            <v>08-80-20</v>
          </cell>
          <cell r="B13874" t="str">
            <v>EDIF</v>
          </cell>
          <cell r="C13874" t="str">
            <v>08-80-20</v>
          </cell>
          <cell r="D13874" t="str">
            <v>BRAÇO DE ALAVANCA EM FERRO CHATO</v>
          </cell>
          <cell r="E13874" t="str">
            <v>M</v>
          </cell>
          <cell r="F13874">
            <v>43.61</v>
          </cell>
          <cell r="G13874">
            <v>47.95</v>
          </cell>
        </row>
        <row r="13875">
          <cell r="A13875" t="str">
            <v>08-80-21</v>
          </cell>
          <cell r="B13875" t="str">
            <v>EDIF</v>
          </cell>
          <cell r="C13875" t="str">
            <v>08-80-21</v>
          </cell>
          <cell r="D13875" t="str">
            <v>ALAVANCA EM METAL CROMADO, PARA CAIXILHOS BASCULANTES</v>
          </cell>
          <cell r="E13875" t="str">
            <v>UN</v>
          </cell>
          <cell r="F13875">
            <v>49.88</v>
          </cell>
          <cell r="G13875">
            <v>53.85</v>
          </cell>
        </row>
        <row r="13876">
          <cell r="A13876" t="str">
            <v>08-80-49</v>
          </cell>
          <cell r="B13876" t="str">
            <v>EDIF</v>
          </cell>
          <cell r="C13876" t="str">
            <v>08-80-49</v>
          </cell>
          <cell r="D13876" t="str">
            <v>CAIXILHOS E TROCA DE REBITES</v>
          </cell>
          <cell r="E13876" t="str">
            <v>M2</v>
          </cell>
          <cell r="F13876">
            <v>4.7300000000000004</v>
          </cell>
          <cell r="G13876">
            <v>5.16</v>
          </cell>
        </row>
        <row r="13877">
          <cell r="A13877" t="str">
            <v>08-80-50</v>
          </cell>
          <cell r="B13877" t="str">
            <v>EDIF</v>
          </cell>
          <cell r="C13877" t="str">
            <v>08-80-50</v>
          </cell>
          <cell r="D13877" t="str">
            <v>FERRO TRABALHADO - CAIXILHOS E PEQUENAS PEÇAS DE SERRALHERIA</v>
          </cell>
          <cell r="E13877" t="str">
            <v>KG</v>
          </cell>
          <cell r="F13877">
            <v>15.45</v>
          </cell>
          <cell r="G13877">
            <v>15.82</v>
          </cell>
        </row>
        <row r="13878">
          <cell r="A13878" t="str">
            <v>08-80-51</v>
          </cell>
          <cell r="B13878" t="str">
            <v>EDIF</v>
          </cell>
          <cell r="C13878" t="str">
            <v>08-80-51</v>
          </cell>
          <cell r="D13878" t="str">
            <v>ALUMÍNIO EXTRUDADO TRABALHADO - CAIXILHOS E PEQUENAS PEÇAS DE SERRALHERIA</v>
          </cell>
          <cell r="E13878" t="str">
            <v>KG</v>
          </cell>
          <cell r="F13878">
            <v>91.62</v>
          </cell>
          <cell r="G13878">
            <v>91.62</v>
          </cell>
        </row>
        <row r="13879">
          <cell r="A13879" t="str">
            <v>09-00-00</v>
          </cell>
          <cell r="B13879" t="str">
            <v>EDIF</v>
          </cell>
          <cell r="C13879" t="str">
            <v>09-00-00</v>
          </cell>
          <cell r="D13879" t="str">
            <v>INSTALACOES ELETRICAS</v>
          </cell>
          <cell r="E13879">
            <v>0</v>
          </cell>
          <cell r="F13879">
            <v>0</v>
          </cell>
          <cell r="G13879">
            <v>0</v>
          </cell>
        </row>
        <row r="13880">
          <cell r="A13880" t="str">
            <v>09-01-00</v>
          </cell>
          <cell r="B13880" t="str">
            <v>EDIF</v>
          </cell>
          <cell r="C13880" t="str">
            <v>09-01-00</v>
          </cell>
          <cell r="D13880" t="str">
            <v>ENTRADA DE ENERGIA E TELEFONE</v>
          </cell>
          <cell r="E13880" t="str">
            <v>.</v>
          </cell>
          <cell r="F13880" t="str">
            <v>.</v>
          </cell>
          <cell r="G13880" t="str">
            <v>.</v>
          </cell>
        </row>
        <row r="13881">
          <cell r="A13881" t="str">
            <v>09-01-53</v>
          </cell>
          <cell r="B13881" t="str">
            <v>EDIF</v>
          </cell>
          <cell r="C13881" t="str">
            <v>09-01-53</v>
          </cell>
          <cell r="D13881" t="str">
            <v>ENTRADA AÉREA DE ENERGIA E TELEFONE - 13 À 16KVA</v>
          </cell>
          <cell r="E13881" t="str">
            <v>UN</v>
          </cell>
          <cell r="F13881">
            <v>3524.08</v>
          </cell>
          <cell r="G13881">
            <v>3582.82</v>
          </cell>
        </row>
        <row r="13882">
          <cell r="A13882" t="str">
            <v>09-01-54</v>
          </cell>
          <cell r="B13882" t="str">
            <v>EDIF</v>
          </cell>
          <cell r="C13882" t="str">
            <v>09-01-54</v>
          </cell>
          <cell r="D13882" t="str">
            <v>ENTRADA AÉREA DE ENERGIA E TELEFONE - 17 À 20KVA</v>
          </cell>
          <cell r="E13882" t="str">
            <v>UN</v>
          </cell>
          <cell r="F13882">
            <v>3524.08</v>
          </cell>
          <cell r="G13882">
            <v>3582.82</v>
          </cell>
        </row>
        <row r="13883">
          <cell r="A13883" t="str">
            <v>09-01-55</v>
          </cell>
          <cell r="B13883" t="str">
            <v>EDIF</v>
          </cell>
          <cell r="C13883" t="str">
            <v>09-01-55</v>
          </cell>
          <cell r="D13883" t="str">
            <v>ENTRADA AÉREA DE ENERGIA E TELEFONE - 21 À 23KVA</v>
          </cell>
          <cell r="E13883" t="str">
            <v>UN</v>
          </cell>
          <cell r="F13883">
            <v>4264.12</v>
          </cell>
          <cell r="G13883">
            <v>4352.2299999999996</v>
          </cell>
        </row>
        <row r="13884">
          <cell r="A13884" t="str">
            <v>09-01-56</v>
          </cell>
          <cell r="B13884" t="str">
            <v>EDIF</v>
          </cell>
          <cell r="C13884" t="str">
            <v>09-01-56</v>
          </cell>
          <cell r="D13884" t="str">
            <v>ENTRADA AÉREA DE ENERGIA E TELEFONE - 24 À 30KVA</v>
          </cell>
          <cell r="E13884" t="str">
            <v>UN</v>
          </cell>
          <cell r="F13884">
            <v>7240.96</v>
          </cell>
          <cell r="G13884">
            <v>7329.06</v>
          </cell>
        </row>
        <row r="13885">
          <cell r="A13885" t="str">
            <v>09-01-57</v>
          </cell>
          <cell r="B13885" t="str">
            <v>EDIF</v>
          </cell>
          <cell r="C13885" t="str">
            <v>09-01-57</v>
          </cell>
          <cell r="D13885" t="str">
            <v>ENTRADA AÉREA DE ENERGIA E TELEFONE - 31 À 39KVA</v>
          </cell>
          <cell r="E13885" t="str">
            <v>UN</v>
          </cell>
          <cell r="F13885">
            <v>8498.4</v>
          </cell>
          <cell r="G13885">
            <v>8620.77</v>
          </cell>
        </row>
        <row r="13886">
          <cell r="A13886" t="str">
            <v>09-01-58</v>
          </cell>
          <cell r="B13886" t="str">
            <v>EDIF</v>
          </cell>
          <cell r="C13886" t="str">
            <v>09-01-58</v>
          </cell>
          <cell r="D13886" t="str">
            <v>ENTRADA AÉREA DE ENERGIA E TELEFONE - 40 À 47KVA</v>
          </cell>
          <cell r="E13886" t="str">
            <v>UN</v>
          </cell>
          <cell r="F13886">
            <v>9616.9699999999993</v>
          </cell>
          <cell r="G13886">
            <v>9763.81</v>
          </cell>
        </row>
        <row r="13887">
          <cell r="A13887" t="str">
            <v>09-01-59</v>
          </cell>
          <cell r="B13887" t="str">
            <v>EDIF</v>
          </cell>
          <cell r="C13887" t="str">
            <v>09-01-59</v>
          </cell>
          <cell r="D13887" t="str">
            <v>ENTRADA AÉREA DE ENERGIA E TELEFONE - 48 À 54KVA</v>
          </cell>
          <cell r="E13887" t="str">
            <v>UN</v>
          </cell>
          <cell r="F13887">
            <v>11591.74</v>
          </cell>
          <cell r="G13887">
            <v>11763.06</v>
          </cell>
        </row>
        <row r="13888">
          <cell r="A13888" t="str">
            <v>09-01-60</v>
          </cell>
          <cell r="B13888" t="str">
            <v>EDIF</v>
          </cell>
          <cell r="C13888" t="str">
            <v>09-01-60</v>
          </cell>
          <cell r="D13888" t="str">
            <v>ENTRADA AÉREA DE ENERGIA E TELEFONE - 55 À 62KVA</v>
          </cell>
          <cell r="E13888" t="str">
            <v>UN</v>
          </cell>
          <cell r="F13888">
            <v>12427.44</v>
          </cell>
          <cell r="G13888">
            <v>12598.76</v>
          </cell>
        </row>
        <row r="13889">
          <cell r="A13889" t="str">
            <v>09-01-61</v>
          </cell>
          <cell r="B13889" t="str">
            <v>EDIF</v>
          </cell>
          <cell r="C13889" t="str">
            <v>09-01-61</v>
          </cell>
          <cell r="D13889" t="str">
            <v>ENTRADA AÉREA DE ENERGIA E TELEFONE - 63 À 70KVA</v>
          </cell>
          <cell r="E13889" t="str">
            <v>UN</v>
          </cell>
          <cell r="F13889">
            <v>13437.49</v>
          </cell>
          <cell r="G13889">
            <v>13633.29</v>
          </cell>
        </row>
        <row r="13890">
          <cell r="A13890" t="str">
            <v>09-01-62</v>
          </cell>
          <cell r="B13890" t="str">
            <v>EDIF</v>
          </cell>
          <cell r="C13890" t="str">
            <v>09-01-62</v>
          </cell>
          <cell r="D13890" t="str">
            <v>ENTRADA AÉREA DE ENERGIA E TELEFONE - 71 À 75KVA</v>
          </cell>
          <cell r="E13890" t="str">
            <v>UN</v>
          </cell>
          <cell r="F13890">
            <v>15014.86</v>
          </cell>
          <cell r="G13890">
            <v>15210.66</v>
          </cell>
        </row>
        <row r="13891">
          <cell r="A13891" t="str">
            <v>09-01-90</v>
          </cell>
          <cell r="B13891" t="str">
            <v>EDIF</v>
          </cell>
          <cell r="C13891" t="str">
            <v>09-01-90</v>
          </cell>
          <cell r="D13891" t="str">
            <v>ENTRADA AÉREA DE TELEFONE</v>
          </cell>
          <cell r="E13891" t="str">
            <v>UN</v>
          </cell>
          <cell r="F13891">
            <v>1609</v>
          </cell>
          <cell r="G13891">
            <v>1632.82</v>
          </cell>
        </row>
        <row r="13892">
          <cell r="A13892" t="str">
            <v>09-02-00</v>
          </cell>
          <cell r="B13892" t="str">
            <v>EDIF</v>
          </cell>
          <cell r="C13892" t="str">
            <v>09-02-00</v>
          </cell>
          <cell r="D13892" t="str">
            <v>ELETRODUTOS - BT</v>
          </cell>
          <cell r="E13892" t="str">
            <v>.</v>
          </cell>
          <cell r="F13892" t="str">
            <v>.</v>
          </cell>
          <cell r="G13892" t="str">
            <v>.</v>
          </cell>
        </row>
        <row r="13893">
          <cell r="A13893" t="str">
            <v>09-02-01</v>
          </cell>
          <cell r="B13893" t="str">
            <v>EDIF</v>
          </cell>
          <cell r="C13893" t="str">
            <v>09-02-01</v>
          </cell>
          <cell r="D13893" t="str">
            <v>ELETRODUTO DE PVC RÍGIDO, ROSCÁVEL - 20MM (1/2")</v>
          </cell>
          <cell r="E13893" t="str">
            <v>M</v>
          </cell>
          <cell r="F13893">
            <v>16.86</v>
          </cell>
          <cell r="G13893">
            <v>18.329999999999998</v>
          </cell>
        </row>
        <row r="13894">
          <cell r="A13894" t="str">
            <v>09-02-02</v>
          </cell>
          <cell r="B13894" t="str">
            <v>EDIF</v>
          </cell>
          <cell r="C13894" t="str">
            <v>09-02-02</v>
          </cell>
          <cell r="D13894" t="str">
            <v>ELETRODUTO DE PVC RÍGIDO, ROSCÁVEL - 25MM (3/4")</v>
          </cell>
          <cell r="E13894" t="str">
            <v>M</v>
          </cell>
          <cell r="F13894">
            <v>18.059999999999999</v>
          </cell>
          <cell r="G13894">
            <v>19.53</v>
          </cell>
        </row>
        <row r="13895">
          <cell r="A13895" t="str">
            <v>09-02-03</v>
          </cell>
          <cell r="B13895" t="str">
            <v>EDIF</v>
          </cell>
          <cell r="C13895" t="str">
            <v>09-02-03</v>
          </cell>
          <cell r="D13895" t="str">
            <v>ELETRODUTO DE PVC RÍGIDO, ROSCÁVEL - 32MM (1")</v>
          </cell>
          <cell r="E13895" t="str">
            <v>M</v>
          </cell>
          <cell r="F13895">
            <v>20.75</v>
          </cell>
          <cell r="G13895">
            <v>22.22</v>
          </cell>
        </row>
        <row r="13896">
          <cell r="A13896" t="str">
            <v>09-02-04</v>
          </cell>
          <cell r="B13896" t="str">
            <v>EDIF</v>
          </cell>
          <cell r="C13896" t="str">
            <v>09-02-04</v>
          </cell>
          <cell r="D13896" t="str">
            <v>ELETRODUTO DE PVC RÍGIDO, ROSCÁVEL - 40MM (1 1/4")</v>
          </cell>
          <cell r="E13896" t="str">
            <v>M</v>
          </cell>
          <cell r="F13896">
            <v>30.83</v>
          </cell>
          <cell r="G13896">
            <v>33.03</v>
          </cell>
        </row>
        <row r="13897">
          <cell r="A13897" t="str">
            <v>09-02-05</v>
          </cell>
          <cell r="B13897" t="str">
            <v>EDIF</v>
          </cell>
          <cell r="C13897" t="str">
            <v>09-02-05</v>
          </cell>
          <cell r="D13897" t="str">
            <v>ELETRODUTO DE PVC RÍGIDO, ROSCÁVEL - 50MM (1 1/2")</v>
          </cell>
          <cell r="E13897" t="str">
            <v>M</v>
          </cell>
          <cell r="F13897">
            <v>33.19</v>
          </cell>
          <cell r="G13897">
            <v>35.39</v>
          </cell>
        </row>
        <row r="13898">
          <cell r="A13898" t="str">
            <v>09-02-06</v>
          </cell>
          <cell r="B13898" t="str">
            <v>EDIF</v>
          </cell>
          <cell r="C13898" t="str">
            <v>09-02-06</v>
          </cell>
          <cell r="D13898" t="str">
            <v>ELETRODUTO DE PVC RÍGIDO, ROSCÁVEL - 60MM (2")</v>
          </cell>
          <cell r="E13898" t="str">
            <v>M</v>
          </cell>
          <cell r="F13898">
            <v>37.86</v>
          </cell>
          <cell r="G13898">
            <v>40.06</v>
          </cell>
        </row>
        <row r="13899">
          <cell r="A13899" t="str">
            <v>09-02-07</v>
          </cell>
          <cell r="B13899" t="str">
            <v>EDIF</v>
          </cell>
          <cell r="C13899" t="str">
            <v>09-02-07</v>
          </cell>
          <cell r="D13899" t="str">
            <v>ELETRODUTO DE PVC RÍGIDO, ROSCÁVEL - 75MM (2 1/2")</v>
          </cell>
          <cell r="E13899" t="str">
            <v>M</v>
          </cell>
          <cell r="F13899">
            <v>55.87</v>
          </cell>
          <cell r="G13899">
            <v>58.81</v>
          </cell>
        </row>
        <row r="13900">
          <cell r="A13900" t="str">
            <v>09-02-08</v>
          </cell>
          <cell r="B13900" t="str">
            <v>EDIF</v>
          </cell>
          <cell r="C13900" t="str">
            <v>09-02-08</v>
          </cell>
          <cell r="D13900" t="str">
            <v>ELETRODUTO DE PVC RÍGIDO, ROSCÁVEL - 85MM (3")</v>
          </cell>
          <cell r="E13900" t="str">
            <v>M</v>
          </cell>
          <cell r="F13900">
            <v>66.45</v>
          </cell>
          <cell r="G13900">
            <v>69.39</v>
          </cell>
        </row>
        <row r="13901">
          <cell r="A13901" t="str">
            <v>09-02-09</v>
          </cell>
          <cell r="B13901" t="str">
            <v>EDIF</v>
          </cell>
          <cell r="C13901" t="str">
            <v>09-02-09</v>
          </cell>
          <cell r="D13901" t="str">
            <v>ELETRODUTO DE PVC RÍGIDO, ROSCÁVEL - 110MM (4")</v>
          </cell>
          <cell r="E13901" t="str">
            <v>M</v>
          </cell>
          <cell r="F13901">
            <v>92.71</v>
          </cell>
          <cell r="G13901">
            <v>95.65</v>
          </cell>
        </row>
        <row r="13902">
          <cell r="A13902" t="str">
            <v>09-02-11</v>
          </cell>
          <cell r="B13902" t="str">
            <v>EDIF</v>
          </cell>
          <cell r="C13902" t="str">
            <v>09-02-11</v>
          </cell>
          <cell r="D13902" t="str">
            <v>ELETRODUTO DE AÇO GALVANIZADO ELETROLÍTICO, TIPO LEVE I - 3/4"</v>
          </cell>
          <cell r="E13902" t="str">
            <v>M</v>
          </cell>
          <cell r="F13902">
            <v>33.03</v>
          </cell>
          <cell r="G13902">
            <v>35.479999999999997</v>
          </cell>
        </row>
        <row r="13903">
          <cell r="A13903" t="str">
            <v>09-02-12</v>
          </cell>
          <cell r="B13903" t="str">
            <v>EDIF</v>
          </cell>
          <cell r="C13903" t="str">
            <v>09-02-12</v>
          </cell>
          <cell r="D13903" t="str">
            <v>ELETRODUTO DE AÇO GALVANIZADO ELETROLÍTICO, TIPO LEVE I - 1"</v>
          </cell>
          <cell r="E13903" t="str">
            <v>M</v>
          </cell>
          <cell r="F13903">
            <v>36.04</v>
          </cell>
          <cell r="G13903">
            <v>38.49</v>
          </cell>
        </row>
        <row r="13904">
          <cell r="A13904" t="str">
            <v>09-02-13</v>
          </cell>
          <cell r="B13904" t="str">
            <v>EDIF</v>
          </cell>
          <cell r="C13904" t="str">
            <v>09-02-13</v>
          </cell>
          <cell r="D13904" t="str">
            <v>ELETRODUTO DE AÇO GALVANIZADO ELETROLÍTICO, TIPO LEVE I - 1 1/4"</v>
          </cell>
          <cell r="E13904" t="str">
            <v>M</v>
          </cell>
          <cell r="F13904">
            <v>45.87</v>
          </cell>
          <cell r="G13904">
            <v>49.54</v>
          </cell>
        </row>
        <row r="13905">
          <cell r="A13905" t="str">
            <v>09-02-14</v>
          </cell>
          <cell r="B13905" t="str">
            <v>EDIF</v>
          </cell>
          <cell r="C13905" t="str">
            <v>09-02-14</v>
          </cell>
          <cell r="D13905" t="str">
            <v>ELETRODUTO DE AÇO GALVANIZADO ELETROLÍTICO, TIPO LEVE I - 1 1/2"</v>
          </cell>
          <cell r="E13905" t="str">
            <v>M</v>
          </cell>
          <cell r="F13905">
            <v>53.58</v>
          </cell>
          <cell r="G13905">
            <v>57.25</v>
          </cell>
        </row>
        <row r="13906">
          <cell r="A13906" t="str">
            <v>09-02-15</v>
          </cell>
          <cell r="B13906" t="str">
            <v>EDIF</v>
          </cell>
          <cell r="C13906" t="str">
            <v>09-02-15</v>
          </cell>
          <cell r="D13906" t="str">
            <v>ELETRODUTO DE AÇO GALVANIZADO ELETROLÍTICO, TIPO LEVE I - 2"</v>
          </cell>
          <cell r="E13906" t="str">
            <v>M</v>
          </cell>
          <cell r="F13906">
            <v>80.17</v>
          </cell>
          <cell r="G13906">
            <v>83.84</v>
          </cell>
        </row>
        <row r="13907">
          <cell r="A13907" t="str">
            <v>09-02-16</v>
          </cell>
          <cell r="B13907" t="str">
            <v>EDIF</v>
          </cell>
          <cell r="C13907" t="str">
            <v>09-02-16</v>
          </cell>
          <cell r="D13907" t="str">
            <v>ELETRODUTO DE AÇO GALVANIZADO ELETROLÍTICO, TIPO LEVE I - 2 1/2"</v>
          </cell>
          <cell r="E13907" t="str">
            <v>M</v>
          </cell>
          <cell r="F13907">
            <v>91.36</v>
          </cell>
          <cell r="G13907">
            <v>96.26</v>
          </cell>
        </row>
        <row r="13908">
          <cell r="A13908" t="str">
            <v>09-02-17</v>
          </cell>
          <cell r="B13908" t="str">
            <v>EDIF</v>
          </cell>
          <cell r="C13908" t="str">
            <v>09-02-17</v>
          </cell>
          <cell r="D13908" t="str">
            <v>ELETRODUTO DE AÇO GALVANIZADO ELETROLÍTICO, TIPO LEVE I - 3"</v>
          </cell>
          <cell r="E13908" t="str">
            <v>M</v>
          </cell>
          <cell r="F13908">
            <v>100.13</v>
          </cell>
          <cell r="G13908">
            <v>105.03</v>
          </cell>
        </row>
        <row r="13909">
          <cell r="A13909" t="str">
            <v>09-02-19</v>
          </cell>
          <cell r="B13909" t="str">
            <v>EDIF</v>
          </cell>
          <cell r="C13909" t="str">
            <v>09-02-19</v>
          </cell>
          <cell r="D13909" t="str">
            <v>ELETRODUTO DE AÇO GALVANIZADO ELETROLÍTICO, TIPO LEVE I - 4"</v>
          </cell>
          <cell r="E13909" t="str">
            <v>M</v>
          </cell>
          <cell r="F13909">
            <v>130.30000000000001</v>
          </cell>
          <cell r="G13909">
            <v>135.19</v>
          </cell>
        </row>
        <row r="13910">
          <cell r="A13910" t="str">
            <v>09-02-20</v>
          </cell>
          <cell r="B13910" t="str">
            <v>EDIF</v>
          </cell>
          <cell r="C13910" t="str">
            <v>09-02-20</v>
          </cell>
          <cell r="D13910" t="str">
            <v>ELETRODUTO DE AÇO GALVANIZADO A FOGO, TIPO SEMI-PESADO/ MÉDIO - 1/2"</v>
          </cell>
          <cell r="E13910" t="str">
            <v>M</v>
          </cell>
          <cell r="F13910">
            <v>38.28</v>
          </cell>
          <cell r="G13910">
            <v>40.729999999999997</v>
          </cell>
        </row>
        <row r="13911">
          <cell r="A13911" t="str">
            <v>09-02-21</v>
          </cell>
          <cell r="B13911" t="str">
            <v>EDIF</v>
          </cell>
          <cell r="C13911" t="str">
            <v>09-02-21</v>
          </cell>
          <cell r="D13911" t="str">
            <v>ELETRODUTO DE AÇO GALVANIZADO A FOGO, TIPO SEMI-PESADO/ MÉDIO - 3/4"</v>
          </cell>
          <cell r="E13911" t="str">
            <v>M</v>
          </cell>
          <cell r="F13911">
            <v>41.51</v>
          </cell>
          <cell r="G13911">
            <v>43.96</v>
          </cell>
        </row>
        <row r="13912">
          <cell r="A13912" t="str">
            <v>09-02-23</v>
          </cell>
          <cell r="B13912" t="str">
            <v>EDIF</v>
          </cell>
          <cell r="C13912" t="str">
            <v>09-02-23</v>
          </cell>
          <cell r="D13912" t="str">
            <v>ELETRODUTO DE AÇO GALVANIZADO A FOGO, TIPO SEMI-PESADO/ MÉDIO - 1 1/4"</v>
          </cell>
          <cell r="E13912" t="str">
            <v>M</v>
          </cell>
          <cell r="F13912">
            <v>55.81</v>
          </cell>
          <cell r="G13912">
            <v>59.48</v>
          </cell>
        </row>
        <row r="13913">
          <cell r="A13913" t="str">
            <v>09-02-24</v>
          </cell>
          <cell r="B13913" t="str">
            <v>EDIF</v>
          </cell>
          <cell r="C13913" t="str">
            <v>09-02-24</v>
          </cell>
          <cell r="D13913" t="str">
            <v>ELETRODUTO DE AÇO GALVANIZADO A FOGO, TIPO SEMI-PESADO/ MÉDIO - 1 1/2"</v>
          </cell>
          <cell r="E13913" t="str">
            <v>M</v>
          </cell>
          <cell r="F13913">
            <v>60.55</v>
          </cell>
          <cell r="G13913">
            <v>64.22</v>
          </cell>
        </row>
        <row r="13914">
          <cell r="A13914" t="str">
            <v>09-02-25</v>
          </cell>
          <cell r="B13914" t="str">
            <v>EDIF</v>
          </cell>
          <cell r="C13914" t="str">
            <v>09-02-25</v>
          </cell>
          <cell r="D13914" t="str">
            <v>ELETRODUTO DE AÇO GALVANIZADO A FOGO, TIPO SEMI-PESADO/ MÉDIO - 2"</v>
          </cell>
          <cell r="E13914" t="str">
            <v>M</v>
          </cell>
          <cell r="F13914">
            <v>68.41</v>
          </cell>
          <cell r="G13914">
            <v>72.08</v>
          </cell>
        </row>
        <row r="13915">
          <cell r="A13915" t="str">
            <v>09-02-26</v>
          </cell>
          <cell r="B13915" t="str">
            <v>EDIF</v>
          </cell>
          <cell r="C13915" t="str">
            <v>09-02-26</v>
          </cell>
          <cell r="D13915" t="str">
            <v>ELETRODUTO DE AÇO GALVANIZADO A FOGO, TIPO SEMI-PESADO/ MÉDIO - 2 1/2"</v>
          </cell>
          <cell r="E13915" t="str">
            <v>M</v>
          </cell>
          <cell r="F13915">
            <v>106.38</v>
          </cell>
          <cell r="G13915">
            <v>111.27</v>
          </cell>
        </row>
        <row r="13916">
          <cell r="A13916" t="str">
            <v>09-02-27</v>
          </cell>
          <cell r="B13916" t="str">
            <v>EDIF</v>
          </cell>
          <cell r="C13916" t="str">
            <v>09-02-27</v>
          </cell>
          <cell r="D13916" t="str">
            <v>ELETRODUTO DE AÇO GALVANIZADO A FOGO, TIPO SEMI-PESADO/ MÉDIO - 3"</v>
          </cell>
          <cell r="E13916" t="str">
            <v>M</v>
          </cell>
          <cell r="F13916">
            <v>114.79</v>
          </cell>
          <cell r="G13916">
            <v>119.68</v>
          </cell>
        </row>
        <row r="13917">
          <cell r="A13917" t="str">
            <v>09-02-29</v>
          </cell>
          <cell r="B13917" t="str">
            <v>EDIF</v>
          </cell>
          <cell r="C13917" t="str">
            <v>09-02-29</v>
          </cell>
          <cell r="D13917" t="str">
            <v>ELETRODUTO DE AÇO GALVANIZADO A FOGO, TIPO SEMI-PESADO/ MÉDIO - 4"</v>
          </cell>
          <cell r="E13917" t="str">
            <v>M</v>
          </cell>
          <cell r="F13917">
            <v>144.93</v>
          </cell>
          <cell r="G13917">
            <v>149.83000000000001</v>
          </cell>
        </row>
        <row r="13918">
          <cell r="A13918" t="str">
            <v>09-02-51</v>
          </cell>
          <cell r="B13918" t="str">
            <v>EDIF</v>
          </cell>
          <cell r="C13918" t="str">
            <v>09-02-51</v>
          </cell>
          <cell r="D13918" t="str">
            <v>ELETRODUTO DE POLIETILENO FLEXÍVEL, ALTA RESISTÊNCIA - 3"</v>
          </cell>
          <cell r="E13918" t="str">
            <v>M</v>
          </cell>
          <cell r="F13918">
            <v>44.84</v>
          </cell>
          <cell r="G13918">
            <v>47.78</v>
          </cell>
        </row>
        <row r="13919">
          <cell r="A13919" t="str">
            <v>09-02-52</v>
          </cell>
          <cell r="B13919" t="str">
            <v>EDIF</v>
          </cell>
          <cell r="C13919" t="str">
            <v>09-02-52</v>
          </cell>
          <cell r="D13919" t="str">
            <v>ELETRODUTO DE POLIETILENO FLEXÍVEL, ALTA RESISTÊNCIA - 4"</v>
          </cell>
          <cell r="E13919" t="str">
            <v>M</v>
          </cell>
          <cell r="F13919">
            <v>53.87</v>
          </cell>
          <cell r="G13919">
            <v>56.81</v>
          </cell>
        </row>
        <row r="13920">
          <cell r="A13920" t="str">
            <v>09-02-53</v>
          </cell>
          <cell r="B13920" t="str">
            <v>EDIF</v>
          </cell>
          <cell r="C13920" t="str">
            <v>09-02-53</v>
          </cell>
          <cell r="D13920" t="str">
            <v>ELETRODUTO DE POLIETILENO FLEXÍVEL, ALTA RESISTÊNCIA - 2"</v>
          </cell>
          <cell r="E13920" t="str">
            <v>M</v>
          </cell>
          <cell r="F13920">
            <v>31.96</v>
          </cell>
          <cell r="G13920">
            <v>34.17</v>
          </cell>
        </row>
        <row r="13921">
          <cell r="A13921" t="str">
            <v>09-02-54</v>
          </cell>
          <cell r="B13921" t="str">
            <v>EDIF</v>
          </cell>
          <cell r="C13921" t="str">
            <v>09-02-54</v>
          </cell>
          <cell r="D13921" t="str">
            <v>ELETRODUTO DE PVC CORRUGADO REFORÇADO, ANTICHAMA - 20MM (1/2")</v>
          </cell>
          <cell r="E13921" t="str">
            <v>M</v>
          </cell>
          <cell r="F13921">
            <v>6.51</v>
          </cell>
          <cell r="G13921">
            <v>7</v>
          </cell>
        </row>
        <row r="13922">
          <cell r="A13922" t="str">
            <v>09-02-55</v>
          </cell>
          <cell r="B13922" t="str">
            <v>EDIF</v>
          </cell>
          <cell r="C13922" t="str">
            <v>09-02-55</v>
          </cell>
          <cell r="D13922" t="str">
            <v>ELETRODUTO DE PVC CORRUGADO REFORÇADO, ANTICHAMA - 25MM (3/4")</v>
          </cell>
          <cell r="E13922" t="str">
            <v>M</v>
          </cell>
          <cell r="F13922">
            <v>7.33</v>
          </cell>
          <cell r="G13922">
            <v>7.82</v>
          </cell>
        </row>
        <row r="13923">
          <cell r="A13923" t="str">
            <v>09-02-61</v>
          </cell>
          <cell r="B13923" t="str">
            <v>EDIF</v>
          </cell>
          <cell r="C13923" t="str">
            <v>09-02-61</v>
          </cell>
          <cell r="D13923" t="str">
            <v>TUBO METÁLICO FLEXÍVEL REVESTIDO COM PVC-3/4"</v>
          </cell>
          <cell r="E13923" t="str">
            <v>M</v>
          </cell>
          <cell r="F13923">
            <v>15.2</v>
          </cell>
          <cell r="G13923">
            <v>15.94</v>
          </cell>
        </row>
        <row r="13924">
          <cell r="A13924" t="str">
            <v>09-02-62</v>
          </cell>
          <cell r="B13924" t="str">
            <v>EDIF</v>
          </cell>
          <cell r="C13924" t="str">
            <v>09-02-62</v>
          </cell>
          <cell r="D13924" t="str">
            <v>TUBO METÁLICO FLEXÍVEL REVESTIDO COM PVC-1"</v>
          </cell>
          <cell r="E13924" t="str">
            <v>M</v>
          </cell>
          <cell r="F13924">
            <v>20.079999999999998</v>
          </cell>
          <cell r="G13924">
            <v>20.82</v>
          </cell>
        </row>
        <row r="13925">
          <cell r="A13925" t="str">
            <v>09-02-63</v>
          </cell>
          <cell r="B13925" t="str">
            <v>EDIF</v>
          </cell>
          <cell r="C13925" t="str">
            <v>09-02-63</v>
          </cell>
          <cell r="D13925" t="str">
            <v>TUBO METÁLICO FLEXÍVEL REVESTIDO COM PVC-1 1/2"</v>
          </cell>
          <cell r="E13925" t="str">
            <v>M</v>
          </cell>
          <cell r="F13925">
            <v>28.89</v>
          </cell>
          <cell r="G13925">
            <v>29.63</v>
          </cell>
        </row>
        <row r="13926">
          <cell r="A13926" t="str">
            <v>09-02-98</v>
          </cell>
          <cell r="B13926" t="str">
            <v>EDIF</v>
          </cell>
          <cell r="C13926" t="str">
            <v>09-02-98</v>
          </cell>
          <cell r="D13926" t="str">
            <v>ENVELOPAMENTO DE ELETRODUTO ENTERRADO, COM CONCRETO</v>
          </cell>
          <cell r="E13926" t="str">
            <v>M</v>
          </cell>
          <cell r="F13926">
            <v>29.55</v>
          </cell>
          <cell r="G13926">
            <v>31.72</v>
          </cell>
        </row>
        <row r="13927">
          <cell r="A13927" t="str">
            <v>09-02-99</v>
          </cell>
          <cell r="B13927" t="str">
            <v>EDIF</v>
          </cell>
          <cell r="C13927" t="str">
            <v>09-02-99</v>
          </cell>
          <cell r="D13927" t="str">
            <v>ENVELOPAMENTO DE ELETRODUTO ENTERRADO COM CONCRETO E AGREGADO RECICLADO</v>
          </cell>
          <cell r="E13927" t="str">
            <v>M</v>
          </cell>
          <cell r="F13927">
            <v>27.87</v>
          </cell>
          <cell r="G13927">
            <v>30.04</v>
          </cell>
        </row>
        <row r="13928">
          <cell r="A13928" t="str">
            <v>09-03-00</v>
          </cell>
          <cell r="B13928" t="str">
            <v>EDIF</v>
          </cell>
          <cell r="C13928" t="str">
            <v>09-03-00</v>
          </cell>
          <cell r="D13928" t="str">
            <v>CONDUTORES - BT</v>
          </cell>
          <cell r="E13928" t="str">
            <v>.</v>
          </cell>
          <cell r="F13928" t="str">
            <v>.</v>
          </cell>
          <cell r="G13928" t="str">
            <v>.</v>
          </cell>
        </row>
        <row r="13929">
          <cell r="A13929" t="str">
            <v>09-03-03</v>
          </cell>
          <cell r="B13929" t="str">
            <v>EDIF</v>
          </cell>
          <cell r="C13929" t="str">
            <v>09-03-03</v>
          </cell>
          <cell r="D13929" t="str">
            <v>CABO 1,00MM2 - ISOLAMENTO PARA 0,7KV - CLASSE 4 - FLEXÍVEL</v>
          </cell>
          <cell r="E13929" t="str">
            <v>M</v>
          </cell>
          <cell r="F13929">
            <v>3.05</v>
          </cell>
          <cell r="G13929">
            <v>3.24</v>
          </cell>
        </row>
        <row r="13930">
          <cell r="A13930" t="str">
            <v>09-03-04</v>
          </cell>
          <cell r="B13930" t="str">
            <v>EDIF</v>
          </cell>
          <cell r="C13930" t="str">
            <v>09-03-04</v>
          </cell>
          <cell r="D13930" t="str">
            <v>CABO 1,50MM2 - ISOLAMENTO PARA 0,7KV - CLASSE 4 - FLEXÍVEL</v>
          </cell>
          <cell r="E13930" t="str">
            <v>M</v>
          </cell>
          <cell r="F13930">
            <v>3.18</v>
          </cell>
          <cell r="G13930">
            <v>3.37</v>
          </cell>
        </row>
        <row r="13931">
          <cell r="A13931" t="str">
            <v>09-03-05</v>
          </cell>
          <cell r="B13931" t="str">
            <v>EDIF</v>
          </cell>
          <cell r="C13931" t="str">
            <v>09-03-05</v>
          </cell>
          <cell r="D13931" t="str">
            <v>CABO 2,50MM2 - ISOLAMENTO PARA 0,7KV - CLASSE 4 - FLEXÍVEL</v>
          </cell>
          <cell r="E13931" t="str">
            <v>M</v>
          </cell>
          <cell r="F13931">
            <v>4.47</v>
          </cell>
          <cell r="G13931">
            <v>4.72</v>
          </cell>
        </row>
        <row r="13932">
          <cell r="A13932" t="str">
            <v>09-03-06</v>
          </cell>
          <cell r="B13932" t="str">
            <v>EDIF</v>
          </cell>
          <cell r="C13932" t="str">
            <v>09-03-06</v>
          </cell>
          <cell r="D13932" t="str">
            <v>CABO 4,00MM2 - ISOLAMENTO PARA 0,7KV - CLASSE 4 - FLEXÍVEL</v>
          </cell>
          <cell r="E13932" t="str">
            <v>M</v>
          </cell>
          <cell r="F13932">
            <v>6.3</v>
          </cell>
          <cell r="G13932">
            <v>6.6</v>
          </cell>
        </row>
        <row r="13933">
          <cell r="A13933" t="str">
            <v>09-03-07</v>
          </cell>
          <cell r="B13933" t="str">
            <v>EDIF</v>
          </cell>
          <cell r="C13933" t="str">
            <v>09-03-07</v>
          </cell>
          <cell r="D13933" t="str">
            <v>CABO 6,00MM2 - ISOLAMENTO PARA 0,7KV - CLASSE 4 - FLEXÍVEL</v>
          </cell>
          <cell r="E13933" t="str">
            <v>M</v>
          </cell>
          <cell r="F13933">
            <v>9.01</v>
          </cell>
          <cell r="G13933">
            <v>9.35</v>
          </cell>
        </row>
        <row r="13934">
          <cell r="A13934" t="str">
            <v>09-03-08</v>
          </cell>
          <cell r="B13934" t="str">
            <v>EDIF</v>
          </cell>
          <cell r="C13934" t="str">
            <v>09-03-08</v>
          </cell>
          <cell r="D13934" t="str">
            <v>CABO 10,00MM2 - ISOLAMENTO PARA 0,7KV - CLASSE 4 - FLEXÍVEL</v>
          </cell>
          <cell r="E13934" t="str">
            <v>M</v>
          </cell>
          <cell r="F13934">
            <v>13.64</v>
          </cell>
          <cell r="G13934">
            <v>14.03</v>
          </cell>
        </row>
        <row r="13935">
          <cell r="A13935" t="str">
            <v>09-03-09</v>
          </cell>
          <cell r="B13935" t="str">
            <v>EDIF</v>
          </cell>
          <cell r="C13935" t="str">
            <v>09-03-09</v>
          </cell>
          <cell r="D13935" t="str">
            <v>CABO 16,00MM2 - ISOLAMENTO PARA 0,7KV - CLASSE 4 - FLEXÍVEL</v>
          </cell>
          <cell r="E13935" t="str">
            <v>M</v>
          </cell>
          <cell r="F13935">
            <v>20.190000000000001</v>
          </cell>
          <cell r="G13935">
            <v>20.63</v>
          </cell>
        </row>
        <row r="13936">
          <cell r="A13936" t="str">
            <v>09-03-10</v>
          </cell>
          <cell r="B13936" t="str">
            <v>EDIF</v>
          </cell>
          <cell r="C13936" t="str">
            <v>09-03-10</v>
          </cell>
          <cell r="D13936" t="str">
            <v>CABO 25,00MM2 - ISOLAMENTO PARA 0,7KV - CLASSE 4 - FLEXÍVEL</v>
          </cell>
          <cell r="E13936" t="str">
            <v>M</v>
          </cell>
          <cell r="F13936">
            <v>27.93</v>
          </cell>
          <cell r="G13936">
            <v>28.42</v>
          </cell>
        </row>
        <row r="13937">
          <cell r="A13937" t="str">
            <v>09-03-11</v>
          </cell>
          <cell r="B13937" t="str">
            <v>EDIF</v>
          </cell>
          <cell r="C13937" t="str">
            <v>09-03-11</v>
          </cell>
          <cell r="D13937" t="str">
            <v>CABO 35,00MM2 - ISOLAMENTO PARA 0,7KV - CLASSE 4 - FLEXÍVEL</v>
          </cell>
          <cell r="E13937" t="str">
            <v>M</v>
          </cell>
          <cell r="F13937">
            <v>42.62</v>
          </cell>
          <cell r="G13937">
            <v>43.35</v>
          </cell>
        </row>
        <row r="13938">
          <cell r="A13938" t="str">
            <v>09-03-12</v>
          </cell>
          <cell r="B13938" t="str">
            <v>EDIF</v>
          </cell>
          <cell r="C13938" t="str">
            <v>09-03-12</v>
          </cell>
          <cell r="D13938" t="str">
            <v>CABO 50,00MM2 - ISOLAMENTO PARA 0,7KV - CLASSE 4 - FLEXÍVEL</v>
          </cell>
          <cell r="E13938" t="str">
            <v>M</v>
          </cell>
          <cell r="F13938">
            <v>61.63</v>
          </cell>
          <cell r="G13938">
            <v>62.61</v>
          </cell>
        </row>
        <row r="13939">
          <cell r="A13939" t="str">
            <v>09-03-13</v>
          </cell>
          <cell r="B13939" t="str">
            <v>EDIF</v>
          </cell>
          <cell r="C13939" t="str">
            <v>09-03-13</v>
          </cell>
          <cell r="D13939" t="str">
            <v>CABO 70,00MM2 - ISOLAMENTO PARA 0,7KV - CLASSE 4 - FLEXÍVEL</v>
          </cell>
          <cell r="E13939" t="str">
            <v>M</v>
          </cell>
          <cell r="F13939">
            <v>82.71</v>
          </cell>
          <cell r="G13939">
            <v>83.93</v>
          </cell>
        </row>
        <row r="13940">
          <cell r="A13940" t="str">
            <v>09-03-14</v>
          </cell>
          <cell r="B13940" t="str">
            <v>EDIF</v>
          </cell>
          <cell r="C13940" t="str">
            <v>09-03-14</v>
          </cell>
          <cell r="D13940" t="str">
            <v>CABO 95,00MM2 - ISOLAMENTO PARA 0,7KV - CLASSE 4 - FLEXÍVEL</v>
          </cell>
          <cell r="E13940" t="str">
            <v>M</v>
          </cell>
          <cell r="F13940">
            <v>110.04</v>
          </cell>
          <cell r="G13940">
            <v>111.51</v>
          </cell>
        </row>
        <row r="13941">
          <cell r="A13941" t="str">
            <v>09-03-15</v>
          </cell>
          <cell r="B13941" t="str">
            <v>EDIF</v>
          </cell>
          <cell r="C13941" t="str">
            <v>09-03-15</v>
          </cell>
          <cell r="D13941" t="str">
            <v>CABO 120,00MM2 - ISOLAMENTO PARA 0,7KV - CLASSE 4 - FLEXÍVEL</v>
          </cell>
          <cell r="E13941" t="str">
            <v>M</v>
          </cell>
          <cell r="F13941">
            <v>142.41999999999999</v>
          </cell>
          <cell r="G13941">
            <v>144.13</v>
          </cell>
        </row>
        <row r="13942">
          <cell r="A13942" t="str">
            <v>09-03-16</v>
          </cell>
          <cell r="B13942" t="str">
            <v>EDIF</v>
          </cell>
          <cell r="C13942" t="str">
            <v>09-03-16</v>
          </cell>
          <cell r="D13942" t="str">
            <v>CABO 150,00MM2 - ISOLAMENTO PARA 0,7KV - CLASSE 4 - FLEXÍVEL</v>
          </cell>
          <cell r="E13942" t="str">
            <v>M</v>
          </cell>
          <cell r="F13942">
            <v>169.15</v>
          </cell>
          <cell r="G13942">
            <v>171.11</v>
          </cell>
        </row>
        <row r="13943">
          <cell r="A13943" t="str">
            <v>09-03-17</v>
          </cell>
          <cell r="B13943" t="str">
            <v>EDIF</v>
          </cell>
          <cell r="C13943" t="str">
            <v>09-03-17</v>
          </cell>
          <cell r="D13943" t="str">
            <v>CABO 185,00MM2 - ISOLAMENTO PARA 0,7KV - CLASSE 4 - FLEXÍVEL</v>
          </cell>
          <cell r="E13943" t="str">
            <v>M</v>
          </cell>
          <cell r="F13943">
            <v>197.75</v>
          </cell>
          <cell r="G13943">
            <v>199.95</v>
          </cell>
        </row>
        <row r="13944">
          <cell r="A13944" t="str">
            <v>09-03-18</v>
          </cell>
          <cell r="B13944" t="str">
            <v>EDIF</v>
          </cell>
          <cell r="C13944" t="str">
            <v>09-03-18</v>
          </cell>
          <cell r="D13944" t="str">
            <v>CABO 240,00MM2 - ISOLAMENTO PARA 0,7KV - CLASSE 4 - FLEXÍVEL</v>
          </cell>
          <cell r="E13944" t="str">
            <v>M</v>
          </cell>
          <cell r="F13944">
            <v>250.29</v>
          </cell>
          <cell r="G13944">
            <v>252.73</v>
          </cell>
        </row>
        <row r="13945">
          <cell r="A13945" t="str">
            <v>09-03-19</v>
          </cell>
          <cell r="B13945" t="str">
            <v>EDIF</v>
          </cell>
          <cell r="C13945" t="str">
            <v>09-03-19</v>
          </cell>
          <cell r="D13945" t="str">
            <v>CABO 300.00 MM2 - ISOLAMENTO PARA 0.7KV - CLASSE 4 - FLEXÍVEL</v>
          </cell>
          <cell r="E13945" t="str">
            <v>M</v>
          </cell>
          <cell r="F13945">
            <v>326.64</v>
          </cell>
          <cell r="G13945">
            <v>329.33</v>
          </cell>
        </row>
        <row r="13946">
          <cell r="A13946" t="str">
            <v>09-03-20</v>
          </cell>
          <cell r="B13946" t="str">
            <v>EDIF</v>
          </cell>
          <cell r="C13946" t="str">
            <v>09-03-20</v>
          </cell>
          <cell r="D13946" t="str">
            <v>CABO COBRE FLEXÍVEL, ISOL. 750V NÃO HALOGENADO - ANTICHAMA - 1,5MM2</v>
          </cell>
          <cell r="E13946" t="str">
            <v>M</v>
          </cell>
          <cell r="F13946">
            <v>3.45</v>
          </cell>
          <cell r="G13946">
            <v>3.65</v>
          </cell>
        </row>
        <row r="13947">
          <cell r="A13947" t="str">
            <v>09-03-21</v>
          </cell>
          <cell r="B13947" t="str">
            <v>EDIF</v>
          </cell>
          <cell r="C13947" t="str">
            <v>09-03-21</v>
          </cell>
          <cell r="D13947" t="str">
            <v>CABO COBRE FLEXÍVEL, ISOL. 750V NÃO HALOGENADO, ATICHAMA - 2,5MM2</v>
          </cell>
          <cell r="E13947" t="str">
            <v>M</v>
          </cell>
          <cell r="F13947">
            <v>4.66</v>
          </cell>
          <cell r="G13947">
            <v>4.9000000000000004</v>
          </cell>
        </row>
        <row r="13948">
          <cell r="A13948" t="str">
            <v>09-03-22</v>
          </cell>
          <cell r="B13948" t="str">
            <v>EDIF</v>
          </cell>
          <cell r="C13948" t="str">
            <v>09-03-22</v>
          </cell>
          <cell r="D13948" t="str">
            <v>CABO COBRE FLEXÍVEL, ISOL. 750V NÃO HALOGENADO, ANTICHAMA - 4,0MM2</v>
          </cell>
          <cell r="E13948" t="str">
            <v>M</v>
          </cell>
          <cell r="F13948">
            <v>6.76</v>
          </cell>
          <cell r="G13948">
            <v>7.06</v>
          </cell>
        </row>
        <row r="13949">
          <cell r="A13949" t="str">
            <v>09-03-23</v>
          </cell>
          <cell r="B13949" t="str">
            <v>EDIF</v>
          </cell>
          <cell r="C13949" t="str">
            <v>09-03-23</v>
          </cell>
          <cell r="D13949" t="str">
            <v>CABO COBRE FLEXÍVEL, ISOL. 750V NÃO HALOGENADO, ANTICHAMA 6,0MM2</v>
          </cell>
          <cell r="E13949" t="str">
            <v>M</v>
          </cell>
          <cell r="F13949">
            <v>8.3699999999999992</v>
          </cell>
          <cell r="G13949">
            <v>8.7200000000000006</v>
          </cell>
        </row>
        <row r="13950">
          <cell r="A13950" t="str">
            <v>09-03-28</v>
          </cell>
          <cell r="B13950" t="str">
            <v>EDIF</v>
          </cell>
          <cell r="C13950" t="str">
            <v>09-03-28</v>
          </cell>
          <cell r="D13950" t="str">
            <v>CABO 1,50MM2 - ISOLAMENTO PARA 1,0KV - CLASSE 4 - FLEXÍVEL</v>
          </cell>
          <cell r="E13950" t="str">
            <v>M</v>
          </cell>
          <cell r="F13950">
            <v>3.29</v>
          </cell>
          <cell r="G13950">
            <v>3.49</v>
          </cell>
        </row>
        <row r="13951">
          <cell r="A13951" t="str">
            <v>09-03-29</v>
          </cell>
          <cell r="B13951" t="str">
            <v>EDIF</v>
          </cell>
          <cell r="C13951" t="str">
            <v>09-03-29</v>
          </cell>
          <cell r="D13951" t="str">
            <v>CABO 2,50MM2 - ISOLAMENTO PARA 1,0KV - CLASSE 4 - FLEXÍVEL</v>
          </cell>
          <cell r="E13951" t="str">
            <v>M</v>
          </cell>
          <cell r="F13951">
            <v>4.74</v>
          </cell>
          <cell r="G13951">
            <v>4.9800000000000004</v>
          </cell>
        </row>
        <row r="13952">
          <cell r="A13952" t="str">
            <v>09-03-30</v>
          </cell>
          <cell r="B13952" t="str">
            <v>EDIF</v>
          </cell>
          <cell r="C13952" t="str">
            <v>09-03-30</v>
          </cell>
          <cell r="D13952" t="str">
            <v>CABO 4,00MM2 - ISOLAMENTO PARA 1,0KV - CLASSE 4 - FLEXÍVEL</v>
          </cell>
          <cell r="E13952" t="str">
            <v>M</v>
          </cell>
          <cell r="F13952">
            <v>6.57</v>
          </cell>
          <cell r="G13952">
            <v>6.87</v>
          </cell>
        </row>
        <row r="13953">
          <cell r="A13953" t="str">
            <v>09-03-31</v>
          </cell>
          <cell r="B13953" t="str">
            <v>EDIF</v>
          </cell>
          <cell r="C13953" t="str">
            <v>09-03-31</v>
          </cell>
          <cell r="D13953" t="str">
            <v>CABO 6,00MM2 - ISOLAMENTO PARA 1,0KV - CLASSE 4 - FLEXÍVEL</v>
          </cell>
          <cell r="E13953" t="str">
            <v>M</v>
          </cell>
          <cell r="F13953">
            <v>9</v>
          </cell>
          <cell r="G13953">
            <v>9.34</v>
          </cell>
        </row>
        <row r="13954">
          <cell r="A13954" t="str">
            <v>09-03-32</v>
          </cell>
          <cell r="B13954" t="str">
            <v>EDIF</v>
          </cell>
          <cell r="C13954" t="str">
            <v>09-03-32</v>
          </cell>
          <cell r="D13954" t="str">
            <v>CABO 10,00MM2 - ISOLAMENTO PARA 1,0KV - CLASSE 4 - FLEXÍVEL</v>
          </cell>
          <cell r="E13954" t="str">
            <v>M</v>
          </cell>
          <cell r="F13954">
            <v>12.68</v>
          </cell>
          <cell r="G13954">
            <v>13.07</v>
          </cell>
        </row>
        <row r="13955">
          <cell r="A13955" t="str">
            <v>09-03-33</v>
          </cell>
          <cell r="B13955" t="str">
            <v>EDIF</v>
          </cell>
          <cell r="C13955" t="str">
            <v>09-03-33</v>
          </cell>
          <cell r="D13955" t="str">
            <v>CABO 16,00MM2 - ISOLAMENTO PARA 1,0KV - CLASSE 4 - FLEXÍVEL</v>
          </cell>
          <cell r="E13955" t="str">
            <v>M</v>
          </cell>
          <cell r="F13955">
            <v>18.52</v>
          </cell>
          <cell r="G13955">
            <v>18.96</v>
          </cell>
        </row>
        <row r="13956">
          <cell r="A13956" t="str">
            <v>09-03-34</v>
          </cell>
          <cell r="B13956" t="str">
            <v>EDIF</v>
          </cell>
          <cell r="C13956" t="str">
            <v>09-03-34</v>
          </cell>
          <cell r="D13956" t="str">
            <v>CABO 25,00MM2 - ISOLAMENTO PARA 1,0KV - CLASSE 4 - FLEXÍVEL</v>
          </cell>
          <cell r="E13956" t="str">
            <v>M</v>
          </cell>
          <cell r="F13956">
            <v>27.1</v>
          </cell>
          <cell r="G13956">
            <v>27.58</v>
          </cell>
        </row>
        <row r="13957">
          <cell r="A13957" t="str">
            <v>09-03-35</v>
          </cell>
          <cell r="B13957" t="str">
            <v>EDIF</v>
          </cell>
          <cell r="C13957" t="str">
            <v>09-03-35</v>
          </cell>
          <cell r="D13957" t="str">
            <v>CABO 35,00MM2 - ISOLAMENTO PARA 1,0KV - CLASSE 4 - FLEXÍVEL</v>
          </cell>
          <cell r="E13957" t="str">
            <v>M</v>
          </cell>
          <cell r="F13957">
            <v>37.4</v>
          </cell>
          <cell r="G13957">
            <v>38.14</v>
          </cell>
        </row>
        <row r="13958">
          <cell r="A13958" t="str">
            <v>09-03-36</v>
          </cell>
          <cell r="B13958" t="str">
            <v>EDIF</v>
          </cell>
          <cell r="C13958" t="str">
            <v>09-03-36</v>
          </cell>
          <cell r="D13958" t="str">
            <v>CABO 50,00MM2 - ISOLAMENTO PARA 1,0KV - CLASSE 4 - FLEXÍVEL</v>
          </cell>
          <cell r="E13958" t="str">
            <v>M</v>
          </cell>
          <cell r="F13958">
            <v>53.18</v>
          </cell>
          <cell r="G13958">
            <v>54.16</v>
          </cell>
        </row>
        <row r="13959">
          <cell r="A13959" t="str">
            <v>09-03-37</v>
          </cell>
          <cell r="B13959" t="str">
            <v>EDIF</v>
          </cell>
          <cell r="C13959" t="str">
            <v>09-03-37</v>
          </cell>
          <cell r="D13959" t="str">
            <v>CABO 70,00MM2 - ISOLAMENTO PARA 1,0KV - CLASSE 4 - FLEXÍVEL</v>
          </cell>
          <cell r="E13959" t="str">
            <v>M</v>
          </cell>
          <cell r="F13959">
            <v>72.349999999999994</v>
          </cell>
          <cell r="G13959">
            <v>73.58</v>
          </cell>
        </row>
        <row r="13960">
          <cell r="A13960" t="str">
            <v>09-03-38</v>
          </cell>
          <cell r="B13960" t="str">
            <v>EDIF</v>
          </cell>
          <cell r="C13960" t="str">
            <v>09-03-38</v>
          </cell>
          <cell r="D13960" t="str">
            <v>CABO 95,00MM2 - ISOLAMENTO PARA 1,0KV - CLASSE 4 - FLEXÍVEL</v>
          </cell>
          <cell r="E13960" t="str">
            <v>M</v>
          </cell>
          <cell r="F13960">
            <v>98.38</v>
          </cell>
          <cell r="G13960">
            <v>99.85</v>
          </cell>
        </row>
        <row r="13961">
          <cell r="A13961" t="str">
            <v>09-03-39</v>
          </cell>
          <cell r="B13961" t="str">
            <v>EDIF</v>
          </cell>
          <cell r="C13961" t="str">
            <v>09-03-39</v>
          </cell>
          <cell r="D13961" t="str">
            <v>CABO 120,00MM2 - ISOLAMENTO PARA 1,0KV - CLASSE 4 - FLEXÍVEL</v>
          </cell>
          <cell r="E13961" t="str">
            <v>M</v>
          </cell>
          <cell r="F13961">
            <v>130.16</v>
          </cell>
          <cell r="G13961">
            <v>131.87</v>
          </cell>
        </row>
        <row r="13962">
          <cell r="A13962" t="str">
            <v>09-03-40</v>
          </cell>
          <cell r="B13962" t="str">
            <v>EDIF</v>
          </cell>
          <cell r="C13962" t="str">
            <v>09-03-40</v>
          </cell>
          <cell r="D13962" t="str">
            <v>CABO 150,00MM2 - ISOLAMENTO PARA 1,0KV - CLASSE 4 - FLEXÍVEL</v>
          </cell>
          <cell r="E13962" t="str">
            <v>M</v>
          </cell>
          <cell r="F13962">
            <v>149.47</v>
          </cell>
          <cell r="G13962">
            <v>151.41999999999999</v>
          </cell>
        </row>
        <row r="13963">
          <cell r="A13963" t="str">
            <v>09-03-41</v>
          </cell>
          <cell r="B13963" t="str">
            <v>EDIF</v>
          </cell>
          <cell r="C13963" t="str">
            <v>09-03-41</v>
          </cell>
          <cell r="D13963" t="str">
            <v>CABO 185,00MM2 - ISOLAMENTO PARA 1,0KV - CLASSE 4 - FLEXÍVEL</v>
          </cell>
          <cell r="E13963" t="str">
            <v>M</v>
          </cell>
          <cell r="F13963">
            <v>181.73</v>
          </cell>
          <cell r="G13963">
            <v>183.93</v>
          </cell>
        </row>
        <row r="13964">
          <cell r="A13964" t="str">
            <v>09-03-42</v>
          </cell>
          <cell r="B13964" t="str">
            <v>EDIF</v>
          </cell>
          <cell r="C13964" t="str">
            <v>09-03-42</v>
          </cell>
          <cell r="D13964" t="str">
            <v>CABO 240,00MM2 - ISOLAMENTO PARA 1,0KV - CLASSE 4 - FLEXÍVEL</v>
          </cell>
          <cell r="E13964" t="str">
            <v>M</v>
          </cell>
          <cell r="F13964">
            <v>284.5</v>
          </cell>
          <cell r="G13964">
            <v>286.95</v>
          </cell>
        </row>
        <row r="13965">
          <cell r="A13965" t="str">
            <v>09-03-43</v>
          </cell>
          <cell r="B13965" t="str">
            <v>EDIF</v>
          </cell>
          <cell r="C13965" t="str">
            <v>09-03-43</v>
          </cell>
          <cell r="D13965" t="str">
            <v>CABO 300.00 MM2 - ISOLAMENTO PARA 1.0KV - CLASSE 4 - FLEXÍVEL</v>
          </cell>
          <cell r="E13965" t="str">
            <v>M</v>
          </cell>
          <cell r="F13965">
            <v>367.31</v>
          </cell>
          <cell r="G13965">
            <v>370</v>
          </cell>
        </row>
        <row r="13966">
          <cell r="A13966" t="str">
            <v>09-03-60</v>
          </cell>
          <cell r="B13966" t="str">
            <v>EDIF</v>
          </cell>
          <cell r="C13966" t="str">
            <v>09-03-60</v>
          </cell>
          <cell r="D13966" t="str">
            <v>FIO TELEFÔNICO INTERNO TIPO FI-60 PAR TRANCADO</v>
          </cell>
          <cell r="E13966" t="str">
            <v>M</v>
          </cell>
          <cell r="F13966">
            <v>1.9</v>
          </cell>
          <cell r="G13966">
            <v>2.0499999999999998</v>
          </cell>
        </row>
        <row r="13967">
          <cell r="A13967" t="str">
            <v>09-03-61</v>
          </cell>
          <cell r="B13967" t="str">
            <v>EDIF</v>
          </cell>
          <cell r="C13967" t="str">
            <v>09-03-61</v>
          </cell>
          <cell r="D13967" t="str">
            <v>FIO TELEFÔNICO EXTERNO TIPO FE-100 PAR PARALELO</v>
          </cell>
          <cell r="E13967" t="str">
            <v>M</v>
          </cell>
          <cell r="F13967">
            <v>2.66</v>
          </cell>
          <cell r="G13967">
            <v>2.8</v>
          </cell>
        </row>
        <row r="13968">
          <cell r="A13968" t="str">
            <v>09-03-70</v>
          </cell>
          <cell r="B13968" t="str">
            <v>EDIF</v>
          </cell>
          <cell r="C13968" t="str">
            <v>09-03-70</v>
          </cell>
          <cell r="D13968" t="str">
            <v>CABO FLEXÍVEL PVC-750V - 2 CONDUTORES - 1,5MM2</v>
          </cell>
          <cell r="E13968" t="str">
            <v>M</v>
          </cell>
          <cell r="F13968">
            <v>5.51</v>
          </cell>
          <cell r="G13968">
            <v>5.71</v>
          </cell>
        </row>
        <row r="13969">
          <cell r="A13969" t="str">
            <v>09-03-72</v>
          </cell>
          <cell r="B13969" t="str">
            <v>EDIF</v>
          </cell>
          <cell r="C13969" t="str">
            <v>09-03-72</v>
          </cell>
          <cell r="D13969" t="str">
            <v>CABO FLEXÍVEL PVC - 750V - 2 CONDUTORES - 4,00MM2</v>
          </cell>
          <cell r="E13969" t="str">
            <v>M</v>
          </cell>
          <cell r="F13969">
            <v>11.93</v>
          </cell>
          <cell r="G13969">
            <v>12.23</v>
          </cell>
        </row>
        <row r="13970">
          <cell r="A13970" t="str">
            <v>09-03-75</v>
          </cell>
          <cell r="B13970" t="str">
            <v>EDIF</v>
          </cell>
          <cell r="C13970" t="str">
            <v>09-03-75</v>
          </cell>
          <cell r="D13970" t="str">
            <v>CABO FLEXÍVEL PVC-750V - 3 CONDUTORES - 1,5MM2</v>
          </cell>
          <cell r="E13970" t="str">
            <v>M</v>
          </cell>
          <cell r="F13970">
            <v>7.18</v>
          </cell>
          <cell r="G13970">
            <v>7.37</v>
          </cell>
        </row>
        <row r="13971">
          <cell r="A13971" t="str">
            <v>09-03-76</v>
          </cell>
          <cell r="B13971" t="str">
            <v>EDIF</v>
          </cell>
          <cell r="C13971" t="str">
            <v>09-03-76</v>
          </cell>
          <cell r="D13971" t="str">
            <v>CABO FLEXÍVEL PVC - 750V - 3 CONDUTORES - 2,50MM2</v>
          </cell>
          <cell r="E13971" t="str">
            <v>M</v>
          </cell>
          <cell r="F13971">
            <v>10.93</v>
          </cell>
          <cell r="G13971">
            <v>11.18</v>
          </cell>
        </row>
        <row r="13972">
          <cell r="A13972" t="str">
            <v>09-03-80</v>
          </cell>
          <cell r="B13972" t="str">
            <v>EDIF</v>
          </cell>
          <cell r="C13972" t="str">
            <v>09-03-80</v>
          </cell>
          <cell r="D13972" t="str">
            <v>CABO FLEXÍVEL PVC-750V - 4 CONDUTORES - 1,5MM2</v>
          </cell>
          <cell r="E13972" t="str">
            <v>M</v>
          </cell>
          <cell r="F13972">
            <v>8.48</v>
          </cell>
          <cell r="G13972">
            <v>8.68</v>
          </cell>
        </row>
        <row r="13973">
          <cell r="A13973" t="str">
            <v>09-04-00</v>
          </cell>
          <cell r="B13973" t="str">
            <v>EDIF</v>
          </cell>
          <cell r="C13973" t="str">
            <v>09-04-00</v>
          </cell>
          <cell r="D13973" t="str">
            <v>COMPONENTES DE QUADROS ELÉTRICOS</v>
          </cell>
          <cell r="E13973" t="str">
            <v>.</v>
          </cell>
          <cell r="F13973" t="str">
            <v>.</v>
          </cell>
          <cell r="G13973" t="str">
            <v>.</v>
          </cell>
        </row>
        <row r="13974">
          <cell r="A13974" t="str">
            <v>09-04-02</v>
          </cell>
          <cell r="B13974" t="str">
            <v>EDIF</v>
          </cell>
          <cell r="C13974" t="str">
            <v>09-04-02</v>
          </cell>
          <cell r="D13974" t="str">
            <v>SINALIZADOR LUMINOSO DIÂMETRO 22MM, COM LÂMPADA</v>
          </cell>
          <cell r="E13974" t="str">
            <v>UN</v>
          </cell>
          <cell r="F13974">
            <v>145.61000000000001</v>
          </cell>
          <cell r="G13974">
            <v>147.08000000000001</v>
          </cell>
        </row>
        <row r="13975">
          <cell r="A13975" t="str">
            <v>09-04-03</v>
          </cell>
          <cell r="B13975" t="str">
            <v>EDIF</v>
          </cell>
          <cell r="C13975" t="str">
            <v>09-04-03</v>
          </cell>
          <cell r="D13975" t="str">
            <v>SINALIZADOR LUMINOSO DIÂMETRO 30 MM, COM LÂMPADA</v>
          </cell>
          <cell r="E13975" t="str">
            <v>UN</v>
          </cell>
          <cell r="F13975">
            <v>121.43</v>
          </cell>
          <cell r="G13975">
            <v>122.9</v>
          </cell>
        </row>
        <row r="13976">
          <cell r="A13976" t="str">
            <v>09-04-11</v>
          </cell>
          <cell r="B13976" t="str">
            <v>EDIF</v>
          </cell>
          <cell r="C13976" t="str">
            <v>09-04-11</v>
          </cell>
          <cell r="D13976" t="str">
            <v>VOLTÍMETRO 96X96MM 250V</v>
          </cell>
          <cell r="E13976" t="str">
            <v>UN</v>
          </cell>
          <cell r="F13976">
            <v>236.08</v>
          </cell>
          <cell r="G13976">
            <v>246.36</v>
          </cell>
        </row>
        <row r="13977">
          <cell r="A13977" t="str">
            <v>09-04-30</v>
          </cell>
          <cell r="B13977" t="str">
            <v>EDIF</v>
          </cell>
          <cell r="C13977" t="str">
            <v>09-04-30</v>
          </cell>
          <cell r="D13977" t="str">
            <v>CONTATOR TRIPOLAR I NOMINAL 12A</v>
          </cell>
          <cell r="E13977" t="str">
            <v>UN</v>
          </cell>
          <cell r="F13977">
            <v>417.43</v>
          </cell>
          <cell r="G13977">
            <v>432.12</v>
          </cell>
        </row>
        <row r="13978">
          <cell r="A13978" t="str">
            <v>09-04-31</v>
          </cell>
          <cell r="B13978" t="str">
            <v>EDIF</v>
          </cell>
          <cell r="C13978" t="str">
            <v>09-04-31</v>
          </cell>
          <cell r="D13978" t="str">
            <v>CONTATOR TRIPOLAR I NOMINAL 22A</v>
          </cell>
          <cell r="E13978" t="str">
            <v>UN</v>
          </cell>
          <cell r="F13978">
            <v>481.24</v>
          </cell>
          <cell r="G13978">
            <v>498.38</v>
          </cell>
        </row>
        <row r="13979">
          <cell r="A13979" t="str">
            <v>09-04-32</v>
          </cell>
          <cell r="B13979" t="str">
            <v>EDIF</v>
          </cell>
          <cell r="C13979" t="str">
            <v>09-04-32</v>
          </cell>
          <cell r="D13979" t="str">
            <v>CONTATOR TRIPOLAR I NOMINAL 40A</v>
          </cell>
          <cell r="E13979" t="str">
            <v>UN</v>
          </cell>
          <cell r="F13979">
            <v>899.49</v>
          </cell>
          <cell r="G13979">
            <v>918.09</v>
          </cell>
        </row>
        <row r="13980">
          <cell r="A13980" t="str">
            <v>09-04-33</v>
          </cell>
          <cell r="B13980" t="str">
            <v>EDIF</v>
          </cell>
          <cell r="C13980" t="str">
            <v>09-04-33</v>
          </cell>
          <cell r="D13980" t="str">
            <v>CONTATOR TRIPOLAR I NOMINAL 55A</v>
          </cell>
          <cell r="E13980" t="str">
            <v>UN</v>
          </cell>
          <cell r="F13980">
            <v>1270.6199999999999</v>
          </cell>
          <cell r="G13980">
            <v>1290.2</v>
          </cell>
        </row>
        <row r="13981">
          <cell r="A13981" t="str">
            <v>09-04-40</v>
          </cell>
          <cell r="B13981" t="str">
            <v>EDIF</v>
          </cell>
          <cell r="C13981" t="str">
            <v>09-04-40</v>
          </cell>
          <cell r="D13981" t="str">
            <v>RELÊ BIMETÁLICO DE SOBRECARGA AJUSTE DE 6 ATÉ 12.5A</v>
          </cell>
          <cell r="E13981" t="str">
            <v>UN</v>
          </cell>
          <cell r="F13981">
            <v>214.9</v>
          </cell>
          <cell r="G13981">
            <v>224.69</v>
          </cell>
        </row>
        <row r="13982">
          <cell r="A13982" t="str">
            <v>09-04-41</v>
          </cell>
          <cell r="B13982" t="str">
            <v>EDIF</v>
          </cell>
          <cell r="C13982" t="str">
            <v>09-04-41</v>
          </cell>
          <cell r="D13982" t="str">
            <v>RELÊ BIMETÁLICO DE SOBRECARGA AJUSTE DE 16 ATÉ 25A</v>
          </cell>
          <cell r="E13982" t="str">
            <v>UN</v>
          </cell>
          <cell r="F13982">
            <v>402.61</v>
          </cell>
          <cell r="G13982">
            <v>412.89</v>
          </cell>
        </row>
        <row r="13983">
          <cell r="A13983" t="str">
            <v>09-04-42</v>
          </cell>
          <cell r="B13983" t="str">
            <v>EDIF</v>
          </cell>
          <cell r="C13983" t="str">
            <v>09-04-42</v>
          </cell>
          <cell r="D13983" t="str">
            <v>RELÊ BIMETÁLICO DE SOBRECARGA AJUSTE DE 25 ATÉ 40A</v>
          </cell>
          <cell r="E13983" t="str">
            <v>UN</v>
          </cell>
          <cell r="F13983">
            <v>322.62</v>
          </cell>
          <cell r="G13983">
            <v>333.88</v>
          </cell>
        </row>
        <row r="13984">
          <cell r="A13984" t="str">
            <v>09-04-48</v>
          </cell>
          <cell r="B13984" t="str">
            <v>EDIF</v>
          </cell>
          <cell r="C13984" t="str">
            <v>09-04-48</v>
          </cell>
          <cell r="D13984" t="str">
            <v>RELÊ DE TEMPO ELETRÔNICO AJUSTE DE 6 ATÉ 60S</v>
          </cell>
          <cell r="E13984" t="str">
            <v>UN</v>
          </cell>
          <cell r="F13984">
            <v>148.47999999999999</v>
          </cell>
          <cell r="G13984">
            <v>153.37</v>
          </cell>
        </row>
        <row r="13985">
          <cell r="A13985" t="str">
            <v>09-04-60</v>
          </cell>
          <cell r="B13985" t="str">
            <v>EDIF</v>
          </cell>
          <cell r="C13985" t="str">
            <v>09-04-60</v>
          </cell>
          <cell r="D13985" t="str">
            <v>DISPOSITIVO DE PROTEÇÃO CONTRA SURTOS 275V - 15KA</v>
          </cell>
          <cell r="E13985" t="str">
            <v>UN</v>
          </cell>
          <cell r="F13985">
            <v>65.790000000000006</v>
          </cell>
          <cell r="G13985">
            <v>67.47</v>
          </cell>
        </row>
        <row r="13986">
          <cell r="A13986" t="str">
            <v>09-04-68</v>
          </cell>
          <cell r="B13986" t="str">
            <v>EDIF</v>
          </cell>
          <cell r="C13986" t="str">
            <v>09-04-68</v>
          </cell>
          <cell r="D13986" t="str">
            <v>INTERRUPTOR DIFERENCIAL RESIDUAL BIPOLAR 25A - SENSIBILIDADE 30MA - 220V</v>
          </cell>
          <cell r="E13986" t="str">
            <v>UN</v>
          </cell>
          <cell r="F13986">
            <v>287.95999999999998</v>
          </cell>
          <cell r="G13986">
            <v>295.79000000000002</v>
          </cell>
        </row>
        <row r="13987">
          <cell r="A13987" t="str">
            <v>09-04-69</v>
          </cell>
          <cell r="B13987" t="str">
            <v>EDIF</v>
          </cell>
          <cell r="C13987" t="str">
            <v>09-04-69</v>
          </cell>
          <cell r="D13987" t="str">
            <v>INTERRUPTOR DIFERENCIAL RESIDUAL BIPOLAR 40A - SENSIBILIDADE 30MA - 220V</v>
          </cell>
          <cell r="E13987" t="str">
            <v>UN</v>
          </cell>
          <cell r="F13987">
            <v>281.82</v>
          </cell>
          <cell r="G13987">
            <v>289.64999999999998</v>
          </cell>
        </row>
        <row r="13988">
          <cell r="A13988" t="str">
            <v>09-04-70</v>
          </cell>
          <cell r="B13988" t="str">
            <v>EDIF</v>
          </cell>
          <cell r="C13988" t="str">
            <v>09-04-70</v>
          </cell>
          <cell r="D13988" t="str">
            <v>INTERRUPTOR DIFERENCIAL RESIDUAL BIPOLAR 63A, SENSIBILIDADE 30MA - 220V</v>
          </cell>
          <cell r="E13988" t="str">
            <v>UN</v>
          </cell>
          <cell r="F13988">
            <v>329.33</v>
          </cell>
          <cell r="G13988">
            <v>337.16</v>
          </cell>
        </row>
        <row r="13989">
          <cell r="A13989" t="str">
            <v>09-04-72</v>
          </cell>
          <cell r="B13989" t="str">
            <v>EDIF</v>
          </cell>
          <cell r="C13989" t="str">
            <v>09-04-72</v>
          </cell>
          <cell r="D13989" t="str">
            <v>INTERRUPTOR DIFERENCIAL TETRAPOLAR - 40A - SENSIBILIDADE 30MA - 380V</v>
          </cell>
          <cell r="E13989" t="str">
            <v>UN</v>
          </cell>
          <cell r="F13989">
            <v>340.11</v>
          </cell>
          <cell r="G13989">
            <v>347.94</v>
          </cell>
        </row>
        <row r="13990">
          <cell r="A13990" t="str">
            <v>09-04-75</v>
          </cell>
          <cell r="B13990" t="str">
            <v>EDIF</v>
          </cell>
          <cell r="C13990" t="str">
            <v>09-04-75</v>
          </cell>
          <cell r="D13990" t="str">
            <v>INTERRUPTOR DIFERENCIAL TETRAPOLAR - 63A SENSIBILIDADE 30MA - 380V</v>
          </cell>
          <cell r="E13990" t="str">
            <v>UN</v>
          </cell>
          <cell r="F13990">
            <v>405.34</v>
          </cell>
          <cell r="G13990">
            <v>414.15</v>
          </cell>
        </row>
        <row r="13991">
          <cell r="A13991" t="str">
            <v>09-04-76</v>
          </cell>
          <cell r="B13991" t="str">
            <v>EDIF</v>
          </cell>
          <cell r="C13991" t="str">
            <v>09-04-76</v>
          </cell>
          <cell r="D13991" t="str">
            <v>INTERRUPTOR DIFERENCIAL TETRAPOLAR - 80A SENSIBILIDADE 30MA - 380V</v>
          </cell>
          <cell r="E13991" t="str">
            <v>UN</v>
          </cell>
          <cell r="F13991">
            <v>475.69</v>
          </cell>
          <cell r="G13991">
            <v>484.99</v>
          </cell>
        </row>
        <row r="13992">
          <cell r="A13992" t="str">
            <v>09-04-77</v>
          </cell>
          <cell r="B13992" t="str">
            <v>EDIF</v>
          </cell>
          <cell r="C13992" t="str">
            <v>09-04-77</v>
          </cell>
          <cell r="D13992" t="str">
            <v>INTERRUPTOR DIFERENCIAL TETRAPOLAR - 100A SENSIBILIDADE 30MA - 380V</v>
          </cell>
          <cell r="E13992" t="str">
            <v>UN</v>
          </cell>
          <cell r="F13992">
            <v>548.19000000000005</v>
          </cell>
          <cell r="G13992">
            <v>557.98</v>
          </cell>
        </row>
        <row r="13993">
          <cell r="A13993" t="str">
            <v>09-04-78</v>
          </cell>
          <cell r="B13993" t="str">
            <v>EDIF</v>
          </cell>
          <cell r="C13993" t="str">
            <v>09-04-78</v>
          </cell>
          <cell r="D13993" t="str">
            <v>INTERRUPTOR DIFERENCIAL TETRAPOLAR - 125A SENSIBILIDADE 30MA - 380V</v>
          </cell>
          <cell r="E13993" t="str">
            <v>UN</v>
          </cell>
          <cell r="F13993">
            <v>2212.96</v>
          </cell>
          <cell r="G13993">
            <v>2223.2399999999998</v>
          </cell>
        </row>
        <row r="13994">
          <cell r="A13994" t="str">
            <v>09-04-87</v>
          </cell>
          <cell r="B13994" t="str">
            <v>EDIF</v>
          </cell>
          <cell r="C13994" t="str">
            <v>09-04-87</v>
          </cell>
          <cell r="D13994" t="str">
            <v>INTERRUPTOR DIFERENCIAL TETRAPOLAR - 63A SENSIBILIDADE 300MA - 380V</v>
          </cell>
          <cell r="E13994" t="str">
            <v>UN</v>
          </cell>
          <cell r="F13994">
            <v>433.97</v>
          </cell>
          <cell r="G13994">
            <v>443.76</v>
          </cell>
        </row>
        <row r="13995">
          <cell r="A13995" t="str">
            <v>09-04-88</v>
          </cell>
          <cell r="B13995" t="str">
            <v>EDIF</v>
          </cell>
          <cell r="C13995" t="str">
            <v>09-04-88</v>
          </cell>
          <cell r="D13995" t="str">
            <v>INTERRUPTOR DIFERENCIAL TETRAPOLAR - 80A SENSIBILIDADE 300MA - 380V</v>
          </cell>
          <cell r="E13995" t="str">
            <v>UN</v>
          </cell>
          <cell r="F13995">
            <v>460.68</v>
          </cell>
          <cell r="G13995">
            <v>470.96</v>
          </cell>
        </row>
        <row r="13996">
          <cell r="A13996" t="str">
            <v>09-04-89</v>
          </cell>
          <cell r="B13996" t="str">
            <v>EDIF</v>
          </cell>
          <cell r="C13996" t="str">
            <v>09-04-89</v>
          </cell>
          <cell r="D13996" t="str">
            <v>INTERRUPTOR DIFERENCIAL TETRAPOLAR - 100A SENSIBIL. 300MA - 380V</v>
          </cell>
          <cell r="E13996" t="str">
            <v>UN</v>
          </cell>
          <cell r="F13996">
            <v>540.14</v>
          </cell>
          <cell r="G13996">
            <v>550.9</v>
          </cell>
        </row>
        <row r="13997">
          <cell r="A13997" t="str">
            <v>09-04-90</v>
          </cell>
          <cell r="B13997" t="str">
            <v>EDIF</v>
          </cell>
          <cell r="C13997" t="str">
            <v>09-04-90</v>
          </cell>
          <cell r="D13997" t="str">
            <v>INTERRUPTOR DIFERENCIAL TETRAPOLAR - 125A SENSIBILIDADE 300MA - 380V</v>
          </cell>
          <cell r="E13997" t="str">
            <v>UN</v>
          </cell>
          <cell r="F13997">
            <v>2398.9899999999998</v>
          </cell>
          <cell r="G13997">
            <v>2410.25</v>
          </cell>
        </row>
        <row r="13998">
          <cell r="A13998" t="str">
            <v>09-05-00</v>
          </cell>
          <cell r="B13998" t="str">
            <v>EDIF</v>
          </cell>
          <cell r="C13998" t="str">
            <v>09-05-00</v>
          </cell>
          <cell r="D13998" t="str">
            <v>QUADROS E CAIXAS</v>
          </cell>
          <cell r="E13998" t="str">
            <v>.</v>
          </cell>
          <cell r="F13998" t="str">
            <v>.</v>
          </cell>
          <cell r="G13998" t="str">
            <v>.</v>
          </cell>
        </row>
        <row r="13999">
          <cell r="A13999" t="str">
            <v>09-05-06</v>
          </cell>
          <cell r="B13999" t="str">
            <v>EDIF</v>
          </cell>
          <cell r="C13999" t="str">
            <v>09-05-06</v>
          </cell>
          <cell r="D13999" t="str">
            <v>QUADRO DE DISTRIBUIÇÃO EM CHAPA METÁLICA - PARA ATÉ 16 DISJUNTORES</v>
          </cell>
          <cell r="E13999" t="str">
            <v>UN</v>
          </cell>
          <cell r="F13999">
            <v>597.46</v>
          </cell>
          <cell r="G13999">
            <v>604.04</v>
          </cell>
        </row>
        <row r="14000">
          <cell r="A14000" t="str">
            <v>09-05-10</v>
          </cell>
          <cell r="B14000" t="str">
            <v>EDIF</v>
          </cell>
          <cell r="C14000" t="str">
            <v>09-05-10</v>
          </cell>
          <cell r="D14000" t="str">
            <v>QUADRO DE DISTRIBUIÇÃO EM CHAPA METÁLICA - PARA ATÉ 24 DISJUNTORES</v>
          </cell>
          <cell r="E14000" t="str">
            <v>un</v>
          </cell>
          <cell r="F14000">
            <v>1283.3</v>
          </cell>
          <cell r="G14000">
            <v>1294.07</v>
          </cell>
        </row>
        <row r="14001">
          <cell r="A14001" t="str">
            <v>09-05-12</v>
          </cell>
          <cell r="B14001" t="str">
            <v>EDIF</v>
          </cell>
          <cell r="C14001" t="str">
            <v>09-05-12</v>
          </cell>
          <cell r="D14001" t="str">
            <v>QUADRO DE DISTRIBUIÇÃO EM CHAPA METÁLICA - PARA ATÉ 28 DISJUNTORES</v>
          </cell>
          <cell r="E14001" t="str">
            <v>UN</v>
          </cell>
          <cell r="F14001">
            <v>860.16</v>
          </cell>
          <cell r="G14001">
            <v>870.93</v>
          </cell>
        </row>
        <row r="14002">
          <cell r="A14002" t="str">
            <v>09-05-14</v>
          </cell>
          <cell r="B14002" t="str">
            <v>EDIF</v>
          </cell>
          <cell r="C14002" t="str">
            <v>09-05-14</v>
          </cell>
          <cell r="D14002" t="str">
            <v>QUADRO DE DISTRIBUIÇÃO EM CHAPA METÁLICA - PARA ATÉ 34 DISJUNTORES</v>
          </cell>
          <cell r="E14002" t="str">
            <v>UN</v>
          </cell>
          <cell r="F14002">
            <v>1439.38</v>
          </cell>
          <cell r="G14002">
            <v>1450.15</v>
          </cell>
        </row>
        <row r="14003">
          <cell r="A14003" t="str">
            <v>09-05-17</v>
          </cell>
          <cell r="B14003" t="str">
            <v>EDIF</v>
          </cell>
          <cell r="C14003" t="str">
            <v>09-05-17</v>
          </cell>
          <cell r="D14003" t="str">
            <v>QUADRO DE DISTRIBUIÇÃO EM CHAPA METÁLICA - PARA ATÉ 44 DISJUNTORES</v>
          </cell>
          <cell r="E14003" t="str">
            <v>UN</v>
          </cell>
          <cell r="F14003">
            <v>1688.71</v>
          </cell>
          <cell r="G14003">
            <v>1703.67</v>
          </cell>
        </row>
        <row r="14004">
          <cell r="A14004" t="str">
            <v>09-05-19</v>
          </cell>
          <cell r="B14004" t="str">
            <v>EDIF</v>
          </cell>
          <cell r="C14004" t="str">
            <v>09-05-19</v>
          </cell>
          <cell r="D14004" t="str">
            <v>QUADRO DE DISTRIBUIÇÃO EM CHAPA METÁLICA - PARA ATÉ 70 DISJUNTORES</v>
          </cell>
          <cell r="E14004" t="str">
            <v>UN</v>
          </cell>
          <cell r="F14004">
            <v>3225.87</v>
          </cell>
          <cell r="G14004">
            <v>3248.31</v>
          </cell>
        </row>
        <row r="14005">
          <cell r="A14005" t="str">
            <v>09-05-20</v>
          </cell>
          <cell r="B14005" t="str">
            <v>EDIF</v>
          </cell>
          <cell r="C14005" t="str">
            <v>09-05-20</v>
          </cell>
          <cell r="D14005" t="str">
            <v>CAIXA DE PASSAGEM E LIGAÇÃO EM PVC OCTOGONAL FUNDO MOVEL 10X10CM, INCLUSIVE ESPELHO</v>
          </cell>
          <cell r="E14005" t="str">
            <v>UN</v>
          </cell>
          <cell r="F14005">
            <v>16.95</v>
          </cell>
          <cell r="G14005">
            <v>18.07</v>
          </cell>
        </row>
        <row r="14006">
          <cell r="A14006" t="str">
            <v>09-05-21</v>
          </cell>
          <cell r="B14006" t="str">
            <v>EDIF</v>
          </cell>
          <cell r="C14006" t="str">
            <v>09-05-21</v>
          </cell>
          <cell r="D14006" t="str">
            <v>CAIXA DE PASSAGEM E LIGAÇÃO EM PVC 7,5X7,5X5,0CM (3"X3"), INCLUSIVE ESPELHO</v>
          </cell>
          <cell r="E14006" t="str">
            <v>UN</v>
          </cell>
          <cell r="F14006">
            <v>16.34</v>
          </cell>
          <cell r="G14006">
            <v>17.32</v>
          </cell>
        </row>
        <row r="14007">
          <cell r="A14007" t="str">
            <v>09-05-22</v>
          </cell>
          <cell r="B14007" t="str">
            <v>EDIF</v>
          </cell>
          <cell r="C14007" t="str">
            <v>09-05-22</v>
          </cell>
          <cell r="D14007" t="str">
            <v>CAIXA DE PVC 10X5X5CM, INCLUSIVE ESPELHO</v>
          </cell>
          <cell r="E14007" t="str">
            <v>UN</v>
          </cell>
          <cell r="F14007">
            <v>12.94</v>
          </cell>
          <cell r="G14007">
            <v>13.78</v>
          </cell>
        </row>
        <row r="14008">
          <cell r="A14008" t="str">
            <v>09-05-23</v>
          </cell>
          <cell r="B14008" t="str">
            <v>EDIF</v>
          </cell>
          <cell r="C14008" t="str">
            <v>09-05-23</v>
          </cell>
          <cell r="D14008" t="str">
            <v>CAIXA E PVC 10X10X5CM, INCLUSIVE ESPELHO</v>
          </cell>
          <cell r="E14008" t="str">
            <v>UN</v>
          </cell>
          <cell r="F14008">
            <v>24.17</v>
          </cell>
          <cell r="G14008">
            <v>25.29</v>
          </cell>
        </row>
        <row r="14009">
          <cell r="A14009" t="str">
            <v>09-05-24</v>
          </cell>
          <cell r="B14009" t="str">
            <v>EDIF</v>
          </cell>
          <cell r="C14009" t="str">
            <v>09-05-24</v>
          </cell>
          <cell r="D14009" t="str">
            <v>CAIXA DE PASSAGEM EM FERRO ESTAMPADO - 3"X3", INCLUSIVE ESPELHO</v>
          </cell>
          <cell r="E14009" t="str">
            <v>UN</v>
          </cell>
          <cell r="F14009">
            <v>13.83</v>
          </cell>
          <cell r="G14009">
            <v>14.81</v>
          </cell>
        </row>
        <row r="14010">
          <cell r="A14010" t="str">
            <v>09-05-25</v>
          </cell>
          <cell r="B14010" t="str">
            <v>EDIF</v>
          </cell>
          <cell r="C14010" t="str">
            <v>09-05-25</v>
          </cell>
          <cell r="D14010" t="str">
            <v>CAIXA DE PASSAGEM EM FERRO ESTAMPADO - 4"X2", INCLUSIVE ESPELHO</v>
          </cell>
          <cell r="E14010" t="str">
            <v>UN</v>
          </cell>
          <cell r="F14010">
            <v>12.13</v>
          </cell>
          <cell r="G14010">
            <v>12.97</v>
          </cell>
        </row>
        <row r="14011">
          <cell r="A14011" t="str">
            <v>09-05-26</v>
          </cell>
          <cell r="B14011" t="str">
            <v>EDIF</v>
          </cell>
          <cell r="C14011" t="str">
            <v>09-05-26</v>
          </cell>
          <cell r="D14011" t="str">
            <v>CAIXA DE PASSAGEM EM FERRO ESTAMPADO - 4"X4", INCLUSIVE ESPELHO</v>
          </cell>
          <cell r="E14011" t="str">
            <v>UN</v>
          </cell>
          <cell r="F14011">
            <v>24.27</v>
          </cell>
          <cell r="G14011">
            <v>25.39</v>
          </cell>
        </row>
        <row r="14012">
          <cell r="A14012" t="str">
            <v>09-05-27</v>
          </cell>
          <cell r="B14012" t="str">
            <v>EDIF</v>
          </cell>
          <cell r="C14012" t="str">
            <v>09-05-27</v>
          </cell>
          <cell r="D14012" t="str">
            <v>CAIXA DE PASSAGEM EM FERRO ESTAMPADO COM FUNDO MÓVEL</v>
          </cell>
          <cell r="E14012" t="str">
            <v>UN</v>
          </cell>
          <cell r="F14012">
            <v>12.2</v>
          </cell>
          <cell r="G14012">
            <v>13.32</v>
          </cell>
        </row>
        <row r="14013">
          <cell r="A14013" t="str">
            <v>09-05-28</v>
          </cell>
          <cell r="B14013" t="str">
            <v>EDIF</v>
          </cell>
          <cell r="C14013" t="str">
            <v>09-05-28</v>
          </cell>
          <cell r="D14013" t="str">
            <v>CAIXA DE PASSAGEM TIPO CONDULETE - 1/2"</v>
          </cell>
          <cell r="E14013" t="str">
            <v>UN</v>
          </cell>
          <cell r="F14013">
            <v>24.62</v>
          </cell>
          <cell r="G14013">
            <v>26.02</v>
          </cell>
        </row>
        <row r="14014">
          <cell r="A14014" t="str">
            <v>09-05-29</v>
          </cell>
          <cell r="B14014" t="str">
            <v>EDIF</v>
          </cell>
          <cell r="C14014" t="str">
            <v>09-05-29</v>
          </cell>
          <cell r="D14014" t="str">
            <v>CAIXA DE PASSAGEM TIPO CONDULETE - 3/4"</v>
          </cell>
          <cell r="E14014" t="str">
            <v>UN</v>
          </cell>
          <cell r="F14014">
            <v>24.19</v>
          </cell>
          <cell r="G14014">
            <v>25.59</v>
          </cell>
        </row>
        <row r="14015">
          <cell r="A14015" t="str">
            <v>09-05-30</v>
          </cell>
          <cell r="B14015" t="str">
            <v>EDIF</v>
          </cell>
          <cell r="C14015" t="str">
            <v>09-05-30</v>
          </cell>
          <cell r="D14015" t="str">
            <v>CAIXA DE PASSAGEM TIPO CONDULETE - 1"</v>
          </cell>
          <cell r="E14015" t="str">
            <v>UN</v>
          </cell>
          <cell r="F14015">
            <v>29.27</v>
          </cell>
          <cell r="G14015">
            <v>30.67</v>
          </cell>
        </row>
        <row r="14016">
          <cell r="A14016" t="str">
            <v>09-05-31</v>
          </cell>
          <cell r="B14016" t="str">
            <v>EDIF</v>
          </cell>
          <cell r="C14016" t="str">
            <v>09-05-31</v>
          </cell>
          <cell r="D14016" t="str">
            <v>CAIXA DE PASSAGEM TIPO CONDULETE - 1 1/4"</v>
          </cell>
          <cell r="E14016" t="str">
            <v>UN</v>
          </cell>
          <cell r="F14016">
            <v>40.700000000000003</v>
          </cell>
          <cell r="G14016">
            <v>42.1</v>
          </cell>
        </row>
        <row r="14017">
          <cell r="A14017" t="str">
            <v>09-05-32</v>
          </cell>
          <cell r="B14017" t="str">
            <v>EDIF</v>
          </cell>
          <cell r="C14017" t="str">
            <v>09-05-32</v>
          </cell>
          <cell r="D14017" t="str">
            <v>CAIXA DE PASSAGEM TIPO CONDULETE - 1 1/2"</v>
          </cell>
          <cell r="E14017" t="str">
            <v>UN</v>
          </cell>
          <cell r="F14017">
            <v>41.35</v>
          </cell>
          <cell r="G14017">
            <v>42.75</v>
          </cell>
        </row>
        <row r="14018">
          <cell r="A14018" t="str">
            <v>09-05-33</v>
          </cell>
          <cell r="B14018" t="str">
            <v>EDIF</v>
          </cell>
          <cell r="C14018" t="str">
            <v>09-05-33</v>
          </cell>
          <cell r="D14018" t="str">
            <v>CAIXA DE PASSAGEM TIPO CONDULETE - 2"</v>
          </cell>
          <cell r="E14018" t="str">
            <v>UN</v>
          </cell>
          <cell r="F14018">
            <v>85.7</v>
          </cell>
          <cell r="G14018">
            <v>87.1</v>
          </cell>
        </row>
        <row r="14019">
          <cell r="A14019" t="str">
            <v>09-05-34</v>
          </cell>
          <cell r="B14019" t="str">
            <v>EDIF</v>
          </cell>
          <cell r="C14019" t="str">
            <v>09-05-34</v>
          </cell>
          <cell r="D14019" t="str">
            <v>CAIXA DE PASSAGEM TIPO CONDULETE - 2 1/2"</v>
          </cell>
          <cell r="E14019" t="str">
            <v>UN</v>
          </cell>
          <cell r="F14019">
            <v>173.02</v>
          </cell>
          <cell r="G14019">
            <v>174.7</v>
          </cell>
        </row>
        <row r="14020">
          <cell r="A14020" t="str">
            <v>09-05-35</v>
          </cell>
          <cell r="B14020" t="str">
            <v>EDIF</v>
          </cell>
          <cell r="C14020" t="str">
            <v>09-05-35</v>
          </cell>
          <cell r="D14020" t="str">
            <v>CAIXA DE PASSAGEM TIPO CONDULETE - 3"</v>
          </cell>
          <cell r="E14020" t="str">
            <v>UN</v>
          </cell>
          <cell r="F14020">
            <v>188.14</v>
          </cell>
          <cell r="G14020">
            <v>190.1</v>
          </cell>
        </row>
        <row r="14021">
          <cell r="A14021" t="str">
            <v>09-05-37</v>
          </cell>
          <cell r="B14021" t="str">
            <v>EDIF</v>
          </cell>
          <cell r="C14021" t="str">
            <v>09-05-37</v>
          </cell>
          <cell r="D14021" t="str">
            <v>CAIXA DE PASSAGEM TIPO CONDULETE - 4"</v>
          </cell>
          <cell r="E14021" t="str">
            <v>UN</v>
          </cell>
          <cell r="F14021">
            <v>303.82</v>
          </cell>
          <cell r="G14021">
            <v>306.20999999999998</v>
          </cell>
        </row>
        <row r="14022">
          <cell r="A14022" t="str">
            <v>09-05-39</v>
          </cell>
          <cell r="B14022" t="str">
            <v>EDIF</v>
          </cell>
          <cell r="C14022" t="str">
            <v>09-05-39</v>
          </cell>
          <cell r="D14022" t="str">
            <v>CAIXA DE PASSAGEM EM CHAPA METÁLICA COM TAMPA PARAFUSADA - 10X10X8CM</v>
          </cell>
          <cell r="E14022" t="str">
            <v>UN</v>
          </cell>
          <cell r="F14022">
            <v>33.159999999999997</v>
          </cell>
          <cell r="G14022">
            <v>35.47</v>
          </cell>
        </row>
        <row r="14023">
          <cell r="A14023" t="str">
            <v>09-05-40</v>
          </cell>
          <cell r="B14023" t="str">
            <v>EDIF</v>
          </cell>
          <cell r="C14023" t="str">
            <v>09-05-40</v>
          </cell>
          <cell r="D14023" t="str">
            <v>CAIXA DE PASSAGEM EM CHAPA METÁLICA COM TAMPA PARAFUSADA - 20X20X10CM</v>
          </cell>
          <cell r="E14023" t="str">
            <v>UN</v>
          </cell>
          <cell r="F14023">
            <v>59.7</v>
          </cell>
          <cell r="G14023">
            <v>63.17</v>
          </cell>
        </row>
        <row r="14024">
          <cell r="A14024" t="str">
            <v>09-05-41</v>
          </cell>
          <cell r="B14024" t="str">
            <v>EDIF</v>
          </cell>
          <cell r="C14024" t="str">
            <v>09-05-41</v>
          </cell>
          <cell r="D14024" t="str">
            <v>CAIXA DE PASSAGEM EM CHAPA METÁLICA COM TAMPA PARAFUSADA - 30X30X12CM</v>
          </cell>
          <cell r="E14024" t="str">
            <v>UN</v>
          </cell>
          <cell r="F14024">
            <v>84.98</v>
          </cell>
          <cell r="G14024">
            <v>89.6</v>
          </cell>
        </row>
        <row r="14025">
          <cell r="A14025" t="str">
            <v>09-05-42</v>
          </cell>
          <cell r="B14025" t="str">
            <v>EDIF</v>
          </cell>
          <cell r="C14025" t="str">
            <v>09-05-42</v>
          </cell>
          <cell r="D14025" t="str">
            <v>CAIXA DE PASSAGEM EM CHAPA METÁLICA COM TAMPA PARAFUSADA - 40X40X15CM</v>
          </cell>
          <cell r="E14025" t="str">
            <v>UN</v>
          </cell>
          <cell r="F14025">
            <v>135.99</v>
          </cell>
          <cell r="G14025">
            <v>141.77000000000001</v>
          </cell>
        </row>
        <row r="14026">
          <cell r="A14026" t="str">
            <v>09-05-43</v>
          </cell>
          <cell r="B14026" t="str">
            <v>EDIF</v>
          </cell>
          <cell r="C14026" t="str">
            <v>09-05-43</v>
          </cell>
          <cell r="D14026" t="str">
            <v>CAIXA DE PASSAGEM EM ALUMÍNIO COM TAMPA E VEDAÇÃO 20X20CM</v>
          </cell>
          <cell r="E14026" t="str">
            <v>UN</v>
          </cell>
          <cell r="F14026">
            <v>102.14</v>
          </cell>
          <cell r="G14026">
            <v>105.61</v>
          </cell>
        </row>
        <row r="14027">
          <cell r="A14027" t="str">
            <v>09-05-44</v>
          </cell>
          <cell r="B14027" t="str">
            <v>EDIF</v>
          </cell>
          <cell r="C14027" t="str">
            <v>09-05-44</v>
          </cell>
          <cell r="D14027" t="str">
            <v>CAIXA DE PASSAGEM EM ALUMÍNIO COM TAMPA E VEDAÇÃO 30X30CM</v>
          </cell>
          <cell r="E14027" t="str">
            <v>UN</v>
          </cell>
          <cell r="F14027">
            <v>208.83</v>
          </cell>
          <cell r="G14027">
            <v>213.45</v>
          </cell>
        </row>
        <row r="14028">
          <cell r="A14028" t="str">
            <v>09-05-45</v>
          </cell>
          <cell r="B14028" t="str">
            <v>EDIF</v>
          </cell>
          <cell r="C14028" t="str">
            <v>09-05-45</v>
          </cell>
          <cell r="D14028" t="str">
            <v>CAIXA DE PASSAGEM EM ALUMÍNIO COM TAMPA E VEDAÇÃO 40X40CM</v>
          </cell>
          <cell r="E14028" t="str">
            <v>UN</v>
          </cell>
          <cell r="F14028">
            <v>537.6</v>
          </cell>
          <cell r="G14028">
            <v>543.38</v>
          </cell>
        </row>
        <row r="14029">
          <cell r="A14029" t="str">
            <v>09-05-50</v>
          </cell>
          <cell r="B14029" t="str">
            <v>EDIF</v>
          </cell>
          <cell r="C14029" t="str">
            <v>09-05-50</v>
          </cell>
          <cell r="D14029" t="str">
            <v>CAIXA DE PASSAGEM EM CHAPA METÁLICA COM PORTA E FECHADURA - 40X40X15CM - USO PARA TELEFONIA</v>
          </cell>
          <cell r="E14029" t="str">
            <v>UN</v>
          </cell>
          <cell r="F14029">
            <v>306.39999999999998</v>
          </cell>
          <cell r="G14029">
            <v>312.18</v>
          </cell>
        </row>
        <row r="14030">
          <cell r="A14030" t="str">
            <v>09-05-51</v>
          </cell>
          <cell r="B14030" t="str">
            <v>EDIF</v>
          </cell>
          <cell r="C14030" t="str">
            <v>09-05-51</v>
          </cell>
          <cell r="D14030" t="str">
            <v>CAIXA DE PASSAGEM EM CHAPA METÁLICA COM PORTA E FECHADURA - 50X50X15CM - USO PARA TELEFONIA</v>
          </cell>
          <cell r="E14030" t="str">
            <v>UN</v>
          </cell>
          <cell r="F14030">
            <v>362.86</v>
          </cell>
          <cell r="G14030">
            <v>370.56</v>
          </cell>
        </row>
        <row r="14031">
          <cell r="A14031" t="str">
            <v>09-05-55</v>
          </cell>
          <cell r="B14031" t="str">
            <v>EDIF</v>
          </cell>
          <cell r="C14031" t="str">
            <v>09-05-55</v>
          </cell>
          <cell r="D14031" t="str">
            <v>CAIXA DE PASSAGEM EM ALVENARIA - ESCAVAÇÃO E APILOAMENTO</v>
          </cell>
          <cell r="E14031" t="str">
            <v>M3</v>
          </cell>
          <cell r="F14031">
            <v>47.31</v>
          </cell>
          <cell r="G14031">
            <v>52.97</v>
          </cell>
        </row>
        <row r="14032">
          <cell r="A14032" t="str">
            <v>09-05-56</v>
          </cell>
          <cell r="B14032" t="str">
            <v>EDIF</v>
          </cell>
          <cell r="C14032" t="str">
            <v>09-05-56</v>
          </cell>
          <cell r="D14032" t="str">
            <v>CAIXA DE PASSAGEM EM ALVENARIA - LASTRO DE BRITA (FUNDO)</v>
          </cell>
          <cell r="E14032" t="str">
            <v>M3</v>
          </cell>
          <cell r="F14032">
            <v>149.88</v>
          </cell>
          <cell r="G14032">
            <v>156.16</v>
          </cell>
        </row>
        <row r="14033">
          <cell r="A14033" t="str">
            <v>09-05-57</v>
          </cell>
          <cell r="B14033" t="str">
            <v>EDIF</v>
          </cell>
          <cell r="C14033" t="str">
            <v>09-05-57</v>
          </cell>
          <cell r="D14033" t="str">
            <v>CAIXA DE PASSAGEM EM ALVENARIA - LASTRO DE CONCRETO (FUNDO)</v>
          </cell>
          <cell r="E14033" t="str">
            <v>M3</v>
          </cell>
          <cell r="F14033">
            <v>416.9</v>
          </cell>
          <cell r="G14033">
            <v>434.63</v>
          </cell>
        </row>
        <row r="14034">
          <cell r="A14034" t="str">
            <v>09-05-58</v>
          </cell>
          <cell r="B14034" t="str">
            <v>EDIF</v>
          </cell>
          <cell r="C14034" t="str">
            <v>09-05-58</v>
          </cell>
          <cell r="D14034" t="str">
            <v>CAIXA DE PASSAGEM EM ALVENARIA - PAREDE DE 1/2 TIJOLO, REVESTIDA</v>
          </cell>
          <cell r="E14034" t="str">
            <v>M2</v>
          </cell>
          <cell r="F14034">
            <v>237.33</v>
          </cell>
          <cell r="G14034">
            <v>255.54</v>
          </cell>
        </row>
        <row r="14035">
          <cell r="A14035" t="str">
            <v>09-05-59</v>
          </cell>
          <cell r="B14035" t="str">
            <v>EDIF</v>
          </cell>
          <cell r="C14035" t="str">
            <v>09-05-59</v>
          </cell>
          <cell r="D14035" t="str">
            <v>CAIXA DE PASSAGEM EM ALVENARIA - PAREDE DE 1 TIJOLO, REVESTIDA</v>
          </cell>
          <cell r="E14035" t="str">
            <v>M2</v>
          </cell>
          <cell r="F14035">
            <v>325.64</v>
          </cell>
          <cell r="G14035">
            <v>349.73</v>
          </cell>
        </row>
        <row r="14036">
          <cell r="A14036" t="str">
            <v>09-05-60</v>
          </cell>
          <cell r="B14036" t="str">
            <v>EDIF</v>
          </cell>
          <cell r="C14036" t="str">
            <v>09-05-60</v>
          </cell>
          <cell r="D14036" t="str">
            <v>CAIXA DE PASSAGEM EM ALVENARIA - TAMPA DE CONCRETO</v>
          </cell>
          <cell r="E14036" t="str">
            <v>M2</v>
          </cell>
          <cell r="F14036">
            <v>221.34</v>
          </cell>
          <cell r="G14036">
            <v>237.23</v>
          </cell>
        </row>
        <row r="14037">
          <cell r="A14037" t="str">
            <v>09-05-62</v>
          </cell>
          <cell r="B14037" t="str">
            <v>EDIF</v>
          </cell>
          <cell r="C14037" t="str">
            <v>09-05-62</v>
          </cell>
          <cell r="D14037" t="str">
            <v>CAIXA TELEFÔNICA INTERNA PADRÃO TELESP N.2 20X20X12CM</v>
          </cell>
          <cell r="E14037" t="str">
            <v>UN</v>
          </cell>
          <cell r="F14037">
            <v>135.72</v>
          </cell>
          <cell r="G14037">
            <v>141.1</v>
          </cell>
        </row>
        <row r="14038">
          <cell r="A14038" t="str">
            <v>09-05-63</v>
          </cell>
          <cell r="B14038" t="str">
            <v>EDIF</v>
          </cell>
          <cell r="C14038" t="str">
            <v>09-05-63</v>
          </cell>
          <cell r="D14038" t="str">
            <v>CAIXA TELEFÔNICA INTERNA PADRÃO TELESP N.3 40X40X13,5CM</v>
          </cell>
          <cell r="E14038" t="str">
            <v>UN</v>
          </cell>
          <cell r="F14038">
            <v>256.7</v>
          </cell>
          <cell r="G14038">
            <v>264.05</v>
          </cell>
        </row>
        <row r="14039">
          <cell r="A14039" t="str">
            <v>09-05-64</v>
          </cell>
          <cell r="B14039" t="str">
            <v>EDIF</v>
          </cell>
          <cell r="C14039" t="str">
            <v>09-05-64</v>
          </cell>
          <cell r="D14039" t="str">
            <v>CAIXA TELEFÔNICA INTERNA PADRÃO TELESP N. 4 60X60X13,5CM</v>
          </cell>
          <cell r="E14039" t="str">
            <v>UN</v>
          </cell>
          <cell r="F14039">
            <v>452.25</v>
          </cell>
          <cell r="G14039">
            <v>464</v>
          </cell>
        </row>
        <row r="14040">
          <cell r="A14040" t="str">
            <v>09-05-65</v>
          </cell>
          <cell r="B14040" t="str">
            <v>EDIF</v>
          </cell>
          <cell r="C14040" t="str">
            <v>09-05-65</v>
          </cell>
          <cell r="D14040" t="str">
            <v>CAIXA TELEFÔNICA INTERNA PADRÃO TELESP N. 5 80X80X13,5CM</v>
          </cell>
          <cell r="E14040" t="str">
            <v>UN</v>
          </cell>
          <cell r="F14040">
            <v>785.35</v>
          </cell>
          <cell r="G14040">
            <v>802.48</v>
          </cell>
        </row>
        <row r="14041">
          <cell r="A14041" t="str">
            <v>09-05-66</v>
          </cell>
          <cell r="B14041" t="str">
            <v>EDIF</v>
          </cell>
          <cell r="C14041" t="str">
            <v>09-05-66</v>
          </cell>
          <cell r="D14041" t="str">
            <v>CAIXA TELEFÔNICA INTERNA PADRÃO TELESP N.6 120X120X13,5CM</v>
          </cell>
          <cell r="E14041" t="str">
            <v>UN</v>
          </cell>
          <cell r="F14041">
            <v>1628.67</v>
          </cell>
          <cell r="G14041">
            <v>1653.14</v>
          </cell>
        </row>
        <row r="14042">
          <cell r="A14042" t="str">
            <v>09-05-67</v>
          </cell>
          <cell r="B14042" t="str">
            <v>EDIF</v>
          </cell>
          <cell r="C14042" t="str">
            <v>09-05-67</v>
          </cell>
          <cell r="D14042" t="str">
            <v>CAIXA TELEFÔNICA INTERNA PADRÃO TELESP N.7 150X150X17CM</v>
          </cell>
          <cell r="E14042" t="str">
            <v>UN</v>
          </cell>
          <cell r="F14042">
            <v>1886.97</v>
          </cell>
          <cell r="G14042">
            <v>1916.34</v>
          </cell>
        </row>
        <row r="14043">
          <cell r="A14043" t="str">
            <v>09-05-68</v>
          </cell>
          <cell r="B14043" t="str">
            <v>EDIF</v>
          </cell>
          <cell r="C14043" t="str">
            <v>09-05-68</v>
          </cell>
          <cell r="D14043" t="str">
            <v>CAIXA DE PASSAGEM E TAMPA PRÉ-MOLDADAS EM CONCRETO, SEM FUNDO, 20X20CM</v>
          </cell>
          <cell r="E14043" t="str">
            <v>UN</v>
          </cell>
          <cell r="F14043">
            <v>125.83</v>
          </cell>
          <cell r="G14043">
            <v>129.30000000000001</v>
          </cell>
        </row>
        <row r="14044">
          <cell r="A14044" t="str">
            <v>09-05-69</v>
          </cell>
          <cell r="B14044" t="str">
            <v>EDIF</v>
          </cell>
          <cell r="C14044" t="str">
            <v>09-05-69</v>
          </cell>
          <cell r="D14044" t="str">
            <v>CAIXA DE PASSAGEM E TAMPA PRÉ-MOLDADAS EM CONCRETO, SEM FUNDO, 30X30CM</v>
          </cell>
          <cell r="E14044" t="str">
            <v>UN</v>
          </cell>
          <cell r="F14044">
            <v>123.29</v>
          </cell>
          <cell r="G14044">
            <v>127.91</v>
          </cell>
        </row>
        <row r="14045">
          <cell r="A14045" t="str">
            <v>09-05-70</v>
          </cell>
          <cell r="B14045" t="str">
            <v>EDIF</v>
          </cell>
          <cell r="C14045" t="str">
            <v>09-05-70</v>
          </cell>
          <cell r="D14045" t="str">
            <v>CAIXA DE PASSAGEM E TAMPA PRÉ-MOLDADAS EM CONCRETO, SEM FUNDO, 40X40CM</v>
          </cell>
          <cell r="E14045" t="str">
            <v>UN</v>
          </cell>
          <cell r="F14045">
            <v>163.69</v>
          </cell>
          <cell r="G14045">
            <v>169.47</v>
          </cell>
        </row>
        <row r="14046">
          <cell r="A14046" t="str">
            <v>09-05-71</v>
          </cell>
          <cell r="B14046" t="str">
            <v>EDIF</v>
          </cell>
          <cell r="C14046" t="str">
            <v>09-05-71</v>
          </cell>
          <cell r="D14046" t="str">
            <v>CAIXA DE PASSAGEM E TAMPA PRÉ-MOLDADAS EM CONCRETO, SEM FUNDO, 50X50CM</v>
          </cell>
          <cell r="E14046" t="str">
            <v>UN</v>
          </cell>
          <cell r="F14046">
            <v>226.32</v>
          </cell>
          <cell r="G14046">
            <v>233.25</v>
          </cell>
        </row>
        <row r="14047">
          <cell r="A14047" t="str">
            <v>09-05-72</v>
          </cell>
          <cell r="B14047" t="str">
            <v>EDIF</v>
          </cell>
          <cell r="C14047" t="str">
            <v>09-05-72</v>
          </cell>
          <cell r="D14047" t="str">
            <v>CAIXA DE PASSAGEM E TAMPA PRÉ-MOLDADAS EM CONCRETO, SEM FUNDO, 60X60CM</v>
          </cell>
          <cell r="E14047" t="str">
            <v>UN</v>
          </cell>
          <cell r="F14047">
            <v>275.23</v>
          </cell>
          <cell r="G14047">
            <v>283.31</v>
          </cell>
        </row>
        <row r="14048">
          <cell r="A14048" t="str">
            <v>09-05-73</v>
          </cell>
          <cell r="B14048" t="str">
            <v>EDIF</v>
          </cell>
          <cell r="C14048" t="str">
            <v>09-05-73</v>
          </cell>
          <cell r="D14048" t="str">
            <v>CAIXA DE PASSAGEM E TAMPA PRÉ-MOLDADAS EM CONCRETO, SEM FUNDO, 100X100</v>
          </cell>
          <cell r="E14048" t="str">
            <v>UN</v>
          </cell>
          <cell r="F14048">
            <v>519.05999999999995</v>
          </cell>
          <cell r="G14048">
            <v>528.29999999999995</v>
          </cell>
        </row>
        <row r="14049">
          <cell r="A14049" t="str">
            <v>09-05-90</v>
          </cell>
          <cell r="B14049" t="str">
            <v>EDIF</v>
          </cell>
          <cell r="C14049" t="str">
            <v>09-05-90</v>
          </cell>
          <cell r="D14049" t="str">
            <v>CAIXA DE ALUMÍNIO 10X10CM, ALTA COM TAMPA DE LATÃO PARA TOMADAS</v>
          </cell>
          <cell r="E14049" t="str">
            <v>UN</v>
          </cell>
          <cell r="F14049">
            <v>80.739999999999995</v>
          </cell>
          <cell r="G14049">
            <v>85.64</v>
          </cell>
        </row>
        <row r="14050">
          <cell r="A14050" t="str">
            <v>09-05-98</v>
          </cell>
          <cell r="B14050" t="str">
            <v>EDIF</v>
          </cell>
          <cell r="C14050" t="str">
            <v>09-05-98</v>
          </cell>
          <cell r="D14050" t="str">
            <v>QUADRO GERAL OU DE DISTRIBUIÇÃO, EM CHAPA METÁLICA N.14 ESMALTADA</v>
          </cell>
          <cell r="E14050" t="str">
            <v>M2</v>
          </cell>
          <cell r="F14050">
            <v>1515.17</v>
          </cell>
          <cell r="G14050">
            <v>1539.64</v>
          </cell>
        </row>
        <row r="14051">
          <cell r="A14051" t="str">
            <v>09-06-00</v>
          </cell>
          <cell r="B14051" t="str">
            <v>EDIF</v>
          </cell>
          <cell r="C14051" t="str">
            <v>09-06-00</v>
          </cell>
          <cell r="D14051" t="str">
            <v>CHAVES, FUSÍVEIS E ATERRAMENTO</v>
          </cell>
          <cell r="E14051" t="str">
            <v>.</v>
          </cell>
          <cell r="F14051" t="str">
            <v>.</v>
          </cell>
          <cell r="G14051" t="str">
            <v>.</v>
          </cell>
        </row>
        <row r="14052">
          <cell r="A14052" t="str">
            <v>09-06-18</v>
          </cell>
          <cell r="B14052" t="str">
            <v>EDIF</v>
          </cell>
          <cell r="C14052" t="str">
            <v>09-06-18</v>
          </cell>
          <cell r="D14052" t="str">
            <v>CHAVE SECCIONADORA TRIPOLAR, ABERTURA SOB CARGA - SECA 250A/600V</v>
          </cell>
          <cell r="E14052" t="str">
            <v>UN</v>
          </cell>
          <cell r="F14052">
            <v>2010.24</v>
          </cell>
          <cell r="G14052">
            <v>2020.03</v>
          </cell>
        </row>
        <row r="14053">
          <cell r="A14053" t="str">
            <v>09-06-19</v>
          </cell>
          <cell r="B14053" t="str">
            <v>EDIF</v>
          </cell>
          <cell r="C14053" t="str">
            <v>09-06-19</v>
          </cell>
          <cell r="D14053" t="str">
            <v>CHAVE SECCIONADORA TRIPOLAR, ABERTURA SOB CARGA - SECA 400A/600V</v>
          </cell>
          <cell r="E14053" t="str">
            <v>UN</v>
          </cell>
          <cell r="F14053">
            <v>2223.88</v>
          </cell>
          <cell r="G14053">
            <v>2238.56</v>
          </cell>
        </row>
        <row r="14054">
          <cell r="A14054" t="str">
            <v>09-06-20</v>
          </cell>
          <cell r="B14054" t="str">
            <v>EDIF</v>
          </cell>
          <cell r="C14054" t="str">
            <v>09-06-20</v>
          </cell>
          <cell r="D14054" t="str">
            <v>CHAVE SECCIONADORA TRIPOLAR, ABERTURA SOB CARGA - SECA 630A/600V</v>
          </cell>
          <cell r="E14054" t="str">
            <v>UN</v>
          </cell>
          <cell r="F14054">
            <v>3917.22</v>
          </cell>
          <cell r="G14054">
            <v>3931.9</v>
          </cell>
        </row>
        <row r="14055">
          <cell r="A14055" t="str">
            <v>09-06-23</v>
          </cell>
          <cell r="B14055" t="str">
            <v>EDIF</v>
          </cell>
          <cell r="C14055" t="str">
            <v>09-06-23</v>
          </cell>
          <cell r="D14055" t="str">
            <v>CHAVE SECCIONADORA TIPO NH, COM BASE E FUSÍVEIS - 125A (ABERTURA SEM CARGA)</v>
          </cell>
          <cell r="E14055" t="str">
            <v>UN</v>
          </cell>
          <cell r="F14055">
            <v>292.89999999999998</v>
          </cell>
          <cell r="G14055">
            <v>302.69</v>
          </cell>
        </row>
        <row r="14056">
          <cell r="A14056" t="str">
            <v>09-06-24</v>
          </cell>
          <cell r="B14056" t="str">
            <v>EDIF</v>
          </cell>
          <cell r="C14056" t="str">
            <v>09-06-24</v>
          </cell>
          <cell r="D14056" t="str">
            <v>CHAVE SECCIONADORA TIPO NH, COM BASE E FUSÍVEIS - 250A (ABERTURA SEM CARGA)</v>
          </cell>
          <cell r="E14056" t="str">
            <v>UN</v>
          </cell>
          <cell r="F14056">
            <v>688.3</v>
          </cell>
          <cell r="G14056">
            <v>698.09</v>
          </cell>
        </row>
        <row r="14057">
          <cell r="A14057" t="str">
            <v>09-06-25</v>
          </cell>
          <cell r="B14057" t="str">
            <v>EDIF</v>
          </cell>
          <cell r="C14057" t="str">
            <v>09-06-25</v>
          </cell>
          <cell r="D14057" t="str">
            <v>CHAVE SECCIONADORA TIPO NH, COM BASE E FUSÍVEIS - 400A (ABERTURA SEM CARGA)</v>
          </cell>
          <cell r="E14057" t="str">
            <v>UN</v>
          </cell>
          <cell r="F14057">
            <v>1018.09</v>
          </cell>
          <cell r="G14057">
            <v>1027.8800000000001</v>
          </cell>
        </row>
        <row r="14058">
          <cell r="A14058" t="str">
            <v>09-06-26</v>
          </cell>
          <cell r="B14058" t="str">
            <v>EDIF</v>
          </cell>
          <cell r="C14058" t="str">
            <v>09-06-26</v>
          </cell>
          <cell r="D14058" t="str">
            <v>CHAVE SECCIONADORA TIPO NH, COM BASE E FUSÍVEIS - 630A (ABERTURA SEM CARGA)</v>
          </cell>
          <cell r="E14058" t="str">
            <v>UN</v>
          </cell>
          <cell r="F14058">
            <v>1371.82</v>
          </cell>
          <cell r="G14058">
            <v>1381.61</v>
          </cell>
        </row>
        <row r="14059">
          <cell r="A14059" t="str">
            <v>09-06-27</v>
          </cell>
          <cell r="B14059" t="str">
            <v>EDIF</v>
          </cell>
          <cell r="C14059" t="str">
            <v>09-06-27</v>
          </cell>
          <cell r="D14059" t="str">
            <v>CHAVE SECCIONADORA TRIPOLAR, ABERTURA SOB CARGA, COM FUSÍVEIS NH00 - 125A/500V</v>
          </cell>
          <cell r="E14059" t="str">
            <v>UN</v>
          </cell>
          <cell r="F14059">
            <v>352.22</v>
          </cell>
          <cell r="G14059">
            <v>362.01</v>
          </cell>
        </row>
        <row r="14060">
          <cell r="A14060" t="str">
            <v>09-06-28</v>
          </cell>
          <cell r="B14060" t="str">
            <v>EDIF</v>
          </cell>
          <cell r="C14060" t="str">
            <v>09-06-28</v>
          </cell>
          <cell r="D14060" t="str">
            <v>CHAVE SECCIONADORA TRIPOLAR, ABERTURA SOB CARGA, COM FUSÍVEIS NH1 - 250A/500V</v>
          </cell>
          <cell r="E14060" t="str">
            <v>UN</v>
          </cell>
          <cell r="F14060">
            <v>724.41</v>
          </cell>
          <cell r="G14060">
            <v>734.2</v>
          </cell>
        </row>
        <row r="14061">
          <cell r="A14061" t="str">
            <v>09-06-29</v>
          </cell>
          <cell r="B14061" t="str">
            <v>EDIF</v>
          </cell>
          <cell r="C14061" t="str">
            <v>09-06-29</v>
          </cell>
          <cell r="D14061" t="str">
            <v>CHAVE SECCIONADORA TRIPOLAR, ABERTURA SOB CARGA, COM FUSÍVEIS NH2 - 400A/500V</v>
          </cell>
          <cell r="E14061" t="str">
            <v>UN</v>
          </cell>
          <cell r="F14061">
            <v>1090</v>
          </cell>
          <cell r="G14061">
            <v>1099.79</v>
          </cell>
        </row>
        <row r="14062">
          <cell r="A14062" t="str">
            <v>09-06-30</v>
          </cell>
          <cell r="B14062" t="str">
            <v>EDIF</v>
          </cell>
          <cell r="C14062" t="str">
            <v>09-06-30</v>
          </cell>
          <cell r="D14062" t="str">
            <v>CHAVE SECCIONADORA TRIPOLAR, ABERTURA SOB CARGA, COM FUSÍVEIS NH3 -630A/600V</v>
          </cell>
          <cell r="E14062" t="str">
            <v>UN</v>
          </cell>
          <cell r="F14062">
            <v>2090.41</v>
          </cell>
          <cell r="G14062">
            <v>2107.54</v>
          </cell>
        </row>
        <row r="14063">
          <cell r="A14063" t="str">
            <v>09-06-33</v>
          </cell>
          <cell r="B14063" t="str">
            <v>EDIF</v>
          </cell>
          <cell r="C14063" t="str">
            <v>09-06-33</v>
          </cell>
          <cell r="D14063" t="str">
            <v>CHAVE SECCIONADORA ROTATIVA ABERT. SOB CARGA TP (PACCO) - 3X16A</v>
          </cell>
          <cell r="E14063" t="str">
            <v>UN</v>
          </cell>
          <cell r="F14063">
            <v>144.37</v>
          </cell>
          <cell r="G14063">
            <v>146.58000000000001</v>
          </cell>
        </row>
        <row r="14064">
          <cell r="A14064" t="str">
            <v>09-06-36</v>
          </cell>
          <cell r="B14064" t="str">
            <v>EDIF</v>
          </cell>
          <cell r="C14064" t="str">
            <v>09-06-36</v>
          </cell>
          <cell r="D14064" t="str">
            <v>CHAVE SECCIONADORA ROTATIVA ABERTURA SOB CARGA TIPO (PACCO) - 3X63A</v>
          </cell>
          <cell r="E14064" t="str">
            <v>UN</v>
          </cell>
          <cell r="F14064">
            <v>305.06</v>
          </cell>
          <cell r="G14064">
            <v>307.99</v>
          </cell>
        </row>
        <row r="14065">
          <cell r="A14065" t="str">
            <v>09-06-49</v>
          </cell>
          <cell r="B14065" t="str">
            <v>EDIF</v>
          </cell>
          <cell r="C14065" t="str">
            <v>09-06-49</v>
          </cell>
          <cell r="D14065" t="str">
            <v>FUSÍVEL TIPO "DIAZED", TIPO RÁPIDO OU RETARDADO - 2/25A</v>
          </cell>
          <cell r="E14065" t="str">
            <v>UN</v>
          </cell>
          <cell r="F14065">
            <v>9.15</v>
          </cell>
          <cell r="G14065">
            <v>9.7100000000000009</v>
          </cell>
        </row>
        <row r="14066">
          <cell r="A14066" t="str">
            <v>09-06-58</v>
          </cell>
          <cell r="B14066" t="str">
            <v>EDIF</v>
          </cell>
          <cell r="C14066" t="str">
            <v>09-06-58</v>
          </cell>
          <cell r="D14066" t="str">
            <v>FUSÍVEL TIPO NH - 100/200A</v>
          </cell>
          <cell r="E14066" t="str">
            <v>UN</v>
          </cell>
          <cell r="F14066">
            <v>51.83</v>
          </cell>
          <cell r="G14066">
            <v>52.39</v>
          </cell>
        </row>
        <row r="14067">
          <cell r="A14067" t="str">
            <v>09-06-59</v>
          </cell>
          <cell r="B14067" t="str">
            <v>EDIF</v>
          </cell>
          <cell r="C14067" t="str">
            <v>09-06-59</v>
          </cell>
          <cell r="D14067" t="str">
            <v>FUSÍVEL TIPO NH - 224/355A</v>
          </cell>
          <cell r="E14067" t="str">
            <v>UN</v>
          </cell>
          <cell r="F14067">
            <v>85.46</v>
          </cell>
          <cell r="G14067">
            <v>86.02</v>
          </cell>
        </row>
        <row r="14068">
          <cell r="A14068" t="str">
            <v>09-06-60</v>
          </cell>
          <cell r="B14068" t="str">
            <v>EDIF</v>
          </cell>
          <cell r="C14068" t="str">
            <v>09-06-60</v>
          </cell>
          <cell r="D14068" t="str">
            <v>FUSÍVEL TIPO NH - 425/630A</v>
          </cell>
          <cell r="E14068" t="str">
            <v>UN</v>
          </cell>
          <cell r="F14068">
            <v>107.67</v>
          </cell>
          <cell r="G14068">
            <v>108.23</v>
          </cell>
        </row>
        <row r="14069">
          <cell r="A14069" t="str">
            <v>09-06-61</v>
          </cell>
          <cell r="B14069" t="str">
            <v>EDIF</v>
          </cell>
          <cell r="C14069" t="str">
            <v>09-06-61</v>
          </cell>
          <cell r="D14069" t="str">
            <v>FUSÍVEL TIPO NH TAMANHO 04 DE 800-1250A</v>
          </cell>
          <cell r="E14069" t="str">
            <v>UN</v>
          </cell>
          <cell r="F14069">
            <v>887.26</v>
          </cell>
          <cell r="G14069">
            <v>889.71</v>
          </cell>
        </row>
        <row r="14070">
          <cell r="A14070" t="str">
            <v>09-06-62</v>
          </cell>
          <cell r="B14070" t="str">
            <v>EDIF</v>
          </cell>
          <cell r="C14070" t="str">
            <v>09-06-62</v>
          </cell>
          <cell r="D14070" t="str">
            <v>BASE PARA FUSÍVEIS TIPO "DIAZED" - 2/25A</v>
          </cell>
          <cell r="E14070" t="str">
            <v>UN</v>
          </cell>
          <cell r="F14070">
            <v>57.87</v>
          </cell>
          <cell r="G14070">
            <v>62.77</v>
          </cell>
        </row>
        <row r="14071">
          <cell r="A14071" t="str">
            <v>09-06-63</v>
          </cell>
          <cell r="B14071" t="str">
            <v>EDIF</v>
          </cell>
          <cell r="C14071" t="str">
            <v>09-06-63</v>
          </cell>
          <cell r="D14071" t="str">
            <v>BASE PARA FUSÍVEIS TIPO "DIAZED" - 35/63A</v>
          </cell>
          <cell r="E14071" t="str">
            <v>UN</v>
          </cell>
          <cell r="F14071">
            <v>67.349999999999994</v>
          </cell>
          <cell r="G14071">
            <v>72.25</v>
          </cell>
        </row>
        <row r="14072">
          <cell r="A14072" t="str">
            <v>09-06-64</v>
          </cell>
          <cell r="B14072" t="str">
            <v>EDIF</v>
          </cell>
          <cell r="C14072" t="str">
            <v>09-06-64</v>
          </cell>
          <cell r="D14072" t="str">
            <v>BASE COM FUSÍVEIS TIPO NH - ATÉ 125A</v>
          </cell>
          <cell r="E14072" t="str">
            <v>UN</v>
          </cell>
          <cell r="F14072">
            <v>87.87</v>
          </cell>
          <cell r="G14072">
            <v>92.77</v>
          </cell>
        </row>
        <row r="14073">
          <cell r="A14073" t="str">
            <v>09-06-65</v>
          </cell>
          <cell r="B14073" t="str">
            <v>EDIF</v>
          </cell>
          <cell r="C14073" t="str">
            <v>09-06-65</v>
          </cell>
          <cell r="D14073" t="str">
            <v>BASE COM FUSÍVEIS TIPO NH - ATÉ 250A</v>
          </cell>
          <cell r="E14073" t="str">
            <v>UN</v>
          </cell>
          <cell r="F14073">
            <v>170.59</v>
          </cell>
          <cell r="G14073">
            <v>175.49</v>
          </cell>
        </row>
        <row r="14074">
          <cell r="A14074" t="str">
            <v>09-06-66</v>
          </cell>
          <cell r="B14074" t="str">
            <v>EDIF</v>
          </cell>
          <cell r="C14074" t="str">
            <v>09-06-66</v>
          </cell>
          <cell r="D14074" t="str">
            <v>BASE COM FUSÍVEIS TIPO NH - ATÉ 400A</v>
          </cell>
          <cell r="E14074" t="str">
            <v>UN</v>
          </cell>
          <cell r="F14074">
            <v>244.45</v>
          </cell>
          <cell r="G14074">
            <v>249.35</v>
          </cell>
        </row>
        <row r="14075">
          <cell r="A14075" t="str">
            <v>09-06-67</v>
          </cell>
          <cell r="B14075" t="str">
            <v>EDIF</v>
          </cell>
          <cell r="C14075" t="str">
            <v>09-06-67</v>
          </cell>
          <cell r="D14075" t="str">
            <v>BASE COM FUSÍVEIS TIPO NH - TAMANHO 03 DE 425 - 630A</v>
          </cell>
          <cell r="E14075" t="str">
            <v>UN</v>
          </cell>
          <cell r="F14075">
            <v>355.32</v>
          </cell>
          <cell r="G14075">
            <v>362.67</v>
          </cell>
        </row>
        <row r="14076">
          <cell r="A14076" t="str">
            <v>09-06-68</v>
          </cell>
          <cell r="B14076" t="str">
            <v>EDIF</v>
          </cell>
          <cell r="C14076" t="str">
            <v>09-06-68</v>
          </cell>
          <cell r="D14076" t="str">
            <v>BASE COM FUSÍVEIS TIPO NH - TAMANHO 04 DE 800 - 1250A</v>
          </cell>
          <cell r="E14076" t="str">
            <v>UN</v>
          </cell>
          <cell r="F14076">
            <v>1598.4</v>
          </cell>
          <cell r="G14076">
            <v>1608.19</v>
          </cell>
        </row>
        <row r="14077">
          <cell r="A14077" t="str">
            <v>09-06-69</v>
          </cell>
          <cell r="B14077" t="str">
            <v>EDIF</v>
          </cell>
          <cell r="C14077" t="str">
            <v>09-06-69</v>
          </cell>
          <cell r="D14077" t="str">
            <v>ISOLADOR DE POLIÉSTER TIPO TONEL B.T. USO INTERNO - 15X20MM</v>
          </cell>
          <cell r="E14077" t="str">
            <v>UN</v>
          </cell>
          <cell r="F14077">
            <v>12.53</v>
          </cell>
          <cell r="G14077">
            <v>13.51</v>
          </cell>
        </row>
        <row r="14078">
          <cell r="A14078" t="str">
            <v>09-06-70</v>
          </cell>
          <cell r="B14078" t="str">
            <v>EDIF</v>
          </cell>
          <cell r="C14078" t="str">
            <v>09-06-70</v>
          </cell>
          <cell r="D14078" t="str">
            <v>ISOLADOR DE POLIÉSTER TIPO TONEL B.T. USO INTERNO - 40X50MM</v>
          </cell>
          <cell r="E14078" t="str">
            <v>UN</v>
          </cell>
          <cell r="F14078">
            <v>25.88</v>
          </cell>
          <cell r="G14078">
            <v>27.1</v>
          </cell>
        </row>
        <row r="14079">
          <cell r="A14079" t="str">
            <v>09-06-71</v>
          </cell>
          <cell r="B14079" t="str">
            <v>EDIF</v>
          </cell>
          <cell r="C14079" t="str">
            <v>09-06-71</v>
          </cell>
          <cell r="D14079" t="str">
            <v>ISOLADOR DE POLIÉSTER TIPO TONEL B.T. USO INTERNO - 60X60MM</v>
          </cell>
          <cell r="E14079" t="str">
            <v>UN</v>
          </cell>
          <cell r="F14079">
            <v>27.16</v>
          </cell>
          <cell r="G14079">
            <v>28.38</v>
          </cell>
        </row>
        <row r="14080">
          <cell r="A14080" t="str">
            <v>09-06-72</v>
          </cell>
          <cell r="B14080" t="str">
            <v>EDIF</v>
          </cell>
          <cell r="C14080" t="str">
            <v>09-06-72</v>
          </cell>
          <cell r="D14080" t="str">
            <v>ISOLADOR DE POLIÉSTER TIPO TONEL B.T. USO INTERNO - 60X75MM</v>
          </cell>
          <cell r="E14080" t="str">
            <v>UN</v>
          </cell>
          <cell r="F14080">
            <v>30.14</v>
          </cell>
          <cell r="G14080">
            <v>31.61</v>
          </cell>
        </row>
        <row r="14081">
          <cell r="A14081" t="str">
            <v>09-06-73</v>
          </cell>
          <cell r="B14081" t="str">
            <v>EDIF</v>
          </cell>
          <cell r="C14081" t="str">
            <v>09-06-73</v>
          </cell>
          <cell r="D14081" t="str">
            <v>BARRAMENTO DE COBRE PARA 30A - 6,35X1,58MM</v>
          </cell>
          <cell r="E14081" t="str">
            <v>M</v>
          </cell>
          <cell r="F14081">
            <v>15.41</v>
          </cell>
          <cell r="G14081">
            <v>16.11</v>
          </cell>
        </row>
        <row r="14082">
          <cell r="A14082" t="str">
            <v>09-06-74</v>
          </cell>
          <cell r="B14082" t="str">
            <v>EDIF</v>
          </cell>
          <cell r="C14082" t="str">
            <v>09-06-74</v>
          </cell>
          <cell r="D14082" t="str">
            <v>BARRAMENTO DE COBRE PARA 60A - 9,52X2,38MM</v>
          </cell>
          <cell r="E14082" t="str">
            <v>M</v>
          </cell>
          <cell r="F14082">
            <v>26.35</v>
          </cell>
          <cell r="G14082">
            <v>27.05</v>
          </cell>
        </row>
        <row r="14083">
          <cell r="A14083" t="str">
            <v>09-06-75</v>
          </cell>
          <cell r="B14083" t="str">
            <v>EDIF</v>
          </cell>
          <cell r="C14083" t="str">
            <v>09-06-75</v>
          </cell>
          <cell r="D14083" t="str">
            <v>BARRAMENTO DE COBRE PARA 100A - 15X3MM</v>
          </cell>
          <cell r="E14083" t="str">
            <v>M</v>
          </cell>
          <cell r="F14083">
            <v>56.96</v>
          </cell>
          <cell r="G14083">
            <v>57.66</v>
          </cell>
        </row>
        <row r="14084">
          <cell r="A14084" t="str">
            <v>09-06-76</v>
          </cell>
          <cell r="B14084" t="str">
            <v>EDIF</v>
          </cell>
          <cell r="C14084" t="str">
            <v>09-06-76</v>
          </cell>
          <cell r="D14084" t="str">
            <v>BARRAMENTO DE COBRE PARA 150A - 20X4MM</v>
          </cell>
          <cell r="E14084" t="str">
            <v>M</v>
          </cell>
          <cell r="F14084">
            <v>111.24</v>
          </cell>
          <cell r="G14084">
            <v>112.08</v>
          </cell>
        </row>
        <row r="14085">
          <cell r="A14085" t="str">
            <v>09-06-77</v>
          </cell>
          <cell r="B14085" t="str">
            <v>EDIF</v>
          </cell>
          <cell r="C14085" t="str">
            <v>09-06-77</v>
          </cell>
          <cell r="D14085" t="str">
            <v>BARRAMENTO DE COBRE PARA 200A - 25X4MM</v>
          </cell>
          <cell r="E14085" t="str">
            <v>M</v>
          </cell>
          <cell r="F14085">
            <v>121.83</v>
          </cell>
          <cell r="G14085">
            <v>122.67</v>
          </cell>
        </row>
        <row r="14086">
          <cell r="A14086" t="str">
            <v>09-06-78</v>
          </cell>
          <cell r="B14086" t="str">
            <v>EDIF</v>
          </cell>
          <cell r="C14086" t="str">
            <v>09-06-78</v>
          </cell>
          <cell r="D14086" t="str">
            <v>BARRAMENTO DE COBRE PARA 400A - 40X7MM</v>
          </cell>
          <cell r="E14086" t="str">
            <v>M</v>
          </cell>
          <cell r="F14086">
            <v>315.14999999999998</v>
          </cell>
          <cell r="G14086">
            <v>315.99</v>
          </cell>
        </row>
        <row r="14087">
          <cell r="A14087" t="str">
            <v>09-06-79</v>
          </cell>
          <cell r="B14087" t="str">
            <v>EDIF</v>
          </cell>
          <cell r="C14087" t="str">
            <v>09-06-79</v>
          </cell>
          <cell r="D14087" t="str">
            <v>BARRAMENTO DE COBRE PARA 600A - 7X60MM</v>
          </cell>
          <cell r="E14087" t="str">
            <v>M</v>
          </cell>
          <cell r="F14087">
            <v>601.28</v>
          </cell>
          <cell r="G14087">
            <v>613.52</v>
          </cell>
        </row>
        <row r="14088">
          <cell r="A14088" t="str">
            <v>09-06-80</v>
          </cell>
          <cell r="B14088" t="str">
            <v>EDIF</v>
          </cell>
          <cell r="C14088" t="str">
            <v>09-06-80</v>
          </cell>
          <cell r="D14088" t="str">
            <v>BARRAMENTO DE COBRE PARA 800A - 10X80MM</v>
          </cell>
          <cell r="E14088" t="str">
            <v>M</v>
          </cell>
          <cell r="F14088">
            <v>1058.05</v>
          </cell>
          <cell r="G14088">
            <v>1071.51</v>
          </cell>
        </row>
        <row r="14089">
          <cell r="A14089" t="str">
            <v>09-06-81</v>
          </cell>
          <cell r="B14089" t="str">
            <v>EDIF</v>
          </cell>
          <cell r="C14089" t="str">
            <v>09-06-81</v>
          </cell>
          <cell r="D14089" t="str">
            <v>BARRAMENTO DE COBRE PARA 1000A - 10X100MM</v>
          </cell>
          <cell r="E14089" t="str">
            <v>M</v>
          </cell>
          <cell r="F14089">
            <v>1093.67</v>
          </cell>
          <cell r="G14089">
            <v>1108.3499999999999</v>
          </cell>
        </row>
        <row r="14090">
          <cell r="A14090" t="str">
            <v>09-06-82</v>
          </cell>
          <cell r="B14090" t="str">
            <v>EDIF</v>
          </cell>
          <cell r="C14090" t="str">
            <v>09-06-82</v>
          </cell>
          <cell r="D14090" t="str">
            <v>BARRAMENTO DE COBRE PARA 1200A - 9,5X127MM</v>
          </cell>
          <cell r="E14090" t="str">
            <v>M</v>
          </cell>
          <cell r="F14090">
            <v>1269.72</v>
          </cell>
          <cell r="G14090">
            <v>1286.8499999999999</v>
          </cell>
        </row>
        <row r="14091">
          <cell r="A14091" t="str">
            <v>09-06-83</v>
          </cell>
          <cell r="B14091" t="str">
            <v>EDIF</v>
          </cell>
          <cell r="C14091" t="str">
            <v>09-06-83</v>
          </cell>
          <cell r="D14091" t="str">
            <v>BARRAMENTO DE COBRE PARA 1400A - 9,52X152MM</v>
          </cell>
          <cell r="E14091" t="str">
            <v>M</v>
          </cell>
          <cell r="F14091">
            <v>1470.54</v>
          </cell>
          <cell r="G14091">
            <v>1488.89</v>
          </cell>
        </row>
        <row r="14092">
          <cell r="A14092" t="str">
            <v>09-06-88</v>
          </cell>
          <cell r="B14092" t="str">
            <v>EDIF</v>
          </cell>
          <cell r="C14092" t="str">
            <v>09-06-88</v>
          </cell>
          <cell r="D14092" t="str">
            <v>PROTEÇÃO PARA BARRAMENTO DE QUADROS EM POLICARBONATO COMPACTO 4MM</v>
          </cell>
          <cell r="E14092" t="str">
            <v>M2</v>
          </cell>
          <cell r="F14092">
            <v>358.87</v>
          </cell>
          <cell r="G14092">
            <v>367.29</v>
          </cell>
        </row>
        <row r="14093">
          <cell r="A14093" t="str">
            <v>09-06-90</v>
          </cell>
          <cell r="B14093" t="str">
            <v>EDIF</v>
          </cell>
          <cell r="C14093" t="str">
            <v>09-06-90</v>
          </cell>
          <cell r="D14093" t="str">
            <v>CABO DE COBRE NÚ, PARA ATERRAMENTO - 6,00MM2</v>
          </cell>
          <cell r="E14093" t="str">
            <v>M</v>
          </cell>
          <cell r="F14093">
            <v>7.88</v>
          </cell>
          <cell r="G14093">
            <v>8.27</v>
          </cell>
        </row>
        <row r="14094">
          <cell r="A14094" t="str">
            <v>09-06-91</v>
          </cell>
          <cell r="B14094" t="str">
            <v>EDIF</v>
          </cell>
          <cell r="C14094" t="str">
            <v>09-06-91</v>
          </cell>
          <cell r="D14094" t="str">
            <v>CABO DE COBRE NÚ, PARA ATERRAMENTO - 10,00MM2</v>
          </cell>
          <cell r="E14094" t="str">
            <v>M</v>
          </cell>
          <cell r="F14094">
            <v>14.51</v>
          </cell>
          <cell r="G14094">
            <v>15</v>
          </cell>
        </row>
        <row r="14095">
          <cell r="A14095" t="str">
            <v>09-06-92</v>
          </cell>
          <cell r="B14095" t="str">
            <v>EDIF</v>
          </cell>
          <cell r="C14095" t="str">
            <v>09-06-92</v>
          </cell>
          <cell r="D14095" t="str">
            <v>CABO DE COBRE NÚ, PARA ATERRAMENTO - 16,00MM2</v>
          </cell>
          <cell r="E14095" t="str">
            <v>M</v>
          </cell>
          <cell r="F14095">
            <v>22.26</v>
          </cell>
          <cell r="G14095">
            <v>22.9</v>
          </cell>
        </row>
        <row r="14096">
          <cell r="A14096" t="str">
            <v>09-06-93</v>
          </cell>
          <cell r="B14096" t="str">
            <v>EDIF</v>
          </cell>
          <cell r="C14096" t="str">
            <v>09-06-93</v>
          </cell>
          <cell r="D14096" t="str">
            <v>CABO DE COBRE NÚ, PARA ATERRAMENTO - 25,00MM2</v>
          </cell>
          <cell r="E14096" t="str">
            <v>M</v>
          </cell>
          <cell r="F14096">
            <v>31.47</v>
          </cell>
          <cell r="G14096">
            <v>32.299999999999997</v>
          </cell>
        </row>
        <row r="14097">
          <cell r="A14097" t="str">
            <v>09-06-94</v>
          </cell>
          <cell r="B14097" t="str">
            <v>EDIF</v>
          </cell>
          <cell r="C14097" t="str">
            <v>09-06-94</v>
          </cell>
          <cell r="D14097" t="str">
            <v>CABO DE COBRE NÚ, PARA ATERRAMENTO - 35,00MM2</v>
          </cell>
          <cell r="E14097" t="str">
            <v>M</v>
          </cell>
          <cell r="F14097">
            <v>45.26</v>
          </cell>
          <cell r="G14097">
            <v>46.28</v>
          </cell>
        </row>
        <row r="14098">
          <cell r="A14098" t="str">
            <v>09-06-95</v>
          </cell>
          <cell r="B14098" t="str">
            <v>EDIF</v>
          </cell>
          <cell r="C14098" t="str">
            <v>09-06-95</v>
          </cell>
          <cell r="D14098" t="str">
            <v>CABO DE COBRE NÚ, PARA ATERRAMENTO - 50,00MM2</v>
          </cell>
          <cell r="E14098" t="str">
            <v>M</v>
          </cell>
          <cell r="F14098">
            <v>66.05</v>
          </cell>
          <cell r="G14098">
            <v>67.569999999999993</v>
          </cell>
        </row>
        <row r="14099">
          <cell r="A14099" t="str">
            <v>09-06-96</v>
          </cell>
          <cell r="B14099" t="str">
            <v>EDIF</v>
          </cell>
          <cell r="C14099" t="str">
            <v>09-06-96</v>
          </cell>
          <cell r="D14099" t="str">
            <v>CABO DE COBRE NÚ, PARA ATERRAMENTO - 70.00MM2</v>
          </cell>
          <cell r="E14099" t="str">
            <v>M</v>
          </cell>
          <cell r="F14099">
            <v>86.53</v>
          </cell>
          <cell r="G14099">
            <v>88.2</v>
          </cell>
        </row>
        <row r="14100">
          <cell r="A14100" t="str">
            <v>09-06-97</v>
          </cell>
          <cell r="B14100" t="str">
            <v>EDIF</v>
          </cell>
          <cell r="C14100" t="str">
            <v>09-06-97</v>
          </cell>
          <cell r="D14100" t="str">
            <v>CABO DE COBRE NÚ, PARA ATERRAMENTO - 95,00MM2</v>
          </cell>
          <cell r="E14100" t="str">
            <v>M</v>
          </cell>
          <cell r="F14100">
            <v>110.51</v>
          </cell>
          <cell r="G14100">
            <v>112.27</v>
          </cell>
        </row>
        <row r="14101">
          <cell r="A14101" t="str">
            <v>09-06-98</v>
          </cell>
          <cell r="B14101" t="str">
            <v>EDIF</v>
          </cell>
          <cell r="C14101" t="str">
            <v>09-06-98</v>
          </cell>
          <cell r="D14101" t="str">
            <v>CABO DE COBRE NÚ, PARA ATERRAMENTO - 120,00MM2</v>
          </cell>
          <cell r="E14101" t="str">
            <v>M</v>
          </cell>
          <cell r="F14101">
            <v>151.59</v>
          </cell>
          <cell r="G14101">
            <v>153.84</v>
          </cell>
        </row>
        <row r="14102">
          <cell r="A14102" t="str">
            <v>09-06-99</v>
          </cell>
          <cell r="B14102" t="str">
            <v>EDIF</v>
          </cell>
          <cell r="C14102" t="str">
            <v>09-06-99</v>
          </cell>
          <cell r="D14102" t="str">
            <v>ATERRAMENTO DE QUADROS, EXCLUSIVE CABO</v>
          </cell>
          <cell r="E14102" t="str">
            <v>UN</v>
          </cell>
          <cell r="F14102">
            <v>350.22</v>
          </cell>
          <cell r="G14102">
            <v>356.73</v>
          </cell>
        </row>
        <row r="14103">
          <cell r="A14103" t="str">
            <v>09-07-00</v>
          </cell>
          <cell r="B14103" t="str">
            <v>EDIF</v>
          </cell>
          <cell r="C14103" t="str">
            <v>09-07-00</v>
          </cell>
          <cell r="D14103" t="str">
            <v>PONTOS DE ENERGIA</v>
          </cell>
          <cell r="E14103" t="str">
            <v>.</v>
          </cell>
          <cell r="F14103" t="str">
            <v>.</v>
          </cell>
          <cell r="G14103" t="str">
            <v>.</v>
          </cell>
        </row>
        <row r="14104">
          <cell r="A14104" t="str">
            <v>09-07-01</v>
          </cell>
          <cell r="B14104" t="str">
            <v>EDIF</v>
          </cell>
          <cell r="C14104" t="str">
            <v>09-07-01</v>
          </cell>
          <cell r="D14104" t="str">
            <v>PONTO COM INTERRUPTOR SIMPLES - 1 TECLA, EM CAIXA 4"X2"</v>
          </cell>
          <cell r="E14104" t="str">
            <v>UN</v>
          </cell>
          <cell r="F14104">
            <v>124.73</v>
          </cell>
          <cell r="G14104">
            <v>134.52000000000001</v>
          </cell>
        </row>
        <row r="14105">
          <cell r="A14105" t="str">
            <v>09-07-02</v>
          </cell>
          <cell r="B14105" t="str">
            <v>EDIF</v>
          </cell>
          <cell r="C14105" t="str">
            <v>09-07-02</v>
          </cell>
          <cell r="D14105" t="str">
            <v>PONTO COM INTERRUPTOR SIMPLES - 2 TECLAS, EM CAIXA 4"X2"</v>
          </cell>
          <cell r="E14105" t="str">
            <v>UN</v>
          </cell>
          <cell r="F14105">
            <v>188.73</v>
          </cell>
          <cell r="G14105">
            <v>203.9</v>
          </cell>
        </row>
        <row r="14106">
          <cell r="A14106" t="str">
            <v>09-07-03</v>
          </cell>
          <cell r="B14106" t="str">
            <v>EDIF</v>
          </cell>
          <cell r="C14106" t="str">
            <v>09-07-03</v>
          </cell>
          <cell r="D14106" t="str">
            <v>PONTO COM INTERRUPTOR SIMPLES - 3 TECLAS, EM CAIXA 4"X2"</v>
          </cell>
          <cell r="E14106" t="str">
            <v>UN</v>
          </cell>
          <cell r="F14106">
            <v>249.28</v>
          </cell>
          <cell r="G14106">
            <v>268.86</v>
          </cell>
        </row>
        <row r="14107">
          <cell r="A14107" t="str">
            <v>09-07-05</v>
          </cell>
          <cell r="B14107" t="str">
            <v>EDIF</v>
          </cell>
          <cell r="C14107" t="str">
            <v>09-07-05</v>
          </cell>
          <cell r="D14107" t="str">
            <v>PONTO COM INTERRUPTOR SIMPLES - 2 TECLAS, EM CAIXA 4"X4"</v>
          </cell>
          <cell r="E14107" t="str">
            <v>UN</v>
          </cell>
          <cell r="F14107">
            <v>199.85</v>
          </cell>
          <cell r="G14107">
            <v>215.02</v>
          </cell>
        </row>
        <row r="14108">
          <cell r="A14108" t="str">
            <v>09-07-06</v>
          </cell>
          <cell r="B14108" t="str">
            <v>EDIF</v>
          </cell>
          <cell r="C14108" t="str">
            <v>09-07-06</v>
          </cell>
          <cell r="D14108" t="str">
            <v>PONTO COM INTERRUPTOR SIMPLES - 3 TECLAS, EM CAIXA 4"X4"</v>
          </cell>
          <cell r="E14108" t="str">
            <v>UN</v>
          </cell>
          <cell r="F14108">
            <v>255.66</v>
          </cell>
          <cell r="G14108">
            <v>275.24</v>
          </cell>
        </row>
        <row r="14109">
          <cell r="A14109" t="str">
            <v>09-07-07</v>
          </cell>
          <cell r="B14109" t="str">
            <v>EDIF</v>
          </cell>
          <cell r="C14109" t="str">
            <v>09-07-07</v>
          </cell>
          <cell r="D14109" t="str">
            <v>PONTO COM INTERRUPTOR SIMPLES - 4 TECLAS, EM CAIXA 4"X4"</v>
          </cell>
          <cell r="E14109" t="str">
            <v>UN</v>
          </cell>
          <cell r="F14109">
            <v>315.56</v>
          </cell>
          <cell r="G14109">
            <v>340.03</v>
          </cell>
        </row>
        <row r="14110">
          <cell r="A14110" t="str">
            <v>09-07-08</v>
          </cell>
          <cell r="B14110" t="str">
            <v>EDIF</v>
          </cell>
          <cell r="C14110" t="str">
            <v>09-07-08</v>
          </cell>
          <cell r="D14110" t="str">
            <v>PONTO COM INTERRUPTOR SIMPLES E TOMADA 110V - EM CAIXA 4"X4"</v>
          </cell>
          <cell r="E14110" t="str">
            <v>UN</v>
          </cell>
          <cell r="F14110">
            <v>197.55</v>
          </cell>
          <cell r="G14110">
            <v>212.23</v>
          </cell>
        </row>
        <row r="14111">
          <cell r="A14111" t="str">
            <v>09-07-10</v>
          </cell>
          <cell r="B14111" t="str">
            <v>EDIF</v>
          </cell>
          <cell r="C14111" t="str">
            <v>09-07-10</v>
          </cell>
          <cell r="D14111" t="str">
            <v>PONTO COM INTERRUPTOR PARALELO - 1 TECLA, EM CAIXA 4"X2"</v>
          </cell>
          <cell r="E14111" t="str">
            <v>UN</v>
          </cell>
          <cell r="F14111">
            <v>179.55</v>
          </cell>
          <cell r="G14111">
            <v>194.72</v>
          </cell>
        </row>
        <row r="14112">
          <cell r="A14112" t="str">
            <v>09-07-15</v>
          </cell>
          <cell r="B14112" t="str">
            <v>EDIF</v>
          </cell>
          <cell r="C14112" t="str">
            <v>09-07-15</v>
          </cell>
          <cell r="D14112" t="str">
            <v>PONTO COM INTERRUPTOR SIMPLES BIPOLAR - EM CAIXA 4"X2"</v>
          </cell>
          <cell r="E14112" t="str">
            <v>UN</v>
          </cell>
          <cell r="F14112">
            <v>140.6</v>
          </cell>
          <cell r="G14112">
            <v>150.38999999999999</v>
          </cell>
        </row>
        <row r="14113">
          <cell r="A14113" t="str">
            <v>09-07-18</v>
          </cell>
          <cell r="B14113" t="str">
            <v>EDIF</v>
          </cell>
          <cell r="C14113" t="str">
            <v>09-07-18</v>
          </cell>
          <cell r="D14113" t="str">
            <v>PONTO COM INTERRUPTOR PARALELO BIPOLAR - EM CAIXA 4"X2"</v>
          </cell>
          <cell r="E14113" t="str">
            <v>UN</v>
          </cell>
          <cell r="F14113">
            <v>199.34</v>
          </cell>
          <cell r="G14113">
            <v>214.51</v>
          </cell>
        </row>
        <row r="14114">
          <cell r="A14114" t="str">
            <v>09-07-30</v>
          </cell>
          <cell r="B14114" t="str">
            <v>EDIF</v>
          </cell>
          <cell r="C14114" t="str">
            <v>09-07-30</v>
          </cell>
          <cell r="D14114" t="str">
            <v>PONTO COM DOIS INTERRUPTORES SIMPLES BIPOLAR - EM CAIXA 4"X4"</v>
          </cell>
          <cell r="E14114" t="str">
            <v>UN</v>
          </cell>
          <cell r="F14114">
            <v>231.59</v>
          </cell>
          <cell r="G14114">
            <v>246.76</v>
          </cell>
        </row>
        <row r="14115">
          <cell r="A14115" t="str">
            <v>09-07-35</v>
          </cell>
          <cell r="B14115" t="str">
            <v>EDIF</v>
          </cell>
          <cell r="C14115" t="str">
            <v>09-07-35</v>
          </cell>
          <cell r="D14115" t="str">
            <v>PONTO COM INTERRUPTOR SIMPLES - 1 TECLA, EM CONDULETE 3/4"</v>
          </cell>
          <cell r="E14115" t="str">
            <v>UN</v>
          </cell>
          <cell r="F14115">
            <v>151.41999999999999</v>
          </cell>
          <cell r="G14115">
            <v>161.21</v>
          </cell>
        </row>
        <row r="14116">
          <cell r="A14116" t="str">
            <v>09-07-36</v>
          </cell>
          <cell r="B14116" t="str">
            <v>EDIF</v>
          </cell>
          <cell r="C14116" t="str">
            <v>09-07-36</v>
          </cell>
          <cell r="D14116" t="str">
            <v>PONTO COM INTERRUPTOR SIMPLES - 2 TECLAS, EM CONDULETE 3/4"</v>
          </cell>
          <cell r="E14116" t="str">
            <v>UN</v>
          </cell>
          <cell r="F14116">
            <v>215.42</v>
          </cell>
          <cell r="G14116">
            <v>230.59</v>
          </cell>
        </row>
        <row r="14117">
          <cell r="A14117" t="str">
            <v>09-07-37</v>
          </cell>
          <cell r="B14117" t="str">
            <v>EDIF</v>
          </cell>
          <cell r="C14117" t="str">
            <v>09-07-37</v>
          </cell>
          <cell r="D14117" t="str">
            <v>PONTO COM INTERRUPTOR SIMPLES - 3 TECLAS, EM CONDULETE 3/4"</v>
          </cell>
          <cell r="E14117" t="str">
            <v>UN</v>
          </cell>
          <cell r="F14117">
            <v>275.97000000000003</v>
          </cell>
          <cell r="G14117">
            <v>295.55</v>
          </cell>
        </row>
        <row r="14118">
          <cell r="A14118" t="str">
            <v>09-07-38</v>
          </cell>
          <cell r="B14118" t="str">
            <v>EDIF</v>
          </cell>
          <cell r="C14118" t="str">
            <v>09-07-38</v>
          </cell>
          <cell r="D14118" t="str">
            <v>PONTO COM INTERRUPTOR SIMPLES - 4 TECLAS, EM CONDULETE 3/4" CORPO DUPLO</v>
          </cell>
          <cell r="E14118" t="str">
            <v>UN</v>
          </cell>
          <cell r="F14118">
            <v>342.42</v>
          </cell>
          <cell r="G14118">
            <v>366.89</v>
          </cell>
        </row>
        <row r="14119">
          <cell r="A14119" t="str">
            <v>09-07-40</v>
          </cell>
          <cell r="B14119" t="str">
            <v>EDIF</v>
          </cell>
          <cell r="C14119" t="str">
            <v>09-07-40</v>
          </cell>
          <cell r="D14119" t="str">
            <v>PONTO COM INTERRUPTOR PARALELO - 1 TECLA, EM CONDULETE 3/4"</v>
          </cell>
          <cell r="E14119" t="str">
            <v>UN</v>
          </cell>
          <cell r="F14119">
            <v>206.24</v>
          </cell>
          <cell r="G14119">
            <v>221.41</v>
          </cell>
        </row>
        <row r="14120">
          <cell r="A14120" t="str">
            <v>09-07-41</v>
          </cell>
          <cell r="B14120" t="str">
            <v>EDIF</v>
          </cell>
          <cell r="C14120" t="str">
            <v>09-07-41</v>
          </cell>
          <cell r="D14120" t="str">
            <v>PONTO COM INTERRUPTOR SIMPLES E TOMADA 110V - EM CONDULETE 3/4" CORPO DUPLO</v>
          </cell>
          <cell r="E14120" t="str">
            <v>UN</v>
          </cell>
          <cell r="F14120">
            <v>265.97000000000003</v>
          </cell>
          <cell r="G14120">
            <v>285.55</v>
          </cell>
        </row>
        <row r="14121">
          <cell r="A14121" t="str">
            <v>09-07-45</v>
          </cell>
          <cell r="B14121" t="str">
            <v>EDIF</v>
          </cell>
          <cell r="C14121" t="str">
            <v>09-07-45</v>
          </cell>
          <cell r="D14121" t="str">
            <v>PONTO COM INTERRUPTOR SIMPLES BIPOLAR - EM CONDULETE 3/4"</v>
          </cell>
          <cell r="E14121" t="str">
            <v>UN</v>
          </cell>
          <cell r="F14121">
            <v>167.29</v>
          </cell>
          <cell r="G14121">
            <v>177.08</v>
          </cell>
        </row>
        <row r="14122">
          <cell r="A14122" t="str">
            <v>09-07-50</v>
          </cell>
          <cell r="B14122" t="str">
            <v>EDIF</v>
          </cell>
          <cell r="C14122" t="str">
            <v>09-07-50</v>
          </cell>
          <cell r="D14122" t="str">
            <v>PONTO COM INTERRUPTOR PARALELO BIPOLAR - EM CONDULETE 3/4"</v>
          </cell>
          <cell r="E14122" t="str">
            <v>UN</v>
          </cell>
          <cell r="F14122">
            <v>226.03</v>
          </cell>
          <cell r="G14122">
            <v>241.2</v>
          </cell>
        </row>
        <row r="14123">
          <cell r="A14123" t="str">
            <v>09-07-55</v>
          </cell>
          <cell r="B14123" t="str">
            <v>EDIF</v>
          </cell>
          <cell r="C14123" t="str">
            <v>09-07-55</v>
          </cell>
          <cell r="D14123" t="str">
            <v>PONTO COM DOIS INTERRUPTORES SIMPLES BIPOLAR - EM CONDULETE 3/4"</v>
          </cell>
          <cell r="E14123" t="str">
            <v>UN</v>
          </cell>
          <cell r="F14123">
            <v>249.4</v>
          </cell>
          <cell r="G14123">
            <v>264.57</v>
          </cell>
        </row>
        <row r="14124">
          <cell r="A14124" t="str">
            <v>09-07-56</v>
          </cell>
          <cell r="B14124" t="str">
            <v>EDIF</v>
          </cell>
          <cell r="C14124" t="str">
            <v>09-07-56</v>
          </cell>
          <cell r="D14124" t="str">
            <v>PONTO COM TRÊS INTERRUPTORES SIMPLES BIPOLAR - EM CONDULETE 3/4" CORPO DUPLO</v>
          </cell>
          <cell r="E14124" t="str">
            <v>UN</v>
          </cell>
          <cell r="F14124">
            <v>332.37</v>
          </cell>
          <cell r="G14124">
            <v>351.95</v>
          </cell>
        </row>
        <row r="14125">
          <cell r="A14125" t="str">
            <v>09-07-60</v>
          </cell>
          <cell r="B14125" t="str">
            <v>EDIF</v>
          </cell>
          <cell r="C14125" t="str">
            <v>09-07-60</v>
          </cell>
          <cell r="D14125" t="str">
            <v>PONTO COM TOMADA SIMPLES DE EMBUTIR - 110/220V CAIXA 4"X2"</v>
          </cell>
          <cell r="E14125" t="str">
            <v>UN</v>
          </cell>
          <cell r="F14125">
            <v>126.52</v>
          </cell>
          <cell r="G14125">
            <v>136.31</v>
          </cell>
        </row>
        <row r="14126">
          <cell r="A14126" t="str">
            <v>09-07-61</v>
          </cell>
          <cell r="B14126" t="str">
            <v>EDIF</v>
          </cell>
          <cell r="C14126" t="str">
            <v>09-07-61</v>
          </cell>
          <cell r="D14126" t="str">
            <v>PONTO COM TOMADA SIMPLES 110/220V - EM CONDULETE 3/4"</v>
          </cell>
          <cell r="E14126" t="str">
            <v>UN</v>
          </cell>
          <cell r="F14126">
            <v>194.78</v>
          </cell>
          <cell r="G14126">
            <v>209.46</v>
          </cell>
        </row>
        <row r="14127">
          <cell r="A14127" t="str">
            <v>09-07-70</v>
          </cell>
          <cell r="B14127" t="str">
            <v>EDIF</v>
          </cell>
          <cell r="C14127" t="str">
            <v>09-07-70</v>
          </cell>
          <cell r="D14127" t="str">
            <v>PONTO COM TOMADA SIMPLES DE EMBUTIR - PARA PISO</v>
          </cell>
          <cell r="E14127" t="str">
            <v>UN</v>
          </cell>
          <cell r="F14127">
            <v>205.86</v>
          </cell>
          <cell r="G14127">
            <v>218.09</v>
          </cell>
        </row>
        <row r="14128">
          <cell r="A14128" t="str">
            <v>09-07-75</v>
          </cell>
          <cell r="B14128" t="str">
            <v>EDIF</v>
          </cell>
          <cell r="C14128" t="str">
            <v>09-07-75</v>
          </cell>
          <cell r="D14128" t="str">
            <v>PONTO SECO PARA TELEFONE - CAIXA 4"X4"</v>
          </cell>
          <cell r="E14128" t="str">
            <v>UN</v>
          </cell>
          <cell r="F14128">
            <v>210.58</v>
          </cell>
          <cell r="G14128">
            <v>227.71</v>
          </cell>
        </row>
        <row r="14129">
          <cell r="A14129" t="str">
            <v>09-07-76</v>
          </cell>
          <cell r="B14129" t="str">
            <v>EDIF</v>
          </cell>
          <cell r="C14129" t="str">
            <v>09-07-76</v>
          </cell>
          <cell r="D14129" t="str">
            <v>PONTO SECO PARA TELEFONE EM CONDULETE</v>
          </cell>
          <cell r="E14129" t="str">
            <v>UN</v>
          </cell>
          <cell r="F14129">
            <v>195.33</v>
          </cell>
          <cell r="G14129">
            <v>202.68</v>
          </cell>
        </row>
        <row r="14130">
          <cell r="A14130" t="str">
            <v>09-07-80</v>
          </cell>
          <cell r="B14130" t="str">
            <v>EDIF</v>
          </cell>
          <cell r="C14130" t="str">
            <v>09-07-80</v>
          </cell>
          <cell r="D14130" t="str">
            <v>PONTO COM BOTÃO PARA CAMPAINHA - USO AO TEMPO - CAIXA 4"X2"</v>
          </cell>
          <cell r="E14130" t="str">
            <v>UN</v>
          </cell>
          <cell r="F14130">
            <v>369.34</v>
          </cell>
          <cell r="G14130">
            <v>393.81</v>
          </cell>
        </row>
        <row r="14131">
          <cell r="A14131" t="str">
            <v>09-07-85</v>
          </cell>
          <cell r="B14131" t="str">
            <v>EDIF</v>
          </cell>
          <cell r="C14131" t="str">
            <v>09-07-85</v>
          </cell>
          <cell r="D14131" t="str">
            <v>PONTO COM CIGARRA DE SOBREPOR, TIPO COLEGIAL - CAIXA 3"X3"</v>
          </cell>
          <cell r="E14131" t="str">
            <v>UN</v>
          </cell>
          <cell r="F14131">
            <v>229.86</v>
          </cell>
          <cell r="G14131">
            <v>242.09</v>
          </cell>
        </row>
        <row r="14132">
          <cell r="A14132" t="str">
            <v>09-07-90</v>
          </cell>
          <cell r="B14132" t="str">
            <v>EDIF</v>
          </cell>
          <cell r="C14132" t="str">
            <v>09-07-90</v>
          </cell>
          <cell r="D14132" t="str">
            <v>PONTO DE LUZ - CAIXA FUNDO MÓVEL</v>
          </cell>
          <cell r="E14132" t="str">
            <v>UN</v>
          </cell>
          <cell r="F14132">
            <v>213.16</v>
          </cell>
          <cell r="G14132">
            <v>228.83</v>
          </cell>
        </row>
        <row r="14133">
          <cell r="A14133" t="str">
            <v>09-07-95</v>
          </cell>
          <cell r="B14133" t="str">
            <v>EDIF</v>
          </cell>
          <cell r="C14133" t="str">
            <v>09-07-95</v>
          </cell>
          <cell r="D14133" t="str">
            <v>PONTO DE LUZ - CONDULETE 3/4"</v>
          </cell>
          <cell r="E14133" t="str">
            <v>UN</v>
          </cell>
          <cell r="F14133">
            <v>259</v>
          </cell>
          <cell r="G14133">
            <v>274.67</v>
          </cell>
        </row>
        <row r="14134">
          <cell r="A14134" t="str">
            <v>09-08-00</v>
          </cell>
          <cell r="B14134" t="str">
            <v>EDIF</v>
          </cell>
          <cell r="C14134" t="str">
            <v>09-08-00</v>
          </cell>
          <cell r="D14134" t="str">
            <v>DISJUNTORES</v>
          </cell>
          <cell r="E14134" t="str">
            <v>.</v>
          </cell>
          <cell r="F14134" t="str">
            <v>.</v>
          </cell>
          <cell r="G14134" t="str">
            <v>.</v>
          </cell>
        </row>
        <row r="14135">
          <cell r="A14135" t="str">
            <v>09-08-10</v>
          </cell>
          <cell r="B14135" t="str">
            <v>EDIF</v>
          </cell>
          <cell r="C14135" t="str">
            <v>09-08-10</v>
          </cell>
          <cell r="D14135" t="str">
            <v>MINI DISJUNTOR - TIPO EUROPEU (IEC) - UNIPOLAR 6/25A</v>
          </cell>
          <cell r="E14135" t="str">
            <v>UN</v>
          </cell>
          <cell r="F14135">
            <v>27.08</v>
          </cell>
          <cell r="G14135">
            <v>28.2</v>
          </cell>
        </row>
        <row r="14136">
          <cell r="A14136" t="str">
            <v>09-08-11</v>
          </cell>
          <cell r="B14136" t="str">
            <v>EDIF</v>
          </cell>
          <cell r="C14136" t="str">
            <v>09-08-11</v>
          </cell>
          <cell r="D14136" t="str">
            <v>MINI DISJUNTOR - TIPO EUROPEU (IEC) - UNIPOLAR 32/50A</v>
          </cell>
          <cell r="E14136" t="str">
            <v>UN</v>
          </cell>
          <cell r="F14136">
            <v>24.05</v>
          </cell>
          <cell r="G14136">
            <v>25.45</v>
          </cell>
        </row>
        <row r="14137">
          <cell r="A14137" t="str">
            <v>09-08-12</v>
          </cell>
          <cell r="B14137" t="str">
            <v>EDIF</v>
          </cell>
          <cell r="C14137" t="str">
            <v>09-08-12</v>
          </cell>
          <cell r="D14137" t="str">
            <v>MINI DISJUNTOR - TIPO EUROPEU (IEC) - BIPOLAR 6/25A</v>
          </cell>
          <cell r="E14137" t="str">
            <v>UN</v>
          </cell>
          <cell r="F14137">
            <v>68.83</v>
          </cell>
          <cell r="G14137">
            <v>71.08</v>
          </cell>
        </row>
        <row r="14138">
          <cell r="A14138" t="str">
            <v>09-08-13</v>
          </cell>
          <cell r="B14138" t="str">
            <v>EDIF</v>
          </cell>
          <cell r="C14138" t="str">
            <v>09-08-13</v>
          </cell>
          <cell r="D14138" t="str">
            <v>MINI DISJUNTOR - TIPO EUROPEU (IEC) -  BIPOLAR 32/50A</v>
          </cell>
          <cell r="E14138" t="str">
            <v>UN</v>
          </cell>
          <cell r="F14138">
            <v>69.989999999999995</v>
          </cell>
          <cell r="G14138">
            <v>72.8</v>
          </cell>
        </row>
        <row r="14139">
          <cell r="A14139" t="str">
            <v>09-08-14</v>
          </cell>
          <cell r="B14139" t="str">
            <v>EDIF</v>
          </cell>
          <cell r="C14139" t="str">
            <v>09-08-14</v>
          </cell>
          <cell r="D14139" t="str">
            <v>MINI DISJUNTOR - TIPO EUROPEU (IEC) - TRIPOLAR 6/25A</v>
          </cell>
          <cell r="E14139" t="str">
            <v>UN</v>
          </cell>
          <cell r="F14139">
            <v>98.61</v>
          </cell>
          <cell r="G14139">
            <v>101.97</v>
          </cell>
        </row>
        <row r="14140">
          <cell r="A14140" t="str">
            <v>09-08-15</v>
          </cell>
          <cell r="B14140" t="str">
            <v>EDIF</v>
          </cell>
          <cell r="C14140" t="str">
            <v>09-08-15</v>
          </cell>
          <cell r="D14140" t="str">
            <v>MINI DISJUNTOR - TIPO EUROPEU (IEC) - TRIPOLAR 32/50A</v>
          </cell>
          <cell r="E14140" t="str">
            <v>UN</v>
          </cell>
          <cell r="F14140">
            <v>93.51</v>
          </cell>
          <cell r="G14140">
            <v>97.71</v>
          </cell>
        </row>
        <row r="14141">
          <cell r="A14141" t="str">
            <v>09-08-16</v>
          </cell>
          <cell r="B14141" t="str">
            <v>EDIF</v>
          </cell>
          <cell r="C14141" t="str">
            <v>09-08-16</v>
          </cell>
          <cell r="D14141" t="str">
            <v>MINI DISJUNTOR - TIPO EUROPEU (IEC) - TRIPOLAR 63A</v>
          </cell>
          <cell r="E14141" t="str">
            <v>UN</v>
          </cell>
          <cell r="F14141">
            <v>105.09</v>
          </cell>
          <cell r="G14141">
            <v>110.14</v>
          </cell>
        </row>
        <row r="14142">
          <cell r="A14142" t="str">
            <v>09-08-17</v>
          </cell>
          <cell r="B14142" t="str">
            <v>EDIF</v>
          </cell>
          <cell r="C14142" t="str">
            <v>09-08-17</v>
          </cell>
          <cell r="D14142" t="str">
            <v>MINI DISJUNTOR - TIPO EUROPEU (IEC) - TRIPOLAR 80A</v>
          </cell>
          <cell r="E14142" t="str">
            <v>UN</v>
          </cell>
          <cell r="F14142">
            <v>207.68</v>
          </cell>
          <cell r="G14142">
            <v>211.88</v>
          </cell>
        </row>
        <row r="14143">
          <cell r="A14143" t="str">
            <v>09-08-18</v>
          </cell>
          <cell r="B14143" t="str">
            <v>EDIF</v>
          </cell>
          <cell r="C14143" t="str">
            <v>09-08-18</v>
          </cell>
          <cell r="D14143" t="str">
            <v>MINI DISJUNTOR - TIPO EUROPEU (IEC) - TRIPOLAR 100A</v>
          </cell>
          <cell r="E14143" t="str">
            <v>UN</v>
          </cell>
          <cell r="F14143">
            <v>200.75</v>
          </cell>
          <cell r="G14143">
            <v>204.95</v>
          </cell>
        </row>
        <row r="14144">
          <cell r="A14144" t="str">
            <v>09-08-19</v>
          </cell>
          <cell r="B14144" t="str">
            <v>EDIF</v>
          </cell>
          <cell r="C14144" t="str">
            <v>09-08-19</v>
          </cell>
          <cell r="D14144" t="str">
            <v>MINI DISJUNTOR - TIPO EUROPEU (IEC) - BIPOLAR 63A</v>
          </cell>
          <cell r="E14144" t="str">
            <v>UN</v>
          </cell>
          <cell r="F14144">
            <v>66.91</v>
          </cell>
          <cell r="G14144">
            <v>69.72</v>
          </cell>
        </row>
        <row r="14145">
          <cell r="A14145" t="str">
            <v>09-08-20</v>
          </cell>
          <cell r="B14145" t="str">
            <v>EDIF</v>
          </cell>
          <cell r="C14145" t="str">
            <v>09-08-20</v>
          </cell>
          <cell r="D14145" t="str">
            <v>MINI DISJUNTOR - TIPO EUROPEU (IEC) - BIPOLAR 80A</v>
          </cell>
          <cell r="E14145" t="str">
            <v>UN</v>
          </cell>
          <cell r="F14145">
            <v>141.16999999999999</v>
          </cell>
          <cell r="G14145">
            <v>143.97999999999999</v>
          </cell>
        </row>
        <row r="14146">
          <cell r="A14146" t="str">
            <v>09-08-21</v>
          </cell>
          <cell r="B14146" t="str">
            <v>EDIF</v>
          </cell>
          <cell r="C14146" t="str">
            <v>09-08-21</v>
          </cell>
          <cell r="D14146" t="str">
            <v>DISJUNTOR AUTOMÁTICO TRIPOLAR A SECO  800A/600V</v>
          </cell>
          <cell r="E14146" t="str">
            <v>UN</v>
          </cell>
          <cell r="F14146">
            <v>32553.13</v>
          </cell>
          <cell r="G14146">
            <v>32592.29</v>
          </cell>
        </row>
        <row r="14147">
          <cell r="A14147" t="str">
            <v>09-08-22</v>
          </cell>
          <cell r="B14147" t="str">
            <v>EDIF</v>
          </cell>
          <cell r="C14147" t="str">
            <v>09-08-22</v>
          </cell>
          <cell r="D14147" t="str">
            <v>DISJUNTOR AUTOMÁTICO TRIPOLAR A SECO 1000A/600V</v>
          </cell>
          <cell r="E14147" t="str">
            <v>UN</v>
          </cell>
          <cell r="F14147">
            <v>34868.18</v>
          </cell>
          <cell r="G14147">
            <v>34907.339999999997</v>
          </cell>
        </row>
        <row r="14148">
          <cell r="A14148" t="str">
            <v>09-08-23</v>
          </cell>
          <cell r="B14148" t="str">
            <v>EDIF</v>
          </cell>
          <cell r="C14148" t="str">
            <v>09-08-23</v>
          </cell>
          <cell r="D14148" t="str">
            <v>DISJUNTOR AUTOMÁTICO TRIPOLAR A SECO 1250A/600V</v>
          </cell>
          <cell r="E14148" t="str">
            <v>UN</v>
          </cell>
          <cell r="F14148">
            <v>32101.279999999999</v>
          </cell>
          <cell r="G14148">
            <v>32140.44</v>
          </cell>
        </row>
        <row r="14149">
          <cell r="A14149" t="str">
            <v>09-08-24</v>
          </cell>
          <cell r="B14149" t="str">
            <v>EDIF</v>
          </cell>
          <cell r="C14149" t="str">
            <v>09-08-24</v>
          </cell>
          <cell r="D14149" t="str">
            <v>DISJUNTOR AUTOMÁTICO TRIPOLAR A SECO 1600A/600V</v>
          </cell>
          <cell r="E14149" t="str">
            <v>UN</v>
          </cell>
          <cell r="F14149">
            <v>36123.24</v>
          </cell>
          <cell r="G14149">
            <v>36162.400000000001</v>
          </cell>
        </row>
        <row r="14150">
          <cell r="A14150" t="str">
            <v>09-08-25</v>
          </cell>
          <cell r="B14150" t="str">
            <v>EDIF</v>
          </cell>
          <cell r="C14150" t="str">
            <v>09-08-25</v>
          </cell>
          <cell r="D14150" t="str">
            <v>DISJUNTOR AUTOMÁTICO TRIPOLAR A SECO 2000A/600V</v>
          </cell>
          <cell r="E14150" t="str">
            <v>UN</v>
          </cell>
          <cell r="F14150">
            <v>42991</v>
          </cell>
          <cell r="G14150">
            <v>43030.16</v>
          </cell>
        </row>
        <row r="14151">
          <cell r="A14151" t="str">
            <v>09-08-26</v>
          </cell>
          <cell r="B14151" t="str">
            <v>EDIF</v>
          </cell>
          <cell r="C14151" t="str">
            <v>09-08-26</v>
          </cell>
          <cell r="D14151" t="str">
            <v>DISJUNTOR AUTOMÁTICO TRIPOLAR A SECO 2500A/600V</v>
          </cell>
          <cell r="E14151" t="str">
            <v>UN</v>
          </cell>
          <cell r="F14151">
            <v>60716.46</v>
          </cell>
          <cell r="G14151">
            <v>60755.62</v>
          </cell>
        </row>
        <row r="14152">
          <cell r="A14152" t="str">
            <v>09-08-27</v>
          </cell>
          <cell r="B14152" t="str">
            <v>EDIF</v>
          </cell>
          <cell r="C14152" t="str">
            <v>09-08-27</v>
          </cell>
          <cell r="D14152" t="str">
            <v>DISJUNTOR AUTOMÁTICO TRIPOLAR A SECO 3200A/600V</v>
          </cell>
          <cell r="E14152" t="str">
            <v>UN</v>
          </cell>
          <cell r="F14152">
            <v>79699.25</v>
          </cell>
          <cell r="G14152">
            <v>79738.41</v>
          </cell>
        </row>
        <row r="14153">
          <cell r="A14153" t="str">
            <v>09-08-28</v>
          </cell>
          <cell r="B14153" t="str">
            <v>EDIF</v>
          </cell>
          <cell r="C14153" t="str">
            <v>09-08-28</v>
          </cell>
          <cell r="D14153" t="str">
            <v>MINI DISJUNTOR - TIPO EUROPEU (IEC) - BIPOLAR 100A</v>
          </cell>
          <cell r="E14153" t="str">
            <v>UN</v>
          </cell>
          <cell r="F14153">
            <v>1024.3</v>
          </cell>
          <cell r="G14153">
            <v>1025.42</v>
          </cell>
        </row>
        <row r="14154">
          <cell r="A14154" t="str">
            <v>09-08-29</v>
          </cell>
          <cell r="B14154" t="str">
            <v>EDIF</v>
          </cell>
          <cell r="C14154" t="str">
            <v>09-08-29</v>
          </cell>
          <cell r="D14154" t="str">
            <v>MINI DISJUNTOR - TIPO EUROPEU (IEC) - BIPOLAR 125A</v>
          </cell>
          <cell r="E14154" t="str">
            <v>UN</v>
          </cell>
          <cell r="F14154">
            <v>1135.8699999999999</v>
          </cell>
          <cell r="G14154">
            <v>1137</v>
          </cell>
        </row>
        <row r="14155">
          <cell r="A14155" t="str">
            <v>09-08-31</v>
          </cell>
          <cell r="B14155" t="str">
            <v>EDIF</v>
          </cell>
          <cell r="C14155" t="str">
            <v>09-08-31</v>
          </cell>
          <cell r="D14155" t="str">
            <v>DISJUNTOR CAIXA MOLDADA BIPOLAR 100A COM DISPARADOR TERMOMAGNÉTICO AJUSTÁVEL</v>
          </cell>
          <cell r="E14155" t="str">
            <v>UN</v>
          </cell>
          <cell r="F14155">
            <v>1134.69</v>
          </cell>
          <cell r="G14155">
            <v>1140.56</v>
          </cell>
        </row>
        <row r="14156">
          <cell r="A14156" t="str">
            <v>09-08-33</v>
          </cell>
          <cell r="B14156" t="str">
            <v>EDIF</v>
          </cell>
          <cell r="C14156" t="str">
            <v>09-08-33</v>
          </cell>
          <cell r="D14156" t="str">
            <v>DISJUNTOR CAIXA MOLDADA BIPOLAR 150A COM DISPARADOR TERMOMAGNÉTICO AJUSTÁVEL</v>
          </cell>
          <cell r="E14156" t="str">
            <v>UN</v>
          </cell>
          <cell r="F14156">
            <v>2888.56</v>
          </cell>
          <cell r="G14156">
            <v>2894.43</v>
          </cell>
        </row>
        <row r="14157">
          <cell r="A14157" t="str">
            <v>09-08-35</v>
          </cell>
          <cell r="B14157" t="str">
            <v>EDIF</v>
          </cell>
          <cell r="C14157" t="str">
            <v>09-08-35</v>
          </cell>
          <cell r="D14157" t="str">
            <v>DISJUNTOR CAIXA MOLDADA BIPOLAR 200A COM DISPARADOR TERMOMAGNÉTICO AJUSTÁVEL</v>
          </cell>
          <cell r="E14157" t="str">
            <v>UN</v>
          </cell>
          <cell r="F14157">
            <v>7565.84</v>
          </cell>
          <cell r="G14157">
            <v>7573.18</v>
          </cell>
        </row>
        <row r="14158">
          <cell r="A14158" t="str">
            <v>09-08-37</v>
          </cell>
          <cell r="B14158" t="str">
            <v>EDIF</v>
          </cell>
          <cell r="C14158" t="str">
            <v>09-08-37</v>
          </cell>
          <cell r="D14158" t="str">
            <v>DISJUNTOR CX MOLDADA BIPOLAR 250A C/ DISPARADOR TERM/MAGNET. AJUSTÁVEL</v>
          </cell>
          <cell r="E14158" t="str">
            <v>UN</v>
          </cell>
          <cell r="F14158">
            <v>7683.4</v>
          </cell>
          <cell r="G14158">
            <v>7690.74</v>
          </cell>
        </row>
        <row r="14159">
          <cell r="A14159" t="str">
            <v>09-08-46</v>
          </cell>
          <cell r="B14159" t="str">
            <v>EDIF</v>
          </cell>
          <cell r="C14159" t="str">
            <v>09-08-46</v>
          </cell>
          <cell r="D14159" t="str">
            <v>DISJUNTOR CAIXA MOLDADA TRIPOLAR 100A COM DISPARADOR TERMOMAGNÉTICO AJUSTÁVEL</v>
          </cell>
          <cell r="E14159" t="str">
            <v>UN</v>
          </cell>
          <cell r="F14159">
            <v>1073.49</v>
          </cell>
          <cell r="G14159">
            <v>1082.3</v>
          </cell>
        </row>
        <row r="14160">
          <cell r="A14160" t="str">
            <v>09-08-47</v>
          </cell>
          <cell r="B14160" t="str">
            <v>EDIF</v>
          </cell>
          <cell r="C14160" t="str">
            <v>09-08-47</v>
          </cell>
          <cell r="D14160" t="str">
            <v>DISJUNTOR CAIXA MOLDADA TRIPOLAR 125A COM DISPARADOR TERMOMAGNÉTICO AJUSTÁVEL</v>
          </cell>
          <cell r="E14160" t="str">
            <v>UN</v>
          </cell>
          <cell r="F14160">
            <v>1073.49</v>
          </cell>
          <cell r="G14160">
            <v>1082.3</v>
          </cell>
        </row>
        <row r="14161">
          <cell r="A14161" t="str">
            <v>09-08-48</v>
          </cell>
          <cell r="B14161" t="str">
            <v>EDIF</v>
          </cell>
          <cell r="C14161" t="str">
            <v>09-08-48</v>
          </cell>
          <cell r="D14161" t="str">
            <v>DISJUNTOR CAIXA MOLDADA TRIPOLAR 150A COM DISPARADOR TERMOMAGNÉTICO AJUSTÁVEL</v>
          </cell>
          <cell r="E14161" t="str">
            <v>UN</v>
          </cell>
          <cell r="F14161">
            <v>1065.78</v>
          </cell>
          <cell r="G14161">
            <v>1074.5899999999999</v>
          </cell>
        </row>
        <row r="14162">
          <cell r="A14162" t="str">
            <v>09-08-50</v>
          </cell>
          <cell r="B14162" t="str">
            <v>EDIF</v>
          </cell>
          <cell r="C14162" t="str">
            <v>09-08-50</v>
          </cell>
          <cell r="D14162" t="str">
            <v>DISJUNTOR CAIXA MOLDADA TRIPOLAR 200A COM DISPARADOR TERMOMAGNÉTICO AJUSTÁVEL</v>
          </cell>
          <cell r="E14162" t="str">
            <v>UN</v>
          </cell>
          <cell r="F14162">
            <v>1898.68</v>
          </cell>
          <cell r="G14162">
            <v>1908.96</v>
          </cell>
        </row>
        <row r="14163">
          <cell r="A14163" t="str">
            <v>09-08-52</v>
          </cell>
          <cell r="B14163" t="str">
            <v>EDIF</v>
          </cell>
          <cell r="C14163" t="str">
            <v>09-08-52</v>
          </cell>
          <cell r="D14163" t="str">
            <v>DISJUNTOR CAIXA MOLDADA TRIPOLAR 250A COM DISPARADOR TERMOMAGNÉTICO AJUSTÁVEL</v>
          </cell>
          <cell r="E14163" t="str">
            <v>UN</v>
          </cell>
          <cell r="F14163">
            <v>1898.68</v>
          </cell>
          <cell r="G14163">
            <v>1908.96</v>
          </cell>
        </row>
        <row r="14164">
          <cell r="A14164" t="str">
            <v>09-08-53</v>
          </cell>
          <cell r="B14164" t="str">
            <v>EDIF</v>
          </cell>
          <cell r="C14164" t="str">
            <v>09-08-53</v>
          </cell>
          <cell r="D14164" t="str">
            <v>DISJUNTOR CAIXA MOLDADA TRIPOLAR 300A COM DISPARADOR TERMOMAGNÉTICO AJUSTÁVEL</v>
          </cell>
          <cell r="E14164" t="str">
            <v>UN</v>
          </cell>
          <cell r="F14164">
            <v>1906.87</v>
          </cell>
          <cell r="G14164">
            <v>1918.13</v>
          </cell>
        </row>
        <row r="14165">
          <cell r="A14165" t="str">
            <v>09-08-55</v>
          </cell>
          <cell r="B14165" t="str">
            <v>EDIF</v>
          </cell>
          <cell r="C14165" t="str">
            <v>09-08-55</v>
          </cell>
          <cell r="D14165" t="str">
            <v>DISJUNTOR CAIXA MOLDADA TRIPOLAR 400A COM DISPARADOR TERMOMAGNÉTICO AJUSTÁVEL</v>
          </cell>
          <cell r="E14165" t="str">
            <v>UN</v>
          </cell>
          <cell r="F14165">
            <v>1906.87</v>
          </cell>
          <cell r="G14165">
            <v>1918.13</v>
          </cell>
        </row>
        <row r="14166">
          <cell r="A14166" t="str">
            <v>09-08-56</v>
          </cell>
          <cell r="B14166" t="str">
            <v>EDIF</v>
          </cell>
          <cell r="C14166" t="str">
            <v>09-08-56</v>
          </cell>
          <cell r="D14166" t="str">
            <v>DISJUNTOR CAIXA MOLDADA TRIPOLAR 450A COM DISPARADOR TERMOMAGNÉTICO AJUSTÁVEL</v>
          </cell>
          <cell r="E14166" t="str">
            <v>UN</v>
          </cell>
          <cell r="F14166">
            <v>3362.86</v>
          </cell>
          <cell r="G14166">
            <v>3375.59</v>
          </cell>
        </row>
        <row r="14167">
          <cell r="A14167" t="str">
            <v>09-08-58</v>
          </cell>
          <cell r="B14167" t="str">
            <v>EDIF</v>
          </cell>
          <cell r="C14167" t="str">
            <v>09-08-58</v>
          </cell>
          <cell r="D14167" t="str">
            <v>DISJUNTOR CAIXA MOLDADA TRIPOLAR 630A COM DISPARADOR TERMOMAGNÉTICO AJUSTÁVEL</v>
          </cell>
          <cell r="E14167" t="str">
            <v>UN</v>
          </cell>
          <cell r="F14167">
            <v>3362.86</v>
          </cell>
          <cell r="G14167">
            <v>3375.59</v>
          </cell>
        </row>
        <row r="14168">
          <cell r="A14168" t="str">
            <v>09-08-80</v>
          </cell>
          <cell r="B14168" t="str">
            <v>EDIF</v>
          </cell>
          <cell r="C14168" t="str">
            <v>09-08-80</v>
          </cell>
          <cell r="D14168" t="str">
            <v>DISJUNTOR TERMOMAGNÉTICO DIFERENCIAL BIPOLAR - 16A - SENSIBILIDADE 30MA - 230V</v>
          </cell>
          <cell r="E14168" t="str">
            <v>UN</v>
          </cell>
          <cell r="F14168">
            <v>677.38</v>
          </cell>
          <cell r="G14168">
            <v>683.25</v>
          </cell>
        </row>
        <row r="14169">
          <cell r="A14169" t="str">
            <v>09-08-81</v>
          </cell>
          <cell r="B14169" t="str">
            <v>EDIF</v>
          </cell>
          <cell r="C14169" t="str">
            <v>09-08-81</v>
          </cell>
          <cell r="D14169" t="str">
            <v>DISJUNTOR TERMOMAGNÉTICO DIFERENCIAL BIPOLAR - 20A - SENSIBILIDADE 30MA - 230V</v>
          </cell>
          <cell r="E14169" t="str">
            <v>UN</v>
          </cell>
          <cell r="F14169">
            <v>574</v>
          </cell>
          <cell r="G14169">
            <v>579.87</v>
          </cell>
        </row>
        <row r="14170">
          <cell r="A14170" t="str">
            <v>09-08-82</v>
          </cell>
          <cell r="B14170" t="str">
            <v>EDIF</v>
          </cell>
          <cell r="C14170" t="str">
            <v>09-08-82</v>
          </cell>
          <cell r="D14170" t="str">
            <v>DISJUNTOR TERMOMAGNÉTICO DIFERENCIAL BIPOLAR - 25A - SENSIBILIDADE 30MA - 240V</v>
          </cell>
          <cell r="E14170" t="str">
            <v>UN</v>
          </cell>
          <cell r="F14170">
            <v>562.09</v>
          </cell>
          <cell r="G14170">
            <v>567.96</v>
          </cell>
        </row>
        <row r="14171">
          <cell r="A14171" t="str">
            <v>09-08-83</v>
          </cell>
          <cell r="B14171" t="str">
            <v>EDIF</v>
          </cell>
          <cell r="C14171" t="str">
            <v>09-08-83</v>
          </cell>
          <cell r="D14171" t="str">
            <v>DISJUNTOR TERMOMAGNÉTICO DIFERENCIAL BIPOLAR - 32A - SENSIBILIDADE 30MA - 230V</v>
          </cell>
          <cell r="E14171" t="str">
            <v>UN</v>
          </cell>
          <cell r="F14171">
            <v>533.73</v>
          </cell>
          <cell r="G14171">
            <v>540.1</v>
          </cell>
        </row>
        <row r="14172">
          <cell r="A14172" t="str">
            <v>09-08-85</v>
          </cell>
          <cell r="B14172" t="str">
            <v>EDIF</v>
          </cell>
          <cell r="C14172" t="str">
            <v>09-08-85</v>
          </cell>
          <cell r="D14172" t="str">
            <v>DISJUNTOR TERMOMAGNÉTICO DIFERENCIAL BIPOLAR - 40A - SENSIBILIDADE 30MA - 240V</v>
          </cell>
          <cell r="E14172" t="str">
            <v>UN</v>
          </cell>
          <cell r="F14172">
            <v>720.43</v>
          </cell>
          <cell r="G14172">
            <v>727.77</v>
          </cell>
        </row>
        <row r="14173">
          <cell r="A14173" t="str">
            <v>09-08-86</v>
          </cell>
          <cell r="B14173" t="str">
            <v>EDIF</v>
          </cell>
          <cell r="C14173" t="str">
            <v>09-08-86</v>
          </cell>
          <cell r="D14173" t="str">
            <v>DISJUNTOR TERMOMAGNÉTICO DIFERENCIAL BIPOLAR - 63A - SENSIBILIDADE 30MA - 240V</v>
          </cell>
          <cell r="E14173" t="str">
            <v>UN</v>
          </cell>
          <cell r="F14173">
            <v>798.62</v>
          </cell>
          <cell r="G14173">
            <v>806.94</v>
          </cell>
        </row>
        <row r="14174">
          <cell r="A14174" t="str">
            <v>09-08-90</v>
          </cell>
          <cell r="B14174" t="str">
            <v>EDIF</v>
          </cell>
          <cell r="C14174" t="str">
            <v>09-08-90</v>
          </cell>
          <cell r="D14174" t="str">
            <v>DISJUNTOR TERMOMAGNÉTICO DIFERENCIAL TRIPOLAR - 63A - SENSIBILIDADE 30MA - 240V</v>
          </cell>
          <cell r="E14174" t="str">
            <v>UN</v>
          </cell>
          <cell r="F14174">
            <v>1088.23</v>
          </cell>
          <cell r="G14174">
            <v>1097.04</v>
          </cell>
        </row>
        <row r="14175">
          <cell r="A14175" t="str">
            <v>09-09-00</v>
          </cell>
          <cell r="B14175" t="str">
            <v>EDIF</v>
          </cell>
          <cell r="C14175" t="str">
            <v>09-09-00</v>
          </cell>
          <cell r="D14175" t="str">
            <v>APARELHOS DE ILUMINAÇÃO</v>
          </cell>
          <cell r="E14175" t="str">
            <v>.</v>
          </cell>
          <cell r="F14175" t="str">
            <v>.</v>
          </cell>
          <cell r="G14175" t="str">
            <v>.</v>
          </cell>
        </row>
        <row r="14176">
          <cell r="A14176" t="str">
            <v>09-09-32</v>
          </cell>
          <cell r="B14176" t="str">
            <v>EDIF</v>
          </cell>
          <cell r="C14176" t="str">
            <v>09-09-32</v>
          </cell>
          <cell r="D14176" t="str">
            <v>LUMINÁRIA INDUSTRIAL, CORPO REFLETOR REPUXADO EM CHAPA DE ALUMÍNIO ANODIZADO E SELADO - FLANGE DE FIXAÇÃO EM LIGA DE ALUMÍNIO FUNDIDO  PARA LÂMPADA DE VAPOR DE MERCÚRIO ATÉ 400W</v>
          </cell>
          <cell r="E14176" t="str">
            <v>UN</v>
          </cell>
          <cell r="F14176">
            <v>551.01</v>
          </cell>
          <cell r="G14176">
            <v>565.69000000000005</v>
          </cell>
        </row>
        <row r="14177">
          <cell r="A14177" t="str">
            <v>09-09-35</v>
          </cell>
          <cell r="B14177" t="str">
            <v>EDIF</v>
          </cell>
          <cell r="C14177" t="str">
            <v>09-09-35</v>
          </cell>
          <cell r="D14177" t="str">
            <v>PROJETOR DE ALUMÍNIO FUNDIDO COM VIDRO PARA LÂMPADA ATÉ 500W</v>
          </cell>
          <cell r="E14177" t="str">
            <v>UN</v>
          </cell>
          <cell r="F14177">
            <v>467.52</v>
          </cell>
          <cell r="G14177">
            <v>482.2</v>
          </cell>
        </row>
        <row r="14178">
          <cell r="A14178" t="str">
            <v>09-09-36</v>
          </cell>
          <cell r="B14178" t="str">
            <v>EDIF</v>
          </cell>
          <cell r="C14178" t="str">
            <v>09-09-36</v>
          </cell>
          <cell r="D14178" t="str">
            <v>PROJETOR DE ALUMÍNIO FUNDIDO COM VIDRO PARA LÂMPADA ATÉ 1000W</v>
          </cell>
          <cell r="E14178" t="str">
            <v>UN</v>
          </cell>
          <cell r="F14178">
            <v>721.32</v>
          </cell>
          <cell r="G14178">
            <v>733.55</v>
          </cell>
        </row>
        <row r="14179">
          <cell r="A14179" t="str">
            <v>09-09-37</v>
          </cell>
          <cell r="B14179" t="str">
            <v>EDIF</v>
          </cell>
          <cell r="C14179" t="str">
            <v>09-09-37</v>
          </cell>
          <cell r="D14179" t="str">
            <v>PROJETOR DE ALUMÍNIO REPUXADO COM VIDRO PARA LÂMPADA ATÉ 400W</v>
          </cell>
          <cell r="E14179" t="str">
            <v>UN</v>
          </cell>
          <cell r="F14179">
            <v>493.31</v>
          </cell>
          <cell r="G14179">
            <v>500.66</v>
          </cell>
        </row>
        <row r="14180">
          <cell r="A14180" t="str">
            <v>09-09-38</v>
          </cell>
          <cell r="B14180" t="str">
            <v>EDIF</v>
          </cell>
          <cell r="C14180" t="str">
            <v>09-09-38</v>
          </cell>
          <cell r="D14180" t="str">
            <v>PROJETOR PARA USO EXTERNO COM LÂMPADA LED DE 100W - COMPLETA</v>
          </cell>
          <cell r="E14180" t="str">
            <v>UN</v>
          </cell>
          <cell r="F14180">
            <v>259.94</v>
          </cell>
          <cell r="G14180">
            <v>264.83999999999997</v>
          </cell>
        </row>
        <row r="14181">
          <cell r="A14181" t="str">
            <v>09-09-39</v>
          </cell>
          <cell r="B14181" t="str">
            <v>EDIF</v>
          </cell>
          <cell r="C14181" t="str">
            <v>09-09-39</v>
          </cell>
          <cell r="D14181" t="str">
            <v>PROJETOR PARA USO EXTERNO COM LÂMPADA LED DE 150W - COMPLETA</v>
          </cell>
          <cell r="E14181" t="str">
            <v>UN</v>
          </cell>
          <cell r="F14181">
            <v>347.61</v>
          </cell>
          <cell r="G14181">
            <v>352.99</v>
          </cell>
        </row>
        <row r="14182">
          <cell r="A14182" t="str">
            <v>09-09-43</v>
          </cell>
          <cell r="B14182" t="str">
            <v>EDIF</v>
          </cell>
          <cell r="C14182" t="str">
            <v>09-09-43</v>
          </cell>
          <cell r="D14182" t="str">
            <v>LUMINÁRIA BLINDADA EM ALUMÍNIO FUNDIDO DE EMBUTIR ATÉ 200W</v>
          </cell>
          <cell r="E14182" t="str">
            <v>UN</v>
          </cell>
          <cell r="F14182">
            <v>352.96</v>
          </cell>
          <cell r="G14182">
            <v>357.86</v>
          </cell>
        </row>
        <row r="14183">
          <cell r="A14183" t="str">
            <v>09-09-44</v>
          </cell>
          <cell r="B14183" t="str">
            <v>EDIF</v>
          </cell>
          <cell r="C14183" t="str">
            <v>09-09-44</v>
          </cell>
          <cell r="D14183" t="str">
            <v>LUMINÁRIA BLINDADA EM ALUMÍNIO FUNDIDO, DE SOBREPOR, TIPO "TARTARUGA" PARA 1 LÂMPADA DE ATÉ 200W</v>
          </cell>
          <cell r="E14183" t="str">
            <v>UN</v>
          </cell>
          <cell r="F14183">
            <v>374.08</v>
          </cell>
          <cell r="G14183">
            <v>378</v>
          </cell>
        </row>
        <row r="14184">
          <cell r="A14184" t="str">
            <v>09-09-50</v>
          </cell>
          <cell r="B14184" t="str">
            <v>EDIF</v>
          </cell>
          <cell r="C14184" t="str">
            <v>09-09-50</v>
          </cell>
          <cell r="D14184" t="str">
            <v>LUMINÁRIA COMERCIAL DE SOBREPOR COM DIFUSOR TRANSPARENTE OU FOSCO PARA 2 LÂMPADAS TUBULARES DE LED 9/10W - COMPLETA</v>
          </cell>
          <cell r="E14184" t="str">
            <v>UN</v>
          </cell>
          <cell r="F14184">
            <v>233.92</v>
          </cell>
          <cell r="G14184">
            <v>239.3</v>
          </cell>
        </row>
        <row r="14185">
          <cell r="A14185" t="str">
            <v>09-09-51</v>
          </cell>
          <cell r="B14185" t="str">
            <v>EDIF</v>
          </cell>
          <cell r="C14185" t="str">
            <v>09-09-51</v>
          </cell>
          <cell r="D14185" t="str">
            <v>LUMINÁRIA COMERCIAL DE SOBREPOR COM DIFUSOR TRANSPARENTE OU FOSCO PARA 2 LÂMPADAS TUBULARES DE LED 18/20W - COMPLETA</v>
          </cell>
          <cell r="E14185" t="str">
            <v>UN</v>
          </cell>
          <cell r="F14185">
            <v>250.74</v>
          </cell>
          <cell r="G14185">
            <v>256.61</v>
          </cell>
        </row>
        <row r="14186">
          <cell r="A14186" t="str">
            <v>09-09-52</v>
          </cell>
          <cell r="B14186" t="str">
            <v>EDIF</v>
          </cell>
          <cell r="C14186" t="str">
            <v>09-09-52</v>
          </cell>
          <cell r="D14186" t="str">
            <v>LUMINÁRIA COMERCIAL DE EMBUTIR COM DIFUSOR TRANSPARENTE OU FOSCO PARA 2 LÂMPADAS TUBULARES T8 DE 10W - BASE G13-IRC&gt;=80 - COMPLETA</v>
          </cell>
          <cell r="E14186" t="str">
            <v>UN</v>
          </cell>
          <cell r="F14186">
            <v>242.1</v>
          </cell>
          <cell r="G14186">
            <v>248.47</v>
          </cell>
        </row>
        <row r="14187">
          <cell r="A14187" t="str">
            <v>09-09-53</v>
          </cell>
          <cell r="B14187" t="str">
            <v>EDIF</v>
          </cell>
          <cell r="C14187" t="str">
            <v>09-09-53</v>
          </cell>
          <cell r="D14187" t="str">
            <v>LUMINÁRIA COMERCIAL DE EMBUTIR COM DIFUSOR TRANSPARENTE OU FOSCO PARA 2 LÂMPADAS TUBULARES DE LED 18/20W - COMPLETA</v>
          </cell>
          <cell r="E14187" t="str">
            <v>UN</v>
          </cell>
          <cell r="F14187">
            <v>258.93</v>
          </cell>
          <cell r="G14187">
            <v>265.77999999999997</v>
          </cell>
        </row>
        <row r="14188">
          <cell r="A14188" t="str">
            <v>09-09-54</v>
          </cell>
          <cell r="B14188" t="str">
            <v>EDIF</v>
          </cell>
          <cell r="C14188" t="str">
            <v>09-09-54</v>
          </cell>
          <cell r="D14188" t="str">
            <v>LUMINÁRIA COMERCIAL DE EMBUTIR COM CORPO, ALETAS PLANAS, TAMPA PORTA LÂMPADAS EM CHAPA DE AÇO TRATADA E PINTADA NA COR BRANCA, REFLETOR COM ACABAMENTO ESPECULAR DE ALTO BRILHO PARA 2 LÂMPADAS FLUORESCENTES DE 16/20W - COMPLETA</v>
          </cell>
          <cell r="E14188" t="str">
            <v>UN</v>
          </cell>
          <cell r="F14188">
            <v>187.43</v>
          </cell>
          <cell r="G14188">
            <v>194.28</v>
          </cell>
        </row>
        <row r="14189">
          <cell r="A14189" t="str">
            <v>09-09-55</v>
          </cell>
          <cell r="B14189" t="str">
            <v>EDIF</v>
          </cell>
          <cell r="C14189" t="str">
            <v>09-09-55</v>
          </cell>
          <cell r="D14189" t="str">
            <v>LUMINÁRIA COMERCIAL DE EMBUTIR COM CORPO, ALETAS PLANAS, TAMPA PORTA LÂMPADAS EM CHAPA DE AÇO TRATADA E PINTADA NA COR BRANCA, REFLETOR COM ACABAMENTO ESPECULAR DE ALTO BRILHO PARA 2 LÂMPADAS FLUORESCENTES DE 32/40W - COMPLETA</v>
          </cell>
          <cell r="E14189" t="str">
            <v>UN</v>
          </cell>
          <cell r="F14189">
            <v>277.08</v>
          </cell>
          <cell r="G14189">
            <v>284.43</v>
          </cell>
        </row>
        <row r="14190">
          <cell r="A14190" t="str">
            <v>09-09-57</v>
          </cell>
          <cell r="B14190" t="str">
            <v>EDIF</v>
          </cell>
          <cell r="C14190" t="str">
            <v>09-09-57</v>
          </cell>
          <cell r="D14190" t="str">
            <v>LUMINÁRIA HERMÉTICA EM ALUMÍNIO FUNDIDO PARA LÂMPADA ATÉ 250W - COM APROVAÇÃO DE ILUME/ PMSP</v>
          </cell>
          <cell r="E14190" t="str">
            <v>UN</v>
          </cell>
          <cell r="F14190">
            <v>518.48</v>
          </cell>
          <cell r="G14190">
            <v>528.27</v>
          </cell>
        </row>
        <row r="14191">
          <cell r="A14191" t="str">
            <v>09-09-67</v>
          </cell>
          <cell r="B14191" t="str">
            <v>EDIF</v>
          </cell>
          <cell r="C14191" t="str">
            <v>09-09-67</v>
          </cell>
          <cell r="D14191" t="str">
            <v>LUMINÁRIA INDUSTRIAL, CORPO EM CHAPA DE AÇO TRATADA, PINTADA E REFLETOR EM ALUMÍNIO ANODIZADO DE ALTO BRILHO - 1XT 14W</v>
          </cell>
          <cell r="E14191" t="str">
            <v>UN</v>
          </cell>
          <cell r="F14191">
            <v>167.87</v>
          </cell>
          <cell r="G14191">
            <v>173.25</v>
          </cell>
        </row>
        <row r="14192">
          <cell r="A14192" t="str">
            <v>09-09-69</v>
          </cell>
          <cell r="B14192" t="str">
            <v>EDIF</v>
          </cell>
          <cell r="C14192" t="str">
            <v>09-09-69</v>
          </cell>
          <cell r="D14192" t="str">
            <v>LUMINÁRIA INDUSTRIAL CORPO EM CHAPA DE AÇO TRATADA, PINTADA E REFLETOR EM ALUMÍNIO ANODIZADO E ALTO BRILHO - 2XT 14W</v>
          </cell>
          <cell r="E14192" t="str">
            <v>UN</v>
          </cell>
          <cell r="F14192">
            <v>209.53</v>
          </cell>
          <cell r="G14192">
            <v>216.88</v>
          </cell>
        </row>
        <row r="14193">
          <cell r="A14193" t="str">
            <v>09-09-71</v>
          </cell>
          <cell r="B14193" t="str">
            <v>EDIF</v>
          </cell>
          <cell r="C14193" t="str">
            <v>09-09-71</v>
          </cell>
          <cell r="D14193" t="str">
            <v>LUMINÁRIA INDUSTRIAL - 1 LÂMPADA FLUORESCENTE 16W</v>
          </cell>
          <cell r="E14193" t="str">
            <v>UN</v>
          </cell>
          <cell r="F14193">
            <v>144.29</v>
          </cell>
          <cell r="G14193">
            <v>149.66999999999999</v>
          </cell>
        </row>
        <row r="14194">
          <cell r="A14194" t="str">
            <v>09-09-72</v>
          </cell>
          <cell r="B14194" t="str">
            <v>EDIF</v>
          </cell>
          <cell r="C14194" t="str">
            <v>09-09-72</v>
          </cell>
          <cell r="D14194" t="str">
            <v>LUMINÁRIA INDUSTRIAL - 2 LÂMPADAS FLUORESCENTES 16/20W</v>
          </cell>
          <cell r="E14194" t="str">
            <v>UN</v>
          </cell>
          <cell r="F14194">
            <v>169.26</v>
          </cell>
          <cell r="G14194">
            <v>176.61</v>
          </cell>
        </row>
        <row r="14195">
          <cell r="A14195" t="str">
            <v>09-09-74</v>
          </cell>
          <cell r="B14195" t="str">
            <v>EDIF</v>
          </cell>
          <cell r="C14195" t="str">
            <v>09-09-74</v>
          </cell>
          <cell r="D14195" t="str">
            <v>LUMINÁRIA INDUSTRIAL - 1 LÂMPADA FLUORESCENTE 32W</v>
          </cell>
          <cell r="E14195" t="str">
            <v>UN</v>
          </cell>
          <cell r="F14195">
            <v>176.89</v>
          </cell>
          <cell r="G14195">
            <v>182.27</v>
          </cell>
        </row>
        <row r="14196">
          <cell r="A14196" t="str">
            <v>09-09-75</v>
          </cell>
          <cell r="B14196" t="str">
            <v>EDIF</v>
          </cell>
          <cell r="C14196" t="str">
            <v>09-09-75</v>
          </cell>
          <cell r="D14196" t="str">
            <v>LUMINÁRIA INDUSTRIAL - 2 LÂMPADAS FLUORESCENTE 32/40W</v>
          </cell>
          <cell r="E14196" t="str">
            <v>UN</v>
          </cell>
          <cell r="F14196">
            <v>210.9</v>
          </cell>
          <cell r="G14196">
            <v>218.25</v>
          </cell>
        </row>
        <row r="14197">
          <cell r="A14197" t="str">
            <v>09-09-76</v>
          </cell>
          <cell r="B14197" t="str">
            <v>EDIF</v>
          </cell>
          <cell r="C14197" t="str">
            <v>09-09-76</v>
          </cell>
          <cell r="D14197" t="str">
            <v>LUMINÁRIA TIPO PLAFONIER BRANCA PARA LÂMPADA FLUORESCENTE 2X32W, COM DIFUSOR EM POLIESTIRENO TRANSPARENTE E SOQUETES (REF. COVISA)</v>
          </cell>
          <cell r="E14197" t="str">
            <v>UN</v>
          </cell>
          <cell r="F14197">
            <v>278.7</v>
          </cell>
          <cell r="G14197">
            <v>286.05</v>
          </cell>
        </row>
        <row r="14198">
          <cell r="A14198" t="str">
            <v>09-09-78</v>
          </cell>
          <cell r="B14198" t="str">
            <v>EDIF</v>
          </cell>
          <cell r="C14198" t="str">
            <v>09-09-78</v>
          </cell>
          <cell r="D14198" t="str">
            <v>LUMINÁRIA INDUSTRIAL CORPO EM CHAPA DE AÇO TRATADA, PINTADA E REFLETOR EM ALUMÍNIO ANODIZADO DE ALTO BRILHO - 1XT 28W</v>
          </cell>
          <cell r="E14198" t="str">
            <v>UN</v>
          </cell>
          <cell r="F14198">
            <v>196.64</v>
          </cell>
          <cell r="G14198">
            <v>202.02</v>
          </cell>
        </row>
        <row r="14199">
          <cell r="A14199" t="str">
            <v>09-09-79</v>
          </cell>
          <cell r="B14199" t="str">
            <v>EDIF</v>
          </cell>
          <cell r="C14199" t="str">
            <v>09-09-79</v>
          </cell>
          <cell r="D14199" t="str">
            <v>LUMINÁRIA INDUSTRIAL CORPO EM CHAPA DE AÇO TRATADA, PINTADA E REFLETOR EM ALUMÍNIO ANODIZADO DE ALTO BRILHO - 2XT 28W</v>
          </cell>
          <cell r="E14199" t="str">
            <v>UN</v>
          </cell>
          <cell r="F14199">
            <v>233.22</v>
          </cell>
          <cell r="G14199">
            <v>240.57</v>
          </cell>
        </row>
        <row r="14200">
          <cell r="A14200" t="str">
            <v>09-09-87</v>
          </cell>
          <cell r="B14200" t="str">
            <v>EDIF</v>
          </cell>
          <cell r="C14200" t="str">
            <v>09-09-87</v>
          </cell>
          <cell r="D14200" t="str">
            <v>LUMINÁRIA COMERCIAL DE SOBREPOR, COM CORPO, ALETAS PLANAS E TAMPA PORTA LÂMPADAS EM CHAPA DE AÇO TRATADO E PINTURA NA COR BRANCA, REFLETOR COM ACABAMENTO ESPECULAR DE ALTO BRILHO - 2 LÂMPADAS FLUORESCENTES 16/20W</v>
          </cell>
          <cell r="E14200" t="str">
            <v>UN</v>
          </cell>
          <cell r="F14200">
            <v>178.76</v>
          </cell>
          <cell r="G14200">
            <v>186.11</v>
          </cell>
        </row>
        <row r="14201">
          <cell r="A14201" t="str">
            <v>09-09-88</v>
          </cell>
          <cell r="B14201" t="str">
            <v>EDIF</v>
          </cell>
          <cell r="C14201" t="str">
            <v>09-09-88</v>
          </cell>
          <cell r="D14201" t="str">
            <v>LUMINÁRIA COMERCIAL DE SOBREPOR, COM CORPO, ALETAS PLANAS E TAMPA PORTA LÂMPADAS EM CHAPA DE AÇO TRATADA E PINTURA NA COR BRANCA, REFLETOR COM ACABAMENTO ESPECULAR DE ALTO BRILHO - 2 LÂMPADAS FLUORESCENTES 32/40W</v>
          </cell>
          <cell r="E14201" t="str">
            <v>UN</v>
          </cell>
          <cell r="F14201">
            <v>259.77999999999997</v>
          </cell>
          <cell r="G14201">
            <v>267.13</v>
          </cell>
        </row>
        <row r="14202">
          <cell r="A14202" t="str">
            <v>09-09-91</v>
          </cell>
          <cell r="B14202" t="str">
            <v>EDIF</v>
          </cell>
          <cell r="C14202" t="str">
            <v>09-09-91</v>
          </cell>
          <cell r="D14202" t="str">
            <v>LUMINÁRIA COMERCIAL - 1 LÂMPADA FLUORESCENTE 54W</v>
          </cell>
          <cell r="E14202" t="str">
            <v>UN</v>
          </cell>
          <cell r="F14202">
            <v>299.27</v>
          </cell>
          <cell r="G14202">
            <v>304.64999999999998</v>
          </cell>
        </row>
        <row r="14203">
          <cell r="A14203" t="str">
            <v>09-09-92</v>
          </cell>
          <cell r="B14203" t="str">
            <v>EDIF</v>
          </cell>
          <cell r="C14203" t="str">
            <v>09-09-92</v>
          </cell>
          <cell r="D14203" t="str">
            <v>LUMINÁRIA COMERCIAL - 2 LÂMPADAS FLUORESCENTES 54W</v>
          </cell>
          <cell r="E14203" t="str">
            <v>UN</v>
          </cell>
          <cell r="F14203">
            <v>322.68</v>
          </cell>
          <cell r="G14203">
            <v>330.03</v>
          </cell>
        </row>
        <row r="14204">
          <cell r="A14204" t="str">
            <v>09-09-93</v>
          </cell>
          <cell r="B14204" t="str">
            <v>EDIF</v>
          </cell>
          <cell r="C14204" t="str">
            <v>09-09-93</v>
          </cell>
          <cell r="D14204" t="str">
            <v>LUMINÁRIA COMERCIAL - 1 LÂMPADA FLUORESCENTE DE 14W</v>
          </cell>
          <cell r="E14204" t="str">
            <v>UN</v>
          </cell>
          <cell r="F14204">
            <v>177.34</v>
          </cell>
          <cell r="G14204">
            <v>182.72</v>
          </cell>
        </row>
        <row r="14205">
          <cell r="A14205" t="str">
            <v>09-09-94</v>
          </cell>
          <cell r="B14205" t="str">
            <v>EDIF</v>
          </cell>
          <cell r="C14205" t="str">
            <v>09-09-94</v>
          </cell>
          <cell r="D14205" t="str">
            <v>LUMINÁRIA COMERCIAL - 1 LÂMPADA FLUORESCENTE DE 28W</v>
          </cell>
          <cell r="E14205" t="str">
            <v>UN</v>
          </cell>
          <cell r="F14205">
            <v>230.44</v>
          </cell>
          <cell r="G14205">
            <v>235.82</v>
          </cell>
        </row>
        <row r="14206">
          <cell r="A14206" t="str">
            <v>09-09-95</v>
          </cell>
          <cell r="B14206" t="str">
            <v>EDIF</v>
          </cell>
          <cell r="C14206" t="str">
            <v>09-09-95</v>
          </cell>
          <cell r="D14206" t="str">
            <v>LUMINÁRIA COMERCIAL - 2 LÂMPADAS FLUORESCENTES 14W</v>
          </cell>
          <cell r="E14206" t="str">
            <v>UN</v>
          </cell>
          <cell r="F14206">
            <v>208.89</v>
          </cell>
          <cell r="G14206">
            <v>216.24</v>
          </cell>
        </row>
        <row r="14207">
          <cell r="A14207" t="str">
            <v>09-09-96</v>
          </cell>
          <cell r="B14207" t="str">
            <v>EDIF</v>
          </cell>
          <cell r="C14207" t="str">
            <v>09-09-96</v>
          </cell>
          <cell r="D14207" t="str">
            <v>LUMINÁRIA COMERCIAL - 2 LÂMPADAS FLUORESCENTES 28W</v>
          </cell>
          <cell r="E14207" t="str">
            <v>UN</v>
          </cell>
          <cell r="F14207">
            <v>269.35000000000002</v>
          </cell>
          <cell r="G14207">
            <v>276.7</v>
          </cell>
        </row>
        <row r="14208">
          <cell r="A14208" t="str">
            <v>09-10-00</v>
          </cell>
          <cell r="B14208" t="str">
            <v>EDIF</v>
          </cell>
          <cell r="C14208" t="str">
            <v>09-10-00</v>
          </cell>
          <cell r="D14208" t="str">
            <v>EQUIPAMENTOS DE EMERGÊNCIA E SEGURANÇA</v>
          </cell>
          <cell r="E14208" t="str">
            <v>.</v>
          </cell>
          <cell r="F14208" t="str">
            <v>.</v>
          </cell>
          <cell r="G14208" t="str">
            <v>.</v>
          </cell>
        </row>
        <row r="14209">
          <cell r="A14209" t="str">
            <v>09-10-23</v>
          </cell>
          <cell r="B14209" t="str">
            <v>EDIF</v>
          </cell>
          <cell r="C14209" t="str">
            <v>09-10-23</v>
          </cell>
          <cell r="D14209" t="str">
            <v>LUMINÁRIA DE EMERGÊNCIA AUTÔNOMA COM LÂMPADA FLUORESCENTE 15W</v>
          </cell>
          <cell r="E14209" t="str">
            <v>UN</v>
          </cell>
          <cell r="F14209">
            <v>194.69</v>
          </cell>
          <cell r="G14209">
            <v>202.04</v>
          </cell>
        </row>
        <row r="14210">
          <cell r="A14210" t="str">
            <v>09-10-24</v>
          </cell>
          <cell r="B14210" t="str">
            <v>EDIF</v>
          </cell>
          <cell r="C14210" t="str">
            <v>09-10-24</v>
          </cell>
          <cell r="D14210" t="str">
            <v>LUMINÁRIA DE EMERGÊNCIA AUTÔNOMA COM 2 PROJETORES 55W/12VCC</v>
          </cell>
          <cell r="E14210" t="str">
            <v>UN</v>
          </cell>
          <cell r="F14210">
            <v>750.99</v>
          </cell>
          <cell r="G14210">
            <v>758.34</v>
          </cell>
        </row>
        <row r="14211">
          <cell r="A14211" t="str">
            <v>09-10-27</v>
          </cell>
          <cell r="B14211" t="str">
            <v>EDIF</v>
          </cell>
          <cell r="C14211" t="str">
            <v>09-10-27</v>
          </cell>
          <cell r="D14211" t="str">
            <v>LUMINÁRIA DE EMERGÊNCIA AUTÔNOMA COM LÂMPADA FLUORESCENTE 9W</v>
          </cell>
          <cell r="E14211" t="str">
            <v>UN</v>
          </cell>
          <cell r="F14211">
            <v>291.24</v>
          </cell>
          <cell r="G14211">
            <v>298.58999999999997</v>
          </cell>
        </row>
        <row r="14212">
          <cell r="A14212" t="str">
            <v>09-10-28</v>
          </cell>
          <cell r="B14212" t="str">
            <v>EDIF</v>
          </cell>
          <cell r="C14212" t="str">
            <v>09-10-28</v>
          </cell>
          <cell r="D14212" t="str">
            <v>LUMINÁRIA DE EMERGÊNCIA AUTÔNOMA COM 30 LEDS - 2W - AUTONOMIA MIN. 3H - COMPLETA</v>
          </cell>
          <cell r="E14212" t="str">
            <v>UN</v>
          </cell>
          <cell r="F14212">
            <v>74.040000000000006</v>
          </cell>
          <cell r="G14212">
            <v>80.41</v>
          </cell>
        </row>
        <row r="14213">
          <cell r="A14213" t="str">
            <v>09-10-31</v>
          </cell>
          <cell r="B14213" t="str">
            <v>EDIF</v>
          </cell>
          <cell r="C14213" t="str">
            <v>09-10-31</v>
          </cell>
          <cell r="D14213" t="str">
            <v>BATERIA AUTOMOTIVA SELADA SEM COMPLEMENTAÇÃO DE NÍVEL 40AH-12V</v>
          </cell>
          <cell r="E14213" t="str">
            <v>UN</v>
          </cell>
          <cell r="F14213">
            <v>334.53</v>
          </cell>
          <cell r="G14213">
            <v>336.98</v>
          </cell>
        </row>
        <row r="14214">
          <cell r="A14214" t="str">
            <v>09-10-50</v>
          </cell>
          <cell r="B14214" t="str">
            <v>EDIF</v>
          </cell>
          <cell r="C14214" t="str">
            <v>09-10-50</v>
          </cell>
          <cell r="D14214" t="str">
            <v>CENTRAL DE ALARME DE INCÊNDIO ATÉ 12 LAÇOS</v>
          </cell>
          <cell r="E14214" t="str">
            <v>UN</v>
          </cell>
          <cell r="F14214">
            <v>1085.47</v>
          </cell>
          <cell r="G14214">
            <v>1114.8399999999999</v>
          </cell>
        </row>
        <row r="14215">
          <cell r="A14215" t="str">
            <v>09-10-53</v>
          </cell>
          <cell r="B14215" t="str">
            <v>EDIF</v>
          </cell>
          <cell r="C14215" t="str">
            <v>09-10-53</v>
          </cell>
          <cell r="D14215" t="str">
            <v>CENTRAL DE ALARME DE INCÊNDIO ATÉ 24 LAÇOS</v>
          </cell>
          <cell r="E14215" t="str">
            <v>UN</v>
          </cell>
          <cell r="F14215">
            <v>1461.21</v>
          </cell>
          <cell r="G14215">
            <v>1505.26</v>
          </cell>
        </row>
        <row r="14216">
          <cell r="A14216" t="str">
            <v>09-10-54</v>
          </cell>
          <cell r="B14216" t="str">
            <v>EDIF</v>
          </cell>
          <cell r="C14216" t="str">
            <v>09-10-54</v>
          </cell>
          <cell r="D14216" t="str">
            <v>ACIONADOR LIGA-DESLIGA PARA BOMBA COM MARTELO QUEBRA VIDRO</v>
          </cell>
          <cell r="E14216" t="str">
            <v>UN</v>
          </cell>
          <cell r="F14216">
            <v>163.41999999999999</v>
          </cell>
          <cell r="G14216">
            <v>173.21</v>
          </cell>
        </row>
        <row r="14217">
          <cell r="A14217" t="str">
            <v>09-10-55</v>
          </cell>
          <cell r="B14217" t="str">
            <v>EDIF</v>
          </cell>
          <cell r="C14217" t="str">
            <v>09-10-55</v>
          </cell>
          <cell r="D14217" t="str">
            <v>ACIONADOR MANUAL TIPO "QUEBRE O VIDRO"</v>
          </cell>
          <cell r="E14217" t="str">
            <v>UN</v>
          </cell>
          <cell r="F14217">
            <v>101.22</v>
          </cell>
          <cell r="G14217">
            <v>103.67</v>
          </cell>
        </row>
        <row r="14218">
          <cell r="A14218" t="str">
            <v>09-10-58</v>
          </cell>
          <cell r="B14218" t="str">
            <v>EDIF</v>
          </cell>
          <cell r="C14218" t="str">
            <v>09-10-58</v>
          </cell>
          <cell r="D14218" t="str">
            <v>CAMPAINHA DE TIMBRE (SINO) 24V-95DB</v>
          </cell>
          <cell r="E14218" t="str">
            <v>UN</v>
          </cell>
          <cell r="F14218">
            <v>150.97</v>
          </cell>
          <cell r="G14218">
            <v>153.41999999999999</v>
          </cell>
        </row>
        <row r="14219">
          <cell r="A14219" t="str">
            <v>09-10-62</v>
          </cell>
          <cell r="B14219" t="str">
            <v>EDIF</v>
          </cell>
          <cell r="C14219" t="str">
            <v>09-10-62</v>
          </cell>
          <cell r="D14219" t="str">
            <v>SIRENE ELETRÔNICA SOM AGUDO ONDULANTE 24V-100 À 120DB, COM FLASH</v>
          </cell>
          <cell r="E14219" t="str">
            <v>UN</v>
          </cell>
          <cell r="F14219">
            <v>113.02</v>
          </cell>
          <cell r="G14219">
            <v>115.47</v>
          </cell>
        </row>
        <row r="14220">
          <cell r="A14220" t="str">
            <v>09-10-63</v>
          </cell>
          <cell r="B14220" t="str">
            <v>EDIF</v>
          </cell>
          <cell r="C14220" t="str">
            <v>09-10-63</v>
          </cell>
          <cell r="D14220" t="str">
            <v>SIRENE ELETRÔNICA BITONAL 24V-100 À 120DB, COM FLASH</v>
          </cell>
          <cell r="E14220" t="str">
            <v>UN</v>
          </cell>
          <cell r="F14220">
            <v>137.66999999999999</v>
          </cell>
          <cell r="G14220">
            <v>140.12</v>
          </cell>
        </row>
        <row r="14221">
          <cell r="A14221" t="str">
            <v>09-10-66</v>
          </cell>
          <cell r="B14221" t="str">
            <v>EDIF</v>
          </cell>
          <cell r="C14221" t="str">
            <v>09-10-66</v>
          </cell>
          <cell r="D14221" t="str">
            <v>DETECTOR ÓPTICO DE FUMAÇA PARA SISTEMAS ENDEREÇÁVEIS</v>
          </cell>
          <cell r="E14221" t="str">
            <v>UN</v>
          </cell>
          <cell r="F14221">
            <v>209.71</v>
          </cell>
          <cell r="G14221">
            <v>212.16</v>
          </cell>
        </row>
        <row r="14222">
          <cell r="A14222" t="str">
            <v>09-10-71</v>
          </cell>
          <cell r="B14222" t="str">
            <v>EDIF</v>
          </cell>
          <cell r="C14222" t="str">
            <v>09-10-71</v>
          </cell>
          <cell r="D14222" t="str">
            <v>DETECTOR DE PRESENÇA TIPO INFRAVERMELHO PASSIVO - 110VCA</v>
          </cell>
          <cell r="E14222" t="str">
            <v>UN</v>
          </cell>
          <cell r="F14222">
            <v>70.72</v>
          </cell>
          <cell r="G14222">
            <v>73.650000000000006</v>
          </cell>
        </row>
        <row r="14223">
          <cell r="A14223" t="str">
            <v>09-10-74</v>
          </cell>
          <cell r="B14223" t="str">
            <v>EDIF</v>
          </cell>
          <cell r="C14223" t="str">
            <v>09-10-74</v>
          </cell>
          <cell r="D14223" t="str">
            <v>NO-BREAK TRIFÁSICO - 15 KVA - AUTONOMIA DE 15MIN.</v>
          </cell>
          <cell r="E14223" t="str">
            <v>UN</v>
          </cell>
          <cell r="F14223">
            <v>37836.879999999997</v>
          </cell>
          <cell r="G14223">
            <v>37853.03</v>
          </cell>
        </row>
        <row r="14224">
          <cell r="A14224" t="str">
            <v>09-10-75</v>
          </cell>
          <cell r="B14224" t="str">
            <v>EDIF</v>
          </cell>
          <cell r="C14224" t="str">
            <v>09-10-75</v>
          </cell>
          <cell r="D14224" t="str">
            <v>NO BREAK BIFÁSICO 10 KVA - AUTONOMIA DE 15 MINUTOS</v>
          </cell>
          <cell r="E14224" t="str">
            <v>UN</v>
          </cell>
          <cell r="F14224">
            <v>19398.78</v>
          </cell>
          <cell r="G14224">
            <v>19406.13</v>
          </cell>
        </row>
        <row r="14225">
          <cell r="A14225" t="str">
            <v>09-10-77</v>
          </cell>
          <cell r="B14225" t="str">
            <v>EDIF</v>
          </cell>
          <cell r="C14225" t="str">
            <v>09-10-77</v>
          </cell>
          <cell r="D14225" t="str">
            <v>ESTABILIZADOR ELETRÔNICO TRIFÁSICO - 15KVA</v>
          </cell>
          <cell r="E14225" t="str">
            <v>UN</v>
          </cell>
          <cell r="F14225">
            <v>17400.22</v>
          </cell>
          <cell r="G14225">
            <v>17416.37</v>
          </cell>
        </row>
        <row r="14226">
          <cell r="A14226" t="str">
            <v>09-10-85</v>
          </cell>
          <cell r="B14226" t="str">
            <v>EDIF</v>
          </cell>
          <cell r="C14226" t="str">
            <v>09-10-85</v>
          </cell>
          <cell r="D14226" t="str">
            <v>GRUPO GERADOR 110KVA EXCITAÇÃO BRUSHLESS C/ QUADRO TRANSF. AUTOMÁTICA</v>
          </cell>
          <cell r="E14226" t="str">
            <v>UN</v>
          </cell>
          <cell r="F14226">
            <v>123260.63</v>
          </cell>
          <cell r="G14226">
            <v>123260.63</v>
          </cell>
        </row>
        <row r="14227">
          <cell r="A14227" t="str">
            <v>09-10-86</v>
          </cell>
          <cell r="B14227" t="str">
            <v>EDIF</v>
          </cell>
          <cell r="C14227" t="str">
            <v>09-10-86</v>
          </cell>
          <cell r="D14227" t="str">
            <v>GRUPO GERADOR 150KVA EXCITAÇÃO BRUSHLESS C/ QUADRO TRANSF. AUTOMÁTICA</v>
          </cell>
          <cell r="E14227" t="str">
            <v>UN</v>
          </cell>
          <cell r="F14227">
            <v>108934.61</v>
          </cell>
          <cell r="G14227">
            <v>108934.61</v>
          </cell>
        </row>
        <row r="14228">
          <cell r="A14228" t="str">
            <v>09-10-89</v>
          </cell>
          <cell r="B14228" t="str">
            <v>EDIF</v>
          </cell>
          <cell r="C14228" t="str">
            <v>09-10-89</v>
          </cell>
          <cell r="D14228" t="str">
            <v>GRUPO GERADOR 275KVA EXCITAÇÃO BRUSHLESS C/ QUADRO TRANSF. AUTOMÁTICA</v>
          </cell>
          <cell r="E14228" t="str">
            <v>UN</v>
          </cell>
          <cell r="F14228">
            <v>185518.66</v>
          </cell>
          <cell r="G14228">
            <v>185518.66</v>
          </cell>
        </row>
        <row r="14229">
          <cell r="A14229" t="str">
            <v>09-11-00</v>
          </cell>
          <cell r="B14229" t="str">
            <v>EDIF</v>
          </cell>
          <cell r="C14229" t="str">
            <v>09-11-00</v>
          </cell>
          <cell r="D14229" t="str">
            <v>PÁRA-RAIOS</v>
          </cell>
          <cell r="E14229" t="str">
            <v>.</v>
          </cell>
          <cell r="F14229" t="str">
            <v>.</v>
          </cell>
          <cell r="G14229" t="str">
            <v>.</v>
          </cell>
        </row>
        <row r="14230">
          <cell r="A14230" t="str">
            <v>09-11-05</v>
          </cell>
          <cell r="B14230" t="str">
            <v>EDIF</v>
          </cell>
          <cell r="C14230" t="str">
            <v>09-11-05</v>
          </cell>
          <cell r="D14230" t="str">
            <v>PÁRA-RAIOS TIPO "FRANKLIN", EXCLUSIVE DESCIDA E ATERRAMENTO</v>
          </cell>
          <cell r="E14230" t="str">
            <v>UN</v>
          </cell>
          <cell r="F14230">
            <v>763.47</v>
          </cell>
          <cell r="G14230">
            <v>787.94</v>
          </cell>
        </row>
        <row r="14231">
          <cell r="A14231" t="str">
            <v>09-11-14</v>
          </cell>
          <cell r="B14231" t="str">
            <v>EDIF</v>
          </cell>
          <cell r="C14231" t="str">
            <v>09-11-14</v>
          </cell>
          <cell r="D14231" t="str">
            <v>CAIXA DE INSPEÇÃO DE ATERRAMENTO TIPO EMBUTIR COM TAMPA E ALÇA</v>
          </cell>
          <cell r="E14231" t="str">
            <v>UN</v>
          </cell>
          <cell r="F14231">
            <v>152.07</v>
          </cell>
          <cell r="G14231">
            <v>160.88</v>
          </cell>
        </row>
        <row r="14232">
          <cell r="A14232" t="str">
            <v>09-11-15</v>
          </cell>
          <cell r="B14232" t="str">
            <v>EDIF</v>
          </cell>
          <cell r="C14232" t="str">
            <v>09-11-15</v>
          </cell>
          <cell r="D14232" t="str">
            <v>CAIXA DE INSPEÇÃO DE ATERRAMENTO TIPO SUSPENSA EM PVC OU POLIPROPILENO</v>
          </cell>
          <cell r="E14232" t="str">
            <v>UN</v>
          </cell>
          <cell r="F14232">
            <v>80.319999999999993</v>
          </cell>
          <cell r="G14232">
            <v>87.67</v>
          </cell>
        </row>
        <row r="14233">
          <cell r="A14233" t="str">
            <v>09-11-17</v>
          </cell>
          <cell r="B14233" t="str">
            <v>EDIF</v>
          </cell>
          <cell r="C14233" t="str">
            <v>09-11-17</v>
          </cell>
          <cell r="D14233" t="str">
            <v>LUZ DE OBSTÁCULO SIMPLES COM FOTOCELULA SOLAR</v>
          </cell>
          <cell r="E14233" t="str">
            <v>UN</v>
          </cell>
          <cell r="F14233">
            <v>184.03</v>
          </cell>
          <cell r="G14233">
            <v>194.31</v>
          </cell>
        </row>
        <row r="14234">
          <cell r="A14234" t="str">
            <v>09-11-18</v>
          </cell>
          <cell r="B14234" t="str">
            <v>EDIF</v>
          </cell>
          <cell r="C14234" t="str">
            <v>09-11-18</v>
          </cell>
          <cell r="D14234" t="str">
            <v>LUZ DE OBSTÁCULO DUPLA COM FOTOCELULA SOLAR</v>
          </cell>
          <cell r="E14234" t="str">
            <v>UN</v>
          </cell>
          <cell r="F14234">
            <v>245.77</v>
          </cell>
          <cell r="G14234">
            <v>256.05</v>
          </cell>
        </row>
        <row r="14235">
          <cell r="A14235" t="str">
            <v>09-11-40</v>
          </cell>
          <cell r="B14235" t="str">
            <v>EDIF</v>
          </cell>
          <cell r="C14235" t="str">
            <v>09-11-40</v>
          </cell>
          <cell r="D14235" t="str">
            <v>CONDUTOR EM AÇO CA - 25 - 1/2" P/ PARA-RAIO</v>
          </cell>
          <cell r="E14235" t="str">
            <v>M</v>
          </cell>
          <cell r="F14235">
            <v>15.4</v>
          </cell>
          <cell r="G14235">
            <v>15.87</v>
          </cell>
        </row>
        <row r="14236">
          <cell r="A14236" t="str">
            <v>09-11-50</v>
          </cell>
          <cell r="B14236" t="str">
            <v>EDIF</v>
          </cell>
          <cell r="C14236" t="str">
            <v>09-11-50</v>
          </cell>
          <cell r="D14236" t="str">
            <v>HASTE DE AÇO GALVANIZADO, INCLUSIVE BASE E ESTAIS - 2"/3M</v>
          </cell>
          <cell r="E14236" t="str">
            <v>UN</v>
          </cell>
          <cell r="F14236">
            <v>646.36</v>
          </cell>
          <cell r="G14236">
            <v>670.83</v>
          </cell>
        </row>
        <row r="14237">
          <cell r="A14237" t="str">
            <v>09-11-51</v>
          </cell>
          <cell r="B14237" t="str">
            <v>EDIF</v>
          </cell>
          <cell r="C14237" t="str">
            <v>09-11-51</v>
          </cell>
          <cell r="D14237" t="str">
            <v>CORDOALHA DE COBRE NÚ, INCLUSIVE ISOLADORES - 16,00MM2</v>
          </cell>
          <cell r="E14237" t="str">
            <v>M</v>
          </cell>
          <cell r="F14237">
            <v>47.39</v>
          </cell>
          <cell r="G14237">
            <v>50.62</v>
          </cell>
        </row>
        <row r="14238">
          <cell r="A14238" t="str">
            <v>09-11-53</v>
          </cell>
          <cell r="B14238" t="str">
            <v>EDIF</v>
          </cell>
          <cell r="C14238" t="str">
            <v>09-11-53</v>
          </cell>
          <cell r="D14238" t="str">
            <v>CORDOALHA DE COBRE NÚ, INCLUSIVE ISOLADORES - 35,00MM2</v>
          </cell>
          <cell r="E14238" t="str">
            <v>M</v>
          </cell>
          <cell r="F14238">
            <v>69.34</v>
          </cell>
          <cell r="G14238">
            <v>72.819999999999993</v>
          </cell>
        </row>
        <row r="14239">
          <cell r="A14239" t="str">
            <v>09-11-54</v>
          </cell>
          <cell r="B14239" t="str">
            <v>EDIF</v>
          </cell>
          <cell r="C14239" t="str">
            <v>09-11-54</v>
          </cell>
          <cell r="D14239" t="str">
            <v>CORDOALHA DE COBRE NÚ, INCLUSIVE ISOLADORES - 50,00MM2</v>
          </cell>
          <cell r="E14239" t="str">
            <v>M</v>
          </cell>
          <cell r="F14239">
            <v>90.3</v>
          </cell>
          <cell r="G14239">
            <v>94.26</v>
          </cell>
        </row>
        <row r="14240">
          <cell r="A14240" t="str">
            <v>09-11-61</v>
          </cell>
          <cell r="B14240" t="str">
            <v>EDIF</v>
          </cell>
          <cell r="C14240" t="str">
            <v>09-11-61</v>
          </cell>
          <cell r="D14240" t="str">
            <v>TUBO DE PVC PARA PROTEÇÃO DE CORDOALHA - 2"X3M</v>
          </cell>
          <cell r="E14240" t="str">
            <v>UN</v>
          </cell>
          <cell r="F14240">
            <v>93.95</v>
          </cell>
          <cell r="G14240">
            <v>98.85</v>
          </cell>
        </row>
        <row r="14241">
          <cell r="A14241" t="str">
            <v>09-11-90</v>
          </cell>
          <cell r="B14241" t="str">
            <v>EDIF</v>
          </cell>
          <cell r="C14241" t="str">
            <v>09-11-90</v>
          </cell>
          <cell r="D14241" t="str">
            <v>TOMADA DE TERRA COMPLETA</v>
          </cell>
          <cell r="E14241" t="str">
            <v>UN</v>
          </cell>
          <cell r="F14241">
            <v>1051.08</v>
          </cell>
          <cell r="G14241">
            <v>1070.6600000000001</v>
          </cell>
        </row>
        <row r="14242">
          <cell r="A14242" t="str">
            <v>09-11-91</v>
          </cell>
          <cell r="B14242" t="str">
            <v>EDIF</v>
          </cell>
          <cell r="C14242" t="str">
            <v>09-11-91</v>
          </cell>
          <cell r="D14242" t="str">
            <v>TOMADA DE TERRA COMPLETA PARA 1 HASTE</v>
          </cell>
          <cell r="E14242" t="str">
            <v>UN</v>
          </cell>
          <cell r="F14242">
            <v>404.1</v>
          </cell>
          <cell r="G14242">
            <v>419.27</v>
          </cell>
        </row>
        <row r="14243">
          <cell r="A14243" t="str">
            <v>09-11-94</v>
          </cell>
          <cell r="B14243" t="str">
            <v>EDIF</v>
          </cell>
          <cell r="C14243" t="str">
            <v>09-11-94</v>
          </cell>
          <cell r="D14243" t="str">
            <v>BARRA CHATA DE ALUMÍNIO TIPO FITA 1/4" X 3/4"</v>
          </cell>
          <cell r="E14243" t="str">
            <v>M</v>
          </cell>
          <cell r="F14243">
            <v>28.81</v>
          </cell>
          <cell r="G14243">
            <v>30.44</v>
          </cell>
        </row>
        <row r="14244">
          <cell r="A14244" t="str">
            <v>09-11-95</v>
          </cell>
          <cell r="B14244" t="str">
            <v>EDIF</v>
          </cell>
          <cell r="C14244" t="str">
            <v>09-11-95</v>
          </cell>
          <cell r="D14244" t="str">
            <v>BARRA CHATA DE ALUMÍNIO TIPO FITA 1/8" X 7/8"</v>
          </cell>
          <cell r="E14244" t="str">
            <v>M</v>
          </cell>
          <cell r="F14244">
            <v>22.78</v>
          </cell>
          <cell r="G14244">
            <v>24.41</v>
          </cell>
        </row>
        <row r="14245">
          <cell r="A14245" t="str">
            <v>09-12-00</v>
          </cell>
          <cell r="B14245" t="str">
            <v>EDIF</v>
          </cell>
          <cell r="C14245" t="str">
            <v>09-12-00</v>
          </cell>
          <cell r="D14245" t="str">
            <v>DIVERSOS</v>
          </cell>
          <cell r="E14245" t="str">
            <v>.</v>
          </cell>
          <cell r="F14245" t="str">
            <v>.</v>
          </cell>
          <cell r="G14245" t="str">
            <v>.</v>
          </cell>
        </row>
        <row r="14246">
          <cell r="A14246" t="str">
            <v>09-12-50</v>
          </cell>
          <cell r="B14246" t="str">
            <v>EDIF</v>
          </cell>
          <cell r="C14246" t="str">
            <v>09-12-50</v>
          </cell>
          <cell r="D14246" t="str">
            <v>QUADRO COMANDO PARA CONJUNTO MOTOR-BOMBA, MONOFÁSICO - ATÉ 5HP</v>
          </cell>
          <cell r="E14246" t="str">
            <v>UN</v>
          </cell>
          <cell r="F14246">
            <v>2519.67</v>
          </cell>
          <cell r="G14246">
            <v>2550.02</v>
          </cell>
        </row>
        <row r="14247">
          <cell r="A14247" t="str">
            <v>09-12-51</v>
          </cell>
          <cell r="B14247" t="str">
            <v>EDIF</v>
          </cell>
          <cell r="C14247" t="str">
            <v>09-12-51</v>
          </cell>
          <cell r="D14247" t="str">
            <v>QUADRO COMANDO PARA CONJUNTO MOTOR-BOMBA, TRIFÁSICO - ATÉ 5HP</v>
          </cell>
          <cell r="E14247" t="str">
            <v>UN</v>
          </cell>
          <cell r="F14247">
            <v>2562.4499999999998</v>
          </cell>
          <cell r="G14247">
            <v>2592.8000000000002</v>
          </cell>
        </row>
        <row r="14248">
          <cell r="A14248" t="str">
            <v>09-12-52</v>
          </cell>
          <cell r="B14248" t="str">
            <v>EDIF</v>
          </cell>
          <cell r="C14248" t="str">
            <v>09-12-52</v>
          </cell>
          <cell r="D14248" t="str">
            <v>QUADRO DE ÁGUA DE REUSO</v>
          </cell>
          <cell r="E14248" t="str">
            <v>UN</v>
          </cell>
          <cell r="F14248">
            <v>2674.8</v>
          </cell>
          <cell r="G14248">
            <v>2742.81</v>
          </cell>
        </row>
        <row r="14249">
          <cell r="A14249" t="str">
            <v>09-12-53</v>
          </cell>
          <cell r="B14249" t="str">
            <v>EDIF</v>
          </cell>
          <cell r="C14249" t="str">
            <v>09-12-53</v>
          </cell>
          <cell r="D14249" t="str">
            <v>QUADRO DE BOMBA DE INCÊNDIO</v>
          </cell>
          <cell r="E14249" t="str">
            <v>UN</v>
          </cell>
          <cell r="F14249">
            <v>1641.98</v>
          </cell>
          <cell r="G14249">
            <v>1684.02</v>
          </cell>
        </row>
        <row r="14250">
          <cell r="A14250" t="str">
            <v>09-12-54</v>
          </cell>
          <cell r="B14250" t="str">
            <v>EDIF</v>
          </cell>
          <cell r="C14250" t="str">
            <v>09-12-54</v>
          </cell>
          <cell r="D14250" t="str">
            <v>QUADRO DE BOMBA DE RECALQUE</v>
          </cell>
          <cell r="E14250" t="str">
            <v>UN</v>
          </cell>
          <cell r="F14250">
            <v>3782.41</v>
          </cell>
          <cell r="G14250">
            <v>3914.4</v>
          </cell>
        </row>
        <row r="14251">
          <cell r="A14251" t="str">
            <v>09-13-00</v>
          </cell>
          <cell r="B14251" t="str">
            <v>EDIF</v>
          </cell>
          <cell r="C14251" t="str">
            <v>09-13-00</v>
          </cell>
          <cell r="D14251" t="str">
            <v>ELETROFERRAGENS</v>
          </cell>
          <cell r="E14251" t="str">
            <v>.</v>
          </cell>
          <cell r="F14251" t="str">
            <v>.</v>
          </cell>
          <cell r="G14251" t="str">
            <v>.</v>
          </cell>
        </row>
        <row r="14252">
          <cell r="A14252" t="str">
            <v>09-13-05</v>
          </cell>
          <cell r="B14252" t="str">
            <v>EDIF</v>
          </cell>
          <cell r="C14252" t="str">
            <v>09-13-05</v>
          </cell>
          <cell r="D14252" t="str">
            <v>PERFILADO LISO CHAPA 14-GE-MED. 19X38MM COM TAMPA E INSTALAÇÃO</v>
          </cell>
          <cell r="E14252" t="str">
            <v>M</v>
          </cell>
          <cell r="F14252">
            <v>69.67</v>
          </cell>
          <cell r="G14252">
            <v>73.58</v>
          </cell>
        </row>
        <row r="14253">
          <cell r="A14253" t="str">
            <v>09-13-07</v>
          </cell>
          <cell r="B14253" t="str">
            <v>EDIF</v>
          </cell>
          <cell r="C14253" t="str">
            <v>09-13-07</v>
          </cell>
          <cell r="D14253" t="str">
            <v>PERFILADO LISO CHAPA 14-GE-MED. 38X38MM COM TAMPA E INSTALAÇÃO</v>
          </cell>
          <cell r="E14253" t="str">
            <v>M</v>
          </cell>
          <cell r="F14253">
            <v>75.83</v>
          </cell>
          <cell r="G14253">
            <v>79.989999999999995</v>
          </cell>
        </row>
        <row r="14254">
          <cell r="A14254" t="str">
            <v>09-13-08</v>
          </cell>
          <cell r="B14254" t="str">
            <v>EDIF</v>
          </cell>
          <cell r="C14254" t="str">
            <v>09-13-08</v>
          </cell>
          <cell r="D14254" t="str">
            <v>PERFILADO LISO CHAPA 14-GE-MED. 38X76MM COM TAMPA E INSTALAÇÃO.</v>
          </cell>
          <cell r="E14254" t="str">
            <v>M</v>
          </cell>
          <cell r="F14254">
            <v>80.739999999999995</v>
          </cell>
          <cell r="G14254">
            <v>85.15</v>
          </cell>
        </row>
        <row r="14255">
          <cell r="A14255" t="str">
            <v>09-13-11</v>
          </cell>
          <cell r="B14255" t="str">
            <v>EDIF</v>
          </cell>
          <cell r="C14255" t="str">
            <v>09-13-11</v>
          </cell>
          <cell r="D14255" t="str">
            <v>PERFILADO PERFURADO CHAPA 14-GE-MED. 19X38MM COM TAMPA E INSTALAÇÃO</v>
          </cell>
          <cell r="E14255" t="str">
            <v>M</v>
          </cell>
          <cell r="F14255">
            <v>71.67</v>
          </cell>
          <cell r="G14255">
            <v>75.59</v>
          </cell>
        </row>
        <row r="14256">
          <cell r="A14256" t="str">
            <v>09-13-13</v>
          </cell>
          <cell r="B14256" t="str">
            <v>EDIF</v>
          </cell>
          <cell r="C14256" t="str">
            <v>09-13-13</v>
          </cell>
          <cell r="D14256" t="str">
            <v>PERFILADO PERFURADO CHAPA 14-GE-MED. 38X38MM COM TAMPA E INSTALAÇÃO</v>
          </cell>
          <cell r="E14256" t="str">
            <v>M</v>
          </cell>
          <cell r="F14256">
            <v>76.86</v>
          </cell>
          <cell r="G14256">
            <v>81.02</v>
          </cell>
        </row>
        <row r="14257">
          <cell r="A14257" t="str">
            <v>09-13-14</v>
          </cell>
          <cell r="B14257" t="str">
            <v>EDIF</v>
          </cell>
          <cell r="C14257" t="str">
            <v>09-13-14</v>
          </cell>
          <cell r="D14257" t="str">
            <v>PERFILADO PERFURADO CHAPA 14-GE-MED. 38X76MM COM TAMPA E INSTALAÇÃO</v>
          </cell>
          <cell r="E14257" t="str">
            <v>M</v>
          </cell>
          <cell r="F14257">
            <v>114.25</v>
          </cell>
          <cell r="G14257">
            <v>118.65</v>
          </cell>
        </row>
        <row r="14258">
          <cell r="A14258" t="str">
            <v>09-13-21</v>
          </cell>
          <cell r="B14258" t="str">
            <v>EDIF</v>
          </cell>
          <cell r="C14258" t="str">
            <v>09-13-21</v>
          </cell>
          <cell r="D14258" t="str">
            <v>ELETROCALHA LISA GALVANIZADA ELETROLÍTICA CHAPA 14 - 100X50MM  COM TAMPA E INSTALAÇÃO</v>
          </cell>
          <cell r="E14258" t="str">
            <v>M</v>
          </cell>
          <cell r="F14258">
            <v>115.43</v>
          </cell>
          <cell r="G14258">
            <v>120.32</v>
          </cell>
        </row>
        <row r="14259">
          <cell r="A14259" t="str">
            <v>09-13-22</v>
          </cell>
          <cell r="B14259" t="str">
            <v>EDIF</v>
          </cell>
          <cell r="C14259" t="str">
            <v>09-13-22</v>
          </cell>
          <cell r="D14259" t="str">
            <v>ELETROCALHA LISA GALVANIZADA ELETROLÍTICA CHAPA 14 - 125X50MM  COM TAMPA E INSTALAÇÃO</v>
          </cell>
          <cell r="E14259" t="str">
            <v>M</v>
          </cell>
          <cell r="F14259">
            <v>128.96</v>
          </cell>
          <cell r="G14259">
            <v>134.35</v>
          </cell>
        </row>
        <row r="14260">
          <cell r="A14260" t="str">
            <v>09-13-23</v>
          </cell>
          <cell r="B14260" t="str">
            <v>EDIF</v>
          </cell>
          <cell r="C14260" t="str">
            <v>09-13-23</v>
          </cell>
          <cell r="D14260" t="str">
            <v>ELETROCALHA LISA GALVANIZADA ELETROLÍTICA CHAPA 14 - 150X50MM  COM TAMPA E INSTALAÇÃO</v>
          </cell>
          <cell r="E14260" t="str">
            <v>M</v>
          </cell>
          <cell r="F14260">
            <v>141.24</v>
          </cell>
          <cell r="G14260">
            <v>147.12</v>
          </cell>
        </row>
        <row r="14261">
          <cell r="A14261" t="str">
            <v>09-13-24</v>
          </cell>
          <cell r="B14261" t="str">
            <v>EDIF</v>
          </cell>
          <cell r="C14261" t="str">
            <v>09-13-24</v>
          </cell>
          <cell r="D14261" t="str">
            <v>ELETROCALHA LISA GALV. ELETROLÍTICA CHAPA 14 - 175X50MM C/ TAMPA E INST.</v>
          </cell>
          <cell r="E14261" t="str">
            <v>M</v>
          </cell>
          <cell r="F14261">
            <v>163.52000000000001</v>
          </cell>
          <cell r="G14261">
            <v>169.89</v>
          </cell>
        </row>
        <row r="14262">
          <cell r="A14262" t="str">
            <v>09-13-25</v>
          </cell>
          <cell r="B14262" t="str">
            <v>EDIF</v>
          </cell>
          <cell r="C14262" t="str">
            <v>09-13-25</v>
          </cell>
          <cell r="D14262" t="str">
            <v>ELETROCALHA LISA GALVANIZADA ELETROLÍTICA CHAPA 14 - 200X50MM  COM TAMPA E INSTALAÇÃO</v>
          </cell>
          <cell r="E14262" t="str">
            <v>M</v>
          </cell>
          <cell r="F14262">
            <v>171.22</v>
          </cell>
          <cell r="G14262">
            <v>178.07</v>
          </cell>
        </row>
        <row r="14263">
          <cell r="A14263" t="str">
            <v>09-13-26</v>
          </cell>
          <cell r="B14263" t="str">
            <v>EDIF</v>
          </cell>
          <cell r="C14263" t="str">
            <v>09-13-26</v>
          </cell>
          <cell r="D14263" t="str">
            <v>ELETROCALHA LISA GALV. ELETROL. CHAPA 14 - 250X50MM C/ TAMPA E INST.</v>
          </cell>
          <cell r="E14263" t="str">
            <v>M</v>
          </cell>
          <cell r="F14263">
            <v>192.89</v>
          </cell>
          <cell r="G14263">
            <v>200.23</v>
          </cell>
        </row>
        <row r="14264">
          <cell r="A14264" t="str">
            <v>09-13-27</v>
          </cell>
          <cell r="B14264" t="str">
            <v>EDIF</v>
          </cell>
          <cell r="C14264" t="str">
            <v>09-13-27</v>
          </cell>
          <cell r="D14264" t="str">
            <v>ELETROCALHA LISA GALVANIZADA ELETROLÍTICA CHAPA 14 - 300X50MM  COM TAMPA E INSTALAÇÃO</v>
          </cell>
          <cell r="E14264" t="str">
            <v>M</v>
          </cell>
          <cell r="F14264">
            <v>216.58</v>
          </cell>
          <cell r="G14264">
            <v>223.92</v>
          </cell>
        </row>
        <row r="14265">
          <cell r="A14265" t="str">
            <v>09-13-31</v>
          </cell>
          <cell r="B14265" t="str">
            <v>EDIF</v>
          </cell>
          <cell r="C14265" t="str">
            <v>09-13-31</v>
          </cell>
          <cell r="D14265" t="str">
            <v>ELETROCALHA LISA GALV. ELETROL. CHAPA 14 - 150X100MM C/ TAMPA E INST.</v>
          </cell>
          <cell r="E14265" t="str">
            <v>M</v>
          </cell>
          <cell r="F14265">
            <v>190.39</v>
          </cell>
          <cell r="G14265">
            <v>198.23</v>
          </cell>
        </row>
        <row r="14266">
          <cell r="A14266" t="str">
            <v>09-13-32</v>
          </cell>
          <cell r="B14266" t="str">
            <v>EDIF</v>
          </cell>
          <cell r="C14266" t="str">
            <v>09-13-32</v>
          </cell>
          <cell r="D14266" t="str">
            <v>ELETROCALHA LISA GALVANIZADA ELETROLÍTICA CHAPA 14 - 200X100MM COM TAMPA E INSTALAÇÃO</v>
          </cell>
          <cell r="E14266" t="str">
            <v>M</v>
          </cell>
          <cell r="F14266">
            <v>212.58</v>
          </cell>
          <cell r="G14266">
            <v>220.9</v>
          </cell>
        </row>
        <row r="14267">
          <cell r="A14267" t="str">
            <v>09-13-33</v>
          </cell>
          <cell r="B14267" t="str">
            <v>EDIF</v>
          </cell>
          <cell r="C14267" t="str">
            <v>09-13-33</v>
          </cell>
          <cell r="D14267" t="str">
            <v>ELETROCALHA LISA GALV. ELETROL. CHAPA 14 - 250X100MM C/ TAMPA E INST.</v>
          </cell>
          <cell r="E14267" t="str">
            <v>M</v>
          </cell>
          <cell r="F14267">
            <v>235.45</v>
          </cell>
          <cell r="G14267">
            <v>244.26</v>
          </cell>
        </row>
        <row r="14268">
          <cell r="A14268" t="str">
            <v>09-13-34</v>
          </cell>
          <cell r="B14268" t="str">
            <v>EDIF</v>
          </cell>
          <cell r="C14268" t="str">
            <v>09-13-34</v>
          </cell>
          <cell r="D14268" t="str">
            <v>ELETROCALHA LISA GALVANIZADA ELETROLÍTICA CHAPA 14 - 300X100MM COM TAMPA E INSTALAÇÃO</v>
          </cell>
          <cell r="E14268" t="str">
            <v>M</v>
          </cell>
          <cell r="F14268">
            <v>260.74</v>
          </cell>
          <cell r="G14268">
            <v>270.04000000000002</v>
          </cell>
        </row>
        <row r="14269">
          <cell r="A14269" t="str">
            <v>09-13-35</v>
          </cell>
          <cell r="B14269" t="str">
            <v>EDIF</v>
          </cell>
          <cell r="C14269" t="str">
            <v>09-13-35</v>
          </cell>
          <cell r="D14269" t="str">
            <v>ELETROCALHA LISA GALV. ELETROL. CHAPA 14 - 400X100MM C/ TAMPA E INST.</v>
          </cell>
          <cell r="E14269" t="str">
            <v>M</v>
          </cell>
          <cell r="F14269">
            <v>313.95</v>
          </cell>
          <cell r="G14269">
            <v>323.74</v>
          </cell>
        </row>
        <row r="14270">
          <cell r="A14270" t="str">
            <v>09-13-38</v>
          </cell>
          <cell r="B14270" t="str">
            <v>EDIF</v>
          </cell>
          <cell r="C14270" t="str">
            <v>09-13-38</v>
          </cell>
          <cell r="D14270" t="str">
            <v>ELETROCALHA PERF. GALV. ELETROL. CHAPA 14 - 100X50MM C/ TAMPA E INST.</v>
          </cell>
          <cell r="E14270" t="str">
            <v>M</v>
          </cell>
          <cell r="F14270">
            <v>123.1</v>
          </cell>
          <cell r="G14270">
            <v>128</v>
          </cell>
        </row>
        <row r="14271">
          <cell r="A14271" t="str">
            <v>09-13-39</v>
          </cell>
          <cell r="B14271" t="str">
            <v>EDIF</v>
          </cell>
          <cell r="C14271" t="str">
            <v>09-13-39</v>
          </cell>
          <cell r="D14271" t="str">
            <v>ELETROCALHA PERF. GALV. ELETROL. CHAPA 14 - 125X50MM C/ TAMPA E INST.</v>
          </cell>
          <cell r="E14271" t="str">
            <v>M</v>
          </cell>
          <cell r="F14271">
            <v>140.91999999999999</v>
          </cell>
          <cell r="G14271">
            <v>146.31</v>
          </cell>
        </row>
        <row r="14272">
          <cell r="A14272" t="str">
            <v>09-13-40</v>
          </cell>
          <cell r="B14272" t="str">
            <v>EDIF</v>
          </cell>
          <cell r="C14272" t="str">
            <v>09-13-40</v>
          </cell>
          <cell r="D14272" t="str">
            <v>ELETROCALHA PERF. GALV. ELETROL. CHAPA 14 - 150X50MM C/ TAMPA E INST.</v>
          </cell>
          <cell r="E14272" t="str">
            <v>M</v>
          </cell>
          <cell r="F14272">
            <v>158.97999999999999</v>
          </cell>
          <cell r="G14272">
            <v>164.85</v>
          </cell>
        </row>
        <row r="14273">
          <cell r="A14273" t="str">
            <v>09-13-41</v>
          </cell>
          <cell r="B14273" t="str">
            <v>EDIF</v>
          </cell>
          <cell r="C14273" t="str">
            <v>09-13-41</v>
          </cell>
          <cell r="D14273" t="str">
            <v>ELETROCALHA PERF. GALV. ELETROL. CHAPA 14 - 175X50MM C/ TAMPA E INST.</v>
          </cell>
          <cell r="E14273" t="str">
            <v>M</v>
          </cell>
          <cell r="F14273">
            <v>173.09</v>
          </cell>
          <cell r="G14273">
            <v>179.45</v>
          </cell>
        </row>
        <row r="14274">
          <cell r="A14274" t="str">
            <v>09-13-42</v>
          </cell>
          <cell r="B14274" t="str">
            <v>EDIF</v>
          </cell>
          <cell r="C14274" t="str">
            <v>09-13-42</v>
          </cell>
          <cell r="D14274" t="str">
            <v>ELETROCALHA PERF. GALV. ELETROL. CHAPA 14 - 200X50MM C/ TAMPA E INST.</v>
          </cell>
          <cell r="E14274" t="str">
            <v>M</v>
          </cell>
          <cell r="F14274">
            <v>187.16</v>
          </cell>
          <cell r="G14274">
            <v>194.01</v>
          </cell>
        </row>
        <row r="14275">
          <cell r="A14275" t="str">
            <v>09-13-43</v>
          </cell>
          <cell r="B14275" t="str">
            <v>EDIF</v>
          </cell>
          <cell r="C14275" t="str">
            <v>09-13-43</v>
          </cell>
          <cell r="D14275" t="str">
            <v>ELETROCALHA PERF. GALV. ELETROL. CHAPA 14 - 250X50MM C/ TAMPA E INST.</v>
          </cell>
          <cell r="E14275" t="str">
            <v>M</v>
          </cell>
          <cell r="F14275">
            <v>209.35</v>
          </cell>
          <cell r="G14275">
            <v>216.69</v>
          </cell>
        </row>
        <row r="14276">
          <cell r="A14276" t="str">
            <v>09-13-44</v>
          </cell>
          <cell r="B14276" t="str">
            <v>EDIF</v>
          </cell>
          <cell r="C14276" t="str">
            <v>09-13-44</v>
          </cell>
          <cell r="D14276" t="str">
            <v>ELETROCALHA PERF. GALV. ELETROL. CHAPA 14 - 300X50MM C/ TAMPA E INST.</v>
          </cell>
          <cell r="E14276" t="str">
            <v>M</v>
          </cell>
          <cell r="F14276">
            <v>240.46</v>
          </cell>
          <cell r="G14276">
            <v>247.81</v>
          </cell>
        </row>
        <row r="14277">
          <cell r="A14277" t="str">
            <v>09-13-46</v>
          </cell>
          <cell r="B14277" t="str">
            <v>EDIF</v>
          </cell>
          <cell r="C14277" t="str">
            <v>09-13-46</v>
          </cell>
          <cell r="D14277" t="str">
            <v>ELETROCALHA PERF. GALV. ELETROL. CHAPA 14 - 150X100MM C/ TAMPA E INST.</v>
          </cell>
          <cell r="E14277" t="str">
            <v>M</v>
          </cell>
          <cell r="F14277">
            <v>211.29</v>
          </cell>
          <cell r="G14277">
            <v>219.13</v>
          </cell>
        </row>
        <row r="14278">
          <cell r="A14278" t="str">
            <v>09-13-47</v>
          </cell>
          <cell r="B14278" t="str">
            <v>EDIF</v>
          </cell>
          <cell r="C14278" t="str">
            <v>09-13-47</v>
          </cell>
          <cell r="D14278" t="str">
            <v>ELETROCALHA PERF. GALV. ELETROL. CHAPA 14 - 200X100MM C/ TAMPA E INST.</v>
          </cell>
          <cell r="E14278" t="str">
            <v>M</v>
          </cell>
          <cell r="F14278">
            <v>226.43</v>
          </cell>
          <cell r="G14278">
            <v>234.75</v>
          </cell>
        </row>
        <row r="14279">
          <cell r="A14279" t="str">
            <v>09-13-48</v>
          </cell>
          <cell r="B14279" t="str">
            <v>EDIF</v>
          </cell>
          <cell r="C14279" t="str">
            <v>09-13-48</v>
          </cell>
          <cell r="D14279" t="str">
            <v>ELETROCALHA PERF. GALV. CHAPA 14 - 250X100MM C/ TAMPA E INST.</v>
          </cell>
          <cell r="E14279" t="str">
            <v>M</v>
          </cell>
          <cell r="F14279">
            <v>259.25</v>
          </cell>
          <cell r="G14279">
            <v>268.06</v>
          </cell>
        </row>
        <row r="14280">
          <cell r="A14280" t="str">
            <v>09-13-50</v>
          </cell>
          <cell r="B14280" t="str">
            <v>EDIF</v>
          </cell>
          <cell r="C14280" t="str">
            <v>09-13-50</v>
          </cell>
          <cell r="D14280" t="str">
            <v>ELETROCALHA PERF. GALV. ELETROL. CHAPA 14 - 400X100MM C/ TAMPA E INST.</v>
          </cell>
          <cell r="E14280" t="str">
            <v>M</v>
          </cell>
          <cell r="F14280">
            <v>347.35</v>
          </cell>
          <cell r="G14280">
            <v>357.14</v>
          </cell>
        </row>
        <row r="14281">
          <cell r="A14281" t="str">
            <v>09-14-00</v>
          </cell>
          <cell r="B14281" t="str">
            <v>EDIF</v>
          </cell>
          <cell r="C14281" t="str">
            <v>09-14-00</v>
          </cell>
          <cell r="D14281" t="str">
            <v>ALTA TENSÃO</v>
          </cell>
          <cell r="E14281" t="str">
            <v>.</v>
          </cell>
          <cell r="F14281" t="str">
            <v>.</v>
          </cell>
          <cell r="G14281" t="str">
            <v>.</v>
          </cell>
        </row>
        <row r="14282">
          <cell r="A14282" t="str">
            <v>09-14-01</v>
          </cell>
          <cell r="B14282" t="str">
            <v>EDIF</v>
          </cell>
          <cell r="C14282" t="str">
            <v>09-14-01</v>
          </cell>
          <cell r="D14282" t="str">
            <v>ÓLEO ISOLANTE PARA TRANSFORMADOR/ DISJUNTOR 30KV/CM</v>
          </cell>
          <cell r="E14282" t="str">
            <v>L</v>
          </cell>
          <cell r="F14282">
            <v>17.34</v>
          </cell>
          <cell r="G14282">
            <v>17.579999999999998</v>
          </cell>
        </row>
        <row r="14283">
          <cell r="A14283" t="str">
            <v>09-14-06</v>
          </cell>
          <cell r="B14283" t="str">
            <v>EDIF</v>
          </cell>
          <cell r="C14283" t="str">
            <v>09-14-06</v>
          </cell>
          <cell r="D14283" t="str">
            <v>ISOLADOR SUPORTE TIPO PEDESTAL EM PORCELANA - 15KV</v>
          </cell>
          <cell r="E14283" t="str">
            <v>UN</v>
          </cell>
          <cell r="F14283">
            <v>125.21</v>
          </cell>
          <cell r="G14283">
            <v>128.13999999999999</v>
          </cell>
        </row>
        <row r="14284">
          <cell r="A14284" t="str">
            <v>09-14-07</v>
          </cell>
          <cell r="B14284" t="str">
            <v>EDIF</v>
          </cell>
          <cell r="C14284" t="str">
            <v>09-14-07</v>
          </cell>
          <cell r="D14284" t="str">
            <v>ISOLADOR SUPORTE TIPO PEDESTAL EM PORCELANA - 1KV</v>
          </cell>
          <cell r="E14284" t="str">
            <v>UN</v>
          </cell>
          <cell r="F14284">
            <v>138.33000000000001</v>
          </cell>
          <cell r="G14284">
            <v>140.78</v>
          </cell>
        </row>
        <row r="14285">
          <cell r="A14285" t="str">
            <v>09-14-08</v>
          </cell>
          <cell r="B14285" t="str">
            <v>EDIF</v>
          </cell>
          <cell r="C14285" t="str">
            <v>09-14-08</v>
          </cell>
          <cell r="D14285" t="str">
            <v>ISOLADOR SUPORTE TIPO PEDESTAL EM EPOXI - 15KV</v>
          </cell>
          <cell r="E14285" t="str">
            <v>UN</v>
          </cell>
          <cell r="F14285">
            <v>74.28</v>
          </cell>
          <cell r="G14285">
            <v>77.209999999999994</v>
          </cell>
        </row>
        <row r="14286">
          <cell r="A14286" t="str">
            <v>09-14-09</v>
          </cell>
          <cell r="B14286" t="str">
            <v>EDIF</v>
          </cell>
          <cell r="C14286" t="str">
            <v>09-14-09</v>
          </cell>
          <cell r="D14286" t="str">
            <v>ISOLADOR SUPORTE TIPO PEDESTAL EPOXI - 1KV</v>
          </cell>
          <cell r="E14286" t="str">
            <v>UN</v>
          </cell>
          <cell r="F14286">
            <v>51.02</v>
          </cell>
          <cell r="G14286">
            <v>53.47</v>
          </cell>
        </row>
        <row r="14287">
          <cell r="A14287" t="str">
            <v>09-14-13</v>
          </cell>
          <cell r="B14287" t="str">
            <v>EDIF</v>
          </cell>
          <cell r="C14287" t="str">
            <v>09-14-13</v>
          </cell>
          <cell r="D14287" t="str">
            <v>VERGALHÃO DE COBRE 3/8" (10MM)</v>
          </cell>
          <cell r="E14287" t="str">
            <v>M</v>
          </cell>
          <cell r="F14287">
            <v>81.37</v>
          </cell>
          <cell r="G14287">
            <v>83.33</v>
          </cell>
        </row>
        <row r="14288">
          <cell r="A14288" t="str">
            <v>09-14-14</v>
          </cell>
          <cell r="B14288" t="str">
            <v>EDIF</v>
          </cell>
          <cell r="C14288" t="str">
            <v>09-14-14</v>
          </cell>
          <cell r="D14288" t="str">
            <v>TERMINAL OU CONECTOR PARA VERGALHÃO DE COBRE 3/8" (10MM)</v>
          </cell>
          <cell r="E14288" t="str">
            <v>UN</v>
          </cell>
          <cell r="F14288">
            <v>29.64</v>
          </cell>
          <cell r="G14288">
            <v>30.62</v>
          </cell>
        </row>
        <row r="14289">
          <cell r="A14289" t="str">
            <v>09-14-17</v>
          </cell>
          <cell r="B14289" t="str">
            <v>EDIF</v>
          </cell>
          <cell r="C14289" t="str">
            <v>09-14-17</v>
          </cell>
          <cell r="D14289" t="str">
            <v>CABO DE MÉDIA TENSÃO PARA 12/20KV - 1 X 35MM2 UNIPOLAR</v>
          </cell>
          <cell r="E14289" t="str">
            <v>M</v>
          </cell>
          <cell r="F14289">
            <v>114.75</v>
          </cell>
          <cell r="G14289">
            <v>118.38</v>
          </cell>
        </row>
        <row r="14290">
          <cell r="A14290" t="str">
            <v>09-14-21</v>
          </cell>
          <cell r="B14290" t="str">
            <v>EDIF</v>
          </cell>
          <cell r="C14290" t="str">
            <v>09-14-21</v>
          </cell>
          <cell r="D14290" t="str">
            <v>MUFLA UNIPOLAR INTERNA PARA CABO ATÉ 35MM2 - 15KV</v>
          </cell>
          <cell r="E14290" t="str">
            <v>UN</v>
          </cell>
          <cell r="F14290">
            <v>341.39</v>
          </cell>
          <cell r="G14290">
            <v>355.36</v>
          </cell>
        </row>
        <row r="14291">
          <cell r="A14291" t="str">
            <v>09-14-22</v>
          </cell>
          <cell r="B14291" t="str">
            <v>EDIF</v>
          </cell>
          <cell r="C14291" t="str">
            <v>09-14-22</v>
          </cell>
          <cell r="D14291" t="str">
            <v>MUFLA UNIPOLAR EXTERNA PARA CABO ATÉ 35MM2 - 15KV</v>
          </cell>
          <cell r="E14291" t="str">
            <v>UN</v>
          </cell>
          <cell r="F14291">
            <v>451.22</v>
          </cell>
          <cell r="G14291">
            <v>472.17</v>
          </cell>
        </row>
        <row r="14292">
          <cell r="A14292" t="str">
            <v>09-14-23</v>
          </cell>
          <cell r="B14292" t="str">
            <v>EDIF</v>
          </cell>
          <cell r="C14292" t="str">
            <v>09-14-23</v>
          </cell>
          <cell r="D14292" t="str">
            <v>MUFLA TRIPOLAR INTERNA PARA CABO ATÉ 35MM2 - 15KV</v>
          </cell>
          <cell r="E14292" t="str">
            <v>UN</v>
          </cell>
          <cell r="F14292">
            <v>944.17</v>
          </cell>
          <cell r="G14292">
            <v>972.11</v>
          </cell>
        </row>
        <row r="14293">
          <cell r="A14293" t="str">
            <v>09-14-24</v>
          </cell>
          <cell r="B14293" t="str">
            <v>EDIF</v>
          </cell>
          <cell r="C14293" t="str">
            <v>09-14-24</v>
          </cell>
          <cell r="D14293" t="str">
            <v>MUFLA TRIPOLAR EXTERNA PARA CABO ATÉ 35MM2 - 15KV</v>
          </cell>
          <cell r="E14293" t="str">
            <v>UN</v>
          </cell>
          <cell r="F14293">
            <v>1057.3399999999999</v>
          </cell>
          <cell r="G14293">
            <v>1092.27</v>
          </cell>
        </row>
        <row r="14294">
          <cell r="A14294" t="str">
            <v>09-14-25</v>
          </cell>
          <cell r="B14294" t="str">
            <v>EDIF</v>
          </cell>
          <cell r="C14294" t="str">
            <v>09-14-25</v>
          </cell>
          <cell r="D14294" t="str">
            <v>BUCHA D PASSAGEM INTERNA/ EXTERNA - 15KV</v>
          </cell>
          <cell r="E14294" t="str">
            <v>UN</v>
          </cell>
          <cell r="F14294">
            <v>426.13</v>
          </cell>
          <cell r="G14294">
            <v>428.58</v>
          </cell>
        </row>
        <row r="14295">
          <cell r="A14295" t="str">
            <v>09-14-26</v>
          </cell>
          <cell r="B14295" t="str">
            <v>EDIF</v>
          </cell>
          <cell r="C14295" t="str">
            <v>09-14-26</v>
          </cell>
          <cell r="D14295" t="str">
            <v>BUCHA DE PASSAGEM PARA NEUTRO - 1KV</v>
          </cell>
          <cell r="E14295" t="str">
            <v>UN</v>
          </cell>
          <cell r="F14295">
            <v>90.15</v>
          </cell>
          <cell r="G14295">
            <v>92.1</v>
          </cell>
        </row>
        <row r="14296">
          <cell r="A14296" t="str">
            <v>09-14-27</v>
          </cell>
          <cell r="B14296" t="str">
            <v>EDIF</v>
          </cell>
          <cell r="C14296" t="str">
            <v>09-14-27</v>
          </cell>
          <cell r="D14296" t="str">
            <v>CHAPA DE FERRO 150X0,50X1/4" PARA BUCHAS DE PASSAGEM</v>
          </cell>
          <cell r="E14296" t="str">
            <v>UN</v>
          </cell>
          <cell r="F14296">
            <v>857.98</v>
          </cell>
          <cell r="G14296">
            <v>860.43</v>
          </cell>
        </row>
        <row r="14297">
          <cell r="A14297" t="str">
            <v>09-14-28</v>
          </cell>
          <cell r="B14297" t="str">
            <v>EDIF</v>
          </cell>
          <cell r="C14297" t="str">
            <v>09-14-28</v>
          </cell>
          <cell r="D14297" t="str">
            <v>BUCHA DE PASSAGEM COM ROSCA PARA CUBICULO BLINDADO</v>
          </cell>
          <cell r="E14297" t="str">
            <v>UN</v>
          </cell>
          <cell r="F14297">
            <v>250.27</v>
          </cell>
          <cell r="G14297">
            <v>252.72</v>
          </cell>
        </row>
        <row r="14298">
          <cell r="A14298" t="str">
            <v>09-14-29</v>
          </cell>
          <cell r="B14298" t="str">
            <v>EDIF</v>
          </cell>
          <cell r="C14298" t="str">
            <v>09-14-29</v>
          </cell>
          <cell r="D14298" t="str">
            <v>FUSIVEL HH PARA 40A/ 15KV</v>
          </cell>
          <cell r="E14298" t="str">
            <v>UN</v>
          </cell>
          <cell r="F14298">
            <v>326.14</v>
          </cell>
          <cell r="G14298">
            <v>328.59</v>
          </cell>
        </row>
        <row r="14299">
          <cell r="A14299" t="str">
            <v>09-14-30</v>
          </cell>
          <cell r="B14299" t="str">
            <v>EDIF</v>
          </cell>
          <cell r="C14299" t="str">
            <v>09-14-30</v>
          </cell>
          <cell r="D14299" t="str">
            <v>BASE TRIPOLAR PARA FUSIVEL LIMITADOR HH - 15KV/ 200A</v>
          </cell>
          <cell r="E14299" t="str">
            <v>UN</v>
          </cell>
          <cell r="F14299">
            <v>556.54</v>
          </cell>
          <cell r="G14299">
            <v>563.89</v>
          </cell>
        </row>
        <row r="14300">
          <cell r="A14300" t="str">
            <v>09-14-34</v>
          </cell>
          <cell r="B14300" t="str">
            <v>EDIF</v>
          </cell>
          <cell r="C14300" t="str">
            <v>09-14-34</v>
          </cell>
          <cell r="D14300" t="str">
            <v>TRANSFORMADOR POTENCIAL A ÓLEO 500VA - 13.2KV/220V</v>
          </cell>
          <cell r="E14300" t="str">
            <v>UN</v>
          </cell>
          <cell r="F14300">
            <v>3020.16</v>
          </cell>
          <cell r="G14300">
            <v>3027.14</v>
          </cell>
        </row>
        <row r="14301">
          <cell r="A14301" t="str">
            <v>09-14-36</v>
          </cell>
          <cell r="B14301" t="str">
            <v>EDIF</v>
          </cell>
          <cell r="C14301" t="str">
            <v>09-14-36</v>
          </cell>
          <cell r="D14301" t="str">
            <v>FUSIVEL PARA TRANSFORMADOR DE POTENCIAL</v>
          </cell>
          <cell r="E14301" t="str">
            <v>UN</v>
          </cell>
          <cell r="F14301">
            <v>44.06</v>
          </cell>
          <cell r="G14301">
            <v>45.28</v>
          </cell>
        </row>
        <row r="14302">
          <cell r="A14302" t="str">
            <v>09-14-38</v>
          </cell>
          <cell r="B14302" t="str">
            <v>EDIF</v>
          </cell>
          <cell r="C14302" t="str">
            <v>09-14-38</v>
          </cell>
          <cell r="D14302" t="str">
            <v>DISJUNTOR PVO 15KV/ 350MVA - COMPLETO</v>
          </cell>
          <cell r="E14302" t="str">
            <v>UN</v>
          </cell>
          <cell r="F14302">
            <v>16803.009999999998</v>
          </cell>
          <cell r="G14302">
            <v>16842.169999999998</v>
          </cell>
        </row>
        <row r="14303">
          <cell r="A14303" t="str">
            <v>09-14-40</v>
          </cell>
          <cell r="B14303" t="str">
            <v>EDIF</v>
          </cell>
          <cell r="C14303" t="str">
            <v>09-14-40</v>
          </cell>
          <cell r="D14303" t="str">
            <v>BOBINA D MÍNIMA TENSÃO DO DISJUNTOR VOL. NORMAL DE ÓLEO</v>
          </cell>
          <cell r="E14303" t="str">
            <v>UN</v>
          </cell>
          <cell r="F14303">
            <v>1212.8900000000001</v>
          </cell>
          <cell r="G14303">
            <v>1212.8900000000001</v>
          </cell>
        </row>
        <row r="14304">
          <cell r="A14304" t="str">
            <v>09-14-42</v>
          </cell>
          <cell r="B14304" t="str">
            <v>EDIF</v>
          </cell>
          <cell r="C14304" t="str">
            <v>09-14-42</v>
          </cell>
          <cell r="D14304" t="str">
            <v>RELE DE FALTA DE FASE E MÍNIMA TENSÃO TRIFÁSICO</v>
          </cell>
          <cell r="E14304" t="str">
            <v>UN</v>
          </cell>
          <cell r="F14304">
            <v>601.05999999999995</v>
          </cell>
          <cell r="G14304">
            <v>601.05999999999995</v>
          </cell>
        </row>
        <row r="14305">
          <cell r="A14305" t="str">
            <v>09-14-45</v>
          </cell>
          <cell r="B14305" t="str">
            <v>EDIF</v>
          </cell>
          <cell r="C14305" t="str">
            <v>09-14-45</v>
          </cell>
          <cell r="D14305" t="str">
            <v>ESTRADO DE MADEIRA 100X100CM</v>
          </cell>
          <cell r="E14305" t="str">
            <v>UN</v>
          </cell>
          <cell r="F14305">
            <v>89.83</v>
          </cell>
          <cell r="G14305">
            <v>94.7</v>
          </cell>
        </row>
        <row r="14306">
          <cell r="A14306" t="str">
            <v>09-14-46</v>
          </cell>
          <cell r="B14306" t="str">
            <v>EDIF</v>
          </cell>
          <cell r="C14306" t="str">
            <v>09-14-46</v>
          </cell>
          <cell r="D14306" t="str">
            <v>VARA DE MANOBRA DE FIBRA DE VIDRO, 3,00M/ 15KV</v>
          </cell>
          <cell r="E14306" t="str">
            <v>UN</v>
          </cell>
          <cell r="F14306">
            <v>567.24</v>
          </cell>
          <cell r="G14306">
            <v>567.45000000000005</v>
          </cell>
        </row>
        <row r="14307">
          <cell r="A14307" t="str">
            <v>09-14-47</v>
          </cell>
          <cell r="B14307" t="str">
            <v>EDIF</v>
          </cell>
          <cell r="C14307" t="str">
            <v>09-14-47</v>
          </cell>
          <cell r="D14307" t="str">
            <v>CAIXA DE MEDIÇÃO A3 PADRÃO ELETROPAULO</v>
          </cell>
          <cell r="E14307" t="str">
            <v>UN</v>
          </cell>
          <cell r="F14307">
            <v>1524.88</v>
          </cell>
          <cell r="G14307">
            <v>1542.34</v>
          </cell>
        </row>
        <row r="14308">
          <cell r="A14308" t="str">
            <v>09-14-48</v>
          </cell>
          <cell r="B14308" t="str">
            <v>EDIF</v>
          </cell>
          <cell r="C14308" t="str">
            <v>09-14-48</v>
          </cell>
          <cell r="D14308" t="str">
            <v>JANELA PARA VENTILAÇÃO PERMANENTE TIPO CHICANA - INCLUSIVE TELA</v>
          </cell>
          <cell r="E14308" t="str">
            <v>M2</v>
          </cell>
          <cell r="F14308">
            <v>1417.79</v>
          </cell>
          <cell r="G14308">
            <v>1424.56</v>
          </cell>
        </row>
        <row r="14309">
          <cell r="A14309" t="str">
            <v>09-14-49</v>
          </cell>
          <cell r="B14309" t="str">
            <v>EDIF</v>
          </cell>
          <cell r="C14309" t="str">
            <v>09-14-49</v>
          </cell>
          <cell r="D14309" t="str">
            <v>PLACA DE AVISO EM ALUMÍNIO PARA CABINE PRIMÁRIA COM MED 16X23CM (VARIAÇÃO DE +OU- 2CM)</v>
          </cell>
          <cell r="E14309" t="str">
            <v>UN</v>
          </cell>
          <cell r="F14309">
            <v>39.99</v>
          </cell>
          <cell r="G14309">
            <v>41.03</v>
          </cell>
        </row>
        <row r="14310">
          <cell r="A14310" t="str">
            <v>09-14-50</v>
          </cell>
          <cell r="B14310" t="str">
            <v>EDIF</v>
          </cell>
          <cell r="C14310" t="str">
            <v>09-14-50</v>
          </cell>
          <cell r="D14310" t="str">
            <v>PLAQUETA INDICATIVADE PVC 8 X 12CM</v>
          </cell>
          <cell r="E14310" t="str">
            <v>UN</v>
          </cell>
          <cell r="F14310">
            <v>11.53</v>
          </cell>
          <cell r="G14310">
            <v>12.05</v>
          </cell>
        </row>
        <row r="14311">
          <cell r="A14311" t="str">
            <v>09-14-51</v>
          </cell>
          <cell r="B14311" t="str">
            <v>EDIF</v>
          </cell>
          <cell r="C14311" t="str">
            <v>09-14-51</v>
          </cell>
          <cell r="D14311" t="str">
            <v>MUDANÇA DOS TAP'S DO TRANSFORMADOR DE FORÇA</v>
          </cell>
          <cell r="E14311" t="str">
            <v>UN</v>
          </cell>
          <cell r="F14311">
            <v>276.43</v>
          </cell>
          <cell r="G14311">
            <v>304.37</v>
          </cell>
        </row>
        <row r="14312">
          <cell r="A14312" t="str">
            <v>09-14-53</v>
          </cell>
          <cell r="B14312" t="str">
            <v>EDIF</v>
          </cell>
          <cell r="C14312" t="str">
            <v>09-14-53</v>
          </cell>
          <cell r="D14312" t="str">
            <v>LIMPEZA DO POSTO PRIMÁRIO E PINTURA DOS BARRAMENTOS</v>
          </cell>
          <cell r="E14312" t="str">
            <v>UN</v>
          </cell>
          <cell r="F14312">
            <v>918.28</v>
          </cell>
          <cell r="G14312">
            <v>1007.59</v>
          </cell>
        </row>
        <row r="14313">
          <cell r="A14313" t="str">
            <v>09-14-57</v>
          </cell>
          <cell r="B14313" t="str">
            <v>EDIF</v>
          </cell>
          <cell r="C14313" t="str">
            <v>09-14-57</v>
          </cell>
          <cell r="D14313" t="str">
            <v>BRAÇADEIRA PARA ELETRODUTO EM POSTE</v>
          </cell>
          <cell r="E14313" t="str">
            <v>UN</v>
          </cell>
          <cell r="F14313">
            <v>66.73</v>
          </cell>
          <cell r="G14313">
            <v>68.680000000000007</v>
          </cell>
        </row>
        <row r="14314">
          <cell r="A14314" t="str">
            <v>09-14-59</v>
          </cell>
          <cell r="B14314" t="str">
            <v>EDIF</v>
          </cell>
          <cell r="C14314" t="str">
            <v>09-14-59</v>
          </cell>
          <cell r="D14314" t="str">
            <v>LUVA DE BORRACHA ISOLAÇÃO 20KV</v>
          </cell>
          <cell r="E14314" t="str">
            <v>PAR</v>
          </cell>
          <cell r="F14314">
            <v>570.75</v>
          </cell>
          <cell r="G14314">
            <v>570.86</v>
          </cell>
        </row>
        <row r="14315">
          <cell r="A14315" t="str">
            <v>09-14-60</v>
          </cell>
          <cell r="B14315" t="str">
            <v>EDIF</v>
          </cell>
          <cell r="C14315" t="str">
            <v>09-14-60</v>
          </cell>
          <cell r="D14315" t="str">
            <v>CHAVE SECCIONADORA TRIP SECA INTERNA 200A/ 15KV</v>
          </cell>
          <cell r="E14315" t="str">
            <v>UN</v>
          </cell>
          <cell r="F14315">
            <v>1809.64</v>
          </cell>
          <cell r="G14315">
            <v>1830.59</v>
          </cell>
        </row>
        <row r="14316">
          <cell r="A14316" t="str">
            <v>09-14-61</v>
          </cell>
          <cell r="B14316" t="str">
            <v>EDIF</v>
          </cell>
          <cell r="C14316" t="str">
            <v>09-14-61</v>
          </cell>
          <cell r="D14316" t="str">
            <v>CHAVE SECCIONADORA TRIP SECA INTERNA 400A/15KV</v>
          </cell>
          <cell r="E14316" t="str">
            <v>UN</v>
          </cell>
          <cell r="F14316">
            <v>1262.73</v>
          </cell>
          <cell r="G14316">
            <v>1283.68</v>
          </cell>
        </row>
        <row r="14317">
          <cell r="A14317" t="str">
            <v>09-14-62</v>
          </cell>
          <cell r="B14317" t="str">
            <v>EDIF</v>
          </cell>
          <cell r="C14317" t="str">
            <v>09-14-62</v>
          </cell>
          <cell r="D14317" t="str">
            <v>CHAVE SECIONADORA TRIP INTERNA C/ BASE FUS HH 400A/15KV</v>
          </cell>
          <cell r="E14317" t="str">
            <v>UN</v>
          </cell>
          <cell r="F14317">
            <v>2161.85</v>
          </cell>
          <cell r="G14317">
            <v>2189.7800000000002</v>
          </cell>
        </row>
        <row r="14318">
          <cell r="A14318" t="str">
            <v>09-14-63</v>
          </cell>
          <cell r="B14318" t="str">
            <v>EDIF</v>
          </cell>
          <cell r="C14318" t="str">
            <v>09-14-63</v>
          </cell>
          <cell r="D14318" t="str">
            <v>INSTALAÇÃO DE CONJUNTO DE ACIONAMENTO PARA CHAVE SECCIONADORA</v>
          </cell>
          <cell r="E14318" t="str">
            <v>UN</v>
          </cell>
          <cell r="F14318">
            <v>1035.44</v>
          </cell>
          <cell r="G14318">
            <v>1040.3399999999999</v>
          </cell>
        </row>
        <row r="14319">
          <cell r="A14319" t="str">
            <v>09-15-02</v>
          </cell>
          <cell r="B14319" t="str">
            <v>EDIF</v>
          </cell>
          <cell r="C14319" t="str">
            <v>09-15-02</v>
          </cell>
          <cell r="D14319" t="str">
            <v>TRANSFORMADOR ISOLADOR BIFÁSICO 10KVA</v>
          </cell>
          <cell r="E14319" t="str">
            <v>UN</v>
          </cell>
          <cell r="F14319">
            <v>3769.18</v>
          </cell>
          <cell r="G14319">
            <v>3778.97</v>
          </cell>
        </row>
        <row r="14320">
          <cell r="A14320" t="str">
            <v>09-15-05</v>
          </cell>
          <cell r="B14320" t="str">
            <v>EDIF</v>
          </cell>
          <cell r="C14320" t="str">
            <v>09-15-05</v>
          </cell>
          <cell r="D14320" t="str">
            <v>TRANSFORMADOR TRIFÁSICO 15KV - 13,2KV/ 220V/ 127V - 112,5KVA</v>
          </cell>
          <cell r="E14320" t="str">
            <v>UN</v>
          </cell>
          <cell r="F14320">
            <v>13837.59</v>
          </cell>
          <cell r="G14320">
            <v>13907.44</v>
          </cell>
        </row>
        <row r="14321">
          <cell r="A14321" t="str">
            <v>09-15-06</v>
          </cell>
          <cell r="B14321" t="str">
            <v>EDIF</v>
          </cell>
          <cell r="C14321" t="str">
            <v>09-15-06</v>
          </cell>
          <cell r="D14321" t="str">
            <v>TRANSFORMADOR TRIFÁSICO 15KV - 13,2KV/ 220V/ 127V - 150KVA</v>
          </cell>
          <cell r="E14321" t="str">
            <v>UN</v>
          </cell>
          <cell r="F14321">
            <v>17357.09</v>
          </cell>
          <cell r="G14321">
            <v>17426.939999999999</v>
          </cell>
        </row>
        <row r="14322">
          <cell r="A14322" t="str">
            <v>09-15-07</v>
          </cell>
          <cell r="B14322" t="str">
            <v>EDIF</v>
          </cell>
          <cell r="C14322" t="str">
            <v>09-15-07</v>
          </cell>
          <cell r="D14322" t="str">
            <v>TRANSFORMADOR TRIFÁSICO 15KV - 13,2KV/ 220V/ 127V - 225KVA</v>
          </cell>
          <cell r="E14322" t="str">
            <v>UN</v>
          </cell>
          <cell r="F14322">
            <v>23617.27</v>
          </cell>
          <cell r="G14322">
            <v>23687.119999999999</v>
          </cell>
        </row>
        <row r="14323">
          <cell r="A14323" t="str">
            <v>09-15-08</v>
          </cell>
          <cell r="B14323" t="str">
            <v>EDIF</v>
          </cell>
          <cell r="C14323" t="str">
            <v>09-15-08</v>
          </cell>
          <cell r="D14323" t="str">
            <v>TRANSFORMADOR TRIFÁSICO 15KV - 13,2KV/ 220V/ 127V - 300KVA</v>
          </cell>
          <cell r="E14323" t="str">
            <v>UN</v>
          </cell>
          <cell r="F14323">
            <v>26284.51</v>
          </cell>
          <cell r="G14323">
            <v>26354.36</v>
          </cell>
        </row>
        <row r="14324">
          <cell r="A14324" t="str">
            <v>09-15-20</v>
          </cell>
          <cell r="B14324" t="str">
            <v>EDIF</v>
          </cell>
          <cell r="C14324" t="str">
            <v>09-15-20</v>
          </cell>
          <cell r="D14324" t="str">
            <v>TRANSFORMADOR DE POTENCIAL A SELO 13,2/ 0,11 - 0,22KV - 1000VA</v>
          </cell>
          <cell r="E14324" t="str">
            <v>UN</v>
          </cell>
          <cell r="F14324">
            <v>3844.88</v>
          </cell>
          <cell r="G14324">
            <v>3928.69</v>
          </cell>
        </row>
        <row r="14325">
          <cell r="A14325" t="str">
            <v>09-15-25</v>
          </cell>
          <cell r="B14325" t="str">
            <v>EDIF</v>
          </cell>
          <cell r="C14325" t="str">
            <v>09-15-25</v>
          </cell>
          <cell r="D14325" t="str">
            <v>TRANSFORMADOR DE POTENCIAL A SECO 15KV - 220V - 1000VA</v>
          </cell>
          <cell r="E14325" t="str">
            <v>UN</v>
          </cell>
          <cell r="F14325">
            <v>3228.74</v>
          </cell>
          <cell r="G14325">
            <v>3312.55</v>
          </cell>
        </row>
        <row r="14326">
          <cell r="A14326" t="str">
            <v>09-15-40</v>
          </cell>
          <cell r="B14326" t="str">
            <v>EDIF</v>
          </cell>
          <cell r="C14326" t="str">
            <v>09-15-40</v>
          </cell>
          <cell r="D14326" t="str">
            <v>TRANSFORMADOR TRIFÁSICO À SECO 500KVA - 13,8/13,2/12,6 KV - 220/127V</v>
          </cell>
          <cell r="E14326" t="str">
            <v>UN</v>
          </cell>
          <cell r="F14326">
            <v>48068.15</v>
          </cell>
          <cell r="G14326">
            <v>48138</v>
          </cell>
        </row>
        <row r="14327">
          <cell r="A14327" t="str">
            <v>09-15-41</v>
          </cell>
          <cell r="B14327" t="str">
            <v>EDIF</v>
          </cell>
          <cell r="C14327" t="str">
            <v>09-15-41</v>
          </cell>
          <cell r="D14327" t="str">
            <v>TRANSFORMADOR TRIFÁSICO, À SECO, 300 KVA, 13,8/ 13,2/ 12,6 KV - 220V, CLASSE 15 KV</v>
          </cell>
          <cell r="E14327" t="str">
            <v>UN</v>
          </cell>
          <cell r="F14327">
            <v>50105.91</v>
          </cell>
          <cell r="G14327">
            <v>50210.67</v>
          </cell>
        </row>
        <row r="14328">
          <cell r="A14328" t="str">
            <v>09-16-02</v>
          </cell>
          <cell r="B14328" t="str">
            <v>EDIF</v>
          </cell>
          <cell r="C14328" t="str">
            <v>09-16-02</v>
          </cell>
          <cell r="D14328" t="str">
            <v>CAPACITOR PARA CORREÇÃO DO FATOR DE POTÊNCIA - 220V - 5,0KVA</v>
          </cell>
          <cell r="E14328" t="str">
            <v>UN</v>
          </cell>
          <cell r="F14328">
            <v>638.29999999999995</v>
          </cell>
          <cell r="G14328">
            <v>669.04</v>
          </cell>
        </row>
        <row r="14329">
          <cell r="A14329" t="str">
            <v>09-16-04</v>
          </cell>
          <cell r="B14329" t="str">
            <v>EDIF</v>
          </cell>
          <cell r="C14329" t="str">
            <v>09-16-04</v>
          </cell>
          <cell r="D14329" t="str">
            <v>CAPACITOR PARA CORREÇÃO DO FATOR DE POTÊNCIA - 220V - 10,0KVA</v>
          </cell>
          <cell r="E14329" t="str">
            <v>UN</v>
          </cell>
          <cell r="F14329">
            <v>1194.43</v>
          </cell>
          <cell r="G14329">
            <v>1225.17</v>
          </cell>
        </row>
        <row r="14330">
          <cell r="A14330" t="str">
            <v>09-16-06</v>
          </cell>
          <cell r="B14330" t="str">
            <v>EDIF</v>
          </cell>
          <cell r="C14330" t="str">
            <v>09-16-06</v>
          </cell>
          <cell r="D14330" t="str">
            <v>CAPACITOR PARA CORREÇÃO DO FATOR DE POTÊNCIA - 220V - 15KVA</v>
          </cell>
          <cell r="E14330" t="str">
            <v>UN</v>
          </cell>
          <cell r="F14330">
            <v>1666.82</v>
          </cell>
          <cell r="G14330">
            <v>1707.35</v>
          </cell>
        </row>
        <row r="14331">
          <cell r="A14331" t="str">
            <v>09-16-08</v>
          </cell>
          <cell r="B14331" t="str">
            <v>EDIF</v>
          </cell>
          <cell r="C14331" t="str">
            <v>09-16-08</v>
          </cell>
          <cell r="D14331" t="str">
            <v>CAPACITOR PARA CORREÇÃO DO FATOR DE POTÊNCIA - 220V - 20,0KVA</v>
          </cell>
          <cell r="E14331" t="str">
            <v>UN</v>
          </cell>
          <cell r="F14331">
            <v>1979.15</v>
          </cell>
          <cell r="G14331">
            <v>2019.68</v>
          </cell>
        </row>
        <row r="14332">
          <cell r="A14332" t="str">
            <v>09-16-11</v>
          </cell>
          <cell r="B14332" t="str">
            <v>EDIF</v>
          </cell>
          <cell r="C14332" t="str">
            <v>09-16-11</v>
          </cell>
          <cell r="D14332" t="str">
            <v>CAPACITOR PARA CORREÇÃO DO FATOR DE POTÊNCIA - 220V - 30,0KVA</v>
          </cell>
          <cell r="E14332" t="str">
            <v>UN</v>
          </cell>
          <cell r="F14332">
            <v>2672.82</v>
          </cell>
          <cell r="G14332">
            <v>2720.33</v>
          </cell>
        </row>
        <row r="14333">
          <cell r="A14333" t="str">
            <v>09-16-13</v>
          </cell>
          <cell r="B14333" t="str">
            <v>EDIF</v>
          </cell>
          <cell r="C14333" t="str">
            <v>09-16-13</v>
          </cell>
          <cell r="D14333" t="str">
            <v>CAPACITOR PARA CORREÇÃO DO FATOR DE POTÊNCIA - 220V - 40,0KVA</v>
          </cell>
          <cell r="E14333" t="str">
            <v>UN</v>
          </cell>
          <cell r="F14333">
            <v>3506.7</v>
          </cell>
          <cell r="G14333">
            <v>3568.18</v>
          </cell>
        </row>
        <row r="14334">
          <cell r="A14334" t="str">
            <v>09-16-15</v>
          </cell>
          <cell r="B14334" t="str">
            <v>EDIF</v>
          </cell>
          <cell r="C14334" t="str">
            <v>09-16-15</v>
          </cell>
          <cell r="D14334" t="str">
            <v>CAPACITOR PARA CORREÇÃO DP FATOR DE POTÊNCIA - 220V - 50,0KVA</v>
          </cell>
          <cell r="E14334" t="str">
            <v>UN</v>
          </cell>
          <cell r="F14334">
            <v>5330.91</v>
          </cell>
          <cell r="G14334">
            <v>5392.39</v>
          </cell>
        </row>
        <row r="14335">
          <cell r="A14335" t="str">
            <v>09-16-16</v>
          </cell>
          <cell r="B14335" t="str">
            <v>EDIF</v>
          </cell>
          <cell r="C14335" t="str">
            <v>09-16-16</v>
          </cell>
          <cell r="D14335" t="str">
            <v>BANCO AUTOMÁTICO DE CAPACITORES, 15 KVAR, 220V, TRIFÁSICO, MONTADO EM PAINEL PARA CORREÇÃO DE FATOR DE POTÊNCIA</v>
          </cell>
          <cell r="E14335" t="str">
            <v>UN</v>
          </cell>
          <cell r="F14335">
            <v>8427.06</v>
          </cell>
          <cell r="G14335">
            <v>8467.59</v>
          </cell>
        </row>
        <row r="14336">
          <cell r="A14336" t="str">
            <v>09-16-17</v>
          </cell>
          <cell r="B14336" t="str">
            <v>EDIF</v>
          </cell>
          <cell r="C14336" t="str">
            <v>09-16-17</v>
          </cell>
          <cell r="D14336" t="str">
            <v>BANCO AUTOMÁTICO DE CAPACITORES, 30 KVAR, 220V, TRIFÁSICO, MONTADO EM PAINEL PARA CORREÇÃO DE FATOR DE POTÊNCIA</v>
          </cell>
          <cell r="E14336" t="str">
            <v>UN</v>
          </cell>
          <cell r="F14336">
            <v>11171.25</v>
          </cell>
          <cell r="G14336">
            <v>11218.76</v>
          </cell>
        </row>
        <row r="14337">
          <cell r="A14337" t="str">
            <v>09-16-18</v>
          </cell>
          <cell r="B14337" t="str">
            <v>EDIF</v>
          </cell>
          <cell r="C14337" t="str">
            <v>09-16-18</v>
          </cell>
          <cell r="D14337" t="str">
            <v>BANCO AUTOMÁTICO DE CAPACITORES, 50 KVAR, 220V, TRIFÁSICO, MONTADO EM PAINEL PARA CORREÇÃO DE FATOR DE POTÊNCIA</v>
          </cell>
          <cell r="E14337" t="str">
            <v>UN</v>
          </cell>
          <cell r="F14337">
            <v>14413.14</v>
          </cell>
          <cell r="G14337">
            <v>14474.62</v>
          </cell>
        </row>
        <row r="14338">
          <cell r="A14338" t="str">
            <v>09-17-01</v>
          </cell>
          <cell r="B14338" t="str">
            <v>EDIF</v>
          </cell>
          <cell r="C14338" t="str">
            <v>09-17-01</v>
          </cell>
          <cell r="D14338" t="str">
            <v>DPS - DISPOSITIVO PROTEÇÃO CONTRA SURTOS 275V - 40KA</v>
          </cell>
          <cell r="E14338" t="str">
            <v>UN</v>
          </cell>
          <cell r="F14338">
            <v>206.3</v>
          </cell>
          <cell r="G14338">
            <v>207.98</v>
          </cell>
        </row>
        <row r="14339">
          <cell r="A14339" t="str">
            <v>09-17-02</v>
          </cell>
          <cell r="B14339" t="str">
            <v>EDIF</v>
          </cell>
          <cell r="C14339" t="str">
            <v>09-17-02</v>
          </cell>
          <cell r="D14339" t="str">
            <v>DISPOSITIVO DE PROTEÇÃO CONTRA SURTOS - DPS - 500 VCC - 45 KA - CLASSE II</v>
          </cell>
          <cell r="E14339" t="str">
            <v>UN</v>
          </cell>
          <cell r="F14339">
            <v>212.81</v>
          </cell>
          <cell r="G14339">
            <v>215.62</v>
          </cell>
        </row>
        <row r="14340">
          <cell r="A14340" t="str">
            <v>09-17-03</v>
          </cell>
          <cell r="B14340" t="str">
            <v>EDIF</v>
          </cell>
          <cell r="C14340" t="str">
            <v>09-17-03</v>
          </cell>
          <cell r="D14340" t="str">
            <v>DISPOSITIVO DE PROTEÇÃO CONTRA SURTOS - DPS - 1000 VCC - 45 KA - CLASSE I</v>
          </cell>
          <cell r="E14340" t="str">
            <v>UN</v>
          </cell>
          <cell r="F14340">
            <v>351.73</v>
          </cell>
          <cell r="G14340">
            <v>354.54</v>
          </cell>
        </row>
        <row r="14341">
          <cell r="A14341" t="str">
            <v>09-17-06</v>
          </cell>
          <cell r="B14341" t="str">
            <v>EDIF</v>
          </cell>
          <cell r="C14341" t="str">
            <v>09-17-06</v>
          </cell>
          <cell r="D14341" t="str">
            <v>BARRAMENTO DE COBRE TIPO DIN BIPOLAR PARA 63A</v>
          </cell>
          <cell r="E14341" t="str">
            <v>M</v>
          </cell>
          <cell r="F14341">
            <v>187.75</v>
          </cell>
          <cell r="G14341">
            <v>188.45</v>
          </cell>
        </row>
        <row r="14342">
          <cell r="A14342" t="str">
            <v>09-17-07</v>
          </cell>
          <cell r="B14342" t="str">
            <v>EDIF</v>
          </cell>
          <cell r="C14342" t="str">
            <v>09-17-07</v>
          </cell>
          <cell r="D14342" t="str">
            <v>BARRAMENTO DE COBRE TIPO DIN TRIPOLAR PARA 80A</v>
          </cell>
          <cell r="E14342" t="str">
            <v>M</v>
          </cell>
          <cell r="F14342">
            <v>275.04000000000002</v>
          </cell>
          <cell r="G14342">
            <v>275.74</v>
          </cell>
        </row>
        <row r="14343">
          <cell r="A14343" t="str">
            <v>09-17-10</v>
          </cell>
          <cell r="B14343" t="str">
            <v>EDIF</v>
          </cell>
          <cell r="C14343" t="str">
            <v>09-17-10</v>
          </cell>
          <cell r="D14343" t="str">
            <v>EMENDA PARA CABO DE MÉDIA TENSÃO 12/20KV - 1X25/ 1X35MM2 - UNIPOLAR</v>
          </cell>
          <cell r="E14343" t="str">
            <v>UN</v>
          </cell>
          <cell r="F14343">
            <v>1613.89</v>
          </cell>
          <cell r="G14343">
            <v>1617.38</v>
          </cell>
        </row>
        <row r="14344">
          <cell r="A14344" t="str">
            <v>09-17-12</v>
          </cell>
          <cell r="B14344" t="str">
            <v>EDIF</v>
          </cell>
          <cell r="C14344" t="str">
            <v>09-17-12</v>
          </cell>
          <cell r="D14344" t="str">
            <v>BASE PARA FUSIVEL DE TRANSFORMADOR DE POTENCIAL</v>
          </cell>
          <cell r="E14344" t="str">
            <v>UN</v>
          </cell>
          <cell r="F14344">
            <v>98.3</v>
          </cell>
          <cell r="G14344">
            <v>105.65</v>
          </cell>
        </row>
        <row r="14345">
          <cell r="A14345" t="str">
            <v>09-17-13</v>
          </cell>
          <cell r="B14345" t="str">
            <v>EDIF</v>
          </cell>
          <cell r="C14345" t="str">
            <v>09-17-13</v>
          </cell>
          <cell r="D14345" t="str">
            <v>FUSIVEL HH PARA 7,5A/ 15KV</v>
          </cell>
          <cell r="E14345" t="str">
            <v>UN</v>
          </cell>
          <cell r="F14345">
            <v>265.14999999999998</v>
          </cell>
          <cell r="G14345">
            <v>267.60000000000002</v>
          </cell>
        </row>
        <row r="14346">
          <cell r="A14346" t="str">
            <v>09-17-14</v>
          </cell>
          <cell r="B14346" t="str">
            <v>EDIF</v>
          </cell>
          <cell r="C14346" t="str">
            <v>09-17-14</v>
          </cell>
          <cell r="D14346" t="str">
            <v>FUSIVEL HH PARA 10A/ 15KV</v>
          </cell>
          <cell r="E14346" t="str">
            <v>UN</v>
          </cell>
          <cell r="F14346">
            <v>308.69</v>
          </cell>
          <cell r="G14346">
            <v>311.14</v>
          </cell>
        </row>
        <row r="14347">
          <cell r="A14347" t="str">
            <v>09-17-15</v>
          </cell>
          <cell r="B14347" t="str">
            <v>EDIF</v>
          </cell>
          <cell r="C14347" t="str">
            <v>09-17-15</v>
          </cell>
          <cell r="D14347" t="str">
            <v>FUSIVEL HH PARA 20A/ 15KV</v>
          </cell>
          <cell r="E14347" t="str">
            <v>UN</v>
          </cell>
          <cell r="F14347">
            <v>263.70999999999998</v>
          </cell>
          <cell r="G14347">
            <v>266.16000000000003</v>
          </cell>
        </row>
        <row r="14348">
          <cell r="A14348" t="str">
            <v>09-17-16</v>
          </cell>
          <cell r="B14348" t="str">
            <v>EDIF</v>
          </cell>
          <cell r="C14348" t="str">
            <v>09-17-16</v>
          </cell>
          <cell r="D14348" t="str">
            <v>DISJUNTOR A VÁCUO 15KV/ 350MVA - COMPLETO - CARREGAM. MANUAL</v>
          </cell>
          <cell r="E14348" t="str">
            <v>UN</v>
          </cell>
          <cell r="F14348">
            <v>25983.07</v>
          </cell>
          <cell r="G14348">
            <v>26022.23</v>
          </cell>
        </row>
        <row r="14349">
          <cell r="A14349" t="str">
            <v>09-17-17</v>
          </cell>
          <cell r="B14349" t="str">
            <v>EDIF</v>
          </cell>
          <cell r="C14349" t="str">
            <v>09-17-17</v>
          </cell>
          <cell r="D14349" t="str">
            <v>DISJUNTOR A VÁCUO 15KV/ 350MVA - MOTORIZADO - COMPLETO</v>
          </cell>
          <cell r="E14349" t="str">
            <v>UN</v>
          </cell>
          <cell r="F14349">
            <v>22791.87</v>
          </cell>
          <cell r="G14349">
            <v>22831.03</v>
          </cell>
        </row>
        <row r="14350">
          <cell r="A14350" t="str">
            <v>09-17-18</v>
          </cell>
          <cell r="B14350" t="str">
            <v>EDIF</v>
          </cell>
          <cell r="C14350" t="str">
            <v>09-17-18</v>
          </cell>
          <cell r="D14350" t="str">
            <v>PARA-RAIO TIPO POLIMERICO CLASSE 15KV</v>
          </cell>
          <cell r="E14350" t="str">
            <v>UN</v>
          </cell>
          <cell r="F14350">
            <v>237.06</v>
          </cell>
          <cell r="G14350">
            <v>242.65</v>
          </cell>
        </row>
        <row r="14351">
          <cell r="A14351" t="str">
            <v>09-17-19</v>
          </cell>
          <cell r="B14351" t="str">
            <v>EDIF</v>
          </cell>
          <cell r="C14351" t="str">
            <v>09-17-19</v>
          </cell>
          <cell r="D14351" t="str">
            <v>ESTRADO DE BORRACHA ISOLANTE 100X100X2,5CM</v>
          </cell>
          <cell r="E14351" t="str">
            <v>UN</v>
          </cell>
          <cell r="F14351">
            <v>429.96</v>
          </cell>
          <cell r="G14351">
            <v>430.07</v>
          </cell>
        </row>
        <row r="14352">
          <cell r="A14352" t="str">
            <v>09-17-20</v>
          </cell>
          <cell r="B14352" t="str">
            <v>EDIF</v>
          </cell>
          <cell r="C14352" t="str">
            <v>09-17-20</v>
          </cell>
          <cell r="D14352" t="str">
            <v>LUVA DE SOBREPOSIÇÃO PARA LUVA ISOLANTE EM COURO DE VAQUETA</v>
          </cell>
          <cell r="E14352" t="str">
            <v>PAR</v>
          </cell>
          <cell r="F14352">
            <v>36.950000000000003</v>
          </cell>
          <cell r="G14352">
            <v>37.06</v>
          </cell>
        </row>
        <row r="14353">
          <cell r="A14353" t="str">
            <v>09-17-21</v>
          </cell>
          <cell r="B14353" t="str">
            <v>EDIF</v>
          </cell>
          <cell r="C14353" t="str">
            <v>09-17-21</v>
          </cell>
          <cell r="D14353" t="str">
            <v>TRANSFORMADOR TRIFÁSICO A SECO 150KVA - 13,8/ 13,2/ 12,6KV - 220/ 127V</v>
          </cell>
          <cell r="E14353" t="str">
            <v>UN</v>
          </cell>
          <cell r="F14353">
            <v>31203.13</v>
          </cell>
          <cell r="G14353">
            <v>31272.98</v>
          </cell>
        </row>
        <row r="14354">
          <cell r="A14354" t="str">
            <v>09-17-22</v>
          </cell>
          <cell r="B14354" t="str">
            <v>EDIF</v>
          </cell>
          <cell r="C14354" t="str">
            <v>09-17-22</v>
          </cell>
          <cell r="D14354" t="str">
            <v>TRANSFORMADOR TRIFÁSICO A SECO 225KVA - 13,8/ 13,2/ 12,6KV - 220/ 127V</v>
          </cell>
          <cell r="E14354" t="str">
            <v>UN</v>
          </cell>
          <cell r="F14354">
            <v>37274.19</v>
          </cell>
          <cell r="G14354">
            <v>37344.04</v>
          </cell>
        </row>
        <row r="14355">
          <cell r="A14355" t="str">
            <v>09-17-23</v>
          </cell>
          <cell r="B14355" t="str">
            <v>EDIF</v>
          </cell>
          <cell r="C14355" t="str">
            <v>09-17-23</v>
          </cell>
          <cell r="D14355" t="str">
            <v>TRANSFORMADOR DE CORRENTE PARA PROTEÇÃO RELAÇÃO 20:5A</v>
          </cell>
          <cell r="E14355" t="str">
            <v>UN</v>
          </cell>
          <cell r="F14355">
            <v>1103.33</v>
          </cell>
          <cell r="G14355">
            <v>1110.31</v>
          </cell>
        </row>
        <row r="14356">
          <cell r="A14356" t="str">
            <v>09-17-24</v>
          </cell>
          <cell r="B14356" t="str">
            <v>EDIF</v>
          </cell>
          <cell r="C14356" t="str">
            <v>09-17-24</v>
          </cell>
          <cell r="D14356" t="str">
            <v>RELE DE SOBRECORRENTE DE AÇÃO INDIRETA PARA MÉDIA TENSÃO</v>
          </cell>
          <cell r="E14356" t="str">
            <v>UN</v>
          </cell>
          <cell r="F14356">
            <v>5421.97</v>
          </cell>
          <cell r="G14356">
            <v>5421.97</v>
          </cell>
        </row>
        <row r="14357">
          <cell r="A14357" t="str">
            <v>09-17-25</v>
          </cell>
          <cell r="B14357" t="str">
            <v>EDIF</v>
          </cell>
          <cell r="C14357" t="str">
            <v>09-17-25</v>
          </cell>
          <cell r="D14357" t="str">
            <v>REMOÇÃO DE CABOS DE ALTA TENSÃO EM LINHA SUBTERRÂNEA ATÉ 35MM2</v>
          </cell>
          <cell r="E14357" t="str">
            <v>M</v>
          </cell>
          <cell r="F14357">
            <v>29.21</v>
          </cell>
          <cell r="G14357">
            <v>32.700000000000003</v>
          </cell>
        </row>
        <row r="14358">
          <cell r="A14358" t="str">
            <v>09-17-26</v>
          </cell>
          <cell r="B14358" t="str">
            <v>EDIF</v>
          </cell>
          <cell r="C14358" t="str">
            <v>09-17-26</v>
          </cell>
          <cell r="D14358" t="str">
            <v>CARTUCHO PARA CONEXÃO EXOTERMICA CABO/ CABO</v>
          </cell>
          <cell r="E14358" t="str">
            <v>UN</v>
          </cell>
          <cell r="F14358">
            <v>65.67</v>
          </cell>
          <cell r="G14358">
            <v>68.47</v>
          </cell>
        </row>
        <row r="14359">
          <cell r="A14359" t="str">
            <v>09-17-27</v>
          </cell>
          <cell r="B14359" t="str">
            <v>EDIF</v>
          </cell>
          <cell r="C14359" t="str">
            <v>09-17-27</v>
          </cell>
          <cell r="D14359" t="str">
            <v>CARTUCHO PARA CONEXÃO EXOTERMICA CABO/ HASTE</v>
          </cell>
          <cell r="E14359" t="str">
            <v>UN</v>
          </cell>
          <cell r="F14359">
            <v>78.83</v>
          </cell>
          <cell r="G14359">
            <v>81.63</v>
          </cell>
        </row>
        <row r="14360">
          <cell r="A14360" t="str">
            <v>09-17-28</v>
          </cell>
          <cell r="B14360" t="str">
            <v>EDIF</v>
          </cell>
          <cell r="C14360" t="str">
            <v>09-17-28</v>
          </cell>
          <cell r="D14360" t="str">
            <v>CARTUCHO PARA CONEXÃO EXOTERMICA ESTRUTURA METÁLICA</v>
          </cell>
          <cell r="E14360" t="str">
            <v>UN</v>
          </cell>
          <cell r="F14360">
            <v>77.97</v>
          </cell>
          <cell r="G14360">
            <v>80.77</v>
          </cell>
        </row>
        <row r="14361">
          <cell r="A14361" t="str">
            <v>09-17-29</v>
          </cell>
          <cell r="B14361" t="str">
            <v>EDIF</v>
          </cell>
          <cell r="C14361" t="str">
            <v>09-17-29</v>
          </cell>
          <cell r="D14361" t="str">
            <v>PLACA DE AVISO DE POLIESTIRENO 30X40 E 2MM</v>
          </cell>
          <cell r="E14361" t="str">
            <v>UN</v>
          </cell>
          <cell r="F14361">
            <v>56.84</v>
          </cell>
          <cell r="G14361">
            <v>57.89</v>
          </cell>
        </row>
        <row r="14362">
          <cell r="A14362" t="str">
            <v>09-17-30</v>
          </cell>
          <cell r="B14362" t="str">
            <v>EDIF</v>
          </cell>
          <cell r="C14362" t="str">
            <v>09-17-30</v>
          </cell>
          <cell r="D14362" t="str">
            <v>BOLSA EM LONA PARA LUVA ISOLANTE</v>
          </cell>
          <cell r="E14362" t="str">
            <v>UN</v>
          </cell>
          <cell r="F14362">
            <v>31.44</v>
          </cell>
          <cell r="G14362">
            <v>31.44</v>
          </cell>
        </row>
        <row r="14363">
          <cell r="A14363" t="str">
            <v>09-17-31</v>
          </cell>
          <cell r="B14363" t="str">
            <v>EDIF</v>
          </cell>
          <cell r="C14363" t="str">
            <v>09-17-31</v>
          </cell>
          <cell r="D14363" t="str">
            <v>CAIXA DE MADEIRA PARA ARMAZENAMENTO DE LUVA ISOLANTE</v>
          </cell>
          <cell r="E14363" t="str">
            <v>UN</v>
          </cell>
          <cell r="F14363">
            <v>58.5</v>
          </cell>
          <cell r="G14363">
            <v>58.5</v>
          </cell>
        </row>
        <row r="14364">
          <cell r="A14364" t="str">
            <v>09-17-32</v>
          </cell>
          <cell r="B14364" t="str">
            <v>EDIF</v>
          </cell>
          <cell r="C14364" t="str">
            <v>09-17-32</v>
          </cell>
          <cell r="D14364" t="str">
            <v>TRANSFORMADOR DE CORRENTE PARA PROTEÇÃO RELAÇÃO 50:5A</v>
          </cell>
          <cell r="E14364" t="str">
            <v>UN</v>
          </cell>
          <cell r="F14364">
            <v>1053.6400000000001</v>
          </cell>
          <cell r="G14364">
            <v>1060.6199999999999</v>
          </cell>
        </row>
        <row r="14365">
          <cell r="A14365" t="str">
            <v>09-17-33</v>
          </cell>
          <cell r="B14365" t="str">
            <v>EDIF</v>
          </cell>
          <cell r="C14365" t="str">
            <v>09-17-33</v>
          </cell>
          <cell r="D14365" t="str">
            <v>TRANSFORMADOR DE CORRENTE PARA PROTEÇÃO RELAÇÃO 75:5A</v>
          </cell>
          <cell r="E14365" t="str">
            <v>UN</v>
          </cell>
          <cell r="F14365">
            <v>1062.4100000000001</v>
          </cell>
          <cell r="G14365">
            <v>1069.3900000000001</v>
          </cell>
        </row>
        <row r="14366">
          <cell r="A14366" t="str">
            <v>09-17-34</v>
          </cell>
          <cell r="B14366" t="str">
            <v>EDIF</v>
          </cell>
          <cell r="C14366" t="str">
            <v>09-17-34</v>
          </cell>
          <cell r="D14366" t="str">
            <v>TRANSFORMADOR DE CORRENTE PARA PROTEÇÃO RELAÇÃO 100:5A</v>
          </cell>
          <cell r="E14366" t="str">
            <v>UN</v>
          </cell>
          <cell r="F14366">
            <v>1061.8699999999999</v>
          </cell>
          <cell r="G14366">
            <v>1068.8499999999999</v>
          </cell>
        </row>
        <row r="14367">
          <cell r="A14367" t="str">
            <v>09-20-00</v>
          </cell>
          <cell r="B14367" t="str">
            <v>EDIF</v>
          </cell>
          <cell r="C14367" t="str">
            <v>09-20-00</v>
          </cell>
          <cell r="D14367" t="str">
            <v>CONJUNTOS DE ILUMINAÇÃO</v>
          </cell>
          <cell r="E14367" t="str">
            <v>.</v>
          </cell>
          <cell r="F14367" t="str">
            <v>.</v>
          </cell>
          <cell r="G14367" t="str">
            <v>.</v>
          </cell>
        </row>
        <row r="14368">
          <cell r="A14368" t="str">
            <v>09-20-10</v>
          </cell>
          <cell r="B14368" t="str">
            <v>EDIF</v>
          </cell>
          <cell r="C14368" t="str">
            <v>09-20-10</v>
          </cell>
          <cell r="D14368" t="str">
            <v>LC.02 - ILUMINAÇÃO DE QUADRA COM POSTE CONCRETO TUBULAR H LIV.=10M COM 3 PROJETORES VAPOR MERCÚRIO 400W</v>
          </cell>
          <cell r="E14368" t="str">
            <v>CJ</v>
          </cell>
          <cell r="F14368">
            <v>5034.68</v>
          </cell>
          <cell r="G14368">
            <v>5167.3900000000003</v>
          </cell>
        </row>
        <row r="14369">
          <cell r="A14369" t="str">
            <v>09-20-11</v>
          </cell>
          <cell r="B14369" t="str">
            <v>EDIF</v>
          </cell>
          <cell r="C14369" t="str">
            <v>09-20-11</v>
          </cell>
          <cell r="D14369" t="str">
            <v>ILUMINAÇÃO DE QUADRA COM POSTE DE CONCRETO TUBULAR, ALT. UTIL 10M COM 3 PROJETORES COM LÂMPADA DE LED 100W, INCLUSIVE CAIXA DE INSPEÇÃO DE ALVENARIA 40X40X40CM DE 1 TIJOLO COM TAMPA DE CONCRETO</v>
          </cell>
          <cell r="E14369" t="str">
            <v>CJ</v>
          </cell>
          <cell r="F14369">
            <v>3422.33</v>
          </cell>
          <cell r="G14369">
            <v>3555.04</v>
          </cell>
        </row>
        <row r="14370">
          <cell r="A14370" t="str">
            <v>09-20-33</v>
          </cell>
          <cell r="B14370" t="str">
            <v>EDIF</v>
          </cell>
          <cell r="C14370" t="str">
            <v>09-20-33</v>
          </cell>
          <cell r="D14370" t="str">
            <v>POSTE DE AÇO GALVANIZADO TIPO RETO, FLANGEADO H=5M COM LUMINÁRIA HERMÉTICA EM ALUMÍNIO FUNDIDO PARA LÂMPADA DE VAPOR DE MERCÚRIO DE 250W - COM APROVAÇÃO DE ILUME/ PMSP</v>
          </cell>
          <cell r="E14370" t="str">
            <v>UN</v>
          </cell>
          <cell r="F14370">
            <v>2260.7199999999998</v>
          </cell>
          <cell r="G14370">
            <v>2324.96</v>
          </cell>
        </row>
        <row r="14371">
          <cell r="A14371" t="str">
            <v>09-20-34</v>
          </cell>
          <cell r="B14371" t="str">
            <v>EDIF</v>
          </cell>
          <cell r="C14371" t="str">
            <v>09-20-34</v>
          </cell>
          <cell r="D14371" t="str">
            <v>POSTE DE AÇO GALVANIZADO TIPO RETO, FLANGEADO H=7M COM LUMINÁRIA HERMÉTICA EM ALUMÍNIO FUNDIDO PARA LÂMPADA DE VAPOR DE MERCÚRIO DE 250W - COM APROVAÇÃO DE ILUME/ PMSP</v>
          </cell>
          <cell r="E14371" t="str">
            <v>UN</v>
          </cell>
          <cell r="F14371">
            <v>2695.78</v>
          </cell>
          <cell r="G14371">
            <v>2760.02</v>
          </cell>
        </row>
        <row r="14372">
          <cell r="A14372" t="str">
            <v>09-20-35</v>
          </cell>
          <cell r="B14372" t="str">
            <v>EDIF</v>
          </cell>
          <cell r="C14372" t="str">
            <v>09-20-35</v>
          </cell>
          <cell r="D14372" t="str">
            <v>POSTE GALVANIZADO, RETO, FLANGEADO, H=5M COM LUMINÁRIA HERMÉTICA TIPO LED DE 150W COM APROVAÇÃO DE ILUME/PMSP, INCLUSIVE CAIXA DE INSPEÇÃO DE ALVENARIA 40X40X40CM DE 1 TIJOLO COM TAMPA DE CONCRETO</v>
          </cell>
          <cell r="E14372" t="str">
            <v>UN</v>
          </cell>
          <cell r="F14372">
            <v>3838.55</v>
          </cell>
          <cell r="G14372">
            <v>3955.99</v>
          </cell>
        </row>
        <row r="14373">
          <cell r="A14373" t="str">
            <v>09-20-36</v>
          </cell>
          <cell r="B14373" t="str">
            <v>EDIF</v>
          </cell>
          <cell r="C14373" t="str">
            <v>09-20-36</v>
          </cell>
          <cell r="D14373" t="str">
            <v>POSTE DE AÇO GALVANIZADO, RETO, FLANGEADO, H=5M COM LUMINÁRIA HERMÉTICA TIPO LED DE 120W COM APROVAÇÃO DE ILUME/PMSP, INCLUSIVE CAIXA DE INSPEÇÃO DE ALVENARIA 40X40X40CM DE 1 TIJOLO COM TAMPA DE CONCRETO</v>
          </cell>
          <cell r="E14373" t="str">
            <v>UN</v>
          </cell>
          <cell r="F14373">
            <v>3706.26</v>
          </cell>
          <cell r="G14373">
            <v>3823.7</v>
          </cell>
        </row>
        <row r="14374">
          <cell r="A14374" t="str">
            <v>09-50-00</v>
          </cell>
          <cell r="B14374" t="str">
            <v>EDIF</v>
          </cell>
          <cell r="C14374" t="str">
            <v>09-50-00</v>
          </cell>
          <cell r="D14374" t="str">
            <v>DEMOLIÇÕES - ENTRADA E DISTRIBUIÇÃO</v>
          </cell>
          <cell r="E14374" t="str">
            <v>.</v>
          </cell>
          <cell r="F14374" t="str">
            <v>.</v>
          </cell>
          <cell r="G14374" t="str">
            <v>.</v>
          </cell>
        </row>
        <row r="14375">
          <cell r="A14375" t="str">
            <v>09-50-01</v>
          </cell>
          <cell r="B14375" t="str">
            <v>EDIF</v>
          </cell>
          <cell r="C14375" t="str">
            <v>09-50-01</v>
          </cell>
          <cell r="D14375" t="str">
            <v>REMOÇÃO DE POSTE DE ENTRADA DE ENERGIA EM BAIXA TENSÃO - GALVANIZADO</v>
          </cell>
          <cell r="E14375" t="str">
            <v>UN</v>
          </cell>
          <cell r="F14375">
            <v>163.77000000000001</v>
          </cell>
          <cell r="G14375">
            <v>183.35</v>
          </cell>
        </row>
        <row r="14376">
          <cell r="A14376" t="str">
            <v>09-50-02</v>
          </cell>
          <cell r="B14376" t="str">
            <v>EDIF</v>
          </cell>
          <cell r="C14376" t="str">
            <v>09-50-02</v>
          </cell>
          <cell r="D14376" t="str">
            <v>REMOÇÃO DE POSTE DE ENTRADA DE ENERGIA EM BAIXA TENSÃO - CONCRETO</v>
          </cell>
          <cell r="E14376" t="str">
            <v>UN</v>
          </cell>
          <cell r="F14376">
            <v>204.71</v>
          </cell>
          <cell r="G14376">
            <v>229.18</v>
          </cell>
        </row>
        <row r="14377">
          <cell r="A14377" t="str">
            <v>09-50-03</v>
          </cell>
          <cell r="B14377" t="str">
            <v>EDIF</v>
          </cell>
          <cell r="C14377" t="str">
            <v>09-50-03</v>
          </cell>
          <cell r="D14377" t="str">
            <v>REMOÇÃO DE CAIXA DE ENTRADA DE ENERGIA EM BAIXA TENSÃO</v>
          </cell>
          <cell r="E14377" t="str">
            <v>UN</v>
          </cell>
          <cell r="F14377">
            <v>163.77000000000001</v>
          </cell>
          <cell r="G14377">
            <v>183.35</v>
          </cell>
        </row>
        <row r="14378">
          <cell r="A14378" t="str">
            <v>09-50-04</v>
          </cell>
          <cell r="B14378" t="str">
            <v>EDIF</v>
          </cell>
          <cell r="C14378" t="str">
            <v>09-50-04</v>
          </cell>
          <cell r="D14378" t="str">
            <v>REMOÇÃO DE ARMAÇÃO TIPO BRAQUETE</v>
          </cell>
          <cell r="E14378" t="str">
            <v>UN</v>
          </cell>
          <cell r="F14378">
            <v>20.47</v>
          </cell>
          <cell r="G14378">
            <v>22.92</v>
          </cell>
        </row>
        <row r="14379">
          <cell r="A14379" t="str">
            <v>09-50-05</v>
          </cell>
          <cell r="B14379" t="str">
            <v>EDIF</v>
          </cell>
          <cell r="C14379" t="str">
            <v>09-50-05</v>
          </cell>
          <cell r="D14379" t="str">
            <v>REMOÇÃO DE CABEÇOTE TIPO "TELESP"</v>
          </cell>
          <cell r="E14379" t="str">
            <v>UN</v>
          </cell>
          <cell r="F14379">
            <v>10.24</v>
          </cell>
          <cell r="G14379">
            <v>11.46</v>
          </cell>
        </row>
        <row r="14380">
          <cell r="A14380" t="str">
            <v>09-50-06</v>
          </cell>
          <cell r="B14380" t="str">
            <v>EDIF</v>
          </cell>
          <cell r="C14380" t="str">
            <v>09-50-06</v>
          </cell>
          <cell r="D14380" t="str">
            <v>REMOÇÃO DE CAIXA DE ENTRADA DE TELEFONE TIPO "TELESP"</v>
          </cell>
          <cell r="E14380" t="str">
            <v>UN</v>
          </cell>
          <cell r="F14380">
            <v>81.88</v>
          </cell>
          <cell r="G14380">
            <v>91.67</v>
          </cell>
        </row>
        <row r="14381">
          <cell r="A14381" t="str">
            <v>09-50-09</v>
          </cell>
          <cell r="B14381" t="str">
            <v>EDIF</v>
          </cell>
          <cell r="C14381" t="str">
            <v>09-50-09</v>
          </cell>
          <cell r="D14381" t="str">
            <v>REMOÇÃO DE PERFILADOS</v>
          </cell>
          <cell r="E14381" t="str">
            <v>M</v>
          </cell>
          <cell r="F14381">
            <v>16.38</v>
          </cell>
          <cell r="G14381">
            <v>18.329999999999998</v>
          </cell>
        </row>
        <row r="14382">
          <cell r="A14382" t="str">
            <v>09-50-10</v>
          </cell>
          <cell r="B14382" t="str">
            <v>EDIF</v>
          </cell>
          <cell r="C14382" t="str">
            <v>09-50-10</v>
          </cell>
          <cell r="D14382" t="str">
            <v>REMOÇÃO DE ELETRODUTOS EMBUTIDOS - ATÉ 2"</v>
          </cell>
          <cell r="E14382" t="str">
            <v>M</v>
          </cell>
          <cell r="F14382">
            <v>20.47</v>
          </cell>
          <cell r="G14382">
            <v>22.92</v>
          </cell>
        </row>
        <row r="14383">
          <cell r="A14383" t="str">
            <v>09-50-11</v>
          </cell>
          <cell r="B14383" t="str">
            <v>EDIF</v>
          </cell>
          <cell r="C14383" t="str">
            <v>09-50-11</v>
          </cell>
          <cell r="D14383" t="str">
            <v>REMOÇÃO DE ELETRODUTOS EMBUTIDOS - ACIMA DE 2"</v>
          </cell>
          <cell r="E14383" t="str">
            <v>M</v>
          </cell>
          <cell r="F14383">
            <v>40.94</v>
          </cell>
          <cell r="G14383">
            <v>45.84</v>
          </cell>
        </row>
        <row r="14384">
          <cell r="A14384" t="str">
            <v>09-50-12</v>
          </cell>
          <cell r="B14384" t="str">
            <v>EDIF</v>
          </cell>
          <cell r="C14384" t="str">
            <v>09-50-12</v>
          </cell>
          <cell r="D14384" t="str">
            <v>REMOÇÃO DE ELETRODUTOS APARENTES - ATÉ 2"</v>
          </cell>
          <cell r="E14384" t="str">
            <v>M</v>
          </cell>
          <cell r="F14384">
            <v>10.24</v>
          </cell>
          <cell r="G14384">
            <v>11.46</v>
          </cell>
        </row>
        <row r="14385">
          <cell r="A14385" t="str">
            <v>09-50-13</v>
          </cell>
          <cell r="B14385" t="str">
            <v>EDIF</v>
          </cell>
          <cell r="C14385" t="str">
            <v>09-50-13</v>
          </cell>
          <cell r="D14385" t="str">
            <v>REMOÇÃO DE ELETRODUTOS APARENTES - ACIMA DE 2"</v>
          </cell>
          <cell r="E14385" t="str">
            <v>M</v>
          </cell>
          <cell r="F14385">
            <v>20.47</v>
          </cell>
          <cell r="G14385">
            <v>22.92</v>
          </cell>
        </row>
        <row r="14386">
          <cell r="A14386" t="str">
            <v>09-50-14</v>
          </cell>
          <cell r="B14386" t="str">
            <v>EDIF</v>
          </cell>
          <cell r="C14386" t="str">
            <v>09-50-14</v>
          </cell>
          <cell r="D14386" t="str">
            <v>REMOÇÃO DE CABO EMBUTIDO - ATÉ 16MM2</v>
          </cell>
          <cell r="E14386" t="str">
            <v>M</v>
          </cell>
          <cell r="F14386">
            <v>2.0499999999999998</v>
          </cell>
          <cell r="G14386">
            <v>2.29</v>
          </cell>
        </row>
        <row r="14387">
          <cell r="A14387" t="str">
            <v>09-50-15</v>
          </cell>
          <cell r="B14387" t="str">
            <v>EDIF</v>
          </cell>
          <cell r="C14387" t="str">
            <v>09-50-15</v>
          </cell>
          <cell r="D14387" t="str">
            <v>REMOÇÃO DE CABO EMBUTIDO - ACIMA DE 16MM2</v>
          </cell>
          <cell r="E14387" t="str">
            <v>M</v>
          </cell>
          <cell r="F14387">
            <v>4.09</v>
          </cell>
          <cell r="G14387">
            <v>4.58</v>
          </cell>
        </row>
        <row r="14388">
          <cell r="A14388" t="str">
            <v>09-50-16</v>
          </cell>
          <cell r="B14388" t="str">
            <v>EDIF</v>
          </cell>
          <cell r="C14388" t="str">
            <v>09-50-16</v>
          </cell>
          <cell r="D14388" t="str">
            <v>REMOÇÃO DE CABO APARENTE - ATÉ 16MM2</v>
          </cell>
          <cell r="E14388" t="str">
            <v>M</v>
          </cell>
          <cell r="F14388">
            <v>2.46</v>
          </cell>
          <cell r="G14388">
            <v>2.75</v>
          </cell>
        </row>
        <row r="14389">
          <cell r="A14389" t="str">
            <v>09-50-17</v>
          </cell>
          <cell r="B14389" t="str">
            <v>EDIF</v>
          </cell>
          <cell r="C14389" t="str">
            <v>09-50-17</v>
          </cell>
          <cell r="D14389" t="str">
            <v>REMOÇÃO DE CABO APARENTE - ACIMA DE 16MM2</v>
          </cell>
          <cell r="E14389" t="str">
            <v>M</v>
          </cell>
          <cell r="F14389">
            <v>4.91</v>
          </cell>
          <cell r="G14389">
            <v>5.5</v>
          </cell>
        </row>
        <row r="14390">
          <cell r="A14390" t="str">
            <v>09-50-18</v>
          </cell>
          <cell r="B14390" t="str">
            <v>EDIF</v>
          </cell>
          <cell r="C14390" t="str">
            <v>09-50-18</v>
          </cell>
          <cell r="D14390" t="str">
            <v>REMOÇÃO DE TERMINAIS OU CONECTORES DE PRESSÃO PARA CABOS</v>
          </cell>
          <cell r="E14390" t="str">
            <v>UN</v>
          </cell>
          <cell r="F14390">
            <v>8.19</v>
          </cell>
          <cell r="G14390">
            <v>9.17</v>
          </cell>
        </row>
        <row r="14391">
          <cell r="A14391" t="str">
            <v>09-50-20</v>
          </cell>
          <cell r="B14391" t="str">
            <v>EDIF</v>
          </cell>
          <cell r="C14391" t="str">
            <v>09-50-20</v>
          </cell>
          <cell r="D14391" t="str">
            <v>REMOÇÃO DE SUPORTE-ISOLADOR TIPO ROLDANA</v>
          </cell>
          <cell r="E14391" t="str">
            <v>UN</v>
          </cell>
          <cell r="F14391">
            <v>8.19</v>
          </cell>
          <cell r="G14391">
            <v>9.17</v>
          </cell>
        </row>
        <row r="14392">
          <cell r="A14392" t="str">
            <v>09-51-00</v>
          </cell>
          <cell r="B14392" t="str">
            <v>EDIF</v>
          </cell>
          <cell r="C14392" t="str">
            <v>09-51-00</v>
          </cell>
          <cell r="D14392" t="str">
            <v>DEMOLIÇÕES - CAIXAS E QUADROS</v>
          </cell>
          <cell r="E14392" t="str">
            <v>.</v>
          </cell>
          <cell r="F14392" t="str">
            <v>.</v>
          </cell>
          <cell r="G14392" t="str">
            <v>.</v>
          </cell>
        </row>
        <row r="14393">
          <cell r="A14393" t="str">
            <v>09-51-11</v>
          </cell>
          <cell r="B14393" t="str">
            <v>EDIF</v>
          </cell>
          <cell r="C14393" t="str">
            <v>09-51-11</v>
          </cell>
          <cell r="D14393" t="str">
            <v>REMOÇÃO DE ISOLADORES EM QUADROS ELÉTRICOS</v>
          </cell>
          <cell r="E14393" t="str">
            <v>UN</v>
          </cell>
          <cell r="F14393">
            <v>8.19</v>
          </cell>
          <cell r="G14393">
            <v>9.17</v>
          </cell>
        </row>
        <row r="14394">
          <cell r="A14394" t="str">
            <v>09-51-15</v>
          </cell>
          <cell r="B14394" t="str">
            <v>EDIF</v>
          </cell>
          <cell r="C14394" t="str">
            <v>09-51-15</v>
          </cell>
          <cell r="D14394" t="str">
            <v>REMOÇÃO DE DISJUNTOR AUTOMÁTICO UNIPOLAR ATÉ 50A</v>
          </cell>
          <cell r="E14394" t="str">
            <v>UN</v>
          </cell>
          <cell r="F14394">
            <v>12.28</v>
          </cell>
          <cell r="G14394">
            <v>13.75</v>
          </cell>
        </row>
        <row r="14395">
          <cell r="A14395" t="str">
            <v>09-51-16</v>
          </cell>
          <cell r="B14395" t="str">
            <v>EDIF</v>
          </cell>
          <cell r="C14395" t="str">
            <v>09-51-16</v>
          </cell>
          <cell r="D14395" t="str">
            <v>REMOÇÃO DE DISJUNTOR AUTOMÁTICO BIPOLAR ATÉ 50A</v>
          </cell>
          <cell r="E14395" t="str">
            <v>UN</v>
          </cell>
          <cell r="F14395">
            <v>28.66</v>
          </cell>
          <cell r="G14395">
            <v>32.090000000000003</v>
          </cell>
        </row>
        <row r="14396">
          <cell r="A14396" t="str">
            <v>09-51-17</v>
          </cell>
          <cell r="B14396" t="str">
            <v>EDIF</v>
          </cell>
          <cell r="C14396" t="str">
            <v>09-51-17</v>
          </cell>
          <cell r="D14396" t="str">
            <v>REMOÇÃO DE DISJUNTOR AUTOMÁTICO TRIPOLAR ATÉ 50A</v>
          </cell>
          <cell r="E14396" t="str">
            <v>UN</v>
          </cell>
          <cell r="F14396">
            <v>53.22</v>
          </cell>
          <cell r="G14396">
            <v>59.59</v>
          </cell>
        </row>
        <row r="14397">
          <cell r="A14397" t="str">
            <v>09-51-25</v>
          </cell>
          <cell r="B14397" t="str">
            <v>EDIF</v>
          </cell>
          <cell r="C14397" t="str">
            <v>09-51-25</v>
          </cell>
          <cell r="D14397" t="str">
            <v>REMOÇÃO DE CAIXA PARA FUSÍVEL OU TOMADA, INSTALADA EM PERFILADOS</v>
          </cell>
          <cell r="E14397" t="str">
            <v>UN</v>
          </cell>
          <cell r="F14397">
            <v>20.47</v>
          </cell>
          <cell r="G14397">
            <v>22.92</v>
          </cell>
        </row>
        <row r="14398">
          <cell r="A14398" t="str">
            <v>09-51-26</v>
          </cell>
          <cell r="B14398" t="str">
            <v>EDIF</v>
          </cell>
          <cell r="C14398" t="str">
            <v>09-51-26</v>
          </cell>
          <cell r="D14398" t="str">
            <v>REMOÇÃO DE QUADRO DE DISTRIBUIÇÃO OU CAIXA DE PASSAGEM</v>
          </cell>
          <cell r="E14398" t="str">
            <v>UN</v>
          </cell>
          <cell r="F14398">
            <v>40.94</v>
          </cell>
          <cell r="G14398">
            <v>45.84</v>
          </cell>
        </row>
        <row r="14399">
          <cell r="A14399" t="str">
            <v>09-51-27</v>
          </cell>
          <cell r="B14399" t="str">
            <v>EDIF</v>
          </cell>
          <cell r="C14399" t="str">
            <v>09-51-27</v>
          </cell>
          <cell r="D14399" t="str">
            <v>REMOÇÃO DE FUNDO DE QUADRO DE DISTRIBUIÇÃO OU CAIXA DE PASSAGEM</v>
          </cell>
          <cell r="E14399" t="str">
            <v>M2</v>
          </cell>
          <cell r="F14399">
            <v>40.94</v>
          </cell>
          <cell r="G14399">
            <v>45.84</v>
          </cell>
        </row>
        <row r="14400">
          <cell r="A14400" t="str">
            <v>09-51-29</v>
          </cell>
          <cell r="B14400" t="str">
            <v>EDIF</v>
          </cell>
          <cell r="C14400" t="str">
            <v>09-51-29</v>
          </cell>
          <cell r="D14400" t="str">
            <v>REMOÇÃO DE TAMPA DE QUADRO DE DISTRIBUIÇÃO OU CAIXA DE PASSAGEM</v>
          </cell>
          <cell r="E14400" t="str">
            <v>M2</v>
          </cell>
          <cell r="F14400">
            <v>40.94</v>
          </cell>
          <cell r="G14400">
            <v>45.84</v>
          </cell>
        </row>
        <row r="14401">
          <cell r="A14401" t="str">
            <v>09-51-30</v>
          </cell>
          <cell r="B14401" t="str">
            <v>EDIF</v>
          </cell>
          <cell r="C14401" t="str">
            <v>09-51-30</v>
          </cell>
          <cell r="D14401" t="str">
            <v>REMOÇÃO DE FECHADURA DE QUADRO DE DISTRIBUIÇÃO OU CAIXA DE PASSAGEM</v>
          </cell>
          <cell r="E14401" t="str">
            <v>UN</v>
          </cell>
          <cell r="F14401">
            <v>8.19</v>
          </cell>
          <cell r="G14401">
            <v>9.17</v>
          </cell>
        </row>
        <row r="14402">
          <cell r="A14402" t="str">
            <v>09-51-32</v>
          </cell>
          <cell r="B14402" t="str">
            <v>EDIF</v>
          </cell>
          <cell r="C14402" t="str">
            <v>09-51-32</v>
          </cell>
          <cell r="D14402" t="str">
            <v>REMOÇÃO DE DISJUNTOR AUTOMÁTICO TIPO "QUICK-LAG"</v>
          </cell>
          <cell r="E14402" t="str">
            <v>UN</v>
          </cell>
          <cell r="F14402">
            <v>10.24</v>
          </cell>
          <cell r="G14402">
            <v>11.46</v>
          </cell>
        </row>
        <row r="14403">
          <cell r="A14403" t="str">
            <v>09-51-34</v>
          </cell>
          <cell r="B14403" t="str">
            <v>EDIF</v>
          </cell>
          <cell r="C14403" t="str">
            <v>09-51-34</v>
          </cell>
          <cell r="D14403" t="str">
            <v>REMOÇÃO DE BASE EM CHAPA DE FERRO PARA DISJUNTOR TIPO "QUICK-LAG"</v>
          </cell>
          <cell r="E14403" t="str">
            <v>UN</v>
          </cell>
          <cell r="F14403">
            <v>10.24</v>
          </cell>
          <cell r="G14403">
            <v>11.46</v>
          </cell>
        </row>
        <row r="14404">
          <cell r="A14404" t="str">
            <v>09-51-35</v>
          </cell>
          <cell r="B14404" t="str">
            <v>EDIF</v>
          </cell>
          <cell r="C14404" t="str">
            <v>09-51-35</v>
          </cell>
          <cell r="D14404" t="str">
            <v>REMOÇÃO DE CAPACITOR PARA CORREÇÃO DE FATOR DE POTÊNCIA</v>
          </cell>
          <cell r="E14404" t="str">
            <v>UN</v>
          </cell>
          <cell r="F14404">
            <v>241.48</v>
          </cell>
          <cell r="G14404">
            <v>265.24</v>
          </cell>
        </row>
        <row r="14405">
          <cell r="A14405" t="str">
            <v>09-51-36</v>
          </cell>
          <cell r="B14405" t="str">
            <v>EDIF</v>
          </cell>
          <cell r="C14405" t="str">
            <v>09-51-36</v>
          </cell>
          <cell r="D14405" t="str">
            <v>REMOÇÃO DE CHAVE SECCIONADORA TIPO FACA - BASE DE MÁRMORE OU ARDÓSIA</v>
          </cell>
          <cell r="E14405" t="str">
            <v>UN</v>
          </cell>
          <cell r="F14405">
            <v>20.47</v>
          </cell>
          <cell r="G14405">
            <v>22.92</v>
          </cell>
        </row>
        <row r="14406">
          <cell r="A14406" t="str">
            <v>09-51-37</v>
          </cell>
          <cell r="B14406" t="str">
            <v>EDIF</v>
          </cell>
          <cell r="C14406" t="str">
            <v>09-51-37</v>
          </cell>
          <cell r="D14406" t="str">
            <v>REMOÇÃO DE CHAVE SECCIONADORA OU BASE PARA FUSÍVEIS TIPO NH - UNIPOLAR</v>
          </cell>
          <cell r="E14406" t="str">
            <v>UN</v>
          </cell>
          <cell r="F14406">
            <v>20.47</v>
          </cell>
          <cell r="G14406">
            <v>22.92</v>
          </cell>
        </row>
        <row r="14407">
          <cell r="A14407" t="str">
            <v>09-51-38</v>
          </cell>
          <cell r="B14407" t="str">
            <v>EDIF</v>
          </cell>
          <cell r="C14407" t="str">
            <v>09-51-38</v>
          </cell>
          <cell r="D14407" t="str">
            <v>REMOÇÃO DE CHAVE SECCIONADORA OU BASE PARA FUSÍVEIS TIPO NH - TRIPOLAR</v>
          </cell>
          <cell r="E14407" t="str">
            <v>UN</v>
          </cell>
          <cell r="F14407">
            <v>30.71</v>
          </cell>
          <cell r="G14407">
            <v>34.380000000000003</v>
          </cell>
        </row>
        <row r="14408">
          <cell r="A14408" t="str">
            <v>09-51-39</v>
          </cell>
          <cell r="B14408" t="str">
            <v>EDIF</v>
          </cell>
          <cell r="C14408" t="str">
            <v>09-51-39</v>
          </cell>
          <cell r="D14408" t="str">
            <v>REMOÇÃO DE BASE PARA FUSÍVEIS TIPO "DIAZED"</v>
          </cell>
          <cell r="E14408" t="str">
            <v>UN</v>
          </cell>
          <cell r="F14408">
            <v>10.24</v>
          </cell>
          <cell r="G14408">
            <v>11.46</v>
          </cell>
        </row>
        <row r="14409">
          <cell r="A14409" t="str">
            <v>09-52-00</v>
          </cell>
          <cell r="B14409" t="str">
            <v>EDIF</v>
          </cell>
          <cell r="C14409" t="str">
            <v>09-52-00</v>
          </cell>
          <cell r="D14409" t="str">
            <v>DEMOLIÇÕES - PONTOS E APARELHOS</v>
          </cell>
          <cell r="E14409" t="str">
            <v>.</v>
          </cell>
          <cell r="F14409" t="str">
            <v>.</v>
          </cell>
          <cell r="G14409" t="str">
            <v>.</v>
          </cell>
        </row>
        <row r="14410">
          <cell r="A14410" t="str">
            <v>09-52-01</v>
          </cell>
          <cell r="B14410" t="str">
            <v>EDIF</v>
          </cell>
          <cell r="C14410" t="str">
            <v>09-52-01</v>
          </cell>
          <cell r="D14410" t="str">
            <v>REMOÇÃO DE SOQUETE</v>
          </cell>
          <cell r="E14410" t="str">
            <v>UN</v>
          </cell>
          <cell r="F14410">
            <v>8.19</v>
          </cell>
          <cell r="G14410">
            <v>9.17</v>
          </cell>
        </row>
        <row r="14411">
          <cell r="A14411" t="str">
            <v>09-52-02</v>
          </cell>
          <cell r="B14411" t="str">
            <v>EDIF</v>
          </cell>
          <cell r="C14411" t="str">
            <v>09-52-02</v>
          </cell>
          <cell r="D14411" t="str">
            <v>REMOÇÃO DE REATOR PARA LÂMPADA FLUORESCENTE</v>
          </cell>
          <cell r="E14411" t="str">
            <v>UN</v>
          </cell>
          <cell r="F14411">
            <v>20.47</v>
          </cell>
          <cell r="G14411">
            <v>22.92</v>
          </cell>
        </row>
        <row r="14412">
          <cell r="A14412" t="str">
            <v>09-52-03</v>
          </cell>
          <cell r="B14412" t="str">
            <v>EDIF</v>
          </cell>
          <cell r="C14412" t="str">
            <v>09-52-03</v>
          </cell>
          <cell r="D14412" t="str">
            <v>REMOÇÃO DE LÂMPADA INCANDESCENTE OU FLUORESCENTE</v>
          </cell>
          <cell r="E14412" t="str">
            <v>UN</v>
          </cell>
          <cell r="F14412">
            <v>1.75</v>
          </cell>
          <cell r="G14412">
            <v>1.96</v>
          </cell>
        </row>
        <row r="14413">
          <cell r="A14413" t="str">
            <v>09-52-04</v>
          </cell>
          <cell r="B14413" t="str">
            <v>EDIF</v>
          </cell>
          <cell r="C14413" t="str">
            <v>09-52-04</v>
          </cell>
          <cell r="D14413" t="str">
            <v>REMOÇÃO DE LÂMPADA DE VAPOR DE MERCÚRIO, SÓDIO OU MISTA</v>
          </cell>
          <cell r="E14413" t="str">
            <v>UN</v>
          </cell>
          <cell r="F14413">
            <v>12.28</v>
          </cell>
          <cell r="G14413">
            <v>13.75</v>
          </cell>
        </row>
        <row r="14414">
          <cell r="A14414" t="str">
            <v>09-52-05</v>
          </cell>
          <cell r="B14414" t="str">
            <v>EDIF</v>
          </cell>
          <cell r="C14414" t="str">
            <v>09-52-05</v>
          </cell>
          <cell r="D14414" t="str">
            <v>REMOÇÃO DE PLACA DIFUSORA PARA LÂMPADA FLUORESCENTE</v>
          </cell>
          <cell r="E14414" t="str">
            <v>UN</v>
          </cell>
          <cell r="F14414">
            <v>1.75</v>
          </cell>
          <cell r="G14414">
            <v>1.96</v>
          </cell>
        </row>
        <row r="14415">
          <cell r="A14415" t="str">
            <v>09-52-06</v>
          </cell>
          <cell r="B14415" t="str">
            <v>EDIF</v>
          </cell>
          <cell r="C14415" t="str">
            <v>09-52-06</v>
          </cell>
          <cell r="D14415" t="str">
            <v>REMOÇÃO DE INTERRUPTOR, TOMADA, BOTÃO DE CAMPAINHA OU CIGARRA</v>
          </cell>
          <cell r="E14415" t="str">
            <v>UN</v>
          </cell>
          <cell r="F14415">
            <v>16.38</v>
          </cell>
          <cell r="G14415">
            <v>18.329999999999998</v>
          </cell>
        </row>
        <row r="14416">
          <cell r="A14416" t="str">
            <v>09-52-08</v>
          </cell>
          <cell r="B14416" t="str">
            <v>EDIF</v>
          </cell>
          <cell r="C14416" t="str">
            <v>09-52-08</v>
          </cell>
          <cell r="D14416" t="str">
            <v>REMOÇÃO DE REATOR PARA LÂMPADA HG/NA - EM CAIXA DE PASSAGEM</v>
          </cell>
          <cell r="E14416" t="str">
            <v>UN</v>
          </cell>
          <cell r="F14416">
            <v>20.47</v>
          </cell>
          <cell r="G14416">
            <v>22.92</v>
          </cell>
        </row>
        <row r="14417">
          <cell r="A14417" t="str">
            <v>09-52-09</v>
          </cell>
          <cell r="B14417" t="str">
            <v>EDIF</v>
          </cell>
          <cell r="C14417" t="str">
            <v>09-52-09</v>
          </cell>
          <cell r="D14417" t="str">
            <v>REMOÇÃO DE REATOR PARA LÂMPADA HG/NA - EM POSTE</v>
          </cell>
          <cell r="E14417" t="str">
            <v>UN</v>
          </cell>
          <cell r="F14417">
            <v>40.94</v>
          </cell>
          <cell r="G14417">
            <v>45.84</v>
          </cell>
        </row>
        <row r="14418">
          <cell r="A14418" t="str">
            <v>09-52-10</v>
          </cell>
          <cell r="B14418" t="str">
            <v>EDIF</v>
          </cell>
          <cell r="C14418" t="str">
            <v>09-52-10</v>
          </cell>
          <cell r="D14418" t="str">
            <v>REMOÇÃO DE LUMINÁRIA INTERNA PARA LÂMPADA INCANDESCENTE</v>
          </cell>
          <cell r="E14418" t="str">
            <v>UN</v>
          </cell>
          <cell r="F14418">
            <v>16.38</v>
          </cell>
          <cell r="G14418">
            <v>18.329999999999998</v>
          </cell>
        </row>
        <row r="14419">
          <cell r="A14419" t="str">
            <v>09-52-11</v>
          </cell>
          <cell r="B14419" t="str">
            <v>EDIF</v>
          </cell>
          <cell r="C14419" t="str">
            <v>09-52-11</v>
          </cell>
          <cell r="D14419" t="str">
            <v>REMOÇÃO DE LUMINÁRIA INTERNA PARA LÂMPADA FLUORESCENTE</v>
          </cell>
          <cell r="E14419" t="str">
            <v>UN</v>
          </cell>
          <cell r="F14419">
            <v>30.71</v>
          </cell>
          <cell r="G14419">
            <v>34.380000000000003</v>
          </cell>
        </row>
        <row r="14420">
          <cell r="A14420" t="str">
            <v>09-52-12</v>
          </cell>
          <cell r="B14420" t="str">
            <v>EDIF</v>
          </cell>
          <cell r="C14420" t="str">
            <v>09-52-12</v>
          </cell>
          <cell r="D14420" t="str">
            <v>REMOÇÃO DE LUMINÁRIA EXTERNA INSTALADA EM POSTE</v>
          </cell>
          <cell r="E14420" t="str">
            <v>UN</v>
          </cell>
          <cell r="F14420">
            <v>61.41</v>
          </cell>
          <cell r="G14420">
            <v>68.760000000000005</v>
          </cell>
        </row>
        <row r="14421">
          <cell r="A14421" t="str">
            <v>09-52-13</v>
          </cell>
          <cell r="B14421" t="str">
            <v>EDIF</v>
          </cell>
          <cell r="C14421" t="str">
            <v>09-52-13</v>
          </cell>
          <cell r="D14421" t="str">
            <v>REMOÇÃO DE LUMINÁRIA EXTERNA INSTALADA EM BRAÇO DE FERRO</v>
          </cell>
          <cell r="E14421" t="str">
            <v>UN</v>
          </cell>
          <cell r="F14421">
            <v>61.41</v>
          </cell>
          <cell r="G14421">
            <v>68.760000000000005</v>
          </cell>
        </row>
        <row r="14422">
          <cell r="A14422" t="str">
            <v>09-52-14</v>
          </cell>
          <cell r="B14422" t="str">
            <v>EDIF</v>
          </cell>
          <cell r="C14422" t="str">
            <v>09-52-14</v>
          </cell>
          <cell r="D14422" t="str">
            <v>REMOÇÃO DE LUMINÁRIA A PROVA DE TEMPO, GASES E VAPOR</v>
          </cell>
          <cell r="E14422" t="str">
            <v>UN</v>
          </cell>
          <cell r="F14422">
            <v>20.47</v>
          </cell>
          <cell r="G14422">
            <v>22.92</v>
          </cell>
        </row>
        <row r="14423">
          <cell r="A14423" t="str">
            <v>09-52-18</v>
          </cell>
          <cell r="B14423" t="str">
            <v>EDIF</v>
          </cell>
          <cell r="C14423" t="str">
            <v>09-52-18</v>
          </cell>
          <cell r="D14423" t="str">
            <v>REMOÇÃO DE PROJETOR DE FACHADA</v>
          </cell>
          <cell r="E14423" t="str">
            <v>UN</v>
          </cell>
          <cell r="F14423">
            <v>61.41</v>
          </cell>
          <cell r="G14423">
            <v>68.760000000000005</v>
          </cell>
        </row>
        <row r="14424">
          <cell r="A14424" t="str">
            <v>09-52-19</v>
          </cell>
          <cell r="B14424" t="str">
            <v>EDIF</v>
          </cell>
          <cell r="C14424" t="str">
            <v>09-52-19</v>
          </cell>
          <cell r="D14424" t="str">
            <v>REMOÇÃO DE PROJETOR DE JARDIM</v>
          </cell>
          <cell r="E14424" t="str">
            <v>UN</v>
          </cell>
          <cell r="F14424">
            <v>40.94</v>
          </cell>
          <cell r="G14424">
            <v>45.84</v>
          </cell>
        </row>
        <row r="14425">
          <cell r="A14425" t="str">
            <v>09-52-20</v>
          </cell>
          <cell r="B14425" t="str">
            <v>EDIF</v>
          </cell>
          <cell r="C14425" t="str">
            <v>09-52-20</v>
          </cell>
          <cell r="D14425" t="str">
            <v>REMOÇÃO DE CRUZETA DE FERRO PARA FIXAÇÃO DE PROJETOR</v>
          </cell>
          <cell r="E14425" t="str">
            <v>UN</v>
          </cell>
          <cell r="F14425">
            <v>61.41</v>
          </cell>
          <cell r="G14425">
            <v>68.760000000000005</v>
          </cell>
        </row>
        <row r="14426">
          <cell r="A14426" t="str">
            <v>09-52-25</v>
          </cell>
          <cell r="B14426" t="str">
            <v>EDIF</v>
          </cell>
          <cell r="C14426" t="str">
            <v>09-52-25</v>
          </cell>
          <cell r="D14426" t="str">
            <v>REMOÇÃO DE BRAÇO DE LUMINÁRIA</v>
          </cell>
          <cell r="E14426" t="str">
            <v>UN</v>
          </cell>
          <cell r="F14426">
            <v>32.75</v>
          </cell>
          <cell r="G14426">
            <v>36.67</v>
          </cell>
        </row>
        <row r="14427">
          <cell r="A14427" t="str">
            <v>09-53-00</v>
          </cell>
          <cell r="B14427" t="str">
            <v>EDIF</v>
          </cell>
          <cell r="C14427" t="str">
            <v>09-53-00</v>
          </cell>
          <cell r="D14427" t="str">
            <v>DEMOLIÇÕES - PÁRA-RAIOS E OUTROS</v>
          </cell>
          <cell r="E14427" t="str">
            <v>.</v>
          </cell>
          <cell r="F14427" t="str">
            <v>.</v>
          </cell>
          <cell r="G14427" t="str">
            <v>.</v>
          </cell>
        </row>
        <row r="14428">
          <cell r="A14428" t="str">
            <v>09-53-10</v>
          </cell>
          <cell r="B14428" t="str">
            <v>EDIF</v>
          </cell>
          <cell r="C14428" t="str">
            <v>09-53-10</v>
          </cell>
          <cell r="D14428" t="str">
            <v>REMOÇÃO DE CAPTOR DE PÁRA-RAIOS - TIPO FRANKLIN</v>
          </cell>
          <cell r="E14428" t="str">
            <v>UN</v>
          </cell>
          <cell r="F14428">
            <v>20.47</v>
          </cell>
          <cell r="G14428">
            <v>22.92</v>
          </cell>
        </row>
        <row r="14429">
          <cell r="A14429" t="str">
            <v>09-53-11</v>
          </cell>
          <cell r="B14429" t="str">
            <v>EDIF</v>
          </cell>
          <cell r="C14429" t="str">
            <v>09-53-11</v>
          </cell>
          <cell r="D14429" t="str">
            <v>REMOÇÃO DE CAPTOR DE PÁRA-RAIOS - RADIOATIVO</v>
          </cell>
          <cell r="E14429" t="str">
            <v>UN</v>
          </cell>
          <cell r="F14429">
            <v>20.47</v>
          </cell>
          <cell r="G14429">
            <v>22.92</v>
          </cell>
        </row>
        <row r="14430">
          <cell r="A14430" t="str">
            <v>09-53-14</v>
          </cell>
          <cell r="B14430" t="str">
            <v>EDIF</v>
          </cell>
          <cell r="C14430" t="str">
            <v>09-53-14</v>
          </cell>
          <cell r="D14430" t="str">
            <v>REMOÇÃO DE CORDOALHA DE COBRE NÚ</v>
          </cell>
          <cell r="E14430" t="str">
            <v>M</v>
          </cell>
          <cell r="F14430">
            <v>8.19</v>
          </cell>
          <cell r="G14430">
            <v>9.17</v>
          </cell>
        </row>
        <row r="14431">
          <cell r="A14431" t="str">
            <v>09-53-15</v>
          </cell>
          <cell r="B14431" t="str">
            <v>EDIF</v>
          </cell>
          <cell r="C14431" t="str">
            <v>09-53-15</v>
          </cell>
          <cell r="D14431" t="str">
            <v>REMOÇÃO DE CABO DE COBRE NÚ, PARA ATERRAMENTO</v>
          </cell>
          <cell r="E14431" t="str">
            <v>M</v>
          </cell>
          <cell r="F14431">
            <v>10.24</v>
          </cell>
          <cell r="G14431">
            <v>11.46</v>
          </cell>
        </row>
        <row r="14432">
          <cell r="A14432" t="str">
            <v>09-53-16</v>
          </cell>
          <cell r="B14432" t="str">
            <v>EDIF</v>
          </cell>
          <cell r="C14432" t="str">
            <v>09-53-16</v>
          </cell>
          <cell r="D14432" t="str">
            <v>REMOÇÃO DE CONECTOR TIPO "SPLIT-BOLT"</v>
          </cell>
          <cell r="E14432" t="str">
            <v>UN</v>
          </cell>
          <cell r="F14432">
            <v>8.19</v>
          </cell>
          <cell r="G14432">
            <v>9.17</v>
          </cell>
        </row>
        <row r="14433">
          <cell r="A14433" t="str">
            <v>09-53-20</v>
          </cell>
          <cell r="B14433" t="str">
            <v>EDIF</v>
          </cell>
          <cell r="C14433" t="str">
            <v>09-53-20</v>
          </cell>
          <cell r="D14433" t="str">
            <v>REMOÇÃO DE BASE E HASTE DE PÁRA-RAIOS</v>
          </cell>
          <cell r="E14433" t="str">
            <v>UN</v>
          </cell>
          <cell r="F14433">
            <v>40.94</v>
          </cell>
          <cell r="G14433">
            <v>45.84</v>
          </cell>
        </row>
        <row r="14434">
          <cell r="A14434" t="str">
            <v>09-53-21</v>
          </cell>
          <cell r="B14434" t="str">
            <v>EDIF</v>
          </cell>
          <cell r="C14434" t="str">
            <v>09-53-21</v>
          </cell>
          <cell r="D14434" t="str">
            <v>REMOÇÃO DE CABO DE AÇO E ESTICADORES</v>
          </cell>
          <cell r="E14434" t="str">
            <v>M</v>
          </cell>
          <cell r="F14434">
            <v>20.47</v>
          </cell>
          <cell r="G14434">
            <v>22.92</v>
          </cell>
        </row>
        <row r="14435">
          <cell r="A14435" t="str">
            <v>09-53-22</v>
          </cell>
          <cell r="B14435" t="str">
            <v>EDIF</v>
          </cell>
          <cell r="C14435" t="str">
            <v>09-53-22</v>
          </cell>
          <cell r="D14435" t="str">
            <v>REMOÇÃO DE BRAÇADEIRA PARA 3 ESTAIS</v>
          </cell>
          <cell r="E14435" t="str">
            <v>UN</v>
          </cell>
          <cell r="F14435">
            <v>20.47</v>
          </cell>
          <cell r="G14435">
            <v>22.92</v>
          </cell>
        </row>
        <row r="14436">
          <cell r="A14436" t="str">
            <v>09-53-25</v>
          </cell>
          <cell r="B14436" t="str">
            <v>EDIF</v>
          </cell>
          <cell r="C14436" t="str">
            <v>09-53-25</v>
          </cell>
          <cell r="D14436" t="str">
            <v>REMOÇÃO DE TUBO DE PROTEÇÃO PARA CORDOALHA, INCLUSIVE FIXAÇÕES</v>
          </cell>
          <cell r="E14436" t="str">
            <v>UN</v>
          </cell>
          <cell r="F14436">
            <v>40.94</v>
          </cell>
          <cell r="G14436">
            <v>45.84</v>
          </cell>
        </row>
        <row r="14437">
          <cell r="A14437" t="str">
            <v>09-53-55</v>
          </cell>
          <cell r="B14437" t="str">
            <v>EDIF</v>
          </cell>
          <cell r="C14437" t="str">
            <v>09-53-55</v>
          </cell>
          <cell r="D14437" t="str">
            <v>REMOÇÃO DE AUTOMÁTICO DE BÓIA</v>
          </cell>
          <cell r="E14437" t="str">
            <v>UN</v>
          </cell>
          <cell r="F14437">
            <v>24.57</v>
          </cell>
          <cell r="G14437">
            <v>27.5</v>
          </cell>
        </row>
        <row r="14438">
          <cell r="A14438" t="str">
            <v>09-53-56</v>
          </cell>
          <cell r="B14438" t="str">
            <v>EDIF</v>
          </cell>
          <cell r="C14438" t="str">
            <v>09-53-56</v>
          </cell>
          <cell r="D14438" t="str">
            <v>REMOÇÃO DE CONTACTOR MAGNÉTICO E RELÊS PARA QUADRO DE COMANDO</v>
          </cell>
          <cell r="E14438" t="str">
            <v>UN</v>
          </cell>
          <cell r="F14438">
            <v>40.94</v>
          </cell>
          <cell r="G14438">
            <v>45.84</v>
          </cell>
        </row>
        <row r="14439">
          <cell r="A14439" t="str">
            <v>09-53-60</v>
          </cell>
          <cell r="B14439" t="str">
            <v>EDIF</v>
          </cell>
          <cell r="C14439" t="str">
            <v>09-53-60</v>
          </cell>
          <cell r="D14439" t="str">
            <v>REMOÇÃO DE POSTE DE FERRO, INCLUSIVE BASE DE FIXAÇÃO</v>
          </cell>
          <cell r="E14439" t="str">
            <v>UN</v>
          </cell>
          <cell r="F14439">
            <v>204.71</v>
          </cell>
          <cell r="G14439">
            <v>229.18</v>
          </cell>
        </row>
        <row r="14440">
          <cell r="A14440" t="str">
            <v>09-53-61</v>
          </cell>
          <cell r="B14440" t="str">
            <v>EDIF</v>
          </cell>
          <cell r="C14440" t="str">
            <v>09-53-61</v>
          </cell>
          <cell r="D14440" t="str">
            <v>REMOÇÃO DE POSTE DE FERRO ENGASTADO NO SOLO</v>
          </cell>
          <cell r="E14440" t="str">
            <v>UN</v>
          </cell>
          <cell r="F14440">
            <v>327.54000000000002</v>
          </cell>
          <cell r="G14440">
            <v>366.69</v>
          </cell>
        </row>
        <row r="14441">
          <cell r="A14441" t="str">
            <v>09-53-62</v>
          </cell>
          <cell r="B14441" t="str">
            <v>EDIF</v>
          </cell>
          <cell r="C14441" t="str">
            <v>09-53-62</v>
          </cell>
          <cell r="D14441" t="str">
            <v>REMOÇÃO DE POSTE DE CONCRETO EM REDE DE ENERGIA</v>
          </cell>
          <cell r="E14441" t="str">
            <v>UN</v>
          </cell>
          <cell r="F14441">
            <v>204.71</v>
          </cell>
          <cell r="G14441">
            <v>229.18</v>
          </cell>
        </row>
        <row r="14442">
          <cell r="A14442" t="str">
            <v>09-54-00</v>
          </cell>
          <cell r="B14442" t="str">
            <v>EDIF</v>
          </cell>
          <cell r="C14442" t="str">
            <v>09-54-00</v>
          </cell>
          <cell r="D14442" t="str">
            <v>DEMOLIÇÕES - CABINE PRIMÁRIA</v>
          </cell>
          <cell r="E14442" t="str">
            <v>.</v>
          </cell>
          <cell r="F14442" t="str">
            <v>.</v>
          </cell>
          <cell r="G14442" t="str">
            <v>.</v>
          </cell>
        </row>
        <row r="14443">
          <cell r="A14443" t="str">
            <v>09-54-01</v>
          </cell>
          <cell r="B14443" t="str">
            <v>EDIF</v>
          </cell>
          <cell r="C14443" t="str">
            <v>09-54-01</v>
          </cell>
          <cell r="D14443" t="str">
            <v>REMOÇÃO DE ISOLADOR TIPO DISCO, INCLUSIVE GANCHO DE SUSTENTAÇÃO</v>
          </cell>
          <cell r="E14443" t="str">
            <v>UN</v>
          </cell>
          <cell r="F14443">
            <v>6.14</v>
          </cell>
          <cell r="G14443">
            <v>6.88</v>
          </cell>
        </row>
        <row r="14444">
          <cell r="A14444" t="str">
            <v>09-54-02</v>
          </cell>
          <cell r="B14444" t="str">
            <v>EDIF</v>
          </cell>
          <cell r="C14444" t="str">
            <v>09-54-02</v>
          </cell>
          <cell r="D14444" t="str">
            <v>REMOÇÃO DE ISOLADOR TIPO CASTANHA, INCLUSIVE GANCHO DE SUSTENTAÇÃO</v>
          </cell>
          <cell r="E14444" t="str">
            <v>UN</v>
          </cell>
          <cell r="F14444">
            <v>1.75</v>
          </cell>
          <cell r="G14444">
            <v>1.96</v>
          </cell>
        </row>
        <row r="14445">
          <cell r="A14445" t="str">
            <v>09-54-03</v>
          </cell>
          <cell r="B14445" t="str">
            <v>EDIF</v>
          </cell>
          <cell r="C14445" t="str">
            <v>09-54-03</v>
          </cell>
          <cell r="D14445" t="str">
            <v>REMOÇÃO DE ISOLADOR TIPO PINO PARA A.T. INCLUSIVE PINO</v>
          </cell>
          <cell r="E14445" t="str">
            <v>UN</v>
          </cell>
          <cell r="F14445">
            <v>10.24</v>
          </cell>
          <cell r="G14445">
            <v>11.46</v>
          </cell>
        </row>
        <row r="14446">
          <cell r="A14446" t="str">
            <v>09-54-04</v>
          </cell>
          <cell r="B14446" t="str">
            <v>EDIF</v>
          </cell>
          <cell r="C14446" t="str">
            <v>09-54-04</v>
          </cell>
          <cell r="D14446" t="str">
            <v>REMOÇÃO DE ISOLADOR TIPO PEDESTAL PARA A.T.</v>
          </cell>
          <cell r="E14446" t="str">
            <v>UN</v>
          </cell>
          <cell r="F14446">
            <v>8.19</v>
          </cell>
          <cell r="G14446">
            <v>9.17</v>
          </cell>
        </row>
        <row r="14447">
          <cell r="A14447" t="str">
            <v>09-54-05</v>
          </cell>
          <cell r="B14447" t="str">
            <v>EDIF</v>
          </cell>
          <cell r="C14447" t="str">
            <v>09-54-05</v>
          </cell>
          <cell r="D14447" t="str">
            <v>REMOÇÃO DE CRUZETA DE MADEIRA</v>
          </cell>
          <cell r="E14447" t="str">
            <v>UN</v>
          </cell>
          <cell r="F14447">
            <v>58.42</v>
          </cell>
          <cell r="G14447">
            <v>65.400000000000006</v>
          </cell>
        </row>
        <row r="14448">
          <cell r="A14448" t="str">
            <v>09-54-06</v>
          </cell>
          <cell r="B14448" t="str">
            <v>EDIF</v>
          </cell>
          <cell r="C14448" t="str">
            <v>09-54-06</v>
          </cell>
          <cell r="D14448" t="str">
            <v>REMOÇÃO DE BUCHA DE PASSAGEM INTERNA/EXTERNA PARA A.T.</v>
          </cell>
          <cell r="E14448" t="str">
            <v>UN</v>
          </cell>
          <cell r="F14448">
            <v>16.38</v>
          </cell>
          <cell r="G14448">
            <v>18.329999999999998</v>
          </cell>
        </row>
        <row r="14449">
          <cell r="A14449" t="str">
            <v>09-54-07</v>
          </cell>
          <cell r="B14449" t="str">
            <v>EDIF</v>
          </cell>
          <cell r="C14449" t="str">
            <v>09-54-07</v>
          </cell>
          <cell r="D14449" t="str">
            <v>REMOÇÃO DE CHAPA DE FERRO PARA BUCHA DE PASSAGEM</v>
          </cell>
          <cell r="E14449" t="str">
            <v>UN</v>
          </cell>
          <cell r="F14449">
            <v>16.38</v>
          </cell>
          <cell r="G14449">
            <v>18.329999999999998</v>
          </cell>
        </row>
        <row r="14450">
          <cell r="A14450" t="str">
            <v>09-54-08</v>
          </cell>
          <cell r="B14450" t="str">
            <v>EDIF</v>
          </cell>
          <cell r="C14450" t="str">
            <v>09-54-08</v>
          </cell>
          <cell r="D14450" t="str">
            <v>REMOÇÃO DE VERGALHÃO DE COBRE 3/8"</v>
          </cell>
          <cell r="E14450" t="str">
            <v>M</v>
          </cell>
          <cell r="F14450">
            <v>8.19</v>
          </cell>
          <cell r="G14450">
            <v>9.17</v>
          </cell>
        </row>
        <row r="14451">
          <cell r="A14451" t="str">
            <v>09-54-09</v>
          </cell>
          <cell r="B14451" t="str">
            <v>EDIF</v>
          </cell>
          <cell r="C14451" t="str">
            <v>09-54-09</v>
          </cell>
          <cell r="D14451" t="str">
            <v>REMOÇÃO DE TERMINAL OU CONECTOR PARA VERGALHÃO DE COBRE</v>
          </cell>
          <cell r="E14451" t="str">
            <v>UN</v>
          </cell>
          <cell r="F14451">
            <v>3.5</v>
          </cell>
          <cell r="G14451">
            <v>3.91</v>
          </cell>
        </row>
        <row r="14452">
          <cell r="A14452" t="str">
            <v>09-54-10</v>
          </cell>
          <cell r="B14452" t="str">
            <v>EDIF</v>
          </cell>
          <cell r="C14452" t="str">
            <v>09-54-10</v>
          </cell>
          <cell r="D14452" t="str">
            <v>REMOÇÃO DE CHAVE SECCIONADORA TRIPOLAR</v>
          </cell>
          <cell r="E14452" t="str">
            <v>UN</v>
          </cell>
          <cell r="F14452">
            <v>116.84</v>
          </cell>
          <cell r="G14452">
            <v>130.81</v>
          </cell>
        </row>
        <row r="14453">
          <cell r="A14453" t="str">
            <v>09-54-11</v>
          </cell>
          <cell r="B14453" t="str">
            <v>EDIF</v>
          </cell>
          <cell r="C14453" t="str">
            <v>09-54-11</v>
          </cell>
          <cell r="D14453" t="str">
            <v>REMOÇÃO DE TRANSFORMADOR DE POTENCIAL</v>
          </cell>
          <cell r="E14453" t="str">
            <v>UN</v>
          </cell>
          <cell r="F14453">
            <v>26.61</v>
          </cell>
          <cell r="G14453">
            <v>29.79</v>
          </cell>
        </row>
        <row r="14454">
          <cell r="A14454" t="str">
            <v>09-54-12</v>
          </cell>
          <cell r="B14454" t="str">
            <v>EDIF</v>
          </cell>
          <cell r="C14454" t="str">
            <v>09-54-12</v>
          </cell>
          <cell r="D14454" t="str">
            <v>REMOÇÃO DE DISJUNTOR A ÓLEO - VOL NORMAL OU REDUZIDO</v>
          </cell>
          <cell r="E14454" t="str">
            <v>UN</v>
          </cell>
          <cell r="F14454">
            <v>159.59</v>
          </cell>
          <cell r="G14454">
            <v>173.56</v>
          </cell>
        </row>
        <row r="14455">
          <cell r="A14455" t="str">
            <v>09-54-13</v>
          </cell>
          <cell r="B14455" t="str">
            <v>EDIF</v>
          </cell>
          <cell r="C14455" t="str">
            <v>09-54-13</v>
          </cell>
          <cell r="D14455" t="str">
            <v>REMOÇÃO DE TRANSFORMADOR DE POTÊNCIA CLASSE 15KV</v>
          </cell>
          <cell r="E14455" t="str">
            <v>UN</v>
          </cell>
          <cell r="F14455">
            <v>305.64</v>
          </cell>
          <cell r="G14455">
            <v>337.07</v>
          </cell>
        </row>
        <row r="14456">
          <cell r="A14456" t="str">
            <v>09-54-14</v>
          </cell>
          <cell r="B14456" t="str">
            <v>EDIF</v>
          </cell>
          <cell r="C14456" t="str">
            <v>09-54-14</v>
          </cell>
          <cell r="D14456" t="str">
            <v>REMOÇÃO DE CHAVE FUSÍVEL TIPO MATHEUS</v>
          </cell>
          <cell r="E14456" t="str">
            <v>UN</v>
          </cell>
          <cell r="F14456">
            <v>61.41</v>
          </cell>
          <cell r="G14456">
            <v>68.760000000000005</v>
          </cell>
        </row>
        <row r="14457">
          <cell r="A14457" t="str">
            <v>09-54-15</v>
          </cell>
          <cell r="B14457" t="str">
            <v>EDIF</v>
          </cell>
          <cell r="C14457" t="str">
            <v>09-54-15</v>
          </cell>
          <cell r="D14457" t="str">
            <v>REMOÇÃO DE SUPORTE DE TRANSFORMADOR EM POSTE</v>
          </cell>
          <cell r="E14457" t="str">
            <v>UN</v>
          </cell>
          <cell r="F14457">
            <v>27.96</v>
          </cell>
          <cell r="G14457">
            <v>31.31</v>
          </cell>
        </row>
        <row r="14458">
          <cell r="A14458" t="str">
            <v>09-54-16</v>
          </cell>
          <cell r="B14458" t="str">
            <v>EDIF</v>
          </cell>
          <cell r="C14458" t="str">
            <v>09-54-16</v>
          </cell>
          <cell r="D14458" t="str">
            <v>REMOÇÃO DE CABOS DE A.T. EM LINHA AÉREA ATÉ 35MM2</v>
          </cell>
          <cell r="E14458" t="str">
            <v>M</v>
          </cell>
          <cell r="F14458">
            <v>29.21</v>
          </cell>
          <cell r="G14458">
            <v>32.700000000000003</v>
          </cell>
        </row>
        <row r="14459">
          <cell r="A14459" t="str">
            <v>09-54-17</v>
          </cell>
          <cell r="B14459" t="str">
            <v>EDIF</v>
          </cell>
          <cell r="C14459" t="str">
            <v>09-54-17</v>
          </cell>
          <cell r="D14459" t="str">
            <v>REMOÇÃO DE PÁRA-RAIOS TIPO CRISTAL VALVE CLASSE 15KV</v>
          </cell>
          <cell r="E14459" t="str">
            <v>UN</v>
          </cell>
          <cell r="F14459">
            <v>87.63</v>
          </cell>
          <cell r="G14459">
            <v>98.11</v>
          </cell>
        </row>
        <row r="14460">
          <cell r="A14460" t="str">
            <v>09-54-18</v>
          </cell>
          <cell r="B14460" t="str">
            <v>EDIF</v>
          </cell>
          <cell r="C14460" t="str">
            <v>09-54-18</v>
          </cell>
          <cell r="D14460" t="str">
            <v>REMOÇÃO DE CONTATORES E RELÊS EM GERAL</v>
          </cell>
          <cell r="E14460" t="str">
            <v>UN</v>
          </cell>
          <cell r="F14460">
            <v>78.52</v>
          </cell>
          <cell r="G14460">
            <v>85.86</v>
          </cell>
        </row>
        <row r="14461">
          <cell r="A14461" t="str">
            <v>09-54-19</v>
          </cell>
          <cell r="B14461" t="str">
            <v>EDIF</v>
          </cell>
          <cell r="C14461" t="str">
            <v>09-54-19</v>
          </cell>
          <cell r="D14461" t="str">
            <v>REMOÇÃO DE MUFLA INTERNA UNIPOLAR/TRIPOLAR</v>
          </cell>
          <cell r="E14461" t="str">
            <v>UN</v>
          </cell>
          <cell r="F14461">
            <v>58.42</v>
          </cell>
          <cell r="G14461">
            <v>65.400000000000006</v>
          </cell>
        </row>
        <row r="14462">
          <cell r="A14462" t="str">
            <v>09-54-20</v>
          </cell>
          <cell r="B14462" t="str">
            <v>EDIF</v>
          </cell>
          <cell r="C14462" t="str">
            <v>09-54-20</v>
          </cell>
          <cell r="D14462" t="str">
            <v>REMOÇÃO DE BUCHA DE PASSAGEM PARA NEUTRO - 1KV</v>
          </cell>
          <cell r="E14462" t="str">
            <v>UN</v>
          </cell>
          <cell r="F14462">
            <v>12.28</v>
          </cell>
          <cell r="G14462">
            <v>13.75</v>
          </cell>
        </row>
        <row r="14463">
          <cell r="A14463" t="str">
            <v>09-54-21</v>
          </cell>
          <cell r="B14463" t="str">
            <v>EDIF</v>
          </cell>
          <cell r="C14463" t="str">
            <v>09-54-21</v>
          </cell>
          <cell r="D14463" t="str">
            <v>REMOÇÃO DE ÓLEO ISOLANTE DE TRANSFORMADOR OU DISJUNTOR</v>
          </cell>
          <cell r="E14463" t="str">
            <v>L</v>
          </cell>
          <cell r="F14463">
            <v>0.7</v>
          </cell>
          <cell r="G14463">
            <v>0.78</v>
          </cell>
        </row>
        <row r="14464">
          <cell r="A14464" t="str">
            <v>09-54-22</v>
          </cell>
          <cell r="B14464" t="str">
            <v>EDIF</v>
          </cell>
          <cell r="C14464" t="str">
            <v>09-54-22</v>
          </cell>
          <cell r="D14464" t="str">
            <v>REMOÇÃO DE SELA PARA CRUZETA DE MADEIRA</v>
          </cell>
          <cell r="E14464" t="str">
            <v>UN</v>
          </cell>
          <cell r="F14464">
            <v>8.74</v>
          </cell>
          <cell r="G14464">
            <v>9.7799999999999994</v>
          </cell>
        </row>
        <row r="14465">
          <cell r="A14465" t="str">
            <v>09-54-23</v>
          </cell>
          <cell r="B14465" t="str">
            <v>EDIF</v>
          </cell>
          <cell r="C14465" t="str">
            <v>09-54-23</v>
          </cell>
          <cell r="D14465" t="str">
            <v>REMOÇÃO DE FUSÍVEL EM ALTA TENSÃO TIPO "HH"</v>
          </cell>
          <cell r="E14465" t="str">
            <v>UN</v>
          </cell>
          <cell r="F14465">
            <v>20.47</v>
          </cell>
          <cell r="G14465">
            <v>22.92</v>
          </cell>
        </row>
        <row r="14466">
          <cell r="A14466" t="str">
            <v>09-54-24</v>
          </cell>
          <cell r="B14466" t="str">
            <v>EDIF</v>
          </cell>
          <cell r="C14466" t="str">
            <v>09-54-24</v>
          </cell>
          <cell r="D14466" t="str">
            <v>REMOÇÃO DE ELO FUSÍVEL EM CHAVE TIPO MATHEUS</v>
          </cell>
          <cell r="E14466" t="str">
            <v>UN</v>
          </cell>
          <cell r="F14466">
            <v>12.28</v>
          </cell>
          <cell r="G14466">
            <v>13.75</v>
          </cell>
        </row>
        <row r="14467">
          <cell r="A14467" t="str">
            <v>09-54-25</v>
          </cell>
          <cell r="B14467" t="str">
            <v>EDIF</v>
          </cell>
          <cell r="C14467" t="str">
            <v>09-54-25</v>
          </cell>
          <cell r="D14467" t="str">
            <v>REMOÇÃO DE RELÊ OU BOBINA - DISJUNTOR DE A.T.</v>
          </cell>
          <cell r="E14467" t="str">
            <v>UN</v>
          </cell>
          <cell r="F14467">
            <v>18.77</v>
          </cell>
          <cell r="G14467">
            <v>21.02</v>
          </cell>
        </row>
        <row r="14468">
          <cell r="A14468" t="str">
            <v>09-54-26</v>
          </cell>
          <cell r="B14468" t="str">
            <v>EDIF</v>
          </cell>
          <cell r="C14468" t="str">
            <v>09-54-26</v>
          </cell>
          <cell r="D14468" t="str">
            <v>REMOÇÃO DE MUFLA EXTERNA UNIPOLAR / TRIPOLAR</v>
          </cell>
          <cell r="E14468" t="str">
            <v>UN</v>
          </cell>
          <cell r="F14468">
            <v>87.63</v>
          </cell>
          <cell r="G14468">
            <v>98.11</v>
          </cell>
        </row>
        <row r="14469">
          <cell r="A14469" t="str">
            <v>09-54-27</v>
          </cell>
          <cell r="B14469" t="str">
            <v>EDIF</v>
          </cell>
          <cell r="C14469" t="str">
            <v>09-54-27</v>
          </cell>
          <cell r="D14469" t="str">
            <v>REMOÇÃO DE MUFLA INTERNA UNIPOLAR / TRIPOLAR</v>
          </cell>
          <cell r="E14469" t="str">
            <v>UN</v>
          </cell>
          <cell r="F14469">
            <v>58.42</v>
          </cell>
          <cell r="G14469">
            <v>65.400000000000006</v>
          </cell>
        </row>
        <row r="14470">
          <cell r="A14470" t="str">
            <v>09-60-00</v>
          </cell>
          <cell r="B14470" t="str">
            <v>EDIF</v>
          </cell>
          <cell r="C14470" t="str">
            <v>09-60-00</v>
          </cell>
          <cell r="D14470" t="str">
            <v>RETIRADAS - ENTRADA E DISTRIBUIÇÃO</v>
          </cell>
          <cell r="E14470" t="str">
            <v>.</v>
          </cell>
          <cell r="F14470" t="str">
            <v>.</v>
          </cell>
          <cell r="G14470" t="str">
            <v>.</v>
          </cell>
        </row>
        <row r="14471">
          <cell r="A14471" t="str">
            <v>09-60-01</v>
          </cell>
          <cell r="B14471" t="str">
            <v>EDIF</v>
          </cell>
          <cell r="C14471" t="str">
            <v>09-60-01</v>
          </cell>
          <cell r="D14471" t="str">
            <v>RETIRADA DE POSTE DE ENTRADA DE ENERGIA EM BAIXA TENSÃO - GALVANIZADO</v>
          </cell>
          <cell r="E14471" t="str">
            <v>UN</v>
          </cell>
          <cell r="F14471">
            <v>163.77000000000001</v>
          </cell>
          <cell r="G14471">
            <v>183.35</v>
          </cell>
        </row>
        <row r="14472">
          <cell r="A14472" t="str">
            <v>09-60-02</v>
          </cell>
          <cell r="B14472" t="str">
            <v>EDIF</v>
          </cell>
          <cell r="C14472" t="str">
            <v>09-60-02</v>
          </cell>
          <cell r="D14472" t="str">
            <v>RETIRADA DE POSTE DE ENTRADA DE ENERGIA EM BAIXA TENSÃO - CONCRETO</v>
          </cell>
          <cell r="E14472" t="str">
            <v>UN</v>
          </cell>
          <cell r="F14472">
            <v>204.71</v>
          </cell>
          <cell r="G14472">
            <v>229.18</v>
          </cell>
        </row>
        <row r="14473">
          <cell r="A14473" t="str">
            <v>09-60-03</v>
          </cell>
          <cell r="B14473" t="str">
            <v>EDIF</v>
          </cell>
          <cell r="C14473" t="str">
            <v>09-60-03</v>
          </cell>
          <cell r="D14473" t="str">
            <v>RETIRADA DE CAIXA DE ENTRADA DE ENERGIA EM BAIXA TENSÃO</v>
          </cell>
          <cell r="E14473" t="str">
            <v>UN</v>
          </cell>
          <cell r="F14473">
            <v>184.24</v>
          </cell>
          <cell r="G14473">
            <v>206.27</v>
          </cell>
        </row>
        <row r="14474">
          <cell r="A14474" t="str">
            <v>09-60-04</v>
          </cell>
          <cell r="B14474" t="str">
            <v>EDIF</v>
          </cell>
          <cell r="C14474" t="str">
            <v>09-60-04</v>
          </cell>
          <cell r="D14474" t="str">
            <v>RETIRADA DE ARMAÇÃO TIPO BRAQUETE</v>
          </cell>
          <cell r="E14474" t="str">
            <v>UN</v>
          </cell>
          <cell r="F14474">
            <v>20.47</v>
          </cell>
          <cell r="G14474">
            <v>22.92</v>
          </cell>
        </row>
        <row r="14475">
          <cell r="A14475" t="str">
            <v>09-60-05</v>
          </cell>
          <cell r="B14475" t="str">
            <v>EDIF</v>
          </cell>
          <cell r="C14475" t="str">
            <v>09-60-05</v>
          </cell>
          <cell r="D14475" t="str">
            <v>RETIRADA DE CABEÇOTE TIPO "TELESP"</v>
          </cell>
          <cell r="E14475" t="str">
            <v>UN</v>
          </cell>
          <cell r="F14475">
            <v>10.24</v>
          </cell>
          <cell r="G14475">
            <v>11.46</v>
          </cell>
        </row>
        <row r="14476">
          <cell r="A14476" t="str">
            <v>09-60-08</v>
          </cell>
          <cell r="B14476" t="str">
            <v>EDIF</v>
          </cell>
          <cell r="C14476" t="str">
            <v>09-60-08</v>
          </cell>
          <cell r="D14476" t="str">
            <v>RETIRADA DE CONDULETE</v>
          </cell>
          <cell r="E14476" t="str">
            <v>UN</v>
          </cell>
          <cell r="F14476">
            <v>20.47</v>
          </cell>
          <cell r="G14476">
            <v>22.92</v>
          </cell>
        </row>
        <row r="14477">
          <cell r="A14477" t="str">
            <v>09-60-09</v>
          </cell>
          <cell r="B14477" t="str">
            <v>EDIF</v>
          </cell>
          <cell r="C14477" t="str">
            <v>09-60-09</v>
          </cell>
          <cell r="D14477" t="str">
            <v>RETIRADA DE PERFILADOS</v>
          </cell>
          <cell r="E14477" t="str">
            <v>M</v>
          </cell>
          <cell r="F14477">
            <v>16.38</v>
          </cell>
          <cell r="G14477">
            <v>18.329999999999998</v>
          </cell>
        </row>
        <row r="14478">
          <cell r="A14478" t="str">
            <v>09-60-12</v>
          </cell>
          <cell r="B14478" t="str">
            <v>EDIF</v>
          </cell>
          <cell r="C14478" t="str">
            <v>09-60-12</v>
          </cell>
          <cell r="D14478" t="str">
            <v>RETIRADA DE ELETRODUTOS APARENTES - ATÉ 2"</v>
          </cell>
          <cell r="E14478" t="str">
            <v>M</v>
          </cell>
          <cell r="F14478">
            <v>10.24</v>
          </cell>
          <cell r="G14478">
            <v>11.46</v>
          </cell>
        </row>
        <row r="14479">
          <cell r="A14479" t="str">
            <v>09-60-13</v>
          </cell>
          <cell r="B14479" t="str">
            <v>EDIF</v>
          </cell>
          <cell r="C14479" t="str">
            <v>09-60-13</v>
          </cell>
          <cell r="D14479" t="str">
            <v>RETIRADA DE ELETRODUTOS APARENTES - ACIMA DE 2"</v>
          </cell>
          <cell r="E14479" t="str">
            <v>M</v>
          </cell>
          <cell r="F14479">
            <v>20.47</v>
          </cell>
          <cell r="G14479">
            <v>22.92</v>
          </cell>
        </row>
        <row r="14480">
          <cell r="A14480" t="str">
            <v>09-60-14</v>
          </cell>
          <cell r="B14480" t="str">
            <v>EDIF</v>
          </cell>
          <cell r="C14480" t="str">
            <v>09-60-14</v>
          </cell>
          <cell r="D14480" t="str">
            <v>RETIRADA DE FIO EMBUTIDO - ATÉ 16MM2</v>
          </cell>
          <cell r="E14480" t="str">
            <v>M</v>
          </cell>
          <cell r="F14480">
            <v>2.0499999999999998</v>
          </cell>
          <cell r="G14480">
            <v>2.29</v>
          </cell>
        </row>
        <row r="14481">
          <cell r="A14481" t="str">
            <v>09-60-15</v>
          </cell>
          <cell r="B14481" t="str">
            <v>EDIF</v>
          </cell>
          <cell r="C14481" t="str">
            <v>09-60-15</v>
          </cell>
          <cell r="D14481" t="str">
            <v>RETIRADA DE CABO EMBUTIDO - ACIMA DE 16MM2</v>
          </cell>
          <cell r="E14481" t="str">
            <v>M</v>
          </cell>
          <cell r="F14481">
            <v>4.09</v>
          </cell>
          <cell r="G14481">
            <v>4.58</v>
          </cell>
        </row>
        <row r="14482">
          <cell r="A14482" t="str">
            <v>09-60-16</v>
          </cell>
          <cell r="B14482" t="str">
            <v>EDIF</v>
          </cell>
          <cell r="C14482" t="str">
            <v>09-60-16</v>
          </cell>
          <cell r="D14482" t="str">
            <v>RETIRADA DE FIO APARENTE - ATÉ 16MM2</v>
          </cell>
          <cell r="E14482" t="str">
            <v>M</v>
          </cell>
          <cell r="F14482">
            <v>2.46</v>
          </cell>
          <cell r="G14482">
            <v>2.75</v>
          </cell>
        </row>
        <row r="14483">
          <cell r="A14483" t="str">
            <v>09-60-17</v>
          </cell>
          <cell r="B14483" t="str">
            <v>EDIF</v>
          </cell>
          <cell r="C14483" t="str">
            <v>09-60-17</v>
          </cell>
          <cell r="D14483" t="str">
            <v>RETIRADA DE CABO APARENTE - ACIMA DE 16MM2</v>
          </cell>
          <cell r="E14483" t="str">
            <v>M</v>
          </cell>
          <cell r="F14483">
            <v>4.91</v>
          </cell>
          <cell r="G14483">
            <v>5.5</v>
          </cell>
        </row>
        <row r="14484">
          <cell r="A14484" t="str">
            <v>09-60-18</v>
          </cell>
          <cell r="B14484" t="str">
            <v>EDIF</v>
          </cell>
          <cell r="C14484" t="str">
            <v>09-60-18</v>
          </cell>
          <cell r="D14484" t="str">
            <v>RETIRADA DE TERMINAIS OU CONECTORES DE PRESSÃO PARA CABOS</v>
          </cell>
          <cell r="E14484" t="str">
            <v>UN</v>
          </cell>
          <cell r="F14484">
            <v>8.19</v>
          </cell>
          <cell r="G14484">
            <v>9.17</v>
          </cell>
        </row>
        <row r="14485">
          <cell r="A14485" t="str">
            <v>09-60-20</v>
          </cell>
          <cell r="B14485" t="str">
            <v>EDIF</v>
          </cell>
          <cell r="C14485" t="str">
            <v>09-60-20</v>
          </cell>
          <cell r="D14485" t="str">
            <v>RETIRADA DE SUPORTE-ISOLADOR TIPO ROLDANA</v>
          </cell>
          <cell r="E14485" t="str">
            <v>UN</v>
          </cell>
          <cell r="F14485">
            <v>8.19</v>
          </cell>
          <cell r="G14485">
            <v>9.17</v>
          </cell>
        </row>
        <row r="14486">
          <cell r="A14486" t="str">
            <v>09-61-00</v>
          </cell>
          <cell r="B14486" t="str">
            <v>EDIF</v>
          </cell>
          <cell r="C14486" t="str">
            <v>09-61-00</v>
          </cell>
          <cell r="D14486" t="str">
            <v>RETIRADAS - CAIXAS E QUADROS</v>
          </cell>
          <cell r="E14486" t="str">
            <v>.</v>
          </cell>
          <cell r="F14486" t="str">
            <v>.</v>
          </cell>
          <cell r="G14486" t="str">
            <v>.</v>
          </cell>
        </row>
        <row r="14487">
          <cell r="A14487" t="str">
            <v>09-61-10</v>
          </cell>
          <cell r="B14487" t="str">
            <v>EDIF</v>
          </cell>
          <cell r="C14487" t="str">
            <v>09-61-10</v>
          </cell>
          <cell r="D14487" t="str">
            <v>RETIRADA DE BARRAMENTOS EM QUADROS ELÉTRICOS</v>
          </cell>
          <cell r="E14487" t="str">
            <v>M</v>
          </cell>
          <cell r="F14487">
            <v>32.75</v>
          </cell>
          <cell r="G14487">
            <v>36.67</v>
          </cell>
        </row>
        <row r="14488">
          <cell r="A14488" t="str">
            <v>09-61-11</v>
          </cell>
          <cell r="B14488" t="str">
            <v>EDIF</v>
          </cell>
          <cell r="C14488" t="str">
            <v>09-61-11</v>
          </cell>
          <cell r="D14488" t="str">
            <v>RETIRADA DE ISOLADORES EM QUADROS ELÉTRICOS</v>
          </cell>
          <cell r="E14488" t="str">
            <v>UN</v>
          </cell>
          <cell r="F14488">
            <v>8.19</v>
          </cell>
          <cell r="G14488">
            <v>9.17</v>
          </cell>
        </row>
        <row r="14489">
          <cell r="A14489" t="str">
            <v>09-61-15</v>
          </cell>
          <cell r="B14489" t="str">
            <v>EDIF</v>
          </cell>
          <cell r="C14489" t="str">
            <v>09-61-15</v>
          </cell>
          <cell r="D14489" t="str">
            <v>RETIRADA DE DISJUNTOR AUTOMÁTICO UNIPOLAR ATÉ 50A</v>
          </cell>
          <cell r="E14489" t="str">
            <v>UN</v>
          </cell>
          <cell r="F14489">
            <v>12.28</v>
          </cell>
          <cell r="G14489">
            <v>13.75</v>
          </cell>
        </row>
        <row r="14490">
          <cell r="A14490" t="str">
            <v>09-61-16</v>
          </cell>
          <cell r="B14490" t="str">
            <v>EDIF</v>
          </cell>
          <cell r="C14490" t="str">
            <v>09-61-16</v>
          </cell>
          <cell r="D14490" t="str">
            <v>RETIRADA DE DISJUNTOR AUTOMÁTICO BIPOLAR ATÉ 50A</v>
          </cell>
          <cell r="E14490" t="str">
            <v>UN</v>
          </cell>
          <cell r="F14490">
            <v>28.66</v>
          </cell>
          <cell r="G14490">
            <v>32.090000000000003</v>
          </cell>
        </row>
        <row r="14491">
          <cell r="A14491" t="str">
            <v>09-61-17</v>
          </cell>
          <cell r="B14491" t="str">
            <v>EDIF</v>
          </cell>
          <cell r="C14491" t="str">
            <v>09-61-17</v>
          </cell>
          <cell r="D14491" t="str">
            <v>RETIRADA DE DISJUNTOR AUTOMÁTICO TRIPOLAR ATÉ 50A</v>
          </cell>
          <cell r="E14491" t="str">
            <v>UN</v>
          </cell>
          <cell r="F14491">
            <v>53.22</v>
          </cell>
          <cell r="G14491">
            <v>59.59</v>
          </cell>
        </row>
        <row r="14492">
          <cell r="A14492" t="str">
            <v>09-61-25</v>
          </cell>
          <cell r="B14492" t="str">
            <v>EDIF</v>
          </cell>
          <cell r="C14492" t="str">
            <v>09-61-25</v>
          </cell>
          <cell r="D14492" t="str">
            <v>RETIRADA DE CAIXA PARA FUSÍVEL OU TOMADA, INSTALADA EM PERFILADOS</v>
          </cell>
          <cell r="E14492" t="str">
            <v>UN</v>
          </cell>
          <cell r="F14492">
            <v>20.47</v>
          </cell>
          <cell r="G14492">
            <v>22.92</v>
          </cell>
        </row>
        <row r="14493">
          <cell r="A14493" t="str">
            <v>09-61-26</v>
          </cell>
          <cell r="B14493" t="str">
            <v>EDIF</v>
          </cell>
          <cell r="C14493" t="str">
            <v>09-61-26</v>
          </cell>
          <cell r="D14493" t="str">
            <v>RETIRADA DE QUADRO DE DISTRIBUIÇÃO OU CAIXA DE PASSAGEM</v>
          </cell>
          <cell r="E14493" t="str">
            <v>M2</v>
          </cell>
          <cell r="F14493">
            <v>81.88</v>
          </cell>
          <cell r="G14493">
            <v>91.67</v>
          </cell>
        </row>
        <row r="14494">
          <cell r="A14494" t="str">
            <v>09-61-30</v>
          </cell>
          <cell r="B14494" t="str">
            <v>EDIF</v>
          </cell>
          <cell r="C14494" t="str">
            <v>09-61-30</v>
          </cell>
          <cell r="D14494" t="str">
            <v>RETIRADA DE FECHADURA DE QUADRO DE DISTRIBUIÇÃO OU CAIXA DE PASSAGEM</v>
          </cell>
          <cell r="E14494" t="str">
            <v>UN</v>
          </cell>
          <cell r="F14494">
            <v>8.19</v>
          </cell>
          <cell r="G14494">
            <v>9.17</v>
          </cell>
        </row>
        <row r="14495">
          <cell r="A14495" t="str">
            <v>09-61-32</v>
          </cell>
          <cell r="B14495" t="str">
            <v>EDIF</v>
          </cell>
          <cell r="C14495" t="str">
            <v>09-61-32</v>
          </cell>
          <cell r="D14495" t="str">
            <v>RETIRADA DE DISJUNTOR AUTOMÁTICO TIPO "QUICK-LAG"</v>
          </cell>
          <cell r="E14495" t="str">
            <v>UN</v>
          </cell>
          <cell r="F14495">
            <v>12.28</v>
          </cell>
          <cell r="G14495">
            <v>13.75</v>
          </cell>
        </row>
        <row r="14496">
          <cell r="A14496" t="str">
            <v>09-61-34</v>
          </cell>
          <cell r="B14496" t="str">
            <v>EDIF</v>
          </cell>
          <cell r="C14496" t="str">
            <v>09-61-34</v>
          </cell>
          <cell r="D14496" t="str">
            <v>RETIRADA DE BASE EM CHAPA DE FERRO, PARA DISJUNTOR TIPO "QUICK-LAG"</v>
          </cell>
          <cell r="E14496" t="str">
            <v>UN</v>
          </cell>
          <cell r="F14496">
            <v>10.24</v>
          </cell>
          <cell r="G14496">
            <v>11.46</v>
          </cell>
        </row>
        <row r="14497">
          <cell r="A14497" t="str">
            <v>09-61-35</v>
          </cell>
          <cell r="B14497" t="str">
            <v>EDIF</v>
          </cell>
          <cell r="C14497" t="str">
            <v>09-61-35</v>
          </cell>
          <cell r="D14497" t="str">
            <v>RETIRADA DE CAPACITOR PARA CORREÇÃO DE FATOR DE POTÊNCIA</v>
          </cell>
          <cell r="E14497" t="str">
            <v>UN</v>
          </cell>
          <cell r="F14497">
            <v>482.96</v>
          </cell>
          <cell r="G14497">
            <v>530.47</v>
          </cell>
        </row>
        <row r="14498">
          <cell r="A14498" t="str">
            <v>09-61-37</v>
          </cell>
          <cell r="B14498" t="str">
            <v>EDIF</v>
          </cell>
          <cell r="C14498" t="str">
            <v>09-61-37</v>
          </cell>
          <cell r="D14498" t="str">
            <v>RETIRADA DE CHAVE SECCIONADORA OU BASE PARA FUSÍVEIS TIPO NH UNIPOLAR</v>
          </cell>
          <cell r="E14498" t="str">
            <v>UN</v>
          </cell>
          <cell r="F14498">
            <v>20.47</v>
          </cell>
          <cell r="G14498">
            <v>22.92</v>
          </cell>
        </row>
        <row r="14499">
          <cell r="A14499" t="str">
            <v>09-61-38</v>
          </cell>
          <cell r="B14499" t="str">
            <v>EDIF</v>
          </cell>
          <cell r="C14499" t="str">
            <v>09-61-38</v>
          </cell>
          <cell r="D14499" t="str">
            <v>RETIRADA DE CHAVE SECCIONADORA OU BASE PARA FUSÍVEIS TIPO NH TRIPOLAR</v>
          </cell>
          <cell r="E14499" t="str">
            <v>UN</v>
          </cell>
          <cell r="F14499">
            <v>30.71</v>
          </cell>
          <cell r="G14499">
            <v>34.380000000000003</v>
          </cell>
        </row>
        <row r="14500">
          <cell r="A14500" t="str">
            <v>09-61-39</v>
          </cell>
          <cell r="B14500" t="str">
            <v>EDIF</v>
          </cell>
          <cell r="C14500" t="str">
            <v>09-61-39</v>
          </cell>
          <cell r="D14500" t="str">
            <v>RETIRADA DE BASE PARA FUSÍVEIS TIPO DIAZED</v>
          </cell>
          <cell r="E14500" t="str">
            <v>UN</v>
          </cell>
          <cell r="F14500">
            <v>10.24</v>
          </cell>
          <cell r="G14500">
            <v>11.46</v>
          </cell>
        </row>
        <row r="14501">
          <cell r="A14501" t="str">
            <v>09-61-40</v>
          </cell>
          <cell r="B14501" t="str">
            <v>EDIF</v>
          </cell>
          <cell r="C14501" t="str">
            <v>09-61-40</v>
          </cell>
          <cell r="D14501" t="str">
            <v>RETIRADA DE BARRAMENTO DE COBRE</v>
          </cell>
          <cell r="E14501" t="str">
            <v>UN</v>
          </cell>
          <cell r="F14501">
            <v>20.47</v>
          </cell>
          <cell r="G14501">
            <v>22.92</v>
          </cell>
        </row>
        <row r="14502">
          <cell r="A14502" t="str">
            <v>09-62-00</v>
          </cell>
          <cell r="B14502" t="str">
            <v>EDIF</v>
          </cell>
          <cell r="C14502" t="str">
            <v>09-62-00</v>
          </cell>
          <cell r="D14502" t="str">
            <v>RETIRADAS - PONTOS E APARELHOS</v>
          </cell>
          <cell r="E14502" t="str">
            <v>.</v>
          </cell>
          <cell r="F14502" t="str">
            <v>.</v>
          </cell>
          <cell r="G14502" t="str">
            <v>.</v>
          </cell>
        </row>
        <row r="14503">
          <cell r="A14503" t="str">
            <v>09-62-01</v>
          </cell>
          <cell r="B14503" t="str">
            <v>EDIF</v>
          </cell>
          <cell r="C14503" t="str">
            <v>09-62-01</v>
          </cell>
          <cell r="D14503" t="str">
            <v>RETIRADA DE SOQUETES EM LUMINÁRIAS</v>
          </cell>
          <cell r="E14503" t="str">
            <v>UN</v>
          </cell>
          <cell r="F14503">
            <v>10.24</v>
          </cell>
          <cell r="G14503">
            <v>11.46</v>
          </cell>
        </row>
        <row r="14504">
          <cell r="A14504" t="str">
            <v>09-62-02</v>
          </cell>
          <cell r="B14504" t="str">
            <v>EDIF</v>
          </cell>
          <cell r="C14504" t="str">
            <v>09-62-02</v>
          </cell>
          <cell r="D14504" t="str">
            <v>RETIRADA DE REATOR EM LUMINÁRIA FLUORESCENTE</v>
          </cell>
          <cell r="E14504" t="str">
            <v>UN</v>
          </cell>
          <cell r="F14504">
            <v>4.09</v>
          </cell>
          <cell r="G14504">
            <v>4.58</v>
          </cell>
        </row>
        <row r="14505">
          <cell r="A14505" t="str">
            <v>09-62-03</v>
          </cell>
          <cell r="B14505" t="str">
            <v>EDIF</v>
          </cell>
          <cell r="C14505" t="str">
            <v>09-62-03</v>
          </cell>
          <cell r="D14505" t="str">
            <v>RETIRADA DE LÂMPADA INCANDESCENTE OU FLUORESCENTE</v>
          </cell>
          <cell r="E14505" t="str">
            <v>UN</v>
          </cell>
          <cell r="F14505">
            <v>1.75</v>
          </cell>
          <cell r="G14505">
            <v>1.96</v>
          </cell>
        </row>
        <row r="14506">
          <cell r="A14506" t="str">
            <v>09-62-04</v>
          </cell>
          <cell r="B14506" t="str">
            <v>EDIF</v>
          </cell>
          <cell r="C14506" t="str">
            <v>09-62-04</v>
          </cell>
          <cell r="D14506" t="str">
            <v>RETIRADA DE LÂMPADA VAPOR DE MERCÚRIO, SÓDIO OU MISTA</v>
          </cell>
          <cell r="E14506" t="str">
            <v>UN</v>
          </cell>
          <cell r="F14506">
            <v>12.28</v>
          </cell>
          <cell r="G14506">
            <v>13.75</v>
          </cell>
        </row>
        <row r="14507">
          <cell r="A14507" t="str">
            <v>09-62-05</v>
          </cell>
          <cell r="B14507" t="str">
            <v>EDIF</v>
          </cell>
          <cell r="C14507" t="str">
            <v>09-62-05</v>
          </cell>
          <cell r="D14507" t="str">
            <v>RETIRADA DE PLACA DIFUSORA PARA LÂMPADA FLUORESCENTE</v>
          </cell>
          <cell r="E14507" t="str">
            <v>UN</v>
          </cell>
          <cell r="F14507">
            <v>1.75</v>
          </cell>
          <cell r="G14507">
            <v>1.96</v>
          </cell>
        </row>
        <row r="14508">
          <cell r="A14508" t="str">
            <v>09-62-10</v>
          </cell>
          <cell r="B14508" t="str">
            <v>EDIF</v>
          </cell>
          <cell r="C14508" t="str">
            <v>09-62-10</v>
          </cell>
          <cell r="D14508" t="str">
            <v>RETIRADA DE LUMINÁRIA INTERNA PARA LÂMPADA INCANDESCENTE</v>
          </cell>
          <cell r="E14508" t="str">
            <v>UN</v>
          </cell>
          <cell r="F14508">
            <v>16.38</v>
          </cell>
          <cell r="G14508">
            <v>18.329999999999998</v>
          </cell>
        </row>
        <row r="14509">
          <cell r="A14509" t="str">
            <v>09-62-11</v>
          </cell>
          <cell r="B14509" t="str">
            <v>EDIF</v>
          </cell>
          <cell r="C14509" t="str">
            <v>09-62-11</v>
          </cell>
          <cell r="D14509" t="str">
            <v>RETIRADA DE LUMINÁRIA INTERNA PARA LÂMPADA FLUORESCENTE</v>
          </cell>
          <cell r="E14509" t="str">
            <v>UN</v>
          </cell>
          <cell r="F14509">
            <v>30.71</v>
          </cell>
          <cell r="G14509">
            <v>34.380000000000003</v>
          </cell>
        </row>
        <row r="14510">
          <cell r="A14510" t="str">
            <v>09-62-12</v>
          </cell>
          <cell r="B14510" t="str">
            <v>EDIF</v>
          </cell>
          <cell r="C14510" t="str">
            <v>09-62-12</v>
          </cell>
          <cell r="D14510" t="str">
            <v>RETIRADA DE LUMINÁRIA EXTERNA INSTALADA EM POSTE</v>
          </cell>
          <cell r="E14510" t="str">
            <v>UN</v>
          </cell>
          <cell r="F14510">
            <v>61.41</v>
          </cell>
          <cell r="G14510">
            <v>68.760000000000005</v>
          </cell>
        </row>
        <row r="14511">
          <cell r="A14511" t="str">
            <v>09-62-13</v>
          </cell>
          <cell r="B14511" t="str">
            <v>EDIF</v>
          </cell>
          <cell r="C14511" t="str">
            <v>09-62-13</v>
          </cell>
          <cell r="D14511" t="str">
            <v>RETIRADA DE LUMINÁRIA EXTERNA INSTALADA EM BRAÇO DE FERRO</v>
          </cell>
          <cell r="E14511" t="str">
            <v>UN</v>
          </cell>
          <cell r="F14511">
            <v>61.41</v>
          </cell>
          <cell r="G14511">
            <v>68.760000000000005</v>
          </cell>
        </row>
        <row r="14512">
          <cell r="A14512" t="str">
            <v>09-62-14</v>
          </cell>
          <cell r="B14512" t="str">
            <v>EDIF</v>
          </cell>
          <cell r="C14512" t="str">
            <v>09-62-14</v>
          </cell>
          <cell r="D14512" t="str">
            <v>RETIRADA DE LUMINÁRIA A PROVA DE TEMPO, GASES E VAPOR</v>
          </cell>
          <cell r="E14512" t="str">
            <v>UN</v>
          </cell>
          <cell r="F14512">
            <v>20.47</v>
          </cell>
          <cell r="G14512">
            <v>22.92</v>
          </cell>
        </row>
        <row r="14513">
          <cell r="A14513" t="str">
            <v>09-62-18</v>
          </cell>
          <cell r="B14513" t="str">
            <v>EDIF</v>
          </cell>
          <cell r="C14513" t="str">
            <v>09-62-18</v>
          </cell>
          <cell r="D14513" t="str">
            <v>RETIRADA DE PROJETOR DE FACHADA</v>
          </cell>
          <cell r="E14513" t="str">
            <v>UN</v>
          </cell>
          <cell r="F14513">
            <v>61.41</v>
          </cell>
          <cell r="G14513">
            <v>68.760000000000005</v>
          </cell>
        </row>
        <row r="14514">
          <cell r="A14514" t="str">
            <v>09-62-19</v>
          </cell>
          <cell r="B14514" t="str">
            <v>EDIF</v>
          </cell>
          <cell r="C14514" t="str">
            <v>09-62-19</v>
          </cell>
          <cell r="D14514" t="str">
            <v>RETIRADA DE PROJETOR DE JARDIM</v>
          </cell>
          <cell r="E14514" t="str">
            <v>UN</v>
          </cell>
          <cell r="F14514">
            <v>40.94</v>
          </cell>
          <cell r="G14514">
            <v>45.84</v>
          </cell>
        </row>
        <row r="14515">
          <cell r="A14515" t="str">
            <v>09-62-25</v>
          </cell>
          <cell r="B14515" t="str">
            <v>EDIF</v>
          </cell>
          <cell r="C14515" t="str">
            <v>09-62-25</v>
          </cell>
          <cell r="D14515" t="str">
            <v>RETIRADA DE BRAÇO DE LUMINÁRIA</v>
          </cell>
          <cell r="E14515" t="str">
            <v>UN</v>
          </cell>
          <cell r="F14515">
            <v>40.94</v>
          </cell>
          <cell r="G14515">
            <v>45.84</v>
          </cell>
        </row>
        <row r="14516">
          <cell r="A14516" t="str">
            <v>09-63-00</v>
          </cell>
          <cell r="B14516" t="str">
            <v>EDIF</v>
          </cell>
          <cell r="C14516" t="str">
            <v>09-63-00</v>
          </cell>
          <cell r="D14516" t="str">
            <v>RETIRADAS - PÁRA-RAIOS E OUTROS</v>
          </cell>
          <cell r="E14516" t="str">
            <v>.</v>
          </cell>
          <cell r="F14516" t="str">
            <v>.</v>
          </cell>
          <cell r="G14516" t="str">
            <v>.</v>
          </cell>
        </row>
        <row r="14517">
          <cell r="A14517" t="str">
            <v>09-63-14</v>
          </cell>
          <cell r="B14517" t="str">
            <v>EDIF</v>
          </cell>
          <cell r="C14517" t="str">
            <v>09-63-14</v>
          </cell>
          <cell r="D14517" t="str">
            <v>RETIRADA DE CORDOALHA DE COBRE NÚ</v>
          </cell>
          <cell r="E14517" t="str">
            <v>M</v>
          </cell>
          <cell r="F14517">
            <v>8.19</v>
          </cell>
          <cell r="G14517">
            <v>9.17</v>
          </cell>
        </row>
        <row r="14518">
          <cell r="A14518" t="str">
            <v>09-63-15</v>
          </cell>
          <cell r="B14518" t="str">
            <v>EDIF</v>
          </cell>
          <cell r="C14518" t="str">
            <v>09-63-15</v>
          </cell>
          <cell r="D14518" t="str">
            <v>RETIRADA DE CORDOALHA DE COBRE NÚ PARA ATERRAMENTO</v>
          </cell>
          <cell r="E14518" t="str">
            <v>M</v>
          </cell>
          <cell r="F14518">
            <v>10.24</v>
          </cell>
          <cell r="G14518">
            <v>11.46</v>
          </cell>
        </row>
        <row r="14519">
          <cell r="A14519" t="str">
            <v>09-63-16</v>
          </cell>
          <cell r="B14519" t="str">
            <v>EDIF</v>
          </cell>
          <cell r="C14519" t="str">
            <v>09-63-16</v>
          </cell>
          <cell r="D14519" t="str">
            <v>RETIRADA DE CONECTOR TIPO "SPLIT-BOLT"</v>
          </cell>
          <cell r="E14519" t="str">
            <v>UN</v>
          </cell>
          <cell r="F14519">
            <v>8.19</v>
          </cell>
          <cell r="G14519">
            <v>9.17</v>
          </cell>
        </row>
        <row r="14520">
          <cell r="A14520" t="str">
            <v>09-63-60</v>
          </cell>
          <cell r="B14520" t="str">
            <v>EDIF</v>
          </cell>
          <cell r="C14520" t="str">
            <v>09-63-60</v>
          </cell>
          <cell r="D14520" t="str">
            <v>RETIRADA DE POSTE DE FERRO, INCLUSIVE BASE DE FIXAÇÃO</v>
          </cell>
          <cell r="E14520" t="str">
            <v>UN</v>
          </cell>
          <cell r="F14520">
            <v>204.71</v>
          </cell>
          <cell r="G14520">
            <v>229.18</v>
          </cell>
        </row>
        <row r="14521">
          <cell r="A14521" t="str">
            <v>09-63-61</v>
          </cell>
          <cell r="B14521" t="str">
            <v>EDIF</v>
          </cell>
          <cell r="C14521" t="str">
            <v>09-63-61</v>
          </cell>
          <cell r="D14521" t="str">
            <v>RETIRADA DE POSTE DE FERRO ENGASTADO NO SOLO</v>
          </cell>
          <cell r="E14521" t="str">
            <v>UN</v>
          </cell>
          <cell r="F14521">
            <v>327.54000000000002</v>
          </cell>
          <cell r="G14521">
            <v>366.69</v>
          </cell>
        </row>
        <row r="14522">
          <cell r="A14522" t="str">
            <v>09-63-62</v>
          </cell>
          <cell r="B14522" t="str">
            <v>EDIF</v>
          </cell>
          <cell r="C14522" t="str">
            <v>09-63-62</v>
          </cell>
          <cell r="D14522" t="str">
            <v>RETIRADA DE POSTE DE CONCRETO EM REDE DE ENERGIA</v>
          </cell>
          <cell r="E14522" t="str">
            <v>UN</v>
          </cell>
          <cell r="F14522">
            <v>466.87</v>
          </cell>
          <cell r="G14522">
            <v>522.69000000000005</v>
          </cell>
        </row>
        <row r="14523">
          <cell r="A14523" t="str">
            <v>09-64-00</v>
          </cell>
          <cell r="B14523" t="str">
            <v>EDIF</v>
          </cell>
          <cell r="C14523" t="str">
            <v>09-64-00</v>
          </cell>
          <cell r="D14523" t="str">
            <v>RETIRADAS - CABINE PRIMÁRIA</v>
          </cell>
          <cell r="E14523" t="str">
            <v>.</v>
          </cell>
          <cell r="F14523" t="str">
            <v>.</v>
          </cell>
          <cell r="G14523" t="str">
            <v>.</v>
          </cell>
        </row>
        <row r="14524">
          <cell r="A14524" t="str">
            <v>09-64-01</v>
          </cell>
          <cell r="B14524" t="str">
            <v>EDIF</v>
          </cell>
          <cell r="C14524" t="str">
            <v>09-64-01</v>
          </cell>
          <cell r="D14524" t="str">
            <v>RETIRADA DE ISOLADOR TIPO DISCO INCLUSIVE GANCHO DE SUSTENTAÇÃO</v>
          </cell>
          <cell r="E14524" t="str">
            <v>UN</v>
          </cell>
          <cell r="F14524">
            <v>40.94</v>
          </cell>
          <cell r="G14524">
            <v>45.84</v>
          </cell>
        </row>
        <row r="14525">
          <cell r="A14525" t="str">
            <v>09-64-02</v>
          </cell>
          <cell r="B14525" t="str">
            <v>EDIF</v>
          </cell>
          <cell r="C14525" t="str">
            <v>09-64-02</v>
          </cell>
          <cell r="D14525" t="str">
            <v>RETIRADA DE ISOLADOR TIPO CASTANHA INCLUSIVE GANCHO DE SUSTENTAÇÃO</v>
          </cell>
          <cell r="E14525" t="str">
            <v>UN</v>
          </cell>
          <cell r="F14525">
            <v>1.75</v>
          </cell>
          <cell r="G14525">
            <v>1.96</v>
          </cell>
        </row>
        <row r="14526">
          <cell r="A14526" t="str">
            <v>09-64-03</v>
          </cell>
          <cell r="B14526" t="str">
            <v>EDIF</v>
          </cell>
          <cell r="C14526" t="str">
            <v>09-64-03</v>
          </cell>
          <cell r="D14526" t="str">
            <v>RETIRADA DE ISOLADOR TIPO PINO A.T. INCLUSIVE PINO</v>
          </cell>
          <cell r="E14526" t="str">
            <v>UN</v>
          </cell>
          <cell r="F14526">
            <v>10.24</v>
          </cell>
          <cell r="G14526">
            <v>11.46</v>
          </cell>
        </row>
        <row r="14527">
          <cell r="A14527" t="str">
            <v>09-64-04</v>
          </cell>
          <cell r="B14527" t="str">
            <v>EDIF</v>
          </cell>
          <cell r="C14527" t="str">
            <v>09-64-04</v>
          </cell>
          <cell r="D14527" t="str">
            <v>RETIRADA DE ISOLADOR TIPO PEDESTAL PARA A.T.</v>
          </cell>
          <cell r="E14527" t="str">
            <v>UN</v>
          </cell>
          <cell r="F14527">
            <v>8.19</v>
          </cell>
          <cell r="G14527">
            <v>9.17</v>
          </cell>
        </row>
        <row r="14528">
          <cell r="A14528" t="str">
            <v>09-64-05</v>
          </cell>
          <cell r="B14528" t="str">
            <v>EDIF</v>
          </cell>
          <cell r="C14528" t="str">
            <v>09-64-05</v>
          </cell>
          <cell r="D14528" t="str">
            <v>RETIRADA DE CRUZETA DE MADEIRA</v>
          </cell>
          <cell r="E14528" t="str">
            <v>UN</v>
          </cell>
          <cell r="F14528">
            <v>87.63</v>
          </cell>
          <cell r="G14528">
            <v>98.11</v>
          </cell>
        </row>
        <row r="14529">
          <cell r="A14529" t="str">
            <v>09-64-06</v>
          </cell>
          <cell r="B14529" t="str">
            <v>EDIF</v>
          </cell>
          <cell r="C14529" t="str">
            <v>09-64-06</v>
          </cell>
          <cell r="D14529" t="str">
            <v>RETIRADA DE BUCHA DE PASSAGEM INTERNA/EXTERNA PARA A.T.</v>
          </cell>
          <cell r="E14529" t="str">
            <v>UN</v>
          </cell>
          <cell r="F14529">
            <v>16.38</v>
          </cell>
          <cell r="G14529">
            <v>18.329999999999998</v>
          </cell>
        </row>
        <row r="14530">
          <cell r="A14530" t="str">
            <v>09-64-07</v>
          </cell>
          <cell r="B14530" t="str">
            <v>EDIF</v>
          </cell>
          <cell r="C14530" t="str">
            <v>09-64-07</v>
          </cell>
          <cell r="D14530" t="str">
            <v>RETIRADA DE CHAPA DE FERRO PARA BUCHA DE PASSAGEM</v>
          </cell>
          <cell r="E14530" t="str">
            <v>UN</v>
          </cell>
          <cell r="F14530">
            <v>16.38</v>
          </cell>
          <cell r="G14530">
            <v>18.329999999999998</v>
          </cell>
        </row>
        <row r="14531">
          <cell r="A14531" t="str">
            <v>09-64-08</v>
          </cell>
          <cell r="B14531" t="str">
            <v>EDIF</v>
          </cell>
          <cell r="C14531" t="str">
            <v>09-64-08</v>
          </cell>
          <cell r="D14531" t="str">
            <v>RETIRADA DE VERGALHÃO DE COBRE 3/8"</v>
          </cell>
          <cell r="E14531" t="str">
            <v>M</v>
          </cell>
          <cell r="F14531">
            <v>8.19</v>
          </cell>
          <cell r="G14531">
            <v>9.17</v>
          </cell>
        </row>
        <row r="14532">
          <cell r="A14532" t="str">
            <v>09-64-09</v>
          </cell>
          <cell r="B14532" t="str">
            <v>EDIF</v>
          </cell>
          <cell r="C14532" t="str">
            <v>09-64-09</v>
          </cell>
          <cell r="D14532" t="str">
            <v>RETIRADA DE TERMINAL OU CONECTOR PARA VERGALHÃO DE COBRE</v>
          </cell>
          <cell r="E14532" t="str">
            <v>UN</v>
          </cell>
          <cell r="F14532">
            <v>3.5</v>
          </cell>
          <cell r="G14532">
            <v>3.91</v>
          </cell>
        </row>
        <row r="14533">
          <cell r="A14533" t="str">
            <v>09-64-10</v>
          </cell>
          <cell r="B14533" t="str">
            <v>EDIF</v>
          </cell>
          <cell r="C14533" t="str">
            <v>09-64-10</v>
          </cell>
          <cell r="D14533" t="str">
            <v>RETIRADA DE CHAVE SECCIONADORA TRIPOLAR CLASSE 15 K.V.</v>
          </cell>
          <cell r="E14533" t="str">
            <v>UN</v>
          </cell>
          <cell r="F14533">
            <v>116.84</v>
          </cell>
          <cell r="G14533">
            <v>130.81</v>
          </cell>
        </row>
        <row r="14534">
          <cell r="A14534" t="str">
            <v>09-64-11</v>
          </cell>
          <cell r="B14534" t="str">
            <v>EDIF</v>
          </cell>
          <cell r="C14534" t="str">
            <v>09-64-11</v>
          </cell>
          <cell r="D14534" t="str">
            <v>RETIRADA DE TRANSFORMADOR DE POTENCIAL</v>
          </cell>
          <cell r="E14534" t="str">
            <v>UN</v>
          </cell>
          <cell r="F14534">
            <v>26.61</v>
          </cell>
          <cell r="G14534">
            <v>29.79</v>
          </cell>
        </row>
        <row r="14535">
          <cell r="A14535" t="str">
            <v>09-64-12</v>
          </cell>
          <cell r="B14535" t="str">
            <v>EDIF</v>
          </cell>
          <cell r="C14535" t="str">
            <v>09-64-12</v>
          </cell>
          <cell r="D14535" t="str">
            <v>RETIRADA DE DISJUNTOR A.T. DE VOL. NORMAL OU REDUZIDO DE ÓLEO</v>
          </cell>
          <cell r="E14535" t="str">
            <v>UN</v>
          </cell>
          <cell r="F14535">
            <v>159.59</v>
          </cell>
          <cell r="G14535">
            <v>173.56</v>
          </cell>
        </row>
        <row r="14536">
          <cell r="A14536" t="str">
            <v>09-64-13</v>
          </cell>
          <cell r="B14536" t="str">
            <v>EDIF</v>
          </cell>
          <cell r="C14536" t="str">
            <v>09-64-13</v>
          </cell>
          <cell r="D14536" t="str">
            <v>RETIRADA DE TRANSFORMADOR DE POTÊNCIA CLASSE 15 KV</v>
          </cell>
          <cell r="E14536" t="str">
            <v>UN</v>
          </cell>
          <cell r="F14536">
            <v>305.64</v>
          </cell>
          <cell r="G14536">
            <v>337.07</v>
          </cell>
        </row>
        <row r="14537">
          <cell r="A14537" t="str">
            <v>09-64-14</v>
          </cell>
          <cell r="B14537" t="str">
            <v>EDIF</v>
          </cell>
          <cell r="C14537" t="str">
            <v>09-64-14</v>
          </cell>
          <cell r="D14537" t="str">
            <v>RETIRADA DE CHAVE FUSÍVEL TIPO MATHEUS</v>
          </cell>
          <cell r="E14537" t="str">
            <v>UN</v>
          </cell>
          <cell r="F14537">
            <v>61.41</v>
          </cell>
          <cell r="G14537">
            <v>68.760000000000005</v>
          </cell>
        </row>
        <row r="14538">
          <cell r="A14538" t="str">
            <v>09-64-15</v>
          </cell>
          <cell r="B14538" t="str">
            <v>EDIF</v>
          </cell>
          <cell r="C14538" t="str">
            <v>09-64-15</v>
          </cell>
          <cell r="D14538" t="str">
            <v>RETIRADA DE SUPORTE DE TRANSFORMADOR EM POSTE</v>
          </cell>
          <cell r="E14538" t="str">
            <v>UN</v>
          </cell>
          <cell r="F14538">
            <v>27.96</v>
          </cell>
          <cell r="G14538">
            <v>31.31</v>
          </cell>
        </row>
        <row r="14539">
          <cell r="A14539" t="str">
            <v>09-64-16</v>
          </cell>
          <cell r="B14539" t="str">
            <v>EDIF</v>
          </cell>
          <cell r="C14539" t="str">
            <v>09-64-16</v>
          </cell>
          <cell r="D14539" t="str">
            <v>RETIRADA DE CABO DE A.T. EM LINHA AÉREA ATÉ 35MM2</v>
          </cell>
          <cell r="E14539" t="str">
            <v>M</v>
          </cell>
          <cell r="F14539">
            <v>6.14</v>
          </cell>
          <cell r="G14539">
            <v>6.88</v>
          </cell>
        </row>
        <row r="14540">
          <cell r="A14540" t="str">
            <v>09-64-17</v>
          </cell>
          <cell r="B14540" t="str">
            <v>EDIF</v>
          </cell>
          <cell r="C14540" t="str">
            <v>09-64-17</v>
          </cell>
          <cell r="D14540" t="str">
            <v>RETIRADA DE PÁRA-RAIO TIPO CRISTAL VALVE 15KV</v>
          </cell>
          <cell r="E14540" t="str">
            <v>UN</v>
          </cell>
          <cell r="F14540">
            <v>63.84</v>
          </cell>
          <cell r="G14540">
            <v>69.430000000000007</v>
          </cell>
        </row>
        <row r="14541">
          <cell r="A14541" t="str">
            <v>09-64-18</v>
          </cell>
          <cell r="B14541" t="str">
            <v>EDIF</v>
          </cell>
          <cell r="C14541" t="str">
            <v>09-64-18</v>
          </cell>
          <cell r="D14541" t="str">
            <v>RETIRADA DE CONTATORES E RELÊS EM GERAL</v>
          </cell>
          <cell r="E14541" t="str">
            <v>UN</v>
          </cell>
          <cell r="F14541">
            <v>123.73</v>
          </cell>
          <cell r="G14541">
            <v>135.97</v>
          </cell>
        </row>
        <row r="14542">
          <cell r="A14542" t="str">
            <v>09-64-23</v>
          </cell>
          <cell r="B14542" t="str">
            <v>EDIF</v>
          </cell>
          <cell r="C14542" t="str">
            <v>09-64-23</v>
          </cell>
          <cell r="D14542" t="str">
            <v>RETIRADA DE FUSÍVEL EM ALTA TENSÃO TIPO "HH"</v>
          </cell>
          <cell r="E14542" t="str">
            <v>UN</v>
          </cell>
          <cell r="F14542">
            <v>20.47</v>
          </cell>
          <cell r="G14542">
            <v>22.92</v>
          </cell>
        </row>
        <row r="14543">
          <cell r="A14543" t="str">
            <v>09-64-24</v>
          </cell>
          <cell r="B14543" t="str">
            <v>EDIF</v>
          </cell>
          <cell r="C14543" t="str">
            <v>09-64-24</v>
          </cell>
          <cell r="D14543" t="str">
            <v>RETIRADA DE ELO FUSÍVEL EM CHAVE TIPO MATHEUS</v>
          </cell>
          <cell r="E14543" t="str">
            <v>UN</v>
          </cell>
          <cell r="F14543">
            <v>12.28</v>
          </cell>
          <cell r="G14543">
            <v>13.75</v>
          </cell>
        </row>
        <row r="14544">
          <cell r="A14544" t="str">
            <v>09-70-00</v>
          </cell>
          <cell r="B14544" t="str">
            <v>EDIF</v>
          </cell>
          <cell r="C14544" t="str">
            <v>09-70-00</v>
          </cell>
          <cell r="D14544" t="str">
            <v>RECOLOCAÇÕES - ENTRADA E DISTRIBUIÇÃO</v>
          </cell>
          <cell r="E14544" t="str">
            <v>.</v>
          </cell>
          <cell r="F14544" t="str">
            <v>.</v>
          </cell>
          <cell r="G14544" t="str">
            <v>.</v>
          </cell>
        </row>
        <row r="14545">
          <cell r="A14545" t="str">
            <v>09-70-01</v>
          </cell>
          <cell r="B14545" t="str">
            <v>EDIF</v>
          </cell>
          <cell r="C14545" t="str">
            <v>09-70-01</v>
          </cell>
          <cell r="D14545" t="str">
            <v>RECOLOCAÇÃO DE POSTE DE ENTRADA DE ENERGIA EM BAIXA TENSÃO - GALVANIZADO</v>
          </cell>
          <cell r="E14545" t="str">
            <v>UN</v>
          </cell>
          <cell r="F14545">
            <v>319.19</v>
          </cell>
          <cell r="G14545">
            <v>347.13</v>
          </cell>
        </row>
        <row r="14546">
          <cell r="A14546" t="str">
            <v>09-70-02</v>
          </cell>
          <cell r="B14546" t="str">
            <v>EDIF</v>
          </cell>
          <cell r="C14546" t="str">
            <v>09-70-02</v>
          </cell>
          <cell r="D14546" t="str">
            <v>RECOLOCAÇÃO DE POSTE DE ENTRADA DE ENERGIA EM BAIXA TENSÃO - CONCRETO</v>
          </cell>
          <cell r="E14546" t="str">
            <v>UN</v>
          </cell>
          <cell r="F14546">
            <v>436.03</v>
          </cell>
          <cell r="G14546">
            <v>477.93</v>
          </cell>
        </row>
        <row r="14547">
          <cell r="A14547" t="str">
            <v>09-70-03</v>
          </cell>
          <cell r="B14547" t="str">
            <v>EDIF</v>
          </cell>
          <cell r="C14547" t="str">
            <v>09-70-03</v>
          </cell>
          <cell r="D14547" t="str">
            <v>RECOLOCAÇÃO DE CAIXA DE ENTRADA DE ENERGIA EM BAIXA TENSÃO</v>
          </cell>
          <cell r="E14547" t="str">
            <v>UN</v>
          </cell>
          <cell r="F14547">
            <v>204.71</v>
          </cell>
          <cell r="G14547">
            <v>229.18</v>
          </cell>
        </row>
        <row r="14548">
          <cell r="A14548" t="str">
            <v>09-70-04</v>
          </cell>
          <cell r="B14548" t="str">
            <v>EDIF</v>
          </cell>
          <cell r="C14548" t="str">
            <v>09-70-04</v>
          </cell>
          <cell r="D14548" t="str">
            <v>RECOLOCAÇÃO DE ARMAÇÃO TIPO BRAQUETE</v>
          </cell>
          <cell r="E14548" t="str">
            <v>UN</v>
          </cell>
          <cell r="F14548">
            <v>16.38</v>
          </cell>
          <cell r="G14548">
            <v>18.329999999999998</v>
          </cell>
        </row>
        <row r="14549">
          <cell r="A14549" t="str">
            <v>09-70-05</v>
          </cell>
          <cell r="B14549" t="str">
            <v>EDIF</v>
          </cell>
          <cell r="C14549" t="str">
            <v>09-70-05</v>
          </cell>
          <cell r="D14549" t="str">
            <v>RECOLOCAÇÃO DE CABEÇOTE TIPO "TELESP"</v>
          </cell>
          <cell r="E14549" t="str">
            <v>UN</v>
          </cell>
          <cell r="F14549">
            <v>16.38</v>
          </cell>
          <cell r="G14549">
            <v>18.329999999999998</v>
          </cell>
        </row>
        <row r="14550">
          <cell r="A14550" t="str">
            <v>09-70-08</v>
          </cell>
          <cell r="B14550" t="str">
            <v>EDIF</v>
          </cell>
          <cell r="C14550" t="str">
            <v>09-70-08</v>
          </cell>
          <cell r="D14550" t="str">
            <v>RECOLOCAÇÃO DE CONDULETE</v>
          </cell>
          <cell r="E14550" t="str">
            <v>UN</v>
          </cell>
          <cell r="F14550">
            <v>20.47</v>
          </cell>
          <cell r="G14550">
            <v>22.92</v>
          </cell>
        </row>
        <row r="14551">
          <cell r="A14551" t="str">
            <v>09-70-09</v>
          </cell>
          <cell r="B14551" t="str">
            <v>EDIF</v>
          </cell>
          <cell r="C14551" t="str">
            <v>09-70-09</v>
          </cell>
          <cell r="D14551" t="str">
            <v>RECOLOCAÇÃO DE PERFILADOS</v>
          </cell>
          <cell r="E14551" t="str">
            <v>M</v>
          </cell>
          <cell r="F14551">
            <v>20.47</v>
          </cell>
          <cell r="G14551">
            <v>22.92</v>
          </cell>
        </row>
        <row r="14552">
          <cell r="A14552" t="str">
            <v>09-70-12</v>
          </cell>
          <cell r="B14552" t="str">
            <v>EDIF</v>
          </cell>
          <cell r="C14552" t="str">
            <v>09-70-12</v>
          </cell>
          <cell r="D14552" t="str">
            <v>RECOLOCAÇÃO DE ELETRODUTOS APARENTES - ATÉ 2"</v>
          </cell>
          <cell r="E14552" t="str">
            <v>M</v>
          </cell>
          <cell r="F14552">
            <v>12.28</v>
          </cell>
          <cell r="G14552">
            <v>13.75</v>
          </cell>
        </row>
        <row r="14553">
          <cell r="A14553" t="str">
            <v>09-70-13</v>
          </cell>
          <cell r="B14553" t="str">
            <v>EDIF</v>
          </cell>
          <cell r="C14553" t="str">
            <v>09-70-13</v>
          </cell>
          <cell r="D14553" t="str">
            <v>RECOLOCAÇÃO DE ELETRODUTOS APARENTES - ACIMA DE 2"</v>
          </cell>
          <cell r="E14553" t="str">
            <v>M</v>
          </cell>
          <cell r="F14553">
            <v>24.57</v>
          </cell>
          <cell r="G14553">
            <v>27.5</v>
          </cell>
        </row>
        <row r="14554">
          <cell r="A14554" t="str">
            <v>09-70-14</v>
          </cell>
          <cell r="B14554" t="str">
            <v>EDIF</v>
          </cell>
          <cell r="C14554" t="str">
            <v>09-70-14</v>
          </cell>
          <cell r="D14554" t="str">
            <v>RECOLOCAÇÃO DE FIO EMBUTIDO - ATÉ 16MM2</v>
          </cell>
          <cell r="E14554" t="str">
            <v>M</v>
          </cell>
          <cell r="F14554">
            <v>2.0499999999999998</v>
          </cell>
          <cell r="G14554">
            <v>2.29</v>
          </cell>
        </row>
        <row r="14555">
          <cell r="A14555" t="str">
            <v>09-70-15</v>
          </cell>
          <cell r="B14555" t="str">
            <v>EDIF</v>
          </cell>
          <cell r="C14555" t="str">
            <v>09-70-15</v>
          </cell>
          <cell r="D14555" t="str">
            <v>RECOLOCAÇÃO DE CABO EMBUTIDO - ACIMA DE 16MM2</v>
          </cell>
          <cell r="E14555" t="str">
            <v>M</v>
          </cell>
          <cell r="F14555">
            <v>28.66</v>
          </cell>
          <cell r="G14555">
            <v>32.090000000000003</v>
          </cell>
        </row>
        <row r="14556">
          <cell r="A14556" t="str">
            <v>09-70-16</v>
          </cell>
          <cell r="B14556" t="str">
            <v>EDIF</v>
          </cell>
          <cell r="C14556" t="str">
            <v>09-70-16</v>
          </cell>
          <cell r="D14556" t="str">
            <v>RECOLOCAÇÃO DE FIO APARENTE - ATÉ 16MM2</v>
          </cell>
          <cell r="E14556" t="str">
            <v>M</v>
          </cell>
          <cell r="F14556">
            <v>1.23</v>
          </cell>
          <cell r="G14556">
            <v>1.38</v>
          </cell>
        </row>
        <row r="14557">
          <cell r="A14557" t="str">
            <v>09-70-17</v>
          </cell>
          <cell r="B14557" t="str">
            <v>EDIF</v>
          </cell>
          <cell r="C14557" t="str">
            <v>09-70-17</v>
          </cell>
          <cell r="D14557" t="str">
            <v>RECOLOCAÇÃO DE CABO APARENTE - ACIMA DE 16MM2</v>
          </cell>
          <cell r="E14557" t="str">
            <v>M</v>
          </cell>
          <cell r="F14557">
            <v>12.28</v>
          </cell>
          <cell r="G14557">
            <v>13.75</v>
          </cell>
        </row>
        <row r="14558">
          <cell r="A14558" t="str">
            <v>09-70-18</v>
          </cell>
          <cell r="B14558" t="str">
            <v>EDIF</v>
          </cell>
          <cell r="C14558" t="str">
            <v>09-70-18</v>
          </cell>
          <cell r="D14558" t="str">
            <v>RECOLOCAÇÃO DE TERMINAIS OU CONECTORES DE PRESSÃO PARA CABOS</v>
          </cell>
          <cell r="E14558" t="str">
            <v>UN</v>
          </cell>
          <cell r="F14558">
            <v>16.38</v>
          </cell>
          <cell r="G14558">
            <v>18.329999999999998</v>
          </cell>
        </row>
        <row r="14559">
          <cell r="A14559" t="str">
            <v>09-70-20</v>
          </cell>
          <cell r="B14559" t="str">
            <v>EDIF</v>
          </cell>
          <cell r="C14559" t="str">
            <v>09-70-20</v>
          </cell>
          <cell r="D14559" t="str">
            <v>RECOLOCAÇÃO DE SUPORTE-ISOLADOR TIPO ROLDANA</v>
          </cell>
          <cell r="E14559" t="str">
            <v>UN</v>
          </cell>
          <cell r="F14559">
            <v>12.28</v>
          </cell>
          <cell r="G14559">
            <v>13.75</v>
          </cell>
        </row>
        <row r="14560">
          <cell r="A14560" t="str">
            <v>09-71-00</v>
          </cell>
          <cell r="B14560" t="str">
            <v>EDIF</v>
          </cell>
          <cell r="C14560" t="str">
            <v>09-71-00</v>
          </cell>
          <cell r="D14560" t="str">
            <v>RECOLOCAÇÕES - CAIXAS E QUADROS</v>
          </cell>
          <cell r="E14560" t="str">
            <v>.</v>
          </cell>
          <cell r="F14560" t="str">
            <v>.</v>
          </cell>
          <cell r="G14560" t="str">
            <v>.</v>
          </cell>
        </row>
        <row r="14561">
          <cell r="A14561" t="str">
            <v>09-71-10</v>
          </cell>
          <cell r="B14561" t="str">
            <v>EDIF</v>
          </cell>
          <cell r="C14561" t="str">
            <v>09-71-10</v>
          </cell>
          <cell r="D14561" t="str">
            <v>RECOLOCAÇÃO DE BARRAMENTOS EM QUADROS ELÉTRICOS</v>
          </cell>
          <cell r="E14561" t="str">
            <v>M</v>
          </cell>
          <cell r="F14561">
            <v>40.94</v>
          </cell>
          <cell r="G14561">
            <v>45.84</v>
          </cell>
        </row>
        <row r="14562">
          <cell r="A14562" t="str">
            <v>09-71-11</v>
          </cell>
          <cell r="B14562" t="str">
            <v>EDIF</v>
          </cell>
          <cell r="C14562" t="str">
            <v>09-71-11</v>
          </cell>
          <cell r="D14562" t="str">
            <v>RECOLOCAÇÃO DE ISOLADORES EM QUADROS ELÉTRICOS</v>
          </cell>
          <cell r="E14562" t="str">
            <v>UN</v>
          </cell>
          <cell r="F14562">
            <v>10.24</v>
          </cell>
          <cell r="G14562">
            <v>11.46</v>
          </cell>
        </row>
        <row r="14563">
          <cell r="A14563" t="str">
            <v>09-71-15</v>
          </cell>
          <cell r="B14563" t="str">
            <v>EDIF</v>
          </cell>
          <cell r="C14563" t="str">
            <v>09-71-15</v>
          </cell>
          <cell r="D14563" t="str">
            <v>RECOLOCAÇÃO DE DISJUNTOR AUTOMÁTICO UNIPOLAR ATÉ 50A</v>
          </cell>
          <cell r="E14563" t="str">
            <v>UN</v>
          </cell>
          <cell r="F14563">
            <v>20.47</v>
          </cell>
          <cell r="G14563">
            <v>22.92</v>
          </cell>
        </row>
        <row r="14564">
          <cell r="A14564" t="str">
            <v>09-71-16</v>
          </cell>
          <cell r="B14564" t="str">
            <v>EDIF</v>
          </cell>
          <cell r="C14564" t="str">
            <v>09-71-16</v>
          </cell>
          <cell r="D14564" t="str">
            <v>RECOLOCAÇÃO DE DISJUNTOR AUTOMÁTICO BIPOLAR ATÉ 50A</v>
          </cell>
          <cell r="E14564" t="str">
            <v>UN</v>
          </cell>
          <cell r="F14564">
            <v>32.75</v>
          </cell>
          <cell r="G14564">
            <v>36.67</v>
          </cell>
        </row>
        <row r="14565">
          <cell r="A14565" t="str">
            <v>09-71-17</v>
          </cell>
          <cell r="B14565" t="str">
            <v>EDIF</v>
          </cell>
          <cell r="C14565" t="str">
            <v>09-71-17</v>
          </cell>
          <cell r="D14565" t="str">
            <v>RECOLOCAÇÃO DE DISJUNTOR AUTOMÁTICO TRIPOLAR ATÉ 50A</v>
          </cell>
          <cell r="E14565" t="str">
            <v>UN</v>
          </cell>
          <cell r="F14565">
            <v>61.41</v>
          </cell>
          <cell r="G14565">
            <v>68.760000000000005</v>
          </cell>
        </row>
        <row r="14566">
          <cell r="A14566" t="str">
            <v>09-71-25</v>
          </cell>
          <cell r="B14566" t="str">
            <v>EDIF</v>
          </cell>
          <cell r="C14566" t="str">
            <v>09-71-25</v>
          </cell>
          <cell r="D14566" t="str">
            <v>RECOLOCAÇÃO DE CAIXA PARA FUSÍVEL OU TOMADA, INSTALADA EM PERFILADOS</v>
          </cell>
          <cell r="E14566" t="str">
            <v>UN</v>
          </cell>
          <cell r="F14566">
            <v>20.47</v>
          </cell>
          <cell r="G14566">
            <v>22.92</v>
          </cell>
        </row>
        <row r="14567">
          <cell r="A14567" t="str">
            <v>09-71-26</v>
          </cell>
          <cell r="B14567" t="str">
            <v>EDIF</v>
          </cell>
          <cell r="C14567" t="str">
            <v>09-71-26</v>
          </cell>
          <cell r="D14567" t="str">
            <v>RECOLOCAÇÃO DE QUADRO DE DISTRIBUIÇÃO OU CAIXA DE PASSAGEM</v>
          </cell>
          <cell r="E14567" t="str">
            <v>M2</v>
          </cell>
          <cell r="F14567">
            <v>250.17</v>
          </cell>
          <cell r="G14567">
            <v>280.07</v>
          </cell>
        </row>
        <row r="14568">
          <cell r="A14568" t="str">
            <v>09-71-30</v>
          </cell>
          <cell r="B14568" t="str">
            <v>EDIF</v>
          </cell>
          <cell r="C14568" t="str">
            <v>09-71-30</v>
          </cell>
          <cell r="D14568" t="str">
            <v>RECOLOCAÇÃO DE FECHADURA DE QUADRO DE DISTRIBUIÇÃO OU CAIXA DE PASSAGEM</v>
          </cell>
          <cell r="E14568" t="str">
            <v>UN</v>
          </cell>
          <cell r="F14568">
            <v>10.24</v>
          </cell>
          <cell r="G14568">
            <v>11.46</v>
          </cell>
        </row>
        <row r="14569">
          <cell r="A14569" t="str">
            <v>09-71-32</v>
          </cell>
          <cell r="B14569" t="str">
            <v>EDIF</v>
          </cell>
          <cell r="C14569" t="str">
            <v>09-71-32</v>
          </cell>
          <cell r="D14569" t="str">
            <v>RECOLOCAÇÃO DE DISJUNTOR AUTOMÁTICO TIPO "QUICK-LAG"</v>
          </cell>
          <cell r="E14569" t="str">
            <v>UN</v>
          </cell>
          <cell r="F14569">
            <v>12.28</v>
          </cell>
          <cell r="G14569">
            <v>13.75</v>
          </cell>
        </row>
        <row r="14570">
          <cell r="A14570" t="str">
            <v>09-71-34</v>
          </cell>
          <cell r="B14570" t="str">
            <v>EDIF</v>
          </cell>
          <cell r="C14570" t="str">
            <v>09-71-34</v>
          </cell>
          <cell r="D14570" t="str">
            <v>RECOLOCAÇÃO DE BASE EM CHAPA DE FERRO, PARA DISJUNTOR TIPO "QUICK-LAG"</v>
          </cell>
          <cell r="E14570" t="str">
            <v>UN</v>
          </cell>
          <cell r="F14570">
            <v>40.94</v>
          </cell>
          <cell r="G14570">
            <v>45.84</v>
          </cell>
        </row>
        <row r="14571">
          <cell r="A14571" t="str">
            <v>09-71-35</v>
          </cell>
          <cell r="B14571" t="str">
            <v>EDIF</v>
          </cell>
          <cell r="C14571" t="str">
            <v>09-71-35</v>
          </cell>
          <cell r="D14571" t="str">
            <v>RECOLOCAÇÃO DE CAPACITOR PARA CORREÇÃO DE FATOR DE POTÊNCIA</v>
          </cell>
          <cell r="E14571" t="str">
            <v>UN</v>
          </cell>
          <cell r="F14571">
            <v>482.96</v>
          </cell>
          <cell r="G14571">
            <v>530.47</v>
          </cell>
        </row>
        <row r="14572">
          <cell r="A14572" t="str">
            <v>09-71-37</v>
          </cell>
          <cell r="B14572" t="str">
            <v>EDIF</v>
          </cell>
          <cell r="C14572" t="str">
            <v>09-71-37</v>
          </cell>
          <cell r="D14572" t="str">
            <v>RECOLOCAÇÃO DE CHAVE SECCIONADA OU BASE PARA FUSÍVEL TIPO NH-UNIPOLAR</v>
          </cell>
          <cell r="E14572" t="str">
            <v>UN</v>
          </cell>
          <cell r="F14572">
            <v>28.66</v>
          </cell>
          <cell r="G14572">
            <v>32.090000000000003</v>
          </cell>
        </row>
        <row r="14573">
          <cell r="A14573" t="str">
            <v>09-71-38</v>
          </cell>
          <cell r="B14573" t="str">
            <v>EDIF</v>
          </cell>
          <cell r="C14573" t="str">
            <v>09-71-38</v>
          </cell>
          <cell r="D14573" t="str">
            <v>RECOLOCAÇÃO DE CHAVE SECCIONADA OU BASE PARA FUSÍVEL TIPO NH-TRIPOLAR</v>
          </cell>
          <cell r="E14573" t="str">
            <v>UN</v>
          </cell>
          <cell r="F14573">
            <v>40.94</v>
          </cell>
          <cell r="G14573">
            <v>45.84</v>
          </cell>
        </row>
        <row r="14574">
          <cell r="A14574" t="str">
            <v>09-71-39</v>
          </cell>
          <cell r="B14574" t="str">
            <v>EDIF</v>
          </cell>
          <cell r="C14574" t="str">
            <v>09-71-39</v>
          </cell>
          <cell r="D14574" t="str">
            <v>RECOLOCAÇÃO DE BASE DE FUSÍVEIS TIPO " DIAZED"</v>
          </cell>
          <cell r="E14574" t="str">
            <v>UN</v>
          </cell>
          <cell r="F14574">
            <v>20.47</v>
          </cell>
          <cell r="G14574">
            <v>22.92</v>
          </cell>
        </row>
        <row r="14575">
          <cell r="A14575" t="str">
            <v>09-71-40</v>
          </cell>
          <cell r="B14575" t="str">
            <v>EDIF</v>
          </cell>
          <cell r="C14575" t="str">
            <v>09-71-40</v>
          </cell>
          <cell r="D14575" t="str">
            <v>RECOLOCAÇÃO DE BARRAMENTO DE COBRE</v>
          </cell>
          <cell r="E14575" t="str">
            <v>UN</v>
          </cell>
          <cell r="F14575">
            <v>20.47</v>
          </cell>
          <cell r="G14575">
            <v>22.92</v>
          </cell>
        </row>
        <row r="14576">
          <cell r="A14576" t="str">
            <v>09-72-00</v>
          </cell>
          <cell r="B14576" t="str">
            <v>EDIF</v>
          </cell>
          <cell r="C14576" t="str">
            <v>09-72-00</v>
          </cell>
          <cell r="D14576" t="str">
            <v>RECOLOCAÇÕES - PONTOS E APARELHOS</v>
          </cell>
          <cell r="E14576" t="str">
            <v>.</v>
          </cell>
          <cell r="F14576" t="str">
            <v>.</v>
          </cell>
          <cell r="G14576" t="str">
            <v>.</v>
          </cell>
        </row>
        <row r="14577">
          <cell r="A14577" t="str">
            <v>09-72-01</v>
          </cell>
          <cell r="B14577" t="str">
            <v>EDIF</v>
          </cell>
          <cell r="C14577" t="str">
            <v>09-72-01</v>
          </cell>
          <cell r="D14577" t="str">
            <v>RECOLOCAÇÃO DE SOQUETES EM LUMINÁRIAS</v>
          </cell>
          <cell r="E14577" t="str">
            <v>UN</v>
          </cell>
          <cell r="F14577">
            <v>12.28</v>
          </cell>
          <cell r="G14577">
            <v>13.75</v>
          </cell>
        </row>
        <row r="14578">
          <cell r="A14578" t="str">
            <v>09-72-02</v>
          </cell>
          <cell r="B14578" t="str">
            <v>EDIF</v>
          </cell>
          <cell r="C14578" t="str">
            <v>09-72-02</v>
          </cell>
          <cell r="D14578" t="str">
            <v>RECOLOCAÇÃO DE REATOR EM LUMINÁRIA FLUORESCENTE</v>
          </cell>
          <cell r="E14578" t="str">
            <v>UN</v>
          </cell>
          <cell r="F14578">
            <v>26.61</v>
          </cell>
          <cell r="G14578">
            <v>29.79</v>
          </cell>
        </row>
        <row r="14579">
          <cell r="A14579" t="str">
            <v>09-72-03</v>
          </cell>
          <cell r="B14579" t="str">
            <v>EDIF</v>
          </cell>
          <cell r="C14579" t="str">
            <v>09-72-03</v>
          </cell>
          <cell r="D14579" t="str">
            <v>RECOLOCAÇÃO DE LÂMPADA FLUORESCENTE</v>
          </cell>
          <cell r="E14579" t="str">
            <v>UN</v>
          </cell>
          <cell r="F14579">
            <v>1.75</v>
          </cell>
          <cell r="G14579">
            <v>1.96</v>
          </cell>
        </row>
        <row r="14580">
          <cell r="A14580" t="str">
            <v>09-72-04</v>
          </cell>
          <cell r="B14580" t="str">
            <v>EDIF</v>
          </cell>
          <cell r="C14580" t="str">
            <v>09-72-04</v>
          </cell>
          <cell r="D14580" t="str">
            <v>RECOLOCAÇÃO DE LÂMPADA VAPOR DE MERCÚRIO, SÓDIO OU MISTA</v>
          </cell>
          <cell r="E14580" t="str">
            <v>UN</v>
          </cell>
          <cell r="F14580">
            <v>12.28</v>
          </cell>
          <cell r="G14580">
            <v>13.75</v>
          </cell>
        </row>
        <row r="14581">
          <cell r="A14581" t="str">
            <v>09-72-05</v>
          </cell>
          <cell r="B14581" t="str">
            <v>EDIF</v>
          </cell>
          <cell r="C14581" t="str">
            <v>09-72-05</v>
          </cell>
          <cell r="D14581" t="str">
            <v>RECOLOCAÇÃO DE PLACA DIFUSORA PARA LÂMPADA FLUORESCENTE</v>
          </cell>
          <cell r="E14581" t="str">
            <v>UN</v>
          </cell>
          <cell r="F14581">
            <v>1.75</v>
          </cell>
          <cell r="G14581">
            <v>1.96</v>
          </cell>
        </row>
        <row r="14582">
          <cell r="A14582" t="str">
            <v>09-72-11</v>
          </cell>
          <cell r="B14582" t="str">
            <v>EDIF</v>
          </cell>
          <cell r="C14582" t="str">
            <v>09-72-11</v>
          </cell>
          <cell r="D14582" t="str">
            <v>RECOLOCAÇÃO DE LUMINÁRIA INTERNA PARA LÂMPADA FLUORESCENTE</v>
          </cell>
          <cell r="E14582" t="str">
            <v>UN</v>
          </cell>
          <cell r="F14582">
            <v>61.41</v>
          </cell>
          <cell r="G14582">
            <v>68.760000000000005</v>
          </cell>
        </row>
        <row r="14583">
          <cell r="A14583" t="str">
            <v>09-72-12</v>
          </cell>
          <cell r="B14583" t="str">
            <v>EDIF</v>
          </cell>
          <cell r="C14583" t="str">
            <v>09-72-12</v>
          </cell>
          <cell r="D14583" t="str">
            <v>RECOLOCAÇÃO DE LUMINÁRIA EXTERNA INSTALADA EM POSTE</v>
          </cell>
          <cell r="E14583" t="str">
            <v>UN</v>
          </cell>
          <cell r="F14583">
            <v>163.77000000000001</v>
          </cell>
          <cell r="G14583">
            <v>183.35</v>
          </cell>
        </row>
        <row r="14584">
          <cell r="A14584" t="str">
            <v>09-72-13</v>
          </cell>
          <cell r="B14584" t="str">
            <v>EDIF</v>
          </cell>
          <cell r="C14584" t="str">
            <v>09-72-13</v>
          </cell>
          <cell r="D14584" t="str">
            <v>RECOLOCAÇÃO DE LUMINÁRIA EXTERNA INSTALADA EM BRAÇO DE FERRO</v>
          </cell>
          <cell r="E14584" t="str">
            <v>UN</v>
          </cell>
          <cell r="F14584">
            <v>81.88</v>
          </cell>
          <cell r="G14584">
            <v>91.67</v>
          </cell>
        </row>
        <row r="14585">
          <cell r="A14585" t="str">
            <v>09-72-14</v>
          </cell>
          <cell r="B14585" t="str">
            <v>EDIF</v>
          </cell>
          <cell r="C14585" t="str">
            <v>09-72-14</v>
          </cell>
          <cell r="D14585" t="str">
            <v>RECOLOCAÇÃO DE LUMINÁRIA A PROVA DE TEMPO, GASES E VAPOR</v>
          </cell>
          <cell r="E14585" t="str">
            <v>UN</v>
          </cell>
          <cell r="F14585">
            <v>40.94</v>
          </cell>
          <cell r="G14585">
            <v>45.84</v>
          </cell>
        </row>
        <row r="14586">
          <cell r="A14586" t="str">
            <v>09-72-18</v>
          </cell>
          <cell r="B14586" t="str">
            <v>EDIF</v>
          </cell>
          <cell r="C14586" t="str">
            <v>09-72-18</v>
          </cell>
          <cell r="D14586" t="str">
            <v>RECOLOCAÇÃO DE PROJETOR DE FACHADA</v>
          </cell>
          <cell r="E14586" t="str">
            <v>UN</v>
          </cell>
          <cell r="F14586">
            <v>40.94</v>
          </cell>
          <cell r="G14586">
            <v>45.84</v>
          </cell>
        </row>
        <row r="14587">
          <cell r="A14587" t="str">
            <v>09-72-19</v>
          </cell>
          <cell r="B14587" t="str">
            <v>EDIF</v>
          </cell>
          <cell r="C14587" t="str">
            <v>09-72-19</v>
          </cell>
          <cell r="D14587" t="str">
            <v>RECOLOCAÇÃO DE PROJETOR DE JARDIM</v>
          </cell>
          <cell r="E14587" t="str">
            <v>UN</v>
          </cell>
          <cell r="F14587">
            <v>32.75</v>
          </cell>
          <cell r="G14587">
            <v>36.67</v>
          </cell>
        </row>
        <row r="14588">
          <cell r="A14588" t="str">
            <v>09-72-25</v>
          </cell>
          <cell r="B14588" t="str">
            <v>EDIF</v>
          </cell>
          <cell r="C14588" t="str">
            <v>09-72-25</v>
          </cell>
          <cell r="D14588" t="str">
            <v>RECOLOCAÇÃO DE BRAÇO DE LUMINÁRIA</v>
          </cell>
          <cell r="E14588" t="str">
            <v>UN</v>
          </cell>
          <cell r="F14588">
            <v>40.94</v>
          </cell>
          <cell r="G14588">
            <v>45.84</v>
          </cell>
        </row>
        <row r="14589">
          <cell r="A14589" t="str">
            <v>09-73-00</v>
          </cell>
          <cell r="B14589" t="str">
            <v>EDIF</v>
          </cell>
          <cell r="C14589" t="str">
            <v>09-73-00</v>
          </cell>
          <cell r="D14589" t="str">
            <v>RECOLOCAÇÕES - PÁRA-RAIOS E OUTROS</v>
          </cell>
          <cell r="E14589" t="str">
            <v>.</v>
          </cell>
          <cell r="F14589" t="str">
            <v>.</v>
          </cell>
          <cell r="G14589" t="str">
            <v>.</v>
          </cell>
        </row>
        <row r="14590">
          <cell r="A14590" t="str">
            <v>09-73-14</v>
          </cell>
          <cell r="B14590" t="str">
            <v>EDIF</v>
          </cell>
          <cell r="C14590" t="str">
            <v>09-73-14</v>
          </cell>
          <cell r="D14590" t="str">
            <v>RECOLOCAÇÃO DE CORDOALHA DE COBRE NÚ</v>
          </cell>
          <cell r="E14590" t="str">
            <v>M</v>
          </cell>
          <cell r="F14590">
            <v>20.47</v>
          </cell>
          <cell r="G14590">
            <v>22.92</v>
          </cell>
        </row>
        <row r="14591">
          <cell r="A14591" t="str">
            <v>09-73-15</v>
          </cell>
          <cell r="B14591" t="str">
            <v>EDIF</v>
          </cell>
          <cell r="C14591" t="str">
            <v>09-73-15</v>
          </cell>
          <cell r="D14591" t="str">
            <v>RECOLOCAÇÃO CORDOALHA DE COBRE NÚ PARA ATERRAMENTO</v>
          </cell>
          <cell r="E14591" t="str">
            <v>M</v>
          </cell>
          <cell r="F14591">
            <v>20.47</v>
          </cell>
          <cell r="G14591">
            <v>22.92</v>
          </cell>
        </row>
        <row r="14592">
          <cell r="A14592" t="str">
            <v>09-73-16</v>
          </cell>
          <cell r="B14592" t="str">
            <v>EDIF</v>
          </cell>
          <cell r="C14592" t="str">
            <v>09-73-16</v>
          </cell>
          <cell r="D14592" t="str">
            <v>RECOLOCAÇÃO DE CONECTOR TIPO "SPLIT_BOLT"</v>
          </cell>
          <cell r="E14592" t="str">
            <v>UN</v>
          </cell>
          <cell r="F14592">
            <v>12.28</v>
          </cell>
          <cell r="G14592">
            <v>13.75</v>
          </cell>
        </row>
        <row r="14593">
          <cell r="A14593" t="str">
            <v>09-73-60</v>
          </cell>
          <cell r="B14593" t="str">
            <v>EDIF</v>
          </cell>
          <cell r="C14593" t="str">
            <v>09-73-60</v>
          </cell>
          <cell r="D14593" t="str">
            <v>RECOLOCAÇÃO DE POSTE DE FERRO, INCLUSIVE BASE DE FIXAÇÃO</v>
          </cell>
          <cell r="E14593" t="str">
            <v>UN</v>
          </cell>
          <cell r="F14593">
            <v>319.19</v>
          </cell>
          <cell r="G14593">
            <v>347.13</v>
          </cell>
        </row>
        <row r="14594">
          <cell r="A14594" t="str">
            <v>09-73-61</v>
          </cell>
          <cell r="B14594" t="str">
            <v>EDIF</v>
          </cell>
          <cell r="C14594" t="str">
            <v>09-73-61</v>
          </cell>
          <cell r="D14594" t="str">
            <v>RECOLOCAÇÃO DE POSTE DE FERRO ENGASTADO NO SOLO</v>
          </cell>
          <cell r="E14594" t="str">
            <v>UN</v>
          </cell>
          <cell r="F14594">
            <v>436.03</v>
          </cell>
          <cell r="G14594">
            <v>477.93</v>
          </cell>
        </row>
        <row r="14595">
          <cell r="A14595" t="str">
            <v>09-73-62</v>
          </cell>
          <cell r="B14595" t="str">
            <v>EDIF</v>
          </cell>
          <cell r="C14595" t="str">
            <v>09-73-62</v>
          </cell>
          <cell r="D14595" t="str">
            <v>RECOLOCAÇÃO DE POSTE DE CONCRETO EM REDE DE ENERGIA</v>
          </cell>
          <cell r="E14595" t="str">
            <v>UN</v>
          </cell>
          <cell r="F14595">
            <v>501.83</v>
          </cell>
          <cell r="G14595">
            <v>561.82000000000005</v>
          </cell>
        </row>
        <row r="14596">
          <cell r="A14596" t="str">
            <v>09-74-00</v>
          </cell>
          <cell r="B14596" t="str">
            <v>EDIF</v>
          </cell>
          <cell r="C14596" t="str">
            <v>09-74-00</v>
          </cell>
          <cell r="D14596" t="str">
            <v>RECOLOCAÇÕES - CABINES PRIMÁRIAS</v>
          </cell>
          <cell r="E14596" t="str">
            <v>.</v>
          </cell>
          <cell r="F14596" t="str">
            <v>.</v>
          </cell>
          <cell r="G14596" t="str">
            <v>.</v>
          </cell>
        </row>
        <row r="14597">
          <cell r="A14597" t="str">
            <v>09-74-01</v>
          </cell>
          <cell r="B14597" t="str">
            <v>EDIF</v>
          </cell>
          <cell r="C14597" t="str">
            <v>09-74-01</v>
          </cell>
          <cell r="D14597" t="str">
            <v>RECOLOCAÇÃO DE ISOLADOR TIPO DISCO INCLUSIVE GANCHO DE SUSTENTAÇÃO</v>
          </cell>
          <cell r="E14597" t="str">
            <v>UN</v>
          </cell>
          <cell r="F14597">
            <v>8.19</v>
          </cell>
          <cell r="G14597">
            <v>9.17</v>
          </cell>
        </row>
        <row r="14598">
          <cell r="A14598" t="str">
            <v>09-74-02</v>
          </cell>
          <cell r="B14598" t="str">
            <v>EDIF</v>
          </cell>
          <cell r="C14598" t="str">
            <v>09-74-02</v>
          </cell>
          <cell r="D14598" t="str">
            <v>RECOLOCAÇÃO DE ISOLADOR TIPO CASTANHA INCLUSIVE GANCHO DE SUSTENTAÇÃO</v>
          </cell>
          <cell r="E14598" t="str">
            <v>UN</v>
          </cell>
          <cell r="F14598">
            <v>8.19</v>
          </cell>
          <cell r="G14598">
            <v>9.17</v>
          </cell>
        </row>
        <row r="14599">
          <cell r="A14599" t="str">
            <v>09-74-03</v>
          </cell>
          <cell r="B14599" t="str">
            <v>EDIF</v>
          </cell>
          <cell r="C14599" t="str">
            <v>09-74-03</v>
          </cell>
          <cell r="D14599" t="str">
            <v>RECOLOCAÇÃO DE ISOLADOR TIPO PINO PARA A.T. INCLUSIVE PINO</v>
          </cell>
          <cell r="E14599" t="str">
            <v>UN</v>
          </cell>
          <cell r="F14599">
            <v>26.61</v>
          </cell>
          <cell r="G14599">
            <v>29.79</v>
          </cell>
        </row>
        <row r="14600">
          <cell r="A14600" t="str">
            <v>09-74-04</v>
          </cell>
          <cell r="B14600" t="str">
            <v>EDIF</v>
          </cell>
          <cell r="C14600" t="str">
            <v>09-74-04</v>
          </cell>
          <cell r="D14600" t="str">
            <v>RECOLOCAÇÃO DE ISOLADOR TIPO PEDESTAL PARA A.T.</v>
          </cell>
          <cell r="E14600" t="str">
            <v>UN</v>
          </cell>
          <cell r="F14600">
            <v>24.57</v>
          </cell>
          <cell r="G14600">
            <v>27.5</v>
          </cell>
        </row>
        <row r="14601">
          <cell r="A14601" t="str">
            <v>09-74-05</v>
          </cell>
          <cell r="B14601" t="str">
            <v>EDIF</v>
          </cell>
          <cell r="C14601" t="str">
            <v>09-74-05</v>
          </cell>
          <cell r="D14601" t="str">
            <v>RECOLOCAÇÃO DE CRUZETA DE MADEIRA</v>
          </cell>
          <cell r="E14601" t="str">
            <v>UN</v>
          </cell>
          <cell r="F14601">
            <v>116.84</v>
          </cell>
          <cell r="G14601">
            <v>130.81</v>
          </cell>
        </row>
        <row r="14602">
          <cell r="A14602" t="str">
            <v>09-74-06</v>
          </cell>
          <cell r="B14602" t="str">
            <v>EDIF</v>
          </cell>
          <cell r="C14602" t="str">
            <v>09-74-06</v>
          </cell>
          <cell r="D14602" t="str">
            <v>RECOLOCAÇÃO DE BUCHA DE PASSAGEM INTERNA/EXTERNA PARA A.T.</v>
          </cell>
          <cell r="E14602" t="str">
            <v>UN</v>
          </cell>
          <cell r="F14602">
            <v>20.47</v>
          </cell>
          <cell r="G14602">
            <v>22.92</v>
          </cell>
        </row>
        <row r="14603">
          <cell r="A14603" t="str">
            <v>09-74-07</v>
          </cell>
          <cell r="B14603" t="str">
            <v>EDIF</v>
          </cell>
          <cell r="C14603" t="str">
            <v>09-74-07</v>
          </cell>
          <cell r="D14603" t="str">
            <v>RECOLOCAÇÃO DE CHAPA DE FERRO PARA BUCHA DE PASSAGEM</v>
          </cell>
          <cell r="E14603" t="str">
            <v>UN</v>
          </cell>
          <cell r="F14603">
            <v>20.47</v>
          </cell>
          <cell r="G14603">
            <v>22.92</v>
          </cell>
        </row>
        <row r="14604">
          <cell r="A14604" t="str">
            <v>09-74-08</v>
          </cell>
          <cell r="B14604" t="str">
            <v>EDIF</v>
          </cell>
          <cell r="C14604" t="str">
            <v>09-74-08</v>
          </cell>
          <cell r="D14604" t="str">
            <v>RECOLOCAÇÃO DE VERGALHÃO DE COBRE 3/8"</v>
          </cell>
          <cell r="E14604" t="str">
            <v>M</v>
          </cell>
          <cell r="F14604">
            <v>16.38</v>
          </cell>
          <cell r="G14604">
            <v>18.329999999999998</v>
          </cell>
        </row>
        <row r="14605">
          <cell r="A14605" t="str">
            <v>09-74-09</v>
          </cell>
          <cell r="B14605" t="str">
            <v>EDIF</v>
          </cell>
          <cell r="C14605" t="str">
            <v>09-74-09</v>
          </cell>
          <cell r="D14605" t="str">
            <v>RECOLOCAÇÃO DE TERMINAL OU CONECTOR PARA VERGALHÃO DE COBRE</v>
          </cell>
          <cell r="E14605" t="str">
            <v>UN</v>
          </cell>
          <cell r="F14605">
            <v>8.19</v>
          </cell>
          <cell r="G14605">
            <v>9.17</v>
          </cell>
        </row>
        <row r="14606">
          <cell r="A14606" t="str">
            <v>09-74-10</v>
          </cell>
          <cell r="B14606" t="str">
            <v>EDIF</v>
          </cell>
          <cell r="C14606" t="str">
            <v>09-74-10</v>
          </cell>
          <cell r="D14606" t="str">
            <v>RECOLOCAÇÃO DE CHAVE SECCIONADORA TRIPOLAR CLASSE 15KV</v>
          </cell>
          <cell r="E14606" t="str">
            <v>UN</v>
          </cell>
          <cell r="F14606">
            <v>196.64</v>
          </cell>
          <cell r="G14606">
            <v>217.59</v>
          </cell>
        </row>
        <row r="14607">
          <cell r="A14607" t="str">
            <v>09-74-11</v>
          </cell>
          <cell r="B14607" t="str">
            <v>EDIF</v>
          </cell>
          <cell r="C14607" t="str">
            <v>09-74-11</v>
          </cell>
          <cell r="D14607" t="str">
            <v>RECOLOCAÇÃO DE TRANSFORMADOR DE POTENCIAL</v>
          </cell>
          <cell r="E14607" t="str">
            <v>UN</v>
          </cell>
          <cell r="F14607">
            <v>71.25</v>
          </cell>
          <cell r="G14607">
            <v>78.23</v>
          </cell>
        </row>
        <row r="14608">
          <cell r="A14608" t="str">
            <v>09-74-12</v>
          </cell>
          <cell r="B14608" t="str">
            <v>EDIF</v>
          </cell>
          <cell r="C14608" t="str">
            <v>09-74-12</v>
          </cell>
          <cell r="D14608" t="str">
            <v>RECOLOCAÇÃO DE DISJUNTOR A.T. DE VOLUME NORMAL OU REDUZIDO DE ÓLEO</v>
          </cell>
          <cell r="E14608" t="str">
            <v>UN</v>
          </cell>
          <cell r="F14608">
            <v>370.29</v>
          </cell>
          <cell r="G14608">
            <v>409.45</v>
          </cell>
        </row>
        <row r="14609">
          <cell r="A14609" t="str">
            <v>09-74-13</v>
          </cell>
          <cell r="B14609" t="str">
            <v>EDIF</v>
          </cell>
          <cell r="C14609" t="str">
            <v>09-74-13</v>
          </cell>
          <cell r="D14609" t="str">
            <v>RECOLOCAÇÃO DE TRANSFORMADOR DE POTÊNCIA CLASSE 15KV</v>
          </cell>
          <cell r="E14609" t="str">
            <v>UN</v>
          </cell>
          <cell r="F14609">
            <v>638.38</v>
          </cell>
          <cell r="G14609">
            <v>694.25</v>
          </cell>
        </row>
        <row r="14610">
          <cell r="A14610" t="str">
            <v>09-74-14</v>
          </cell>
          <cell r="B14610" t="str">
            <v>EDIF</v>
          </cell>
          <cell r="C14610" t="str">
            <v>09-74-14</v>
          </cell>
          <cell r="D14610" t="str">
            <v>RECOLOCAÇÃO DE CHAVE FUSÍVEL TIPO MATHEUS</v>
          </cell>
          <cell r="E14610" t="str">
            <v>UN</v>
          </cell>
          <cell r="F14610">
            <v>59.56</v>
          </cell>
          <cell r="G14610">
            <v>65.150000000000006</v>
          </cell>
        </row>
        <row r="14611">
          <cell r="A14611" t="str">
            <v>09-74-15</v>
          </cell>
          <cell r="B14611" t="str">
            <v>EDIF</v>
          </cell>
          <cell r="C14611" t="str">
            <v>09-74-15</v>
          </cell>
          <cell r="D14611" t="str">
            <v>RECOLOCAÇÃO DE SUPORTE DE TRANSFORMADOR EM POSTE</v>
          </cell>
          <cell r="E14611" t="str">
            <v>UN</v>
          </cell>
          <cell r="F14611">
            <v>116.84</v>
          </cell>
          <cell r="G14611">
            <v>130.81</v>
          </cell>
        </row>
        <row r="14612">
          <cell r="A14612" t="str">
            <v>09-74-16</v>
          </cell>
          <cell r="B14612" t="str">
            <v>EDIF</v>
          </cell>
          <cell r="C14612" t="str">
            <v>09-74-16</v>
          </cell>
          <cell r="D14612" t="str">
            <v>RECOLOCAÇÃO DE CABO DE A.T. EM LINHA AÉREA ATÉ 35MM2</v>
          </cell>
          <cell r="E14612" t="str">
            <v>M</v>
          </cell>
          <cell r="F14612">
            <v>12.28</v>
          </cell>
          <cell r="G14612">
            <v>13.75</v>
          </cell>
        </row>
        <row r="14613">
          <cell r="A14613" t="str">
            <v>09-74-17</v>
          </cell>
          <cell r="B14613" t="str">
            <v>EDIF</v>
          </cell>
          <cell r="C14613" t="str">
            <v>09-74-17</v>
          </cell>
          <cell r="D14613" t="str">
            <v>RECOLOCAÇÃO DE PÁRA-RAIO TIPO CRISTAL VALVE 15KV</v>
          </cell>
          <cell r="E14613" t="str">
            <v>UN</v>
          </cell>
          <cell r="F14613">
            <v>217.76</v>
          </cell>
          <cell r="G14613">
            <v>223.35</v>
          </cell>
        </row>
        <row r="14614">
          <cell r="A14614" t="str">
            <v>09-74-18</v>
          </cell>
          <cell r="B14614" t="str">
            <v>EDIF</v>
          </cell>
          <cell r="C14614" t="str">
            <v>09-74-18</v>
          </cell>
          <cell r="D14614" t="str">
            <v>RECOLOCAÇÃO DE CONTATORES E RELÊS EM GERAL</v>
          </cell>
          <cell r="E14614" t="str">
            <v>UN</v>
          </cell>
          <cell r="F14614">
            <v>247.47</v>
          </cell>
          <cell r="G14614">
            <v>271.94</v>
          </cell>
        </row>
        <row r="14615">
          <cell r="A14615" t="str">
            <v>09-74-23</v>
          </cell>
          <cell r="B14615" t="str">
            <v>EDIF</v>
          </cell>
          <cell r="C14615" t="str">
            <v>09-74-23</v>
          </cell>
          <cell r="D14615" t="str">
            <v>RECOLOCAÇÃO DE FUSÍVEL EM ALTA TENSÃO TIPO "HH"</v>
          </cell>
          <cell r="E14615" t="str">
            <v>UN</v>
          </cell>
          <cell r="F14615">
            <v>20.47</v>
          </cell>
          <cell r="G14615">
            <v>22.92</v>
          </cell>
        </row>
        <row r="14616">
          <cell r="A14616" t="str">
            <v>09-74-24</v>
          </cell>
          <cell r="B14616" t="str">
            <v>EDIF</v>
          </cell>
          <cell r="C14616" t="str">
            <v>09-74-24</v>
          </cell>
          <cell r="D14616" t="str">
            <v>RECOLOCAÇÃO DE ELO FUSÍVEL EM CHAVE TIPO MATHEUS</v>
          </cell>
          <cell r="E14616" t="str">
            <v>UN</v>
          </cell>
          <cell r="F14616">
            <v>12.28</v>
          </cell>
          <cell r="G14616">
            <v>13.75</v>
          </cell>
        </row>
        <row r="14617">
          <cell r="A14617" t="str">
            <v>09-80-00</v>
          </cell>
          <cell r="B14617" t="str">
            <v>EDIF</v>
          </cell>
          <cell r="C14617" t="str">
            <v>09-80-00</v>
          </cell>
          <cell r="D14617" t="str">
            <v>SERVIÇOS PARCIAIS - ENTRADA E DISTRIBUIÇÃO</v>
          </cell>
          <cell r="E14617" t="str">
            <v>.</v>
          </cell>
          <cell r="F14617" t="str">
            <v>.</v>
          </cell>
          <cell r="G14617" t="str">
            <v>.</v>
          </cell>
        </row>
        <row r="14618">
          <cell r="A14618" t="str">
            <v>09-80-03</v>
          </cell>
          <cell r="B14618" t="str">
            <v>EDIF</v>
          </cell>
          <cell r="C14618" t="str">
            <v>09-80-03</v>
          </cell>
          <cell r="D14618" t="str">
            <v>POSTE DE ENTRADA DE ENERGIA, DUPLO "T" - 7,5M/200DAN</v>
          </cell>
          <cell r="E14618" t="str">
            <v>UN</v>
          </cell>
          <cell r="F14618">
            <v>927.55</v>
          </cell>
          <cell r="G14618">
            <v>969.45</v>
          </cell>
        </row>
        <row r="14619">
          <cell r="A14619" t="str">
            <v>09-80-04</v>
          </cell>
          <cell r="B14619" t="str">
            <v>EDIF</v>
          </cell>
          <cell r="C14619" t="str">
            <v>09-80-04</v>
          </cell>
          <cell r="D14619" t="str">
            <v>POSTE DE ENTRADA DE ENERGIA, DUPLO "T" - 7,5M/300DAN</v>
          </cell>
          <cell r="E14619" t="str">
            <v>UN</v>
          </cell>
          <cell r="F14619">
            <v>1179.95</v>
          </cell>
          <cell r="G14619">
            <v>1221.8499999999999</v>
          </cell>
        </row>
        <row r="14620">
          <cell r="A14620" t="str">
            <v>09-80-11</v>
          </cell>
          <cell r="B14620" t="str">
            <v>EDIF</v>
          </cell>
          <cell r="C14620" t="str">
            <v>09-80-11</v>
          </cell>
          <cell r="D14620" t="str">
            <v>FORNECIMENTO E INSTALAÇÃO DE POSTE EM CONCRETO COM ALTURA LIVRE DE 18M, 1000DAN, ENGASTADO</v>
          </cell>
          <cell r="E14620" t="str">
            <v>UN</v>
          </cell>
          <cell r="F14620">
            <v>8566.9500000000007</v>
          </cell>
          <cell r="G14620">
            <v>8626.85</v>
          </cell>
        </row>
        <row r="14621">
          <cell r="A14621" t="str">
            <v>09-80-18</v>
          </cell>
          <cell r="B14621" t="str">
            <v>EDIF</v>
          </cell>
          <cell r="C14621" t="str">
            <v>09-80-18</v>
          </cell>
          <cell r="D14621" t="str">
            <v>TERMINAL OU CONECTOR DE PRESSÃO - PARA FIO ATÉ 6MM2</v>
          </cell>
          <cell r="E14621" t="str">
            <v>UN</v>
          </cell>
          <cell r="F14621">
            <v>14.8</v>
          </cell>
          <cell r="G14621">
            <v>16.02</v>
          </cell>
        </row>
        <row r="14622">
          <cell r="A14622" t="str">
            <v>09-80-19</v>
          </cell>
          <cell r="B14622" t="str">
            <v>EDIF</v>
          </cell>
          <cell r="C14622" t="str">
            <v>09-80-19</v>
          </cell>
          <cell r="D14622" t="str">
            <v>TERMINAL OU CONECTOR DE PRESSÃO - PARA CABO 10MM2</v>
          </cell>
          <cell r="E14622" t="str">
            <v>UN</v>
          </cell>
          <cell r="F14622">
            <v>17.34</v>
          </cell>
          <cell r="G14622">
            <v>18.809999999999999</v>
          </cell>
        </row>
        <row r="14623">
          <cell r="A14623" t="str">
            <v>09-80-20</v>
          </cell>
          <cell r="B14623" t="str">
            <v>EDIF</v>
          </cell>
          <cell r="C14623" t="str">
            <v>09-80-20</v>
          </cell>
          <cell r="D14623" t="str">
            <v>TERMINAL OU CONECTOR DE PRESSÃO - PARA CABO 16MM2</v>
          </cell>
          <cell r="E14623" t="str">
            <v>UN</v>
          </cell>
          <cell r="F14623">
            <v>19.489999999999998</v>
          </cell>
          <cell r="G14623">
            <v>20.96</v>
          </cell>
        </row>
        <row r="14624">
          <cell r="A14624" t="str">
            <v>09-80-21</v>
          </cell>
          <cell r="B14624" t="str">
            <v>EDIF</v>
          </cell>
          <cell r="C14624" t="str">
            <v>09-80-21</v>
          </cell>
          <cell r="D14624" t="str">
            <v>TERMINAL OU CONECTOR DE PRESSÃO - PARA CABO 25MM2</v>
          </cell>
          <cell r="E14624" t="str">
            <v>UN</v>
          </cell>
          <cell r="F14624">
            <v>19.28</v>
          </cell>
          <cell r="G14624">
            <v>20.75</v>
          </cell>
        </row>
        <row r="14625">
          <cell r="A14625" t="str">
            <v>09-80-22</v>
          </cell>
          <cell r="B14625" t="str">
            <v>EDIF</v>
          </cell>
          <cell r="C14625" t="str">
            <v>09-80-22</v>
          </cell>
          <cell r="D14625" t="str">
            <v>TERMINAL OU CONECTOR DE PRESSÃO - PARA CABO 35MM2</v>
          </cell>
          <cell r="E14625" t="str">
            <v>UN</v>
          </cell>
          <cell r="F14625">
            <v>19.91</v>
          </cell>
          <cell r="G14625">
            <v>21.38</v>
          </cell>
        </row>
        <row r="14626">
          <cell r="A14626" t="str">
            <v>09-80-23</v>
          </cell>
          <cell r="B14626" t="str">
            <v>EDIF</v>
          </cell>
          <cell r="C14626" t="str">
            <v>09-80-23</v>
          </cell>
          <cell r="D14626" t="str">
            <v>TERMINAL OU CONECTOR DE PRESSÃO - PARA CABO 50MM2</v>
          </cell>
          <cell r="E14626" t="str">
            <v>UN</v>
          </cell>
          <cell r="F14626">
            <v>28.23</v>
          </cell>
          <cell r="G14626">
            <v>30.18</v>
          </cell>
        </row>
        <row r="14627">
          <cell r="A14627" t="str">
            <v>09-80-24</v>
          </cell>
          <cell r="B14627" t="str">
            <v>EDIF</v>
          </cell>
          <cell r="C14627" t="str">
            <v>09-80-24</v>
          </cell>
          <cell r="D14627" t="str">
            <v>TERMINAL OU CONECTOR DE PRESSÃO - PARA CABO 70MM2</v>
          </cell>
          <cell r="E14627" t="str">
            <v>UN</v>
          </cell>
          <cell r="F14627">
            <v>27.99</v>
          </cell>
          <cell r="G14627">
            <v>29.94</v>
          </cell>
        </row>
        <row r="14628">
          <cell r="A14628" t="str">
            <v>09-80-25</v>
          </cell>
          <cell r="B14628" t="str">
            <v>EDIF</v>
          </cell>
          <cell r="C14628" t="str">
            <v>09-80-25</v>
          </cell>
          <cell r="D14628" t="str">
            <v>TERMINAL OU CONECTOR DE PRESSÃO - PARA CABO 95MM2</v>
          </cell>
          <cell r="E14628" t="str">
            <v>UN</v>
          </cell>
          <cell r="F14628">
            <v>34.65</v>
          </cell>
          <cell r="G14628">
            <v>36.6</v>
          </cell>
        </row>
        <row r="14629">
          <cell r="A14629" t="str">
            <v>09-80-26</v>
          </cell>
          <cell r="B14629" t="str">
            <v>EDIF</v>
          </cell>
          <cell r="C14629" t="str">
            <v>09-80-26</v>
          </cell>
          <cell r="D14629" t="str">
            <v>TERMINAL OU CONECTOR DE PRESSÃO - PARA CABO 120MM2</v>
          </cell>
          <cell r="E14629" t="str">
            <v>UN</v>
          </cell>
          <cell r="F14629">
            <v>44.74</v>
          </cell>
          <cell r="G14629">
            <v>47.19</v>
          </cell>
        </row>
        <row r="14630">
          <cell r="A14630" t="str">
            <v>09-80-27</v>
          </cell>
          <cell r="B14630" t="str">
            <v>EDIF</v>
          </cell>
          <cell r="C14630" t="str">
            <v>09-80-27</v>
          </cell>
          <cell r="D14630" t="str">
            <v>TERMINAL OU CONECTOR DE PRESSÃO - PARA CABO 150MM2</v>
          </cell>
          <cell r="E14630" t="str">
            <v>UN</v>
          </cell>
          <cell r="F14630">
            <v>46.19</v>
          </cell>
          <cell r="G14630">
            <v>48.64</v>
          </cell>
        </row>
        <row r="14631">
          <cell r="A14631" t="str">
            <v>09-80-28</v>
          </cell>
          <cell r="B14631" t="str">
            <v>EDIF</v>
          </cell>
          <cell r="C14631" t="str">
            <v>09-80-28</v>
          </cell>
          <cell r="D14631" t="str">
            <v>TERMINAL OU CONECTOR DE PRESSÃO - PARA CABO 185MM2</v>
          </cell>
          <cell r="E14631" t="str">
            <v>UN</v>
          </cell>
          <cell r="F14631">
            <v>54.02</v>
          </cell>
          <cell r="G14631">
            <v>56.47</v>
          </cell>
        </row>
        <row r="14632">
          <cell r="A14632" t="str">
            <v>09-80-29</v>
          </cell>
          <cell r="B14632" t="str">
            <v>EDIF</v>
          </cell>
          <cell r="C14632" t="str">
            <v>09-80-29</v>
          </cell>
          <cell r="D14632" t="str">
            <v>TERMINAL OU CONECTOR DE PRESSÃO - PARA CABO 240MM2</v>
          </cell>
          <cell r="E14632" t="str">
            <v>UN</v>
          </cell>
          <cell r="F14632">
            <v>56.6</v>
          </cell>
          <cell r="G14632">
            <v>59.05</v>
          </cell>
        </row>
        <row r="14633">
          <cell r="A14633" t="str">
            <v>09-80-30</v>
          </cell>
          <cell r="B14633" t="str">
            <v>EDIF</v>
          </cell>
          <cell r="C14633" t="str">
            <v>09-80-30</v>
          </cell>
          <cell r="D14633" t="str">
            <v>TERMINAL OU CONECTOR DE PRESSÃO - PARA CABO 300MM2</v>
          </cell>
          <cell r="E14633" t="str">
            <v>UN</v>
          </cell>
          <cell r="F14633">
            <v>63.66</v>
          </cell>
          <cell r="G14633">
            <v>66.11</v>
          </cell>
        </row>
        <row r="14634">
          <cell r="A14634" t="str">
            <v>09-82-00</v>
          </cell>
          <cell r="B14634" t="str">
            <v>EDIF</v>
          </cell>
          <cell r="C14634" t="str">
            <v>09-82-00</v>
          </cell>
          <cell r="D14634" t="str">
            <v>SERVIÇOS PARCIAIS - PONTOS E APARELHOS</v>
          </cell>
          <cell r="E14634" t="str">
            <v>.</v>
          </cell>
          <cell r="F14634" t="str">
            <v>.</v>
          </cell>
          <cell r="G14634" t="str">
            <v>.</v>
          </cell>
        </row>
        <row r="14635">
          <cell r="A14635" t="str">
            <v>09-82-01</v>
          </cell>
          <cell r="B14635" t="str">
            <v>EDIF</v>
          </cell>
          <cell r="C14635" t="str">
            <v>09-82-01</v>
          </cell>
          <cell r="D14635" t="str">
            <v>INTERRUPTOR SIMPLES - 1 TECLA</v>
          </cell>
          <cell r="E14635" t="str">
            <v>UN</v>
          </cell>
          <cell r="F14635">
            <v>15.41</v>
          </cell>
          <cell r="G14635">
            <v>16.420000000000002</v>
          </cell>
        </row>
        <row r="14636">
          <cell r="A14636" t="str">
            <v>09-82-02</v>
          </cell>
          <cell r="B14636" t="str">
            <v>EDIF</v>
          </cell>
          <cell r="C14636" t="str">
            <v>09-82-02</v>
          </cell>
          <cell r="D14636" t="str">
            <v>INTERRUPTOR SIMPLES - 2 TECLAS</v>
          </cell>
          <cell r="E14636" t="str">
            <v>UN</v>
          </cell>
          <cell r="F14636">
            <v>22.13</v>
          </cell>
          <cell r="G14636">
            <v>23.39</v>
          </cell>
        </row>
        <row r="14637">
          <cell r="A14637" t="str">
            <v>09-82-03</v>
          </cell>
          <cell r="B14637" t="str">
            <v>EDIF</v>
          </cell>
          <cell r="C14637" t="str">
            <v>09-82-03</v>
          </cell>
          <cell r="D14637" t="str">
            <v>INTERRUPTOR SIMPLES - 3 TECLAS</v>
          </cell>
          <cell r="E14637" t="str">
            <v>UN</v>
          </cell>
          <cell r="F14637">
            <v>33.6</v>
          </cell>
          <cell r="G14637">
            <v>35.11</v>
          </cell>
        </row>
        <row r="14638">
          <cell r="A14638" t="str">
            <v>09-82-04</v>
          </cell>
          <cell r="B14638" t="str">
            <v>EDIF</v>
          </cell>
          <cell r="C14638" t="str">
            <v>09-82-04</v>
          </cell>
          <cell r="D14638" t="str">
            <v>INTERRUPTOR SIMPLES BIPOLAR - 1 TECLA</v>
          </cell>
          <cell r="E14638" t="str">
            <v>UN</v>
          </cell>
          <cell r="F14638">
            <v>37.119999999999997</v>
          </cell>
          <cell r="G14638">
            <v>38.83</v>
          </cell>
        </row>
        <row r="14639">
          <cell r="A14639" t="str">
            <v>09-82-05</v>
          </cell>
          <cell r="B14639" t="str">
            <v>EDIF</v>
          </cell>
          <cell r="C14639" t="str">
            <v>09-82-05</v>
          </cell>
          <cell r="D14639" t="str">
            <v>INTERRUPTOR PARALELO - 1 TECLA</v>
          </cell>
          <cell r="E14639" t="str">
            <v>UN</v>
          </cell>
          <cell r="F14639">
            <v>18.05</v>
          </cell>
          <cell r="G14639">
            <v>19.059999999999999</v>
          </cell>
        </row>
        <row r="14640">
          <cell r="A14640" t="str">
            <v>09-82-06</v>
          </cell>
          <cell r="B14640" t="str">
            <v>EDIF</v>
          </cell>
          <cell r="C14640" t="str">
            <v>09-82-06</v>
          </cell>
          <cell r="D14640" t="str">
            <v>ESPELHO PLÁSTICO - 3"X3"</v>
          </cell>
          <cell r="E14640" t="str">
            <v>UN</v>
          </cell>
          <cell r="F14640">
            <v>3.66</v>
          </cell>
          <cell r="G14640">
            <v>3.87</v>
          </cell>
        </row>
        <row r="14641">
          <cell r="A14641" t="str">
            <v>09-82-07</v>
          </cell>
          <cell r="B14641" t="str">
            <v>EDIF</v>
          </cell>
          <cell r="C14641" t="str">
            <v>09-82-07</v>
          </cell>
          <cell r="D14641" t="str">
            <v>ESPELHO PLÁSTICO - 4"X2"</v>
          </cell>
          <cell r="E14641" t="str">
            <v>UN</v>
          </cell>
          <cell r="F14641">
            <v>4.5</v>
          </cell>
          <cell r="G14641">
            <v>4.71</v>
          </cell>
        </row>
        <row r="14642">
          <cell r="A14642" t="str">
            <v>09-82-08</v>
          </cell>
          <cell r="B14642" t="str">
            <v>EDIF</v>
          </cell>
          <cell r="C14642" t="str">
            <v>09-82-08</v>
          </cell>
          <cell r="D14642" t="str">
            <v>ESPELHO PLÁSTICO - 4"X4"</v>
          </cell>
          <cell r="E14642" t="str">
            <v>UN</v>
          </cell>
          <cell r="F14642">
            <v>9.89</v>
          </cell>
          <cell r="G14642">
            <v>10.1</v>
          </cell>
        </row>
        <row r="14643">
          <cell r="A14643" t="str">
            <v>09-82-09</v>
          </cell>
          <cell r="B14643" t="str">
            <v>EDIF</v>
          </cell>
          <cell r="C14643" t="str">
            <v>09-82-09</v>
          </cell>
          <cell r="D14643" t="str">
            <v>TOMADA PARA TELEFONE DE 4 POLOS PADRÃO TELEBRÁS</v>
          </cell>
          <cell r="E14643" t="str">
            <v>UN</v>
          </cell>
          <cell r="F14643">
            <v>19.04</v>
          </cell>
          <cell r="G14643">
            <v>20.260000000000002</v>
          </cell>
        </row>
        <row r="14644">
          <cell r="A14644" t="str">
            <v>09-82-10</v>
          </cell>
          <cell r="B14644" t="str">
            <v>EDIF</v>
          </cell>
          <cell r="C14644" t="str">
            <v>09-82-10</v>
          </cell>
          <cell r="D14644" t="str">
            <v>TOMADA SIMPLES DE EMBUTIR - 110/220V</v>
          </cell>
          <cell r="E14644" t="str">
            <v>UN</v>
          </cell>
          <cell r="F14644">
            <v>17.2</v>
          </cell>
          <cell r="G14644">
            <v>18.21</v>
          </cell>
        </row>
        <row r="14645">
          <cell r="A14645" t="str">
            <v>09-82-12</v>
          </cell>
          <cell r="B14645" t="str">
            <v>EDIF</v>
          </cell>
          <cell r="C14645" t="str">
            <v>09-82-12</v>
          </cell>
          <cell r="D14645" t="str">
            <v>TOMADA SIMPLES DE EMBUTIR - PARA PISO</v>
          </cell>
          <cell r="E14645" t="str">
            <v>UN</v>
          </cell>
          <cell r="F14645">
            <v>46.86</v>
          </cell>
          <cell r="G14645">
            <v>48.08</v>
          </cell>
        </row>
        <row r="14646">
          <cell r="A14646" t="str">
            <v>09-82-13</v>
          </cell>
          <cell r="B14646" t="str">
            <v>EDIF</v>
          </cell>
          <cell r="C14646" t="str">
            <v>09-82-13</v>
          </cell>
          <cell r="D14646" t="str">
            <v>TOMADA 3P+T 30A - 440V</v>
          </cell>
          <cell r="E14646" t="str">
            <v>UN</v>
          </cell>
          <cell r="F14646">
            <v>105.86</v>
          </cell>
          <cell r="G14646">
            <v>108.07</v>
          </cell>
        </row>
        <row r="14647">
          <cell r="A14647" t="str">
            <v>09-82-14</v>
          </cell>
          <cell r="B14647" t="str">
            <v>EDIF</v>
          </cell>
          <cell r="C14647" t="str">
            <v>09-82-14</v>
          </cell>
          <cell r="D14647" t="str">
            <v>TOMADA 3P+T 32A - 600/690V TIPO INDUSTRIAL</v>
          </cell>
          <cell r="E14647" t="str">
            <v>UN</v>
          </cell>
          <cell r="F14647">
            <v>217.61</v>
          </cell>
          <cell r="G14647">
            <v>220.3</v>
          </cell>
        </row>
        <row r="14648">
          <cell r="A14648" t="str">
            <v>09-82-15</v>
          </cell>
          <cell r="B14648" t="str">
            <v>EDIF</v>
          </cell>
          <cell r="C14648" t="str">
            <v>09-82-15</v>
          </cell>
          <cell r="D14648" t="str">
            <v>TOMADA 3P+T 63A - 600/690V TIPO INDUSTRIAL</v>
          </cell>
          <cell r="E14648" t="str">
            <v>UN</v>
          </cell>
          <cell r="F14648">
            <v>562.25</v>
          </cell>
          <cell r="G14648">
            <v>567.63</v>
          </cell>
        </row>
        <row r="14649">
          <cell r="A14649" t="str">
            <v>09-82-16</v>
          </cell>
          <cell r="B14649" t="str">
            <v>EDIF</v>
          </cell>
          <cell r="C14649" t="str">
            <v>09-82-16</v>
          </cell>
          <cell r="D14649" t="str">
            <v>BOTÃO PARA CAMPAINHA - USO AO TEMPO</v>
          </cell>
          <cell r="E14649" t="str">
            <v>UN</v>
          </cell>
          <cell r="F14649">
            <v>22.27</v>
          </cell>
          <cell r="G14649">
            <v>23.28</v>
          </cell>
        </row>
        <row r="14650">
          <cell r="A14650" t="str">
            <v>09-82-17</v>
          </cell>
          <cell r="B14650" t="str">
            <v>EDIF</v>
          </cell>
          <cell r="C14650" t="str">
            <v>09-82-17</v>
          </cell>
          <cell r="D14650" t="str">
            <v>CIGARRA DE SOBREPOR, TIPO COLEGIAL</v>
          </cell>
          <cell r="E14650" t="str">
            <v>UN</v>
          </cell>
          <cell r="F14650">
            <v>111.72</v>
          </cell>
          <cell r="G14650">
            <v>114.17</v>
          </cell>
        </row>
        <row r="14651">
          <cell r="A14651" t="str">
            <v>09-82-18</v>
          </cell>
          <cell r="B14651" t="str">
            <v>EDIF</v>
          </cell>
          <cell r="C14651" t="str">
            <v>09-82-18</v>
          </cell>
          <cell r="D14651" t="str">
            <v>TOMADA SIMPLES, 2P+T, 20A</v>
          </cell>
          <cell r="E14651" t="str">
            <v>UN</v>
          </cell>
          <cell r="F14651">
            <v>17.2</v>
          </cell>
          <cell r="G14651">
            <v>18.21</v>
          </cell>
        </row>
        <row r="14652">
          <cell r="A14652" t="str">
            <v>09-82-22</v>
          </cell>
          <cell r="B14652" t="str">
            <v>EDIF</v>
          </cell>
          <cell r="C14652" t="str">
            <v>09-82-22</v>
          </cell>
          <cell r="D14652" t="str">
            <v>SOQUETE ANTIVIBRATÓRIO PARA LÂMPADA FLUORESCENTE SEM PORTA-STARTER</v>
          </cell>
          <cell r="E14652" t="str">
            <v>UN</v>
          </cell>
          <cell r="F14652">
            <v>17.940000000000001</v>
          </cell>
          <cell r="G14652">
            <v>19.649999999999999</v>
          </cell>
        </row>
        <row r="14653">
          <cell r="A14653" t="str">
            <v>09-82-25</v>
          </cell>
          <cell r="B14653" t="str">
            <v>EDIF</v>
          </cell>
          <cell r="C14653" t="str">
            <v>09-82-25</v>
          </cell>
          <cell r="D14653" t="str">
            <v>IGNITOR PARA PARTIDA LÂMPADA VAPOR SÓDIO ALTA PRESSÃO ATÉ 400W</v>
          </cell>
          <cell r="E14653" t="str">
            <v>UN</v>
          </cell>
          <cell r="F14653">
            <v>29.45</v>
          </cell>
          <cell r="G14653">
            <v>31.9</v>
          </cell>
        </row>
        <row r="14654">
          <cell r="A14654" t="str">
            <v>09-82-31</v>
          </cell>
          <cell r="B14654" t="str">
            <v>EDIF</v>
          </cell>
          <cell r="C14654" t="str">
            <v>09-82-31</v>
          </cell>
          <cell r="D14654" t="str">
            <v>REATOR SIMPLES PARA LÂMPADA FLUORESCENTE, ALTO F.POTÊNCIA - 220V/40W</v>
          </cell>
          <cell r="E14654" t="str">
            <v>UN</v>
          </cell>
          <cell r="F14654">
            <v>73.56</v>
          </cell>
          <cell r="G14654">
            <v>78.459999999999994</v>
          </cell>
        </row>
        <row r="14655">
          <cell r="A14655" t="str">
            <v>09-82-32</v>
          </cell>
          <cell r="B14655" t="str">
            <v>EDIF</v>
          </cell>
          <cell r="C14655" t="str">
            <v>09-82-32</v>
          </cell>
          <cell r="D14655" t="str">
            <v>REATOR SIMPLES PARA LÂMPADA FLUORESCENTE PARTIDA RÁPIDA, ALTO F.POTÊNCIA - 110-220V/20W</v>
          </cell>
          <cell r="E14655" t="str">
            <v>UN</v>
          </cell>
          <cell r="F14655">
            <v>64.260000000000005</v>
          </cell>
          <cell r="G14655">
            <v>69.16</v>
          </cell>
        </row>
        <row r="14656">
          <cell r="A14656" t="str">
            <v>09-82-34</v>
          </cell>
          <cell r="B14656" t="str">
            <v>EDIF</v>
          </cell>
          <cell r="C14656" t="str">
            <v>09-82-34</v>
          </cell>
          <cell r="D14656" t="str">
            <v>REATOR DUPLO PARA LÂMPADA FLUORESCENTE PARTIDA RÁPIDA, ALTO F.POTÊNCIA - 110-220V/2X20W</v>
          </cell>
          <cell r="E14656" t="str">
            <v>UN</v>
          </cell>
          <cell r="F14656">
            <v>93.08</v>
          </cell>
          <cell r="G14656">
            <v>100.43</v>
          </cell>
        </row>
        <row r="14657">
          <cell r="A14657" t="str">
            <v>09-82-35</v>
          </cell>
          <cell r="B14657" t="str">
            <v>EDIF</v>
          </cell>
          <cell r="C14657" t="str">
            <v>09-82-35</v>
          </cell>
          <cell r="D14657" t="str">
            <v>REATOR DUPLO PARA LÂMPADA FLUORESCENTE PARTIDA RÁPIDA, ALTO F.POTÊNCIA 110-220V/2X40W</v>
          </cell>
          <cell r="E14657" t="str">
            <v>UN</v>
          </cell>
          <cell r="F14657">
            <v>100.49</v>
          </cell>
          <cell r="G14657">
            <v>107.84</v>
          </cell>
        </row>
        <row r="14658">
          <cell r="A14658" t="str">
            <v>09-82-38</v>
          </cell>
          <cell r="B14658" t="str">
            <v>EDIF</v>
          </cell>
          <cell r="C14658" t="str">
            <v>09-82-38</v>
          </cell>
          <cell r="D14658" t="str">
            <v>REATOR SIMPLES PARA LÂMPADA FLUORESCENTE PARTIDA RÁPIDA, ALTO F.POTÊNCIA - 220V/1X110W</v>
          </cell>
          <cell r="E14658" t="str">
            <v>UN</v>
          </cell>
          <cell r="F14658">
            <v>148.41999999999999</v>
          </cell>
          <cell r="G14658">
            <v>158.21</v>
          </cell>
        </row>
        <row r="14659">
          <cell r="A14659" t="str">
            <v>09-82-39</v>
          </cell>
          <cell r="B14659" t="str">
            <v>EDIF</v>
          </cell>
          <cell r="C14659" t="str">
            <v>09-82-39</v>
          </cell>
          <cell r="D14659" t="str">
            <v>REATOR DUPLO PARA LÂMPADA FLUORESCENTE PARTIDA RÁPIDA, ALTO F.POTÊNCIA 220V/2X110W</v>
          </cell>
          <cell r="E14659" t="str">
            <v>UN</v>
          </cell>
          <cell r="F14659">
            <v>182.96</v>
          </cell>
          <cell r="G14659">
            <v>192.75</v>
          </cell>
        </row>
        <row r="14660">
          <cell r="A14660" t="str">
            <v>09-82-40</v>
          </cell>
          <cell r="B14660" t="str">
            <v>EDIF</v>
          </cell>
          <cell r="C14660" t="str">
            <v>09-82-40</v>
          </cell>
          <cell r="D14660" t="str">
            <v>REATOR PARA LÂMPADA HG - 220V/125W</v>
          </cell>
          <cell r="E14660" t="str">
            <v>UN</v>
          </cell>
          <cell r="F14660">
            <v>102.15</v>
          </cell>
          <cell r="G14660">
            <v>107.05</v>
          </cell>
        </row>
        <row r="14661">
          <cell r="A14661" t="str">
            <v>09-82-41</v>
          </cell>
          <cell r="B14661" t="str">
            <v>EDIF</v>
          </cell>
          <cell r="C14661" t="str">
            <v>09-82-41</v>
          </cell>
          <cell r="D14661" t="str">
            <v>REATOR PARA LÂMPADA HG - 220V/250W</v>
          </cell>
          <cell r="E14661" t="str">
            <v>UN</v>
          </cell>
          <cell r="F14661">
            <v>177.97</v>
          </cell>
          <cell r="G14661">
            <v>182.87</v>
          </cell>
        </row>
        <row r="14662">
          <cell r="A14662" t="str">
            <v>09-82-42</v>
          </cell>
          <cell r="B14662" t="str">
            <v>EDIF</v>
          </cell>
          <cell r="C14662" t="str">
            <v>09-82-42</v>
          </cell>
          <cell r="D14662" t="str">
            <v>REATOR PARA LÂMPADA HG - 220V/400W</v>
          </cell>
          <cell r="E14662" t="str">
            <v>UN</v>
          </cell>
          <cell r="F14662">
            <v>155.79</v>
          </cell>
          <cell r="G14662">
            <v>160.69</v>
          </cell>
        </row>
        <row r="14663">
          <cell r="A14663" t="str">
            <v>09-82-43</v>
          </cell>
          <cell r="B14663" t="str">
            <v>EDIF</v>
          </cell>
          <cell r="C14663" t="str">
            <v>09-82-43</v>
          </cell>
          <cell r="D14663" t="str">
            <v>REATOR PARA LÂMPADA VAPOR DE MERCÚRIO USO EXTERNO 220V/400W</v>
          </cell>
          <cell r="E14663" t="str">
            <v>UN</v>
          </cell>
          <cell r="F14663">
            <v>176.26</v>
          </cell>
          <cell r="G14663">
            <v>183.61</v>
          </cell>
        </row>
        <row r="14664">
          <cell r="A14664" t="str">
            <v>09-82-44</v>
          </cell>
          <cell r="B14664" t="str">
            <v>EDIF</v>
          </cell>
          <cell r="C14664" t="str">
            <v>09-82-44</v>
          </cell>
          <cell r="D14664" t="str">
            <v>REATOR PARA LÂMPADA VAPOR DE SÓDIO ALTA PRESSÃO - 220V/70W</v>
          </cell>
          <cell r="E14664" t="str">
            <v>UN</v>
          </cell>
          <cell r="F14664">
            <v>121.51</v>
          </cell>
          <cell r="G14664">
            <v>126.41</v>
          </cell>
        </row>
        <row r="14665">
          <cell r="A14665" t="str">
            <v>09-82-45</v>
          </cell>
          <cell r="B14665" t="str">
            <v>EDIF</v>
          </cell>
          <cell r="C14665" t="str">
            <v>09-82-45</v>
          </cell>
          <cell r="D14665" t="str">
            <v>REATOR PARA LÂMPADA VAPOR DE SÓDIO ALTA PRESSÃO - 220V/150W</v>
          </cell>
          <cell r="E14665" t="str">
            <v>UN</v>
          </cell>
          <cell r="F14665">
            <v>130.56</v>
          </cell>
          <cell r="G14665">
            <v>135.46</v>
          </cell>
        </row>
        <row r="14666">
          <cell r="A14666" t="str">
            <v>09-82-46</v>
          </cell>
          <cell r="B14666" t="str">
            <v>EDIF</v>
          </cell>
          <cell r="C14666" t="str">
            <v>09-82-46</v>
          </cell>
          <cell r="D14666" t="str">
            <v>REATOR PARA LÂMPADA VAPOR DE SÓDIO ALTA PRESSÃO - 220V/250W</v>
          </cell>
          <cell r="E14666" t="str">
            <v>UN</v>
          </cell>
          <cell r="F14666">
            <v>165.44</v>
          </cell>
          <cell r="G14666">
            <v>170.34</v>
          </cell>
        </row>
        <row r="14667">
          <cell r="A14667" t="str">
            <v>09-82-47</v>
          </cell>
          <cell r="B14667" t="str">
            <v>EDIF</v>
          </cell>
          <cell r="C14667" t="str">
            <v>09-82-47</v>
          </cell>
          <cell r="D14667" t="str">
            <v>REATOR PARA LÂMPADA VAPOR DE SÓDIO ALTA PRESSÃO - 220V/400W</v>
          </cell>
          <cell r="E14667" t="str">
            <v>UN</v>
          </cell>
          <cell r="F14667">
            <v>196.65</v>
          </cell>
          <cell r="G14667">
            <v>201.55</v>
          </cell>
        </row>
        <row r="14668">
          <cell r="A14668" t="str">
            <v>09-82-48</v>
          </cell>
          <cell r="B14668" t="str">
            <v>EDIF</v>
          </cell>
          <cell r="C14668" t="str">
            <v>09-82-48</v>
          </cell>
          <cell r="D14668" t="str">
            <v>INVERSOR FOTOVOLTÁICO SAÍDA TRIFÁSICA - 15 KW - ENTRADA ATÉ 1000 VCC - EFICIÊNCIA MÍNIMA 95%</v>
          </cell>
          <cell r="E14668" t="str">
            <v>UN</v>
          </cell>
          <cell r="F14668">
            <v>30230.44</v>
          </cell>
          <cell r="G14668">
            <v>30250.02</v>
          </cell>
        </row>
        <row r="14669">
          <cell r="A14669" t="str">
            <v>09-82-49</v>
          </cell>
          <cell r="B14669" t="str">
            <v>EDIF</v>
          </cell>
          <cell r="C14669" t="str">
            <v>09-82-49</v>
          </cell>
          <cell r="D14669" t="str">
            <v>INVERSOR FOTOVOLTÁICO SAÍDA TRIFÁSICA - 10 KW -  ENTRADA ATÉ 600 VCC - EFICIÊNCIA MÍNIMA 95%</v>
          </cell>
          <cell r="E14669" t="str">
            <v>UN</v>
          </cell>
          <cell r="F14669">
            <v>22130.75</v>
          </cell>
          <cell r="G14669">
            <v>22150.33</v>
          </cell>
        </row>
        <row r="14670">
          <cell r="A14670" t="str">
            <v>09-82-55</v>
          </cell>
          <cell r="B14670" t="str">
            <v>EDIF</v>
          </cell>
          <cell r="C14670" t="str">
            <v>09-82-55</v>
          </cell>
          <cell r="D14670" t="str">
            <v>LÂMPADA FLUORESCENTE - 20W</v>
          </cell>
          <cell r="E14670" t="str">
            <v>UN</v>
          </cell>
          <cell r="F14670">
            <v>11.41</v>
          </cell>
          <cell r="G14670">
            <v>11.62</v>
          </cell>
        </row>
        <row r="14671">
          <cell r="A14671" t="str">
            <v>09-82-56</v>
          </cell>
          <cell r="B14671" t="str">
            <v>EDIF</v>
          </cell>
          <cell r="C14671" t="str">
            <v>09-82-56</v>
          </cell>
          <cell r="D14671" t="str">
            <v>LÂMPADA FLUORESCENTE - 40W</v>
          </cell>
          <cell r="E14671" t="str">
            <v>UN</v>
          </cell>
          <cell r="F14671">
            <v>13.16</v>
          </cell>
          <cell r="G14671">
            <v>13.37</v>
          </cell>
        </row>
        <row r="14672">
          <cell r="A14672" t="str">
            <v>09-82-57</v>
          </cell>
          <cell r="B14672" t="str">
            <v>EDIF</v>
          </cell>
          <cell r="C14672" t="str">
            <v>09-82-57</v>
          </cell>
          <cell r="D14672" t="str">
            <v>LÂMPADA MISTA - 220V/160W</v>
          </cell>
          <cell r="E14672" t="str">
            <v>UN</v>
          </cell>
          <cell r="F14672">
            <v>56.23</v>
          </cell>
          <cell r="G14672">
            <v>57.7</v>
          </cell>
        </row>
        <row r="14673">
          <cell r="A14673" t="str">
            <v>09-82-58</v>
          </cell>
          <cell r="B14673" t="str">
            <v>EDIF</v>
          </cell>
          <cell r="C14673" t="str">
            <v>09-82-58</v>
          </cell>
          <cell r="D14673" t="str">
            <v>LÂMPADA MISTA - 220V/250W</v>
          </cell>
          <cell r="E14673" t="str">
            <v>UN</v>
          </cell>
          <cell r="F14673">
            <v>74.95</v>
          </cell>
          <cell r="G14673">
            <v>76.42</v>
          </cell>
        </row>
        <row r="14674">
          <cell r="A14674" t="str">
            <v>09-82-59</v>
          </cell>
          <cell r="B14674" t="str">
            <v>EDIF</v>
          </cell>
          <cell r="C14674" t="str">
            <v>09-82-59</v>
          </cell>
          <cell r="D14674" t="str">
            <v>LÂMPADA MISTA - 220V/500W</v>
          </cell>
          <cell r="E14674" t="str">
            <v>UN</v>
          </cell>
          <cell r="F14674">
            <v>79.69</v>
          </cell>
          <cell r="G14674">
            <v>81.16</v>
          </cell>
        </row>
        <row r="14675">
          <cell r="A14675" t="str">
            <v>09-82-60</v>
          </cell>
          <cell r="B14675" t="str">
            <v>EDIF</v>
          </cell>
          <cell r="C14675" t="str">
            <v>09-82-60</v>
          </cell>
          <cell r="D14675" t="str">
            <v>LÂMPADA FLUORESCENTE - 110W TIPO HO</v>
          </cell>
          <cell r="E14675" t="str">
            <v>UN</v>
          </cell>
          <cell r="F14675">
            <v>39.96</v>
          </cell>
          <cell r="G14675">
            <v>40.369999999999997</v>
          </cell>
        </row>
        <row r="14676">
          <cell r="A14676" t="str">
            <v>09-82-61</v>
          </cell>
          <cell r="B14676" t="str">
            <v>EDIF</v>
          </cell>
          <cell r="C14676" t="str">
            <v>09-82-61</v>
          </cell>
          <cell r="D14676" t="str">
            <v>LÂMPADA VAPOR DE MERCÚRIO - 220V/80W</v>
          </cell>
          <cell r="E14676" t="str">
            <v>UN</v>
          </cell>
          <cell r="F14676">
            <v>37.450000000000003</v>
          </cell>
          <cell r="G14676">
            <v>38.92</v>
          </cell>
        </row>
        <row r="14677">
          <cell r="A14677" t="str">
            <v>09-82-62</v>
          </cell>
          <cell r="B14677" t="str">
            <v>EDIF</v>
          </cell>
          <cell r="C14677" t="str">
            <v>09-82-62</v>
          </cell>
          <cell r="D14677" t="str">
            <v>LÂMPADA VAPOR DE MERCÚRIO - 220V/125W</v>
          </cell>
          <cell r="E14677" t="str">
            <v>UN</v>
          </cell>
          <cell r="F14677">
            <v>38.880000000000003</v>
          </cell>
          <cell r="G14677">
            <v>40.35</v>
          </cell>
        </row>
        <row r="14678">
          <cell r="A14678" t="str">
            <v>09-82-63</v>
          </cell>
          <cell r="B14678" t="str">
            <v>EDIF</v>
          </cell>
          <cell r="C14678" t="str">
            <v>09-82-63</v>
          </cell>
          <cell r="D14678" t="str">
            <v>LÂMPADA VAPOR DE MERCÚRIO - 220V/250W</v>
          </cell>
          <cell r="E14678" t="str">
            <v>UN</v>
          </cell>
          <cell r="F14678">
            <v>70.47</v>
          </cell>
          <cell r="G14678">
            <v>71.94</v>
          </cell>
        </row>
        <row r="14679">
          <cell r="A14679" t="str">
            <v>09-82-64</v>
          </cell>
          <cell r="B14679" t="str">
            <v>EDIF</v>
          </cell>
          <cell r="C14679" t="str">
            <v>09-82-64</v>
          </cell>
          <cell r="D14679" t="str">
            <v>LÂMPADA VAPOR DE MERCÚRIO - 220V/400W</v>
          </cell>
          <cell r="E14679" t="str">
            <v>UN</v>
          </cell>
          <cell r="F14679">
            <v>112.13</v>
          </cell>
          <cell r="G14679">
            <v>113.6</v>
          </cell>
        </row>
        <row r="14680">
          <cell r="A14680" t="str">
            <v>09-82-66</v>
          </cell>
          <cell r="B14680" t="str">
            <v>EDIF</v>
          </cell>
          <cell r="C14680" t="str">
            <v>09-82-66</v>
          </cell>
          <cell r="D14680" t="str">
            <v>LÂMPADA VAPOR DE SÓDIO ALTA PRESSÃO - 70W</v>
          </cell>
          <cell r="E14680" t="str">
            <v>UN</v>
          </cell>
          <cell r="F14680">
            <v>50.02</v>
          </cell>
          <cell r="G14680">
            <v>51.49</v>
          </cell>
        </row>
        <row r="14681">
          <cell r="A14681" t="str">
            <v>09-82-67</v>
          </cell>
          <cell r="B14681" t="str">
            <v>EDIF</v>
          </cell>
          <cell r="C14681" t="str">
            <v>09-82-67</v>
          </cell>
          <cell r="D14681" t="str">
            <v>LÂMPADA VAPOR DE SÓDIO ALTA PRESSÃO - 150W</v>
          </cell>
          <cell r="E14681" t="str">
            <v>UN</v>
          </cell>
          <cell r="F14681">
            <v>70.430000000000007</v>
          </cell>
          <cell r="G14681">
            <v>71.900000000000006</v>
          </cell>
        </row>
        <row r="14682">
          <cell r="A14682" t="str">
            <v>09-82-68</v>
          </cell>
          <cell r="B14682" t="str">
            <v>EDIF</v>
          </cell>
          <cell r="C14682" t="str">
            <v>09-82-68</v>
          </cell>
          <cell r="D14682" t="str">
            <v>LÂMPADA VAPOR DE SÓDIO ALTA PRESSÃO - 250W</v>
          </cell>
          <cell r="E14682" t="str">
            <v>UN</v>
          </cell>
          <cell r="F14682">
            <v>69.209999999999994</v>
          </cell>
          <cell r="G14682">
            <v>70.680000000000007</v>
          </cell>
        </row>
        <row r="14683">
          <cell r="A14683" t="str">
            <v>09-82-69</v>
          </cell>
          <cell r="B14683" t="str">
            <v>EDIF</v>
          </cell>
          <cell r="C14683" t="str">
            <v>09-82-69</v>
          </cell>
          <cell r="D14683" t="str">
            <v>LÂMPADA VAPOR DE SÓDIO ALTA PRESSÃO - 400W</v>
          </cell>
          <cell r="E14683" t="str">
            <v>UN</v>
          </cell>
          <cell r="F14683">
            <v>76.64</v>
          </cell>
          <cell r="G14683">
            <v>78.11</v>
          </cell>
        </row>
        <row r="14684">
          <cell r="A14684" t="str">
            <v>09-82-75</v>
          </cell>
          <cell r="B14684" t="str">
            <v>EDIF</v>
          </cell>
          <cell r="C14684" t="str">
            <v>09-82-75</v>
          </cell>
          <cell r="D14684" t="str">
            <v>LÂMPADA DE HALOGÊNIO - 110V/220V/300W</v>
          </cell>
          <cell r="E14684" t="str">
            <v>UN</v>
          </cell>
          <cell r="F14684">
            <v>25.92</v>
          </cell>
          <cell r="G14684">
            <v>27.39</v>
          </cell>
        </row>
        <row r="14685">
          <cell r="A14685" t="str">
            <v>09-82-77</v>
          </cell>
          <cell r="B14685" t="str">
            <v>EDIF</v>
          </cell>
          <cell r="C14685" t="str">
            <v>09-82-77</v>
          </cell>
          <cell r="D14685" t="str">
            <v>LÂMPADA DE HALOGÊNIO - 220V/1000W</v>
          </cell>
          <cell r="E14685" t="str">
            <v>UN</v>
          </cell>
          <cell r="F14685">
            <v>96.01</v>
          </cell>
          <cell r="G14685">
            <v>97.48</v>
          </cell>
        </row>
        <row r="14686">
          <cell r="A14686" t="str">
            <v>09-82-78</v>
          </cell>
          <cell r="B14686" t="str">
            <v>EDIF</v>
          </cell>
          <cell r="C14686" t="str">
            <v>09-82-78</v>
          </cell>
          <cell r="D14686" t="str">
            <v>LÂMPADA DE LED (BULBO) SOQUETE E-27/ E-40 - 40W</v>
          </cell>
          <cell r="E14686" t="str">
            <v>UN</v>
          </cell>
          <cell r="F14686">
            <v>95.82</v>
          </cell>
          <cell r="G14686">
            <v>96.8</v>
          </cell>
        </row>
        <row r="14687">
          <cell r="A14687" t="str">
            <v>09-82-79</v>
          </cell>
          <cell r="B14687" t="str">
            <v>EDIF</v>
          </cell>
          <cell r="C14687" t="str">
            <v>09-82-79</v>
          </cell>
          <cell r="D14687" t="str">
            <v>LÂMPADA DE LED (BULBO) SOQUETE E-27/ E-40 - 70W</v>
          </cell>
          <cell r="E14687" t="str">
            <v>UN</v>
          </cell>
          <cell r="F14687">
            <v>108.13</v>
          </cell>
          <cell r="G14687">
            <v>109.11</v>
          </cell>
        </row>
        <row r="14688">
          <cell r="A14688" t="str">
            <v>09-82-80</v>
          </cell>
          <cell r="B14688" t="str">
            <v>EDIF</v>
          </cell>
          <cell r="C14688" t="str">
            <v>09-82-80</v>
          </cell>
          <cell r="D14688" t="str">
            <v>LÂMPADA DE LED TUBULAR T8 - 9/10W</v>
          </cell>
          <cell r="E14688" t="str">
            <v>UN</v>
          </cell>
          <cell r="F14688">
            <v>20.67</v>
          </cell>
          <cell r="G14688">
            <v>20.88</v>
          </cell>
        </row>
        <row r="14689">
          <cell r="A14689" t="str">
            <v>09-82-81</v>
          </cell>
          <cell r="B14689" t="str">
            <v>EDIF</v>
          </cell>
          <cell r="C14689" t="str">
            <v>09-82-81</v>
          </cell>
          <cell r="D14689" t="str">
            <v>LÂMPADA DE LED TUBULAR T8 - 18/20W</v>
          </cell>
          <cell r="E14689" t="str">
            <v>UN</v>
          </cell>
          <cell r="F14689">
            <v>43.69</v>
          </cell>
          <cell r="G14689">
            <v>43.9</v>
          </cell>
        </row>
        <row r="14690">
          <cell r="A14690" t="str">
            <v>09-82-83</v>
          </cell>
          <cell r="B14690" t="str">
            <v>EDIF</v>
          </cell>
          <cell r="C14690" t="str">
            <v>09-82-83</v>
          </cell>
          <cell r="D14690" t="str">
            <v>LÂMPADA DE LED BULBO 10W - SOQUETE E-27</v>
          </cell>
          <cell r="E14690" t="str">
            <v>UN</v>
          </cell>
          <cell r="F14690">
            <v>14.02</v>
          </cell>
          <cell r="G14690">
            <v>15</v>
          </cell>
        </row>
        <row r="14691">
          <cell r="A14691" t="str">
            <v>09-82-84</v>
          </cell>
          <cell r="B14691" t="str">
            <v>EDIF</v>
          </cell>
          <cell r="C14691" t="str">
            <v>09-82-84</v>
          </cell>
          <cell r="D14691" t="str">
            <v>MÓDULO FOTOVOLTÁICO (PAINEL) POLICRISTALINO - 270 W - TENSÃO MÁX. 1000 VCC - EFICIÊNCIA MÍN. 15%</v>
          </cell>
          <cell r="E14691" t="str">
            <v>UN</v>
          </cell>
          <cell r="F14691">
            <v>858.22</v>
          </cell>
          <cell r="G14691">
            <v>870.1</v>
          </cell>
        </row>
        <row r="14692">
          <cell r="A14692" t="str">
            <v>09-82-85</v>
          </cell>
          <cell r="B14692" t="str">
            <v>EDIF</v>
          </cell>
          <cell r="C14692" t="str">
            <v>09-82-85</v>
          </cell>
          <cell r="D14692" t="str">
            <v>LÂMPADA DE LED (BULBO) SOQUETE E-27/E-40 - 100W</v>
          </cell>
          <cell r="E14692" t="str">
            <v>UN</v>
          </cell>
          <cell r="F14692">
            <v>194.97</v>
          </cell>
          <cell r="G14692">
            <v>196.44</v>
          </cell>
        </row>
        <row r="14693">
          <cell r="A14693" t="str">
            <v>09-82-86</v>
          </cell>
          <cell r="B14693" t="str">
            <v>EDIF</v>
          </cell>
          <cell r="C14693" t="str">
            <v>09-82-86</v>
          </cell>
          <cell r="D14693" t="str">
            <v>LÂMPADA DE LED (BULBO) SOQUETE E-27/E-40 - 150W</v>
          </cell>
          <cell r="E14693" t="str">
            <v>UN</v>
          </cell>
          <cell r="F14693">
            <v>315.3</v>
          </cell>
          <cell r="G14693">
            <v>316.77</v>
          </cell>
        </row>
        <row r="14694">
          <cell r="A14694" t="str">
            <v>09-82-90</v>
          </cell>
          <cell r="B14694" t="str">
            <v>EDIF</v>
          </cell>
          <cell r="C14694" t="str">
            <v>09-82-90</v>
          </cell>
          <cell r="D14694" t="str">
            <v>PLUG PARA TELEFONE DE 4 PINOS PADRÃO TELEBRÁS</v>
          </cell>
          <cell r="E14694" t="str">
            <v>UN</v>
          </cell>
          <cell r="F14694">
            <v>11.19</v>
          </cell>
          <cell r="G14694">
            <v>12.17</v>
          </cell>
        </row>
        <row r="14695">
          <cell r="A14695" t="str">
            <v>09-82-91</v>
          </cell>
          <cell r="B14695" t="str">
            <v>EDIF</v>
          </cell>
          <cell r="C14695" t="str">
            <v>09-82-91</v>
          </cell>
          <cell r="D14695" t="str">
            <v>PLUG 3P+T 30A - 440V</v>
          </cell>
          <cell r="E14695" t="str">
            <v>UN</v>
          </cell>
          <cell r="F14695">
            <v>159.83000000000001</v>
          </cell>
          <cell r="G14695">
            <v>161.78</v>
          </cell>
        </row>
        <row r="14696">
          <cell r="A14696" t="str">
            <v>09-82-92</v>
          </cell>
          <cell r="B14696" t="str">
            <v>EDIF</v>
          </cell>
          <cell r="C14696" t="str">
            <v>09-82-92</v>
          </cell>
          <cell r="D14696" t="str">
            <v>PLUG 3P+T 32A - 600/690V - TIPO INDUSTRIAL</v>
          </cell>
          <cell r="E14696" t="str">
            <v>UN</v>
          </cell>
          <cell r="F14696">
            <v>194.34</v>
          </cell>
          <cell r="G14696">
            <v>196.79</v>
          </cell>
        </row>
        <row r="14697">
          <cell r="A14697" t="str">
            <v>09-82-93</v>
          </cell>
          <cell r="B14697" t="str">
            <v>EDIF</v>
          </cell>
          <cell r="C14697" t="str">
            <v>09-82-93</v>
          </cell>
          <cell r="D14697" t="str">
            <v>PLUG 3P+T 63A - 600/690V - TIPO INDUSTRIAL</v>
          </cell>
          <cell r="E14697" t="str">
            <v>UN</v>
          </cell>
          <cell r="F14697">
            <v>548.63</v>
          </cell>
          <cell r="G14697">
            <v>553.53</v>
          </cell>
        </row>
        <row r="14698">
          <cell r="A14698" t="str">
            <v>09-82-94</v>
          </cell>
          <cell r="B14698" t="str">
            <v>EDIF</v>
          </cell>
          <cell r="C14698" t="str">
            <v>09-82-94</v>
          </cell>
          <cell r="D14698" t="str">
            <v>PLUG P/ TOMADA ATÉ 20A (2P+T, 20A - 250V)</v>
          </cell>
          <cell r="E14698" t="str">
            <v>UN</v>
          </cell>
          <cell r="F14698">
            <v>23.69</v>
          </cell>
          <cell r="G14698">
            <v>25.16</v>
          </cell>
        </row>
        <row r="14699">
          <cell r="A14699" t="str">
            <v>09-82-95</v>
          </cell>
          <cell r="B14699" t="str">
            <v>EDIF</v>
          </cell>
          <cell r="C14699" t="str">
            <v>09-82-95</v>
          </cell>
          <cell r="D14699" t="str">
            <v>PLUG PARA TELEFONE - PADRÃO RJ11</v>
          </cell>
          <cell r="E14699" t="str">
            <v>UN</v>
          </cell>
          <cell r="F14699">
            <v>8.75</v>
          </cell>
          <cell r="G14699">
            <v>9.73</v>
          </cell>
        </row>
        <row r="14700">
          <cell r="A14700" t="str">
            <v>09-82-96</v>
          </cell>
          <cell r="B14700" t="str">
            <v>EDIF</v>
          </cell>
          <cell r="C14700" t="str">
            <v>09-82-96</v>
          </cell>
          <cell r="D14700" t="str">
            <v>INTERRUPTOR COM VARIADOR DE LUMINOSIDADE 110/ 220 V - 127V/ 500W</v>
          </cell>
          <cell r="E14700" t="str">
            <v>UN</v>
          </cell>
          <cell r="F14700">
            <v>347.27</v>
          </cell>
          <cell r="G14700">
            <v>348.28</v>
          </cell>
        </row>
        <row r="14701">
          <cell r="A14701" t="str">
            <v>09-82-97</v>
          </cell>
          <cell r="B14701" t="str">
            <v>EDIF</v>
          </cell>
          <cell r="C14701" t="str">
            <v>09-82-97</v>
          </cell>
          <cell r="D14701" t="str">
            <v>INTERRUPTOR PARALELO BIPOLAR 1 TECLA</v>
          </cell>
          <cell r="E14701" t="str">
            <v>UN</v>
          </cell>
          <cell r="F14701">
            <v>45.73</v>
          </cell>
          <cell r="G14701">
            <v>47.68</v>
          </cell>
        </row>
        <row r="14702">
          <cell r="A14702" t="str">
            <v>09-82-99</v>
          </cell>
          <cell r="B14702" t="str">
            <v>EDIF</v>
          </cell>
          <cell r="C14702" t="str">
            <v>09-82-99</v>
          </cell>
          <cell r="D14702" t="str">
            <v>REATOR PARA LÂMPADA HG - 220V/80W</v>
          </cell>
          <cell r="E14702" t="str">
            <v>UN</v>
          </cell>
          <cell r="F14702">
            <v>86.01</v>
          </cell>
          <cell r="G14702">
            <v>90.91</v>
          </cell>
        </row>
        <row r="14703">
          <cell r="A14703" t="str">
            <v>09-83-00</v>
          </cell>
          <cell r="B14703" t="str">
            <v>EDIF</v>
          </cell>
          <cell r="C14703" t="str">
            <v>09-83-00</v>
          </cell>
          <cell r="D14703" t="str">
            <v>SERVIÇOS PARCIAIS - PÁRA-RAIOS E OUTROS</v>
          </cell>
          <cell r="E14703" t="str">
            <v>.</v>
          </cell>
          <cell r="F14703" t="str">
            <v>.</v>
          </cell>
          <cell r="G14703" t="str">
            <v>.</v>
          </cell>
        </row>
        <row r="14704">
          <cell r="A14704" t="str">
            <v>09-83-20</v>
          </cell>
          <cell r="B14704" t="str">
            <v>EDIF</v>
          </cell>
          <cell r="C14704" t="str">
            <v>09-83-20</v>
          </cell>
          <cell r="D14704" t="str">
            <v>COLOCAÇÃO DE ARAME GUIA #14 DE AÇO GALVANIZADO EM ELETRODUTO</v>
          </cell>
          <cell r="E14704" t="str">
            <v>M</v>
          </cell>
          <cell r="F14704">
            <v>2.8</v>
          </cell>
          <cell r="G14704">
            <v>3.05</v>
          </cell>
        </row>
        <row r="14705">
          <cell r="A14705" t="str">
            <v>09-83-51</v>
          </cell>
          <cell r="B14705" t="str">
            <v>EDIF</v>
          </cell>
          <cell r="C14705" t="str">
            <v>09-83-51</v>
          </cell>
          <cell r="D14705" t="str">
            <v>FOTOCELULA SOLAR-RELÊ FOTOELÉTRICO CAPACIDADE - 1000W</v>
          </cell>
          <cell r="E14705" t="str">
            <v>UN</v>
          </cell>
          <cell r="F14705">
            <v>117.69</v>
          </cell>
          <cell r="G14705">
            <v>125.04</v>
          </cell>
        </row>
        <row r="14706">
          <cell r="A14706" t="str">
            <v>09-83-55</v>
          </cell>
          <cell r="B14706" t="str">
            <v>EDIF</v>
          </cell>
          <cell r="C14706" t="str">
            <v>09-83-55</v>
          </cell>
          <cell r="D14706" t="str">
            <v>BASE E ESTAIS PARA HASTE DE PÁRA-RAIOS</v>
          </cell>
          <cell r="E14706" t="str">
            <v>UN</v>
          </cell>
          <cell r="F14706">
            <v>317.49</v>
          </cell>
          <cell r="G14706">
            <v>324.83999999999997</v>
          </cell>
        </row>
        <row r="14707">
          <cell r="A14707" t="str">
            <v>09-83-57</v>
          </cell>
          <cell r="B14707" t="str">
            <v>EDIF</v>
          </cell>
          <cell r="C14707" t="str">
            <v>09-83-57</v>
          </cell>
          <cell r="D14707" t="str">
            <v>TERMINAL AÉREO EM AÇO GALVANIZADO COM BASE DE FIXAÇÃO H=30CM</v>
          </cell>
          <cell r="E14707" t="str">
            <v>UN</v>
          </cell>
          <cell r="F14707">
            <v>31.54</v>
          </cell>
          <cell r="G14707">
            <v>33.99</v>
          </cell>
        </row>
        <row r="14708">
          <cell r="A14708" t="str">
            <v>09-83-58</v>
          </cell>
          <cell r="B14708" t="str">
            <v>EDIF</v>
          </cell>
          <cell r="C14708" t="str">
            <v>09-83-58</v>
          </cell>
          <cell r="D14708" t="str">
            <v>SUPORTE PARA FIXAÇÃO DE CABO EM TELHA ONDULADA</v>
          </cell>
          <cell r="E14708" t="str">
            <v>UN</v>
          </cell>
          <cell r="F14708">
            <v>53.71</v>
          </cell>
          <cell r="G14708">
            <v>58.61</v>
          </cell>
        </row>
        <row r="14709">
          <cell r="A14709" t="str">
            <v>09-83-62</v>
          </cell>
          <cell r="B14709" t="str">
            <v>EDIF</v>
          </cell>
          <cell r="C14709" t="str">
            <v>09-83-62</v>
          </cell>
          <cell r="D14709" t="str">
            <v>CRUZETA DE FERRO GALVANIZADO PARA 3 PROJETORES</v>
          </cell>
          <cell r="E14709" t="str">
            <v>UN</v>
          </cell>
          <cell r="F14709">
            <v>296.44</v>
          </cell>
          <cell r="G14709">
            <v>311.12</v>
          </cell>
        </row>
        <row r="14710">
          <cell r="A14710" t="str">
            <v>09-83-63</v>
          </cell>
          <cell r="B14710" t="str">
            <v>EDIF</v>
          </cell>
          <cell r="C14710" t="str">
            <v>09-83-63</v>
          </cell>
          <cell r="D14710" t="str">
            <v>BRAÇO P/ LUMINÁRIA EM TUBO FERRO GALVANIZADO 1"X1M</v>
          </cell>
          <cell r="E14710" t="str">
            <v>UN</v>
          </cell>
          <cell r="F14710">
            <v>139.74</v>
          </cell>
          <cell r="G14710">
            <v>149.53</v>
          </cell>
        </row>
        <row r="14711">
          <cell r="A14711" t="str">
            <v>09-83-65</v>
          </cell>
          <cell r="B14711" t="str">
            <v>EDIF</v>
          </cell>
          <cell r="C14711" t="str">
            <v>09-83-65</v>
          </cell>
          <cell r="D14711" t="str">
            <v>POSTE DE AÇO GALVANIZADO, TIPO RETO FLANGEADO H=5M</v>
          </cell>
          <cell r="E14711" t="str">
            <v>UN</v>
          </cell>
          <cell r="F14711">
            <v>1336.64</v>
          </cell>
          <cell r="G14711">
            <v>1374.37</v>
          </cell>
        </row>
        <row r="14712">
          <cell r="A14712" t="str">
            <v>09-83-66</v>
          </cell>
          <cell r="B14712" t="str">
            <v>EDIF</v>
          </cell>
          <cell r="C14712" t="str">
            <v>09-83-66</v>
          </cell>
          <cell r="D14712" t="str">
            <v>POSTE DE AÇO GALVANIZADO, TIPO RETO FLANGEADO H=7M</v>
          </cell>
          <cell r="E14712" t="str">
            <v>UN</v>
          </cell>
          <cell r="F14712">
            <v>1771.7</v>
          </cell>
          <cell r="G14712">
            <v>1809.43</v>
          </cell>
        </row>
        <row r="14713">
          <cell r="A14713" t="str">
            <v>09-83-70</v>
          </cell>
          <cell r="B14713" t="str">
            <v>EDIF</v>
          </cell>
          <cell r="C14713" t="str">
            <v>09-83-70</v>
          </cell>
          <cell r="D14713" t="str">
            <v>POSTE DE AÇO GALVANIZADO, TIPO CURVO SIMPLES  H=7M</v>
          </cell>
          <cell r="E14713" t="str">
            <v>UN</v>
          </cell>
          <cell r="F14713">
            <v>1730.4</v>
          </cell>
          <cell r="G14713">
            <v>1758.34</v>
          </cell>
        </row>
        <row r="14714">
          <cell r="A14714" t="str">
            <v>09-83-71</v>
          </cell>
          <cell r="B14714" t="str">
            <v>EDIF</v>
          </cell>
          <cell r="C14714" t="str">
            <v>09-83-71</v>
          </cell>
          <cell r="D14714" t="str">
            <v>POSTE DE AÇO GALVANIZADO, TIPO CURVO DUPLO H=7M</v>
          </cell>
          <cell r="E14714" t="str">
            <v>UN</v>
          </cell>
          <cell r="F14714">
            <v>2127.25</v>
          </cell>
          <cell r="G14714">
            <v>2155.19</v>
          </cell>
        </row>
        <row r="14715">
          <cell r="A14715" t="str">
            <v>09-83-72</v>
          </cell>
          <cell r="B14715" t="str">
            <v>EDIF</v>
          </cell>
          <cell r="C14715" t="str">
            <v>09-83-72</v>
          </cell>
          <cell r="D14715" t="str">
            <v>POSTE DE AÇO GALVANIZADO, TIPO RETO H=9M</v>
          </cell>
          <cell r="E14715" t="str">
            <v>UN</v>
          </cell>
          <cell r="F14715">
            <v>2419.1999999999998</v>
          </cell>
          <cell r="G14715">
            <v>2461.1</v>
          </cell>
        </row>
        <row r="14716">
          <cell r="A14716" t="str">
            <v>09-83-74</v>
          </cell>
          <cell r="B14716" t="str">
            <v>EDIF</v>
          </cell>
          <cell r="C14716" t="str">
            <v>09-83-74</v>
          </cell>
          <cell r="D14716" t="str">
            <v>POSTE DE AÇO GALVANIZADO, TIPO RETO H=10M</v>
          </cell>
          <cell r="E14716" t="str">
            <v>UN</v>
          </cell>
          <cell r="F14716">
            <v>2624.82</v>
          </cell>
          <cell r="G14716">
            <v>2666.72</v>
          </cell>
        </row>
        <row r="14717">
          <cell r="A14717" t="str">
            <v>09-83-76</v>
          </cell>
          <cell r="B14717" t="str">
            <v>EDIF</v>
          </cell>
          <cell r="C14717" t="str">
            <v>09-83-76</v>
          </cell>
          <cell r="D14717" t="str">
            <v>CONECTOR TIPO PRENSA CABO EM ALUMÍNIO - 3/8"</v>
          </cell>
          <cell r="E14717" t="str">
            <v>UN</v>
          </cell>
          <cell r="F14717">
            <v>17.34</v>
          </cell>
          <cell r="G14717">
            <v>18.809999999999999</v>
          </cell>
        </row>
        <row r="14718">
          <cell r="A14718" t="str">
            <v>09-83-77</v>
          </cell>
          <cell r="B14718" t="str">
            <v>EDIF</v>
          </cell>
          <cell r="C14718" t="str">
            <v>09-83-77</v>
          </cell>
          <cell r="D14718" t="str">
            <v>CONECTOR TIPO PRENSA-CABO EM ALUMÍNIO - 1/2"</v>
          </cell>
          <cell r="E14718" t="str">
            <v>UN</v>
          </cell>
          <cell r="F14718">
            <v>18.47</v>
          </cell>
          <cell r="G14718">
            <v>19.940000000000001</v>
          </cell>
        </row>
        <row r="14719">
          <cell r="A14719" t="str">
            <v>09-83-78</v>
          </cell>
          <cell r="B14719" t="str">
            <v>EDIF</v>
          </cell>
          <cell r="C14719" t="str">
            <v>09-83-78</v>
          </cell>
          <cell r="D14719" t="str">
            <v>CONECTOR TIPO PRENSA-CABO EM ALUMÍNIO - 3/4"</v>
          </cell>
          <cell r="E14719" t="str">
            <v>UN</v>
          </cell>
          <cell r="F14719">
            <v>23.46</v>
          </cell>
          <cell r="G14719">
            <v>25.17</v>
          </cell>
        </row>
        <row r="14720">
          <cell r="A14720" t="str">
            <v>09-83-79</v>
          </cell>
          <cell r="B14720" t="str">
            <v>EDIF</v>
          </cell>
          <cell r="C14720" t="str">
            <v>09-83-79</v>
          </cell>
          <cell r="D14720" t="str">
            <v>CONECTOR TIPO PRENSA-CABO EM ALUMÍNIO - 1"</v>
          </cell>
          <cell r="E14720" t="str">
            <v>UN</v>
          </cell>
          <cell r="F14720">
            <v>25.37</v>
          </cell>
          <cell r="G14720">
            <v>27.08</v>
          </cell>
        </row>
        <row r="14721">
          <cell r="A14721" t="str">
            <v>09-83-82</v>
          </cell>
          <cell r="B14721" t="str">
            <v>EDIF</v>
          </cell>
          <cell r="C14721" t="str">
            <v>09-83-82</v>
          </cell>
          <cell r="D14721" t="str">
            <v>SUPORTE SIMPLES COM ROLDANA, PARA DESCIDA DE PÁRA-RAIOS</v>
          </cell>
          <cell r="E14721" t="str">
            <v>UN</v>
          </cell>
          <cell r="F14721">
            <v>45.89</v>
          </cell>
          <cell r="G14721">
            <v>50.79</v>
          </cell>
        </row>
        <row r="14722">
          <cell r="A14722" t="str">
            <v>09-83-83</v>
          </cell>
          <cell r="B14722" t="str">
            <v>EDIF</v>
          </cell>
          <cell r="C14722" t="str">
            <v>09-83-83</v>
          </cell>
          <cell r="D14722" t="str">
            <v>CONECTOR TIPO "SPLIT-BOLT" - PARA CABO DE 16MM2</v>
          </cell>
          <cell r="E14722" t="str">
            <v>UN</v>
          </cell>
          <cell r="F14722">
            <v>15.47</v>
          </cell>
          <cell r="G14722">
            <v>16.45</v>
          </cell>
        </row>
        <row r="14723">
          <cell r="A14723" t="str">
            <v>09-83-85</v>
          </cell>
          <cell r="B14723" t="str">
            <v>EDIF</v>
          </cell>
          <cell r="C14723" t="str">
            <v>09-83-85</v>
          </cell>
          <cell r="D14723" t="str">
            <v>CONECTOR TIPO "SPLIT-BOLT" - PARA CABO DE 35MM2</v>
          </cell>
          <cell r="E14723" t="str">
            <v>UN</v>
          </cell>
          <cell r="F14723">
            <v>18.670000000000002</v>
          </cell>
          <cell r="G14723">
            <v>19.649999999999999</v>
          </cell>
        </row>
        <row r="14724">
          <cell r="A14724" t="str">
            <v>09-83-90</v>
          </cell>
          <cell r="B14724" t="str">
            <v>EDIF</v>
          </cell>
          <cell r="C14724" t="str">
            <v>09-83-90</v>
          </cell>
          <cell r="D14724" t="str">
            <v>HASTE "COPPERWELD"- 5/8"X3,OOM</v>
          </cell>
          <cell r="E14724" t="str">
            <v>UN</v>
          </cell>
          <cell r="F14724">
            <v>227.83</v>
          </cell>
          <cell r="G14724">
            <v>237.62</v>
          </cell>
        </row>
        <row r="14725">
          <cell r="A14725" t="str">
            <v>09-83-91</v>
          </cell>
          <cell r="B14725" t="str">
            <v>EDIF</v>
          </cell>
          <cell r="C14725" t="str">
            <v>09-83-91</v>
          </cell>
          <cell r="D14725" t="str">
            <v>CONECTOR PARA HASTE "COPPERWELD"</v>
          </cell>
          <cell r="E14725" t="str">
            <v>UN</v>
          </cell>
          <cell r="F14725">
            <v>61.05</v>
          </cell>
          <cell r="G14725">
            <v>62.03</v>
          </cell>
        </row>
        <row r="14726">
          <cell r="A14726" t="str">
            <v>09-83-95</v>
          </cell>
          <cell r="B14726" t="str">
            <v>EDIF</v>
          </cell>
          <cell r="C14726" t="str">
            <v>09-83-95</v>
          </cell>
          <cell r="D14726" t="str">
            <v>CONECTOR TIPO "SPLIT-BOLT" - PARA CABO DE 300,0MM2</v>
          </cell>
          <cell r="E14726" t="str">
            <v>UN</v>
          </cell>
          <cell r="F14726">
            <v>193.78</v>
          </cell>
          <cell r="G14726">
            <v>195.25</v>
          </cell>
        </row>
        <row r="14727">
          <cell r="A14727" t="str">
            <v>09-83-97</v>
          </cell>
          <cell r="B14727" t="str">
            <v>EDIF</v>
          </cell>
          <cell r="C14727" t="str">
            <v>09-83-97</v>
          </cell>
          <cell r="D14727" t="str">
            <v>HASTE "COPPERWELD " - 3/4"X3,00M</v>
          </cell>
          <cell r="E14727" t="str">
            <v>UN</v>
          </cell>
          <cell r="F14727">
            <v>288.01</v>
          </cell>
          <cell r="G14727">
            <v>298.29000000000002</v>
          </cell>
        </row>
        <row r="14728">
          <cell r="A14728" t="str">
            <v>09-84-00</v>
          </cell>
          <cell r="B14728" t="str">
            <v>EDIF</v>
          </cell>
          <cell r="C14728" t="str">
            <v>09-84-00</v>
          </cell>
          <cell r="D14728" t="str">
            <v>SERVIÇOS PARCIAIS - ELETROFERRAGENS E ACESSÓRIOS</v>
          </cell>
          <cell r="E14728" t="str">
            <v>.</v>
          </cell>
          <cell r="F14728" t="str">
            <v>.</v>
          </cell>
          <cell r="G14728" t="str">
            <v>.</v>
          </cell>
        </row>
        <row r="14729">
          <cell r="A14729" t="str">
            <v>09-84-01</v>
          </cell>
          <cell r="B14729" t="str">
            <v>EDIF</v>
          </cell>
          <cell r="C14729" t="str">
            <v>09-84-01</v>
          </cell>
          <cell r="D14729" t="str">
            <v>BUCHA E ARRUELA RÍGIDA PESADA EM ZAMAK - 1/2"</v>
          </cell>
          <cell r="E14729" t="str">
            <v>UN</v>
          </cell>
          <cell r="F14729">
            <v>9.3699999999999992</v>
          </cell>
          <cell r="G14729">
            <v>10.35</v>
          </cell>
        </row>
        <row r="14730">
          <cell r="A14730" t="str">
            <v>09-84-02</v>
          </cell>
          <cell r="B14730" t="str">
            <v>EDIF</v>
          </cell>
          <cell r="C14730" t="str">
            <v>09-84-02</v>
          </cell>
          <cell r="D14730" t="str">
            <v>BUCHA E ARRUELA RÍGIDA PESADA EM ZAMAK - 3/4"</v>
          </cell>
          <cell r="E14730" t="str">
            <v>UN</v>
          </cell>
          <cell r="F14730">
            <v>9.51</v>
          </cell>
          <cell r="G14730">
            <v>10.49</v>
          </cell>
        </row>
        <row r="14731">
          <cell r="A14731" t="str">
            <v>09-84-11</v>
          </cell>
          <cell r="B14731" t="str">
            <v>EDIF</v>
          </cell>
          <cell r="C14731" t="str">
            <v>09-84-11</v>
          </cell>
          <cell r="D14731" t="str">
            <v>BRAÇADEIRA DE AÇO GALVANIZADO - 1/2"</v>
          </cell>
          <cell r="E14731" t="str">
            <v>UN</v>
          </cell>
          <cell r="F14731">
            <v>7.21</v>
          </cell>
          <cell r="G14731">
            <v>7.95</v>
          </cell>
        </row>
        <row r="14732">
          <cell r="A14732" t="str">
            <v>09-84-18</v>
          </cell>
          <cell r="B14732" t="str">
            <v>EDIF</v>
          </cell>
          <cell r="C14732" t="str">
            <v>09-84-18</v>
          </cell>
          <cell r="D14732" t="str">
            <v>BRAÇADEIRA DE AÇO GALVANIZADO - 3"</v>
          </cell>
          <cell r="E14732" t="str">
            <v>UN</v>
          </cell>
          <cell r="F14732">
            <v>15.07</v>
          </cell>
          <cell r="G14732">
            <v>16.54</v>
          </cell>
        </row>
        <row r="14733">
          <cell r="A14733" t="str">
            <v>09-84-21</v>
          </cell>
          <cell r="B14733" t="str">
            <v>EDIF</v>
          </cell>
          <cell r="C14733" t="str">
            <v>09-84-21</v>
          </cell>
          <cell r="D14733" t="str">
            <v>SUPORTE P/ PERFILADO 100X38MM GE</v>
          </cell>
          <cell r="E14733" t="str">
            <v>UN</v>
          </cell>
          <cell r="F14733">
            <v>10.02</v>
          </cell>
          <cell r="G14733">
            <v>11</v>
          </cell>
        </row>
        <row r="14734">
          <cell r="A14734" t="str">
            <v>09-84-23</v>
          </cell>
          <cell r="B14734" t="str">
            <v>EDIF</v>
          </cell>
          <cell r="C14734" t="str">
            <v>09-84-23</v>
          </cell>
          <cell r="D14734" t="str">
            <v>SUPORTE CURTO PARA LUMINÁRIA 100X38MM GE</v>
          </cell>
          <cell r="E14734" t="str">
            <v>UN</v>
          </cell>
          <cell r="F14734">
            <v>12.02</v>
          </cell>
          <cell r="G14734">
            <v>13.24</v>
          </cell>
        </row>
        <row r="14735">
          <cell r="A14735" t="str">
            <v>09-84-24</v>
          </cell>
          <cell r="B14735" t="str">
            <v>EDIF</v>
          </cell>
          <cell r="C14735" t="str">
            <v>09-84-24</v>
          </cell>
          <cell r="D14735" t="str">
            <v>SUPORTE LONGO PARA LUMINÁRIA 165X38MM GE</v>
          </cell>
          <cell r="E14735" t="str">
            <v>UN</v>
          </cell>
          <cell r="F14735">
            <v>12.91</v>
          </cell>
          <cell r="G14735">
            <v>14.13</v>
          </cell>
        </row>
        <row r="14736">
          <cell r="A14736" t="str">
            <v>09-84-25</v>
          </cell>
          <cell r="B14736" t="str">
            <v>EDIF</v>
          </cell>
          <cell r="C14736" t="str">
            <v>09-84-25</v>
          </cell>
          <cell r="D14736" t="str">
            <v>EMENDA INTERNA P/ PERFILADO 38X38 "1" GE</v>
          </cell>
          <cell r="E14736" t="str">
            <v>UN</v>
          </cell>
          <cell r="F14736">
            <v>10.51</v>
          </cell>
          <cell r="G14736">
            <v>11.49</v>
          </cell>
        </row>
        <row r="14737">
          <cell r="A14737" t="str">
            <v>09-84-27</v>
          </cell>
          <cell r="B14737" t="str">
            <v>EDIF</v>
          </cell>
          <cell r="C14737" t="str">
            <v>09-84-27</v>
          </cell>
          <cell r="D14737" t="str">
            <v>EMENDA INTERNA P/ PEFILADO 38X38 "T" GE</v>
          </cell>
          <cell r="E14737" t="str">
            <v>UN</v>
          </cell>
          <cell r="F14737">
            <v>17.829999999999998</v>
          </cell>
          <cell r="G14737">
            <v>19.3</v>
          </cell>
        </row>
        <row r="14738">
          <cell r="A14738" t="str">
            <v>09-84-36</v>
          </cell>
          <cell r="B14738" t="str">
            <v>EDIF</v>
          </cell>
          <cell r="C14738" t="str">
            <v>09-84-36</v>
          </cell>
          <cell r="D14738" t="str">
            <v>CAIXA DE DERIVAÇÃO P/ PERFILADO 38X38 TP "C" GE - CHAPA 14</v>
          </cell>
          <cell r="E14738" t="str">
            <v>UN</v>
          </cell>
          <cell r="F14738">
            <v>44.12</v>
          </cell>
          <cell r="G14738">
            <v>45.34</v>
          </cell>
        </row>
        <row r="14739">
          <cell r="A14739" t="str">
            <v>09-84-37</v>
          </cell>
          <cell r="B14739" t="str">
            <v>EDIF</v>
          </cell>
          <cell r="C14739" t="str">
            <v>09-84-37</v>
          </cell>
          <cell r="D14739" t="str">
            <v>CAIXA DE DERIVAÇÃO P/ PERFILADO 38X38 TP "L" GE - CHAPA 14</v>
          </cell>
          <cell r="E14739" t="str">
            <v>UN</v>
          </cell>
          <cell r="F14739">
            <v>26.74</v>
          </cell>
          <cell r="G14739">
            <v>27.96</v>
          </cell>
        </row>
        <row r="14740">
          <cell r="A14740" t="str">
            <v>09-84-40</v>
          </cell>
          <cell r="B14740" t="str">
            <v>EDIF</v>
          </cell>
          <cell r="C14740" t="str">
            <v>09-84-40</v>
          </cell>
          <cell r="D14740" t="str">
            <v>CAIXA DE DERIVAÇÃO P/ PERFILADO 38X76 TP "E" GE - CHAPA 14</v>
          </cell>
          <cell r="E14740" t="str">
            <v>UN</v>
          </cell>
          <cell r="F14740">
            <v>36.71</v>
          </cell>
          <cell r="G14740">
            <v>37.93</v>
          </cell>
        </row>
        <row r="14741">
          <cell r="A14741" t="str">
            <v>09-84-41</v>
          </cell>
          <cell r="B14741" t="str">
            <v>EDIF</v>
          </cell>
          <cell r="C14741" t="str">
            <v>09-84-41</v>
          </cell>
          <cell r="D14741" t="str">
            <v>CAIXA DE DERIVAÇÃO P/ PERFILADO 38X76 TP "C" GE - CHAPA 14</v>
          </cell>
          <cell r="E14741" t="str">
            <v>UN</v>
          </cell>
          <cell r="F14741">
            <v>46.7</v>
          </cell>
          <cell r="G14741">
            <v>48.17</v>
          </cell>
        </row>
        <row r="14742">
          <cell r="A14742" t="str">
            <v>09-84-42</v>
          </cell>
          <cell r="B14742" t="str">
            <v>EDIF</v>
          </cell>
          <cell r="C14742" t="str">
            <v>09-84-42</v>
          </cell>
          <cell r="D14742" t="str">
            <v>CAIXA DE DERIVAÇÃO P/ PERFILADO 38X76 TP "L" GE - CHAPA 14</v>
          </cell>
          <cell r="E14742" t="str">
            <v>UN</v>
          </cell>
          <cell r="F14742">
            <v>43.21</v>
          </cell>
          <cell r="G14742">
            <v>44.68</v>
          </cell>
        </row>
        <row r="14743">
          <cell r="A14743" t="str">
            <v>09-84-43</v>
          </cell>
          <cell r="B14743" t="str">
            <v>EDIF</v>
          </cell>
          <cell r="C14743" t="str">
            <v>09-84-43</v>
          </cell>
          <cell r="D14743" t="str">
            <v>CAIXA DE DERIVAÇÃO P/ PERFILADO 38X76 TP "T" GE - CHAPA 14</v>
          </cell>
          <cell r="E14743" t="str">
            <v>UN</v>
          </cell>
          <cell r="F14743">
            <v>49.6</v>
          </cell>
          <cell r="G14743">
            <v>51.55</v>
          </cell>
        </row>
        <row r="14744">
          <cell r="A14744" t="str">
            <v>09-84-45</v>
          </cell>
          <cell r="B14744" t="str">
            <v>EDIF</v>
          </cell>
          <cell r="C14744" t="str">
            <v>09-84-45</v>
          </cell>
          <cell r="D14744" t="str">
            <v>CAIXA EM ALUMÍNIO P/ TOMADA FIXAÇÃO EM PERFILADO</v>
          </cell>
          <cell r="E14744" t="str">
            <v>UN</v>
          </cell>
          <cell r="F14744">
            <v>37.17</v>
          </cell>
          <cell r="G14744">
            <v>41.09</v>
          </cell>
        </row>
        <row r="14745">
          <cell r="A14745" t="str">
            <v>09-84-57</v>
          </cell>
          <cell r="B14745" t="str">
            <v>EDIF</v>
          </cell>
          <cell r="C14745" t="str">
            <v>09-84-57</v>
          </cell>
          <cell r="D14745" t="str">
            <v>SAÍDA PARA ELETRODUTO EM PERFILADO 3/4" GE</v>
          </cell>
          <cell r="E14745" t="str">
            <v>UN</v>
          </cell>
          <cell r="F14745">
            <v>6.21</v>
          </cell>
          <cell r="G14745">
            <v>6.7</v>
          </cell>
        </row>
        <row r="14746">
          <cell r="A14746" t="str">
            <v>09-84-62</v>
          </cell>
          <cell r="B14746" t="str">
            <v>EDIF</v>
          </cell>
          <cell r="C14746" t="str">
            <v>09-84-62</v>
          </cell>
          <cell r="D14746" t="str">
            <v>VERGALHÃO DE AÇO C/ ROSCA TOTAL 5/16" GE</v>
          </cell>
          <cell r="E14746" t="str">
            <v>M</v>
          </cell>
          <cell r="F14746">
            <v>39.130000000000003</v>
          </cell>
          <cell r="G14746">
            <v>43.05</v>
          </cell>
        </row>
        <row r="14747">
          <cell r="A14747" t="str">
            <v>09-85-00</v>
          </cell>
          <cell r="B14747" t="str">
            <v>EDIF</v>
          </cell>
          <cell r="C14747" t="str">
            <v>09-85-00</v>
          </cell>
          <cell r="D14747" t="str">
            <v>REATORES</v>
          </cell>
          <cell r="E14747" t="str">
            <v>.</v>
          </cell>
          <cell r="F14747" t="str">
            <v>.</v>
          </cell>
          <cell r="G14747" t="str">
            <v>.</v>
          </cell>
        </row>
        <row r="14748">
          <cell r="A14748" t="str">
            <v>09-85-10</v>
          </cell>
          <cell r="B14748" t="str">
            <v>EDIF</v>
          </cell>
          <cell r="C14748" t="str">
            <v>09-85-10</v>
          </cell>
          <cell r="D14748" t="str">
            <v>REATOR PARA LÂMPADA VAPOR METÁLICO - 70W/ 220V</v>
          </cell>
          <cell r="E14748" t="str">
            <v>UN</v>
          </cell>
          <cell r="F14748">
            <v>131.91999999999999</v>
          </cell>
          <cell r="G14748">
            <v>136.82</v>
          </cell>
        </row>
        <row r="14749">
          <cell r="A14749" t="str">
            <v>09-85-12</v>
          </cell>
          <cell r="B14749" t="str">
            <v>EDIF</v>
          </cell>
          <cell r="C14749" t="str">
            <v>09-85-12</v>
          </cell>
          <cell r="D14749" t="str">
            <v>REATOR PARA LÂMPADA VAPOR METÁLICO - 150W/ 220V</v>
          </cell>
          <cell r="E14749" t="str">
            <v>UN</v>
          </cell>
          <cell r="F14749">
            <v>132.6</v>
          </cell>
          <cell r="G14749">
            <v>137.5</v>
          </cell>
        </row>
        <row r="14750">
          <cell r="A14750" t="str">
            <v>09-85-13</v>
          </cell>
          <cell r="B14750" t="str">
            <v>EDIF</v>
          </cell>
          <cell r="C14750" t="str">
            <v>09-85-13</v>
          </cell>
          <cell r="D14750" t="str">
            <v>REATOR DE LÂMPADA VAPOR METÁLICO - 250W/ 220V</v>
          </cell>
          <cell r="E14750" t="str">
            <v>UN</v>
          </cell>
          <cell r="F14750">
            <v>154.51</v>
          </cell>
          <cell r="G14750">
            <v>159.41</v>
          </cell>
        </row>
        <row r="14751">
          <cell r="A14751" t="str">
            <v>09-85-14</v>
          </cell>
          <cell r="B14751" t="str">
            <v>EDIF</v>
          </cell>
          <cell r="C14751" t="str">
            <v>09-85-14</v>
          </cell>
          <cell r="D14751" t="str">
            <v>REATOR PARA LÂMPADA VAPOR METÁLICO - 400W/ 220V</v>
          </cell>
          <cell r="E14751" t="str">
            <v>UN</v>
          </cell>
          <cell r="F14751">
            <v>159.63</v>
          </cell>
          <cell r="G14751">
            <v>164.53</v>
          </cell>
        </row>
        <row r="14752">
          <cell r="A14752" t="str">
            <v>09-85-26</v>
          </cell>
          <cell r="B14752" t="str">
            <v>EDIF</v>
          </cell>
          <cell r="C14752" t="str">
            <v>09-85-26</v>
          </cell>
          <cell r="D14752" t="str">
            <v>REATOR ELETRÔNICO AFP 127V P/ LÂMPADA FLUORESCENTE - 1 X 14W</v>
          </cell>
          <cell r="E14752" t="str">
            <v>UN</v>
          </cell>
          <cell r="F14752">
            <v>92.37</v>
          </cell>
          <cell r="G14752">
            <v>97.27</v>
          </cell>
        </row>
        <row r="14753">
          <cell r="A14753" t="str">
            <v>09-85-27</v>
          </cell>
          <cell r="B14753" t="str">
            <v>EDIF</v>
          </cell>
          <cell r="C14753" t="str">
            <v>09-85-27</v>
          </cell>
          <cell r="D14753" t="str">
            <v>REATOR ELETRÔNICO AFP 127V P/ LÂMPADA FLUORESCENTE - 1 X 28W</v>
          </cell>
          <cell r="E14753" t="str">
            <v>UN</v>
          </cell>
          <cell r="F14753">
            <v>107.09</v>
          </cell>
          <cell r="G14753">
            <v>111.99</v>
          </cell>
        </row>
        <row r="14754">
          <cell r="A14754" t="str">
            <v>09-85-28</v>
          </cell>
          <cell r="B14754" t="str">
            <v>EDIF</v>
          </cell>
          <cell r="C14754" t="str">
            <v>09-85-28</v>
          </cell>
          <cell r="D14754" t="str">
            <v>REATOR ELETRÔNICO AFP 127V P/ LÂMPADA FLUORESCENTE - 2 X 14W</v>
          </cell>
          <cell r="E14754" t="str">
            <v>UN</v>
          </cell>
          <cell r="F14754">
            <v>122.11</v>
          </cell>
          <cell r="G14754">
            <v>129.46</v>
          </cell>
        </row>
        <row r="14755">
          <cell r="A14755" t="str">
            <v>09-85-29</v>
          </cell>
          <cell r="B14755" t="str">
            <v>EDIF</v>
          </cell>
          <cell r="C14755" t="str">
            <v>09-85-29</v>
          </cell>
          <cell r="D14755" t="str">
            <v>REATOR ELETRÔNICO AFP 127V P/ LÂMPADA FLUORESCENTE - 2 X 28W</v>
          </cell>
          <cell r="E14755" t="str">
            <v>UN</v>
          </cell>
          <cell r="F14755">
            <v>134.36000000000001</v>
          </cell>
          <cell r="G14755">
            <v>141.71</v>
          </cell>
        </row>
        <row r="14756">
          <cell r="A14756" t="str">
            <v>09-85-30</v>
          </cell>
          <cell r="B14756" t="str">
            <v>EDIF</v>
          </cell>
          <cell r="C14756" t="str">
            <v>09-85-30</v>
          </cell>
          <cell r="D14756" t="str">
            <v>REATOR ELETRÔNICO FLUORESCENTE SIMPLES AFP - 1X16W - 127/220V</v>
          </cell>
          <cell r="E14756" t="str">
            <v>UN</v>
          </cell>
          <cell r="F14756">
            <v>74.489999999999995</v>
          </cell>
          <cell r="G14756">
            <v>79.39</v>
          </cell>
        </row>
        <row r="14757">
          <cell r="A14757" t="str">
            <v>09-85-31</v>
          </cell>
          <cell r="B14757" t="str">
            <v>EDIF</v>
          </cell>
          <cell r="C14757" t="str">
            <v>09-85-31</v>
          </cell>
          <cell r="D14757" t="str">
            <v>REATOR ELETRÔNICO FLUORESCENTE SIMPLES AFP - 1X32W - 127/220V</v>
          </cell>
          <cell r="E14757" t="str">
            <v>UN</v>
          </cell>
          <cell r="F14757">
            <v>70.73</v>
          </cell>
          <cell r="G14757">
            <v>75.63</v>
          </cell>
        </row>
        <row r="14758">
          <cell r="A14758" t="str">
            <v>09-85-32</v>
          </cell>
          <cell r="B14758" t="str">
            <v>EDIF</v>
          </cell>
          <cell r="C14758" t="str">
            <v>09-85-32</v>
          </cell>
          <cell r="D14758" t="str">
            <v>REATOR ELETRÔNICO FLUORESCENTE DUPLO AFP - 2X16W - 127/220V</v>
          </cell>
          <cell r="E14758" t="str">
            <v>UN</v>
          </cell>
          <cell r="F14758">
            <v>93.58</v>
          </cell>
          <cell r="G14758">
            <v>100.93</v>
          </cell>
        </row>
        <row r="14759">
          <cell r="A14759" t="str">
            <v>09-85-33</v>
          </cell>
          <cell r="B14759" t="str">
            <v>EDIF</v>
          </cell>
          <cell r="C14759" t="str">
            <v>09-85-33</v>
          </cell>
          <cell r="D14759" t="str">
            <v>REATOR ELETRÔNICO FLUORESCENTE DUPLO AFP - 2X32W - 127/220V</v>
          </cell>
          <cell r="E14759" t="str">
            <v>UN</v>
          </cell>
          <cell r="F14759">
            <v>94.91</v>
          </cell>
          <cell r="G14759">
            <v>102.26</v>
          </cell>
        </row>
        <row r="14760">
          <cell r="A14760" t="str">
            <v>09-85-40</v>
          </cell>
          <cell r="B14760" t="str">
            <v>EDIF</v>
          </cell>
          <cell r="C14760" t="str">
            <v>09-85-40</v>
          </cell>
          <cell r="D14760" t="str">
            <v>REATOR ELETRÔNICO FLUORESCENTE SIMPLES AFP 1X54W - 220V</v>
          </cell>
          <cell r="E14760" t="str">
            <v>UN</v>
          </cell>
          <cell r="F14760">
            <v>173.76</v>
          </cell>
          <cell r="G14760">
            <v>178.66</v>
          </cell>
        </row>
        <row r="14761">
          <cell r="A14761" t="str">
            <v>09-85-41</v>
          </cell>
          <cell r="B14761" t="str">
            <v>EDIF</v>
          </cell>
          <cell r="C14761" t="str">
            <v>09-85-41</v>
          </cell>
          <cell r="D14761" t="str">
            <v>REATOR ELETRÔNICO FLUORESCENTE DUPLO AFP 2X54W - 220V</v>
          </cell>
          <cell r="E14761" t="str">
            <v>UN</v>
          </cell>
          <cell r="F14761">
            <v>162.9</v>
          </cell>
          <cell r="G14761">
            <v>167.8</v>
          </cell>
        </row>
        <row r="14762">
          <cell r="A14762" t="str">
            <v>09-85-60</v>
          </cell>
          <cell r="B14762" t="str">
            <v>EDIF</v>
          </cell>
          <cell r="C14762" t="str">
            <v>09-85-60</v>
          </cell>
          <cell r="D14762" t="str">
            <v>LÂMPADA VAPOR METÁLICO - 70W</v>
          </cell>
          <cell r="E14762" t="str">
            <v>UN</v>
          </cell>
          <cell r="F14762">
            <v>52.14</v>
          </cell>
          <cell r="G14762">
            <v>53.61</v>
          </cell>
        </row>
        <row r="14763">
          <cell r="A14763" t="str">
            <v>09-85-61</v>
          </cell>
          <cell r="B14763" t="str">
            <v>EDIF</v>
          </cell>
          <cell r="C14763" t="str">
            <v>09-85-61</v>
          </cell>
          <cell r="D14763" t="str">
            <v>LÂMPADA VAPOR METÁLICO - 150W</v>
          </cell>
          <cell r="E14763" t="str">
            <v>UN</v>
          </cell>
          <cell r="F14763">
            <v>31.55</v>
          </cell>
          <cell r="G14763">
            <v>33.020000000000003</v>
          </cell>
        </row>
        <row r="14764">
          <cell r="A14764" t="str">
            <v>09-85-62</v>
          </cell>
          <cell r="B14764" t="str">
            <v>EDIF</v>
          </cell>
          <cell r="C14764" t="str">
            <v>09-85-62</v>
          </cell>
          <cell r="D14764" t="str">
            <v>LÂMPADA VAPOR METÁLICO - 250W</v>
          </cell>
          <cell r="E14764" t="str">
            <v>UN</v>
          </cell>
          <cell r="F14764">
            <v>100.34</v>
          </cell>
          <cell r="G14764">
            <v>101.81</v>
          </cell>
        </row>
        <row r="14765">
          <cell r="A14765" t="str">
            <v>09-85-63</v>
          </cell>
          <cell r="B14765" t="str">
            <v>EDIF</v>
          </cell>
          <cell r="C14765" t="str">
            <v>09-85-63</v>
          </cell>
          <cell r="D14765" t="str">
            <v>LÂMPADA VAPOR METÁLICO - 400W</v>
          </cell>
          <cell r="E14765" t="str">
            <v>UN</v>
          </cell>
          <cell r="F14765">
            <v>103.34</v>
          </cell>
          <cell r="G14765">
            <v>104.81</v>
          </cell>
        </row>
        <row r="14766">
          <cell r="A14766" t="str">
            <v>09-85-70</v>
          </cell>
          <cell r="B14766" t="str">
            <v>EDIF</v>
          </cell>
          <cell r="C14766" t="str">
            <v>09-85-70</v>
          </cell>
          <cell r="D14766" t="str">
            <v>LÂMPADA FLUORESCENTE COMPACTA 15W - 220V</v>
          </cell>
          <cell r="E14766" t="str">
            <v>UN</v>
          </cell>
          <cell r="F14766">
            <v>15.35</v>
          </cell>
          <cell r="G14766">
            <v>15.56</v>
          </cell>
        </row>
        <row r="14767">
          <cell r="A14767" t="str">
            <v>09-85-73</v>
          </cell>
          <cell r="B14767" t="str">
            <v>EDIF</v>
          </cell>
          <cell r="C14767" t="str">
            <v>09-85-73</v>
          </cell>
          <cell r="D14767" t="str">
            <v>LÂMPADA COMPACTA MINI-FLUORESCENTE COM REATOR E SOQUETE INCORPORADOS - 25W</v>
          </cell>
          <cell r="E14767" t="str">
            <v>UN</v>
          </cell>
          <cell r="F14767">
            <v>14.58</v>
          </cell>
          <cell r="G14767">
            <v>14.79</v>
          </cell>
        </row>
        <row r="14768">
          <cell r="A14768" t="str">
            <v>09-85-79</v>
          </cell>
          <cell r="B14768" t="str">
            <v>EDIF</v>
          </cell>
          <cell r="C14768" t="str">
            <v>09-85-79</v>
          </cell>
          <cell r="D14768" t="str">
            <v>LÂMPADA FLUORESCENTE - 14W</v>
          </cell>
          <cell r="E14768" t="str">
            <v>UN</v>
          </cell>
          <cell r="F14768">
            <v>12.69</v>
          </cell>
          <cell r="G14768">
            <v>12.9</v>
          </cell>
        </row>
        <row r="14769">
          <cell r="A14769" t="str">
            <v>09-85-80</v>
          </cell>
          <cell r="B14769" t="str">
            <v>EDIF</v>
          </cell>
          <cell r="C14769" t="str">
            <v>09-85-80</v>
          </cell>
          <cell r="D14769" t="str">
            <v>LÂMPADA FLUORESCENTE 16W</v>
          </cell>
          <cell r="E14769" t="str">
            <v>UN</v>
          </cell>
          <cell r="F14769">
            <v>11.73</v>
          </cell>
          <cell r="G14769">
            <v>11.94</v>
          </cell>
        </row>
        <row r="14770">
          <cell r="A14770" t="str">
            <v>09-85-81</v>
          </cell>
          <cell r="B14770" t="str">
            <v>EDIF</v>
          </cell>
          <cell r="C14770" t="str">
            <v>09-85-81</v>
          </cell>
          <cell r="D14770" t="str">
            <v>LÂMPADA FLUORESCENTE 32W</v>
          </cell>
          <cell r="E14770" t="str">
            <v>UN</v>
          </cell>
          <cell r="F14770">
            <v>15.68</v>
          </cell>
          <cell r="G14770">
            <v>15.89</v>
          </cell>
        </row>
        <row r="14771">
          <cell r="A14771" t="str">
            <v>09-85-82</v>
          </cell>
          <cell r="B14771" t="str">
            <v>EDIF</v>
          </cell>
          <cell r="C14771" t="str">
            <v>09-85-82</v>
          </cell>
          <cell r="D14771" t="str">
            <v>LÂMPADA FLUORESCENTE - 28W</v>
          </cell>
          <cell r="E14771" t="str">
            <v>UN</v>
          </cell>
          <cell r="F14771">
            <v>13.36</v>
          </cell>
          <cell r="G14771">
            <v>13.57</v>
          </cell>
        </row>
        <row r="14772">
          <cell r="A14772" t="str">
            <v>09-86-00</v>
          </cell>
          <cell r="B14772" t="str">
            <v>EDIF</v>
          </cell>
          <cell r="C14772" t="str">
            <v>09-86-00</v>
          </cell>
          <cell r="D14772" t="str">
            <v>TOMADAS</v>
          </cell>
          <cell r="E14772" t="str">
            <v>.</v>
          </cell>
          <cell r="F14772" t="str">
            <v>.</v>
          </cell>
          <cell r="G14772" t="str">
            <v>.</v>
          </cell>
        </row>
        <row r="14773">
          <cell r="A14773" t="str">
            <v>09-86-10</v>
          </cell>
          <cell r="B14773" t="str">
            <v>EDIF</v>
          </cell>
          <cell r="C14773" t="str">
            <v>09-86-10</v>
          </cell>
          <cell r="D14773" t="str">
            <v>TOMADA RJ 45 PARA INFORMÁTICA COM PLACA</v>
          </cell>
          <cell r="E14773" t="str">
            <v>UN</v>
          </cell>
          <cell r="F14773">
            <v>82.66</v>
          </cell>
          <cell r="G14773">
            <v>83.88</v>
          </cell>
        </row>
        <row r="14774">
          <cell r="A14774" t="str">
            <v>09-86-11</v>
          </cell>
          <cell r="B14774" t="str">
            <v>EDIF</v>
          </cell>
          <cell r="C14774" t="str">
            <v>09-86-11</v>
          </cell>
          <cell r="D14774" t="str">
            <v>TOMADA PARA TELEFONE PADRÃO RJ11 COM PLACA/ ESPELHO</v>
          </cell>
          <cell r="E14774" t="str">
            <v>UN</v>
          </cell>
          <cell r="F14774">
            <v>18.03</v>
          </cell>
          <cell r="G14774">
            <v>19.25</v>
          </cell>
        </row>
        <row r="14775">
          <cell r="A14775" t="str">
            <v>09-90-00</v>
          </cell>
          <cell r="B14775" t="str">
            <v>EDIF</v>
          </cell>
          <cell r="C14775" t="str">
            <v>09-90-00</v>
          </cell>
          <cell r="D14775" t="str">
            <v>REDE LÓGICA</v>
          </cell>
          <cell r="E14775" t="str">
            <v>.</v>
          </cell>
          <cell r="F14775" t="str">
            <v>.</v>
          </cell>
          <cell r="G14775" t="str">
            <v>.</v>
          </cell>
        </row>
        <row r="14776">
          <cell r="A14776" t="str">
            <v>09-90-02</v>
          </cell>
          <cell r="B14776" t="str">
            <v>EDIF</v>
          </cell>
          <cell r="C14776" t="str">
            <v>09-90-02</v>
          </cell>
          <cell r="D14776" t="str">
            <v>CERTIFICAÇÃO DE REDE LÓGICA - ATÉ 50 PONTOS</v>
          </cell>
          <cell r="E14776" t="str">
            <v>GL</v>
          </cell>
          <cell r="F14776">
            <v>1817.15</v>
          </cell>
          <cell r="G14776">
            <v>1817.15</v>
          </cell>
        </row>
        <row r="14777">
          <cell r="A14777" t="str">
            <v>09-90-03</v>
          </cell>
          <cell r="B14777" t="str">
            <v>EDIF</v>
          </cell>
          <cell r="C14777" t="str">
            <v>09-90-03</v>
          </cell>
          <cell r="D14777" t="str">
            <v>CERTIFICAÇÃO DE REDE LÓGICA - EXCEDENTE 50 PONTOS</v>
          </cell>
          <cell r="E14777" t="str">
            <v>PTO</v>
          </cell>
          <cell r="F14777">
            <v>28.94</v>
          </cell>
          <cell r="G14777">
            <v>28.94</v>
          </cell>
        </row>
        <row r="14778">
          <cell r="A14778" t="str">
            <v>09-90-11</v>
          </cell>
          <cell r="B14778" t="str">
            <v>EDIF</v>
          </cell>
          <cell r="C14778" t="str">
            <v>09-90-11</v>
          </cell>
          <cell r="D14778" t="str">
            <v>RACK 8U'S COM VENTILAÇÃO, BANDEJA FIXA E RÉGUA DE TOMADAS - INSTALADO</v>
          </cell>
          <cell r="E14778" t="str">
            <v>UN</v>
          </cell>
          <cell r="F14778">
            <v>606.59</v>
          </cell>
          <cell r="G14778">
            <v>606.59</v>
          </cell>
        </row>
        <row r="14779">
          <cell r="A14779" t="str">
            <v>09-90-15</v>
          </cell>
          <cell r="B14779" t="str">
            <v>EDIF</v>
          </cell>
          <cell r="C14779" t="str">
            <v>09-90-15</v>
          </cell>
          <cell r="D14779" t="str">
            <v>PATCH PAINEL - 24 PORTAS - INSTALADO</v>
          </cell>
          <cell r="E14779" t="str">
            <v>UN</v>
          </cell>
          <cell r="F14779">
            <v>304.51</v>
          </cell>
          <cell r="G14779">
            <v>304.51</v>
          </cell>
        </row>
        <row r="14780">
          <cell r="A14780" t="str">
            <v>09-90-17</v>
          </cell>
          <cell r="B14780" t="str">
            <v>EDIF</v>
          </cell>
          <cell r="C14780" t="str">
            <v>09-90-17</v>
          </cell>
          <cell r="D14780" t="str">
            <v>SWITCH - 24 PORTAS - INSTALADO</v>
          </cell>
          <cell r="E14780" t="str">
            <v>UN</v>
          </cell>
          <cell r="F14780">
            <v>455.73</v>
          </cell>
          <cell r="G14780">
            <v>455.73</v>
          </cell>
        </row>
        <row r="14781">
          <cell r="A14781" t="str">
            <v>09-90-21</v>
          </cell>
          <cell r="B14781" t="str">
            <v>EDIF</v>
          </cell>
          <cell r="C14781" t="str">
            <v>09-90-21</v>
          </cell>
          <cell r="D14781" t="str">
            <v>GUIA ORGANIZADORA DE CABOS 19" - 1V - INSTALADA</v>
          </cell>
          <cell r="E14781" t="str">
            <v>UN</v>
          </cell>
          <cell r="F14781">
            <v>17.989999999999998</v>
          </cell>
          <cell r="G14781">
            <v>17.989999999999998</v>
          </cell>
        </row>
        <row r="14782">
          <cell r="A14782" t="str">
            <v>09-90-31</v>
          </cell>
          <cell r="B14782" t="str">
            <v>EDIF</v>
          </cell>
          <cell r="C14782" t="str">
            <v>09-90-31</v>
          </cell>
          <cell r="D14782" t="str">
            <v>PATCH CORD RJ45 - 1,5M</v>
          </cell>
          <cell r="E14782" t="str">
            <v>UN</v>
          </cell>
          <cell r="F14782">
            <v>12.37</v>
          </cell>
          <cell r="G14782">
            <v>12.37</v>
          </cell>
        </row>
        <row r="14783">
          <cell r="A14783" t="str">
            <v>09-90-33</v>
          </cell>
          <cell r="B14783" t="str">
            <v>EDIF</v>
          </cell>
          <cell r="C14783" t="str">
            <v>09-90-33</v>
          </cell>
          <cell r="D14783" t="str">
            <v>PATCH CORD RJ45 - 2,5M</v>
          </cell>
          <cell r="E14783" t="str">
            <v>UN</v>
          </cell>
          <cell r="F14783">
            <v>17.22</v>
          </cell>
          <cell r="G14783">
            <v>17.22</v>
          </cell>
        </row>
        <row r="14784">
          <cell r="A14784" t="str">
            <v>09-90-38</v>
          </cell>
          <cell r="B14784" t="str">
            <v>EDIF</v>
          </cell>
          <cell r="C14784" t="str">
            <v>09-90-38</v>
          </cell>
          <cell r="D14784" t="str">
            <v>CABO UTP - CATEGORIA 4 E 5 PARES</v>
          </cell>
          <cell r="E14784" t="str">
            <v>M</v>
          </cell>
          <cell r="F14784">
            <v>3.7</v>
          </cell>
          <cell r="G14784">
            <v>3.7</v>
          </cell>
        </row>
        <row r="14785">
          <cell r="A14785" t="str">
            <v>10-00-00</v>
          </cell>
          <cell r="B14785" t="str">
            <v>EDIF</v>
          </cell>
          <cell r="C14785" t="str">
            <v>10-00-00</v>
          </cell>
          <cell r="D14785" t="str">
            <v>INST.HIDRO-SANITARIAS</v>
          </cell>
          <cell r="E14785">
            <v>0</v>
          </cell>
          <cell r="F14785">
            <v>0</v>
          </cell>
          <cell r="G14785">
            <v>0</v>
          </cell>
        </row>
        <row r="14786">
          <cell r="A14786" t="str">
            <v>10-01-00</v>
          </cell>
          <cell r="B14786" t="str">
            <v>EDIF</v>
          </cell>
          <cell r="C14786" t="str">
            <v>10-01-00</v>
          </cell>
          <cell r="D14786" t="str">
            <v>ALIMENTAÇÃO PREDIAL DE ÁGUA E GÁS</v>
          </cell>
          <cell r="E14786" t="str">
            <v>.</v>
          </cell>
          <cell r="F14786" t="str">
            <v>.</v>
          </cell>
          <cell r="G14786" t="str">
            <v>.</v>
          </cell>
        </row>
        <row r="14787">
          <cell r="A14787" t="str">
            <v>10-01-01</v>
          </cell>
          <cell r="B14787" t="str">
            <v>EDIF</v>
          </cell>
          <cell r="C14787" t="str">
            <v>10-01-01</v>
          </cell>
          <cell r="D14787" t="str">
            <v>CAVALETE DE ENTRADA - 3/4"</v>
          </cell>
          <cell r="E14787" t="str">
            <v>UN</v>
          </cell>
          <cell r="F14787">
            <v>242.96</v>
          </cell>
          <cell r="G14787">
            <v>261.54000000000002</v>
          </cell>
        </row>
        <row r="14788">
          <cell r="A14788" t="str">
            <v>10-01-02</v>
          </cell>
          <cell r="B14788" t="str">
            <v>EDIF</v>
          </cell>
          <cell r="C14788" t="str">
            <v>10-01-02</v>
          </cell>
          <cell r="D14788" t="str">
            <v>CAVALETE DE ENTRADA - 1"</v>
          </cell>
          <cell r="E14788" t="str">
            <v>UN</v>
          </cell>
          <cell r="F14788">
            <v>271.60000000000002</v>
          </cell>
          <cell r="G14788">
            <v>290.18</v>
          </cell>
        </row>
        <row r="14789">
          <cell r="A14789" t="str">
            <v>10-01-04</v>
          </cell>
          <cell r="B14789" t="str">
            <v>EDIF</v>
          </cell>
          <cell r="C14789" t="str">
            <v>10-01-04</v>
          </cell>
          <cell r="D14789" t="str">
            <v>CAVALETE DE ENTRADA - 1 1/2"</v>
          </cell>
          <cell r="E14789" t="str">
            <v>UN</v>
          </cell>
          <cell r="F14789">
            <v>365.23</v>
          </cell>
          <cell r="G14789">
            <v>386.13</v>
          </cell>
        </row>
        <row r="14790">
          <cell r="A14790" t="str">
            <v>10-01-19</v>
          </cell>
          <cell r="B14790" t="str">
            <v>EDIF</v>
          </cell>
          <cell r="C14790" t="str">
            <v>10-01-19</v>
          </cell>
          <cell r="D14790" t="str">
            <v>HV.09 - ABRIGO PARA CAVALETE ENTRADA, D=3/4" OU 1" EM ALVENARIA REVESTIDA</v>
          </cell>
          <cell r="E14790" t="str">
            <v>UN</v>
          </cell>
          <cell r="F14790">
            <v>427.56</v>
          </cell>
          <cell r="G14790">
            <v>460.92</v>
          </cell>
        </row>
        <row r="14791">
          <cell r="A14791" t="str">
            <v>10-01-20</v>
          </cell>
          <cell r="B14791" t="str">
            <v>EDIF</v>
          </cell>
          <cell r="C14791" t="str">
            <v>10-01-20</v>
          </cell>
          <cell r="D14791" t="str">
            <v>HV.10 - ABRIGO PARA CAVALETE ENTRADA, D=1 1/4", D=1 1/2"OU 2" EM ALVENARIA REVESTIDA</v>
          </cell>
          <cell r="E14791" t="str">
            <v>UN</v>
          </cell>
          <cell r="F14791">
            <v>1037.44</v>
          </cell>
          <cell r="G14791">
            <v>1118.56</v>
          </cell>
        </row>
        <row r="14792">
          <cell r="A14792" t="str">
            <v>10-01-95</v>
          </cell>
          <cell r="B14792" t="str">
            <v>EDIF</v>
          </cell>
          <cell r="C14792" t="str">
            <v>10-01-95</v>
          </cell>
          <cell r="D14792" t="str">
            <v>PROTEÇÃO ANTICORROSIVA PARA TUBULAÇÃO ENTERRADA</v>
          </cell>
          <cell r="E14792" t="str">
            <v>M</v>
          </cell>
          <cell r="F14792">
            <v>2.57</v>
          </cell>
          <cell r="G14792">
            <v>2.74</v>
          </cell>
        </row>
        <row r="14793">
          <cell r="A14793" t="str">
            <v>10-01-98</v>
          </cell>
          <cell r="B14793" t="str">
            <v>EDIF</v>
          </cell>
          <cell r="C14793" t="str">
            <v>10-01-98</v>
          </cell>
          <cell r="D14793" t="str">
            <v>ENVELOPAMENTO DE TUBULAÇÃO ENTERRADA, COM CONCRETO</v>
          </cell>
          <cell r="E14793" t="str">
            <v>M</v>
          </cell>
          <cell r="F14793">
            <v>29.55</v>
          </cell>
          <cell r="G14793">
            <v>31.72</v>
          </cell>
        </row>
        <row r="14794">
          <cell r="A14794" t="str">
            <v>10-02-00</v>
          </cell>
          <cell r="B14794" t="str">
            <v>EDIF</v>
          </cell>
          <cell r="C14794" t="str">
            <v>10-02-00</v>
          </cell>
          <cell r="D14794" t="str">
            <v>RESERVAÇÃO DE ÁGUA</v>
          </cell>
          <cell r="E14794" t="str">
            <v>.</v>
          </cell>
          <cell r="F14794" t="str">
            <v>.</v>
          </cell>
          <cell r="G14794" t="str">
            <v>.</v>
          </cell>
        </row>
        <row r="14795">
          <cell r="A14795" t="str">
            <v>10-02-09</v>
          </cell>
          <cell r="B14795" t="str">
            <v>EDIF</v>
          </cell>
          <cell r="C14795" t="str">
            <v>10-02-09</v>
          </cell>
          <cell r="D14795" t="str">
            <v>RESERVATÓRIO DE FIBRA DE VIDRO - CAPACIDADE 1000L</v>
          </cell>
          <cell r="E14795" t="str">
            <v>UN</v>
          </cell>
          <cell r="F14795">
            <v>1447.14</v>
          </cell>
          <cell r="G14795">
            <v>1484.29</v>
          </cell>
        </row>
        <row r="14796">
          <cell r="A14796" t="str">
            <v>10-02-10</v>
          </cell>
          <cell r="B14796" t="str">
            <v>EDIF</v>
          </cell>
          <cell r="C14796" t="str">
            <v>10-02-10</v>
          </cell>
          <cell r="D14796" t="str">
            <v>CAIXA D'ÁGUA DE FIBRA DE VIDRO - 1500 LITROS</v>
          </cell>
          <cell r="E14796" t="str">
            <v>UN</v>
          </cell>
          <cell r="F14796">
            <v>1755.38</v>
          </cell>
          <cell r="G14796">
            <v>1792.53</v>
          </cell>
        </row>
        <row r="14797">
          <cell r="A14797" t="str">
            <v>10-02-14</v>
          </cell>
          <cell r="B14797" t="str">
            <v>EDIF</v>
          </cell>
          <cell r="C14797" t="str">
            <v>10-02-14</v>
          </cell>
          <cell r="D14797" t="str">
            <v>CAIXA D'ÁGUA DE POLIETILENO 5000 LITROS</v>
          </cell>
          <cell r="E14797" t="str">
            <v>UN</v>
          </cell>
          <cell r="F14797">
            <v>3732.5</v>
          </cell>
          <cell r="G14797">
            <v>3769.65</v>
          </cell>
        </row>
        <row r="14798">
          <cell r="A14798" t="str">
            <v>10-02-15</v>
          </cell>
          <cell r="B14798" t="str">
            <v>EDIF</v>
          </cell>
          <cell r="C14798" t="str">
            <v>10-02-15</v>
          </cell>
          <cell r="D14798" t="str">
            <v>CAIXA D'ÁGUA DE POLIETILENO 10.000 LITROS</v>
          </cell>
          <cell r="E14798" t="str">
            <v>UN</v>
          </cell>
          <cell r="F14798">
            <v>5948.51</v>
          </cell>
          <cell r="G14798">
            <v>5985.67</v>
          </cell>
        </row>
        <row r="14799">
          <cell r="A14799" t="str">
            <v>10-02-16</v>
          </cell>
          <cell r="B14799" t="str">
            <v>EDIF</v>
          </cell>
          <cell r="C14799" t="str">
            <v>10-02-16</v>
          </cell>
          <cell r="D14799" t="str">
            <v>CAIXA D'ÁGUA DE POLIETILENO 15.000 LITROS</v>
          </cell>
          <cell r="E14799" t="str">
            <v>UN</v>
          </cell>
          <cell r="F14799">
            <v>8810.19</v>
          </cell>
          <cell r="G14799">
            <v>8847.34</v>
          </cell>
        </row>
        <row r="14800">
          <cell r="A14800" t="str">
            <v>10-02-30</v>
          </cell>
          <cell r="B14800" t="str">
            <v>EDIF</v>
          </cell>
          <cell r="C14800" t="str">
            <v>10-02-30</v>
          </cell>
          <cell r="D14800" t="str">
            <v>ANÉIS PRÉ-MOLDADOS EM CONCRETO ARMADO P/ RESERVATÓRIO DE ÁGUA D=2,50M</v>
          </cell>
          <cell r="E14800" t="str">
            <v>UN</v>
          </cell>
          <cell r="F14800">
            <v>5469.1</v>
          </cell>
          <cell r="G14800">
            <v>5469.1</v>
          </cell>
        </row>
        <row r="14801">
          <cell r="A14801" t="str">
            <v>10-02-40</v>
          </cell>
          <cell r="B14801" t="str">
            <v>EDIF</v>
          </cell>
          <cell r="C14801" t="str">
            <v>10-02-40</v>
          </cell>
          <cell r="D14801" t="str">
            <v>LAJE PRÉ-MOLDADA D=2,50M E=8CM PARA RESERVATÓRIO</v>
          </cell>
          <cell r="E14801" t="str">
            <v>UN</v>
          </cell>
          <cell r="F14801">
            <v>2696.01</v>
          </cell>
          <cell r="G14801">
            <v>2696.01</v>
          </cell>
        </row>
        <row r="14802">
          <cell r="A14802" t="str">
            <v>10-02-41</v>
          </cell>
          <cell r="B14802" t="str">
            <v>EDIF</v>
          </cell>
          <cell r="C14802" t="str">
            <v>10-02-41</v>
          </cell>
          <cell r="D14802" t="str">
            <v>LAJE PRÉ-MOLDADA D=2,50M E=15CM PARA RESERVATÓRIO</v>
          </cell>
          <cell r="E14802" t="str">
            <v>UN</v>
          </cell>
          <cell r="F14802">
            <v>3944.28</v>
          </cell>
          <cell r="G14802">
            <v>3944.28</v>
          </cell>
        </row>
        <row r="14803">
          <cell r="A14803" t="str">
            <v>10-02-51</v>
          </cell>
          <cell r="B14803" t="str">
            <v>EDIF</v>
          </cell>
          <cell r="C14803" t="str">
            <v>10-02-51</v>
          </cell>
          <cell r="D14803" t="str">
            <v>TUBO DE AÇO GALVANIZADO, CLASSE LEVE I (LINHA ÁGUA) - 3/4"</v>
          </cell>
          <cell r="E14803" t="str">
            <v>M</v>
          </cell>
          <cell r="F14803">
            <v>63.57</v>
          </cell>
          <cell r="G14803">
            <v>67.28</v>
          </cell>
        </row>
        <row r="14804">
          <cell r="A14804" t="str">
            <v>10-02-52</v>
          </cell>
          <cell r="B14804" t="str">
            <v>EDIF</v>
          </cell>
          <cell r="C14804" t="str">
            <v>10-02-52</v>
          </cell>
          <cell r="D14804" t="str">
            <v>TUBO DE AÇO GALVANIZADO, CLASSE LEVE I (LINHA ÁGUA) - 1"</v>
          </cell>
          <cell r="E14804" t="str">
            <v>M</v>
          </cell>
          <cell r="F14804">
            <v>85.11</v>
          </cell>
          <cell r="G14804">
            <v>90.22</v>
          </cell>
        </row>
        <row r="14805">
          <cell r="A14805" t="str">
            <v>10-02-54</v>
          </cell>
          <cell r="B14805" t="str">
            <v>EDIF</v>
          </cell>
          <cell r="C14805" t="str">
            <v>10-02-54</v>
          </cell>
          <cell r="D14805" t="str">
            <v>TUBO DE AÇO GALVANIZADO, CLASSE LEVE I (LINHA ÁGUA) - 1 1/2"</v>
          </cell>
          <cell r="E14805" t="str">
            <v>M</v>
          </cell>
          <cell r="F14805">
            <v>119.25</v>
          </cell>
          <cell r="G14805">
            <v>125.75</v>
          </cell>
        </row>
        <row r="14806">
          <cell r="A14806" t="str">
            <v>10-02-55</v>
          </cell>
          <cell r="B14806" t="str">
            <v>EDIF</v>
          </cell>
          <cell r="C14806" t="str">
            <v>10-02-55</v>
          </cell>
          <cell r="D14806" t="str">
            <v>TUBO DE AÇO GALVANIZADO, CLASSE LEVE I (LINHA ÁGUA) - 2"</v>
          </cell>
          <cell r="E14806" t="str">
            <v>M</v>
          </cell>
          <cell r="F14806">
            <v>144.44</v>
          </cell>
          <cell r="G14806">
            <v>151.87</v>
          </cell>
        </row>
        <row r="14807">
          <cell r="A14807" t="str">
            <v>10-02-61</v>
          </cell>
          <cell r="B14807" t="str">
            <v>EDIF</v>
          </cell>
          <cell r="C14807" t="str">
            <v>10-02-61</v>
          </cell>
          <cell r="D14807" t="str">
            <v>TUBO DE PVC RÍGIDO, SOLDÁVEL (LINHA ÁGUA) - 25MM (3/4")</v>
          </cell>
          <cell r="E14807" t="str">
            <v>M</v>
          </cell>
          <cell r="F14807">
            <v>23.19</v>
          </cell>
          <cell r="G14807">
            <v>25.04</v>
          </cell>
        </row>
        <row r="14808">
          <cell r="A14808" t="str">
            <v>10-02-62</v>
          </cell>
          <cell r="B14808" t="str">
            <v>EDIF</v>
          </cell>
          <cell r="C14808" t="str">
            <v>10-02-62</v>
          </cell>
          <cell r="D14808" t="str">
            <v>TUBO DE PVC RÍGIDO, SOLDÁVEL (LINHA ÁGUA) - 32MM (1")</v>
          </cell>
          <cell r="E14808" t="str">
            <v>M</v>
          </cell>
          <cell r="F14808">
            <v>33.15</v>
          </cell>
          <cell r="G14808">
            <v>35.24</v>
          </cell>
        </row>
        <row r="14809">
          <cell r="A14809" t="str">
            <v>10-02-64</v>
          </cell>
          <cell r="B14809" t="str">
            <v>EDIF</v>
          </cell>
          <cell r="C14809" t="str">
            <v>10-02-64</v>
          </cell>
          <cell r="D14809" t="str">
            <v>TUBO DE PVC RÍGIDO, SOLDÁVEL (LINHA ÁGUA) - 50MM (1 1/2")</v>
          </cell>
          <cell r="E14809" t="str">
            <v>M</v>
          </cell>
          <cell r="F14809">
            <v>47.36</v>
          </cell>
          <cell r="G14809">
            <v>50.15</v>
          </cell>
        </row>
        <row r="14810">
          <cell r="A14810" t="str">
            <v>10-02-65</v>
          </cell>
          <cell r="B14810" t="str">
            <v>EDIF</v>
          </cell>
          <cell r="C14810" t="str">
            <v>10-02-65</v>
          </cell>
          <cell r="D14810" t="str">
            <v>TUBO DE PVC RÍGIDO, SOLDÁVEL (LINHA ÁGUA) - 60MM (2")</v>
          </cell>
          <cell r="E14810" t="str">
            <v>M</v>
          </cell>
          <cell r="F14810">
            <v>69.27</v>
          </cell>
          <cell r="G14810">
            <v>72.52</v>
          </cell>
        </row>
        <row r="14811">
          <cell r="A14811" t="str">
            <v>10-02-81</v>
          </cell>
          <cell r="B14811" t="str">
            <v>EDIF</v>
          </cell>
          <cell r="C14811" t="str">
            <v>10-02-81</v>
          </cell>
          <cell r="D14811" t="str">
            <v>REGISTRO DE GAVETA, METAL AMARELO - 3/4"</v>
          </cell>
          <cell r="E14811" t="str">
            <v>UN</v>
          </cell>
          <cell r="F14811">
            <v>62.07</v>
          </cell>
          <cell r="G14811">
            <v>64.569999999999993</v>
          </cell>
        </row>
        <row r="14812">
          <cell r="A14812" t="str">
            <v>10-02-82</v>
          </cell>
          <cell r="B14812" t="str">
            <v>EDIF</v>
          </cell>
          <cell r="C14812" t="str">
            <v>10-02-82</v>
          </cell>
          <cell r="D14812" t="str">
            <v>REGISTRO DE GAVETA, METAL AMARELO - 1"</v>
          </cell>
          <cell r="E14812" t="str">
            <v>UN</v>
          </cell>
          <cell r="F14812">
            <v>72.52</v>
          </cell>
          <cell r="G14812">
            <v>75.03</v>
          </cell>
        </row>
        <row r="14813">
          <cell r="A14813" t="str">
            <v>10-02-84</v>
          </cell>
          <cell r="B14813" t="str">
            <v>EDIF</v>
          </cell>
          <cell r="C14813" t="str">
            <v>10-02-84</v>
          </cell>
          <cell r="D14813" t="str">
            <v>REGISTRO DE GAVETA, METAL AMARELO - 1 1/2"</v>
          </cell>
          <cell r="E14813" t="str">
            <v>UN</v>
          </cell>
          <cell r="F14813">
            <v>117.37</v>
          </cell>
          <cell r="G14813">
            <v>121.31</v>
          </cell>
        </row>
        <row r="14814">
          <cell r="A14814" t="str">
            <v>10-02-85</v>
          </cell>
          <cell r="B14814" t="str">
            <v>EDIF</v>
          </cell>
          <cell r="C14814" t="str">
            <v>10-02-85</v>
          </cell>
          <cell r="D14814" t="str">
            <v>REGISTRO DE GAVETA, METAL AMARELO - 2"</v>
          </cell>
          <cell r="E14814" t="str">
            <v>UN</v>
          </cell>
          <cell r="F14814">
            <v>164.7</v>
          </cell>
          <cell r="G14814">
            <v>168.65</v>
          </cell>
        </row>
        <row r="14815">
          <cell r="A14815" t="str">
            <v>10-02-91</v>
          </cell>
          <cell r="B14815" t="str">
            <v>EDIF</v>
          </cell>
          <cell r="C14815" t="str">
            <v>10-02-91</v>
          </cell>
          <cell r="D14815" t="str">
            <v>TORNEIRA DE BÓIA, DE LATÃO - 3/4"</v>
          </cell>
          <cell r="E14815" t="str">
            <v>UN</v>
          </cell>
          <cell r="F14815">
            <v>87.94</v>
          </cell>
          <cell r="G14815">
            <v>89.33</v>
          </cell>
        </row>
        <row r="14816">
          <cell r="A14816" t="str">
            <v>10-02-92</v>
          </cell>
          <cell r="B14816" t="str">
            <v>EDIF</v>
          </cell>
          <cell r="C14816" t="str">
            <v>10-02-92</v>
          </cell>
          <cell r="D14816" t="str">
            <v>TORNEIRA DE BÓIA, DE LATÃO - 1"</v>
          </cell>
          <cell r="E14816" t="str">
            <v>UN</v>
          </cell>
          <cell r="F14816">
            <v>112.28</v>
          </cell>
          <cell r="G14816">
            <v>114.14</v>
          </cell>
        </row>
        <row r="14817">
          <cell r="A14817" t="str">
            <v>10-02-94</v>
          </cell>
          <cell r="B14817" t="str">
            <v>EDIF</v>
          </cell>
          <cell r="C14817" t="str">
            <v>10-02-94</v>
          </cell>
          <cell r="D14817" t="str">
            <v>TORNEIRA DE BÓIA, DE LATÃO - 1 1/2"</v>
          </cell>
          <cell r="E14817" t="str">
            <v>UN</v>
          </cell>
          <cell r="F14817">
            <v>223.41</v>
          </cell>
          <cell r="G14817">
            <v>225.73</v>
          </cell>
        </row>
        <row r="14818">
          <cell r="A14818" t="str">
            <v>10-02-95</v>
          </cell>
          <cell r="B14818" t="str">
            <v>EDIF</v>
          </cell>
          <cell r="C14818" t="str">
            <v>10-02-95</v>
          </cell>
          <cell r="D14818" t="str">
            <v>TORNEIRA DE BÓIA, DE LATÃO - 2"</v>
          </cell>
          <cell r="E14818" t="str">
            <v>UN</v>
          </cell>
          <cell r="F14818">
            <v>282.29000000000002</v>
          </cell>
          <cell r="G14818">
            <v>285.08</v>
          </cell>
        </row>
        <row r="14819">
          <cell r="A14819" t="str">
            <v>10-03-00</v>
          </cell>
          <cell r="B14819" t="str">
            <v>EDIF</v>
          </cell>
          <cell r="C14819" t="str">
            <v>10-03-00</v>
          </cell>
          <cell r="D14819" t="str">
            <v>INSTALAÇÃO ELEVATÓRIA</v>
          </cell>
          <cell r="E14819" t="str">
            <v>.</v>
          </cell>
          <cell r="F14819" t="str">
            <v>.</v>
          </cell>
          <cell r="G14819" t="str">
            <v>.</v>
          </cell>
        </row>
        <row r="14820">
          <cell r="A14820" t="str">
            <v>10-03-03</v>
          </cell>
          <cell r="B14820" t="str">
            <v>EDIF</v>
          </cell>
          <cell r="C14820" t="str">
            <v>10-03-03</v>
          </cell>
          <cell r="D14820" t="str">
            <v>CONJUNTO MOTOR-BOMBA - ATÉ 1/2HP</v>
          </cell>
          <cell r="E14820" t="str">
            <v>UN</v>
          </cell>
          <cell r="F14820">
            <v>1532.31</v>
          </cell>
          <cell r="G14820">
            <v>1569.47</v>
          </cell>
        </row>
        <row r="14821">
          <cell r="A14821" t="str">
            <v>10-03-04</v>
          </cell>
          <cell r="B14821" t="str">
            <v>EDIF</v>
          </cell>
          <cell r="C14821" t="str">
            <v>10-03-04</v>
          </cell>
          <cell r="D14821" t="str">
            <v>CONJUNTO MOTOR-BOMBA - ATÉ 3/4HP</v>
          </cell>
          <cell r="E14821" t="str">
            <v>UN</v>
          </cell>
          <cell r="F14821">
            <v>1722.7</v>
          </cell>
          <cell r="G14821">
            <v>1759.86</v>
          </cell>
        </row>
        <row r="14822">
          <cell r="A14822" t="str">
            <v>10-03-05</v>
          </cell>
          <cell r="B14822" t="str">
            <v>EDIF</v>
          </cell>
          <cell r="C14822" t="str">
            <v>10-03-05</v>
          </cell>
          <cell r="D14822" t="str">
            <v>CONJUNTO MOTOR-BOMBA - ATÉ 1HP</v>
          </cell>
          <cell r="E14822" t="str">
            <v>UN</v>
          </cell>
          <cell r="F14822">
            <v>1806.12</v>
          </cell>
          <cell r="G14822">
            <v>1843.28</v>
          </cell>
        </row>
        <row r="14823">
          <cell r="A14823" t="str">
            <v>10-03-06</v>
          </cell>
          <cell r="B14823" t="str">
            <v>EDIF</v>
          </cell>
          <cell r="C14823" t="str">
            <v>10-03-06</v>
          </cell>
          <cell r="D14823" t="str">
            <v>CONJUNTO MOTOR-BOMBA - ATÉ 2HP</v>
          </cell>
          <cell r="E14823" t="str">
            <v>UN</v>
          </cell>
          <cell r="F14823">
            <v>2225.52</v>
          </cell>
          <cell r="G14823">
            <v>2262.6799999999998</v>
          </cell>
        </row>
        <row r="14824">
          <cell r="A14824" t="str">
            <v>10-03-07</v>
          </cell>
          <cell r="B14824" t="str">
            <v>EDIF</v>
          </cell>
          <cell r="C14824" t="str">
            <v>10-03-07</v>
          </cell>
          <cell r="D14824" t="str">
            <v>CONJUNTO MOTOR-BOMBA - ATÉ 3HP</v>
          </cell>
          <cell r="E14824" t="str">
            <v>UN</v>
          </cell>
          <cell r="F14824">
            <v>2505.46</v>
          </cell>
          <cell r="G14824">
            <v>2542.62</v>
          </cell>
        </row>
        <row r="14825">
          <cell r="A14825" t="str">
            <v>10-03-08</v>
          </cell>
          <cell r="B14825" t="str">
            <v>EDIF</v>
          </cell>
          <cell r="C14825" t="str">
            <v>10-03-08</v>
          </cell>
          <cell r="D14825" t="str">
            <v>CONJUNTO MOTOR-BOMBA - ATÉ 4HP</v>
          </cell>
          <cell r="E14825" t="str">
            <v>UN</v>
          </cell>
          <cell r="F14825">
            <v>3250.17</v>
          </cell>
          <cell r="G14825">
            <v>3287.33</v>
          </cell>
        </row>
        <row r="14826">
          <cell r="A14826" t="str">
            <v>10-03-09</v>
          </cell>
          <cell r="B14826" t="str">
            <v>EDIF</v>
          </cell>
          <cell r="C14826" t="str">
            <v>10-03-09</v>
          </cell>
          <cell r="D14826" t="str">
            <v>CONJUNTO MOTOR-BOMBA - ATÉ 5HP</v>
          </cell>
          <cell r="E14826" t="str">
            <v>UN</v>
          </cell>
          <cell r="F14826">
            <v>3808.45</v>
          </cell>
          <cell r="G14826">
            <v>3845.61</v>
          </cell>
        </row>
        <row r="14827">
          <cell r="A14827" t="str">
            <v>10-03-10</v>
          </cell>
          <cell r="B14827" t="str">
            <v>EDIF</v>
          </cell>
          <cell r="C14827" t="str">
            <v>10-03-10</v>
          </cell>
          <cell r="D14827" t="str">
            <v>CONJUNTO MOTOR-BOMBA 80M3/H, 20MCA, 7,5CV, 3500RPM, 220/380V, TRIFÁSICO</v>
          </cell>
          <cell r="E14827" t="str">
            <v>UN</v>
          </cell>
          <cell r="F14827">
            <v>6854.14</v>
          </cell>
          <cell r="G14827">
            <v>6895.47</v>
          </cell>
        </row>
        <row r="14828">
          <cell r="A14828" t="str">
            <v>10-03-11</v>
          </cell>
          <cell r="B14828" t="str">
            <v>EDIF</v>
          </cell>
          <cell r="C14828" t="str">
            <v>10-03-11</v>
          </cell>
          <cell r="D14828" t="str">
            <v>CONJUNTO MOTOR-BOMBA 112M3/H, 20MCA, 10CV, 3500RPM, 220/380V, TRIFÁSICO</v>
          </cell>
          <cell r="E14828" t="str">
            <v>UN</v>
          </cell>
          <cell r="F14828">
            <v>7345.65</v>
          </cell>
          <cell r="G14828">
            <v>7386.98</v>
          </cell>
        </row>
        <row r="14829">
          <cell r="A14829" t="str">
            <v>10-03-12</v>
          </cell>
          <cell r="B14829" t="str">
            <v>EDIF</v>
          </cell>
          <cell r="C14829" t="str">
            <v>10-03-12</v>
          </cell>
          <cell r="D14829" t="str">
            <v>CONJUNTO MOTOR-BOMBA 160M3/H, 20MCA, 15CV, 1750RPM, 220/380V, TRIFÁSICO</v>
          </cell>
          <cell r="E14829" t="str">
            <v>UN</v>
          </cell>
          <cell r="F14829">
            <v>19008.939999999999</v>
          </cell>
          <cell r="G14829">
            <v>19050.27</v>
          </cell>
        </row>
        <row r="14830">
          <cell r="A14830" t="str">
            <v>10-03-13</v>
          </cell>
          <cell r="B14830" t="str">
            <v>EDIF</v>
          </cell>
          <cell r="C14830" t="str">
            <v>10-03-13</v>
          </cell>
          <cell r="D14830" t="str">
            <v>CONJUNTO MOTOR-BOMBA 240M3/H, 20MCA, 20CV, 1750RPM, 220/380V, TRIFÁSICO</v>
          </cell>
          <cell r="E14830" t="str">
            <v>UN</v>
          </cell>
          <cell r="F14830">
            <v>13637.51</v>
          </cell>
          <cell r="G14830">
            <v>13678.84</v>
          </cell>
        </row>
        <row r="14831">
          <cell r="A14831" t="str">
            <v>10-03-14</v>
          </cell>
          <cell r="B14831" t="str">
            <v>EDIF</v>
          </cell>
          <cell r="C14831" t="str">
            <v>10-03-14</v>
          </cell>
          <cell r="D14831" t="str">
            <v>CONJUNTO MOTOR-BOMBA 270M3/H, 20MCA, 25CV, 1750RPM, 220/380V, TRIFÁSICO</v>
          </cell>
          <cell r="E14831" t="str">
            <v>UN</v>
          </cell>
          <cell r="F14831">
            <v>20981.02</v>
          </cell>
          <cell r="G14831">
            <v>21022.35</v>
          </cell>
        </row>
        <row r="14832">
          <cell r="A14832" t="str">
            <v>10-03-42</v>
          </cell>
          <cell r="B14832" t="str">
            <v>EDIF</v>
          </cell>
          <cell r="C14832" t="str">
            <v>10-03-42</v>
          </cell>
          <cell r="D14832" t="str">
            <v>TUBO DE AÇO-CARBONO GALVANIZADO, CL.MÉDIA (DIN2440) - 1" (RECALQUE)</v>
          </cell>
          <cell r="E14832" t="str">
            <v>M</v>
          </cell>
          <cell r="F14832">
            <v>130.18</v>
          </cell>
          <cell r="G14832">
            <v>135.29</v>
          </cell>
        </row>
        <row r="14833">
          <cell r="A14833" t="str">
            <v>10-03-44</v>
          </cell>
          <cell r="B14833" t="str">
            <v>EDIF</v>
          </cell>
          <cell r="C14833" t="str">
            <v>10-03-44</v>
          </cell>
          <cell r="D14833" t="str">
            <v>TUBO DE AÇO-CARBONO GALVANIZADO, CL.MÉDIA (DIN2440) - 1 1/2" (SUCÇÃO)</v>
          </cell>
          <cell r="E14833" t="str">
            <v>M</v>
          </cell>
          <cell r="F14833">
            <v>139.72999999999999</v>
          </cell>
          <cell r="G14833">
            <v>146.24</v>
          </cell>
        </row>
        <row r="14834">
          <cell r="A14834" t="str">
            <v>10-03-52</v>
          </cell>
          <cell r="B14834" t="str">
            <v>EDIF</v>
          </cell>
          <cell r="C14834" t="str">
            <v>10-03-52</v>
          </cell>
          <cell r="D14834" t="str">
            <v>REGISTRO DE GAVETA, METAL AMARELO - 1"</v>
          </cell>
          <cell r="E14834" t="str">
            <v>UN</v>
          </cell>
          <cell r="F14834">
            <v>72.52</v>
          </cell>
          <cell r="G14834">
            <v>75.03</v>
          </cell>
        </row>
        <row r="14835">
          <cell r="A14835" t="str">
            <v>10-03-54</v>
          </cell>
          <cell r="B14835" t="str">
            <v>EDIF</v>
          </cell>
          <cell r="C14835" t="str">
            <v>10-03-54</v>
          </cell>
          <cell r="D14835" t="str">
            <v>REGISTRO DE GAVETA, METAL AMARELO - 1 1/2"</v>
          </cell>
          <cell r="E14835" t="str">
            <v>UN</v>
          </cell>
          <cell r="F14835">
            <v>117.37</v>
          </cell>
          <cell r="G14835">
            <v>121.31</v>
          </cell>
        </row>
        <row r="14836">
          <cell r="A14836" t="str">
            <v>10-03-62</v>
          </cell>
          <cell r="B14836" t="str">
            <v>EDIF</v>
          </cell>
          <cell r="C14836" t="str">
            <v>10-03-62</v>
          </cell>
          <cell r="D14836" t="str">
            <v>VÁLVULA DE RETENÇÃO HORIZONTAL - 1"</v>
          </cell>
          <cell r="E14836" t="str">
            <v>UN</v>
          </cell>
          <cell r="F14836">
            <v>120.95</v>
          </cell>
          <cell r="G14836">
            <v>123.45</v>
          </cell>
        </row>
        <row r="14837">
          <cell r="A14837" t="str">
            <v>10-03-64</v>
          </cell>
          <cell r="B14837" t="str">
            <v>EDIF</v>
          </cell>
          <cell r="C14837" t="str">
            <v>10-03-64</v>
          </cell>
          <cell r="D14837" t="str">
            <v>VÁLVULA DE RETENÇÃO HORIZONTAL - 1 1/2"</v>
          </cell>
          <cell r="E14837" t="str">
            <v>UN</v>
          </cell>
          <cell r="F14837">
            <v>197.33</v>
          </cell>
          <cell r="G14837">
            <v>201.27</v>
          </cell>
        </row>
        <row r="14838">
          <cell r="A14838" t="str">
            <v>10-03-65</v>
          </cell>
          <cell r="B14838" t="str">
            <v>EDIF</v>
          </cell>
          <cell r="C14838" t="str">
            <v>10-03-65</v>
          </cell>
          <cell r="D14838" t="str">
            <v>VÁLVULA DE RETENÇÃO HORIZONTAL - 2"</v>
          </cell>
          <cell r="E14838" t="str">
            <v>UN</v>
          </cell>
          <cell r="F14838">
            <v>255.68</v>
          </cell>
          <cell r="G14838">
            <v>259.63</v>
          </cell>
        </row>
        <row r="14839">
          <cell r="A14839" t="str">
            <v>10-03-66</v>
          </cell>
          <cell r="B14839" t="str">
            <v>EDIF</v>
          </cell>
          <cell r="C14839" t="str">
            <v>10-03-66</v>
          </cell>
          <cell r="D14839" t="str">
            <v>VÁLVULA DE RETENÇÃO HORIZONTAL - 2 1/2"</v>
          </cell>
          <cell r="E14839" t="str">
            <v>UN</v>
          </cell>
          <cell r="F14839">
            <v>427.68</v>
          </cell>
          <cell r="G14839">
            <v>433.02</v>
          </cell>
        </row>
        <row r="14840">
          <cell r="A14840" t="str">
            <v>10-03-67</v>
          </cell>
          <cell r="B14840" t="str">
            <v>EDIF</v>
          </cell>
          <cell r="C14840" t="str">
            <v>10-03-67</v>
          </cell>
          <cell r="D14840" t="str">
            <v>VÁLVULA DE RETENÇÃO HORIZONTAL - 3"</v>
          </cell>
          <cell r="E14840" t="str">
            <v>UN</v>
          </cell>
          <cell r="F14840">
            <v>509.71</v>
          </cell>
          <cell r="G14840">
            <v>515.04999999999995</v>
          </cell>
        </row>
        <row r="14841">
          <cell r="A14841" t="str">
            <v>10-03-68</v>
          </cell>
          <cell r="B14841" t="str">
            <v>EDIF</v>
          </cell>
          <cell r="C14841" t="str">
            <v>10-03-68</v>
          </cell>
          <cell r="D14841" t="str">
            <v>VÁLVULA DE RETENÇÃO HORIZONTAL - 4"</v>
          </cell>
          <cell r="E14841" t="str">
            <v>UN</v>
          </cell>
          <cell r="F14841">
            <v>858.4</v>
          </cell>
          <cell r="G14841">
            <v>865.27</v>
          </cell>
        </row>
        <row r="14842">
          <cell r="A14842" t="str">
            <v>10-03-72</v>
          </cell>
          <cell r="B14842" t="str">
            <v>EDIF</v>
          </cell>
          <cell r="C14842" t="str">
            <v>10-03-72</v>
          </cell>
          <cell r="D14842" t="str">
            <v>VÁLVULA DE RETENÇÃO VERTICAL - 1"</v>
          </cell>
          <cell r="E14842" t="str">
            <v>UN</v>
          </cell>
          <cell r="F14842">
            <v>81.709999999999994</v>
          </cell>
          <cell r="G14842">
            <v>84.21</v>
          </cell>
        </row>
        <row r="14843">
          <cell r="A14843" t="str">
            <v>10-03-73</v>
          </cell>
          <cell r="B14843" t="str">
            <v>EDIF</v>
          </cell>
          <cell r="C14843" t="str">
            <v>10-03-73</v>
          </cell>
          <cell r="D14843" t="str">
            <v>VÁLVULA DE RETENÇÃO VERTICAL - 1 1/4"</v>
          </cell>
          <cell r="E14843" t="str">
            <v>UN</v>
          </cell>
          <cell r="F14843">
            <v>128.66999999999999</v>
          </cell>
          <cell r="G14843">
            <v>132.62</v>
          </cell>
        </row>
        <row r="14844">
          <cell r="A14844" t="str">
            <v>10-03-74</v>
          </cell>
          <cell r="B14844" t="str">
            <v>EDIF</v>
          </cell>
          <cell r="C14844" t="str">
            <v>10-03-74</v>
          </cell>
          <cell r="D14844" t="str">
            <v>VÁLVULA DE RETENÇÃO VERTICAL - 1 1/2"</v>
          </cell>
          <cell r="E14844" t="str">
            <v>UN</v>
          </cell>
          <cell r="F14844">
            <v>143.71</v>
          </cell>
          <cell r="G14844">
            <v>147.65</v>
          </cell>
        </row>
        <row r="14845">
          <cell r="A14845" t="str">
            <v>10-03-75</v>
          </cell>
          <cell r="B14845" t="str">
            <v>EDIF</v>
          </cell>
          <cell r="C14845" t="str">
            <v>10-03-75</v>
          </cell>
          <cell r="D14845" t="str">
            <v>VÁLVULA DE RETENÇÃO VERTICAL - 2"</v>
          </cell>
          <cell r="E14845" t="str">
            <v>UN</v>
          </cell>
          <cell r="F14845">
            <v>180.38</v>
          </cell>
          <cell r="G14845">
            <v>184.33</v>
          </cell>
        </row>
        <row r="14846">
          <cell r="A14846" t="str">
            <v>10-03-76</v>
          </cell>
          <cell r="B14846" t="str">
            <v>EDIF</v>
          </cell>
          <cell r="C14846" t="str">
            <v>10-03-76</v>
          </cell>
          <cell r="D14846" t="str">
            <v>VÁLVULA DE RETENÇÃO VERTICAL - 2 1/2"</v>
          </cell>
          <cell r="E14846" t="str">
            <v>UN</v>
          </cell>
          <cell r="F14846">
            <v>304.68</v>
          </cell>
          <cell r="G14846">
            <v>310.02</v>
          </cell>
        </row>
        <row r="14847">
          <cell r="A14847" t="str">
            <v>10-03-77</v>
          </cell>
          <cell r="B14847" t="str">
            <v>EDIF</v>
          </cell>
          <cell r="C14847" t="str">
            <v>10-03-77</v>
          </cell>
          <cell r="D14847" t="str">
            <v>VÁLVULA DE RETENÇÃO VERTICAL - 3"</v>
          </cell>
          <cell r="E14847" t="str">
            <v>UN</v>
          </cell>
          <cell r="F14847">
            <v>406.63</v>
          </cell>
          <cell r="G14847">
            <v>411.97</v>
          </cell>
        </row>
        <row r="14848">
          <cell r="A14848" t="str">
            <v>10-03-78</v>
          </cell>
          <cell r="B14848" t="str">
            <v>EDIF</v>
          </cell>
          <cell r="C14848" t="str">
            <v>10-03-78</v>
          </cell>
          <cell r="D14848" t="str">
            <v>VÁLVULA DE RETENÇÃO VERTICAL - 4"</v>
          </cell>
          <cell r="E14848" t="str">
            <v>UN</v>
          </cell>
          <cell r="F14848">
            <v>701.15</v>
          </cell>
          <cell r="G14848">
            <v>708.02</v>
          </cell>
        </row>
        <row r="14849">
          <cell r="A14849" t="str">
            <v>10-03-90</v>
          </cell>
          <cell r="B14849" t="str">
            <v>EDIF</v>
          </cell>
          <cell r="C14849" t="str">
            <v>10-03-90</v>
          </cell>
          <cell r="D14849" t="str">
            <v>CHAVE DE BÓIA</v>
          </cell>
          <cell r="E14849" t="str">
            <v>UN</v>
          </cell>
          <cell r="F14849">
            <v>87.11</v>
          </cell>
          <cell r="G14849">
            <v>92.01</v>
          </cell>
        </row>
        <row r="14850">
          <cell r="A14850" t="str">
            <v>10-04-00</v>
          </cell>
          <cell r="B14850" t="str">
            <v>EDIF</v>
          </cell>
          <cell r="C14850" t="str">
            <v>10-04-00</v>
          </cell>
          <cell r="D14850" t="str">
            <v>REDE DE ÁGUA FRIA - TUBULAÇÃO</v>
          </cell>
          <cell r="E14850" t="str">
            <v>.</v>
          </cell>
          <cell r="F14850" t="str">
            <v>.</v>
          </cell>
          <cell r="G14850" t="str">
            <v>.</v>
          </cell>
        </row>
        <row r="14851">
          <cell r="A14851" t="str">
            <v>10-04-02</v>
          </cell>
          <cell r="B14851" t="str">
            <v>EDIF</v>
          </cell>
          <cell r="C14851" t="str">
            <v>10-04-02</v>
          </cell>
          <cell r="D14851" t="str">
            <v>TUBO DE AÇO GALVANIZADO, CLASSE LEVE I (LINHA ÁGUA) - 3/4"</v>
          </cell>
          <cell r="E14851" t="str">
            <v>M</v>
          </cell>
          <cell r="F14851">
            <v>63.57</v>
          </cell>
          <cell r="G14851">
            <v>67.28</v>
          </cell>
        </row>
        <row r="14852">
          <cell r="A14852" t="str">
            <v>10-04-03</v>
          </cell>
          <cell r="B14852" t="str">
            <v>EDIF</v>
          </cell>
          <cell r="C14852" t="str">
            <v>10-04-03</v>
          </cell>
          <cell r="D14852" t="str">
            <v>TUBO DE AÇO GALVANIZADO, CLASSE LEVE I (LINHA ÁGUA) - 1"</v>
          </cell>
          <cell r="E14852" t="str">
            <v>M</v>
          </cell>
          <cell r="F14852">
            <v>85.11</v>
          </cell>
          <cell r="G14852">
            <v>90.22</v>
          </cell>
        </row>
        <row r="14853">
          <cell r="A14853" t="str">
            <v>10-04-04</v>
          </cell>
          <cell r="B14853" t="str">
            <v>EDIF</v>
          </cell>
          <cell r="C14853" t="str">
            <v>10-04-04</v>
          </cell>
          <cell r="D14853" t="str">
            <v>TUBO DE AÇO GALVANIZADO, CLASSE LEVE I (LINHA ÁGUA) - 1 1/4"</v>
          </cell>
          <cell r="E14853" t="str">
            <v>M</v>
          </cell>
          <cell r="F14853">
            <v>97.71</v>
          </cell>
          <cell r="G14853">
            <v>103.29</v>
          </cell>
        </row>
        <row r="14854">
          <cell r="A14854" t="str">
            <v>10-04-05</v>
          </cell>
          <cell r="B14854" t="str">
            <v>EDIF</v>
          </cell>
          <cell r="C14854" t="str">
            <v>10-04-05</v>
          </cell>
          <cell r="D14854" t="str">
            <v>TUBO DE AÇO GALVANIZADO, CLASSE LEVE I (LINHA ÁGUA) - 1 1/2"</v>
          </cell>
          <cell r="E14854" t="str">
            <v>M</v>
          </cell>
          <cell r="F14854">
            <v>119.25</v>
          </cell>
          <cell r="G14854">
            <v>125.75</v>
          </cell>
        </row>
        <row r="14855">
          <cell r="A14855" t="str">
            <v>10-04-06</v>
          </cell>
          <cell r="B14855" t="str">
            <v>EDIF</v>
          </cell>
          <cell r="C14855" t="str">
            <v>10-04-06</v>
          </cell>
          <cell r="D14855" t="str">
            <v>TUBO DE AÇO GALVANIZADO, CLASSE LEVE I (LINHA ÁGUA) - 2"</v>
          </cell>
          <cell r="E14855" t="str">
            <v>M</v>
          </cell>
          <cell r="F14855">
            <v>144.44</v>
          </cell>
          <cell r="G14855">
            <v>151.87</v>
          </cell>
        </row>
        <row r="14856">
          <cell r="A14856" t="str">
            <v>10-04-07</v>
          </cell>
          <cell r="B14856" t="str">
            <v>EDIF</v>
          </cell>
          <cell r="C14856" t="str">
            <v>10-04-07</v>
          </cell>
          <cell r="D14856" t="str">
            <v>TUBO DE AÇO GALVANIZADO, CLASSE LEVE I (LINHA ÁGUA) - 2 1/2"</v>
          </cell>
          <cell r="E14856" t="str">
            <v>M</v>
          </cell>
          <cell r="F14856">
            <v>186.99</v>
          </cell>
          <cell r="G14856">
            <v>195.35</v>
          </cell>
        </row>
        <row r="14857">
          <cell r="A14857" t="str">
            <v>10-04-08</v>
          </cell>
          <cell r="B14857" t="str">
            <v>EDIF</v>
          </cell>
          <cell r="C14857" t="str">
            <v>10-04-08</v>
          </cell>
          <cell r="D14857" t="str">
            <v>TUBO DE AÇO GALVANIZADO, CLASSE LEVE I (LINHA ÁGUA) - 3"</v>
          </cell>
          <cell r="E14857" t="str">
            <v>M</v>
          </cell>
          <cell r="F14857">
            <v>204.62</v>
          </cell>
          <cell r="G14857">
            <v>213.91</v>
          </cell>
        </row>
        <row r="14858">
          <cell r="A14858" t="str">
            <v>10-04-09</v>
          </cell>
          <cell r="B14858" t="str">
            <v>EDIF</v>
          </cell>
          <cell r="C14858" t="str">
            <v>10-04-09</v>
          </cell>
          <cell r="D14858" t="str">
            <v>TUBO DE AÇO GALVANIZADO, CLASSE LEVE I (LINHA ÁGUA) - 4"</v>
          </cell>
          <cell r="E14858" t="str">
            <v>M</v>
          </cell>
          <cell r="F14858">
            <v>269.92</v>
          </cell>
          <cell r="G14858">
            <v>280.37</v>
          </cell>
        </row>
        <row r="14859">
          <cell r="A14859" t="str">
            <v>10-04-62</v>
          </cell>
          <cell r="B14859" t="str">
            <v>EDIF</v>
          </cell>
          <cell r="C14859" t="str">
            <v>10-04-62</v>
          </cell>
          <cell r="D14859" t="str">
            <v>TUBO DE PVC RÍGIDO, SOLDÁVEL (LINHA ÁGUA) - 25MM (3/4")</v>
          </cell>
          <cell r="E14859" t="str">
            <v>M</v>
          </cell>
          <cell r="F14859">
            <v>23.19</v>
          </cell>
          <cell r="G14859">
            <v>25.04</v>
          </cell>
        </row>
        <row r="14860">
          <cell r="A14860" t="str">
            <v>10-04-63</v>
          </cell>
          <cell r="B14860" t="str">
            <v>EDIF</v>
          </cell>
          <cell r="C14860" t="str">
            <v>10-04-63</v>
          </cell>
          <cell r="D14860" t="str">
            <v>TUBO DE PVC RÍGIDO, SOLDÁVEL (LINHA ÁGUA) - 32MM (1")</v>
          </cell>
          <cell r="E14860" t="str">
            <v>M</v>
          </cell>
          <cell r="F14860">
            <v>33.15</v>
          </cell>
          <cell r="G14860">
            <v>35.24</v>
          </cell>
        </row>
        <row r="14861">
          <cell r="A14861" t="str">
            <v>10-04-64</v>
          </cell>
          <cell r="B14861" t="str">
            <v>EDIF</v>
          </cell>
          <cell r="C14861" t="str">
            <v>10-04-64</v>
          </cell>
          <cell r="D14861" t="str">
            <v>TUBO DE PVC RÍGIDO, SOLDÁVEL (LINHA ÁGUA) - 40MM (1 1/4")</v>
          </cell>
          <cell r="E14861" t="str">
            <v>M</v>
          </cell>
          <cell r="F14861">
            <v>41.52</v>
          </cell>
          <cell r="G14861">
            <v>43.84</v>
          </cell>
        </row>
        <row r="14862">
          <cell r="A14862" t="str">
            <v>10-04-65</v>
          </cell>
          <cell r="B14862" t="str">
            <v>EDIF</v>
          </cell>
          <cell r="C14862" t="str">
            <v>10-04-65</v>
          </cell>
          <cell r="D14862" t="str">
            <v>TUBO DE PVC RÍGIDO, SOLDÁVEL (LINHA ÁGUA) - 50MM (1 1/2")</v>
          </cell>
          <cell r="E14862" t="str">
            <v>M</v>
          </cell>
          <cell r="F14862">
            <v>47.36</v>
          </cell>
          <cell r="G14862">
            <v>50.15</v>
          </cell>
        </row>
        <row r="14863">
          <cell r="A14863" t="str">
            <v>10-04-66</v>
          </cell>
          <cell r="B14863" t="str">
            <v>EDIF</v>
          </cell>
          <cell r="C14863" t="str">
            <v>10-04-66</v>
          </cell>
          <cell r="D14863" t="str">
            <v>TUBO DE PVC RÍGIDO, SOLDÁVEL (LINHA ÁGUA) - 60MM (2")</v>
          </cell>
          <cell r="E14863" t="str">
            <v>M</v>
          </cell>
          <cell r="F14863">
            <v>69.27</v>
          </cell>
          <cell r="G14863">
            <v>72.52</v>
          </cell>
        </row>
        <row r="14864">
          <cell r="A14864" t="str">
            <v>10-04-67</v>
          </cell>
          <cell r="B14864" t="str">
            <v>EDIF</v>
          </cell>
          <cell r="C14864" t="str">
            <v>10-04-67</v>
          </cell>
          <cell r="D14864" t="str">
            <v>TUBO DE PVC RÍGIDO, SOLDÁVEL (LINHA ÁGUA) - 75MM (2 1/2")</v>
          </cell>
          <cell r="E14864" t="str">
            <v>M</v>
          </cell>
          <cell r="F14864">
            <v>99.37</v>
          </cell>
          <cell r="G14864">
            <v>103.55</v>
          </cell>
        </row>
        <row r="14865">
          <cell r="A14865" t="str">
            <v>10-04-68</v>
          </cell>
          <cell r="B14865" t="str">
            <v>EDIF</v>
          </cell>
          <cell r="C14865" t="str">
            <v>10-04-68</v>
          </cell>
          <cell r="D14865" t="str">
            <v>TUBO DE PVC RÍGIDO, SOLDÁVEL (LINHA ÁGUA) - 85MM (3")</v>
          </cell>
          <cell r="E14865" t="str">
            <v>M</v>
          </cell>
          <cell r="F14865">
            <v>117.4</v>
          </cell>
          <cell r="G14865">
            <v>122.04</v>
          </cell>
        </row>
        <row r="14866">
          <cell r="A14866" t="str">
            <v>10-04-69</v>
          </cell>
          <cell r="B14866" t="str">
            <v>EDIF</v>
          </cell>
          <cell r="C14866" t="str">
            <v>10-04-69</v>
          </cell>
          <cell r="D14866" t="str">
            <v>TUBO DE PVC RÍGIDO, SOLDÁVEL (LINHA ÁGUA) - 110MM (4")</v>
          </cell>
          <cell r="E14866" t="str">
            <v>M</v>
          </cell>
          <cell r="F14866">
            <v>155.55000000000001</v>
          </cell>
          <cell r="G14866">
            <v>160.66</v>
          </cell>
        </row>
        <row r="14867">
          <cell r="A14867" t="str">
            <v>10-04-98</v>
          </cell>
          <cell r="B14867" t="str">
            <v>EDIF</v>
          </cell>
          <cell r="C14867" t="str">
            <v>10-04-98</v>
          </cell>
          <cell r="D14867" t="str">
            <v>ENVELOPAMENTO DE TUBULAÇÃO ENTERRADA, COM CONCRETO</v>
          </cell>
          <cell r="E14867" t="str">
            <v>M</v>
          </cell>
          <cell r="F14867">
            <v>29.55</v>
          </cell>
          <cell r="G14867">
            <v>31.72</v>
          </cell>
        </row>
        <row r="14868">
          <cell r="A14868" t="str">
            <v>10-05-00</v>
          </cell>
          <cell r="B14868" t="str">
            <v>EDIF</v>
          </cell>
          <cell r="C14868" t="str">
            <v>10-05-00</v>
          </cell>
          <cell r="D14868" t="str">
            <v>REDE DE ÁGUA FRIA - ACESSÓRIOS</v>
          </cell>
          <cell r="E14868" t="str">
            <v>.</v>
          </cell>
          <cell r="F14868" t="str">
            <v>.</v>
          </cell>
          <cell r="G14868" t="str">
            <v>.</v>
          </cell>
        </row>
        <row r="14869">
          <cell r="A14869" t="str">
            <v>10-05-02</v>
          </cell>
          <cell r="B14869" t="str">
            <v>EDIF</v>
          </cell>
          <cell r="C14869" t="str">
            <v>10-05-02</v>
          </cell>
          <cell r="D14869" t="str">
            <v>REGISTRO DE GAVETA, METAL AMARELO - 3/4"</v>
          </cell>
          <cell r="E14869" t="str">
            <v>UN</v>
          </cell>
          <cell r="F14869">
            <v>62.07</v>
          </cell>
          <cell r="G14869">
            <v>64.569999999999993</v>
          </cell>
        </row>
        <row r="14870">
          <cell r="A14870" t="str">
            <v>10-05-03</v>
          </cell>
          <cell r="B14870" t="str">
            <v>EDIF</v>
          </cell>
          <cell r="C14870" t="str">
            <v>10-05-03</v>
          </cell>
          <cell r="D14870" t="str">
            <v>REGISTRO DE GAVETA, METAL AMARELO - 1"</v>
          </cell>
          <cell r="E14870" t="str">
            <v>UN</v>
          </cell>
          <cell r="F14870">
            <v>72.52</v>
          </cell>
          <cell r="G14870">
            <v>75.03</v>
          </cell>
        </row>
        <row r="14871">
          <cell r="A14871" t="str">
            <v>10-05-04</v>
          </cell>
          <cell r="B14871" t="str">
            <v>EDIF</v>
          </cell>
          <cell r="C14871" t="str">
            <v>10-05-04</v>
          </cell>
          <cell r="D14871" t="str">
            <v>REGISTRO DE GAVETA, METAL AMARELO - 1 1/4"</v>
          </cell>
          <cell r="E14871" t="str">
            <v>UN</v>
          </cell>
          <cell r="F14871">
            <v>107.52</v>
          </cell>
          <cell r="G14871">
            <v>111.47</v>
          </cell>
        </row>
        <row r="14872">
          <cell r="A14872" t="str">
            <v>10-05-05</v>
          </cell>
          <cell r="B14872" t="str">
            <v>EDIF</v>
          </cell>
          <cell r="C14872" t="str">
            <v>10-05-05</v>
          </cell>
          <cell r="D14872" t="str">
            <v>REGISTRO DE GAVETA, METAL AMARELO - 1 1/2"</v>
          </cell>
          <cell r="E14872" t="str">
            <v>UN</v>
          </cell>
          <cell r="F14872">
            <v>117.37</v>
          </cell>
          <cell r="G14872">
            <v>121.31</v>
          </cell>
        </row>
        <row r="14873">
          <cell r="A14873" t="str">
            <v>10-05-06</v>
          </cell>
          <cell r="B14873" t="str">
            <v>EDIF</v>
          </cell>
          <cell r="C14873" t="str">
            <v>10-05-06</v>
          </cell>
          <cell r="D14873" t="str">
            <v>REGISTRO DE GAVETA, METAL AMARELO - 2"</v>
          </cell>
          <cell r="E14873" t="str">
            <v>UN</v>
          </cell>
          <cell r="F14873">
            <v>164.7</v>
          </cell>
          <cell r="G14873">
            <v>168.65</v>
          </cell>
        </row>
        <row r="14874">
          <cell r="A14874" t="str">
            <v>10-05-07</v>
          </cell>
          <cell r="B14874" t="str">
            <v>EDIF</v>
          </cell>
          <cell r="C14874" t="str">
            <v>10-05-07</v>
          </cell>
          <cell r="D14874" t="str">
            <v>REGISTRO DE GAVETA, METAL AMARELO - 2 1/2"</v>
          </cell>
          <cell r="E14874" t="str">
            <v>UN</v>
          </cell>
          <cell r="F14874">
            <v>339.98</v>
          </cell>
          <cell r="G14874">
            <v>345.32</v>
          </cell>
        </row>
        <row r="14875">
          <cell r="A14875" t="str">
            <v>10-05-08</v>
          </cell>
          <cell r="B14875" t="str">
            <v>EDIF</v>
          </cell>
          <cell r="C14875" t="str">
            <v>10-05-08</v>
          </cell>
          <cell r="D14875" t="str">
            <v>REGISTRO DE GAVETA, METAL AMARELO - 3"</v>
          </cell>
          <cell r="E14875" t="str">
            <v>UN</v>
          </cell>
          <cell r="F14875">
            <v>489.3</v>
          </cell>
          <cell r="G14875">
            <v>494.65</v>
          </cell>
        </row>
        <row r="14876">
          <cell r="A14876" t="str">
            <v>10-05-09</v>
          </cell>
          <cell r="B14876" t="str">
            <v>EDIF</v>
          </cell>
          <cell r="C14876" t="str">
            <v>10-05-09</v>
          </cell>
          <cell r="D14876" t="str">
            <v>REGISTRO DE GAVETA, METAL AMARELO - 4"</v>
          </cell>
          <cell r="E14876" t="str">
            <v>UN</v>
          </cell>
          <cell r="F14876">
            <v>836.29</v>
          </cell>
          <cell r="G14876">
            <v>843.17</v>
          </cell>
        </row>
        <row r="14877">
          <cell r="A14877" t="str">
            <v>10-05-31</v>
          </cell>
          <cell r="B14877" t="str">
            <v>EDIF</v>
          </cell>
          <cell r="C14877" t="str">
            <v>10-05-31</v>
          </cell>
          <cell r="D14877" t="str">
            <v>REGISTRO DE GAVETA, METAL CROMADO - 3/4"</v>
          </cell>
          <cell r="E14877" t="str">
            <v>UN</v>
          </cell>
          <cell r="F14877">
            <v>96.18</v>
          </cell>
          <cell r="G14877">
            <v>98.68</v>
          </cell>
        </row>
        <row r="14878">
          <cell r="A14878" t="str">
            <v>10-05-32</v>
          </cell>
          <cell r="B14878" t="str">
            <v>EDIF</v>
          </cell>
          <cell r="C14878" t="str">
            <v>10-05-32</v>
          </cell>
          <cell r="D14878" t="str">
            <v>REGISTRO DE GAVETA, METAL CROMADO - 1"</v>
          </cell>
          <cell r="E14878" t="str">
            <v>UN</v>
          </cell>
          <cell r="F14878">
            <v>117.28</v>
          </cell>
          <cell r="G14878">
            <v>119.79</v>
          </cell>
        </row>
        <row r="14879">
          <cell r="A14879" t="str">
            <v>10-05-33</v>
          </cell>
          <cell r="B14879" t="str">
            <v>EDIF</v>
          </cell>
          <cell r="C14879" t="str">
            <v>10-05-33</v>
          </cell>
          <cell r="D14879" t="str">
            <v>REGISTRO DE GAVETA, METAL CROMADO - 1 1/4"</v>
          </cell>
          <cell r="E14879" t="str">
            <v>UN</v>
          </cell>
          <cell r="F14879">
            <v>164</v>
          </cell>
          <cell r="G14879">
            <v>167.95</v>
          </cell>
        </row>
        <row r="14880">
          <cell r="A14880" t="str">
            <v>10-05-34</v>
          </cell>
          <cell r="B14880" t="str">
            <v>EDIF</v>
          </cell>
          <cell r="C14880" t="str">
            <v>10-05-34</v>
          </cell>
          <cell r="D14880" t="str">
            <v>REGISTRO DE GAVETA, METAL CROMADO - 1 1/2"</v>
          </cell>
          <cell r="E14880" t="str">
            <v>UN</v>
          </cell>
          <cell r="F14880">
            <v>153.4</v>
          </cell>
          <cell r="G14880">
            <v>157.34</v>
          </cell>
        </row>
        <row r="14881">
          <cell r="A14881" t="str">
            <v>10-05-40</v>
          </cell>
          <cell r="B14881" t="str">
            <v>EDIF</v>
          </cell>
          <cell r="C14881" t="str">
            <v>10-05-40</v>
          </cell>
          <cell r="D14881" t="str">
            <v>REGISTRO DE PRESSÃO, METAL AMARELO - 1/2"</v>
          </cell>
          <cell r="E14881" t="str">
            <v>UN</v>
          </cell>
          <cell r="F14881">
            <v>76.680000000000007</v>
          </cell>
          <cell r="G14881">
            <v>78.77</v>
          </cell>
        </row>
        <row r="14882">
          <cell r="A14882" t="str">
            <v>10-05-41</v>
          </cell>
          <cell r="B14882" t="str">
            <v>EDIF</v>
          </cell>
          <cell r="C14882" t="str">
            <v>10-05-41</v>
          </cell>
          <cell r="D14882" t="str">
            <v>REGISTRO DE PRESSÃO, METAL AMARELO - 3/4"</v>
          </cell>
          <cell r="E14882" t="str">
            <v>UN</v>
          </cell>
          <cell r="F14882">
            <v>81.67</v>
          </cell>
          <cell r="G14882">
            <v>84.17</v>
          </cell>
        </row>
        <row r="14883">
          <cell r="A14883" t="str">
            <v>10-05-51</v>
          </cell>
          <cell r="B14883" t="str">
            <v>EDIF</v>
          </cell>
          <cell r="C14883" t="str">
            <v>10-05-51</v>
          </cell>
          <cell r="D14883" t="str">
            <v>REGISTRO DE PRESSÃO, METAL CROMADO - 3/4"</v>
          </cell>
          <cell r="E14883" t="str">
            <v>UN</v>
          </cell>
          <cell r="F14883">
            <v>96.01</v>
          </cell>
          <cell r="G14883">
            <v>98.51</v>
          </cell>
        </row>
        <row r="14884">
          <cell r="A14884" t="str">
            <v>10-05-60</v>
          </cell>
          <cell r="B14884" t="str">
            <v>EDIF</v>
          </cell>
          <cell r="C14884" t="str">
            <v>10-05-60</v>
          </cell>
          <cell r="D14884" t="str">
            <v>REGISTRO GLOBO COM ADAPTADOR E TAMPA - 2 1/2"</v>
          </cell>
          <cell r="E14884" t="str">
            <v>UN</v>
          </cell>
          <cell r="F14884">
            <v>346.13</v>
          </cell>
          <cell r="G14884">
            <v>351.47</v>
          </cell>
        </row>
        <row r="14885">
          <cell r="A14885" t="str">
            <v>10-06-00</v>
          </cell>
          <cell r="B14885" t="str">
            <v>EDIF</v>
          </cell>
          <cell r="C14885" t="str">
            <v>10-06-00</v>
          </cell>
          <cell r="D14885" t="str">
            <v>REDE DE ÁGUA QUENTE</v>
          </cell>
          <cell r="E14885" t="str">
            <v>.</v>
          </cell>
          <cell r="F14885" t="str">
            <v>.</v>
          </cell>
          <cell r="G14885" t="str">
            <v>.</v>
          </cell>
        </row>
        <row r="14886">
          <cell r="A14886" t="str">
            <v>10-06-20</v>
          </cell>
          <cell r="B14886" t="str">
            <v>EDIF</v>
          </cell>
          <cell r="C14886" t="str">
            <v>10-06-20</v>
          </cell>
          <cell r="D14886" t="str">
            <v>TUBO DE COBRE SEM COSTURA, CLASSE EL - 1/2"</v>
          </cell>
          <cell r="E14886" t="str">
            <v>M</v>
          </cell>
          <cell r="F14886">
            <v>53.93</v>
          </cell>
          <cell r="G14886">
            <v>55.46</v>
          </cell>
        </row>
        <row r="14887">
          <cell r="A14887" t="str">
            <v>10-06-21</v>
          </cell>
          <cell r="B14887" t="str">
            <v>EDIF</v>
          </cell>
          <cell r="C14887" t="str">
            <v>10-06-21</v>
          </cell>
          <cell r="D14887" t="str">
            <v>TUBO DE COBRE SEM COSTURA, CLASSE EL - 3/4"</v>
          </cell>
          <cell r="E14887" t="str">
            <v>M</v>
          </cell>
          <cell r="F14887">
            <v>80.73</v>
          </cell>
          <cell r="G14887">
            <v>82.4</v>
          </cell>
        </row>
        <row r="14888">
          <cell r="A14888" t="str">
            <v>10-06-22</v>
          </cell>
          <cell r="B14888" t="str">
            <v>EDIF</v>
          </cell>
          <cell r="C14888" t="str">
            <v>10-06-22</v>
          </cell>
          <cell r="D14888" t="str">
            <v>TUBO DE COBRE SEM COSTURA, CLASSE EL - 1"</v>
          </cell>
          <cell r="E14888" t="str">
            <v>M</v>
          </cell>
          <cell r="F14888">
            <v>97.67</v>
          </cell>
          <cell r="G14888">
            <v>99.76</v>
          </cell>
        </row>
        <row r="14889">
          <cell r="A14889" t="str">
            <v>10-06-23</v>
          </cell>
          <cell r="B14889" t="str">
            <v>EDIF</v>
          </cell>
          <cell r="C14889" t="str">
            <v>10-06-23</v>
          </cell>
          <cell r="D14889" t="str">
            <v>TUBO DE COBRE SEM COSTURA, CLASSE EL - 1 1/4"</v>
          </cell>
          <cell r="E14889" t="str">
            <v>M</v>
          </cell>
          <cell r="F14889">
            <v>157.47999999999999</v>
          </cell>
          <cell r="G14889">
            <v>159.84</v>
          </cell>
        </row>
        <row r="14890">
          <cell r="A14890" t="str">
            <v>10-06-24</v>
          </cell>
          <cell r="B14890" t="str">
            <v>EDIF</v>
          </cell>
          <cell r="C14890" t="str">
            <v>10-06-24</v>
          </cell>
          <cell r="D14890" t="str">
            <v>TUBO DE COBRE SEM COSTURA, CLASSE EL - 1 1/2"</v>
          </cell>
          <cell r="E14890" t="str">
            <v>M</v>
          </cell>
          <cell r="F14890">
            <v>180.04</v>
          </cell>
          <cell r="G14890">
            <v>182.41</v>
          </cell>
        </row>
        <row r="14891">
          <cell r="A14891" t="str">
            <v>10-06-26</v>
          </cell>
          <cell r="B14891" t="str">
            <v>EDIF</v>
          </cell>
          <cell r="C14891" t="str">
            <v>10-06-26</v>
          </cell>
          <cell r="D14891" t="str">
            <v>TUBO DE COBRE SEM COSTURA, CLASSE A - 1/2"</v>
          </cell>
          <cell r="E14891" t="str">
            <v>M</v>
          </cell>
          <cell r="F14891">
            <v>76.760000000000005</v>
          </cell>
          <cell r="G14891">
            <v>78.290000000000006</v>
          </cell>
        </row>
        <row r="14892">
          <cell r="A14892" t="str">
            <v>10-06-27</v>
          </cell>
          <cell r="B14892" t="str">
            <v>EDIF</v>
          </cell>
          <cell r="C14892" t="str">
            <v>10-06-27</v>
          </cell>
          <cell r="D14892" t="str">
            <v>TUBO DE COBRE SEM COSTURA, CLASSE A 3/4"</v>
          </cell>
          <cell r="E14892" t="str">
            <v>M</v>
          </cell>
          <cell r="F14892">
            <v>107.01</v>
          </cell>
          <cell r="G14892">
            <v>108.68</v>
          </cell>
        </row>
        <row r="14893">
          <cell r="A14893" t="str">
            <v>10-06-28</v>
          </cell>
          <cell r="B14893" t="str">
            <v>EDIF</v>
          </cell>
          <cell r="C14893" t="str">
            <v>10-06-28</v>
          </cell>
          <cell r="D14893" t="str">
            <v>TUBO DE COBRE SEM COSTURA, CLASSE A 1"</v>
          </cell>
          <cell r="E14893" t="str">
            <v>M</v>
          </cell>
          <cell r="F14893">
            <v>131.83000000000001</v>
          </cell>
          <cell r="G14893">
            <v>133.91999999999999</v>
          </cell>
        </row>
        <row r="14894">
          <cell r="A14894" t="str">
            <v>10-06-29</v>
          </cell>
          <cell r="B14894" t="str">
            <v>EDIF</v>
          </cell>
          <cell r="C14894" t="str">
            <v>10-06-29</v>
          </cell>
          <cell r="D14894" t="str">
            <v>TUBO DE COBRE SEM COSTURA, CLASSE A 1 1/4"</v>
          </cell>
          <cell r="E14894" t="str">
            <v>M</v>
          </cell>
          <cell r="F14894">
            <v>213.24</v>
          </cell>
          <cell r="G14894">
            <v>215.6</v>
          </cell>
        </row>
        <row r="14895">
          <cell r="A14895" t="str">
            <v>10-06-30</v>
          </cell>
          <cell r="B14895" t="str">
            <v>EDIF</v>
          </cell>
          <cell r="C14895" t="str">
            <v>10-06-30</v>
          </cell>
          <cell r="D14895" t="str">
            <v>TUBO DE COBRE SEM COSTURA, CLASSE A 1 1/2"</v>
          </cell>
          <cell r="E14895" t="str">
            <v>M</v>
          </cell>
          <cell r="F14895">
            <v>245.82</v>
          </cell>
          <cell r="G14895">
            <v>248.19</v>
          </cell>
        </row>
        <row r="14896">
          <cell r="A14896" t="str">
            <v>10-06-54</v>
          </cell>
          <cell r="B14896" t="str">
            <v>EDIF</v>
          </cell>
          <cell r="C14896" t="str">
            <v>10-06-54</v>
          </cell>
          <cell r="D14896" t="str">
            <v>REGISTRO DE GAVETA, METAL AMARELO - 1 1/2"</v>
          </cell>
          <cell r="E14896" t="str">
            <v>UN</v>
          </cell>
          <cell r="F14896">
            <v>117.37</v>
          </cell>
          <cell r="G14896">
            <v>121.31</v>
          </cell>
        </row>
        <row r="14897">
          <cell r="A14897" t="str">
            <v>10-07-00</v>
          </cell>
          <cell r="B14897" t="str">
            <v>EDIF</v>
          </cell>
          <cell r="C14897" t="str">
            <v>10-07-00</v>
          </cell>
          <cell r="D14897" t="str">
            <v>REDE DE GÁS</v>
          </cell>
          <cell r="E14897" t="str">
            <v>.</v>
          </cell>
          <cell r="F14897" t="str">
            <v>.</v>
          </cell>
          <cell r="G14897" t="str">
            <v>.</v>
          </cell>
        </row>
        <row r="14898">
          <cell r="A14898" t="str">
            <v>10-07-11</v>
          </cell>
          <cell r="B14898" t="str">
            <v>EDIF</v>
          </cell>
          <cell r="C14898" t="str">
            <v>10-07-11</v>
          </cell>
          <cell r="D14898" t="str">
            <v>TUBO PRETO DE AÇO-CARBONO, CLASSE SCH-40 - 3/4"</v>
          </cell>
          <cell r="E14898" t="str">
            <v>M</v>
          </cell>
          <cell r="F14898">
            <v>58.48</v>
          </cell>
          <cell r="G14898">
            <v>62.19</v>
          </cell>
        </row>
        <row r="14899">
          <cell r="A14899" t="str">
            <v>10-07-12</v>
          </cell>
          <cell r="B14899" t="str">
            <v>EDIF</v>
          </cell>
          <cell r="C14899" t="str">
            <v>10-07-12</v>
          </cell>
          <cell r="D14899" t="str">
            <v>TUBO PRETO DE AÇO-CARBONO, CLASSE SCH-40 - 1"</v>
          </cell>
          <cell r="E14899" t="str">
            <v>M</v>
          </cell>
          <cell r="F14899">
            <v>82.83</v>
          </cell>
          <cell r="G14899">
            <v>87.94</v>
          </cell>
        </row>
        <row r="14900">
          <cell r="A14900" t="str">
            <v>10-07-13</v>
          </cell>
          <cell r="B14900" t="str">
            <v>EDIF</v>
          </cell>
          <cell r="C14900" t="str">
            <v>10-07-13</v>
          </cell>
          <cell r="D14900" t="str">
            <v>TUBO PRETO DE AÇO-CARBONO, CLASSE SCH-40 - 1 1/4"</v>
          </cell>
          <cell r="E14900" t="str">
            <v>M</v>
          </cell>
          <cell r="F14900">
            <v>107.05</v>
          </cell>
          <cell r="G14900">
            <v>112.62</v>
          </cell>
        </row>
        <row r="14901">
          <cell r="A14901" t="str">
            <v>10-07-14</v>
          </cell>
          <cell r="B14901" t="str">
            <v>EDIF</v>
          </cell>
          <cell r="C14901" t="str">
            <v>10-07-14</v>
          </cell>
          <cell r="D14901" t="str">
            <v>TUBO PRETO DE AÇO-CARBONO, CLASSE SCH-40 - 1 1/2"</v>
          </cell>
          <cell r="E14901" t="str">
            <v>M</v>
          </cell>
          <cell r="F14901">
            <v>118.01</v>
          </cell>
          <cell r="G14901">
            <v>124.51</v>
          </cell>
        </row>
        <row r="14902">
          <cell r="A14902" t="str">
            <v>10-07-20</v>
          </cell>
          <cell r="B14902" t="str">
            <v>EDIF</v>
          </cell>
          <cell r="C14902" t="str">
            <v>10-07-20</v>
          </cell>
          <cell r="D14902" t="str">
            <v>VÁLVULA ESFÉRICA MONOBLOCO EM LATÃO, 3/4" NPT</v>
          </cell>
          <cell r="E14902" t="str">
            <v>UN</v>
          </cell>
          <cell r="F14902">
            <v>54.26</v>
          </cell>
          <cell r="G14902">
            <v>55.16</v>
          </cell>
        </row>
        <row r="14903">
          <cell r="A14903" t="str">
            <v>10-07-60</v>
          </cell>
          <cell r="B14903" t="str">
            <v>EDIF</v>
          </cell>
          <cell r="C14903" t="str">
            <v>10-07-60</v>
          </cell>
          <cell r="D14903" t="str">
            <v>HV.04 - ABRIGO PARA GÁS EM BLOCO DE CONCRETO APARENTE PARA 2 BOTIJÕES</v>
          </cell>
          <cell r="E14903" t="str">
            <v>UN</v>
          </cell>
          <cell r="F14903">
            <v>535.84</v>
          </cell>
          <cell r="G14903">
            <v>573.46</v>
          </cell>
        </row>
        <row r="14904">
          <cell r="A14904" t="str">
            <v>10-07-62</v>
          </cell>
          <cell r="B14904" t="str">
            <v>EDIF</v>
          </cell>
          <cell r="C14904" t="str">
            <v>10-07-62</v>
          </cell>
          <cell r="D14904" t="str">
            <v>HV.12 - ABRIGO PARA GÁS EM ALVENARIA REVESTIDA PARA 2 BOTIJÕES</v>
          </cell>
          <cell r="E14904" t="str">
            <v>UN</v>
          </cell>
          <cell r="F14904">
            <v>697.9</v>
          </cell>
          <cell r="G14904">
            <v>750.98</v>
          </cell>
        </row>
        <row r="14905">
          <cell r="A14905" t="str">
            <v>10-07-63</v>
          </cell>
          <cell r="B14905" t="str">
            <v>EDIF</v>
          </cell>
          <cell r="C14905" t="str">
            <v>10-07-63</v>
          </cell>
          <cell r="D14905" t="str">
            <v>HV.13 - ABRIGO PARA GÁS EM BLOCOS DE CONCRETO APARENTE PARA 2 CILINDROS</v>
          </cell>
          <cell r="E14905" t="str">
            <v>UN</v>
          </cell>
          <cell r="F14905">
            <v>1316.66</v>
          </cell>
          <cell r="G14905">
            <v>1403.44</v>
          </cell>
        </row>
        <row r="14906">
          <cell r="A14906" t="str">
            <v>10-07-64</v>
          </cell>
          <cell r="B14906" t="str">
            <v>EDIF</v>
          </cell>
          <cell r="C14906" t="str">
            <v>10-07-64</v>
          </cell>
          <cell r="D14906" t="str">
            <v>HV.14 - ABRIGO PARA GÁS EM BLOCO DE CONCRETO APARENTE PARA 4 CILINDROS</v>
          </cell>
          <cell r="E14906" t="str">
            <v>UN</v>
          </cell>
          <cell r="F14906">
            <v>1712.77</v>
          </cell>
          <cell r="G14906">
            <v>1825.47</v>
          </cell>
        </row>
        <row r="14907">
          <cell r="A14907" t="str">
            <v>10-07-65</v>
          </cell>
          <cell r="B14907" t="str">
            <v>EDIF</v>
          </cell>
          <cell r="C14907" t="str">
            <v>10-07-65</v>
          </cell>
          <cell r="D14907" t="str">
            <v>HV.15 - ABRIGO PARA GÁS EM BLOCO DE CONCRETO APARENTE PARA 6 CILINDROS</v>
          </cell>
          <cell r="E14907" t="str">
            <v>UN</v>
          </cell>
          <cell r="F14907">
            <v>2208.5300000000002</v>
          </cell>
          <cell r="G14907">
            <v>2351.71</v>
          </cell>
        </row>
        <row r="14908">
          <cell r="A14908" t="str">
            <v>10-07-67</v>
          </cell>
          <cell r="B14908" t="str">
            <v>EDIF</v>
          </cell>
          <cell r="C14908" t="str">
            <v>10-07-67</v>
          </cell>
          <cell r="D14908" t="str">
            <v>HV.17 - ABRIGO PARA GÁS EM TIJOLO APARENTE PARA 4 CILINDROS</v>
          </cell>
          <cell r="E14908" t="str">
            <v>UN</v>
          </cell>
          <cell r="F14908">
            <v>2040.74</v>
          </cell>
          <cell r="G14908">
            <v>2190.5</v>
          </cell>
        </row>
        <row r="14909">
          <cell r="A14909" t="str">
            <v>10-07-68</v>
          </cell>
          <cell r="B14909" t="str">
            <v>EDIF</v>
          </cell>
          <cell r="C14909" t="str">
            <v>10-07-68</v>
          </cell>
          <cell r="D14909" t="str">
            <v>HV.18 - ABRIGO PARA GÁS EM TIJOLO APARENTE PARA 6 CILINDROS</v>
          </cell>
          <cell r="E14909" t="str">
            <v>UN</v>
          </cell>
          <cell r="F14909">
            <v>2605.81</v>
          </cell>
          <cell r="G14909">
            <v>2793.31</v>
          </cell>
        </row>
        <row r="14910">
          <cell r="A14910" t="str">
            <v>10-07-69</v>
          </cell>
          <cell r="B14910" t="str">
            <v>EDIF</v>
          </cell>
          <cell r="C14910" t="str">
            <v>10-07-69</v>
          </cell>
          <cell r="D14910" t="str">
            <v>HV.19 - ABRIGO PARA GÁS EM ALVENARIA REVESTIDA PARA 2 CILINDROS</v>
          </cell>
          <cell r="E14910" t="str">
            <v>UN</v>
          </cell>
          <cell r="F14910">
            <v>1584.04</v>
          </cell>
          <cell r="G14910">
            <v>1701.05</v>
          </cell>
        </row>
        <row r="14911">
          <cell r="A14911" t="str">
            <v>10-07-70</v>
          </cell>
          <cell r="B14911" t="str">
            <v>EDIF</v>
          </cell>
          <cell r="C14911" t="str">
            <v>10-07-70</v>
          </cell>
          <cell r="D14911" t="str">
            <v>HV.20 - ABRIGO PARA GÁS EM ALVENARIA REVESTIDA PARA 4 CILINDROS</v>
          </cell>
          <cell r="E14911" t="str">
            <v>UN</v>
          </cell>
          <cell r="F14911">
            <v>2029.35</v>
          </cell>
          <cell r="G14911">
            <v>2178.2600000000002</v>
          </cell>
        </row>
        <row r="14912">
          <cell r="A14912" t="str">
            <v>10-07-71</v>
          </cell>
          <cell r="B14912" t="str">
            <v>EDIF</v>
          </cell>
          <cell r="C14912" t="str">
            <v>10-07-71</v>
          </cell>
          <cell r="D14912" t="str">
            <v>HV.21 - ABRIGO PARA GÁS EM ALVENARIA REVESTIDA PARA 6 CILINDROS</v>
          </cell>
          <cell r="E14912" t="str">
            <v>UN</v>
          </cell>
          <cell r="F14912">
            <v>2584.21</v>
          </cell>
          <cell r="G14912">
            <v>2769.85</v>
          </cell>
        </row>
        <row r="14913">
          <cell r="A14913" t="str">
            <v>10-07-80</v>
          </cell>
          <cell r="B14913" t="str">
            <v>EDIF</v>
          </cell>
          <cell r="C14913" t="str">
            <v>10-07-80</v>
          </cell>
          <cell r="D14913" t="str">
            <v>HD.10 - INSTALAÇÃO PARA 2 BOTIJÕES GLP 13KG, EXCLUSIVE ABRIGO</v>
          </cell>
          <cell r="E14913" t="str">
            <v>UN</v>
          </cell>
          <cell r="F14913">
            <v>14.8</v>
          </cell>
          <cell r="G14913">
            <v>15.57</v>
          </cell>
        </row>
        <row r="14914">
          <cell r="A14914" t="str">
            <v>10-07-81</v>
          </cell>
          <cell r="B14914" t="str">
            <v>EDIF</v>
          </cell>
          <cell r="C14914" t="str">
            <v>10-07-81</v>
          </cell>
          <cell r="D14914" t="str">
            <v>HD.11 - INSTALAÇÃO PARA 2 CILINDROS GLP 45 KG, EXCLUSIVE ABRIGO</v>
          </cell>
          <cell r="E14914" t="str">
            <v>UN</v>
          </cell>
          <cell r="F14914">
            <v>784.45</v>
          </cell>
          <cell r="G14914">
            <v>790.38</v>
          </cell>
        </row>
        <row r="14915">
          <cell r="A14915" t="str">
            <v>10-07-82</v>
          </cell>
          <cell r="B14915" t="str">
            <v>EDIF</v>
          </cell>
          <cell r="C14915" t="str">
            <v>10-07-82</v>
          </cell>
          <cell r="D14915" t="str">
            <v>HD.12 - INSTALAÇÃO PARA 4 CILINDRO GLP 45KG, EXCLUSIVE ABRIGO</v>
          </cell>
          <cell r="E14915" t="str">
            <v>UN</v>
          </cell>
          <cell r="F14915">
            <v>919.84</v>
          </cell>
          <cell r="G14915">
            <v>926.92</v>
          </cell>
        </row>
        <row r="14916">
          <cell r="A14916" t="str">
            <v>10-07-83</v>
          </cell>
          <cell r="B14916" t="str">
            <v>EDIF</v>
          </cell>
          <cell r="C14916" t="str">
            <v>10-07-83</v>
          </cell>
          <cell r="D14916" t="str">
            <v>HD.13  - INSTALAÇÃO PARA 6 CILINDROS GLP 45KG, EXCLUSIVE ABRIGO</v>
          </cell>
          <cell r="E14916" t="str">
            <v>UN</v>
          </cell>
          <cell r="F14916">
            <v>1037.0899999999999</v>
          </cell>
          <cell r="G14916">
            <v>1045.1099999999999</v>
          </cell>
        </row>
        <row r="14917">
          <cell r="A14917" t="str">
            <v>10-07-85</v>
          </cell>
          <cell r="B14917" t="str">
            <v>EDIF</v>
          </cell>
          <cell r="C14917" t="str">
            <v>10-07-85</v>
          </cell>
          <cell r="D14917" t="str">
            <v>BOTIJÃO DE GÁS DE 13KG COM CARGA</v>
          </cell>
          <cell r="E14917" t="str">
            <v>UN</v>
          </cell>
          <cell r="F14917">
            <v>259.38</v>
          </cell>
          <cell r="G14917">
            <v>259.38</v>
          </cell>
        </row>
        <row r="14918">
          <cell r="A14918" t="str">
            <v>10-07-86</v>
          </cell>
          <cell r="B14918" t="str">
            <v>EDIF</v>
          </cell>
          <cell r="C14918" t="str">
            <v>10-07-86</v>
          </cell>
          <cell r="D14918" t="str">
            <v>CILINDRO DE G.L.P. DE 45KG COM CARGA</v>
          </cell>
          <cell r="E14918" t="str">
            <v>UN</v>
          </cell>
          <cell r="F14918">
            <v>827.37</v>
          </cell>
          <cell r="G14918">
            <v>827.37</v>
          </cell>
        </row>
        <row r="14919">
          <cell r="A14919" t="str">
            <v>10-07-90</v>
          </cell>
          <cell r="B14919" t="str">
            <v>EDIF</v>
          </cell>
          <cell r="C14919" t="str">
            <v>10-07-90</v>
          </cell>
          <cell r="D14919" t="str">
            <v>CAIXA COM COLETOR DE ÁGUA (SIFÃO) PARA REDE DE GÁS</v>
          </cell>
          <cell r="E14919" t="str">
            <v>UN</v>
          </cell>
          <cell r="F14919">
            <v>155.76</v>
          </cell>
          <cell r="G14919">
            <v>166.57</v>
          </cell>
        </row>
        <row r="14920">
          <cell r="A14920" t="str">
            <v>10-07-95</v>
          </cell>
          <cell r="B14920" t="str">
            <v>EDIF</v>
          </cell>
          <cell r="C14920" t="str">
            <v>10-07-95</v>
          </cell>
          <cell r="D14920" t="str">
            <v>PROTEÇÃO ANTICORROSIVA PARA TUBULAÇÃO ENTERRADA</v>
          </cell>
          <cell r="E14920" t="str">
            <v>M</v>
          </cell>
          <cell r="F14920">
            <v>2.57</v>
          </cell>
          <cell r="G14920">
            <v>2.74</v>
          </cell>
        </row>
        <row r="14921">
          <cell r="A14921" t="str">
            <v>10-07-98</v>
          </cell>
          <cell r="B14921" t="str">
            <v>EDIF</v>
          </cell>
          <cell r="C14921" t="str">
            <v>10-07-98</v>
          </cell>
          <cell r="D14921" t="str">
            <v>ENVELOPAMENTO DE TUBULAÇÃO ENTERRADA, COM CONCRETO</v>
          </cell>
          <cell r="E14921" t="str">
            <v>M</v>
          </cell>
          <cell r="F14921">
            <v>29.55</v>
          </cell>
          <cell r="G14921">
            <v>31.72</v>
          </cell>
        </row>
        <row r="14922">
          <cell r="A14922" t="str">
            <v>10-08-00</v>
          </cell>
          <cell r="B14922" t="str">
            <v>EDIF</v>
          </cell>
          <cell r="C14922" t="str">
            <v>10-08-00</v>
          </cell>
          <cell r="D14922" t="str">
            <v>REDE DE PREVENÇÃO E COMBATE A INCÊNDIOS</v>
          </cell>
          <cell r="E14922" t="str">
            <v>.</v>
          </cell>
          <cell r="F14922" t="str">
            <v>.</v>
          </cell>
          <cell r="G14922" t="str">
            <v>.</v>
          </cell>
        </row>
        <row r="14923">
          <cell r="A14923" t="str">
            <v>10-08-02</v>
          </cell>
          <cell r="B14923" t="str">
            <v>EDIF</v>
          </cell>
          <cell r="C14923" t="str">
            <v>10-08-02</v>
          </cell>
          <cell r="D14923" t="str">
            <v>TUBO DE AÇO-CARBONO GALVANIZADO, CLASSE MÉDIA (DIN2440) - 2 1/2"</v>
          </cell>
          <cell r="E14923" t="str">
            <v>M</v>
          </cell>
          <cell r="F14923">
            <v>283.63</v>
          </cell>
          <cell r="G14923">
            <v>291.99</v>
          </cell>
        </row>
        <row r="14924">
          <cell r="A14924" t="str">
            <v>10-08-03</v>
          </cell>
          <cell r="B14924" t="str">
            <v>EDIF</v>
          </cell>
          <cell r="C14924" t="str">
            <v>10-08-03</v>
          </cell>
          <cell r="D14924" t="str">
            <v>TUBO DE AÇO-CARBONO GALVANIZADO, CLASSE MÉDIA (DIN2440) - 3"</v>
          </cell>
          <cell r="E14924" t="str">
            <v>M</v>
          </cell>
          <cell r="F14924">
            <v>322.39</v>
          </cell>
          <cell r="G14924">
            <v>331.68</v>
          </cell>
        </row>
        <row r="14925">
          <cell r="A14925" t="str">
            <v>10-08-05</v>
          </cell>
          <cell r="B14925" t="str">
            <v>EDIF</v>
          </cell>
          <cell r="C14925" t="str">
            <v>10-08-05</v>
          </cell>
          <cell r="D14925" t="str">
            <v>TUBO DE AÇO-CARBONO GALVANIZADO, CLASSE MÉDIA (DIN2440) - 4"</v>
          </cell>
          <cell r="E14925" t="str">
            <v>M</v>
          </cell>
          <cell r="F14925">
            <v>443.4</v>
          </cell>
          <cell r="G14925">
            <v>453.84</v>
          </cell>
        </row>
        <row r="14926">
          <cell r="A14926" t="str">
            <v>10-08-06</v>
          </cell>
          <cell r="B14926" t="str">
            <v>EDIF</v>
          </cell>
          <cell r="C14926" t="str">
            <v>10-08-06</v>
          </cell>
          <cell r="D14926" t="str">
            <v>TUBO DE AÇO-CARBONO GALVANIZADO, CLASSE MÉDIA (DIN2440) - 6"</v>
          </cell>
          <cell r="E14926" t="str">
            <v>M</v>
          </cell>
          <cell r="F14926">
            <v>545.85</v>
          </cell>
          <cell r="G14926">
            <v>557.46</v>
          </cell>
        </row>
        <row r="14927">
          <cell r="A14927" t="str">
            <v>10-08-31</v>
          </cell>
          <cell r="B14927" t="str">
            <v>EDIF</v>
          </cell>
          <cell r="C14927" t="str">
            <v>10-08-31</v>
          </cell>
          <cell r="D14927" t="str">
            <v>REGISTRO DE GAVETA, METAL AMARELO - 2 1/2"</v>
          </cell>
          <cell r="E14927" t="str">
            <v>UN</v>
          </cell>
          <cell r="F14927">
            <v>339.98</v>
          </cell>
          <cell r="G14927">
            <v>345.32</v>
          </cell>
        </row>
        <row r="14928">
          <cell r="A14928" t="str">
            <v>10-08-32</v>
          </cell>
          <cell r="B14928" t="str">
            <v>EDIF</v>
          </cell>
          <cell r="C14928" t="str">
            <v>10-08-32</v>
          </cell>
          <cell r="D14928" t="str">
            <v>REGISTRO DE GAVETA, METAL AMARELO - 3"</v>
          </cell>
          <cell r="E14928" t="str">
            <v>UN</v>
          </cell>
          <cell r="F14928">
            <v>489.3</v>
          </cell>
          <cell r="G14928">
            <v>494.65</v>
          </cell>
        </row>
        <row r="14929">
          <cell r="A14929" t="str">
            <v>10-08-34</v>
          </cell>
          <cell r="B14929" t="str">
            <v>EDIF</v>
          </cell>
          <cell r="C14929" t="str">
            <v>10-08-34</v>
          </cell>
          <cell r="D14929" t="str">
            <v>REGISTRO DE GAVETA, METAL AMARELO - 4"</v>
          </cell>
          <cell r="E14929" t="str">
            <v>UN</v>
          </cell>
          <cell r="F14929">
            <v>836.29</v>
          </cell>
          <cell r="G14929">
            <v>843.17</v>
          </cell>
        </row>
        <row r="14930">
          <cell r="A14930" t="str">
            <v>10-08-49</v>
          </cell>
          <cell r="B14930" t="str">
            <v>EDIF</v>
          </cell>
          <cell r="C14930" t="str">
            <v>10-08-49</v>
          </cell>
          <cell r="D14930" t="str">
            <v>ENVELOPAMENTO DE TUBULAÇÃO ENTERRADA, COM CONCRETO</v>
          </cell>
          <cell r="E14930" t="str">
            <v>M</v>
          </cell>
          <cell r="F14930">
            <v>29.55</v>
          </cell>
          <cell r="G14930">
            <v>31.72</v>
          </cell>
        </row>
        <row r="14931">
          <cell r="A14931" t="str">
            <v>10-08-50</v>
          </cell>
          <cell r="B14931" t="str">
            <v>EDIF</v>
          </cell>
          <cell r="C14931" t="str">
            <v>10-08-50</v>
          </cell>
          <cell r="D14931" t="str">
            <v>RECALQUE DE PASSEIO COM UNIÃO ENGATE RÁPIDO - REGISTRO TIPO GLOBO 2 1/2"</v>
          </cell>
          <cell r="E14931" t="str">
            <v>UN</v>
          </cell>
          <cell r="F14931">
            <v>615.83000000000004</v>
          </cell>
          <cell r="G14931">
            <v>644.55999999999995</v>
          </cell>
        </row>
        <row r="14932">
          <cell r="A14932" t="str">
            <v>10-08-55</v>
          </cell>
          <cell r="B14932" t="str">
            <v>EDIF</v>
          </cell>
          <cell r="C14932" t="str">
            <v>10-08-55</v>
          </cell>
          <cell r="D14932" t="str">
            <v>HIDRANTE COM UNIÃO DE ENGATE RÁPIDO - REGISTRO TIPO GLOBO 2 1/2"</v>
          </cell>
          <cell r="E14932" t="str">
            <v>UN</v>
          </cell>
          <cell r="F14932">
            <v>308.52</v>
          </cell>
          <cell r="G14932">
            <v>315.49</v>
          </cell>
        </row>
        <row r="14933">
          <cell r="A14933" t="str">
            <v>10-08-60</v>
          </cell>
          <cell r="B14933" t="str">
            <v>EDIF</v>
          </cell>
          <cell r="C14933" t="str">
            <v>10-08-60</v>
          </cell>
          <cell r="D14933" t="str">
            <v>ABRIGO DE EMBUTIR PARA HIDRANTE E MANGUEIRA - CHAPA DE AÇO N.20</v>
          </cell>
          <cell r="E14933" t="str">
            <v>UN</v>
          </cell>
          <cell r="F14933">
            <v>498.52</v>
          </cell>
          <cell r="G14933">
            <v>514.78</v>
          </cell>
        </row>
        <row r="14934">
          <cell r="A14934" t="str">
            <v>10-08-65</v>
          </cell>
          <cell r="B14934" t="str">
            <v>EDIF</v>
          </cell>
          <cell r="C14934" t="str">
            <v>10-08-65</v>
          </cell>
          <cell r="D14934" t="str">
            <v>MANGUEIRA DE INCÊNDIO COM UNIÃO DE ENGATE RÁPIDO, 15M - 1 1/2"</v>
          </cell>
          <cell r="E14934" t="str">
            <v>UN</v>
          </cell>
          <cell r="F14934">
            <v>364.82</v>
          </cell>
          <cell r="G14934">
            <v>365.34</v>
          </cell>
        </row>
        <row r="14935">
          <cell r="A14935" t="str">
            <v>10-08-68</v>
          </cell>
          <cell r="B14935" t="str">
            <v>EDIF</v>
          </cell>
          <cell r="C14935" t="str">
            <v>10-08-68</v>
          </cell>
          <cell r="D14935" t="str">
            <v>MANGUEIRA DE INCÊNDIO COM UNIÃO DE ENGATE RÁPIDO, 30M - 1 1/2"</v>
          </cell>
          <cell r="E14935" t="str">
            <v>UN</v>
          </cell>
          <cell r="F14935">
            <v>577.14</v>
          </cell>
          <cell r="G14935">
            <v>577.66</v>
          </cell>
        </row>
        <row r="14936">
          <cell r="A14936" t="str">
            <v>10-08-72</v>
          </cell>
          <cell r="B14936" t="str">
            <v>EDIF</v>
          </cell>
          <cell r="C14936" t="str">
            <v>10-08-72</v>
          </cell>
          <cell r="D14936" t="str">
            <v>MANGUEIRA DE INCÊNDIO COM UNIÃO DE ENGATE RÁPIDO, 30M - 2 1/2"</v>
          </cell>
          <cell r="E14936" t="str">
            <v>UN</v>
          </cell>
          <cell r="F14936">
            <v>861.01</v>
          </cell>
          <cell r="G14936">
            <v>861.53</v>
          </cell>
        </row>
        <row r="14937">
          <cell r="A14937" t="str">
            <v>10-08-73</v>
          </cell>
          <cell r="B14937" t="str">
            <v>EDIF</v>
          </cell>
          <cell r="C14937" t="str">
            <v>10-08-73</v>
          </cell>
          <cell r="D14937" t="str">
            <v>ESGUICHO DE INCÊNDIO COM ENGATE RÁPIDO - 1 1/2"X1/2"</v>
          </cell>
          <cell r="E14937" t="str">
            <v>UN</v>
          </cell>
          <cell r="F14937">
            <v>66.13</v>
          </cell>
          <cell r="G14937">
            <v>66.599999999999994</v>
          </cell>
        </row>
        <row r="14938">
          <cell r="A14938" t="str">
            <v>10-08-77</v>
          </cell>
          <cell r="B14938" t="str">
            <v>EDIF</v>
          </cell>
          <cell r="C14938" t="str">
            <v>10-08-77</v>
          </cell>
          <cell r="D14938" t="str">
            <v>ESGUICHO DE INCÊNDIO COM ENGATE RÁPIDO - 2 1/2"X5/8"</v>
          </cell>
          <cell r="E14938" t="str">
            <v>UN</v>
          </cell>
          <cell r="F14938">
            <v>110.7</v>
          </cell>
          <cell r="G14938">
            <v>111.17</v>
          </cell>
        </row>
        <row r="14939">
          <cell r="A14939" t="str">
            <v>10-08-80</v>
          </cell>
          <cell r="B14939" t="str">
            <v>EDIF</v>
          </cell>
          <cell r="C14939" t="str">
            <v>10-08-80</v>
          </cell>
          <cell r="D14939" t="str">
            <v>EXTINTOR DE INCÊNDIO COM CARGA DE GÁS CARBÔNICO (CO2) - 4KG</v>
          </cell>
          <cell r="E14939" t="str">
            <v>UN</v>
          </cell>
          <cell r="F14939">
            <v>458.57</v>
          </cell>
          <cell r="G14939">
            <v>460.36</v>
          </cell>
        </row>
        <row r="14940">
          <cell r="A14940" t="str">
            <v>10-08-81</v>
          </cell>
          <cell r="B14940" t="str">
            <v>EDIF</v>
          </cell>
          <cell r="C14940" t="str">
            <v>10-08-81</v>
          </cell>
          <cell r="D14940" t="str">
            <v>EXTINTOR DE INCÊNDIO COM CARGA DE GÁS CARBÔNICO (CO2) - 6KG</v>
          </cell>
          <cell r="E14940" t="str">
            <v>UN</v>
          </cell>
          <cell r="F14940">
            <v>490.91</v>
          </cell>
          <cell r="G14940">
            <v>492.7</v>
          </cell>
        </row>
        <row r="14941">
          <cell r="A14941" t="str">
            <v>10-08-82</v>
          </cell>
          <cell r="B14941" t="str">
            <v>EDIF</v>
          </cell>
          <cell r="C14941" t="str">
            <v>10-08-82</v>
          </cell>
          <cell r="D14941" t="str">
            <v>EXTINTOR DE INCÊNDIO COM CARGA DE GÁS CARBÔNICO (CO2) - 10KG</v>
          </cell>
          <cell r="E14941" t="str">
            <v>UN</v>
          </cell>
          <cell r="F14941">
            <v>1123.8800000000001</v>
          </cell>
          <cell r="G14941">
            <v>1125.67</v>
          </cell>
        </row>
        <row r="14942">
          <cell r="A14942" t="str">
            <v>10-08-85</v>
          </cell>
          <cell r="B14942" t="str">
            <v>EDIF</v>
          </cell>
          <cell r="C14942" t="str">
            <v>10-08-85</v>
          </cell>
          <cell r="D14942" t="str">
            <v>EXTINTOR DE INCÊNDIO COM CARGA DE ÁGUA PRESSURIZADA - 10L</v>
          </cell>
          <cell r="E14942" t="str">
            <v>UN</v>
          </cell>
          <cell r="F14942">
            <v>155.16999999999999</v>
          </cell>
          <cell r="G14942">
            <v>156.96</v>
          </cell>
        </row>
        <row r="14943">
          <cell r="A14943" t="str">
            <v>10-08-88</v>
          </cell>
          <cell r="B14943" t="str">
            <v>EDIF</v>
          </cell>
          <cell r="C14943" t="str">
            <v>10-08-88</v>
          </cell>
          <cell r="D14943" t="str">
            <v>EXTINTOR DE INCÊNDIO COM CARGA DE ESPUMA QUÍMICA - 9L</v>
          </cell>
          <cell r="E14943" t="str">
            <v>UN</v>
          </cell>
          <cell r="F14943">
            <v>813</v>
          </cell>
          <cell r="G14943">
            <v>814.79</v>
          </cell>
        </row>
        <row r="14944">
          <cell r="A14944" t="str">
            <v>10-08-90</v>
          </cell>
          <cell r="B14944" t="str">
            <v>EDIF</v>
          </cell>
          <cell r="C14944" t="str">
            <v>10-08-90</v>
          </cell>
          <cell r="D14944" t="str">
            <v>EXTINTOR DE INCÊNDIO COM CARGA DE PÓ QUÍMICO SECO - 4KG</v>
          </cell>
          <cell r="E14944" t="str">
            <v>UN</v>
          </cell>
          <cell r="F14944">
            <v>158.66</v>
          </cell>
          <cell r="G14944">
            <v>160.44999999999999</v>
          </cell>
        </row>
        <row r="14945">
          <cell r="A14945" t="str">
            <v>10-08-92</v>
          </cell>
          <cell r="B14945" t="str">
            <v>EDIF</v>
          </cell>
          <cell r="C14945" t="str">
            <v>10-08-92</v>
          </cell>
          <cell r="D14945" t="str">
            <v>EXTINTOR DE INCÊNDIO COM CARGA DE PÓ QUÍMICO SECO - 8KG</v>
          </cell>
          <cell r="E14945" t="str">
            <v>UN</v>
          </cell>
          <cell r="F14945">
            <v>210.1</v>
          </cell>
          <cell r="G14945">
            <v>211.89</v>
          </cell>
        </row>
        <row r="14946">
          <cell r="A14946" t="str">
            <v>10-08-93</v>
          </cell>
          <cell r="B14946" t="str">
            <v>EDIF</v>
          </cell>
          <cell r="C14946" t="str">
            <v>10-08-93</v>
          </cell>
          <cell r="D14946" t="str">
            <v>EXTINTOR DE INCÊNDIO COM CARGA DE PÓ QUÍMICO SECO - 12KG</v>
          </cell>
          <cell r="E14946" t="str">
            <v>UN</v>
          </cell>
          <cell r="F14946">
            <v>232.97</v>
          </cell>
          <cell r="G14946">
            <v>234.76</v>
          </cell>
        </row>
        <row r="14947">
          <cell r="A14947" t="str">
            <v>10-08-95</v>
          </cell>
          <cell r="B14947" t="str">
            <v>EDIF</v>
          </cell>
          <cell r="C14947" t="str">
            <v>10-08-95</v>
          </cell>
          <cell r="D14947" t="str">
            <v>SETA PARA HIDRANTE/EXTINTOR DE INCÊNDIO</v>
          </cell>
          <cell r="E14947" t="str">
            <v>UN</v>
          </cell>
          <cell r="F14947">
            <v>21.97</v>
          </cell>
          <cell r="G14947">
            <v>22.29</v>
          </cell>
        </row>
        <row r="14948">
          <cell r="A14948" t="str">
            <v>10-09-00</v>
          </cell>
          <cell r="B14948" t="str">
            <v>EDIF</v>
          </cell>
          <cell r="C14948" t="str">
            <v>10-09-00</v>
          </cell>
          <cell r="D14948" t="str">
            <v>REDE DE ESGOTO SANITÁRIO - TUBULAÇÃO</v>
          </cell>
          <cell r="E14948" t="str">
            <v>.</v>
          </cell>
          <cell r="F14948" t="str">
            <v>.</v>
          </cell>
          <cell r="G14948" t="str">
            <v>.</v>
          </cell>
        </row>
        <row r="14949">
          <cell r="A14949" t="str">
            <v>10-09-10</v>
          </cell>
          <cell r="B14949" t="str">
            <v>EDIF</v>
          </cell>
          <cell r="C14949" t="str">
            <v>10-09-10</v>
          </cell>
          <cell r="D14949" t="str">
            <v>TUBO DE FERRO FUNDIDO PARA ESGOTO, LINHA SMU - 50MM</v>
          </cell>
          <cell r="E14949" t="str">
            <v>M</v>
          </cell>
          <cell r="F14949">
            <v>316.13</v>
          </cell>
          <cell r="G14949">
            <v>324.49</v>
          </cell>
        </row>
        <row r="14950">
          <cell r="A14950" t="str">
            <v>10-09-11</v>
          </cell>
          <cell r="B14950" t="str">
            <v>EDIF</v>
          </cell>
          <cell r="C14950" t="str">
            <v>10-09-11</v>
          </cell>
          <cell r="D14950" t="str">
            <v>TUBO DE FERRO FUNDIDO PARA ESGOTO, LINHA SMU - 75MM</v>
          </cell>
          <cell r="E14950" t="str">
            <v>M</v>
          </cell>
          <cell r="F14950">
            <v>338.94</v>
          </cell>
          <cell r="G14950">
            <v>348.23</v>
          </cell>
        </row>
        <row r="14951">
          <cell r="A14951" t="str">
            <v>10-09-12</v>
          </cell>
          <cell r="B14951" t="str">
            <v>EDIF</v>
          </cell>
          <cell r="C14951" t="str">
            <v>10-09-12</v>
          </cell>
          <cell r="D14951" t="str">
            <v>TUBO DE FERRO FUNDIDO PARA ESGOTO, LINHA SMU - 100MM</v>
          </cell>
          <cell r="E14951" t="str">
            <v>M</v>
          </cell>
          <cell r="F14951">
            <v>369.1</v>
          </cell>
          <cell r="G14951">
            <v>379.78</v>
          </cell>
        </row>
        <row r="14952">
          <cell r="A14952" t="str">
            <v>10-09-13</v>
          </cell>
          <cell r="B14952" t="str">
            <v>EDIF</v>
          </cell>
          <cell r="C14952" t="str">
            <v>10-09-13</v>
          </cell>
          <cell r="D14952" t="str">
            <v>TUBO DE FERRO FUNDIDO PARA ESGOTO, LINHA SMU - 150MM</v>
          </cell>
          <cell r="E14952" t="str">
            <v>M</v>
          </cell>
          <cell r="F14952">
            <v>473.35</v>
          </cell>
          <cell r="G14952">
            <v>484.97</v>
          </cell>
        </row>
        <row r="14953">
          <cell r="A14953" t="str">
            <v>10-09-30</v>
          </cell>
          <cell r="B14953" t="str">
            <v>EDIF</v>
          </cell>
          <cell r="C14953" t="str">
            <v>10-09-30</v>
          </cell>
          <cell r="D14953" t="str">
            <v>TUBO DE PVC RÍGIDO, PONTA E BOLSA (LINHA ESGOTO) - 40MM (1 1/2")</v>
          </cell>
          <cell r="E14953" t="str">
            <v>M</v>
          </cell>
          <cell r="F14953">
            <v>26.82</v>
          </cell>
          <cell r="G14953">
            <v>29.15</v>
          </cell>
        </row>
        <row r="14954">
          <cell r="A14954" t="str">
            <v>10-09-31</v>
          </cell>
          <cell r="B14954" t="str">
            <v>EDIF</v>
          </cell>
          <cell r="C14954" t="str">
            <v>10-09-31</v>
          </cell>
          <cell r="D14954" t="str">
            <v>TUBO DE PVC RÍGIDO, PONTA E BOLSA (LINHA ESGOTO) - 50MM (2")</v>
          </cell>
          <cell r="E14954" t="str">
            <v>M</v>
          </cell>
          <cell r="F14954">
            <v>35.79</v>
          </cell>
          <cell r="G14954">
            <v>38.58</v>
          </cell>
        </row>
        <row r="14955">
          <cell r="A14955" t="str">
            <v>10-09-32</v>
          </cell>
          <cell r="B14955" t="str">
            <v>EDIF</v>
          </cell>
          <cell r="C14955" t="str">
            <v>10-09-32</v>
          </cell>
          <cell r="D14955" t="str">
            <v>TUBO DE PVC RÍGIDO, PONTA E BOLSA (LINHA ESGOTO) - 75MM (3")</v>
          </cell>
          <cell r="E14955" t="str">
            <v>M</v>
          </cell>
          <cell r="F14955">
            <v>53.91</v>
          </cell>
          <cell r="G14955">
            <v>58.09</v>
          </cell>
        </row>
        <row r="14956">
          <cell r="A14956" t="str">
            <v>10-09-33</v>
          </cell>
          <cell r="B14956" t="str">
            <v>EDIF</v>
          </cell>
          <cell r="C14956" t="str">
            <v>10-09-33</v>
          </cell>
          <cell r="D14956" t="str">
            <v>TUBO DE PVC RÍGIDO, PONTA E BOLSA (LINHA ESGOTO) - 100MM (4")</v>
          </cell>
          <cell r="E14956" t="str">
            <v>M</v>
          </cell>
          <cell r="F14956">
            <v>61.06</v>
          </cell>
          <cell r="G14956">
            <v>66.17</v>
          </cell>
        </row>
        <row r="14957">
          <cell r="A14957" t="str">
            <v>10-09-34</v>
          </cell>
          <cell r="B14957" t="str">
            <v>EDIF</v>
          </cell>
          <cell r="C14957" t="str">
            <v>10-09-34</v>
          </cell>
          <cell r="D14957" t="str">
            <v>TUBO DE PVC RÍGIDO, PONTA E BOLSA (LINHA ESGOTO) - 150MM (6")</v>
          </cell>
          <cell r="E14957" t="str">
            <v>M</v>
          </cell>
          <cell r="F14957">
            <v>100.04</v>
          </cell>
          <cell r="G14957">
            <v>106.08</v>
          </cell>
        </row>
        <row r="14958">
          <cell r="A14958" t="str">
            <v>10-09-35</v>
          </cell>
          <cell r="B14958" t="str">
            <v>EDIF</v>
          </cell>
          <cell r="C14958" t="str">
            <v>10-09-35</v>
          </cell>
          <cell r="D14958" t="str">
            <v>TUBO DE PVC RÍGIDO, PONTA E BOLSA (LINHA ESGOTO) - 200MM (8")</v>
          </cell>
          <cell r="E14958" t="str">
            <v>M</v>
          </cell>
          <cell r="F14958">
            <v>145.30000000000001</v>
          </cell>
          <cell r="G14958">
            <v>151.80000000000001</v>
          </cell>
        </row>
        <row r="14959">
          <cell r="A14959" t="str">
            <v>10-09-98</v>
          </cell>
          <cell r="B14959" t="str">
            <v>EDIF</v>
          </cell>
          <cell r="C14959" t="str">
            <v>10-09-98</v>
          </cell>
          <cell r="D14959" t="str">
            <v>ENVELOPAMENTO DE TUBULAÇÃO ENTERRADA, COM CONCRETO</v>
          </cell>
          <cell r="E14959" t="str">
            <v>M</v>
          </cell>
          <cell r="F14959">
            <v>29.55</v>
          </cell>
          <cell r="G14959">
            <v>31.72</v>
          </cell>
        </row>
        <row r="14960">
          <cell r="A14960" t="str">
            <v>10-10-00</v>
          </cell>
          <cell r="B14960" t="str">
            <v>EDIF</v>
          </cell>
          <cell r="C14960" t="str">
            <v>10-10-00</v>
          </cell>
          <cell r="D14960" t="str">
            <v>REDE DE ESGOTO SANITÁRIO - ACESSÓRIOS</v>
          </cell>
          <cell r="E14960" t="str">
            <v>.</v>
          </cell>
          <cell r="F14960" t="str">
            <v>.</v>
          </cell>
          <cell r="G14960" t="str">
            <v>.</v>
          </cell>
        </row>
        <row r="14961">
          <cell r="A14961" t="str">
            <v>10-10-01</v>
          </cell>
          <cell r="B14961" t="str">
            <v>EDIF</v>
          </cell>
          <cell r="C14961" t="str">
            <v>10-10-01</v>
          </cell>
          <cell r="D14961" t="str">
            <v>RALO SECO DE PVC RÍGIDO, COM SAÍDA SOLDADA DE 40MM - DIÂMETRO 100MM</v>
          </cell>
          <cell r="E14961" t="str">
            <v>UN</v>
          </cell>
          <cell r="F14961">
            <v>101.76</v>
          </cell>
          <cell r="G14961">
            <v>108.26</v>
          </cell>
        </row>
        <row r="14962">
          <cell r="A14962" t="str">
            <v>10-10-10</v>
          </cell>
          <cell r="B14962" t="str">
            <v>EDIF</v>
          </cell>
          <cell r="C14962" t="str">
            <v>10-10-10</v>
          </cell>
          <cell r="D14962" t="str">
            <v>CAIXA SIFONADA DE PVC RÍGIDO - 100X150MM</v>
          </cell>
          <cell r="E14962" t="str">
            <v>UN</v>
          </cell>
          <cell r="F14962">
            <v>107.68</v>
          </cell>
          <cell r="G14962">
            <v>114.18</v>
          </cell>
        </row>
        <row r="14963">
          <cell r="A14963" t="str">
            <v>10-10-12</v>
          </cell>
          <cell r="B14963" t="str">
            <v>EDIF</v>
          </cell>
          <cell r="C14963" t="str">
            <v>10-10-12</v>
          </cell>
          <cell r="D14963" t="str">
            <v>CAIXA SIFONADA DE PVC RÍGIDO - 150X150MM</v>
          </cell>
          <cell r="E14963" t="str">
            <v>UN</v>
          </cell>
          <cell r="F14963">
            <v>125.48</v>
          </cell>
          <cell r="G14963">
            <v>131.97999999999999</v>
          </cell>
        </row>
        <row r="14964">
          <cell r="A14964" t="str">
            <v>10-10-15</v>
          </cell>
          <cell r="B14964" t="str">
            <v>EDIF</v>
          </cell>
          <cell r="C14964" t="str">
            <v>10-10-15</v>
          </cell>
          <cell r="D14964" t="str">
            <v>CAIXA SIFONADA DE PVC RÍGIDO 250X230X75MM</v>
          </cell>
          <cell r="E14964" t="str">
            <v>UN</v>
          </cell>
          <cell r="F14964">
            <v>214.44</v>
          </cell>
          <cell r="G14964">
            <v>220.94</v>
          </cell>
        </row>
        <row r="14965">
          <cell r="A14965" t="str">
            <v>10-10-35</v>
          </cell>
          <cell r="B14965" t="str">
            <v>EDIF</v>
          </cell>
          <cell r="C14965" t="str">
            <v>10-10-35</v>
          </cell>
          <cell r="D14965" t="str">
            <v>RALO SECO DE FERRO FUNDIDO, COM SAÍDA VERTICAL (SMU) - DIÂMETRO 100MM</v>
          </cell>
          <cell r="E14965" t="str">
            <v>UN</v>
          </cell>
          <cell r="F14965">
            <v>152.35</v>
          </cell>
          <cell r="G14965">
            <v>158.85</v>
          </cell>
        </row>
        <row r="14966">
          <cell r="A14966" t="str">
            <v>10-10-36</v>
          </cell>
          <cell r="B14966" t="str">
            <v>EDIF</v>
          </cell>
          <cell r="C14966" t="str">
            <v>10-10-36</v>
          </cell>
          <cell r="D14966" t="str">
            <v>CAIXA DE GORDURA COM CESTO DE LIMPEZA EM PVC 100MM - TIGRE OU SIMILAR</v>
          </cell>
          <cell r="E14966" t="str">
            <v>UN</v>
          </cell>
          <cell r="F14966">
            <v>510.45</v>
          </cell>
          <cell r="G14966">
            <v>515.30999999999995</v>
          </cell>
        </row>
        <row r="14967">
          <cell r="A14967" t="str">
            <v>10-10-59</v>
          </cell>
          <cell r="B14967" t="str">
            <v>EDIF</v>
          </cell>
          <cell r="C14967" t="str">
            <v>10-10-59</v>
          </cell>
          <cell r="D14967" t="str">
            <v>CAIXA DE GORDURA, ALVENARIA DE TIJOLOS MACIÇOS COMUNS - 60X60CM</v>
          </cell>
          <cell r="E14967" t="str">
            <v>UN</v>
          </cell>
          <cell r="F14967">
            <v>293.44</v>
          </cell>
          <cell r="G14967">
            <v>316.56</v>
          </cell>
        </row>
        <row r="14968">
          <cell r="A14968" t="str">
            <v>10-10-60</v>
          </cell>
          <cell r="B14968" t="str">
            <v>EDIF</v>
          </cell>
          <cell r="C14968" t="str">
            <v>10-10-60</v>
          </cell>
          <cell r="D14968" t="str">
            <v>FOSSA SÉPTICA EM ANÉIS DE CONCRETO, PARA 10 PESSOAS - 1,40 X 1,20M</v>
          </cell>
          <cell r="E14968" t="str">
            <v>UN</v>
          </cell>
          <cell r="F14968">
            <v>3444</v>
          </cell>
          <cell r="G14968">
            <v>3601.33</v>
          </cell>
        </row>
        <row r="14969">
          <cell r="A14969" t="str">
            <v>10-10-61</v>
          </cell>
          <cell r="B14969" t="str">
            <v>EDIF</v>
          </cell>
          <cell r="C14969" t="str">
            <v>10-10-61</v>
          </cell>
          <cell r="D14969" t="str">
            <v>FOSSA SÉPTICA EM ANÉIS DE CONCRETO, PARA 20 PESSOAS - 1,40 X 1,70M</v>
          </cell>
          <cell r="E14969" t="str">
            <v>UN</v>
          </cell>
          <cell r="F14969">
            <v>4295.8100000000004</v>
          </cell>
          <cell r="G14969">
            <v>4492.26</v>
          </cell>
        </row>
        <row r="14970">
          <cell r="A14970" t="str">
            <v>10-10-64</v>
          </cell>
          <cell r="B14970" t="str">
            <v>EDIF</v>
          </cell>
          <cell r="C14970" t="str">
            <v>10-10-64</v>
          </cell>
          <cell r="D14970" t="str">
            <v>FOSSA SÉPTICA EM ANÉIS DE CONCRETO, PARA 100 PESSOAS - 2,40 X 2,50M</v>
          </cell>
          <cell r="E14970" t="str">
            <v>UN</v>
          </cell>
          <cell r="F14970">
            <v>10733.91</v>
          </cell>
          <cell r="G14970">
            <v>11199.5</v>
          </cell>
        </row>
        <row r="14971">
          <cell r="A14971" t="str">
            <v>10-10-66</v>
          </cell>
          <cell r="B14971" t="str">
            <v>EDIF</v>
          </cell>
          <cell r="C14971" t="str">
            <v>10-10-66</v>
          </cell>
          <cell r="D14971" t="str">
            <v>FOSSA SÉPTICA EM ANÉIS DE CONCRETO, PARA 140 PESSOAS - 2,40 X 3,50M</v>
          </cell>
          <cell r="E14971" t="str">
            <v>UN</v>
          </cell>
          <cell r="F14971">
            <v>13824.37</v>
          </cell>
          <cell r="G14971">
            <v>14423.67</v>
          </cell>
        </row>
        <row r="14972">
          <cell r="A14972" t="str">
            <v>10-10-70</v>
          </cell>
          <cell r="B14972" t="str">
            <v>EDIF</v>
          </cell>
          <cell r="C14972" t="str">
            <v>10-10-70</v>
          </cell>
          <cell r="D14972" t="str">
            <v>SUMIDOURO, DIÂMETRO INTERNO 2,00M - POÇO ABSORVENTE</v>
          </cell>
          <cell r="E14972" t="str">
            <v>M</v>
          </cell>
          <cell r="F14972">
            <v>892.22</v>
          </cell>
          <cell r="G14972">
            <v>965.06</v>
          </cell>
        </row>
        <row r="14973">
          <cell r="A14973" t="str">
            <v>10-10-71</v>
          </cell>
          <cell r="B14973" t="str">
            <v>EDIF</v>
          </cell>
          <cell r="C14973" t="str">
            <v>10-10-71</v>
          </cell>
          <cell r="D14973" t="str">
            <v>SUMIDOURO, DIÂMETRO INTERNO 2,00M - TAMPÃO DE CONCRETO</v>
          </cell>
          <cell r="E14973" t="str">
            <v>UN</v>
          </cell>
          <cell r="F14973">
            <v>1009.04</v>
          </cell>
          <cell r="G14973">
            <v>1053.81</v>
          </cell>
        </row>
        <row r="14974">
          <cell r="A14974" t="str">
            <v>10-10-81</v>
          </cell>
          <cell r="B14974" t="str">
            <v>EDIF</v>
          </cell>
          <cell r="C14974" t="str">
            <v>10-10-81</v>
          </cell>
          <cell r="D14974" t="str">
            <v>FILTRO ANAERÓBICO D=3,00M H=2,00M</v>
          </cell>
          <cell r="E14974" t="str">
            <v>UN</v>
          </cell>
          <cell r="F14974">
            <v>15404.17</v>
          </cell>
          <cell r="G14974">
            <v>16187.39</v>
          </cell>
        </row>
        <row r="14975">
          <cell r="A14975" t="str">
            <v>10-10-84</v>
          </cell>
          <cell r="B14975" t="str">
            <v>EDIF</v>
          </cell>
          <cell r="C14975" t="str">
            <v>10-10-84</v>
          </cell>
          <cell r="D14975" t="str">
            <v>ANEL DE CONCRETO D=2,00 H=0,50M</v>
          </cell>
          <cell r="E14975" t="str">
            <v>UN</v>
          </cell>
          <cell r="F14975">
            <v>1079.45</v>
          </cell>
          <cell r="G14975">
            <v>1119.1099999999999</v>
          </cell>
        </row>
        <row r="14976">
          <cell r="A14976" t="str">
            <v>10-10-85</v>
          </cell>
          <cell r="B14976" t="str">
            <v>EDIF</v>
          </cell>
          <cell r="C14976" t="str">
            <v>10-10-85</v>
          </cell>
          <cell r="D14976" t="str">
            <v>ANEL DE CONCRETO D=3,00 H=0,50M</v>
          </cell>
          <cell r="E14976" t="str">
            <v>UN</v>
          </cell>
          <cell r="F14976">
            <v>1604.56</v>
          </cell>
          <cell r="G14976">
            <v>1667.39</v>
          </cell>
        </row>
        <row r="14977">
          <cell r="A14977" t="str">
            <v>10-10-94</v>
          </cell>
          <cell r="B14977" t="str">
            <v>EDIF</v>
          </cell>
          <cell r="C14977" t="str">
            <v>10-10-94</v>
          </cell>
          <cell r="D14977" t="str">
            <v>CAIXA DE LIGAÇÃO OU INSPEÇÃO - ESCAVAÇÃO E APILOAMENTO</v>
          </cell>
          <cell r="E14977" t="str">
            <v>M3</v>
          </cell>
          <cell r="F14977">
            <v>47.31</v>
          </cell>
          <cell r="G14977">
            <v>52.97</v>
          </cell>
        </row>
        <row r="14978">
          <cell r="A14978" t="str">
            <v>10-10-95</v>
          </cell>
          <cell r="B14978" t="str">
            <v>EDIF</v>
          </cell>
          <cell r="C14978" t="str">
            <v>10-10-95</v>
          </cell>
          <cell r="D14978" t="str">
            <v>CAIXA DE LIGAÇÃO OU INSPEÇÃO - LASTRO DE CONCRETO (FUNDO)</v>
          </cell>
          <cell r="E14978" t="str">
            <v>M3</v>
          </cell>
          <cell r="F14978">
            <v>416.9</v>
          </cell>
          <cell r="G14978">
            <v>434.63</v>
          </cell>
        </row>
        <row r="14979">
          <cell r="A14979" t="str">
            <v>10-10-96</v>
          </cell>
          <cell r="B14979" t="str">
            <v>EDIF</v>
          </cell>
          <cell r="C14979" t="str">
            <v>10-10-96</v>
          </cell>
          <cell r="D14979" t="str">
            <v>CAIXA DE LIGAÇÃO OU INSPEÇÃO - ALVENARIA DE 1/2 TIJOLO, REVESTIDA</v>
          </cell>
          <cell r="E14979" t="str">
            <v>M2</v>
          </cell>
          <cell r="F14979">
            <v>237.17</v>
          </cell>
          <cell r="G14979">
            <v>255.37</v>
          </cell>
        </row>
        <row r="14980">
          <cell r="A14980" t="str">
            <v>10-10-97</v>
          </cell>
          <cell r="B14980" t="str">
            <v>EDIF</v>
          </cell>
          <cell r="C14980" t="str">
            <v>10-10-97</v>
          </cell>
          <cell r="D14980" t="str">
            <v>CAIXA DE LIGAÇÃO OU INSPEÇÃO - ALVENARIA DE 1 TIJOLO, REVESTIDA</v>
          </cell>
          <cell r="E14980" t="str">
            <v>M2</v>
          </cell>
          <cell r="F14980">
            <v>325.08</v>
          </cell>
          <cell r="G14980">
            <v>349.14</v>
          </cell>
        </row>
        <row r="14981">
          <cell r="A14981" t="str">
            <v>10-10-98</v>
          </cell>
          <cell r="B14981" t="str">
            <v>EDIF</v>
          </cell>
          <cell r="C14981" t="str">
            <v>10-10-98</v>
          </cell>
          <cell r="D14981" t="str">
            <v>CAIXA DE LIGAÇÃO OU INSPEÇÃO - TAMPA DE CONCRETO</v>
          </cell>
          <cell r="E14981" t="str">
            <v>M2</v>
          </cell>
          <cell r="F14981">
            <v>221.34</v>
          </cell>
          <cell r="G14981">
            <v>237.23</v>
          </cell>
        </row>
        <row r="14982">
          <cell r="A14982" t="str">
            <v>10-11-00</v>
          </cell>
          <cell r="B14982" t="str">
            <v>EDIF</v>
          </cell>
          <cell r="C14982" t="str">
            <v>10-11-00</v>
          </cell>
          <cell r="D14982" t="str">
            <v>REDE DE ÁGUAS PLUVIAIS - CAPTAÇÃO</v>
          </cell>
          <cell r="E14982" t="str">
            <v>.</v>
          </cell>
          <cell r="F14982" t="str">
            <v>.</v>
          </cell>
          <cell r="G14982" t="str">
            <v>.</v>
          </cell>
        </row>
        <row r="14983">
          <cell r="A14983" t="str">
            <v>10-11-01</v>
          </cell>
          <cell r="B14983" t="str">
            <v>EDIF</v>
          </cell>
          <cell r="C14983" t="str">
            <v>10-11-01</v>
          </cell>
          <cell r="D14983" t="str">
            <v>CALHA EM CHAPA DE AÇO GALVANIZADO N.24 - DESENVOLVIMENTO 33CM</v>
          </cell>
          <cell r="E14983" t="str">
            <v>M</v>
          </cell>
          <cell r="F14983">
            <v>72.16</v>
          </cell>
          <cell r="G14983">
            <v>73.790000000000006</v>
          </cell>
        </row>
        <row r="14984">
          <cell r="A14984" t="str">
            <v>10-11-02</v>
          </cell>
          <cell r="B14984" t="str">
            <v>EDIF</v>
          </cell>
          <cell r="C14984" t="str">
            <v>10-11-02</v>
          </cell>
          <cell r="D14984" t="str">
            <v>CALHA EM CHAPA DE AÇO GALVANIZADO N.24 - DESENVOLVIMENTO 50CM</v>
          </cell>
          <cell r="E14984" t="str">
            <v>M</v>
          </cell>
          <cell r="F14984">
            <v>110.71</v>
          </cell>
          <cell r="G14984">
            <v>113.27</v>
          </cell>
        </row>
        <row r="14985">
          <cell r="A14985" t="str">
            <v>10-11-03</v>
          </cell>
          <cell r="B14985" t="str">
            <v>EDIF</v>
          </cell>
          <cell r="C14985" t="str">
            <v>10-11-03</v>
          </cell>
          <cell r="D14985" t="str">
            <v>CALHA EM CHAPA DE AÇO GALVANIZADO N.24 - DESENVOLVIMENTO 100CM</v>
          </cell>
          <cell r="E14985" t="str">
            <v>M</v>
          </cell>
          <cell r="F14985">
            <v>211.73</v>
          </cell>
          <cell r="G14985">
            <v>215.67</v>
          </cell>
        </row>
        <row r="14986">
          <cell r="A14986" t="str">
            <v>10-11-04</v>
          </cell>
          <cell r="B14986" t="str">
            <v>EDIF</v>
          </cell>
          <cell r="C14986" t="str">
            <v>10-11-04</v>
          </cell>
          <cell r="D14986" t="str">
            <v>CALHA EM ALUMÍNIO - ESP. 0,8MM - DESENVOLVIMENTO 50CM</v>
          </cell>
          <cell r="E14986" t="str">
            <v>M</v>
          </cell>
          <cell r="F14986">
            <v>142.9</v>
          </cell>
          <cell r="G14986">
            <v>145.46</v>
          </cell>
        </row>
        <row r="14987">
          <cell r="A14987" t="str">
            <v>10-11-05</v>
          </cell>
          <cell r="B14987" t="str">
            <v>EDIF</v>
          </cell>
          <cell r="C14987" t="str">
            <v>10-11-05</v>
          </cell>
          <cell r="D14987" t="str">
            <v>CALHA EM ALUMÍNIO - ESP. 0,8MM - DESENVOLVIMENTO 100CM</v>
          </cell>
          <cell r="E14987" t="str">
            <v>M</v>
          </cell>
          <cell r="F14987">
            <v>270.07</v>
          </cell>
          <cell r="G14987">
            <v>274.02</v>
          </cell>
        </row>
        <row r="14988">
          <cell r="A14988" t="str">
            <v>10-11-06</v>
          </cell>
          <cell r="B14988" t="str">
            <v>EDIF</v>
          </cell>
          <cell r="C14988" t="str">
            <v>10-11-06</v>
          </cell>
          <cell r="D14988" t="str">
            <v>CALHA EM ALUMÍNIO ESP. 1,0MM - DESENVOLVIMENTO 50CM</v>
          </cell>
          <cell r="E14988" t="str">
            <v>M</v>
          </cell>
          <cell r="F14988">
            <v>170.14</v>
          </cell>
          <cell r="G14988">
            <v>172.69</v>
          </cell>
        </row>
        <row r="14989">
          <cell r="A14989" t="str">
            <v>10-11-07</v>
          </cell>
          <cell r="B14989" t="str">
            <v>EDIF</v>
          </cell>
          <cell r="C14989" t="str">
            <v>10-11-07</v>
          </cell>
          <cell r="D14989" t="str">
            <v>CALHA EM ALUMÍNIO ESP. 1,0MM - DESENVOLVIMENTO 100CM</v>
          </cell>
          <cell r="E14989" t="str">
            <v>M</v>
          </cell>
          <cell r="F14989">
            <v>286.91000000000003</v>
          </cell>
          <cell r="G14989">
            <v>290.85000000000002</v>
          </cell>
        </row>
        <row r="14990">
          <cell r="A14990" t="str">
            <v>10-11-10</v>
          </cell>
          <cell r="B14990" t="str">
            <v>EDIF</v>
          </cell>
          <cell r="C14990" t="str">
            <v>10-11-10</v>
          </cell>
          <cell r="D14990" t="str">
            <v>CALHA EM PVC COM 125 ≤ DIÂM. ≤ 150MM</v>
          </cell>
          <cell r="E14990" t="str">
            <v>M</v>
          </cell>
          <cell r="F14990">
            <v>90.29</v>
          </cell>
          <cell r="G14990">
            <v>92.84</v>
          </cell>
        </row>
        <row r="14991">
          <cell r="A14991" t="str">
            <v>10-11-30</v>
          </cell>
          <cell r="B14991" t="str">
            <v>EDIF</v>
          </cell>
          <cell r="C14991" t="str">
            <v>10-11-30</v>
          </cell>
          <cell r="D14991" t="str">
            <v>RUFO EM CHAPA DE AÇO GALVANIZADO N.24 - DESENVOLVIMENTO 16CM</v>
          </cell>
          <cell r="E14991" t="str">
            <v>M</v>
          </cell>
          <cell r="F14991">
            <v>39.770000000000003</v>
          </cell>
          <cell r="G14991">
            <v>40.69</v>
          </cell>
        </row>
        <row r="14992">
          <cell r="A14992" t="str">
            <v>10-11-31</v>
          </cell>
          <cell r="B14992" t="str">
            <v>EDIF</v>
          </cell>
          <cell r="C14992" t="str">
            <v>10-11-31</v>
          </cell>
          <cell r="D14992" t="str">
            <v>RUFO EM CHAPA DE AÇO GALVANIZADO N.24 - DESENVOLVIMENTO 25CM</v>
          </cell>
          <cell r="E14992" t="str">
            <v>M</v>
          </cell>
          <cell r="F14992">
            <v>50.15</v>
          </cell>
          <cell r="G14992">
            <v>51.31</v>
          </cell>
        </row>
        <row r="14993">
          <cell r="A14993" t="str">
            <v>10-11-32</v>
          </cell>
          <cell r="B14993" t="str">
            <v>EDIF</v>
          </cell>
          <cell r="C14993" t="str">
            <v>10-11-32</v>
          </cell>
          <cell r="D14993" t="str">
            <v>RUFO EM CHAPA DE AÇO GALVANIZADO N.24 - DESENVOLVIMENTO 33CM</v>
          </cell>
          <cell r="E14993" t="str">
            <v>M</v>
          </cell>
          <cell r="F14993">
            <v>65.37</v>
          </cell>
          <cell r="G14993">
            <v>67</v>
          </cell>
        </row>
        <row r="14994">
          <cell r="A14994" t="str">
            <v>10-11-33</v>
          </cell>
          <cell r="B14994" t="str">
            <v>EDIF</v>
          </cell>
          <cell r="C14994" t="str">
            <v>10-11-33</v>
          </cell>
          <cell r="D14994" t="str">
            <v>RUFO EM CHAPA DE AÇO GALVANIZADO N.24 - DESENVOLVIMENTO 50CM</v>
          </cell>
          <cell r="E14994" t="str">
            <v>M</v>
          </cell>
          <cell r="F14994">
            <v>109.36</v>
          </cell>
          <cell r="G14994">
            <v>111.91</v>
          </cell>
        </row>
        <row r="14995">
          <cell r="A14995" t="str">
            <v>10-11-34</v>
          </cell>
          <cell r="B14995" t="str">
            <v>EDIF</v>
          </cell>
          <cell r="C14995" t="str">
            <v>10-11-34</v>
          </cell>
          <cell r="D14995" t="str">
            <v>RUFO EM CHAPA DE AÇO GALVANIZADO N.24 - DESENVOLVIMENTO 100CM</v>
          </cell>
          <cell r="E14995" t="str">
            <v>M</v>
          </cell>
          <cell r="F14995">
            <v>189.82</v>
          </cell>
          <cell r="G14995">
            <v>193.77</v>
          </cell>
        </row>
        <row r="14996">
          <cell r="A14996" t="str">
            <v>10-11-35</v>
          </cell>
          <cell r="B14996" t="str">
            <v>EDIF</v>
          </cell>
          <cell r="C14996" t="str">
            <v>10-11-35</v>
          </cell>
          <cell r="D14996" t="str">
            <v>RUFO EM CHAPA DE AÇO GALVANIZADO N.24 - DESENVOLVIMENTO 130CM</v>
          </cell>
          <cell r="E14996" t="str">
            <v>M</v>
          </cell>
          <cell r="F14996">
            <v>243.18</v>
          </cell>
          <cell r="G14996">
            <v>247.83</v>
          </cell>
        </row>
        <row r="14997">
          <cell r="A14997" t="str">
            <v>10-11-36</v>
          </cell>
          <cell r="B14997" t="str">
            <v>EDIF</v>
          </cell>
          <cell r="C14997" t="str">
            <v>10-11-36</v>
          </cell>
          <cell r="D14997" t="str">
            <v>RUFO EM CHAPA DE AÇO GALVANIZADO N.24 - DESENVOLVIMENTO 140 CM</v>
          </cell>
          <cell r="E14997" t="str">
            <v>M</v>
          </cell>
          <cell r="F14997">
            <v>249.32</v>
          </cell>
          <cell r="G14997">
            <v>253.97</v>
          </cell>
        </row>
        <row r="14998">
          <cell r="A14998" t="str">
            <v>10-11-70</v>
          </cell>
          <cell r="B14998" t="str">
            <v>EDIF</v>
          </cell>
          <cell r="C14998" t="str">
            <v>10-11-70</v>
          </cell>
          <cell r="D14998" t="str">
            <v>CANALETA DE CONCRETO, TIPO GUIA E SARJETA - SECÇÃO 15X40CM</v>
          </cell>
          <cell r="E14998" t="str">
            <v>M</v>
          </cell>
          <cell r="F14998">
            <v>84.64</v>
          </cell>
          <cell r="G14998">
            <v>91.5</v>
          </cell>
        </row>
        <row r="14999">
          <cell r="A14999" t="str">
            <v>10-11-71</v>
          </cell>
          <cell r="B14999" t="str">
            <v>EDIF</v>
          </cell>
          <cell r="C14999" t="str">
            <v>10-11-71</v>
          </cell>
          <cell r="D14999" t="str">
            <v>CANALETA DE CONCRETO, TIPO GUIA E SARJETA - SECÇÃO 15X50CM</v>
          </cell>
          <cell r="E14999" t="str">
            <v>M</v>
          </cell>
          <cell r="F14999">
            <v>93.83</v>
          </cell>
          <cell r="G14999">
            <v>101.16</v>
          </cell>
        </row>
        <row r="15000">
          <cell r="A15000" t="str">
            <v>10-11-72</v>
          </cell>
          <cell r="B15000" t="str">
            <v>EDIF</v>
          </cell>
          <cell r="C15000" t="str">
            <v>10-11-72</v>
          </cell>
          <cell r="D15000" t="str">
            <v>HC.01 - CANALETA DE CONCRETO DE A.P.P/TAMPA/GRELHA DE CONCRETO OU FERRO L=30CM</v>
          </cell>
          <cell r="E15000" t="str">
            <v>M</v>
          </cell>
          <cell r="F15000">
            <v>88.54</v>
          </cell>
          <cell r="G15000">
            <v>94.69</v>
          </cell>
        </row>
        <row r="15001">
          <cell r="A15001" t="str">
            <v>10-11-73</v>
          </cell>
          <cell r="B15001" t="str">
            <v>EDIF</v>
          </cell>
          <cell r="C15001" t="str">
            <v>10-11-73</v>
          </cell>
          <cell r="D15001" t="str">
            <v>HC.02 - CANALETA DE CONCRETO DE A.P.P/TAMPA/GRELHA DE CONCRETO OU FERRO L=40CM</v>
          </cell>
          <cell r="E15001" t="str">
            <v>M</v>
          </cell>
          <cell r="F15001">
            <v>95.64</v>
          </cell>
          <cell r="G15001">
            <v>102.35</v>
          </cell>
        </row>
        <row r="15002">
          <cell r="A15002" t="str">
            <v>10-11-76</v>
          </cell>
          <cell r="B15002" t="str">
            <v>EDIF</v>
          </cell>
          <cell r="C15002" t="str">
            <v>10-11-76</v>
          </cell>
          <cell r="D15002" t="str">
            <v>CANALETA MEIA CANA EM CONCRETO D=30CM</v>
          </cell>
          <cell r="E15002" t="str">
            <v>M</v>
          </cell>
          <cell r="F15002">
            <v>54.97</v>
          </cell>
          <cell r="G15002">
            <v>57.48</v>
          </cell>
        </row>
        <row r="15003">
          <cell r="A15003" t="str">
            <v>10-11-77</v>
          </cell>
          <cell r="B15003" t="str">
            <v>EDIF</v>
          </cell>
          <cell r="C15003" t="str">
            <v>10-11-77</v>
          </cell>
          <cell r="D15003" t="str">
            <v>CANALETA MEIA CANA EM CONCRETO D=40CM</v>
          </cell>
          <cell r="E15003" t="str">
            <v>M</v>
          </cell>
          <cell r="F15003">
            <v>87.81</v>
          </cell>
          <cell r="G15003">
            <v>93.34</v>
          </cell>
        </row>
        <row r="15004">
          <cell r="A15004" t="str">
            <v>10-11-85</v>
          </cell>
          <cell r="B15004" t="str">
            <v>EDIF</v>
          </cell>
          <cell r="C15004" t="str">
            <v>10-11-85</v>
          </cell>
          <cell r="D15004" t="str">
            <v>HV.24 - CANALETA DE ALVENARIA PARA GRELHA DE FERRO  L=20CM</v>
          </cell>
          <cell r="E15004" t="str">
            <v>M</v>
          </cell>
          <cell r="F15004">
            <v>64.5</v>
          </cell>
          <cell r="G15004">
            <v>69.12</v>
          </cell>
        </row>
        <row r="15005">
          <cell r="A15005" t="str">
            <v>10-11-86</v>
          </cell>
          <cell r="B15005" t="str">
            <v>EDIF</v>
          </cell>
          <cell r="C15005" t="str">
            <v>10-11-86</v>
          </cell>
          <cell r="D15005" t="str">
            <v>HV.22 - CANALETA DE ALVENARIA PARA GRELHA OU TAMPA DE CONCRETO  L=30CM</v>
          </cell>
          <cell r="E15005" t="str">
            <v>M</v>
          </cell>
          <cell r="F15005">
            <v>134.13999999999999</v>
          </cell>
          <cell r="G15005">
            <v>144.04</v>
          </cell>
        </row>
        <row r="15006">
          <cell r="A15006" t="str">
            <v>10-11-87</v>
          </cell>
          <cell r="B15006" t="str">
            <v>EDIF</v>
          </cell>
          <cell r="C15006" t="str">
            <v>10-11-87</v>
          </cell>
          <cell r="D15006" t="str">
            <v>HV.23 - CANALETA DE ALVENARIA PARA GRELHA OU TAMPA DE CONCRETO  L=40CM</v>
          </cell>
          <cell r="E15006" t="str">
            <v>M</v>
          </cell>
          <cell r="F15006">
            <v>140.94999999999999</v>
          </cell>
          <cell r="G15006">
            <v>151.13</v>
          </cell>
        </row>
        <row r="15007">
          <cell r="A15007" t="str">
            <v>10-11-89</v>
          </cell>
          <cell r="B15007" t="str">
            <v>EDIF</v>
          </cell>
          <cell r="C15007" t="str">
            <v>10-11-89</v>
          </cell>
          <cell r="D15007" t="str">
            <v>CANTONEIRA DE FERRO 1"X1"X1/8" PARA APOIO E CHUMBAMENTO DAS GRELHAS DE FERRO</v>
          </cell>
          <cell r="E15007" t="str">
            <v>M</v>
          </cell>
          <cell r="F15007">
            <v>64.36</v>
          </cell>
          <cell r="G15007">
            <v>68.819999999999993</v>
          </cell>
        </row>
        <row r="15008">
          <cell r="A15008" t="str">
            <v>10-11-90</v>
          </cell>
          <cell r="B15008" t="str">
            <v>EDIF</v>
          </cell>
          <cell r="C15008" t="str">
            <v>10-11-90</v>
          </cell>
          <cell r="D15008" t="str">
            <v>HC.05 - GRELHA DE CONCRETO PARA CANALETA - L=30CM - SEM PASSAGEM DE VEÍCULOS</v>
          </cell>
          <cell r="E15008" t="str">
            <v>M</v>
          </cell>
          <cell r="F15008">
            <v>74.66</v>
          </cell>
          <cell r="G15008">
            <v>75.599999999999994</v>
          </cell>
        </row>
        <row r="15009">
          <cell r="A15009" t="str">
            <v>10-11-92</v>
          </cell>
          <cell r="B15009" t="str">
            <v>EDIF</v>
          </cell>
          <cell r="C15009" t="str">
            <v>10-11-92</v>
          </cell>
          <cell r="D15009" t="str">
            <v>HP.02 - GRELHA DE FERRO PERFILADO PARA CANALETA - L=30CM</v>
          </cell>
          <cell r="E15009" t="str">
            <v>M</v>
          </cell>
          <cell r="F15009">
            <v>213.55</v>
          </cell>
          <cell r="G15009">
            <v>214.49</v>
          </cell>
        </row>
        <row r="15010">
          <cell r="A15010" t="str">
            <v>10-11-93</v>
          </cell>
          <cell r="B15010" t="str">
            <v>EDIF</v>
          </cell>
          <cell r="C15010" t="str">
            <v>10-11-93</v>
          </cell>
          <cell r="D15010" t="str">
            <v>GRELHA DE FERRO PERFILADO PARA CANALETAS A CÉU ABERTO - 40CM</v>
          </cell>
          <cell r="E15010" t="str">
            <v>M</v>
          </cell>
          <cell r="F15010">
            <v>603.27</v>
          </cell>
          <cell r="G15010">
            <v>604.21</v>
          </cell>
        </row>
        <row r="15011">
          <cell r="A15011" t="str">
            <v>10-11-94</v>
          </cell>
          <cell r="B15011" t="str">
            <v>EDIF</v>
          </cell>
          <cell r="C15011" t="str">
            <v>10-11-94</v>
          </cell>
          <cell r="D15011" t="str">
            <v>GRELHA DE FERRO PERFILADO PARA CANALETAS A CÉU ABERTO - 50CM</v>
          </cell>
          <cell r="E15011" t="str">
            <v>M</v>
          </cell>
          <cell r="F15011">
            <v>691.23</v>
          </cell>
          <cell r="G15011">
            <v>692.17</v>
          </cell>
        </row>
        <row r="15012">
          <cell r="A15012" t="str">
            <v>10-11-96</v>
          </cell>
          <cell r="B15012" t="str">
            <v>EDIF</v>
          </cell>
          <cell r="C15012" t="str">
            <v>10-11-96</v>
          </cell>
          <cell r="D15012" t="str">
            <v>HC.03 - TAMPA DE CONCRETO PARA CANALETA DE A.P.L=0,30M</v>
          </cell>
          <cell r="E15012" t="str">
            <v>M</v>
          </cell>
          <cell r="F15012">
            <v>58.13</v>
          </cell>
          <cell r="G15012">
            <v>61.47</v>
          </cell>
        </row>
        <row r="15013">
          <cell r="A15013" t="str">
            <v>10-11-97</v>
          </cell>
          <cell r="B15013" t="str">
            <v>EDIF</v>
          </cell>
          <cell r="C15013" t="str">
            <v>10-11-97</v>
          </cell>
          <cell r="D15013" t="str">
            <v>HC.04 - TAMPA DE CONCRETO PARA CANALETA DE A.P.L=0,40M</v>
          </cell>
          <cell r="E15013" t="str">
            <v>M</v>
          </cell>
          <cell r="F15013">
            <v>75.86</v>
          </cell>
          <cell r="G15013">
            <v>80.17</v>
          </cell>
        </row>
        <row r="15014">
          <cell r="A15014" t="str">
            <v>10-11-99</v>
          </cell>
          <cell r="B15014" t="str">
            <v>EDIF</v>
          </cell>
          <cell r="C15014" t="str">
            <v>10-11-99</v>
          </cell>
          <cell r="D15014" t="str">
            <v>GRELHA DE CONCRETO PARA CANALETA - L=30CM - COM PASSAGEM DE VEÍCULOS</v>
          </cell>
          <cell r="E15014" t="str">
            <v>M</v>
          </cell>
          <cell r="F15014">
            <v>75.849999999999994</v>
          </cell>
          <cell r="G15014">
            <v>76.790000000000006</v>
          </cell>
        </row>
        <row r="15015">
          <cell r="A15015" t="str">
            <v>10-12-00</v>
          </cell>
          <cell r="B15015" t="str">
            <v>EDIF</v>
          </cell>
          <cell r="C15015" t="str">
            <v>10-12-00</v>
          </cell>
          <cell r="D15015" t="str">
            <v>REDE DE ÁGUAS PLUVIAIS - TUBULAÇÃO</v>
          </cell>
          <cell r="E15015" t="str">
            <v>.</v>
          </cell>
          <cell r="F15015" t="str">
            <v>.</v>
          </cell>
          <cell r="G15015" t="str">
            <v>.</v>
          </cell>
        </row>
        <row r="15016">
          <cell r="A15016" t="str">
            <v>10-12-10</v>
          </cell>
          <cell r="B15016" t="str">
            <v>EDIF</v>
          </cell>
          <cell r="C15016" t="str">
            <v>10-12-10</v>
          </cell>
          <cell r="D15016" t="str">
            <v>CONDUTOR EM TUBO DE FERRO FUNDIDO PARA ESGOTO, LINHA SMU - 50MM</v>
          </cell>
          <cell r="E15016" t="str">
            <v>M</v>
          </cell>
          <cell r="F15016">
            <v>267.57</v>
          </cell>
          <cell r="G15016">
            <v>270.36</v>
          </cell>
        </row>
        <row r="15017">
          <cell r="A15017" t="str">
            <v>10-12-11</v>
          </cell>
          <cell r="B15017" t="str">
            <v>EDIF</v>
          </cell>
          <cell r="C15017" t="str">
            <v>10-12-11</v>
          </cell>
          <cell r="D15017" t="str">
            <v>CONDUTOR EM TUBO DE FERRO FUNDIDO PARA ESGOTO, LINHA SMU - 75MM</v>
          </cell>
          <cell r="E15017" t="str">
            <v>M</v>
          </cell>
          <cell r="F15017">
            <v>289.52999999999997</v>
          </cell>
          <cell r="G15017">
            <v>293.25</v>
          </cell>
        </row>
        <row r="15018">
          <cell r="A15018" t="str">
            <v>10-12-12</v>
          </cell>
          <cell r="B15018" t="str">
            <v>EDIF</v>
          </cell>
          <cell r="C15018" t="str">
            <v>10-12-12</v>
          </cell>
          <cell r="D15018" t="str">
            <v>CONDUTOR EM TUBO DE FERRO FUNDIDO PARA ESGOTO, LINHA SMU - 100MM</v>
          </cell>
          <cell r="E15018" t="str">
            <v>M</v>
          </cell>
          <cell r="F15018">
            <v>315.39999999999998</v>
          </cell>
          <cell r="G15018">
            <v>320.05</v>
          </cell>
        </row>
        <row r="15019">
          <cell r="A15019" t="str">
            <v>10-12-13</v>
          </cell>
          <cell r="B15019" t="str">
            <v>EDIF</v>
          </cell>
          <cell r="C15019" t="str">
            <v>10-12-13</v>
          </cell>
          <cell r="D15019" t="str">
            <v>CONDUTOR EM TUBO DE FERRO FUNDIDO PARA ESGOTO, LINHA SMU - 150MM</v>
          </cell>
          <cell r="E15019" t="str">
            <v>M</v>
          </cell>
          <cell r="F15019">
            <v>417.38</v>
          </cell>
          <cell r="G15019">
            <v>422.95</v>
          </cell>
        </row>
        <row r="15020">
          <cell r="A15020" t="str">
            <v>10-12-14</v>
          </cell>
          <cell r="B15020" t="str">
            <v>EDIF</v>
          </cell>
          <cell r="C15020" t="str">
            <v>10-12-14</v>
          </cell>
          <cell r="D15020" t="str">
            <v>CONDUTOR EM TUBO DE PVC RÍGIDO, PONTA E BOLSA - 50MM (2")</v>
          </cell>
          <cell r="E15020" t="str">
            <v>M</v>
          </cell>
          <cell r="F15020">
            <v>24.14</v>
          </cell>
          <cell r="G15020">
            <v>25.53</v>
          </cell>
        </row>
        <row r="15021">
          <cell r="A15021" t="str">
            <v>10-12-15</v>
          </cell>
          <cell r="B15021" t="str">
            <v>EDIF</v>
          </cell>
          <cell r="C15021" t="str">
            <v>10-12-15</v>
          </cell>
          <cell r="D15021" t="str">
            <v>CONDUTOR EM TUBO DE PVC RÍGIDO, PONTA E BOLSA - 75MM (3")</v>
          </cell>
          <cell r="E15021" t="str">
            <v>M</v>
          </cell>
          <cell r="F15021">
            <v>34.49</v>
          </cell>
          <cell r="G15021">
            <v>36.340000000000003</v>
          </cell>
        </row>
        <row r="15022">
          <cell r="A15022" t="str">
            <v>10-12-16</v>
          </cell>
          <cell r="B15022" t="str">
            <v>EDIF</v>
          </cell>
          <cell r="C15022" t="str">
            <v>10-12-16</v>
          </cell>
          <cell r="D15022" t="str">
            <v>CONDUTOR EM TUBO DE PVC RÍGIDO, PONTA E BOLSA - 100MM (4")</v>
          </cell>
          <cell r="E15022" t="str">
            <v>M</v>
          </cell>
          <cell r="F15022">
            <v>37.76</v>
          </cell>
          <cell r="G15022">
            <v>40.08</v>
          </cell>
        </row>
        <row r="15023">
          <cell r="A15023" t="str">
            <v>10-12-17</v>
          </cell>
          <cell r="B15023" t="str">
            <v>EDIF</v>
          </cell>
          <cell r="C15023" t="str">
            <v>10-12-17</v>
          </cell>
          <cell r="D15023" t="str">
            <v>CONDUTOR EM TUBO DE PVC RÍGIDO, PONTA E BOLSA - 150MM (6")</v>
          </cell>
          <cell r="E15023" t="str">
            <v>M</v>
          </cell>
          <cell r="F15023">
            <v>72.849999999999994</v>
          </cell>
          <cell r="G15023">
            <v>75.63</v>
          </cell>
        </row>
        <row r="15024">
          <cell r="A15024" t="str">
            <v>10-12-18</v>
          </cell>
          <cell r="B15024" t="str">
            <v>EDIF</v>
          </cell>
          <cell r="C15024" t="str">
            <v>10-12-18</v>
          </cell>
          <cell r="D15024" t="str">
            <v>CONDUTOR EM TUBO DE PVC RÍGIDO, PONTA E BOLSA - 200MM (8")</v>
          </cell>
          <cell r="E15024" t="str">
            <v>M</v>
          </cell>
          <cell r="F15024">
            <v>118.1</v>
          </cell>
          <cell r="G15024">
            <v>121.35</v>
          </cell>
        </row>
        <row r="15025">
          <cell r="A15025" t="str">
            <v>10-12-26</v>
          </cell>
          <cell r="B15025" t="str">
            <v>EDIF</v>
          </cell>
          <cell r="C15025" t="str">
            <v>10-12-26</v>
          </cell>
          <cell r="D15025" t="str">
            <v>GRELHA HEMISFÉRICA DE FERRO FUNDIDO - 75MM</v>
          </cell>
          <cell r="E15025" t="str">
            <v>UN</v>
          </cell>
          <cell r="F15025">
            <v>10.36</v>
          </cell>
          <cell r="G15025">
            <v>10.61</v>
          </cell>
        </row>
        <row r="15026">
          <cell r="A15026" t="str">
            <v>10-12-27</v>
          </cell>
          <cell r="B15026" t="str">
            <v>EDIF</v>
          </cell>
          <cell r="C15026" t="str">
            <v>10-12-27</v>
          </cell>
          <cell r="D15026" t="str">
            <v>GRELHA HEMISFÉRICA DE FERRO FUNDIDO - 100MM</v>
          </cell>
          <cell r="E15026" t="str">
            <v>UN</v>
          </cell>
          <cell r="F15026">
            <v>14.71</v>
          </cell>
          <cell r="G15026">
            <v>14.96</v>
          </cell>
        </row>
        <row r="15027">
          <cell r="A15027" t="str">
            <v>10-12-28</v>
          </cell>
          <cell r="B15027" t="str">
            <v>EDIF</v>
          </cell>
          <cell r="C15027" t="str">
            <v>10-12-28</v>
          </cell>
          <cell r="D15027" t="str">
            <v>GRELHA HEMISFÉRICA DE FERRO FUNDIDO - 150MM</v>
          </cell>
          <cell r="E15027" t="str">
            <v>UN</v>
          </cell>
          <cell r="F15027">
            <v>35.08</v>
          </cell>
          <cell r="G15027">
            <v>35.33</v>
          </cell>
        </row>
        <row r="15028">
          <cell r="A15028" t="str">
            <v>10-12-29</v>
          </cell>
          <cell r="B15028" t="str">
            <v>EDIF</v>
          </cell>
          <cell r="C15028" t="str">
            <v>10-12-29</v>
          </cell>
          <cell r="D15028" t="str">
            <v>CURVA DE FERRO FUNDIDO, LINHA SMU (LIGAÇÃO REDE-CONDUTOR) - 50MM</v>
          </cell>
          <cell r="E15028" t="str">
            <v>UN</v>
          </cell>
          <cell r="F15028">
            <v>189.2</v>
          </cell>
          <cell r="G15028">
            <v>190.13</v>
          </cell>
        </row>
        <row r="15029">
          <cell r="A15029" t="str">
            <v>10-12-30</v>
          </cell>
          <cell r="B15029" t="str">
            <v>EDIF</v>
          </cell>
          <cell r="C15029" t="str">
            <v>10-12-30</v>
          </cell>
          <cell r="D15029" t="str">
            <v>CURVA DE FERRO FUNDIDO, LINHA SMU (LIGAÇÃO REDE-CONDUTOR) - 75MM</v>
          </cell>
          <cell r="E15029" t="str">
            <v>UN</v>
          </cell>
          <cell r="F15029">
            <v>190.85</v>
          </cell>
          <cell r="G15029">
            <v>192.25</v>
          </cell>
        </row>
        <row r="15030">
          <cell r="A15030" t="str">
            <v>10-12-31</v>
          </cell>
          <cell r="B15030" t="str">
            <v>EDIF</v>
          </cell>
          <cell r="C15030" t="str">
            <v>10-12-31</v>
          </cell>
          <cell r="D15030" t="str">
            <v>CURVA DE FERRO FUNDIDO, LINHA SMU (LIGAÇÃO REDE-CONDUTOR) - 100MM</v>
          </cell>
          <cell r="E15030" t="str">
            <v>UN</v>
          </cell>
          <cell r="F15030">
            <v>221.07</v>
          </cell>
          <cell r="G15030">
            <v>223.39</v>
          </cell>
        </row>
        <row r="15031">
          <cell r="A15031" t="str">
            <v>10-12-32</v>
          </cell>
          <cell r="B15031" t="str">
            <v>EDIF</v>
          </cell>
          <cell r="C15031" t="str">
            <v>10-12-32</v>
          </cell>
          <cell r="D15031" t="str">
            <v>CURVA DE FERRO FUNDIDO, LINHA SMU (LIGAÇÃO REDE-CONDUTOR) - 150MM</v>
          </cell>
          <cell r="E15031" t="str">
            <v>UN</v>
          </cell>
          <cell r="F15031">
            <v>522.37</v>
          </cell>
          <cell r="G15031">
            <v>525.62</v>
          </cell>
        </row>
        <row r="15032">
          <cell r="A15032" t="str">
            <v>10-12-34</v>
          </cell>
          <cell r="B15032" t="str">
            <v>EDIF</v>
          </cell>
          <cell r="C15032" t="str">
            <v>10-12-34</v>
          </cell>
          <cell r="D15032" t="str">
            <v>LIGAÇÃO PARA DESPEJO LIVRE EM SARJETAS, COM TUBO DE FERRO FUNDIDO SMU - 100MM</v>
          </cell>
          <cell r="E15032" t="str">
            <v>M</v>
          </cell>
          <cell r="F15032">
            <v>201.66</v>
          </cell>
          <cell r="G15032">
            <v>203.99</v>
          </cell>
        </row>
        <row r="15033">
          <cell r="A15033" t="str">
            <v>10-12-80</v>
          </cell>
          <cell r="B15033" t="str">
            <v>EDIF</v>
          </cell>
          <cell r="C15033" t="str">
            <v>10-12-80</v>
          </cell>
          <cell r="D15033" t="str">
            <v>TUBO DE CONCRETO - DIÂMETRO DE 30CM</v>
          </cell>
          <cell r="E15033" t="str">
            <v>M</v>
          </cell>
          <cell r="F15033">
            <v>85.2</v>
          </cell>
          <cell r="G15033">
            <v>89.78</v>
          </cell>
        </row>
        <row r="15034">
          <cell r="A15034" t="str">
            <v>10-12-81</v>
          </cell>
          <cell r="B15034" t="str">
            <v>EDIF</v>
          </cell>
          <cell r="C15034" t="str">
            <v>10-12-81</v>
          </cell>
          <cell r="D15034" t="str">
            <v>TUBO DE CONCRETO - DIÂMETRO DE 40CM</v>
          </cell>
          <cell r="E15034" t="str">
            <v>M</v>
          </cell>
          <cell r="F15034">
            <v>104.23</v>
          </cell>
          <cell r="G15034">
            <v>109.82</v>
          </cell>
        </row>
        <row r="15035">
          <cell r="A15035" t="str">
            <v>10-12-82</v>
          </cell>
          <cell r="B15035" t="str">
            <v>EDIF</v>
          </cell>
          <cell r="C15035" t="str">
            <v>10-12-82</v>
          </cell>
          <cell r="D15035" t="str">
            <v>TUBO DE CONCRETO - DIÂMETRO DE 50CM</v>
          </cell>
          <cell r="E15035" t="str">
            <v>M</v>
          </cell>
          <cell r="F15035">
            <v>132.56</v>
          </cell>
          <cell r="G15035">
            <v>139.16999999999999</v>
          </cell>
        </row>
        <row r="15036">
          <cell r="A15036" t="str">
            <v>10-12-83</v>
          </cell>
          <cell r="B15036" t="str">
            <v>EDIF</v>
          </cell>
          <cell r="C15036" t="str">
            <v>10-12-83</v>
          </cell>
          <cell r="D15036" t="str">
            <v>TUBO DE CONCRETO - DIÂMETRO DE 60CM</v>
          </cell>
          <cell r="E15036" t="str">
            <v>M</v>
          </cell>
          <cell r="F15036">
            <v>162.49</v>
          </cell>
          <cell r="G15036">
            <v>170.12</v>
          </cell>
        </row>
        <row r="15037">
          <cell r="A15037" t="str">
            <v>10-12-90</v>
          </cell>
          <cell r="B15037" t="str">
            <v>EDIF</v>
          </cell>
          <cell r="C15037" t="str">
            <v>10-12-90</v>
          </cell>
          <cell r="D15037" t="str">
            <v>CAIXA DE LIGAÇÃO OU INSPEÇÃO - ESCAVAÇÃO E APILOAMENTO</v>
          </cell>
          <cell r="E15037" t="str">
            <v>M3</v>
          </cell>
          <cell r="F15037">
            <v>47.31</v>
          </cell>
          <cell r="G15037">
            <v>52.97</v>
          </cell>
        </row>
        <row r="15038">
          <cell r="A15038" t="str">
            <v>10-12-91</v>
          </cell>
          <cell r="B15038" t="str">
            <v>EDIF</v>
          </cell>
          <cell r="C15038" t="str">
            <v>10-12-91</v>
          </cell>
          <cell r="D15038" t="str">
            <v>CAIXA DE LIGAÇÃO OU INSPEÇÃO - LASTRO DE CONCRETO (FUNDO)</v>
          </cell>
          <cell r="E15038" t="str">
            <v>M3</v>
          </cell>
          <cell r="F15038">
            <v>416.9</v>
          </cell>
          <cell r="G15038">
            <v>434.63</v>
          </cell>
        </row>
        <row r="15039">
          <cell r="A15039" t="str">
            <v>10-12-92</v>
          </cell>
          <cell r="B15039" t="str">
            <v>EDIF</v>
          </cell>
          <cell r="C15039" t="str">
            <v>10-12-92</v>
          </cell>
          <cell r="D15039" t="str">
            <v>CAIXA DE LIGAÇÃO OU INSPEÇÃO - ALVENARIA DE 1/2 TIJOLO, REVESTIDA</v>
          </cell>
          <cell r="E15039" t="str">
            <v>M2</v>
          </cell>
          <cell r="F15039">
            <v>209.41</v>
          </cell>
          <cell r="G15039">
            <v>227.43</v>
          </cell>
        </row>
        <row r="15040">
          <cell r="A15040" t="str">
            <v>10-12-93</v>
          </cell>
          <cell r="B15040" t="str">
            <v>EDIF</v>
          </cell>
          <cell r="C15040" t="str">
            <v>10-12-93</v>
          </cell>
          <cell r="D15040" t="str">
            <v>CAIXA DE LIGAÇÃO OU INSPEÇÃO - ALVENARIA DE 1 TIJOLO, REVESTIDA</v>
          </cell>
          <cell r="E15040" t="str">
            <v>M2</v>
          </cell>
          <cell r="F15040">
            <v>295.70999999999998</v>
          </cell>
          <cell r="G15040">
            <v>319.25</v>
          </cell>
        </row>
        <row r="15041">
          <cell r="A15041" t="str">
            <v>10-12-94</v>
          </cell>
          <cell r="B15041" t="str">
            <v>EDIF</v>
          </cell>
          <cell r="C15041" t="str">
            <v>10-12-94</v>
          </cell>
          <cell r="D15041" t="str">
            <v>CAIXA DE LIGAÇÃO OU INSPEÇÃO - TAMPA DE CONCRETO</v>
          </cell>
          <cell r="E15041" t="str">
            <v>M2</v>
          </cell>
          <cell r="F15041">
            <v>221.34</v>
          </cell>
          <cell r="G15041">
            <v>237.23</v>
          </cell>
        </row>
        <row r="15042">
          <cell r="A15042" t="str">
            <v>10-12-98</v>
          </cell>
          <cell r="B15042" t="str">
            <v>EDIF</v>
          </cell>
          <cell r="C15042" t="str">
            <v>10-12-98</v>
          </cell>
          <cell r="D15042" t="str">
            <v>ENVELOPAMENTO DE TUBULAÇÃO ENTERRADA, COM CONCRETO</v>
          </cell>
          <cell r="E15042" t="str">
            <v>M</v>
          </cell>
          <cell r="F15042">
            <v>29.55</v>
          </cell>
          <cell r="G15042">
            <v>31.72</v>
          </cell>
        </row>
        <row r="15043">
          <cell r="A15043" t="str">
            <v>10-13-00</v>
          </cell>
          <cell r="B15043" t="str">
            <v>EDIF</v>
          </cell>
          <cell r="C15043" t="str">
            <v>10-13-00</v>
          </cell>
          <cell r="D15043" t="str">
            <v>APARELHOS SANITÁRIOS E EQUIPAMENTOS</v>
          </cell>
          <cell r="E15043" t="str">
            <v>.</v>
          </cell>
          <cell r="F15043" t="str">
            <v>.</v>
          </cell>
          <cell r="G15043" t="str">
            <v>.</v>
          </cell>
        </row>
        <row r="15044">
          <cell r="A15044" t="str">
            <v>10-13-01</v>
          </cell>
          <cell r="B15044" t="str">
            <v>EDIF</v>
          </cell>
          <cell r="C15044" t="str">
            <v>10-13-01</v>
          </cell>
          <cell r="D15044" t="str">
            <v>BACIA SANITÁRIA SIFONADA, DE LOUÇA BRANCA</v>
          </cell>
          <cell r="E15044" t="str">
            <v>UN</v>
          </cell>
          <cell r="F15044">
            <v>359.52</v>
          </cell>
          <cell r="G15044">
            <v>373.45</v>
          </cell>
        </row>
        <row r="15045">
          <cell r="A15045" t="str">
            <v>10-13-03</v>
          </cell>
          <cell r="B15045" t="str">
            <v>EDIF</v>
          </cell>
          <cell r="C15045" t="str">
            <v>10-13-03</v>
          </cell>
          <cell r="D15045" t="str">
            <v>BACIA SANITÁRIA COM CAIXA ACOPLADA DE LOUÇA BRANCA</v>
          </cell>
          <cell r="E15045" t="str">
            <v>UN</v>
          </cell>
          <cell r="F15045">
            <v>704.16</v>
          </cell>
          <cell r="G15045">
            <v>718.09</v>
          </cell>
        </row>
        <row r="15046">
          <cell r="A15046" t="str">
            <v>10-13-04</v>
          </cell>
          <cell r="B15046" t="str">
            <v>EDIF</v>
          </cell>
          <cell r="C15046" t="str">
            <v>10-13-04</v>
          </cell>
          <cell r="D15046" t="str">
            <v>BACIA SANITÁRIA INFANTIL SIFONADA, DE LOUÇA BRANCA</v>
          </cell>
          <cell r="E15046" t="str">
            <v>UN</v>
          </cell>
          <cell r="F15046">
            <v>593.16</v>
          </cell>
          <cell r="G15046">
            <v>607.09</v>
          </cell>
        </row>
        <row r="15047">
          <cell r="A15047" t="str">
            <v>10-13-05</v>
          </cell>
          <cell r="B15047" t="str">
            <v>EDIF</v>
          </cell>
          <cell r="C15047" t="str">
            <v>10-13-05</v>
          </cell>
          <cell r="D15047" t="str">
            <v>BACIA SANITÁRIA ALTEADA PARA PORTADORES DE DEFICIÊNCIA FÍSICA</v>
          </cell>
          <cell r="E15047" t="str">
            <v>UN</v>
          </cell>
          <cell r="F15047">
            <v>724.76</v>
          </cell>
          <cell r="G15047">
            <v>739.26</v>
          </cell>
        </row>
        <row r="15048">
          <cell r="A15048" t="str">
            <v>10-13-08</v>
          </cell>
          <cell r="B15048" t="str">
            <v>EDIF</v>
          </cell>
          <cell r="C15048" t="str">
            <v>10-13-08</v>
          </cell>
          <cell r="D15048" t="str">
            <v>LAVATÓRIO DE LOUÇA BRANCA, SEM COLUNA, CAPACIDADE MÍNIMA 5L, EXCLUSIVE TORNEIRA</v>
          </cell>
          <cell r="E15048" t="str">
            <v>UN</v>
          </cell>
          <cell r="F15048">
            <v>429.68</v>
          </cell>
          <cell r="G15048">
            <v>440.02</v>
          </cell>
        </row>
        <row r="15049">
          <cell r="A15049" t="str">
            <v>10-13-14</v>
          </cell>
          <cell r="B15049" t="str">
            <v>EDIF</v>
          </cell>
          <cell r="C15049" t="str">
            <v>10-13-14</v>
          </cell>
          <cell r="D15049" t="str">
            <v>LAVATÓRIO DE LOUÇA INDIVIDUAL PARA PORTADORES DE DEFICIÊNCIA FÍSICA</v>
          </cell>
          <cell r="E15049" t="str">
            <v>UN</v>
          </cell>
          <cell r="F15049">
            <v>924.76</v>
          </cell>
          <cell r="G15049">
            <v>938.69</v>
          </cell>
        </row>
        <row r="15050">
          <cell r="A15050" t="str">
            <v>10-13-16</v>
          </cell>
          <cell r="B15050" t="str">
            <v>EDIF</v>
          </cell>
          <cell r="C15050" t="str">
            <v>10-13-16</v>
          </cell>
          <cell r="D15050" t="str">
            <v>LAVATÓRIO OVAL DE EMBUTIR, LOUÇA BRANCA - EXCLUSIVE TORNEIRA</v>
          </cell>
          <cell r="E15050" t="str">
            <v>UN</v>
          </cell>
          <cell r="F15050">
            <v>348.3</v>
          </cell>
          <cell r="G15050">
            <v>353.98</v>
          </cell>
        </row>
        <row r="15051">
          <cell r="A15051" t="str">
            <v>10-13-19</v>
          </cell>
          <cell r="B15051" t="str">
            <v>EDIF</v>
          </cell>
          <cell r="C15051" t="str">
            <v>10-13-19</v>
          </cell>
          <cell r="D15051" t="str">
            <v>HX.01 - LAVATÓRIO E BEBEDOURO DE CHAPA AÇO INOX CHAPA 18 - EXCLUSIVE TORNEIRA</v>
          </cell>
          <cell r="E15051" t="str">
            <v>M</v>
          </cell>
          <cell r="F15051">
            <v>1937.97</v>
          </cell>
          <cell r="G15051">
            <v>1947.26</v>
          </cell>
        </row>
        <row r="15052">
          <cell r="A15052" t="str">
            <v>10-13-25</v>
          </cell>
          <cell r="B15052" t="str">
            <v>EDIF</v>
          </cell>
          <cell r="C15052" t="str">
            <v>10-13-25</v>
          </cell>
          <cell r="D15052" t="str">
            <v>MICTÓRIO INDIVIDUAL DE LOUÇA BRANCA, TIPO BACIA - DE CENTRO</v>
          </cell>
          <cell r="E15052" t="str">
            <v>UN</v>
          </cell>
          <cell r="F15052">
            <v>672.32</v>
          </cell>
          <cell r="G15052">
            <v>683.93</v>
          </cell>
        </row>
        <row r="15053">
          <cell r="A15053" t="str">
            <v>10-13-36</v>
          </cell>
          <cell r="B15053" t="str">
            <v>EDIF</v>
          </cell>
          <cell r="C15053" t="str">
            <v>10-13-36</v>
          </cell>
          <cell r="D15053" t="str">
            <v>MICTÓRIO INDIVIDUAL DE LOUÇA, PARA DEFICIENTE</v>
          </cell>
          <cell r="E15053" t="str">
            <v>UN</v>
          </cell>
          <cell r="F15053">
            <v>1554.14</v>
          </cell>
          <cell r="G15053">
            <v>1565.75</v>
          </cell>
        </row>
        <row r="15054">
          <cell r="A15054" t="str">
            <v>10-13-38</v>
          </cell>
          <cell r="B15054" t="str">
            <v>EDIF</v>
          </cell>
          <cell r="C15054" t="str">
            <v>10-13-38</v>
          </cell>
          <cell r="D15054" t="str">
            <v>MICTÓRIO COLETIVO DE AÇO INOXIDÁVEL - COMPRIMENTO 0/2000MM</v>
          </cell>
          <cell r="E15054" t="str">
            <v>M</v>
          </cell>
          <cell r="F15054">
            <v>1142.0999999999999</v>
          </cell>
          <cell r="G15054">
            <v>1153.71</v>
          </cell>
        </row>
        <row r="15055">
          <cell r="A15055" t="str">
            <v>10-13-39</v>
          </cell>
          <cell r="B15055" t="str">
            <v>EDIF</v>
          </cell>
          <cell r="C15055" t="str">
            <v>10-13-39</v>
          </cell>
          <cell r="D15055" t="str">
            <v>CONJUNTO ANTIVANDALISMO PARA MICTÓRIO FORMADO  POR VÁLVULA DE FECHAMENTO AUTOMÁTICO E RABICHO DE METAL</v>
          </cell>
          <cell r="E15055" t="str">
            <v>UN</v>
          </cell>
          <cell r="F15055">
            <v>634.61</v>
          </cell>
          <cell r="G15055">
            <v>643.9</v>
          </cell>
        </row>
        <row r="15056">
          <cell r="A15056" t="str">
            <v>10-13-40</v>
          </cell>
          <cell r="B15056" t="str">
            <v>EDIF</v>
          </cell>
          <cell r="C15056" t="str">
            <v>10-13-40</v>
          </cell>
          <cell r="D15056" t="str">
            <v>TANQUE DE LOUÇA BRANCA, SEM COLUNA, CAPACIDADE MÍNIMA 30L, EXCLUSIVE TORNEIRA</v>
          </cell>
          <cell r="E15056" t="str">
            <v>UN</v>
          </cell>
          <cell r="F15056">
            <v>783.35</v>
          </cell>
          <cell r="G15056">
            <v>796</v>
          </cell>
        </row>
        <row r="15057">
          <cell r="A15057" t="str">
            <v>10-13-50</v>
          </cell>
          <cell r="B15057" t="str">
            <v>EDIF</v>
          </cell>
          <cell r="C15057" t="str">
            <v>10-13-50</v>
          </cell>
          <cell r="D15057" t="str">
            <v>CUBA SIMPLES DE AÇO INOXIDÁVEL CHAPA 20 - 500X400X200MM</v>
          </cell>
          <cell r="E15057" t="str">
            <v>UN</v>
          </cell>
          <cell r="F15057">
            <v>734.34</v>
          </cell>
          <cell r="G15057">
            <v>741.31</v>
          </cell>
        </row>
        <row r="15058">
          <cell r="A15058" t="str">
            <v>10-13-51</v>
          </cell>
          <cell r="B15058" t="str">
            <v>EDIF</v>
          </cell>
          <cell r="C15058" t="str">
            <v>10-13-51</v>
          </cell>
          <cell r="D15058" t="str">
            <v>CUBA SIMPLES DE AÇO INOXIDÁVEL CHAPA 20 - 560X335X150MM</v>
          </cell>
          <cell r="E15058" t="str">
            <v>UN</v>
          </cell>
          <cell r="F15058">
            <v>589</v>
          </cell>
          <cell r="G15058">
            <v>595.97</v>
          </cell>
        </row>
        <row r="15059">
          <cell r="A15059" t="str">
            <v>10-13-52</v>
          </cell>
          <cell r="B15059" t="str">
            <v>EDIF</v>
          </cell>
          <cell r="C15059" t="str">
            <v>10-13-52</v>
          </cell>
          <cell r="D15059" t="str">
            <v>CUBA SIMPLES DE AÇO INOXIDÁVEL CHAPA 20 - 500X400X250MM</v>
          </cell>
          <cell r="E15059" t="str">
            <v>UN</v>
          </cell>
          <cell r="F15059">
            <v>670.56</v>
          </cell>
          <cell r="G15059">
            <v>677.53</v>
          </cell>
        </row>
        <row r="15060">
          <cell r="A15060" t="str">
            <v>10-13-53</v>
          </cell>
          <cell r="B15060" t="str">
            <v>EDIF</v>
          </cell>
          <cell r="C15060" t="str">
            <v>10-13-53</v>
          </cell>
          <cell r="D15060" t="str">
            <v>CUBA SIMPLES DE AÇO INOXIDÁVEL CHAPA 20 - 500X400X150MM</v>
          </cell>
          <cell r="E15060" t="str">
            <v>UN</v>
          </cell>
          <cell r="F15060">
            <v>575.92999999999995</v>
          </cell>
          <cell r="G15060">
            <v>582.9</v>
          </cell>
        </row>
        <row r="15061">
          <cell r="A15061" t="str">
            <v>10-13-55</v>
          </cell>
          <cell r="B15061" t="str">
            <v>EDIF</v>
          </cell>
          <cell r="C15061" t="str">
            <v>10-13-55</v>
          </cell>
          <cell r="D15061" t="str">
            <v>CUBA DUPLA DE AÇO INOXIDÁVEL CHAPA 20 - 700X400X150MM</v>
          </cell>
          <cell r="E15061" t="str">
            <v>UN</v>
          </cell>
          <cell r="F15061">
            <v>905.01</v>
          </cell>
          <cell r="G15061">
            <v>918.94</v>
          </cell>
        </row>
        <row r="15062">
          <cell r="A15062" t="str">
            <v>10-13-57</v>
          </cell>
          <cell r="B15062" t="str">
            <v>EDIF</v>
          </cell>
          <cell r="C15062" t="str">
            <v>10-13-57</v>
          </cell>
          <cell r="D15062" t="str">
            <v>CUBA DUPLA DE AÇO INOXIDÁVEL CHAPA 20 - 1020X400X200MM</v>
          </cell>
          <cell r="E15062" t="str">
            <v>UN</v>
          </cell>
          <cell r="F15062">
            <v>1098.1600000000001</v>
          </cell>
          <cell r="G15062">
            <v>1112.0899999999999</v>
          </cell>
        </row>
        <row r="15063">
          <cell r="A15063" t="str">
            <v>10-13-58</v>
          </cell>
          <cell r="B15063" t="str">
            <v>EDIF</v>
          </cell>
          <cell r="C15063" t="str">
            <v>10-13-58</v>
          </cell>
          <cell r="D15063" t="str">
            <v>TANQUE DE PANELA EM AÇO INOXIDÁVEL CHAPA 18  - 600X500X400MM</v>
          </cell>
          <cell r="E15063" t="str">
            <v>UN</v>
          </cell>
          <cell r="F15063">
            <v>1141.9100000000001</v>
          </cell>
          <cell r="G15063">
            <v>1148.8800000000001</v>
          </cell>
        </row>
        <row r="15064">
          <cell r="A15064" t="str">
            <v>10-13-59</v>
          </cell>
          <cell r="B15064" t="str">
            <v>EDIF</v>
          </cell>
          <cell r="C15064" t="str">
            <v>10-13-59</v>
          </cell>
          <cell r="D15064" t="str">
            <v>HX.04 - TANQUE DE PANELA EM AÇO INOXIDÁVEL CHAPA 18 - 600X800X300MM</v>
          </cell>
          <cell r="E15064" t="str">
            <v>UN</v>
          </cell>
          <cell r="F15064">
            <v>1416.23</v>
          </cell>
          <cell r="G15064">
            <v>1423.2</v>
          </cell>
        </row>
        <row r="15065">
          <cell r="A15065" t="str">
            <v>10-13-60</v>
          </cell>
          <cell r="B15065" t="str">
            <v>EDIF</v>
          </cell>
          <cell r="C15065" t="str">
            <v>10-13-60</v>
          </cell>
          <cell r="D15065" t="str">
            <v>TANQUE DE PANELA EM AÇO INOXIDÁVEL - 600X500X500MM</v>
          </cell>
          <cell r="E15065" t="str">
            <v>UN</v>
          </cell>
          <cell r="F15065">
            <v>1743.87</v>
          </cell>
          <cell r="G15065">
            <v>1750.84</v>
          </cell>
        </row>
        <row r="15066">
          <cell r="A15066" t="str">
            <v>10-13-61</v>
          </cell>
          <cell r="B15066" t="str">
            <v>EDIF</v>
          </cell>
          <cell r="C15066" t="str">
            <v>10-13-61</v>
          </cell>
          <cell r="D15066" t="str">
            <v>CUBA DE FIBRA DE VIDRO 600 X 500 X 200MM</v>
          </cell>
          <cell r="E15066" t="str">
            <v>UN</v>
          </cell>
          <cell r="F15066">
            <v>816.88</v>
          </cell>
          <cell r="G15066">
            <v>823.85</v>
          </cell>
        </row>
        <row r="15067">
          <cell r="A15067" t="str">
            <v>10-13-62</v>
          </cell>
          <cell r="B15067" t="str">
            <v>EDIF</v>
          </cell>
          <cell r="C15067" t="str">
            <v>10-13-62</v>
          </cell>
          <cell r="D15067" t="str">
            <v>TANQUE PARA LAVA PÉS</v>
          </cell>
          <cell r="E15067" t="str">
            <v>UN</v>
          </cell>
          <cell r="F15067">
            <v>1575.6</v>
          </cell>
          <cell r="G15067">
            <v>1600.95</v>
          </cell>
        </row>
        <row r="15068">
          <cell r="A15068" t="str">
            <v>10-13-70</v>
          </cell>
          <cell r="B15068" t="str">
            <v>EDIF</v>
          </cell>
          <cell r="C15068" t="str">
            <v>10-13-70</v>
          </cell>
          <cell r="D15068" t="str">
            <v>BEBEDOURO ELÉTRICO COM SISTEMA DE REFRIGERAÇÃO E DUAS SAÍDAS - 40L</v>
          </cell>
          <cell r="E15068" t="str">
            <v>UN</v>
          </cell>
          <cell r="F15068">
            <v>1292.83</v>
          </cell>
          <cell r="G15068">
            <v>1302.3699999999999</v>
          </cell>
        </row>
        <row r="15069">
          <cell r="A15069" t="str">
            <v>10-13-71</v>
          </cell>
          <cell r="B15069" t="str">
            <v>EDIF</v>
          </cell>
          <cell r="C15069" t="str">
            <v>10-13-71</v>
          </cell>
          <cell r="D15069" t="str">
            <v>BEBEDOURO ELÉTRICO COM SISTEMA DE REFRIGERAÇÃO E DUAS SAÍDAS - 80L</v>
          </cell>
          <cell r="E15069" t="str">
            <v>UN</v>
          </cell>
          <cell r="F15069">
            <v>1402.75</v>
          </cell>
          <cell r="G15069">
            <v>1412.29</v>
          </cell>
        </row>
        <row r="15070">
          <cell r="A15070" t="str">
            <v>10-13-78</v>
          </cell>
          <cell r="B15070" t="str">
            <v>EDIF</v>
          </cell>
          <cell r="C15070" t="str">
            <v>10-13-78</v>
          </cell>
          <cell r="D15070" t="str">
            <v>FILTRO TIPO CUNO OU SIMILAR COM ELEMENTO FILTRANTE CEL./CARVAO/CEL. 180 L/H</v>
          </cell>
          <cell r="E15070" t="str">
            <v>UN</v>
          </cell>
          <cell r="F15070">
            <v>236.91</v>
          </cell>
          <cell r="G15070">
            <v>237.67</v>
          </cell>
        </row>
        <row r="15071">
          <cell r="A15071" t="str">
            <v>10-14-00</v>
          </cell>
          <cell r="B15071" t="str">
            <v>EDIF</v>
          </cell>
          <cell r="C15071" t="str">
            <v>10-14-00</v>
          </cell>
          <cell r="D15071" t="str">
            <v>METAIS SANITÁRIOS E ACESSÓRIOS</v>
          </cell>
          <cell r="E15071" t="str">
            <v>.</v>
          </cell>
          <cell r="F15071" t="str">
            <v>.</v>
          </cell>
          <cell r="G15071" t="str">
            <v>.</v>
          </cell>
        </row>
        <row r="15072">
          <cell r="A15072" t="str">
            <v>10-14-03</v>
          </cell>
          <cell r="B15072" t="str">
            <v>EDIF</v>
          </cell>
          <cell r="C15072" t="str">
            <v>10-14-03</v>
          </cell>
          <cell r="D15072" t="str">
            <v>TORNEIRA DE PRESSÃO PARA USO GERAL, METAL CROMADO - 1/2"</v>
          </cell>
          <cell r="E15072" t="str">
            <v>UN</v>
          </cell>
          <cell r="F15072">
            <v>45.49</v>
          </cell>
          <cell r="G15072">
            <v>46.77</v>
          </cell>
        </row>
        <row r="15073">
          <cell r="A15073" t="str">
            <v>10-14-04</v>
          </cell>
          <cell r="B15073" t="str">
            <v>EDIF</v>
          </cell>
          <cell r="C15073" t="str">
            <v>10-14-04</v>
          </cell>
          <cell r="D15073" t="str">
            <v>TORNEIRA DE PRESSÃO PARA USO GERAL, METAL CROMADO - 3/4"</v>
          </cell>
          <cell r="E15073" t="str">
            <v>UN</v>
          </cell>
          <cell r="F15073">
            <v>46.02</v>
          </cell>
          <cell r="G15073">
            <v>47.3</v>
          </cell>
        </row>
        <row r="15074">
          <cell r="A15074" t="str">
            <v>10-14-08</v>
          </cell>
          <cell r="B15074" t="str">
            <v>EDIF</v>
          </cell>
          <cell r="C15074" t="str">
            <v>10-14-08</v>
          </cell>
          <cell r="D15074" t="str">
            <v>TORNEIRA DE PRESSÃO PARA PIA, COM CORPO LONGO E AERADOR - 3/4"</v>
          </cell>
          <cell r="E15074" t="str">
            <v>UN</v>
          </cell>
          <cell r="F15074">
            <v>165.51</v>
          </cell>
          <cell r="G15074">
            <v>166.79</v>
          </cell>
        </row>
        <row r="15075">
          <cell r="A15075" t="str">
            <v>10-14-09</v>
          </cell>
          <cell r="B15075" t="str">
            <v>EDIF</v>
          </cell>
          <cell r="C15075" t="str">
            <v>10-14-09</v>
          </cell>
          <cell r="D15075" t="str">
            <v>TORNEIRA CLÍNICA DE MESA - 12 CM - 1/2"</v>
          </cell>
          <cell r="E15075" t="str">
            <v>UN</v>
          </cell>
          <cell r="F15075">
            <v>224.31</v>
          </cell>
          <cell r="G15075">
            <v>226.86</v>
          </cell>
        </row>
        <row r="15076">
          <cell r="A15076" t="str">
            <v>10-14-10</v>
          </cell>
          <cell r="B15076" t="str">
            <v>EDIF</v>
          </cell>
          <cell r="C15076" t="str">
            <v>10-14-10</v>
          </cell>
          <cell r="D15076" t="str">
            <v>TORNEIRA DE MESA COM ACIONAMENTO MANUAL E FECHAMENTO AUTOMÁTICO</v>
          </cell>
          <cell r="E15076" t="str">
            <v>UN</v>
          </cell>
          <cell r="F15076">
            <v>447.69</v>
          </cell>
          <cell r="G15076">
            <v>452.33</v>
          </cell>
        </row>
        <row r="15077">
          <cell r="A15077" t="str">
            <v>10-14-11</v>
          </cell>
          <cell r="B15077" t="str">
            <v>EDIF</v>
          </cell>
          <cell r="C15077" t="str">
            <v>10-14-11</v>
          </cell>
          <cell r="D15077" t="str">
            <v>TORNEIRA ELETRÔNICA DE MESA, COM SENSOR E ACIONAMENTO ELÉTRICO</v>
          </cell>
          <cell r="E15077" t="str">
            <v>UN</v>
          </cell>
          <cell r="F15077">
            <v>1386.58</v>
          </cell>
          <cell r="G15077">
            <v>1394.03</v>
          </cell>
        </row>
        <row r="15078">
          <cell r="A15078" t="str">
            <v>10-14-12</v>
          </cell>
          <cell r="B15078" t="str">
            <v>EDIF</v>
          </cell>
          <cell r="C15078" t="str">
            <v>10-14-12</v>
          </cell>
          <cell r="D15078" t="str">
            <v>BICA ALTA ARTICULÁVEL DE MESA - 1/2"</v>
          </cell>
          <cell r="E15078" t="str">
            <v>UN</v>
          </cell>
          <cell r="F15078">
            <v>387.33</v>
          </cell>
          <cell r="G15078">
            <v>389.66</v>
          </cell>
        </row>
        <row r="15079">
          <cell r="A15079" t="str">
            <v>10-14-13</v>
          </cell>
          <cell r="B15079" t="str">
            <v>EDIF</v>
          </cell>
          <cell r="C15079" t="str">
            <v>10-14-13</v>
          </cell>
          <cell r="D15079" t="str">
            <v>MISTURADOR DE PAREDE PARA PIA, COM BICA MÓVEL TIPO LONGA E AERADOR - 3/4"</v>
          </cell>
          <cell r="E15079" t="str">
            <v>UN</v>
          </cell>
          <cell r="F15079">
            <v>334.08</v>
          </cell>
          <cell r="G15079">
            <v>335.36</v>
          </cell>
        </row>
        <row r="15080">
          <cell r="A15080" t="str">
            <v>10-14-15</v>
          </cell>
          <cell r="B15080" t="str">
            <v>EDIF</v>
          </cell>
          <cell r="C15080" t="str">
            <v>10-14-15</v>
          </cell>
          <cell r="D15080" t="str">
            <v>REGISTRO REGULADOR DE VAZÃO - 1/2"</v>
          </cell>
          <cell r="E15080" t="str">
            <v>UN</v>
          </cell>
          <cell r="F15080">
            <v>96.63</v>
          </cell>
          <cell r="G15080">
            <v>101.27</v>
          </cell>
        </row>
        <row r="15081">
          <cell r="A15081" t="str">
            <v>10-14-16</v>
          </cell>
          <cell r="B15081" t="str">
            <v>EDIF</v>
          </cell>
          <cell r="C15081" t="str">
            <v>10-14-16</v>
          </cell>
          <cell r="D15081" t="str">
            <v>TORNEIRA DE PAREDE ANTIVANDALISMO</v>
          </cell>
          <cell r="E15081" t="str">
            <v>UN</v>
          </cell>
          <cell r="F15081">
            <v>410.16</v>
          </cell>
          <cell r="G15081">
            <v>419.45</v>
          </cell>
        </row>
        <row r="15082">
          <cell r="A15082" t="str">
            <v>10-14-17</v>
          </cell>
          <cell r="B15082" t="str">
            <v>EDIF</v>
          </cell>
          <cell r="C15082" t="str">
            <v>10-14-17</v>
          </cell>
          <cell r="D15082" t="str">
            <v>TORNEIRA DE ACIONAMENTO RESTRITO DE PAREDE</v>
          </cell>
          <cell r="E15082" t="str">
            <v>UN</v>
          </cell>
          <cell r="F15082">
            <v>254.77</v>
          </cell>
          <cell r="G15082">
            <v>264.06</v>
          </cell>
        </row>
        <row r="15083">
          <cell r="A15083" t="str">
            <v>10-14-18</v>
          </cell>
          <cell r="B15083" t="str">
            <v>EDIF</v>
          </cell>
          <cell r="C15083" t="str">
            <v>10-14-18</v>
          </cell>
          <cell r="D15083" t="str">
            <v>TORNEIRA ELÉTRICA AUTOMÁTICA, COM CORPO EM PVC CROMADO - 220V</v>
          </cell>
          <cell r="E15083" t="str">
            <v>UN</v>
          </cell>
          <cell r="F15083">
            <v>162.38</v>
          </cell>
          <cell r="G15083">
            <v>165.06</v>
          </cell>
        </row>
        <row r="15084">
          <cell r="A15084" t="str">
            <v>10-14-19</v>
          </cell>
          <cell r="B15084" t="str">
            <v>EDIF</v>
          </cell>
          <cell r="C15084" t="str">
            <v>10-14-19</v>
          </cell>
          <cell r="D15084" t="str">
            <v>VÁLVULA DE ACIONAMENTO HIDRO-MECÂNICO POR PEDAL</v>
          </cell>
          <cell r="E15084" t="str">
            <v>UN</v>
          </cell>
          <cell r="F15084">
            <v>705.38</v>
          </cell>
          <cell r="G15084">
            <v>714.67</v>
          </cell>
        </row>
        <row r="15085">
          <cell r="A15085" t="str">
            <v>10-14-24</v>
          </cell>
          <cell r="B15085" t="str">
            <v>EDIF</v>
          </cell>
          <cell r="C15085" t="str">
            <v>10-14-24</v>
          </cell>
          <cell r="D15085" t="str">
            <v>VÁLVULA DE DESCARGA COM DUPLO ACIONAMENTO</v>
          </cell>
          <cell r="E15085" t="str">
            <v>UN</v>
          </cell>
          <cell r="F15085">
            <v>374.38</v>
          </cell>
          <cell r="G15085">
            <v>383.67</v>
          </cell>
        </row>
        <row r="15086">
          <cell r="A15086" t="str">
            <v>10-14-25</v>
          </cell>
          <cell r="B15086" t="str">
            <v>EDIF</v>
          </cell>
          <cell r="C15086" t="str">
            <v>10-14-25</v>
          </cell>
          <cell r="D15086" t="str">
            <v>VÁLVULA DE DESCARGA EXTERNA COM ALAVANCA - 1 1/4"</v>
          </cell>
          <cell r="E15086" t="str">
            <v>UN</v>
          </cell>
          <cell r="F15086">
            <v>328.39</v>
          </cell>
          <cell r="G15086">
            <v>337.68</v>
          </cell>
        </row>
        <row r="15087">
          <cell r="A15087" t="str">
            <v>10-14-26</v>
          </cell>
          <cell r="B15087" t="str">
            <v>EDIF</v>
          </cell>
          <cell r="C15087" t="str">
            <v>10-14-26</v>
          </cell>
          <cell r="D15087" t="str">
            <v>ACABAMENTO ANTIVANDALISMO PARA VÁLVULA DE DESCARGA</v>
          </cell>
          <cell r="E15087" t="str">
            <v>UN</v>
          </cell>
          <cell r="F15087">
            <v>284.23</v>
          </cell>
          <cell r="G15087">
            <v>287.94</v>
          </cell>
        </row>
        <row r="15088">
          <cell r="A15088" t="str">
            <v>10-14-30</v>
          </cell>
          <cell r="B15088" t="str">
            <v>EDIF</v>
          </cell>
          <cell r="C15088" t="str">
            <v>10-14-30</v>
          </cell>
          <cell r="D15088" t="str">
            <v>VÁLVULA DE FECHAMENTO AUTOMÁTICO PARA CHUVEIRO ELÉTRICO</v>
          </cell>
          <cell r="E15088" t="str">
            <v>UN</v>
          </cell>
          <cell r="F15088">
            <v>770.85</v>
          </cell>
          <cell r="G15088">
            <v>780.13</v>
          </cell>
        </row>
        <row r="15089">
          <cell r="A15089" t="str">
            <v>10-14-31</v>
          </cell>
          <cell r="B15089" t="str">
            <v>EDIF</v>
          </cell>
          <cell r="C15089" t="str">
            <v>10-14-31</v>
          </cell>
          <cell r="D15089" t="str">
            <v>VÁLVULA DE FECHAMENTO AUTOMÁTICO PARA DUCHA DE ÁGUA FRIA OU PRÉ-MISTURADA</v>
          </cell>
          <cell r="E15089" t="str">
            <v>UN</v>
          </cell>
          <cell r="F15089">
            <v>585.04</v>
          </cell>
          <cell r="G15089">
            <v>594.32000000000005</v>
          </cell>
        </row>
        <row r="15090">
          <cell r="A15090" t="str">
            <v>10-14-32</v>
          </cell>
          <cell r="B15090" t="str">
            <v>EDIF</v>
          </cell>
          <cell r="C15090" t="str">
            <v>10-14-32</v>
          </cell>
          <cell r="D15090" t="str">
            <v>VÁLVULA DE FECHAMENTO AUTOMÁTICO PARA CHUVEIRO DE AQUECEDOR DE ACUMULAÇÃO</v>
          </cell>
          <cell r="E15090" t="str">
            <v>UN</v>
          </cell>
          <cell r="F15090">
            <v>736.01</v>
          </cell>
          <cell r="G15090">
            <v>745.29</v>
          </cell>
        </row>
        <row r="15091">
          <cell r="A15091" t="str">
            <v>10-14-33</v>
          </cell>
          <cell r="B15091" t="str">
            <v>EDIF</v>
          </cell>
          <cell r="C15091" t="str">
            <v>10-14-33</v>
          </cell>
          <cell r="D15091" t="str">
            <v>VÁLVULA FLUXIVEL PARA MICTÓRIO COM ACIONAMENTO MANUAL E FECHAMENTO AUTOMÁTICO</v>
          </cell>
          <cell r="E15091" t="str">
            <v>UN</v>
          </cell>
          <cell r="F15091">
            <v>360.99</v>
          </cell>
          <cell r="G15091">
            <v>370.28</v>
          </cell>
        </row>
        <row r="15092">
          <cell r="A15092" t="str">
            <v>10-14-37</v>
          </cell>
          <cell r="B15092" t="str">
            <v>EDIF</v>
          </cell>
          <cell r="C15092" t="str">
            <v>10-14-37</v>
          </cell>
          <cell r="D15092" t="str">
            <v>CHUVEIRO FIXO DE METAL CROMADO - CRIVO COM DIÂMETRO DE NO MÍNIMO 6CM</v>
          </cell>
          <cell r="E15092" t="str">
            <v>UN</v>
          </cell>
          <cell r="F15092">
            <v>253.88</v>
          </cell>
          <cell r="G15092">
            <v>255.16</v>
          </cell>
        </row>
        <row r="15093">
          <cell r="A15093" t="str">
            <v>10-14-40</v>
          </cell>
          <cell r="B15093" t="str">
            <v>EDIF</v>
          </cell>
          <cell r="C15093" t="str">
            <v>10-14-40</v>
          </cell>
          <cell r="D15093" t="str">
            <v>CHUVEIRO ELÉTRICO AUTOMÁTICO, CORPO EM PVC CROMADO - 220V-2800/4400W</v>
          </cell>
          <cell r="E15093" t="str">
            <v>UN</v>
          </cell>
          <cell r="F15093">
            <v>216.24</v>
          </cell>
          <cell r="G15093">
            <v>218.92</v>
          </cell>
        </row>
        <row r="15094">
          <cell r="A15094" t="str">
            <v>10-14-42</v>
          </cell>
          <cell r="B15094" t="str">
            <v>EDIF</v>
          </cell>
          <cell r="C15094" t="str">
            <v>10-14-42</v>
          </cell>
          <cell r="D15094" t="str">
            <v>CHUVEIRO DUCHA MODELO JET-SET METÁLICA OU SIMILAR</v>
          </cell>
          <cell r="E15094" t="str">
            <v>UN</v>
          </cell>
          <cell r="F15094">
            <v>148.63999999999999</v>
          </cell>
          <cell r="G15094">
            <v>151.32</v>
          </cell>
        </row>
        <row r="15095">
          <cell r="A15095" t="str">
            <v>10-14-44</v>
          </cell>
          <cell r="B15095" t="str">
            <v>EDIF</v>
          </cell>
          <cell r="C15095" t="str">
            <v>10-14-44</v>
          </cell>
          <cell r="D15095" t="str">
            <v>DUCHA HIGIÊNICA FLEXÍVEL SEM REGISTRO DE PAREDE</v>
          </cell>
          <cell r="E15095" t="str">
            <v>UN</v>
          </cell>
          <cell r="F15095">
            <v>449.07</v>
          </cell>
          <cell r="G15095">
            <v>450.35</v>
          </cell>
        </row>
        <row r="15096">
          <cell r="A15096" t="str">
            <v>10-14-45</v>
          </cell>
          <cell r="B15096" t="str">
            <v>EDIF</v>
          </cell>
          <cell r="C15096" t="str">
            <v>10-14-45</v>
          </cell>
          <cell r="D15096" t="str">
            <v>CONJUNTO ANTIVANDALISMO FORMADO DE CHUVEIRO E VÁLVULA DE FECHAMENTO AUTOMÁTICO (ÁGUA FRIA OU PRÉ-MISTURADA)</v>
          </cell>
          <cell r="E15096" t="str">
            <v>UN</v>
          </cell>
          <cell r="F15096">
            <v>722.08</v>
          </cell>
          <cell r="G15096">
            <v>732.65</v>
          </cell>
        </row>
        <row r="15097">
          <cell r="A15097" t="str">
            <v>10-14-48</v>
          </cell>
          <cell r="B15097" t="str">
            <v>EDIF</v>
          </cell>
          <cell r="C15097" t="str">
            <v>10-14-48</v>
          </cell>
          <cell r="D15097" t="str">
            <v>MISTURADOR DE MESA PARA LAVATÓRIO - 1/2"</v>
          </cell>
          <cell r="E15097" t="str">
            <v>UN</v>
          </cell>
          <cell r="F15097">
            <v>499.14</v>
          </cell>
          <cell r="G15097">
            <v>500.42</v>
          </cell>
        </row>
        <row r="15098">
          <cell r="A15098" t="str">
            <v>10-14-49</v>
          </cell>
          <cell r="B15098" t="str">
            <v>EDIF</v>
          </cell>
          <cell r="C15098" t="str">
            <v>10-14-49</v>
          </cell>
          <cell r="D15098" t="str">
            <v>MISTURADOR PARA CHUVEIRO ENTRADA HORIZ. 3/4" SAÍDA 1/2 C/ ACABAMENTO</v>
          </cell>
          <cell r="E15098" t="str">
            <v>UN</v>
          </cell>
          <cell r="F15098">
            <v>287.06</v>
          </cell>
          <cell r="G15098">
            <v>288.68</v>
          </cell>
        </row>
        <row r="15099">
          <cell r="A15099" t="str">
            <v>10-14-52</v>
          </cell>
          <cell r="B15099" t="str">
            <v>EDIF</v>
          </cell>
          <cell r="C15099" t="str">
            <v>10-14-52</v>
          </cell>
          <cell r="D15099" t="str">
            <v>DISPENSER DE SABÃO, DE PAREDE, MANUAL, PARA SANITÁRIOS, ABS, ALTO IMPACTO, COM RESERVATÓRIO DE 800/ 900ML</v>
          </cell>
          <cell r="E15099" t="str">
            <v>UN</v>
          </cell>
          <cell r="F15099">
            <v>55.48</v>
          </cell>
          <cell r="G15099">
            <v>56.64</v>
          </cell>
        </row>
        <row r="15100">
          <cell r="A15100" t="str">
            <v>10-14-66</v>
          </cell>
          <cell r="B15100" t="str">
            <v>EDIF</v>
          </cell>
          <cell r="C15100" t="str">
            <v>10-14-66</v>
          </cell>
          <cell r="D15100" t="str">
            <v>DISPENSER PAPEL TOALHA, DE PAREDE, MANUAL, PARA SANITÁRIOS - ABS - ALTO IMPACTO - AUTO CORTE</v>
          </cell>
          <cell r="E15100" t="str">
            <v>UN</v>
          </cell>
          <cell r="F15100">
            <v>242.55</v>
          </cell>
          <cell r="G15100">
            <v>243.45</v>
          </cell>
        </row>
        <row r="15101">
          <cell r="A15101" t="str">
            <v>10-14-73</v>
          </cell>
          <cell r="B15101" t="str">
            <v>EDIF</v>
          </cell>
          <cell r="C15101" t="str">
            <v>10-14-73</v>
          </cell>
          <cell r="D15101" t="str">
            <v>FRONTÃO OU TESTEIRA DE MÁRMORE BRANCO ESPIRITO SANTO - H. ATÉ 10CM</v>
          </cell>
          <cell r="E15101" t="str">
            <v>M</v>
          </cell>
          <cell r="F15101">
            <v>66.39</v>
          </cell>
          <cell r="G15101">
            <v>67.430000000000007</v>
          </cell>
        </row>
        <row r="15102">
          <cell r="A15102" t="str">
            <v>10-14-74</v>
          </cell>
          <cell r="B15102" t="str">
            <v>EDIF</v>
          </cell>
          <cell r="C15102" t="str">
            <v>10-14-74</v>
          </cell>
          <cell r="D15102" t="str">
            <v>FRONTÃO OU TESTEIRA DE GRANITO CINZA MAUA - H ATÉ 10CM</v>
          </cell>
          <cell r="E15102" t="str">
            <v>M</v>
          </cell>
          <cell r="F15102">
            <v>76.180000000000007</v>
          </cell>
          <cell r="G15102">
            <v>77.22</v>
          </cell>
        </row>
        <row r="15103">
          <cell r="A15103" t="str">
            <v>10-14-75</v>
          </cell>
          <cell r="B15103" t="str">
            <v>EDIF</v>
          </cell>
          <cell r="C15103" t="str">
            <v>10-14-75</v>
          </cell>
          <cell r="D15103" t="str">
            <v>TAMPO PARA BANCADA ÚMIDA - GRANITO CINZA ANDORINHA - ESPESSURA 2CM</v>
          </cell>
          <cell r="E15103" t="str">
            <v>M2</v>
          </cell>
          <cell r="F15103">
            <v>457.67</v>
          </cell>
          <cell r="G15103">
            <v>467.03</v>
          </cell>
        </row>
        <row r="15104">
          <cell r="A15104" t="str">
            <v>10-14-76</v>
          </cell>
          <cell r="B15104" t="str">
            <v>EDIF</v>
          </cell>
          <cell r="C15104" t="str">
            <v>10-14-76</v>
          </cell>
          <cell r="D15104" t="str">
            <v>TAMPO PARA BANCADA ÚMIDA - GRANITO CINZA MAUA POLIDO - ESPESSURA 2CM</v>
          </cell>
          <cell r="E15104" t="str">
            <v>M2</v>
          </cell>
          <cell r="F15104">
            <v>588.89</v>
          </cell>
          <cell r="G15104">
            <v>598.25</v>
          </cell>
        </row>
        <row r="15105">
          <cell r="A15105" t="str">
            <v>10-14-77</v>
          </cell>
          <cell r="B15105" t="str">
            <v>EDIF</v>
          </cell>
          <cell r="C15105" t="str">
            <v>10-14-77</v>
          </cell>
          <cell r="D15105" t="str">
            <v>TAMPO PARA BANCADA ÚMIDA - GRANITO VERDE UBATUBA POLIDO - ESPESSURA 2CM</v>
          </cell>
          <cell r="E15105" t="str">
            <v>M2</v>
          </cell>
          <cell r="F15105">
            <v>520.05999999999995</v>
          </cell>
          <cell r="G15105">
            <v>529.41999999999996</v>
          </cell>
        </row>
        <row r="15106">
          <cell r="A15106" t="str">
            <v>10-14-78</v>
          </cell>
          <cell r="B15106" t="str">
            <v>EDIF</v>
          </cell>
          <cell r="C15106" t="str">
            <v>10-14-78</v>
          </cell>
          <cell r="D15106" t="str">
            <v>TAMPO PARA BANCADA ÚMIDA - GRANITO PRETO TIJUCA POLIDO 2CM</v>
          </cell>
          <cell r="E15106" t="str">
            <v>M2</v>
          </cell>
          <cell r="F15106">
            <v>754.67</v>
          </cell>
          <cell r="G15106">
            <v>764.03</v>
          </cell>
        </row>
        <row r="15107">
          <cell r="A15107" t="str">
            <v>10-14-82</v>
          </cell>
          <cell r="B15107" t="str">
            <v>EDIF</v>
          </cell>
          <cell r="C15107" t="str">
            <v>10-14-82</v>
          </cell>
          <cell r="D15107" t="str">
            <v>TAMPO PARA BANCADA ÚMIDA - MÁRMORE BRANCO ESPIRITO SANTO 2CM</v>
          </cell>
          <cell r="E15107" t="str">
            <v>M2</v>
          </cell>
          <cell r="F15107">
            <v>533.36</v>
          </cell>
          <cell r="G15107">
            <v>542.72</v>
          </cell>
        </row>
        <row r="15108">
          <cell r="A15108" t="str">
            <v>10-14-86</v>
          </cell>
          <cell r="B15108" t="str">
            <v>EDIF</v>
          </cell>
          <cell r="C15108" t="str">
            <v>10-14-86</v>
          </cell>
          <cell r="D15108" t="str">
            <v>TAMPO PARA BANCADA ÚMIDA - AÇO INOX N.18 (18:8)</v>
          </cell>
          <cell r="E15108" t="str">
            <v>M2</v>
          </cell>
          <cell r="F15108">
            <v>1243</v>
          </cell>
          <cell r="G15108">
            <v>1252.3599999999999</v>
          </cell>
        </row>
        <row r="15109">
          <cell r="A15109" t="str">
            <v>10-14-88</v>
          </cell>
          <cell r="B15109" t="str">
            <v>EDIF</v>
          </cell>
          <cell r="C15109" t="str">
            <v>10-14-88</v>
          </cell>
          <cell r="D15109" t="str">
            <v>TAMPO PARA BANCADA ÚMIDA - CONCRETO POLIDO E=40MM COM BORDAS ARREDONDADAS E ENVERNIZADAS</v>
          </cell>
          <cell r="E15109" t="str">
            <v>M2</v>
          </cell>
          <cell r="F15109">
            <v>165.14</v>
          </cell>
          <cell r="G15109">
            <v>178.88</v>
          </cell>
        </row>
        <row r="15110">
          <cell r="A15110" t="str">
            <v>10-14-89</v>
          </cell>
          <cell r="B15110" t="str">
            <v>EDIF</v>
          </cell>
          <cell r="C15110" t="str">
            <v>10-14-89</v>
          </cell>
          <cell r="D15110" t="str">
            <v>TAMPO PARA BANCADA ÚMIDA - CONCRETO POLIDO E=50MM COM BORDAS ARREDONDADAS E ENVERNIZADAS</v>
          </cell>
          <cell r="E15110" t="str">
            <v>M2</v>
          </cell>
          <cell r="F15110">
            <v>168.47</v>
          </cell>
          <cell r="G15110">
            <v>182.21</v>
          </cell>
        </row>
        <row r="15111">
          <cell r="A15111" t="str">
            <v>10-14-91</v>
          </cell>
          <cell r="B15111" t="str">
            <v>EDIF</v>
          </cell>
          <cell r="C15111" t="str">
            <v>10-14-91</v>
          </cell>
          <cell r="D15111" t="str">
            <v>SABONETEIRA PARA SABÃO LÍQUIDO</v>
          </cell>
          <cell r="E15111" t="str">
            <v>UN</v>
          </cell>
          <cell r="F15111">
            <v>47.58</v>
          </cell>
          <cell r="G15111">
            <v>48.74</v>
          </cell>
        </row>
        <row r="15112">
          <cell r="A15112" t="str">
            <v>10-14-97</v>
          </cell>
          <cell r="B15112" t="str">
            <v>EDIF</v>
          </cell>
          <cell r="C15112" t="str">
            <v>10-14-97</v>
          </cell>
          <cell r="D15112" t="str">
            <v>PORTA TOALHA DE PAPEL INTER FOLHAS</v>
          </cell>
          <cell r="E15112" t="str">
            <v>UN</v>
          </cell>
          <cell r="F15112">
            <v>64.2</v>
          </cell>
          <cell r="G15112">
            <v>65.36</v>
          </cell>
        </row>
        <row r="15113">
          <cell r="A15113" t="str">
            <v>10-50-00</v>
          </cell>
          <cell r="B15113" t="str">
            <v>EDIF</v>
          </cell>
          <cell r="C15113" t="str">
            <v>10-50-00</v>
          </cell>
          <cell r="D15113" t="str">
            <v>DEMOLIÇÕES</v>
          </cell>
          <cell r="E15113" t="str">
            <v>.</v>
          </cell>
          <cell r="F15113" t="str">
            <v>.</v>
          </cell>
          <cell r="G15113" t="str">
            <v>.</v>
          </cell>
        </row>
        <row r="15114">
          <cell r="A15114" t="str">
            <v>10-50-01</v>
          </cell>
          <cell r="B15114" t="str">
            <v>EDIF</v>
          </cell>
          <cell r="C15114" t="str">
            <v>10-50-01</v>
          </cell>
          <cell r="D15114" t="str">
            <v>DEMOLIÇÃO DE TUBULAÇÃO DE AÇO PRETO OU GALVANIZADO - ATÉ 2"</v>
          </cell>
          <cell r="E15114" t="str">
            <v>M</v>
          </cell>
          <cell r="F15114">
            <v>5.24</v>
          </cell>
          <cell r="G15114">
            <v>5.87</v>
          </cell>
        </row>
        <row r="15115">
          <cell r="A15115" t="str">
            <v>10-50-02</v>
          </cell>
          <cell r="B15115" t="str">
            <v>EDIF</v>
          </cell>
          <cell r="C15115" t="str">
            <v>10-50-02</v>
          </cell>
          <cell r="D15115" t="str">
            <v>DEMOLIÇÃO DE TUBULAÇÃO DE AÇO PRETO OU GALVANIZADO - ACIMA DE 2"</v>
          </cell>
          <cell r="E15115" t="str">
            <v>M</v>
          </cell>
          <cell r="F15115">
            <v>8.74</v>
          </cell>
          <cell r="G15115">
            <v>9.7799999999999994</v>
          </cell>
        </row>
        <row r="15116">
          <cell r="A15116" t="str">
            <v>10-50-03</v>
          </cell>
          <cell r="B15116" t="str">
            <v>EDIF</v>
          </cell>
          <cell r="C15116" t="str">
            <v>10-50-03</v>
          </cell>
          <cell r="D15116" t="str">
            <v>DEMOLIÇÃO DE TUBULAÇÃO DE PVC RÍGIDO - ATÉ 4"</v>
          </cell>
          <cell r="E15116" t="str">
            <v>M</v>
          </cell>
          <cell r="F15116">
            <v>4.37</v>
          </cell>
          <cell r="G15116">
            <v>4.8899999999999997</v>
          </cell>
        </row>
        <row r="15117">
          <cell r="A15117" t="str">
            <v>10-50-04</v>
          </cell>
          <cell r="B15117" t="str">
            <v>EDIF</v>
          </cell>
          <cell r="C15117" t="str">
            <v>10-50-04</v>
          </cell>
          <cell r="D15117" t="str">
            <v>DEMOLIÇÃO DE TUBULAÇÃO DE PVC RÍGIDO - ACIMA DE 4"</v>
          </cell>
          <cell r="E15117" t="str">
            <v>M</v>
          </cell>
          <cell r="F15117">
            <v>7.86</v>
          </cell>
          <cell r="G15117">
            <v>8.81</v>
          </cell>
        </row>
        <row r="15118">
          <cell r="A15118" t="str">
            <v>10-50-05</v>
          </cell>
          <cell r="B15118" t="str">
            <v>EDIF</v>
          </cell>
          <cell r="C15118" t="str">
            <v>10-50-05</v>
          </cell>
          <cell r="D15118" t="str">
            <v>DEMOLIÇÃO DE TUBULAÇÃO DE COBRE - ATÉ 1 1/4"</v>
          </cell>
          <cell r="E15118" t="str">
            <v>M</v>
          </cell>
          <cell r="F15118">
            <v>5.24</v>
          </cell>
          <cell r="G15118">
            <v>5.87</v>
          </cell>
        </row>
        <row r="15119">
          <cell r="A15119" t="str">
            <v>10-50-18</v>
          </cell>
          <cell r="B15119" t="str">
            <v>EDIF</v>
          </cell>
          <cell r="C15119" t="str">
            <v>10-50-18</v>
          </cell>
          <cell r="D15119" t="str">
            <v>DEMOLIÇÃO DE REGISTROS</v>
          </cell>
          <cell r="E15119" t="str">
            <v>UN</v>
          </cell>
          <cell r="F15119">
            <v>4.37</v>
          </cell>
          <cell r="G15119">
            <v>4.8899999999999997</v>
          </cell>
        </row>
        <row r="15120">
          <cell r="A15120" t="str">
            <v>10-50-32</v>
          </cell>
          <cell r="B15120" t="str">
            <v>EDIF</v>
          </cell>
          <cell r="C15120" t="str">
            <v>10-50-32</v>
          </cell>
          <cell r="D15120" t="str">
            <v>DEMOLIÇÃO DE CALHAS, RUFOS OU RINCÕES EM CHAPA METÁLICA</v>
          </cell>
          <cell r="E15120" t="str">
            <v>M</v>
          </cell>
          <cell r="F15120">
            <v>4.0199999999999996</v>
          </cell>
          <cell r="G15120">
            <v>4.5</v>
          </cell>
        </row>
        <row r="15121">
          <cell r="A15121" t="str">
            <v>10-50-33</v>
          </cell>
          <cell r="B15121" t="str">
            <v>EDIF</v>
          </cell>
          <cell r="C15121" t="str">
            <v>10-50-33</v>
          </cell>
          <cell r="D15121" t="str">
            <v>DEMOLIÇÃO DE CONDUTORES APARENTES</v>
          </cell>
          <cell r="E15121" t="str">
            <v>M</v>
          </cell>
          <cell r="F15121">
            <v>2.62</v>
          </cell>
          <cell r="G15121">
            <v>2.94</v>
          </cell>
        </row>
        <row r="15122">
          <cell r="A15122" t="str">
            <v>10-60-00</v>
          </cell>
          <cell r="B15122" t="str">
            <v>EDIF</v>
          </cell>
          <cell r="C15122" t="str">
            <v>10-60-00</v>
          </cell>
          <cell r="D15122" t="str">
            <v>RETIRADAS</v>
          </cell>
          <cell r="E15122" t="str">
            <v>.</v>
          </cell>
          <cell r="F15122" t="str">
            <v>.</v>
          </cell>
          <cell r="G15122" t="str">
            <v>.</v>
          </cell>
        </row>
        <row r="15123">
          <cell r="A15123" t="str">
            <v>10-60-01</v>
          </cell>
          <cell r="B15123" t="str">
            <v>EDIF</v>
          </cell>
          <cell r="C15123" t="str">
            <v>10-60-01</v>
          </cell>
          <cell r="D15123" t="str">
            <v>RETIRADA DE TUBULAÇÃO DE AÇO PRETO OU GALVANIZADO - ATÉ 2"</v>
          </cell>
          <cell r="E15123" t="str">
            <v>M</v>
          </cell>
          <cell r="F15123">
            <v>10.68</v>
          </cell>
          <cell r="G15123">
            <v>11.96</v>
          </cell>
        </row>
        <row r="15124">
          <cell r="A15124" t="str">
            <v>10-60-02</v>
          </cell>
          <cell r="B15124" t="str">
            <v>EDIF</v>
          </cell>
          <cell r="C15124" t="str">
            <v>10-60-02</v>
          </cell>
          <cell r="D15124" t="str">
            <v>RETIRADA DE TUBULAÇÃO DE AÇO PRETO OU GALVANIZADO - ACIMA DE 2"</v>
          </cell>
          <cell r="E15124" t="str">
            <v>M</v>
          </cell>
          <cell r="F15124">
            <v>12.82</v>
          </cell>
          <cell r="G15124">
            <v>14.35</v>
          </cell>
        </row>
        <row r="15125">
          <cell r="A15125" t="str">
            <v>10-60-03</v>
          </cell>
          <cell r="B15125" t="str">
            <v>EDIF</v>
          </cell>
          <cell r="C15125" t="str">
            <v>10-60-03</v>
          </cell>
          <cell r="D15125" t="str">
            <v>RETIRADA DE TUBULAÇÃO DE PVC RÍGIDO - ATÉ 4"</v>
          </cell>
          <cell r="E15125" t="str">
            <v>M</v>
          </cell>
          <cell r="F15125">
            <v>9.6199999999999992</v>
          </cell>
          <cell r="G15125">
            <v>10.77</v>
          </cell>
        </row>
        <row r="15126">
          <cell r="A15126" t="str">
            <v>10-60-04</v>
          </cell>
          <cell r="B15126" t="str">
            <v>EDIF</v>
          </cell>
          <cell r="C15126" t="str">
            <v>10-60-04</v>
          </cell>
          <cell r="D15126" t="str">
            <v>RETIRADA DE TUBULAÇÃO DE PVC RÍGIDO - ACIMA DE 4"</v>
          </cell>
          <cell r="E15126" t="str">
            <v>M</v>
          </cell>
          <cell r="F15126">
            <v>11.75</v>
          </cell>
          <cell r="G15126">
            <v>13.16</v>
          </cell>
        </row>
        <row r="15127">
          <cell r="A15127" t="str">
            <v>10-60-05</v>
          </cell>
          <cell r="B15127" t="str">
            <v>EDIF</v>
          </cell>
          <cell r="C15127" t="str">
            <v>10-60-05</v>
          </cell>
          <cell r="D15127" t="str">
            <v>RETIRADA DE TUBULAÇÃO DE COBRE - ATÉ 1 1/4"</v>
          </cell>
          <cell r="E15127" t="str">
            <v>M</v>
          </cell>
          <cell r="F15127">
            <v>10.68</v>
          </cell>
          <cell r="G15127">
            <v>11.96</v>
          </cell>
        </row>
        <row r="15128">
          <cell r="A15128" t="str">
            <v>10-60-06</v>
          </cell>
          <cell r="B15128" t="str">
            <v>EDIF</v>
          </cell>
          <cell r="C15128" t="str">
            <v>10-60-06</v>
          </cell>
          <cell r="D15128" t="str">
            <v>RETIRADA DE TUBULAÇÃO DE COBRE - ACIMA DE 1 1/4"</v>
          </cell>
          <cell r="E15128" t="str">
            <v>M</v>
          </cell>
          <cell r="F15128">
            <v>12.82</v>
          </cell>
          <cell r="G15128">
            <v>14.35</v>
          </cell>
        </row>
        <row r="15129">
          <cell r="A15129" t="str">
            <v>10-60-07</v>
          </cell>
          <cell r="B15129" t="str">
            <v>EDIF</v>
          </cell>
          <cell r="C15129" t="str">
            <v>10-60-07</v>
          </cell>
          <cell r="D15129" t="str">
            <v>RETIRADA DE TUBULAÇÃO DE FERRO FUNDIDO - ATÉ 4"</v>
          </cell>
          <cell r="E15129" t="str">
            <v>M</v>
          </cell>
          <cell r="F15129">
            <v>10.68</v>
          </cell>
          <cell r="G15129">
            <v>11.96</v>
          </cell>
        </row>
        <row r="15130">
          <cell r="A15130" t="str">
            <v>10-60-08</v>
          </cell>
          <cell r="B15130" t="str">
            <v>EDIF</v>
          </cell>
          <cell r="C15130" t="str">
            <v>10-60-08</v>
          </cell>
          <cell r="D15130" t="str">
            <v>RETIRADA DE TUBULAÇÃO DE FERRO FUNDIDO - ACIMA DE 4"</v>
          </cell>
          <cell r="E15130" t="str">
            <v>M</v>
          </cell>
          <cell r="F15130">
            <v>12.82</v>
          </cell>
          <cell r="G15130">
            <v>14.35</v>
          </cell>
        </row>
        <row r="15131">
          <cell r="A15131" t="str">
            <v>10-60-09</v>
          </cell>
          <cell r="B15131" t="str">
            <v>EDIF</v>
          </cell>
          <cell r="C15131" t="str">
            <v>10-60-09</v>
          </cell>
          <cell r="D15131" t="str">
            <v>RETIRADA DE TUBULAÇÃO DE CIMENTO-AMIANTO - ATÉ 3"</v>
          </cell>
          <cell r="E15131" t="str">
            <v>M</v>
          </cell>
          <cell r="F15131">
            <v>9.6199999999999992</v>
          </cell>
          <cell r="G15131">
            <v>10.77</v>
          </cell>
        </row>
        <row r="15132">
          <cell r="A15132" t="str">
            <v>10-60-10</v>
          </cell>
          <cell r="B15132" t="str">
            <v>EDIF</v>
          </cell>
          <cell r="C15132" t="str">
            <v>10-60-10</v>
          </cell>
          <cell r="D15132" t="str">
            <v>RETIRADA DE TUBULAÇÃO DE CIMENTO-AMIANTO - ACIMA DE 3"</v>
          </cell>
          <cell r="E15132" t="str">
            <v>M</v>
          </cell>
          <cell r="F15132">
            <v>11.75</v>
          </cell>
          <cell r="G15132">
            <v>13.16</v>
          </cell>
        </row>
        <row r="15133">
          <cell r="A15133" t="str">
            <v>10-60-11</v>
          </cell>
          <cell r="B15133" t="str">
            <v>EDIF</v>
          </cell>
          <cell r="C15133" t="str">
            <v>10-60-11</v>
          </cell>
          <cell r="D15133" t="str">
            <v>RETIRADA DE TUBULAÇÃO DE CERÂMICA VIDRADA - ATÉ 6"</v>
          </cell>
          <cell r="E15133" t="str">
            <v>M</v>
          </cell>
          <cell r="F15133">
            <v>14.96</v>
          </cell>
          <cell r="G15133">
            <v>16.75</v>
          </cell>
        </row>
        <row r="15134">
          <cell r="A15134" t="str">
            <v>10-60-12</v>
          </cell>
          <cell r="B15134" t="str">
            <v>EDIF</v>
          </cell>
          <cell r="C15134" t="str">
            <v>10-60-12</v>
          </cell>
          <cell r="D15134" t="str">
            <v>RETIRADA DE TUBULAÇÃO DE CERÂMICA VIDRADA - ACIMA DE 6"</v>
          </cell>
          <cell r="E15134" t="str">
            <v>M</v>
          </cell>
          <cell r="F15134">
            <v>17.100000000000001</v>
          </cell>
          <cell r="G15134">
            <v>19.14</v>
          </cell>
        </row>
        <row r="15135">
          <cell r="A15135" t="str">
            <v>10-60-15</v>
          </cell>
          <cell r="B15135" t="str">
            <v>EDIF</v>
          </cell>
          <cell r="C15135" t="str">
            <v>10-60-15</v>
          </cell>
          <cell r="D15135" t="str">
            <v>RETIRADA DE RESERVATÓRIOS DE CIMENTO-AMIANTO - ATÉ 1000 LITROS</v>
          </cell>
          <cell r="E15135" t="str">
            <v>UN</v>
          </cell>
          <cell r="F15135">
            <v>116.54</v>
          </cell>
          <cell r="G15135">
            <v>130.47</v>
          </cell>
        </row>
        <row r="15136">
          <cell r="A15136" t="str">
            <v>10-60-18</v>
          </cell>
          <cell r="B15136" t="str">
            <v>EDIF</v>
          </cell>
          <cell r="C15136" t="str">
            <v>10-60-18</v>
          </cell>
          <cell r="D15136" t="str">
            <v>RETIRADA DE REGISTROS OU VÁLVULAS FLUXÍVEIS</v>
          </cell>
          <cell r="E15136" t="str">
            <v>UN</v>
          </cell>
          <cell r="F15136">
            <v>85.59</v>
          </cell>
          <cell r="G15136">
            <v>95.82</v>
          </cell>
        </row>
        <row r="15137">
          <cell r="A15137" t="str">
            <v>10-60-22</v>
          </cell>
          <cell r="B15137" t="str">
            <v>EDIF</v>
          </cell>
          <cell r="C15137" t="str">
            <v>10-60-22</v>
          </cell>
          <cell r="D15137" t="str">
            <v>RETIRADA DE VÁLVULAS DE RETENÇÃO</v>
          </cell>
          <cell r="E15137" t="str">
            <v>UN</v>
          </cell>
          <cell r="F15137">
            <v>23.51</v>
          </cell>
          <cell r="G15137">
            <v>26.32</v>
          </cell>
        </row>
        <row r="15138">
          <cell r="A15138" t="str">
            <v>10-60-24</v>
          </cell>
          <cell r="B15138" t="str">
            <v>EDIF</v>
          </cell>
          <cell r="C15138" t="str">
            <v>10-60-24</v>
          </cell>
          <cell r="D15138" t="str">
            <v>RETIRADA DE CONJUNTOS MOTOR-BOMBA</v>
          </cell>
          <cell r="E15138" t="str">
            <v>UN</v>
          </cell>
          <cell r="F15138">
            <v>170.95</v>
          </cell>
          <cell r="G15138">
            <v>191.39</v>
          </cell>
        </row>
        <row r="15139">
          <cell r="A15139" t="str">
            <v>10-60-26</v>
          </cell>
          <cell r="B15139" t="str">
            <v>EDIF</v>
          </cell>
          <cell r="C15139" t="str">
            <v>10-60-26</v>
          </cell>
          <cell r="D15139" t="str">
            <v>RETIRADA DE CAIXAS SIFONADAS OU RALOS</v>
          </cell>
          <cell r="E15139" t="str">
            <v>UN</v>
          </cell>
          <cell r="F15139">
            <v>11.75</v>
          </cell>
          <cell r="G15139">
            <v>13.16</v>
          </cell>
        </row>
        <row r="15140">
          <cell r="A15140" t="str">
            <v>10-60-29</v>
          </cell>
          <cell r="B15140" t="str">
            <v>EDIF</v>
          </cell>
          <cell r="C15140" t="str">
            <v>10-60-29</v>
          </cell>
          <cell r="D15140" t="str">
            <v>RETIRADA DE HIDRANTES DE PAREDE</v>
          </cell>
          <cell r="E15140" t="str">
            <v>UN</v>
          </cell>
          <cell r="F15140">
            <v>64.11</v>
          </cell>
          <cell r="G15140">
            <v>71.77</v>
          </cell>
        </row>
        <row r="15141">
          <cell r="A15141" t="str">
            <v>10-60-32</v>
          </cell>
          <cell r="B15141" t="str">
            <v>EDIF</v>
          </cell>
          <cell r="C15141" t="str">
            <v>10-60-32</v>
          </cell>
          <cell r="D15141" t="str">
            <v>RETIRADA DE CALHAS, RUFOS OU RINCÕES EM CHAPA METÁLICA</v>
          </cell>
          <cell r="E15141" t="str">
            <v>M</v>
          </cell>
          <cell r="F15141">
            <v>5.34</v>
          </cell>
          <cell r="G15141">
            <v>5.98</v>
          </cell>
        </row>
        <row r="15142">
          <cell r="A15142" t="str">
            <v>10-60-33</v>
          </cell>
          <cell r="B15142" t="str">
            <v>EDIF</v>
          </cell>
          <cell r="C15142" t="str">
            <v>10-60-33</v>
          </cell>
          <cell r="D15142" t="str">
            <v>RETIRADA DE CONDUTORES APARENTES</v>
          </cell>
          <cell r="E15142" t="str">
            <v>M</v>
          </cell>
          <cell r="F15142">
            <v>3.42</v>
          </cell>
          <cell r="G15142">
            <v>3.83</v>
          </cell>
        </row>
        <row r="15143">
          <cell r="A15143" t="str">
            <v>10-60-35</v>
          </cell>
          <cell r="B15143" t="str">
            <v>EDIF</v>
          </cell>
          <cell r="C15143" t="str">
            <v>10-60-35</v>
          </cell>
          <cell r="D15143" t="str">
            <v>RETIRADA DE APARELHOS SANITÁRIOS, INCLUSIVE ACESSÓRIOS</v>
          </cell>
          <cell r="E15143" t="str">
            <v>UN</v>
          </cell>
          <cell r="F15143">
            <v>32.049999999999997</v>
          </cell>
          <cell r="G15143">
            <v>35.89</v>
          </cell>
        </row>
        <row r="15144">
          <cell r="A15144" t="str">
            <v>10-60-40</v>
          </cell>
          <cell r="B15144" t="str">
            <v>EDIF</v>
          </cell>
          <cell r="C15144" t="str">
            <v>10-60-40</v>
          </cell>
          <cell r="D15144" t="str">
            <v>RETIRADA DE SIFÕES</v>
          </cell>
          <cell r="E15144" t="str">
            <v>UN</v>
          </cell>
          <cell r="F15144">
            <v>8.5500000000000007</v>
          </cell>
          <cell r="G15144">
            <v>9.57</v>
          </cell>
        </row>
        <row r="15145">
          <cell r="A15145" t="str">
            <v>10-60-42</v>
          </cell>
          <cell r="B15145" t="str">
            <v>EDIF</v>
          </cell>
          <cell r="C15145" t="str">
            <v>10-60-42</v>
          </cell>
          <cell r="D15145" t="str">
            <v>RETIRADA DE TORNEIRAS</v>
          </cell>
          <cell r="E15145" t="str">
            <v>UN</v>
          </cell>
          <cell r="F15145">
            <v>5.56</v>
          </cell>
          <cell r="G15145">
            <v>6.22</v>
          </cell>
        </row>
        <row r="15146">
          <cell r="A15146" t="str">
            <v>10-60-45</v>
          </cell>
          <cell r="B15146" t="str">
            <v>EDIF</v>
          </cell>
          <cell r="C15146" t="str">
            <v>10-60-45</v>
          </cell>
          <cell r="D15146" t="str">
            <v>RETIRADA DE CAIXAS DE DESCARGA DE SOBREPOR</v>
          </cell>
          <cell r="E15146" t="str">
            <v>UN</v>
          </cell>
          <cell r="F15146">
            <v>16.239999999999998</v>
          </cell>
          <cell r="G15146">
            <v>18.18</v>
          </cell>
        </row>
        <row r="15147">
          <cell r="A15147" t="str">
            <v>10-60-50</v>
          </cell>
          <cell r="B15147" t="str">
            <v>EDIF</v>
          </cell>
          <cell r="C15147" t="str">
            <v>10-60-50</v>
          </cell>
          <cell r="D15147" t="str">
            <v>RETIRADA DO TAMPO ÚMIDO</v>
          </cell>
          <cell r="E15147" t="str">
            <v>M2</v>
          </cell>
          <cell r="F15147">
            <v>9.7799999999999994</v>
          </cell>
          <cell r="G15147">
            <v>10.95</v>
          </cell>
        </row>
        <row r="15148">
          <cell r="A15148" t="str">
            <v>10-70-00</v>
          </cell>
          <cell r="B15148" t="str">
            <v>EDIF</v>
          </cell>
          <cell r="C15148" t="str">
            <v>10-70-00</v>
          </cell>
          <cell r="D15148" t="str">
            <v>RECOLOCAÇÕES</v>
          </cell>
          <cell r="E15148" t="str">
            <v>.</v>
          </cell>
          <cell r="F15148" t="str">
            <v>.</v>
          </cell>
          <cell r="G15148" t="str">
            <v>.</v>
          </cell>
        </row>
        <row r="15149">
          <cell r="A15149" t="str">
            <v>10-70-18</v>
          </cell>
          <cell r="B15149" t="str">
            <v>EDIF</v>
          </cell>
          <cell r="C15149" t="str">
            <v>10-70-18</v>
          </cell>
          <cell r="D15149" t="str">
            <v>RECOLOCAÇÃO DE REGISTROS OU VÁLVULAS FLUXÍVEIS</v>
          </cell>
          <cell r="E15149" t="str">
            <v>UN</v>
          </cell>
          <cell r="F15149">
            <v>79.099999999999994</v>
          </cell>
          <cell r="G15149">
            <v>88.39</v>
          </cell>
        </row>
        <row r="15150">
          <cell r="A15150" t="str">
            <v>10-70-22</v>
          </cell>
          <cell r="B15150" t="str">
            <v>EDIF</v>
          </cell>
          <cell r="C15150" t="str">
            <v>10-70-22</v>
          </cell>
          <cell r="D15150" t="str">
            <v>RECOLOCAÇÃO DE VÁLVULAS DE RETENÇÃO</v>
          </cell>
          <cell r="E15150" t="str">
            <v>UN</v>
          </cell>
          <cell r="F15150">
            <v>40.79</v>
          </cell>
          <cell r="G15150">
            <v>45.43</v>
          </cell>
        </row>
        <row r="15151">
          <cell r="A15151" t="str">
            <v>10-70-24</v>
          </cell>
          <cell r="B15151" t="str">
            <v>EDIF</v>
          </cell>
          <cell r="C15151" t="str">
            <v>10-70-24</v>
          </cell>
          <cell r="D15151" t="str">
            <v>RECOLOCAÇÃO DE CONJUNTOS MOTOR-BOMBA</v>
          </cell>
          <cell r="E15151" t="str">
            <v>UN</v>
          </cell>
          <cell r="F15151">
            <v>155.38999999999999</v>
          </cell>
          <cell r="G15151">
            <v>173.96</v>
          </cell>
        </row>
        <row r="15152">
          <cell r="A15152" t="str">
            <v>10-70-26</v>
          </cell>
          <cell r="B15152" t="str">
            <v>EDIF</v>
          </cell>
          <cell r="C15152" t="str">
            <v>10-70-26</v>
          </cell>
          <cell r="D15152" t="str">
            <v>RECOLOCAÇÃO DE CAIXAS SIFONADAS OU RALOS</v>
          </cell>
          <cell r="E15152" t="str">
            <v>UN</v>
          </cell>
          <cell r="F15152">
            <v>70.77</v>
          </cell>
          <cell r="G15152">
            <v>77.28</v>
          </cell>
        </row>
        <row r="15153">
          <cell r="A15153" t="str">
            <v>10-70-29</v>
          </cell>
          <cell r="B15153" t="str">
            <v>EDIF</v>
          </cell>
          <cell r="C15153" t="str">
            <v>10-70-29</v>
          </cell>
          <cell r="D15153" t="str">
            <v>RECOLOCAÇÃO DE HIDRANTES DE PAREDE</v>
          </cell>
          <cell r="E15153" t="str">
            <v>UN</v>
          </cell>
          <cell r="F15153">
            <v>202</v>
          </cell>
          <cell r="G15153">
            <v>226.15</v>
          </cell>
        </row>
        <row r="15154">
          <cell r="A15154" t="str">
            <v>10-70-32</v>
          </cell>
          <cell r="B15154" t="str">
            <v>EDIF</v>
          </cell>
          <cell r="C15154" t="str">
            <v>10-70-32</v>
          </cell>
          <cell r="D15154" t="str">
            <v>RECOLOCAÇÃO DE CALHAS, RUFOS OU RINCÕES EM CHAPA METÁLICA</v>
          </cell>
          <cell r="E15154" t="str">
            <v>M</v>
          </cell>
          <cell r="F15154">
            <v>48.16</v>
          </cell>
          <cell r="G15154">
            <v>52.11</v>
          </cell>
        </row>
        <row r="15155">
          <cell r="A15155" t="str">
            <v>10-70-33</v>
          </cell>
          <cell r="B15155" t="str">
            <v>EDIF</v>
          </cell>
          <cell r="C15155" t="str">
            <v>10-70-33</v>
          </cell>
          <cell r="D15155" t="str">
            <v>RECOLOCAÇÃO DE CONDUTORES APARENTES</v>
          </cell>
          <cell r="E15155" t="str">
            <v>M</v>
          </cell>
          <cell r="F15155">
            <v>37.93</v>
          </cell>
          <cell r="G15155">
            <v>41.18</v>
          </cell>
        </row>
        <row r="15156">
          <cell r="A15156" t="str">
            <v>10-70-35</v>
          </cell>
          <cell r="B15156" t="str">
            <v>EDIF</v>
          </cell>
          <cell r="C15156" t="str">
            <v>10-70-35</v>
          </cell>
          <cell r="D15156" t="str">
            <v>RECOLOCAÇÃO DE APARELHOS SANITÁRIOS, INCLUSIVE ACESSÓRIOS</v>
          </cell>
          <cell r="E15156" t="str">
            <v>UN</v>
          </cell>
          <cell r="F15156">
            <v>116.54</v>
          </cell>
          <cell r="G15156">
            <v>130.47</v>
          </cell>
        </row>
        <row r="15157">
          <cell r="A15157" t="str">
            <v>10-70-40</v>
          </cell>
          <cell r="B15157" t="str">
            <v>EDIF</v>
          </cell>
          <cell r="C15157" t="str">
            <v>10-70-40</v>
          </cell>
          <cell r="D15157" t="str">
            <v>RECOLOCAÇÃO DE SIFÕES</v>
          </cell>
          <cell r="E15157" t="str">
            <v>UN</v>
          </cell>
          <cell r="F15157">
            <v>19.420000000000002</v>
          </cell>
          <cell r="G15157">
            <v>21.75</v>
          </cell>
        </row>
        <row r="15158">
          <cell r="A15158" t="str">
            <v>10-70-42</v>
          </cell>
          <cell r="B15158" t="str">
            <v>EDIF</v>
          </cell>
          <cell r="C15158" t="str">
            <v>10-70-42</v>
          </cell>
          <cell r="D15158" t="str">
            <v>RECOLOCAÇÃO DE TORNEIRAS</v>
          </cell>
          <cell r="E15158" t="str">
            <v>UN</v>
          </cell>
          <cell r="F15158">
            <v>10.68</v>
          </cell>
          <cell r="G15158">
            <v>11.96</v>
          </cell>
        </row>
        <row r="15159">
          <cell r="A15159" t="str">
            <v>10-70-45</v>
          </cell>
          <cell r="B15159" t="str">
            <v>EDIF</v>
          </cell>
          <cell r="C15159" t="str">
            <v>10-70-45</v>
          </cell>
          <cell r="D15159" t="str">
            <v>RECOLOCAÇÃO DE CAIXAS DE DESCARGA DE SOBREPOR</v>
          </cell>
          <cell r="E15159" t="str">
            <v>UN</v>
          </cell>
          <cell r="F15159">
            <v>97.12</v>
          </cell>
          <cell r="G15159">
            <v>108.73</v>
          </cell>
        </row>
        <row r="15160">
          <cell r="A15160" t="str">
            <v>10-80-00</v>
          </cell>
          <cell r="B15160" t="str">
            <v>EDIF</v>
          </cell>
          <cell r="C15160" t="str">
            <v>10-80-00</v>
          </cell>
          <cell r="D15160" t="str">
            <v>SERVIÇOS PARCIAIS</v>
          </cell>
          <cell r="E15160" t="str">
            <v>.</v>
          </cell>
          <cell r="F15160" t="str">
            <v>.</v>
          </cell>
          <cell r="G15160" t="str">
            <v>.</v>
          </cell>
        </row>
        <row r="15161">
          <cell r="A15161" t="str">
            <v>10-80-70</v>
          </cell>
          <cell r="B15161" t="str">
            <v>EDIF</v>
          </cell>
          <cell r="C15161" t="str">
            <v>10-80-70</v>
          </cell>
          <cell r="D15161" t="str">
            <v>SIFÃO COM COPO, TIPO REFORÇADO, PVC RÍGIDO - 1 1/2"X2"</v>
          </cell>
          <cell r="E15161" t="str">
            <v>UN</v>
          </cell>
          <cell r="F15161">
            <v>38.33</v>
          </cell>
          <cell r="G15161">
            <v>40.19</v>
          </cell>
        </row>
        <row r="15162">
          <cell r="A15162" t="str">
            <v>10-80-72</v>
          </cell>
          <cell r="B15162" t="str">
            <v>EDIF</v>
          </cell>
          <cell r="C15162" t="str">
            <v>10-80-72</v>
          </cell>
          <cell r="D15162" t="str">
            <v>SIFÃO TIPO PESADO, METAL CROMADO - 1"X1 1/2"</v>
          </cell>
          <cell r="E15162" t="str">
            <v>UN</v>
          </cell>
          <cell r="F15162">
            <v>165.37</v>
          </cell>
          <cell r="G15162">
            <v>167.7</v>
          </cell>
        </row>
        <row r="15163">
          <cell r="A15163" t="str">
            <v>10-80-73</v>
          </cell>
          <cell r="B15163" t="str">
            <v>EDIF</v>
          </cell>
          <cell r="C15163" t="str">
            <v>10-80-73</v>
          </cell>
          <cell r="D15163" t="str">
            <v>SIFÃO TIPO PESADO, METAL CROMADO - 1"X2"</v>
          </cell>
          <cell r="E15163" t="str">
            <v>UN</v>
          </cell>
          <cell r="F15163">
            <v>254.6</v>
          </cell>
          <cell r="G15163">
            <v>256.93</v>
          </cell>
        </row>
        <row r="15164">
          <cell r="A15164" t="str">
            <v>10-80-74</v>
          </cell>
          <cell r="B15164" t="str">
            <v>EDIF</v>
          </cell>
          <cell r="C15164" t="str">
            <v>10-80-74</v>
          </cell>
          <cell r="D15164" t="str">
            <v>SIFÃO TIPO PESADO, METAL CROMADO - 1 1/2"X2"</v>
          </cell>
          <cell r="E15164" t="str">
            <v>UN</v>
          </cell>
          <cell r="F15164">
            <v>129.80000000000001</v>
          </cell>
          <cell r="G15164">
            <v>132.13</v>
          </cell>
        </row>
        <row r="15165">
          <cell r="A15165" t="str">
            <v>10-80-76</v>
          </cell>
          <cell r="B15165" t="str">
            <v>EDIF</v>
          </cell>
          <cell r="C15165" t="str">
            <v>10-80-76</v>
          </cell>
          <cell r="D15165" t="str">
            <v>TUBO DE LIGAÇÃO FLEXÍVEL, PVC - 1/2"X30/40CM</v>
          </cell>
          <cell r="E15165" t="str">
            <v>UN</v>
          </cell>
          <cell r="F15165">
            <v>18.25</v>
          </cell>
          <cell r="G15165">
            <v>19.53</v>
          </cell>
        </row>
        <row r="15166">
          <cell r="A15166" t="str">
            <v>10-80-81</v>
          </cell>
          <cell r="B15166" t="str">
            <v>EDIF</v>
          </cell>
          <cell r="C15166" t="str">
            <v>10-80-81</v>
          </cell>
          <cell r="D15166" t="str">
            <v>TUBO DE LIGAÇÃO FLEXÍVEL, METAL CROMADO - 1/2"X30/40CM</v>
          </cell>
          <cell r="E15166" t="str">
            <v>UN</v>
          </cell>
          <cell r="F15166">
            <v>39.74</v>
          </cell>
          <cell r="G15166">
            <v>41.02</v>
          </cell>
        </row>
        <row r="15167">
          <cell r="A15167" t="str">
            <v>10-80-86</v>
          </cell>
          <cell r="B15167" t="str">
            <v>EDIF</v>
          </cell>
          <cell r="C15167" t="str">
            <v>10-80-86</v>
          </cell>
          <cell r="D15167" t="str">
            <v>TORNEIRA DE PRESSÃO PARA LAVATÓRIO, METAL CROMADO - 1/2"</v>
          </cell>
          <cell r="E15167" t="str">
            <v>UN</v>
          </cell>
          <cell r="F15167">
            <v>52.64</v>
          </cell>
          <cell r="G15167">
            <v>53.92</v>
          </cell>
        </row>
        <row r="15168">
          <cell r="A15168" t="str">
            <v>10-80-93</v>
          </cell>
          <cell r="B15168" t="str">
            <v>EDIF</v>
          </cell>
          <cell r="C15168" t="str">
            <v>10-80-93</v>
          </cell>
          <cell r="D15168" t="str">
            <v>VÁLVULA AMERICANA DE METAL CROMADO - 1 1/2"X3 3/4"</v>
          </cell>
          <cell r="E15168" t="str">
            <v>UN</v>
          </cell>
          <cell r="F15168">
            <v>60.7</v>
          </cell>
          <cell r="G15168">
            <v>61.98</v>
          </cell>
        </row>
        <row r="15169">
          <cell r="A15169" t="str">
            <v>10-80-97</v>
          </cell>
          <cell r="B15169" t="str">
            <v>EDIF</v>
          </cell>
          <cell r="C15169" t="str">
            <v>10-80-97</v>
          </cell>
          <cell r="D15169" t="str">
            <v>TUBO DE LIGAÇÃO EM ALUMÍNIO COM CANOPLA, PARA CHUVEIRO - 3/4"</v>
          </cell>
          <cell r="E15169" t="str">
            <v>UN</v>
          </cell>
          <cell r="F15169">
            <v>34.74</v>
          </cell>
          <cell r="G15169">
            <v>36.020000000000003</v>
          </cell>
        </row>
        <row r="15170">
          <cell r="A15170" t="str">
            <v>10-90-00</v>
          </cell>
          <cell r="B15170" t="str">
            <v>EDIF</v>
          </cell>
          <cell r="C15170" t="str">
            <v>10-90-00</v>
          </cell>
          <cell r="D15170" t="str">
            <v>OUTROS SERVIÇOS</v>
          </cell>
          <cell r="E15170" t="str">
            <v>.</v>
          </cell>
          <cell r="F15170" t="str">
            <v>.</v>
          </cell>
          <cell r="G15170" t="str">
            <v>.</v>
          </cell>
        </row>
        <row r="15171">
          <cell r="A15171" t="str">
            <v>10-90-01</v>
          </cell>
          <cell r="B15171" t="str">
            <v>EDIF</v>
          </cell>
          <cell r="C15171" t="str">
            <v>10-90-01</v>
          </cell>
          <cell r="D15171" t="str">
            <v>DESENTUPIMENTO DE RAMAIS DE ESGOTO OU ÁGUAS PLUVIAIS</v>
          </cell>
          <cell r="E15171" t="str">
            <v>M</v>
          </cell>
          <cell r="F15171">
            <v>10.53</v>
          </cell>
          <cell r="G15171">
            <v>11.79</v>
          </cell>
        </row>
        <row r="15172">
          <cell r="A15172" t="str">
            <v>11-00-00</v>
          </cell>
          <cell r="B15172" t="str">
            <v>EDIF</v>
          </cell>
          <cell r="C15172" t="str">
            <v>11-00-00</v>
          </cell>
          <cell r="D15172" t="str">
            <v>REVESTIMENTOS</v>
          </cell>
          <cell r="E15172">
            <v>0</v>
          </cell>
          <cell r="F15172">
            <v>0</v>
          </cell>
          <cell r="G15172">
            <v>0</v>
          </cell>
        </row>
        <row r="15173">
          <cell r="A15173" t="str">
            <v>11-01-00</v>
          </cell>
          <cell r="B15173" t="str">
            <v>EDIF</v>
          </cell>
          <cell r="C15173" t="str">
            <v>11-01-00</v>
          </cell>
          <cell r="D15173" t="str">
            <v>REVESTIMENTO DE FORROS</v>
          </cell>
          <cell r="E15173" t="str">
            <v>.</v>
          </cell>
          <cell r="F15173" t="str">
            <v>.</v>
          </cell>
          <cell r="G15173" t="str">
            <v>.</v>
          </cell>
        </row>
        <row r="15174">
          <cell r="A15174" t="str">
            <v>11-01-01</v>
          </cell>
          <cell r="B15174" t="str">
            <v>EDIF</v>
          </cell>
          <cell r="C15174" t="str">
            <v>11-01-01</v>
          </cell>
          <cell r="D15174" t="str">
            <v>CHAPISCO COMUM - ARGAMASSA DE CIMENTO E AREIA 1:3</v>
          </cell>
          <cell r="E15174" t="str">
            <v>M2</v>
          </cell>
          <cell r="F15174">
            <v>13.38</v>
          </cell>
          <cell r="G15174">
            <v>14.67</v>
          </cell>
        </row>
        <row r="15175">
          <cell r="A15175" t="str">
            <v>11-01-08</v>
          </cell>
          <cell r="B15175" t="str">
            <v>EDIF</v>
          </cell>
          <cell r="C15175" t="str">
            <v>11-01-08</v>
          </cell>
          <cell r="D15175" t="str">
            <v>EMBOÇO - ARGAMASSA MISTA DE CIMENTO, CAL E AREIA 1:4/12</v>
          </cell>
          <cell r="E15175" t="str">
            <v>M2</v>
          </cell>
          <cell r="F15175">
            <v>36.86</v>
          </cell>
          <cell r="G15175">
            <v>40.549999999999997</v>
          </cell>
        </row>
        <row r="15176">
          <cell r="A15176" t="str">
            <v>11-01-09</v>
          </cell>
          <cell r="B15176" t="str">
            <v>EDIF</v>
          </cell>
          <cell r="C15176" t="str">
            <v>11-01-09</v>
          </cell>
          <cell r="D15176" t="str">
            <v>EMBOÇO DESEMPENADO PARA PINTURA - ARGAMASSA MISTA CIMENTO, CAL E AREIA 1:3/12</v>
          </cell>
          <cell r="E15176" t="str">
            <v>M2</v>
          </cell>
          <cell r="F15176">
            <v>37.56</v>
          </cell>
          <cell r="G15176">
            <v>41.25</v>
          </cell>
        </row>
        <row r="15177">
          <cell r="A15177" t="str">
            <v>11-01-13</v>
          </cell>
          <cell r="B15177" t="str">
            <v>EDIF</v>
          </cell>
          <cell r="C15177" t="str">
            <v>11-01-13</v>
          </cell>
          <cell r="D15177" t="str">
            <v>REBOCO INTERNO - ARGAMASSA PRÉ-FABRICADA</v>
          </cell>
          <cell r="E15177" t="str">
            <v>M2</v>
          </cell>
          <cell r="F15177">
            <v>27.45</v>
          </cell>
          <cell r="G15177">
            <v>30.16</v>
          </cell>
        </row>
        <row r="15178">
          <cell r="A15178" t="str">
            <v>11-02-00</v>
          </cell>
          <cell r="B15178" t="str">
            <v>EDIF</v>
          </cell>
          <cell r="C15178" t="str">
            <v>11-02-00</v>
          </cell>
          <cell r="D15178" t="str">
            <v>REVESTIMENTO DE PAREDES INTERNAS</v>
          </cell>
          <cell r="E15178" t="str">
            <v>.</v>
          </cell>
          <cell r="F15178" t="str">
            <v>.</v>
          </cell>
          <cell r="G15178" t="str">
            <v>.</v>
          </cell>
        </row>
        <row r="15179">
          <cell r="A15179" t="str">
            <v>11-02-01</v>
          </cell>
          <cell r="B15179" t="str">
            <v>EDIF</v>
          </cell>
          <cell r="C15179" t="str">
            <v>11-02-01</v>
          </cell>
          <cell r="D15179" t="str">
            <v>CHAPISCO COMUM - ARGAMASSA DE CIMENTO E AREIA 1:3</v>
          </cell>
          <cell r="E15179" t="str">
            <v>M2</v>
          </cell>
          <cell r="F15179">
            <v>6.91</v>
          </cell>
          <cell r="G15179">
            <v>7.48</v>
          </cell>
        </row>
        <row r="15180">
          <cell r="A15180" t="str">
            <v>11-02-08</v>
          </cell>
          <cell r="B15180" t="str">
            <v>EDIF</v>
          </cell>
          <cell r="C15180" t="str">
            <v>11-02-08</v>
          </cell>
          <cell r="D15180" t="str">
            <v>EMBOÇO INTERNO - ARGAMASSA MISTA DE CIMENTO, CAL E AREIA 1:4/12</v>
          </cell>
          <cell r="E15180" t="str">
            <v>M2</v>
          </cell>
          <cell r="F15180">
            <v>34.130000000000003</v>
          </cell>
          <cell r="G15180">
            <v>37.35</v>
          </cell>
        </row>
        <row r="15181">
          <cell r="A15181" t="str">
            <v>11-02-09</v>
          </cell>
          <cell r="B15181" t="str">
            <v>EDIF</v>
          </cell>
          <cell r="C15181" t="str">
            <v>11-02-09</v>
          </cell>
          <cell r="D15181" t="str">
            <v>EMBOÇO INTERNO DESEMPENADO PARA PINTURA - ARGAMASSA MISTA DE CIMENTO, CAL E AREIA 1:3/12</v>
          </cell>
          <cell r="E15181" t="str">
            <v>M2</v>
          </cell>
          <cell r="F15181">
            <v>33.64</v>
          </cell>
          <cell r="G15181">
            <v>36.869999999999997</v>
          </cell>
        </row>
        <row r="15182">
          <cell r="A15182" t="str">
            <v>11-02-10</v>
          </cell>
          <cell r="B15182" t="str">
            <v>EDIF</v>
          </cell>
          <cell r="C15182" t="str">
            <v>11-02-10</v>
          </cell>
          <cell r="D15182" t="str">
            <v>EMBOÇO INTERNO - ARGAMASSA DE CIMENTO E AREIA 1:3</v>
          </cell>
          <cell r="E15182" t="str">
            <v>M2</v>
          </cell>
          <cell r="F15182">
            <v>35.46</v>
          </cell>
          <cell r="G15182">
            <v>38.69</v>
          </cell>
        </row>
        <row r="15183">
          <cell r="A15183" t="str">
            <v>11-02-13</v>
          </cell>
          <cell r="B15183" t="str">
            <v>EDIF</v>
          </cell>
          <cell r="C15183" t="str">
            <v>11-02-13</v>
          </cell>
          <cell r="D15183" t="str">
            <v>REBOCO INTERNO - ARGAMASSA PRÉ-FABRICADA</v>
          </cell>
          <cell r="E15183" t="str">
            <v>M2</v>
          </cell>
          <cell r="F15183">
            <v>24.85</v>
          </cell>
          <cell r="G15183">
            <v>27.25</v>
          </cell>
        </row>
        <row r="15184">
          <cell r="A15184" t="str">
            <v>11-02-15</v>
          </cell>
          <cell r="B15184" t="str">
            <v>EDIF</v>
          </cell>
          <cell r="C15184" t="str">
            <v>11-02-15</v>
          </cell>
          <cell r="D15184" t="str">
            <v>REVESTIMENTO COM GESSO</v>
          </cell>
          <cell r="E15184" t="str">
            <v>M2</v>
          </cell>
          <cell r="F15184">
            <v>19.13</v>
          </cell>
          <cell r="G15184">
            <v>20.79</v>
          </cell>
        </row>
        <row r="15185">
          <cell r="A15185" t="str">
            <v>11-02-25</v>
          </cell>
          <cell r="B15185" t="str">
            <v>EDIF</v>
          </cell>
          <cell r="C15185" t="str">
            <v>11-02-25</v>
          </cell>
          <cell r="D15185" t="str">
            <v>AZULEJOS, JUNTAS AMARRAÇÃO OU A PRUMO - ASSENTES COM ARGAMASSA COMUM</v>
          </cell>
          <cell r="E15185" t="str">
            <v>M2</v>
          </cell>
          <cell r="F15185">
            <v>63.68</v>
          </cell>
          <cell r="G15185">
            <v>65.709999999999994</v>
          </cell>
        </row>
        <row r="15186">
          <cell r="A15186" t="str">
            <v>11-02-29</v>
          </cell>
          <cell r="B15186" t="str">
            <v>EDIF</v>
          </cell>
          <cell r="C15186" t="str">
            <v>11-02-29</v>
          </cell>
          <cell r="D15186" t="str">
            <v>AZULEJOS, JUNTA AMARRAÇÃO OU A PRUMO - ASSENTES COM ARGAMASSA COLANTE</v>
          </cell>
          <cell r="E15186" t="str">
            <v>M2</v>
          </cell>
          <cell r="F15186">
            <v>55.74</v>
          </cell>
          <cell r="G15186">
            <v>57.36</v>
          </cell>
        </row>
        <row r="15187">
          <cell r="A15187" t="str">
            <v>11-02-75</v>
          </cell>
          <cell r="B15187" t="str">
            <v>EDIF</v>
          </cell>
          <cell r="C15187" t="str">
            <v>11-02-75</v>
          </cell>
          <cell r="D15187" t="str">
            <v>LAMINADO MELAMÍNICO COLADO, 1,3MM DE ESPESSURA - JUNTAS SECAS</v>
          </cell>
          <cell r="E15187" t="str">
            <v>M2</v>
          </cell>
          <cell r="F15187">
            <v>136.94</v>
          </cell>
          <cell r="G15187">
            <v>141.1</v>
          </cell>
        </row>
        <row r="15188">
          <cell r="A15188" t="str">
            <v>11-03-00</v>
          </cell>
          <cell r="B15188" t="str">
            <v>EDIF</v>
          </cell>
          <cell r="C15188" t="str">
            <v>11-03-00</v>
          </cell>
          <cell r="D15188" t="str">
            <v>REVESTIMENTO DE PAREDES EXTERNAS</v>
          </cell>
          <cell r="E15188" t="str">
            <v>.</v>
          </cell>
          <cell r="F15188" t="str">
            <v>.</v>
          </cell>
          <cell r="G15188" t="str">
            <v>.</v>
          </cell>
        </row>
        <row r="15189">
          <cell r="A15189" t="str">
            <v>11-03-01</v>
          </cell>
          <cell r="B15189" t="str">
            <v>EDIF</v>
          </cell>
          <cell r="C15189" t="str">
            <v>11-03-01</v>
          </cell>
          <cell r="D15189" t="str">
            <v>CHAPISCO COMUM - ARGAMASSA DE CIMENTO E AREIA 1:3</v>
          </cell>
          <cell r="E15189" t="str">
            <v>M2</v>
          </cell>
          <cell r="F15189">
            <v>6.91</v>
          </cell>
          <cell r="G15189">
            <v>7.48</v>
          </cell>
        </row>
        <row r="15190">
          <cell r="A15190" t="str">
            <v>11-03-03</v>
          </cell>
          <cell r="B15190" t="str">
            <v>EDIF</v>
          </cell>
          <cell r="C15190" t="str">
            <v>11-03-03</v>
          </cell>
          <cell r="D15190" t="str">
            <v>CHAPISCO RÚSTICO FINO, APLICADO COM PENEIRA - ARGAMASSA DE CIMENTO E AREIA 1:3</v>
          </cell>
          <cell r="E15190" t="str">
            <v>M2</v>
          </cell>
          <cell r="F15190">
            <v>11.7</v>
          </cell>
          <cell r="G15190">
            <v>12.85</v>
          </cell>
        </row>
        <row r="15191">
          <cell r="A15191" t="str">
            <v>11-03-04</v>
          </cell>
          <cell r="B15191" t="str">
            <v>EDIF</v>
          </cell>
          <cell r="C15191" t="str">
            <v>11-03-04</v>
          </cell>
          <cell r="D15191" t="str">
            <v>CHAPISCO RÚSTICO GROSSO, COM ADIÇÃO DE BRITA N.1</v>
          </cell>
          <cell r="E15191" t="str">
            <v>M2</v>
          </cell>
          <cell r="F15191">
            <v>16.75</v>
          </cell>
          <cell r="G15191">
            <v>18.34</v>
          </cell>
        </row>
        <row r="15192">
          <cell r="A15192" t="str">
            <v>11-03-08</v>
          </cell>
          <cell r="B15192" t="str">
            <v>EDIF</v>
          </cell>
          <cell r="C15192" t="str">
            <v>11-03-08</v>
          </cell>
          <cell r="D15192" t="str">
            <v>EMBOÇO EXTERNO - ARGAMASSA MISTA DE CIMENTO, CAL E AREIA 1:4/12</v>
          </cell>
          <cell r="E15192" t="str">
            <v>M2</v>
          </cell>
          <cell r="F15192">
            <v>34.130000000000003</v>
          </cell>
          <cell r="G15192">
            <v>37.35</v>
          </cell>
        </row>
        <row r="15193">
          <cell r="A15193" t="str">
            <v>11-03-09</v>
          </cell>
          <cell r="B15193" t="str">
            <v>EDIF</v>
          </cell>
          <cell r="C15193" t="str">
            <v>11-03-09</v>
          </cell>
          <cell r="D15193" t="str">
            <v>EMBOÇO EXTERNO DESEMPENADO PARA PINTURA - ARGAMASSA MISTA DE CIMENTO, CAL E AREIA 1:3/12</v>
          </cell>
          <cell r="E15193" t="str">
            <v>M2</v>
          </cell>
          <cell r="F15193">
            <v>33.64</v>
          </cell>
          <cell r="G15193">
            <v>36.869999999999997</v>
          </cell>
        </row>
        <row r="15194">
          <cell r="A15194" t="str">
            <v>11-03-10</v>
          </cell>
          <cell r="B15194" t="str">
            <v>EDIF</v>
          </cell>
          <cell r="C15194" t="str">
            <v>11-03-10</v>
          </cell>
          <cell r="D15194" t="str">
            <v>EMBOÇO EXTERNO - ARGAMASSA DE CIMENTO E AREIA 1:3</v>
          </cell>
          <cell r="E15194" t="str">
            <v>M2</v>
          </cell>
          <cell r="F15194">
            <v>35.46</v>
          </cell>
          <cell r="G15194">
            <v>38.69</v>
          </cell>
        </row>
        <row r="15195">
          <cell r="A15195" t="str">
            <v>11-03-13</v>
          </cell>
          <cell r="B15195" t="str">
            <v>EDIF</v>
          </cell>
          <cell r="C15195" t="str">
            <v>11-03-13</v>
          </cell>
          <cell r="D15195" t="str">
            <v>REBOCO EXTERNO - ARGAMASSA PRÉ-FABRICADA</v>
          </cell>
          <cell r="E15195" t="str">
            <v>M2</v>
          </cell>
          <cell r="F15195">
            <v>25.34</v>
          </cell>
          <cell r="G15195">
            <v>27.68</v>
          </cell>
        </row>
        <row r="15196">
          <cell r="A15196" t="str">
            <v>11-03-41</v>
          </cell>
          <cell r="B15196" t="str">
            <v>EDIF</v>
          </cell>
          <cell r="C15196" t="str">
            <v>11-03-41</v>
          </cell>
          <cell r="D15196" t="str">
            <v>PASTILHAS DE PORCELANA FOSCA, 3/4" - FAIXAS DE ATÉ 20CM</v>
          </cell>
          <cell r="E15196" t="str">
            <v>M</v>
          </cell>
          <cell r="F15196">
            <v>76.45</v>
          </cell>
          <cell r="G15196">
            <v>81.2</v>
          </cell>
        </row>
        <row r="15197">
          <cell r="A15197" t="str">
            <v>11-03-45</v>
          </cell>
          <cell r="B15197" t="str">
            <v>EDIF</v>
          </cell>
          <cell r="C15197" t="str">
            <v>11-03-45</v>
          </cell>
          <cell r="D15197" t="str">
            <v>REVESTIMENTO CERÂMICO ANTI-PICHAÇÃO, JUNTAS AMARRAÇÃO OU PRUMO - ASSENTADOS COM ARGAMASSA COMUM</v>
          </cell>
          <cell r="E15197" t="str">
            <v>M2</v>
          </cell>
          <cell r="F15197">
            <v>141.75</v>
          </cell>
          <cell r="G15197">
            <v>152.87</v>
          </cell>
        </row>
        <row r="15198">
          <cell r="A15198" t="str">
            <v>11-03-46</v>
          </cell>
          <cell r="B15198" t="str">
            <v>EDIF</v>
          </cell>
          <cell r="C15198" t="str">
            <v>11-03-46</v>
          </cell>
          <cell r="D15198" t="str">
            <v>REVESTIMENTO CERÂMICO ANTI-PICHAÇÃO, JUNTAS AMARRAÇÃO OU PRUMO - ASSENTADOS COM ARGAMASSA COLANTE</v>
          </cell>
          <cell r="E15198" t="str">
            <v>M2</v>
          </cell>
          <cell r="F15198">
            <v>57.82</v>
          </cell>
          <cell r="G15198">
            <v>59.43</v>
          </cell>
        </row>
        <row r="15199">
          <cell r="A15199" t="str">
            <v>11-03-47</v>
          </cell>
          <cell r="B15199" t="str">
            <v>EDIF</v>
          </cell>
          <cell r="C15199" t="str">
            <v>11-03-47</v>
          </cell>
          <cell r="D15199" t="str">
            <v>REVESTIMENTO CERÂMICO ESMALTADO, JUNTAS AMARRAÇÃO OU PRUMO - ASSENTADOS COM ARGAMASSA COMUM</v>
          </cell>
          <cell r="E15199" t="str">
            <v>M2</v>
          </cell>
          <cell r="F15199">
            <v>166.71</v>
          </cell>
          <cell r="G15199">
            <v>177.83</v>
          </cell>
        </row>
        <row r="15200">
          <cell r="A15200" t="str">
            <v>11-03-48</v>
          </cell>
          <cell r="B15200" t="str">
            <v>EDIF</v>
          </cell>
          <cell r="C15200" t="str">
            <v>11-03-48</v>
          </cell>
          <cell r="D15200" t="str">
            <v>REVESTIMENTO CERÂMICO ESMALTADO, JUNTAS AMARRAÇÃO OU PRUMO - ASSENTADOS COM ARGAMASSA COLANTE</v>
          </cell>
          <cell r="E15200" t="str">
            <v>M2</v>
          </cell>
          <cell r="F15200">
            <v>82.78</v>
          </cell>
          <cell r="G15200">
            <v>84.39</v>
          </cell>
        </row>
        <row r="15201">
          <cell r="A15201" t="str">
            <v>11-04-00</v>
          </cell>
          <cell r="B15201" t="str">
            <v>EDIF</v>
          </cell>
          <cell r="C15201" t="str">
            <v>11-04-00</v>
          </cell>
          <cell r="D15201" t="str">
            <v>ARREMATES DE REVESTIMENTO</v>
          </cell>
          <cell r="E15201" t="str">
            <v>.</v>
          </cell>
          <cell r="F15201" t="str">
            <v>.</v>
          </cell>
          <cell r="G15201" t="str">
            <v>.</v>
          </cell>
        </row>
        <row r="15202">
          <cell r="A15202" t="str">
            <v>11-04-04</v>
          </cell>
          <cell r="B15202" t="str">
            <v>EDIF</v>
          </cell>
          <cell r="C15202" t="str">
            <v>11-04-04</v>
          </cell>
          <cell r="D15202" t="str">
            <v>CANTONEIRA DE PROTEÇÃO - PERFIL "L" DE FERRO, 1 1/4" X 1 1/4" X 1/8"</v>
          </cell>
          <cell r="E15202" t="str">
            <v>M</v>
          </cell>
          <cell r="F15202">
            <v>36.520000000000003</v>
          </cell>
          <cell r="G15202">
            <v>38.909999999999997</v>
          </cell>
        </row>
        <row r="15203">
          <cell r="A15203" t="str">
            <v>11-04-05</v>
          </cell>
          <cell r="B15203" t="str">
            <v>EDIF</v>
          </cell>
          <cell r="C15203" t="str">
            <v>11-04-05</v>
          </cell>
          <cell r="D15203" t="str">
            <v>CANTONEIRA DE PROTEÇÃO - PERFIL "L" DE FERRO, 1"X1"X1/8"</v>
          </cell>
          <cell r="E15203" t="str">
            <v>M</v>
          </cell>
          <cell r="F15203">
            <v>32.11</v>
          </cell>
          <cell r="G15203">
            <v>34.5</v>
          </cell>
        </row>
        <row r="15204">
          <cell r="A15204" t="str">
            <v>11-04-06</v>
          </cell>
          <cell r="B15204" t="str">
            <v>EDIF</v>
          </cell>
          <cell r="C15204" t="str">
            <v>11-04-06</v>
          </cell>
          <cell r="D15204" t="str">
            <v>CANTONEIRA DE PROTEÇÃO - PERFIL "L" DE ALUMÍNIO, 1"X1"X1/8"</v>
          </cell>
          <cell r="E15204" t="str">
            <v>M</v>
          </cell>
          <cell r="F15204">
            <v>35.67</v>
          </cell>
          <cell r="G15204">
            <v>38.06</v>
          </cell>
        </row>
        <row r="15205">
          <cell r="A15205" t="str">
            <v>11-04-13</v>
          </cell>
          <cell r="B15205" t="str">
            <v>EDIF</v>
          </cell>
          <cell r="C15205" t="str">
            <v>11-04-13</v>
          </cell>
          <cell r="D15205" t="str">
            <v>CANTONEIRA DE PROTEÇÃO PARA REBOCO - PERFIL "Y" DE ALUMÍNIO</v>
          </cell>
          <cell r="E15205" t="str">
            <v>M</v>
          </cell>
          <cell r="F15205">
            <v>27.51</v>
          </cell>
          <cell r="G15205">
            <v>29.9</v>
          </cell>
        </row>
        <row r="15206">
          <cell r="A15206" t="str">
            <v>11-04-17</v>
          </cell>
          <cell r="B15206" t="str">
            <v>EDIF</v>
          </cell>
          <cell r="C15206" t="str">
            <v>11-04-17</v>
          </cell>
          <cell r="D15206" t="str">
            <v>CANTONEIRA DE PROTEÇÃO PARA AZULEJOS - PERFIL "TRIFACE" DE ALUMÍNIO</v>
          </cell>
          <cell r="E15206" t="str">
            <v>M</v>
          </cell>
          <cell r="F15206">
            <v>29.82</v>
          </cell>
          <cell r="G15206">
            <v>32.65</v>
          </cell>
        </row>
        <row r="15207">
          <cell r="A15207" t="str">
            <v>11-04-50</v>
          </cell>
          <cell r="B15207" t="str">
            <v>EDIF</v>
          </cell>
          <cell r="C15207" t="str">
            <v>11-04-50</v>
          </cell>
          <cell r="D15207" t="str">
            <v>PEITORIL DE ARGAMASSA DE CIMENTO QUEIMADO -  ESPESSURA 2CM</v>
          </cell>
          <cell r="E15207" t="str">
            <v>M</v>
          </cell>
          <cell r="F15207">
            <v>15.19</v>
          </cell>
          <cell r="G15207">
            <v>16.8</v>
          </cell>
        </row>
        <row r="15208">
          <cell r="A15208" t="str">
            <v>11-04-56</v>
          </cell>
          <cell r="B15208" t="str">
            <v>EDIF</v>
          </cell>
          <cell r="C15208" t="str">
            <v>11-04-56</v>
          </cell>
          <cell r="D15208" t="str">
            <v>PEITORIL DE GRANILITE - ESPESSURA 2CM, LARGURA 20CM</v>
          </cell>
          <cell r="E15208" t="str">
            <v>M</v>
          </cell>
          <cell r="F15208">
            <v>113.93</v>
          </cell>
          <cell r="G15208">
            <v>115.47</v>
          </cell>
        </row>
        <row r="15209">
          <cell r="A15209" t="str">
            <v>11-04-58</v>
          </cell>
          <cell r="B15209" t="str">
            <v>EDIF</v>
          </cell>
          <cell r="C15209" t="str">
            <v>11-04-58</v>
          </cell>
          <cell r="D15209" t="str">
            <v>PEITORIL DE GRANITO POLIDO - ESP=2CM</v>
          </cell>
          <cell r="E15209" t="str">
            <v>M</v>
          </cell>
          <cell r="F15209">
            <v>131.33000000000001</v>
          </cell>
          <cell r="G15209">
            <v>131.77000000000001</v>
          </cell>
        </row>
        <row r="15210">
          <cell r="A15210" t="str">
            <v>11-50-00</v>
          </cell>
          <cell r="B15210" t="str">
            <v>EDIF</v>
          </cell>
          <cell r="C15210" t="str">
            <v>11-50-00</v>
          </cell>
          <cell r="D15210" t="str">
            <v>DEMOLIÇÕES</v>
          </cell>
          <cell r="E15210" t="str">
            <v>.</v>
          </cell>
          <cell r="F15210" t="str">
            <v>.</v>
          </cell>
          <cell r="G15210" t="str">
            <v>.</v>
          </cell>
        </row>
        <row r="15211">
          <cell r="A15211" t="str">
            <v>11-50-02</v>
          </cell>
          <cell r="B15211" t="str">
            <v>EDIF</v>
          </cell>
          <cell r="C15211" t="str">
            <v>11-50-02</v>
          </cell>
          <cell r="D15211" t="str">
            <v>DEMOLIÇÃO DE ARGAMASSA DE CAL E AREIA OU MISTA</v>
          </cell>
          <cell r="E15211" t="str">
            <v>M2</v>
          </cell>
          <cell r="F15211">
            <v>3.94</v>
          </cell>
          <cell r="G15211">
            <v>4.41</v>
          </cell>
        </row>
        <row r="15212">
          <cell r="A15212" t="str">
            <v>11-50-03</v>
          </cell>
          <cell r="B15212" t="str">
            <v>EDIF</v>
          </cell>
          <cell r="C15212" t="str">
            <v>11-50-03</v>
          </cell>
          <cell r="D15212" t="str">
            <v>DEMOLIÇÃO DE ARGAMASSA DE CIMENTO E AREIA</v>
          </cell>
          <cell r="E15212" t="str">
            <v>M2</v>
          </cell>
          <cell r="F15212">
            <v>7.87</v>
          </cell>
          <cell r="G15212">
            <v>8.81</v>
          </cell>
        </row>
        <row r="15213">
          <cell r="A15213" t="str">
            <v>11-50-05</v>
          </cell>
          <cell r="B15213" t="str">
            <v>EDIF</v>
          </cell>
          <cell r="C15213" t="str">
            <v>11-50-05</v>
          </cell>
          <cell r="D15213" t="str">
            <v>DEMOLIÇÃO DE REVESTIMENTO CERÂMICO OU SIMILAR</v>
          </cell>
          <cell r="E15213" t="str">
            <v>M2</v>
          </cell>
          <cell r="F15213">
            <v>27.56</v>
          </cell>
          <cell r="G15213">
            <v>30.85</v>
          </cell>
        </row>
        <row r="15214">
          <cell r="A15214" t="str">
            <v>11-50-10</v>
          </cell>
          <cell r="B15214" t="str">
            <v>EDIF</v>
          </cell>
          <cell r="C15214" t="str">
            <v>11-50-10</v>
          </cell>
          <cell r="D15214" t="str">
            <v>DEMOLIÇÃO DE LAMBRI DE TÁBUAS OU CHAPAS DE MADEIRA, EXCLUSIVE ENTARUGAMENTO</v>
          </cell>
          <cell r="E15214" t="str">
            <v>M2</v>
          </cell>
          <cell r="F15214">
            <v>24.6</v>
          </cell>
          <cell r="G15214">
            <v>27.55</v>
          </cell>
        </row>
        <row r="15215">
          <cell r="A15215" t="str">
            <v>11-50-15</v>
          </cell>
          <cell r="B15215" t="str">
            <v>EDIF</v>
          </cell>
          <cell r="C15215" t="str">
            <v>11-50-15</v>
          </cell>
          <cell r="D15215" t="str">
            <v>DEMOLIÇÃO DE LAMBRI DE TÁBUAS OU CHAPAS DE MADEIRA, INCLUSIVE ENTARUGAMENTO</v>
          </cell>
          <cell r="E15215" t="str">
            <v>M2</v>
          </cell>
          <cell r="F15215">
            <v>49.21</v>
          </cell>
          <cell r="G15215">
            <v>55.09</v>
          </cell>
        </row>
        <row r="15216">
          <cell r="A15216" t="str">
            <v>11-60-00</v>
          </cell>
          <cell r="B15216" t="str">
            <v>EDIF</v>
          </cell>
          <cell r="C15216" t="str">
            <v>11-60-00</v>
          </cell>
          <cell r="D15216" t="str">
            <v>RETIRADAS</v>
          </cell>
          <cell r="E15216" t="str">
            <v>.</v>
          </cell>
          <cell r="F15216" t="str">
            <v>.</v>
          </cell>
          <cell r="G15216" t="str">
            <v>.</v>
          </cell>
        </row>
        <row r="15217">
          <cell r="A15217" t="str">
            <v>11-60-05</v>
          </cell>
          <cell r="B15217" t="str">
            <v>EDIF</v>
          </cell>
          <cell r="C15217" t="str">
            <v>11-60-05</v>
          </cell>
          <cell r="D15217" t="str">
            <v>RETIRADA DE FORRAS DE PEDRAS NATURAIS - GRANITO OU MÁRMORE</v>
          </cell>
          <cell r="E15217" t="str">
            <v>M2</v>
          </cell>
          <cell r="F15217">
            <v>27.56</v>
          </cell>
          <cell r="G15217">
            <v>30.85</v>
          </cell>
        </row>
        <row r="15218">
          <cell r="A15218" t="str">
            <v>11-60-10</v>
          </cell>
          <cell r="B15218" t="str">
            <v>EDIF</v>
          </cell>
          <cell r="C15218" t="str">
            <v>11-60-10</v>
          </cell>
          <cell r="D15218" t="str">
            <v>RETIRADA DE LAMBRI DE TÁBUAS OU CHAPAS DE MADEIRA, EXCLUSIVE ENTARUGAMENTO</v>
          </cell>
          <cell r="E15218" t="str">
            <v>M2</v>
          </cell>
          <cell r="F15218">
            <v>6.38</v>
          </cell>
          <cell r="G15218">
            <v>7.15</v>
          </cell>
        </row>
        <row r="15219">
          <cell r="A15219" t="str">
            <v>11-60-15</v>
          </cell>
          <cell r="B15219" t="str">
            <v>EDIF</v>
          </cell>
          <cell r="C15219" t="str">
            <v>11-60-15</v>
          </cell>
          <cell r="D15219" t="str">
            <v>RETIRADA DE LAMBRI DE TÁBUAS OU CHAPAS DE MADEIRA, INCLUSIVE ENTARUGAMENTO</v>
          </cell>
          <cell r="E15219" t="str">
            <v>M2</v>
          </cell>
          <cell r="F15219">
            <v>19.149999999999999</v>
          </cell>
          <cell r="G15219">
            <v>21.44</v>
          </cell>
        </row>
        <row r="15220">
          <cell r="A15220" t="str">
            <v>11-70-00</v>
          </cell>
          <cell r="B15220" t="str">
            <v>EDIF</v>
          </cell>
          <cell r="C15220" t="str">
            <v>11-70-00</v>
          </cell>
          <cell r="D15220" t="str">
            <v>RECOLOCAÇÕES</v>
          </cell>
          <cell r="E15220" t="str">
            <v>.</v>
          </cell>
          <cell r="F15220" t="str">
            <v>.</v>
          </cell>
          <cell r="G15220" t="str">
            <v>.</v>
          </cell>
        </row>
        <row r="15221">
          <cell r="A15221" t="str">
            <v>11-70-05</v>
          </cell>
          <cell r="B15221" t="str">
            <v>EDIF</v>
          </cell>
          <cell r="C15221" t="str">
            <v>11-70-05</v>
          </cell>
          <cell r="D15221" t="str">
            <v>RECOLOCAÇÃO DE FORRAS DE PEDRAS NATURAIS - GRANITO OU MÁRMORE</v>
          </cell>
          <cell r="E15221" t="str">
            <v>M2</v>
          </cell>
          <cell r="F15221">
            <v>20.420000000000002</v>
          </cell>
          <cell r="G15221">
            <v>21.46</v>
          </cell>
        </row>
        <row r="15222">
          <cell r="A15222" t="str">
            <v>11-80-00</v>
          </cell>
          <cell r="B15222" t="str">
            <v>EDIF</v>
          </cell>
          <cell r="C15222" t="str">
            <v>11-80-00</v>
          </cell>
          <cell r="D15222" t="str">
            <v>SERVIÇOS PARCIAIS</v>
          </cell>
          <cell r="E15222" t="str">
            <v>.</v>
          </cell>
          <cell r="F15222" t="str">
            <v>.</v>
          </cell>
          <cell r="G15222" t="str">
            <v>.</v>
          </cell>
        </row>
        <row r="15223">
          <cell r="A15223" t="str">
            <v>11-80-01</v>
          </cell>
          <cell r="B15223" t="str">
            <v>EDIF</v>
          </cell>
          <cell r="C15223" t="str">
            <v>11-80-01</v>
          </cell>
          <cell r="D15223" t="str">
            <v>REPAROS EM TRINCAS E RACHADURAS</v>
          </cell>
          <cell r="E15223" t="str">
            <v>M</v>
          </cell>
          <cell r="F15223">
            <v>36.51</v>
          </cell>
          <cell r="G15223">
            <v>40.25</v>
          </cell>
        </row>
        <row r="15224">
          <cell r="A15224" t="str">
            <v>11-80-05</v>
          </cell>
          <cell r="B15224" t="str">
            <v>EDIF</v>
          </cell>
          <cell r="C15224" t="str">
            <v>11-80-05</v>
          </cell>
          <cell r="D15224" t="str">
            <v>REPAROS EM EMBOÇO - ARGAMASSA MISTA DE CIMENTO, CAL E AREIA 1:4/12</v>
          </cell>
          <cell r="E15224" t="str">
            <v>M2</v>
          </cell>
          <cell r="F15224">
            <v>47.62</v>
          </cell>
          <cell r="G15224">
            <v>52.46</v>
          </cell>
        </row>
        <row r="15225">
          <cell r="A15225" t="str">
            <v>11-80-06</v>
          </cell>
          <cell r="B15225" t="str">
            <v>EDIF</v>
          </cell>
          <cell r="C15225" t="str">
            <v>11-80-06</v>
          </cell>
          <cell r="D15225" t="str">
            <v>REPAROS EM REBOCO - ARGAMASSA DE CAL E AREIA 1:2</v>
          </cell>
          <cell r="E15225" t="str">
            <v>M2</v>
          </cell>
          <cell r="F15225">
            <v>24.51</v>
          </cell>
          <cell r="G15225">
            <v>27.22</v>
          </cell>
        </row>
        <row r="15226">
          <cell r="A15226" t="str">
            <v>12-00-00</v>
          </cell>
          <cell r="B15226" t="str">
            <v>EDIF</v>
          </cell>
          <cell r="C15226" t="str">
            <v>12-00-00</v>
          </cell>
          <cell r="D15226" t="str">
            <v>FORROS</v>
          </cell>
          <cell r="E15226">
            <v>0</v>
          </cell>
          <cell r="F15226">
            <v>0</v>
          </cell>
          <cell r="G15226">
            <v>0</v>
          </cell>
        </row>
        <row r="15227">
          <cell r="A15227" t="str">
            <v>12-01-00</v>
          </cell>
          <cell r="B15227" t="str">
            <v>EDIF</v>
          </cell>
          <cell r="C15227" t="str">
            <v>12-01-00</v>
          </cell>
          <cell r="D15227" t="str">
            <v>FORROS FALSOS</v>
          </cell>
          <cell r="E15227" t="str">
            <v>.</v>
          </cell>
          <cell r="F15227" t="str">
            <v>.</v>
          </cell>
          <cell r="G15227" t="str">
            <v>.</v>
          </cell>
        </row>
        <row r="15228">
          <cell r="A15228" t="str">
            <v>12-01-30</v>
          </cell>
          <cell r="B15228" t="str">
            <v>EDIF</v>
          </cell>
          <cell r="C15228" t="str">
            <v>12-01-30</v>
          </cell>
          <cell r="D15228" t="str">
            <v>FORRO FIBRA MINERAL MODELADO ÚMIDA - ACABAMENTO SUPERFÍCIE PINTURA VINÍLICA A BASE DE LÁTEX BRANCA - ESPESSURA 13MM, NRC=0,50, CAC=MÍNIMO 35</v>
          </cell>
          <cell r="E15228" t="str">
            <v>M2</v>
          </cell>
          <cell r="F15228">
            <v>81.02</v>
          </cell>
          <cell r="G15228">
            <v>81.02</v>
          </cell>
        </row>
        <row r="15229">
          <cell r="A15229" t="str">
            <v>12-01-40</v>
          </cell>
          <cell r="B15229" t="str">
            <v>EDIF</v>
          </cell>
          <cell r="C15229" t="str">
            <v>12-01-40</v>
          </cell>
          <cell r="D15229" t="str">
            <v>FORRO DE GESSO COMUM - PLACA CONVENCIONAL (FORNECIMENTO E INSTALAÇÃO)</v>
          </cell>
          <cell r="E15229" t="str">
            <v>M2</v>
          </cell>
          <cell r="F15229">
            <v>57.03</v>
          </cell>
          <cell r="G15229">
            <v>57.03</v>
          </cell>
        </row>
        <row r="15230">
          <cell r="A15230" t="str">
            <v>12-01-42</v>
          </cell>
          <cell r="B15230" t="str">
            <v>EDIF</v>
          </cell>
          <cell r="C15230" t="str">
            <v>12-01-42</v>
          </cell>
          <cell r="D15230" t="str">
            <v>FORRO DE GESSO ACARTONADO TIPO FGA (FORNECIMENTO E INSTALAÇÃO)</v>
          </cell>
          <cell r="E15230" t="str">
            <v>M2</v>
          </cell>
          <cell r="F15230">
            <v>76.13</v>
          </cell>
          <cell r="G15230">
            <v>76.13</v>
          </cell>
        </row>
        <row r="15231">
          <cell r="A15231" t="str">
            <v>12-01-43</v>
          </cell>
          <cell r="B15231" t="str">
            <v>EDIF</v>
          </cell>
          <cell r="C15231" t="str">
            <v>12-01-43</v>
          </cell>
          <cell r="D15231" t="str">
            <v>FORRO DE GESSO ACARTONADO TIPO FGE (FORNECIMENTO E INSTALAÇÃO)</v>
          </cell>
          <cell r="E15231" t="str">
            <v>M2</v>
          </cell>
          <cell r="F15231">
            <v>78.13</v>
          </cell>
          <cell r="G15231">
            <v>78.13</v>
          </cell>
        </row>
        <row r="15232">
          <cell r="A15232" t="str">
            <v>12-01-45</v>
          </cell>
          <cell r="B15232" t="str">
            <v>EDIF</v>
          </cell>
          <cell r="C15232" t="str">
            <v>12-01-45</v>
          </cell>
          <cell r="D15232" t="str">
            <v>FORRO EM RÉGUA DE PVC 200MM - INCLUSIVE PERFIS DE FIXAÇÃO E ACABAMENTO</v>
          </cell>
          <cell r="E15232" t="str">
            <v>M2</v>
          </cell>
          <cell r="F15232">
            <v>73.86</v>
          </cell>
          <cell r="G15232">
            <v>73.86</v>
          </cell>
        </row>
        <row r="15233">
          <cell r="A15233" t="str">
            <v>12-50-00</v>
          </cell>
          <cell r="B15233" t="str">
            <v>EDIF</v>
          </cell>
          <cell r="C15233" t="str">
            <v>12-50-00</v>
          </cell>
          <cell r="D15233" t="str">
            <v>DEMOLIÇÕES</v>
          </cell>
          <cell r="E15233" t="str">
            <v>.</v>
          </cell>
          <cell r="F15233" t="str">
            <v>.</v>
          </cell>
          <cell r="G15233" t="str">
            <v>.</v>
          </cell>
        </row>
        <row r="15234">
          <cell r="A15234" t="str">
            <v>12-50-01</v>
          </cell>
          <cell r="B15234" t="str">
            <v>EDIF</v>
          </cell>
          <cell r="C15234" t="str">
            <v>12-50-01</v>
          </cell>
          <cell r="D15234" t="str">
            <v>DEMOLIÇÃO DE ESTUQUE COMUM, EXCLUSIVE ENTARUGAMENTO</v>
          </cell>
          <cell r="E15234" t="str">
            <v>M2</v>
          </cell>
          <cell r="F15234">
            <v>5.26</v>
          </cell>
          <cell r="G15234">
            <v>5.89</v>
          </cell>
        </row>
        <row r="15235">
          <cell r="A15235" t="str">
            <v>12-50-02</v>
          </cell>
          <cell r="B15235" t="str">
            <v>EDIF</v>
          </cell>
          <cell r="C15235" t="str">
            <v>12-50-02</v>
          </cell>
          <cell r="D15235" t="str">
            <v>DEMOLIÇÃO DE FORRO DE TÁBUAS OU CHAPAS DE MADEIRA, EXCLUSIVE ENTARUGAMENTO</v>
          </cell>
          <cell r="E15235" t="str">
            <v>M2</v>
          </cell>
          <cell r="F15235">
            <v>7.01</v>
          </cell>
          <cell r="G15235">
            <v>7.85</v>
          </cell>
        </row>
        <row r="15236">
          <cell r="A15236" t="str">
            <v>12-50-05</v>
          </cell>
          <cell r="B15236" t="str">
            <v>EDIF</v>
          </cell>
          <cell r="C15236" t="str">
            <v>12-50-05</v>
          </cell>
          <cell r="D15236" t="str">
            <v>DEMOLIÇÃO DE FORRO DE GESSO</v>
          </cell>
          <cell r="E15236" t="str">
            <v>M2</v>
          </cell>
          <cell r="F15236">
            <v>5.26</v>
          </cell>
          <cell r="G15236">
            <v>5.89</v>
          </cell>
        </row>
        <row r="15237">
          <cell r="A15237" t="str">
            <v>12-50-20</v>
          </cell>
          <cell r="B15237" t="str">
            <v>EDIF</v>
          </cell>
          <cell r="C15237" t="str">
            <v>12-50-20</v>
          </cell>
          <cell r="D15237" t="str">
            <v>DEMOLIÇÃO DE ENTARUGAMENTO DE FORRO</v>
          </cell>
          <cell r="E15237" t="str">
            <v>M2</v>
          </cell>
          <cell r="F15237">
            <v>7.01</v>
          </cell>
          <cell r="G15237">
            <v>7.85</v>
          </cell>
        </row>
        <row r="15238">
          <cell r="A15238" t="str">
            <v>12-60-00</v>
          </cell>
          <cell r="B15238" t="str">
            <v>EDIF</v>
          </cell>
          <cell r="C15238" t="str">
            <v>12-60-00</v>
          </cell>
          <cell r="D15238" t="str">
            <v>RETIRADAS</v>
          </cell>
          <cell r="E15238" t="str">
            <v>.</v>
          </cell>
          <cell r="F15238" t="str">
            <v>.</v>
          </cell>
          <cell r="G15238" t="str">
            <v>.</v>
          </cell>
        </row>
        <row r="15239">
          <cell r="A15239" t="str">
            <v>12-60-01</v>
          </cell>
          <cell r="B15239" t="str">
            <v>EDIF</v>
          </cell>
          <cell r="C15239" t="str">
            <v>12-60-01</v>
          </cell>
          <cell r="D15239" t="str">
            <v>RETIRADA DE FORRO DE TÁBUAS OU CHAPAS EM GERAL - PREGADAS</v>
          </cell>
          <cell r="E15239" t="str">
            <v>M2</v>
          </cell>
          <cell r="F15239">
            <v>13.13</v>
          </cell>
          <cell r="G15239">
            <v>14.7</v>
          </cell>
        </row>
        <row r="15240">
          <cell r="A15240" t="str">
            <v>12-60-02</v>
          </cell>
          <cell r="B15240" t="str">
            <v>EDIF</v>
          </cell>
          <cell r="C15240" t="str">
            <v>12-60-02</v>
          </cell>
          <cell r="D15240" t="str">
            <v>RETIRADA DE FORRO DE CHAPAS EM GERAL - APOIADAS</v>
          </cell>
          <cell r="E15240" t="str">
            <v>M2</v>
          </cell>
          <cell r="F15240">
            <v>5.68</v>
          </cell>
          <cell r="G15240">
            <v>6.36</v>
          </cell>
        </row>
        <row r="15241">
          <cell r="A15241" t="str">
            <v>12-60-20</v>
          </cell>
          <cell r="B15241" t="str">
            <v>EDIF</v>
          </cell>
          <cell r="C15241" t="str">
            <v>12-60-20</v>
          </cell>
          <cell r="D15241" t="str">
            <v>RETIRADA DE ENTARUGAMENTO DE FORRO</v>
          </cell>
          <cell r="E15241" t="str">
            <v>M2</v>
          </cell>
          <cell r="F15241">
            <v>15.61</v>
          </cell>
          <cell r="G15241">
            <v>17.48</v>
          </cell>
        </row>
        <row r="15242">
          <cell r="A15242" t="str">
            <v>12-60-30</v>
          </cell>
          <cell r="B15242" t="str">
            <v>EDIF</v>
          </cell>
          <cell r="C15242" t="str">
            <v>12-60-30</v>
          </cell>
          <cell r="D15242" t="str">
            <v>RETIRADA DE FORRO EM RÉGUAS DE PVC, INCLUSIVE PERFIS</v>
          </cell>
          <cell r="E15242" t="str">
            <v>M2</v>
          </cell>
          <cell r="F15242">
            <v>7.81</v>
          </cell>
          <cell r="G15242">
            <v>8.74</v>
          </cell>
        </row>
        <row r="15243">
          <cell r="A15243" t="str">
            <v>12-70-00</v>
          </cell>
          <cell r="B15243" t="str">
            <v>EDIF</v>
          </cell>
          <cell r="C15243" t="str">
            <v>12-70-00</v>
          </cell>
          <cell r="D15243" t="str">
            <v>RECOLOCAÇÕES</v>
          </cell>
          <cell r="E15243" t="str">
            <v>.</v>
          </cell>
          <cell r="F15243" t="str">
            <v>.</v>
          </cell>
          <cell r="G15243" t="str">
            <v>.</v>
          </cell>
        </row>
        <row r="15244">
          <cell r="A15244" t="str">
            <v>12-70-30</v>
          </cell>
          <cell r="B15244" t="str">
            <v>EDIF</v>
          </cell>
          <cell r="C15244" t="str">
            <v>12-70-30</v>
          </cell>
          <cell r="D15244" t="str">
            <v>RECOLOCAÇÃO DE FORROS EM RÉGUA DE PVC, INCLUSIVE PERFIS</v>
          </cell>
          <cell r="E15244" t="str">
            <v>M2</v>
          </cell>
          <cell r="F15244">
            <v>11.71</v>
          </cell>
          <cell r="G15244">
            <v>13.11</v>
          </cell>
        </row>
        <row r="15245">
          <cell r="A15245" t="str">
            <v>12-70-31</v>
          </cell>
          <cell r="B15245" t="str">
            <v>EDIF</v>
          </cell>
          <cell r="C15245" t="str">
            <v>12-70-31</v>
          </cell>
          <cell r="D15245" t="str">
            <v>RECOLOCAÇÃO DE FORROS, APOIADOS OU ENCAIXADOS</v>
          </cell>
          <cell r="E15245" t="str">
            <v>M2</v>
          </cell>
          <cell r="F15245">
            <v>5.85</v>
          </cell>
          <cell r="G15245">
            <v>6.55</v>
          </cell>
        </row>
        <row r="15246">
          <cell r="A15246" t="str">
            <v>13-00-00</v>
          </cell>
          <cell r="B15246" t="str">
            <v>EDIF</v>
          </cell>
          <cell r="C15246" t="str">
            <v>13-00-00</v>
          </cell>
          <cell r="D15246" t="str">
            <v>PISOS</v>
          </cell>
          <cell r="E15246">
            <v>0</v>
          </cell>
          <cell r="F15246">
            <v>0</v>
          </cell>
          <cell r="G15246">
            <v>0</v>
          </cell>
        </row>
        <row r="15247">
          <cell r="A15247" t="str">
            <v>13-01-00</v>
          </cell>
          <cell r="B15247" t="str">
            <v>EDIF</v>
          </cell>
          <cell r="C15247" t="str">
            <v>13-01-00</v>
          </cell>
          <cell r="D15247" t="str">
            <v>LASTROS E ENCHIMENTOS</v>
          </cell>
          <cell r="E15247" t="str">
            <v>.</v>
          </cell>
          <cell r="F15247" t="str">
            <v>.</v>
          </cell>
          <cell r="G15247" t="str">
            <v>.</v>
          </cell>
        </row>
        <row r="15248">
          <cell r="A15248" t="str">
            <v>13-01-01</v>
          </cell>
          <cell r="B15248" t="str">
            <v>EDIF</v>
          </cell>
          <cell r="C15248" t="str">
            <v>13-01-01</v>
          </cell>
          <cell r="D15248" t="str">
            <v>ENCHIMENTO COM TIJOLOS CERÂMICOS FURADOS</v>
          </cell>
          <cell r="E15248" t="str">
            <v>M3</v>
          </cell>
          <cell r="F15248">
            <v>192.76</v>
          </cell>
          <cell r="G15248">
            <v>215.8</v>
          </cell>
        </row>
        <row r="15249">
          <cell r="A15249" t="str">
            <v>13-01-02</v>
          </cell>
          <cell r="B15249" t="str">
            <v>EDIF</v>
          </cell>
          <cell r="C15249" t="str">
            <v>13-01-02</v>
          </cell>
          <cell r="D15249" t="str">
            <v>ENCHIMENTO COM ARGILA EXPANDIDA</v>
          </cell>
          <cell r="E15249" t="str">
            <v>M3</v>
          </cell>
          <cell r="F15249">
            <v>380.11</v>
          </cell>
          <cell r="G15249">
            <v>385.97</v>
          </cell>
        </row>
        <row r="15250">
          <cell r="A15250" t="str">
            <v>13-01-10</v>
          </cell>
          <cell r="B15250" t="str">
            <v>EDIF</v>
          </cell>
          <cell r="C15250" t="str">
            <v>13-01-10</v>
          </cell>
          <cell r="D15250" t="str">
            <v>LASTRO DE BRITA</v>
          </cell>
          <cell r="E15250" t="str">
            <v>M3</v>
          </cell>
          <cell r="F15250">
            <v>149.96</v>
          </cell>
          <cell r="G15250">
            <v>155.19999999999999</v>
          </cell>
        </row>
        <row r="15251">
          <cell r="A15251" t="str">
            <v>13-01-11</v>
          </cell>
          <cell r="B15251" t="str">
            <v>EDIF</v>
          </cell>
          <cell r="C15251" t="str">
            <v>13-01-11</v>
          </cell>
          <cell r="D15251" t="str">
            <v>LASTRO DE AGREGADO RECICLADO</v>
          </cell>
          <cell r="E15251" t="str">
            <v>M3</v>
          </cell>
          <cell r="F15251">
            <v>115.76</v>
          </cell>
          <cell r="G15251">
            <v>122.05</v>
          </cell>
        </row>
        <row r="15252">
          <cell r="A15252" t="str">
            <v>13-01-14</v>
          </cell>
          <cell r="B15252" t="str">
            <v>EDIF</v>
          </cell>
          <cell r="C15252" t="str">
            <v>13-01-14</v>
          </cell>
          <cell r="D15252" t="str">
            <v>LASTRO DE CONCRETO - 150KG CIM/M3</v>
          </cell>
          <cell r="E15252" t="str">
            <v>M3</v>
          </cell>
          <cell r="F15252">
            <v>383.9</v>
          </cell>
          <cell r="G15252">
            <v>401.63</v>
          </cell>
        </row>
        <row r="15253">
          <cell r="A15253" t="str">
            <v>13-01-15</v>
          </cell>
          <cell r="B15253" t="str">
            <v>EDIF</v>
          </cell>
          <cell r="C15253" t="str">
            <v>13-01-15</v>
          </cell>
          <cell r="D15253" t="str">
            <v>LASTRO DE CONCRETO - 200KG CIM/M3</v>
          </cell>
          <cell r="E15253" t="str">
            <v>M3</v>
          </cell>
          <cell r="F15253">
            <v>416.9</v>
          </cell>
          <cell r="G15253">
            <v>434.63</v>
          </cell>
        </row>
        <row r="15254">
          <cell r="A15254" t="str">
            <v>13-01-17</v>
          </cell>
          <cell r="B15254" t="str">
            <v>EDIF</v>
          </cell>
          <cell r="C15254" t="str">
            <v>13-01-17</v>
          </cell>
          <cell r="D15254" t="str">
            <v>LASTRO DE CONCRETO, COM HIDROFUGO - 150KG CIM/M3</v>
          </cell>
          <cell r="E15254" t="str">
            <v>M3</v>
          </cell>
          <cell r="F15254">
            <v>662.76</v>
          </cell>
          <cell r="G15254">
            <v>680.5</v>
          </cell>
        </row>
        <row r="15255">
          <cell r="A15255" t="str">
            <v>13-01-18</v>
          </cell>
          <cell r="B15255" t="str">
            <v>EDIF</v>
          </cell>
          <cell r="C15255" t="str">
            <v>13-01-18</v>
          </cell>
          <cell r="D15255" t="str">
            <v>LASTRO DE CONCRETO, COM HIDROFUGO - 200KG CIM/M3</v>
          </cell>
          <cell r="E15255" t="str">
            <v>M3</v>
          </cell>
          <cell r="F15255">
            <v>788.72</v>
          </cell>
          <cell r="G15255">
            <v>806.45</v>
          </cell>
        </row>
        <row r="15256">
          <cell r="A15256" t="str">
            <v>13-01-19</v>
          </cell>
          <cell r="B15256" t="str">
            <v>EDIF</v>
          </cell>
          <cell r="C15256" t="str">
            <v>13-01-19</v>
          </cell>
          <cell r="D15256" t="str">
            <v>LASTRO DE CONCRETO COM AGREGADO RECICLADO - 150KG CIM/M3</v>
          </cell>
          <cell r="E15256" t="str">
            <v>M3</v>
          </cell>
          <cell r="F15256">
            <v>349.31</v>
          </cell>
          <cell r="G15256">
            <v>367.05</v>
          </cell>
        </row>
        <row r="15257">
          <cell r="A15257" t="str">
            <v>13-01-20</v>
          </cell>
          <cell r="B15257" t="str">
            <v>EDIF</v>
          </cell>
          <cell r="C15257" t="str">
            <v>13-01-20</v>
          </cell>
          <cell r="D15257" t="str">
            <v>LASTRO DE CONCRETO COM AGREGADO RECICLADO - 200KG CIM/M3</v>
          </cell>
          <cell r="E15257" t="str">
            <v>M3</v>
          </cell>
          <cell r="F15257">
            <v>384.95</v>
          </cell>
          <cell r="G15257">
            <v>402.68</v>
          </cell>
        </row>
        <row r="15258">
          <cell r="A15258" t="str">
            <v>13-02-00</v>
          </cell>
          <cell r="B15258" t="str">
            <v>EDIF</v>
          </cell>
          <cell r="C15258" t="str">
            <v>13-02-00</v>
          </cell>
          <cell r="D15258" t="str">
            <v>REVESTIMENTO DE PISOS</v>
          </cell>
          <cell r="E15258" t="str">
            <v>.</v>
          </cell>
          <cell r="F15258" t="str">
            <v>.</v>
          </cell>
          <cell r="G15258" t="str">
            <v>.</v>
          </cell>
        </row>
        <row r="15259">
          <cell r="A15259" t="str">
            <v>13-02-01</v>
          </cell>
          <cell r="B15259" t="str">
            <v>EDIF</v>
          </cell>
          <cell r="C15259" t="str">
            <v>13-02-01</v>
          </cell>
          <cell r="D15259" t="str">
            <v>CIMENTADO COMUM, DESEMPENADO - ESPESSURA 20MM</v>
          </cell>
          <cell r="E15259" t="str">
            <v>M2</v>
          </cell>
          <cell r="F15259">
            <v>46.47</v>
          </cell>
          <cell r="G15259">
            <v>50.86</v>
          </cell>
        </row>
        <row r="15260">
          <cell r="A15260" t="str">
            <v>13-02-02</v>
          </cell>
          <cell r="B15260" t="str">
            <v>EDIF</v>
          </cell>
          <cell r="C15260" t="str">
            <v>13-02-02</v>
          </cell>
          <cell r="D15260" t="str">
            <v>CIMENTADO COMUM, DESEMPENADO E ALISADO - ESPESSURA 20MM</v>
          </cell>
          <cell r="E15260" t="str">
            <v>M2</v>
          </cell>
          <cell r="F15260">
            <v>48.63</v>
          </cell>
          <cell r="G15260">
            <v>53.28</v>
          </cell>
        </row>
        <row r="15261">
          <cell r="A15261" t="str">
            <v>13-02-03</v>
          </cell>
          <cell r="B15261" t="str">
            <v>EDIF</v>
          </cell>
          <cell r="C15261" t="str">
            <v>13-02-03</v>
          </cell>
          <cell r="D15261" t="str">
            <v>CIMENTADO COM CORANTE, DESEMPENADO E ALISADO - ESPESSURA 20MM</v>
          </cell>
          <cell r="E15261" t="str">
            <v>M2</v>
          </cell>
          <cell r="F15261">
            <v>53.39</v>
          </cell>
          <cell r="G15261">
            <v>58.04</v>
          </cell>
        </row>
        <row r="15262">
          <cell r="A15262" t="str">
            <v>13-02-04</v>
          </cell>
          <cell r="B15262" t="str">
            <v>EDIF</v>
          </cell>
          <cell r="C15262" t="str">
            <v>13-02-04</v>
          </cell>
          <cell r="D15262" t="str">
            <v>ACABAMENTO DE PISO DE CONCRETO TIPO BAMBOLÊ</v>
          </cell>
          <cell r="E15262" t="str">
            <v>M2</v>
          </cell>
          <cell r="F15262">
            <v>5.1100000000000003</v>
          </cell>
          <cell r="G15262">
            <v>5.66</v>
          </cell>
        </row>
        <row r="15263">
          <cell r="A15263" t="str">
            <v>13-02-05</v>
          </cell>
          <cell r="B15263" t="str">
            <v>EDIF</v>
          </cell>
          <cell r="C15263" t="str">
            <v>13-02-05</v>
          </cell>
          <cell r="D15263" t="str">
            <v>GRANILITE - ESPESSURA 8MM</v>
          </cell>
          <cell r="E15263" t="str">
            <v>M2</v>
          </cell>
          <cell r="F15263">
            <v>117.96</v>
          </cell>
          <cell r="G15263">
            <v>120.77</v>
          </cell>
        </row>
        <row r="15264">
          <cell r="A15264" t="str">
            <v>13-02-06</v>
          </cell>
          <cell r="B15264" t="str">
            <v>EDIF</v>
          </cell>
          <cell r="C15264" t="str">
            <v>13-02-06</v>
          </cell>
          <cell r="D15264" t="str">
            <v>CIMENTADO COMUM COM AGREGADO RECLICLADO, DESEMPENADO ALISADO - ESPESSURA 20MM</v>
          </cell>
          <cell r="E15264" t="str">
            <v>M2</v>
          </cell>
          <cell r="F15264">
            <v>43.93</v>
          </cell>
          <cell r="G15264">
            <v>48.16</v>
          </cell>
        </row>
        <row r="15265">
          <cell r="A15265" t="str">
            <v>13-02-07</v>
          </cell>
          <cell r="B15265" t="str">
            <v>EDIF</v>
          </cell>
          <cell r="C15265" t="str">
            <v>13-02-07</v>
          </cell>
          <cell r="D15265" t="str">
            <v>ARGAMASSA DE ALTA RESISTÊNCIA, TIPO LEVE - ESPESSURA 8MM</v>
          </cell>
          <cell r="E15265" t="str">
            <v>M2</v>
          </cell>
          <cell r="F15265">
            <v>114.34</v>
          </cell>
          <cell r="G15265">
            <v>118.46</v>
          </cell>
        </row>
        <row r="15266">
          <cell r="A15266" t="str">
            <v>13-02-08</v>
          </cell>
          <cell r="B15266" t="str">
            <v>EDIF</v>
          </cell>
          <cell r="C15266" t="str">
            <v>13-02-08</v>
          </cell>
          <cell r="D15266" t="str">
            <v>ARGAMASSA DE ALTA RESISTÊNCIA, TIPO MÉDIO - ESPESSURA 12MM</v>
          </cell>
          <cell r="E15266" t="str">
            <v>M2</v>
          </cell>
          <cell r="F15266">
            <v>119.11</v>
          </cell>
          <cell r="G15266">
            <v>123.21</v>
          </cell>
        </row>
        <row r="15267">
          <cell r="A15267" t="str">
            <v>13-02-09</v>
          </cell>
          <cell r="B15267" t="str">
            <v>EDIF</v>
          </cell>
          <cell r="C15267" t="str">
            <v>13-02-09</v>
          </cell>
          <cell r="D15267" t="str">
            <v>CIMENTADO COM AGREGADO RECICLADO, COM CORANTE DESEMPENADO  ALISADO</v>
          </cell>
          <cell r="E15267" t="str">
            <v>M2</v>
          </cell>
          <cell r="F15267">
            <v>45.84</v>
          </cell>
          <cell r="G15267">
            <v>50.07</v>
          </cell>
        </row>
        <row r="15268">
          <cell r="A15268" t="str">
            <v>13-02-10</v>
          </cell>
          <cell r="B15268" t="str">
            <v>EDIF</v>
          </cell>
          <cell r="C15268" t="str">
            <v>13-02-10</v>
          </cell>
          <cell r="D15268" t="str">
            <v>CIMENTADO COMUM COM AGREGADO RECICLADO, DESEMPENADO - ESPESSURA 20MM</v>
          </cell>
          <cell r="E15268" t="str">
            <v>M2</v>
          </cell>
          <cell r="F15268">
            <v>40.89</v>
          </cell>
          <cell r="G15268">
            <v>44.86</v>
          </cell>
        </row>
        <row r="15269">
          <cell r="A15269" t="str">
            <v>13-02-11</v>
          </cell>
          <cell r="B15269" t="str">
            <v>EDIF</v>
          </cell>
          <cell r="C15269" t="str">
            <v>13-02-11</v>
          </cell>
          <cell r="D15269" t="str">
            <v>PISO ESTRUTURAL EM CONCRETO ARMADO - 7CM</v>
          </cell>
          <cell r="E15269" t="str">
            <v>M2</v>
          </cell>
          <cell r="F15269">
            <v>71.12</v>
          </cell>
          <cell r="G15269">
            <v>72.58</v>
          </cell>
        </row>
        <row r="15270">
          <cell r="A15270" t="str">
            <v>13-02-37</v>
          </cell>
          <cell r="B15270" t="str">
            <v>EDIF</v>
          </cell>
          <cell r="C15270" t="str">
            <v>13-02-37</v>
          </cell>
          <cell r="D15270" t="str">
            <v>MOSAICO PORTUGUÊS UMA OU DUAS CORES SOBRE BASE DE AREIA RECICLADA</v>
          </cell>
          <cell r="E15270" t="str">
            <v>M2</v>
          </cell>
          <cell r="F15270">
            <v>137.03</v>
          </cell>
          <cell r="G15270">
            <v>143.32</v>
          </cell>
        </row>
        <row r="15271">
          <cell r="A15271" t="str">
            <v>13-02-38</v>
          </cell>
          <cell r="B15271" t="str">
            <v>EDIF</v>
          </cell>
          <cell r="C15271" t="str">
            <v>13-02-38</v>
          </cell>
          <cell r="D15271" t="str">
            <v>PISO CERÂMICO NÃO ESMALTADO ANTIDERRAPANTE  - ASSENTADO COM ARGAMASSA COMUM (PARA COZINHAS E REFEITÓRIOS)</v>
          </cell>
          <cell r="E15271" t="str">
            <v>M2</v>
          </cell>
          <cell r="F15271">
            <v>222.5</v>
          </cell>
          <cell r="G15271">
            <v>231.68</v>
          </cell>
        </row>
        <row r="15272">
          <cell r="A15272" t="str">
            <v>13-02-39</v>
          </cell>
          <cell r="B15272" t="str">
            <v>EDIF</v>
          </cell>
          <cell r="C15272" t="str">
            <v>13-02-39</v>
          </cell>
          <cell r="D15272" t="str">
            <v>PISO CERÂMICO NÃO ESMALTADO ANTIDERRAPANTE  - ASSENTADO COM ARGAMASSA COLANTE (PARA COZINHAS E REFEITÓRIOS)</v>
          </cell>
          <cell r="E15272" t="str">
            <v>M2</v>
          </cell>
          <cell r="F15272">
            <v>166.48</v>
          </cell>
          <cell r="G15272">
            <v>169.7</v>
          </cell>
        </row>
        <row r="15273">
          <cell r="A15273" t="str">
            <v>13-02-40</v>
          </cell>
          <cell r="B15273" t="str">
            <v>EDIF</v>
          </cell>
          <cell r="C15273" t="str">
            <v>13-02-40</v>
          </cell>
          <cell r="D15273" t="str">
            <v>PISO CERÂMICO ESMALTADO  (PEI-5) - ASSENTADO COM ARGAMASSA COMUM</v>
          </cell>
          <cell r="E15273" t="str">
            <v>M2</v>
          </cell>
          <cell r="F15273">
            <v>133.37</v>
          </cell>
          <cell r="G15273">
            <v>142.56</v>
          </cell>
        </row>
        <row r="15274">
          <cell r="A15274" t="str">
            <v>13-02-42</v>
          </cell>
          <cell r="B15274" t="str">
            <v>EDIF</v>
          </cell>
          <cell r="C15274" t="str">
            <v>13-02-42</v>
          </cell>
          <cell r="D15274" t="str">
            <v>PISO CERÂMICO ESMALTADO  (PEI-5) - ASSENTADO COM ARGAMASSA COLANTE</v>
          </cell>
          <cell r="E15274" t="str">
            <v>M2</v>
          </cell>
          <cell r="F15274">
            <v>77.36</v>
          </cell>
          <cell r="G15274">
            <v>80.58</v>
          </cell>
        </row>
        <row r="15275">
          <cell r="A15275" t="str">
            <v>13-02-43</v>
          </cell>
          <cell r="B15275" t="str">
            <v>EDIF</v>
          </cell>
          <cell r="C15275" t="str">
            <v>13-02-43</v>
          </cell>
          <cell r="D15275" t="str">
            <v>PISO PODOTÁTIL, ALERTA OU DIRECIONAL, EM BORRACHA SINTÉTICA ASSENTES COM COLA</v>
          </cell>
          <cell r="E15275" t="str">
            <v>M2</v>
          </cell>
          <cell r="F15275">
            <v>190.55</v>
          </cell>
          <cell r="G15275">
            <v>192.33</v>
          </cell>
        </row>
        <row r="15276">
          <cell r="A15276" t="str">
            <v>13-02-44</v>
          </cell>
          <cell r="B15276" t="str">
            <v>EDIF</v>
          </cell>
          <cell r="C15276" t="str">
            <v>13-02-44</v>
          </cell>
          <cell r="D15276" t="str">
            <v>PISO PODOTÁTIL, ALERTA OU DIRECIONAL, EM BORRACHA SINTÉTICA ASSENTES COM ARGAMASSA</v>
          </cell>
          <cell r="E15276" t="str">
            <v>M2</v>
          </cell>
          <cell r="F15276">
            <v>269.72000000000003</v>
          </cell>
          <cell r="G15276">
            <v>272.69</v>
          </cell>
        </row>
        <row r="15277">
          <cell r="A15277" t="str">
            <v>13-02-46</v>
          </cell>
          <cell r="B15277" t="str">
            <v>EDIF</v>
          </cell>
          <cell r="C15277" t="str">
            <v>13-02-46</v>
          </cell>
          <cell r="D15277" t="str">
            <v>PISO PODOTÁTIL, ALERTA DIRECIONAL, INTERTRAVADO 6CM</v>
          </cell>
          <cell r="E15277" t="str">
            <v>M2</v>
          </cell>
          <cell r="F15277">
            <v>90.82</v>
          </cell>
          <cell r="G15277">
            <v>92.93</v>
          </cell>
        </row>
        <row r="15278">
          <cell r="A15278" t="str">
            <v>13-02-47</v>
          </cell>
          <cell r="B15278" t="str">
            <v>EDIF</v>
          </cell>
          <cell r="C15278" t="str">
            <v>13-02-47</v>
          </cell>
          <cell r="D15278" t="str">
            <v>PISO PODOTÁTIL, ALERTA OU DIRECIONAL, EM LADRILHO HIDRÁULICO</v>
          </cell>
          <cell r="E15278" t="str">
            <v>M2</v>
          </cell>
          <cell r="F15278">
            <v>155.86000000000001</v>
          </cell>
          <cell r="G15278">
            <v>163.15</v>
          </cell>
        </row>
        <row r="15279">
          <cell r="A15279" t="str">
            <v>13-02-54</v>
          </cell>
          <cell r="B15279" t="str">
            <v>EDIF</v>
          </cell>
          <cell r="C15279" t="str">
            <v>13-02-54</v>
          </cell>
          <cell r="D15279" t="str">
            <v>PISO PODOTÁTIL COLORIDO, ALERTA OU DIRECIONAL VIBRO-PRENSADO - 3CM - SELADO</v>
          </cell>
          <cell r="E15279" t="str">
            <v>M2</v>
          </cell>
          <cell r="F15279">
            <v>192.88</v>
          </cell>
          <cell r="G15279">
            <v>200.59</v>
          </cell>
        </row>
        <row r="15280">
          <cell r="A15280" t="str">
            <v>13-02-58</v>
          </cell>
          <cell r="B15280" t="str">
            <v>EDIF</v>
          </cell>
          <cell r="C15280" t="str">
            <v>13-02-58</v>
          </cell>
          <cell r="D15280" t="str">
            <v>PISO EM GRANITO CINZA MAUA, PLACAS - ESPESSURA 2CM</v>
          </cell>
          <cell r="E15280" t="str">
            <v>M2</v>
          </cell>
          <cell r="F15280">
            <v>451.4</v>
          </cell>
          <cell r="G15280">
            <v>453.88</v>
          </cell>
        </row>
        <row r="15281">
          <cell r="A15281" t="str">
            <v>13-02-60</v>
          </cell>
          <cell r="B15281" t="str">
            <v>EDIF</v>
          </cell>
          <cell r="C15281" t="str">
            <v>13-02-60</v>
          </cell>
          <cell r="D15281" t="str">
            <v>GRANITO POLIDO, FORRAS DE 20MM - VERDE UBATUBA</v>
          </cell>
          <cell r="E15281" t="str">
            <v>M2</v>
          </cell>
          <cell r="F15281">
            <v>397.16</v>
          </cell>
          <cell r="G15281">
            <v>399.64</v>
          </cell>
        </row>
        <row r="15282">
          <cell r="A15282" t="str">
            <v>13-02-62</v>
          </cell>
          <cell r="B15282" t="str">
            <v>EDIF</v>
          </cell>
          <cell r="C15282" t="str">
            <v>13-02-62</v>
          </cell>
          <cell r="D15282" t="str">
            <v>MÁRMORE POLIDO, FORRAS DE 20MM - BRANCO ESPIRITO SANTO</v>
          </cell>
          <cell r="E15282" t="str">
            <v>M2</v>
          </cell>
          <cell r="F15282">
            <v>464.2</v>
          </cell>
          <cell r="G15282">
            <v>466.69</v>
          </cell>
        </row>
        <row r="15283">
          <cell r="A15283" t="str">
            <v>13-02-87</v>
          </cell>
          <cell r="B15283" t="str">
            <v>EDIF</v>
          </cell>
          <cell r="C15283" t="str">
            <v>13-02-87</v>
          </cell>
          <cell r="D15283" t="str">
            <v>PISO VINÍLICO CROMA OU SIMILAR 2,0 MM, EXCLUSIVE ARGAMASSA DE REGULARIZAÇÃO DA BASE</v>
          </cell>
          <cell r="E15283" t="str">
            <v>M2</v>
          </cell>
          <cell r="F15283">
            <v>127.11</v>
          </cell>
          <cell r="G15283">
            <v>127.91</v>
          </cell>
        </row>
        <row r="15284">
          <cell r="A15284" t="str">
            <v>13-02-88</v>
          </cell>
          <cell r="B15284" t="str">
            <v>EDIF</v>
          </cell>
          <cell r="C15284" t="str">
            <v>13-02-88</v>
          </cell>
          <cell r="D15284" t="str">
            <v>PISO VINÍLICO CROMA OU SIMILAR - E=3,2 MM, EXCLUSIVE ARGAMASSA REGULARIZAÇÃO DA BASE</v>
          </cell>
          <cell r="E15284" t="str">
            <v>M2</v>
          </cell>
          <cell r="F15284">
            <v>189.81</v>
          </cell>
          <cell r="G15284">
            <v>190.6</v>
          </cell>
        </row>
        <row r="15285">
          <cell r="A15285" t="str">
            <v>13-02-90</v>
          </cell>
          <cell r="B15285" t="str">
            <v>EDIF</v>
          </cell>
          <cell r="C15285" t="str">
            <v>13-02-90</v>
          </cell>
          <cell r="D15285" t="str">
            <v>CHAPAS DE BORRACHA SINTÉTICA ASSENTES COM COLA, E=4 A 5MM - LISAS</v>
          </cell>
          <cell r="E15285" t="str">
            <v>M2</v>
          </cell>
          <cell r="F15285">
            <v>102.12</v>
          </cell>
          <cell r="G15285">
            <v>103.72</v>
          </cell>
        </row>
        <row r="15286">
          <cell r="A15286" t="str">
            <v>13-02-91</v>
          </cell>
          <cell r="B15286" t="str">
            <v>EDIF</v>
          </cell>
          <cell r="C15286" t="str">
            <v>13-02-91</v>
          </cell>
          <cell r="D15286" t="str">
            <v>CHAPAS DE BORRACHA SINTÉTICA ASSENTES COM COLA, E=4 A 5MM - COM RELEVO</v>
          </cell>
          <cell r="E15286" t="str">
            <v>M2</v>
          </cell>
          <cell r="F15286">
            <v>92.28</v>
          </cell>
          <cell r="G15286">
            <v>93.88</v>
          </cell>
        </row>
        <row r="15287">
          <cell r="A15287" t="str">
            <v>13-02-92</v>
          </cell>
          <cell r="B15287" t="str">
            <v>EDIF</v>
          </cell>
          <cell r="C15287" t="str">
            <v>13-02-92</v>
          </cell>
          <cell r="D15287" t="str">
            <v>CHAPAS DE BORRACHA SINTÉTICA ASSENTES COM ARGAMASSA, E=8 A 10MM - LISAS</v>
          </cell>
          <cell r="E15287" t="str">
            <v>M2</v>
          </cell>
          <cell r="F15287">
            <v>149.26</v>
          </cell>
          <cell r="G15287">
            <v>151.82</v>
          </cell>
        </row>
        <row r="15288">
          <cell r="A15288" t="str">
            <v>13-02-93</v>
          </cell>
          <cell r="B15288" t="str">
            <v>EDIF</v>
          </cell>
          <cell r="C15288" t="str">
            <v>13-02-93</v>
          </cell>
          <cell r="D15288" t="str">
            <v>CHAPAS DE BORRACHA SINTÉTICA ASSENTES COM ARGAMASSA, E=8 A 10MM - COM RELEVO</v>
          </cell>
          <cell r="E15288" t="str">
            <v>M2</v>
          </cell>
          <cell r="F15288">
            <v>145.51</v>
          </cell>
          <cell r="G15288">
            <v>148.07</v>
          </cell>
        </row>
        <row r="15289">
          <cell r="A15289" t="str">
            <v>13-03-00</v>
          </cell>
          <cell r="B15289" t="str">
            <v>EDIF</v>
          </cell>
          <cell r="C15289" t="str">
            <v>13-03-00</v>
          </cell>
          <cell r="D15289" t="str">
            <v>ARREMATE DE PISOS E ESCADAS</v>
          </cell>
          <cell r="E15289" t="str">
            <v>.</v>
          </cell>
          <cell r="F15289" t="str">
            <v>.</v>
          </cell>
          <cell r="G15289" t="str">
            <v>.</v>
          </cell>
        </row>
        <row r="15290">
          <cell r="A15290" t="str">
            <v>13-03-02</v>
          </cell>
          <cell r="B15290" t="str">
            <v>EDIF</v>
          </cell>
          <cell r="C15290" t="str">
            <v>13-03-02</v>
          </cell>
          <cell r="D15290" t="str">
            <v>RODAPÉ DE ARGAMASSA DE CIMENTO E AREIA 1:3 - 10CM</v>
          </cell>
          <cell r="E15290" t="str">
            <v>M</v>
          </cell>
          <cell r="F15290">
            <v>9.09</v>
          </cell>
          <cell r="G15290">
            <v>9.8699999999999992</v>
          </cell>
        </row>
        <row r="15291">
          <cell r="A15291" t="str">
            <v>13-03-04</v>
          </cell>
          <cell r="B15291" t="str">
            <v>EDIF</v>
          </cell>
          <cell r="C15291" t="str">
            <v>13-03-04</v>
          </cell>
          <cell r="D15291" t="str">
            <v>RODAPÉ DE GRANILITE - 10CM</v>
          </cell>
          <cell r="E15291" t="str">
            <v>M</v>
          </cell>
          <cell r="F15291">
            <v>62.01</v>
          </cell>
          <cell r="G15291">
            <v>65.23</v>
          </cell>
        </row>
        <row r="15292">
          <cell r="A15292" t="str">
            <v>13-03-05</v>
          </cell>
          <cell r="B15292" t="str">
            <v>EDIF</v>
          </cell>
          <cell r="C15292" t="str">
            <v>13-03-05</v>
          </cell>
          <cell r="D15292" t="str">
            <v>RODAPÉ DE GRANILITE - MEIA CANA, 10CM</v>
          </cell>
          <cell r="E15292" t="str">
            <v>M</v>
          </cell>
          <cell r="F15292">
            <v>59.55</v>
          </cell>
          <cell r="G15292">
            <v>62.77</v>
          </cell>
        </row>
        <row r="15293">
          <cell r="A15293" t="str">
            <v>13-03-07</v>
          </cell>
          <cell r="B15293" t="str">
            <v>EDIF</v>
          </cell>
          <cell r="C15293" t="str">
            <v>13-03-07</v>
          </cell>
          <cell r="D15293" t="str">
            <v>RODAPÉ DE ARGAMASSA DE ALTA RESISTÊNCIA - MEIA CANA, 10CM</v>
          </cell>
          <cell r="E15293" t="str">
            <v>M</v>
          </cell>
          <cell r="F15293">
            <v>62.9</v>
          </cell>
          <cell r="G15293">
            <v>66.12</v>
          </cell>
        </row>
        <row r="15294">
          <cell r="A15294" t="str">
            <v>13-03-09</v>
          </cell>
          <cell r="B15294" t="str">
            <v>EDIF</v>
          </cell>
          <cell r="C15294" t="str">
            <v>13-03-09</v>
          </cell>
          <cell r="D15294" t="str">
            <v>RODAPÉ CERÂMICO ESMALTADO PEIV 7CM À 10CM</v>
          </cell>
          <cell r="E15294" t="str">
            <v>M</v>
          </cell>
          <cell r="F15294">
            <v>19.91</v>
          </cell>
          <cell r="G15294">
            <v>20.87</v>
          </cell>
        </row>
        <row r="15295">
          <cell r="A15295" t="str">
            <v>13-03-27</v>
          </cell>
          <cell r="B15295" t="str">
            <v>EDIF</v>
          </cell>
          <cell r="C15295" t="str">
            <v>13-03-27</v>
          </cell>
          <cell r="D15295" t="str">
            <v>RODAPÉ DE MADEIRA - PADRÃO CUMARU 7CM</v>
          </cell>
          <cell r="E15295" t="str">
            <v>M</v>
          </cell>
          <cell r="F15295">
            <v>40.520000000000003</v>
          </cell>
          <cell r="G15295">
            <v>42.14</v>
          </cell>
        </row>
        <row r="15296">
          <cell r="A15296" t="str">
            <v>13-03-31</v>
          </cell>
          <cell r="B15296" t="str">
            <v>EDIF</v>
          </cell>
          <cell r="C15296" t="str">
            <v>13-03-31</v>
          </cell>
          <cell r="D15296" t="str">
            <v>RODAPÉ DE FIBRO-VINIL - 7,5CM</v>
          </cell>
          <cell r="E15296" t="str">
            <v>M</v>
          </cell>
          <cell r="F15296">
            <v>29.15</v>
          </cell>
          <cell r="G15296">
            <v>30.57</v>
          </cell>
        </row>
        <row r="15297">
          <cell r="A15297" t="str">
            <v>13-03-35</v>
          </cell>
          <cell r="B15297" t="str">
            <v>EDIF</v>
          </cell>
          <cell r="C15297" t="str">
            <v>13-03-35</v>
          </cell>
          <cell r="D15297" t="str">
            <v>RODAPÉ DE BORRACHA SINTÉTICA - BOLEADO, 7CM</v>
          </cell>
          <cell r="E15297" t="str">
            <v>M</v>
          </cell>
          <cell r="F15297">
            <v>25.4</v>
          </cell>
          <cell r="G15297">
            <v>26.76</v>
          </cell>
        </row>
        <row r="15298">
          <cell r="A15298" t="str">
            <v>13-03-36</v>
          </cell>
          <cell r="B15298" t="str">
            <v>EDIF</v>
          </cell>
          <cell r="C15298" t="str">
            <v>13-03-36</v>
          </cell>
          <cell r="D15298" t="str">
            <v>RODAPÉ EM GRANITO CINZA MAUA, ESP. 2CM, ALT. 7CM</v>
          </cell>
          <cell r="E15298" t="str">
            <v>M</v>
          </cell>
          <cell r="F15298">
            <v>74.930000000000007</v>
          </cell>
          <cell r="G15298">
            <v>75.91</v>
          </cell>
        </row>
        <row r="15299">
          <cell r="A15299" t="str">
            <v>13-03-40</v>
          </cell>
          <cell r="B15299" t="str">
            <v>EDIF</v>
          </cell>
          <cell r="C15299" t="str">
            <v>13-03-40</v>
          </cell>
          <cell r="D15299" t="str">
            <v>JUNTA PLÁSTICA PARA PISOS 3/4" X 1/8"</v>
          </cell>
          <cell r="E15299" t="str">
            <v>M</v>
          </cell>
          <cell r="F15299">
            <v>14.51</v>
          </cell>
          <cell r="G15299">
            <v>15.91</v>
          </cell>
        </row>
        <row r="15300">
          <cell r="A15300" t="str">
            <v>13-03-65</v>
          </cell>
          <cell r="B15300" t="str">
            <v>EDIF</v>
          </cell>
          <cell r="C15300" t="str">
            <v>13-03-65</v>
          </cell>
          <cell r="D15300" t="str">
            <v>DEGRAUS DE ARGAMASSA DE CIMENTO E AREIA 1:3</v>
          </cell>
          <cell r="E15300" t="str">
            <v>M</v>
          </cell>
          <cell r="F15300">
            <v>37.1</v>
          </cell>
          <cell r="G15300">
            <v>40.78</v>
          </cell>
        </row>
        <row r="15301">
          <cell r="A15301" t="str">
            <v>13-03-67</v>
          </cell>
          <cell r="B15301" t="str">
            <v>EDIF</v>
          </cell>
          <cell r="C15301" t="str">
            <v>13-03-67</v>
          </cell>
          <cell r="D15301" t="str">
            <v>DEGRAUS DE GRANILITE</v>
          </cell>
          <cell r="E15301" t="str">
            <v>M</v>
          </cell>
          <cell r="F15301">
            <v>83.43</v>
          </cell>
          <cell r="G15301">
            <v>88.63</v>
          </cell>
        </row>
        <row r="15302">
          <cell r="A15302" t="str">
            <v>13-03-69</v>
          </cell>
          <cell r="B15302" t="str">
            <v>EDIF</v>
          </cell>
          <cell r="C15302" t="str">
            <v>13-03-69</v>
          </cell>
          <cell r="D15302" t="str">
            <v>DEGRAUS DE ARGAMASSA DE ALTA RESISTÊNCIA</v>
          </cell>
          <cell r="E15302" t="str">
            <v>M</v>
          </cell>
          <cell r="F15302">
            <v>78.08</v>
          </cell>
          <cell r="G15302">
            <v>83.27</v>
          </cell>
        </row>
        <row r="15303">
          <cell r="A15303" t="str">
            <v>13-03-85</v>
          </cell>
          <cell r="B15303" t="str">
            <v>EDIF</v>
          </cell>
          <cell r="C15303" t="str">
            <v>13-03-85</v>
          </cell>
          <cell r="D15303" t="str">
            <v>DEGRAUS DE CHAPAS VINÍLICAS - ESPESSURA 2MM (INCLUSIVE ARGAMASSA DE REGULARIZAÇÃO DA BASE)</v>
          </cell>
          <cell r="E15303" t="str">
            <v>M</v>
          </cell>
          <cell r="F15303">
            <v>104.83</v>
          </cell>
          <cell r="G15303">
            <v>105.72</v>
          </cell>
        </row>
        <row r="15304">
          <cell r="A15304" t="str">
            <v>13-03-87</v>
          </cell>
          <cell r="B15304" t="str">
            <v>EDIF</v>
          </cell>
          <cell r="C15304" t="str">
            <v>13-03-87</v>
          </cell>
          <cell r="D15304" t="str">
            <v>DEGRAUS DE CHAPAS DE BORRACHA SINTÉTICA - ESPESSURA 4 À 5MM</v>
          </cell>
          <cell r="E15304" t="str">
            <v>M</v>
          </cell>
          <cell r="F15304">
            <v>91.56</v>
          </cell>
          <cell r="G15304">
            <v>92.64</v>
          </cell>
        </row>
        <row r="15305">
          <cell r="A15305" t="str">
            <v>13-03-94</v>
          </cell>
          <cell r="B15305" t="str">
            <v>EDIF</v>
          </cell>
          <cell r="C15305" t="str">
            <v>13-03-94</v>
          </cell>
          <cell r="D15305" t="str">
            <v>FITA ANTIDERRAPANTE, FAIXA COM LARGURA=5CM E ESPESSURA=2MM, APLICAÇÃO EM DEGRAU</v>
          </cell>
          <cell r="E15305" t="str">
            <v>M</v>
          </cell>
          <cell r="F15305">
            <v>10.83</v>
          </cell>
          <cell r="G15305">
            <v>11.25</v>
          </cell>
        </row>
        <row r="15306">
          <cell r="A15306" t="str">
            <v>13-04-00</v>
          </cell>
          <cell r="B15306" t="str">
            <v>EDIF</v>
          </cell>
          <cell r="C15306" t="str">
            <v>13-04-00</v>
          </cell>
          <cell r="D15306" t="str">
            <v>SOLEIRAS</v>
          </cell>
          <cell r="E15306" t="str">
            <v>.</v>
          </cell>
          <cell r="F15306" t="str">
            <v>.</v>
          </cell>
          <cell r="G15306" t="str">
            <v>.</v>
          </cell>
        </row>
        <row r="15307">
          <cell r="A15307" t="str">
            <v>13-04-05</v>
          </cell>
          <cell r="B15307" t="str">
            <v>EDIF</v>
          </cell>
          <cell r="C15307" t="str">
            <v>13-04-05</v>
          </cell>
          <cell r="D15307" t="str">
            <v>SOLEIRA PARA PORTA EM GRANITO CINZA SEM POLIMENTO (FOSCO)</v>
          </cell>
          <cell r="E15307" t="str">
            <v>M</v>
          </cell>
          <cell r="F15307">
            <v>91.86</v>
          </cell>
          <cell r="G15307">
            <v>92.28</v>
          </cell>
        </row>
        <row r="15308">
          <cell r="A15308" t="str">
            <v>13-50-00</v>
          </cell>
          <cell r="B15308" t="str">
            <v>EDIF</v>
          </cell>
          <cell r="C15308" t="str">
            <v>13-50-00</v>
          </cell>
          <cell r="D15308" t="str">
            <v>DEMOLIÇÕES</v>
          </cell>
          <cell r="E15308" t="str">
            <v>.</v>
          </cell>
          <cell r="F15308" t="str">
            <v>.</v>
          </cell>
          <cell r="G15308" t="str">
            <v>.</v>
          </cell>
        </row>
        <row r="15309">
          <cell r="A15309" t="str">
            <v>13-50-01</v>
          </cell>
          <cell r="B15309" t="str">
            <v>EDIF</v>
          </cell>
          <cell r="C15309" t="str">
            <v>13-50-01</v>
          </cell>
          <cell r="D15309" t="str">
            <v>DEMOLIÇÃO DE CONCRETO SIMPLES</v>
          </cell>
          <cell r="E15309" t="str">
            <v>M3</v>
          </cell>
          <cell r="F15309">
            <v>255.89</v>
          </cell>
          <cell r="G15309">
            <v>286.48</v>
          </cell>
        </row>
        <row r="15310">
          <cell r="A15310" t="str">
            <v>13-50-05</v>
          </cell>
          <cell r="B15310" t="str">
            <v>EDIF</v>
          </cell>
          <cell r="C15310" t="str">
            <v>13-50-05</v>
          </cell>
          <cell r="D15310" t="str">
            <v>DEMOLIÇÃO DE ARGAMASSA, CERÂMICA OU SIMILAR INCLUSIVE ARGAMASSA DE REGULARIZAÇÃO</v>
          </cell>
          <cell r="E15310" t="str">
            <v>M2</v>
          </cell>
          <cell r="F15310">
            <v>29.53</v>
          </cell>
          <cell r="G15310">
            <v>33.06</v>
          </cell>
        </row>
        <row r="15311">
          <cell r="A15311" t="str">
            <v>13-50-10</v>
          </cell>
          <cell r="B15311" t="str">
            <v>EDIF</v>
          </cell>
          <cell r="C15311" t="str">
            <v>13-50-10</v>
          </cell>
          <cell r="D15311" t="str">
            <v>DEMOLIÇÃO DE TACOS DE MADEIRA, INCLUSIVE ARGAMASSA DE ASSENTAMENTO</v>
          </cell>
          <cell r="E15311" t="str">
            <v>M2</v>
          </cell>
          <cell r="F15311">
            <v>19.68</v>
          </cell>
          <cell r="G15311">
            <v>22.04</v>
          </cell>
        </row>
        <row r="15312">
          <cell r="A15312" t="str">
            <v>13-50-12</v>
          </cell>
          <cell r="B15312" t="str">
            <v>EDIF</v>
          </cell>
          <cell r="C15312" t="str">
            <v>13-50-12</v>
          </cell>
          <cell r="D15312" t="str">
            <v>DEMOLIÇÃO DE SOALHO DE MADEIRA, EXCLUSIVE VIGAMENTO</v>
          </cell>
          <cell r="E15312" t="str">
            <v>M2</v>
          </cell>
          <cell r="F15312">
            <v>19.68</v>
          </cell>
          <cell r="G15312">
            <v>22.04</v>
          </cell>
        </row>
        <row r="15313">
          <cell r="A15313" t="str">
            <v>13-50-14</v>
          </cell>
          <cell r="B15313" t="str">
            <v>EDIF</v>
          </cell>
          <cell r="C15313" t="str">
            <v>13-50-14</v>
          </cell>
          <cell r="D15313" t="str">
            <v>DEMOLIÇÃO DE SOALHO DE MADEIRA, INCLUSIVE VIGAMENTO</v>
          </cell>
          <cell r="E15313" t="str">
            <v>M2</v>
          </cell>
          <cell r="F15313">
            <v>23.62</v>
          </cell>
          <cell r="G15313">
            <v>26.44</v>
          </cell>
        </row>
        <row r="15314">
          <cell r="A15314" t="str">
            <v>13-50-20</v>
          </cell>
          <cell r="B15314" t="str">
            <v>EDIF</v>
          </cell>
          <cell r="C15314" t="str">
            <v>13-50-20</v>
          </cell>
          <cell r="D15314" t="str">
            <v>DEMOLIÇÃO DE FIBRO-VINIL OU BORRACHA SINTÉTICA, INCLUSIVE ARGAMASSA DE REGULARIZAÇÃO</v>
          </cell>
          <cell r="E15314" t="str">
            <v>M2</v>
          </cell>
          <cell r="F15314">
            <v>17.72</v>
          </cell>
          <cell r="G15314">
            <v>19.829999999999998</v>
          </cell>
        </row>
        <row r="15315">
          <cell r="A15315" t="str">
            <v>13-50-30</v>
          </cell>
          <cell r="B15315" t="str">
            <v>EDIF</v>
          </cell>
          <cell r="C15315" t="str">
            <v>13-50-30</v>
          </cell>
          <cell r="D15315" t="str">
            <v>DEMOLIÇÃO DE RODAPÉS EM GERAL, INCLUSIVE ARGAMASSA DE ASSENTAMENTO</v>
          </cell>
          <cell r="E15315" t="str">
            <v>M</v>
          </cell>
          <cell r="F15315">
            <v>2.56</v>
          </cell>
          <cell r="G15315">
            <v>2.86</v>
          </cell>
        </row>
        <row r="15316">
          <cell r="A15316" t="str">
            <v>13-50-40</v>
          </cell>
          <cell r="B15316" t="str">
            <v>EDIF</v>
          </cell>
          <cell r="C15316" t="str">
            <v>13-50-40</v>
          </cell>
          <cell r="D15316" t="str">
            <v>DEMOLIÇÃO DE DEGRAUS EM GERAL, INCLUSIVE ARGAMASSA DE ASSENTAMENTO</v>
          </cell>
          <cell r="E15316" t="str">
            <v>M</v>
          </cell>
          <cell r="F15316">
            <v>7.87</v>
          </cell>
          <cell r="G15316">
            <v>8.81</v>
          </cell>
        </row>
        <row r="15317">
          <cell r="A15317" t="str">
            <v>13-60-00</v>
          </cell>
          <cell r="B15317" t="str">
            <v>EDIF</v>
          </cell>
          <cell r="C15317" t="str">
            <v>13-60-00</v>
          </cell>
          <cell r="D15317" t="str">
            <v>RETIRADAS</v>
          </cell>
          <cell r="E15317" t="str">
            <v>.</v>
          </cell>
          <cell r="F15317" t="str">
            <v>.</v>
          </cell>
          <cell r="G15317" t="str">
            <v>.</v>
          </cell>
        </row>
        <row r="15318">
          <cell r="A15318" t="str">
            <v>13-60-02</v>
          </cell>
          <cell r="B15318" t="str">
            <v>EDIF</v>
          </cell>
          <cell r="C15318" t="str">
            <v>13-60-02</v>
          </cell>
          <cell r="D15318" t="str">
            <v>RETIRADA DE FORRAS DE PEDRAS NATURAIS - GRANITO OU MÁRMORE</v>
          </cell>
          <cell r="E15318" t="str">
            <v>M2</v>
          </cell>
          <cell r="F15318">
            <v>27.56</v>
          </cell>
          <cell r="G15318">
            <v>30.85</v>
          </cell>
        </row>
        <row r="15319">
          <cell r="A15319" t="str">
            <v>13-60-10</v>
          </cell>
          <cell r="B15319" t="str">
            <v>EDIF</v>
          </cell>
          <cell r="C15319" t="str">
            <v>13-60-10</v>
          </cell>
          <cell r="D15319" t="str">
            <v>RETIRADA DE TACOS DE MADEIRA</v>
          </cell>
          <cell r="E15319" t="str">
            <v>M2</v>
          </cell>
          <cell r="F15319">
            <v>29.53</v>
          </cell>
          <cell r="G15319">
            <v>33.06</v>
          </cell>
        </row>
        <row r="15320">
          <cell r="A15320" t="str">
            <v>13-60-12</v>
          </cell>
          <cell r="B15320" t="str">
            <v>EDIF</v>
          </cell>
          <cell r="C15320" t="str">
            <v>13-60-12</v>
          </cell>
          <cell r="D15320" t="str">
            <v>RETIRADA DE SOALHO DE MADEIRA, EXCLUSIVE VIGAMENTO</v>
          </cell>
          <cell r="E15320" t="str">
            <v>M2</v>
          </cell>
          <cell r="F15320">
            <v>28.39</v>
          </cell>
          <cell r="G15320">
            <v>31.79</v>
          </cell>
        </row>
        <row r="15321">
          <cell r="A15321" t="str">
            <v>13-60-14</v>
          </cell>
          <cell r="B15321" t="str">
            <v>EDIF</v>
          </cell>
          <cell r="C15321" t="str">
            <v>13-60-14</v>
          </cell>
          <cell r="D15321" t="str">
            <v>RETIRADA DE SOALHO DE MADEIRA, INCLUSIVE VIGAMENTO</v>
          </cell>
          <cell r="E15321" t="str">
            <v>M2</v>
          </cell>
          <cell r="F15321">
            <v>34.07</v>
          </cell>
          <cell r="G15321">
            <v>38.14</v>
          </cell>
        </row>
        <row r="15322">
          <cell r="A15322" t="str">
            <v>13-60-20</v>
          </cell>
          <cell r="B15322" t="str">
            <v>EDIF</v>
          </cell>
          <cell r="C15322" t="str">
            <v>13-60-20</v>
          </cell>
          <cell r="D15322" t="str">
            <v>RETIRADA DE FIBRO-VINIL</v>
          </cell>
          <cell r="E15322" t="str">
            <v>M2</v>
          </cell>
          <cell r="F15322">
            <v>27.98</v>
          </cell>
          <cell r="G15322">
            <v>31.32</v>
          </cell>
        </row>
        <row r="15323">
          <cell r="A15323" t="str">
            <v>13-60-30</v>
          </cell>
          <cell r="B15323" t="str">
            <v>EDIF</v>
          </cell>
          <cell r="C15323" t="str">
            <v>13-60-30</v>
          </cell>
          <cell r="D15323" t="str">
            <v>RETIRADA DE RODAPÉS DE MADEIRA, INCLUSIVE CORDÃO</v>
          </cell>
          <cell r="E15323" t="str">
            <v>M</v>
          </cell>
          <cell r="F15323">
            <v>4.9800000000000004</v>
          </cell>
          <cell r="G15323">
            <v>5.57</v>
          </cell>
        </row>
        <row r="15324">
          <cell r="A15324" t="str">
            <v>13-70-00</v>
          </cell>
          <cell r="B15324" t="str">
            <v>EDIF</v>
          </cell>
          <cell r="C15324" t="str">
            <v>13-70-00</v>
          </cell>
          <cell r="D15324" t="str">
            <v>RECOLOCAÇÕES</v>
          </cell>
          <cell r="E15324" t="str">
            <v>.</v>
          </cell>
          <cell r="F15324" t="str">
            <v>.</v>
          </cell>
          <cell r="G15324" t="str">
            <v>.</v>
          </cell>
        </row>
        <row r="15325">
          <cell r="A15325" t="str">
            <v>13-70-10</v>
          </cell>
          <cell r="B15325" t="str">
            <v>EDIF</v>
          </cell>
          <cell r="C15325" t="str">
            <v>13-70-10</v>
          </cell>
          <cell r="D15325" t="str">
            <v>RECOLOCAÇÃO DE TACOS DE MADEIRA</v>
          </cell>
          <cell r="E15325" t="str">
            <v>M2</v>
          </cell>
          <cell r="F15325">
            <v>90.47</v>
          </cell>
          <cell r="G15325">
            <v>100.02</v>
          </cell>
        </row>
        <row r="15326">
          <cell r="A15326" t="str">
            <v>13-70-12</v>
          </cell>
          <cell r="B15326" t="str">
            <v>EDIF</v>
          </cell>
          <cell r="C15326" t="str">
            <v>13-70-12</v>
          </cell>
          <cell r="D15326" t="str">
            <v>RECOLOCAÇÃO DE SOALHO DE MADEIRA, EXCLUSIVE VIGAMENTO</v>
          </cell>
          <cell r="E15326" t="str">
            <v>M2</v>
          </cell>
          <cell r="F15326">
            <v>23.94</v>
          </cell>
          <cell r="G15326">
            <v>26.27</v>
          </cell>
        </row>
        <row r="15327">
          <cell r="A15327" t="str">
            <v>13-70-14</v>
          </cell>
          <cell r="B15327" t="str">
            <v>EDIF</v>
          </cell>
          <cell r="C15327" t="str">
            <v>13-70-14</v>
          </cell>
          <cell r="D15327" t="str">
            <v>RECOLOCAÇÃO DE SOALHO DE MADEIRA, INCLUSIVE VIGAMENTO</v>
          </cell>
          <cell r="E15327" t="str">
            <v>M2</v>
          </cell>
          <cell r="F15327">
            <v>62.97</v>
          </cell>
          <cell r="G15327">
            <v>69.97</v>
          </cell>
        </row>
        <row r="15328">
          <cell r="A15328" t="str">
            <v>13-70-20</v>
          </cell>
          <cell r="B15328" t="str">
            <v>EDIF</v>
          </cell>
          <cell r="C15328" t="str">
            <v>13-70-20</v>
          </cell>
          <cell r="D15328" t="str">
            <v>RECOLOCAÇÃO DE FIBRO-VINIL</v>
          </cell>
          <cell r="E15328" t="str">
            <v>M2</v>
          </cell>
          <cell r="F15328">
            <v>13.15</v>
          </cell>
          <cell r="G15328">
            <v>13.95</v>
          </cell>
        </row>
        <row r="15329">
          <cell r="A15329" t="str">
            <v>13-70-30</v>
          </cell>
          <cell r="B15329" t="str">
            <v>EDIF</v>
          </cell>
          <cell r="C15329" t="str">
            <v>13-70-30</v>
          </cell>
          <cell r="D15329" t="str">
            <v>RECOLOCAÇÃO DE RODAPÉS DE MADEIRA, INCLUSIVE CORDÃO</v>
          </cell>
          <cell r="E15329" t="str">
            <v>M</v>
          </cell>
          <cell r="F15329">
            <v>17.93</v>
          </cell>
          <cell r="G15329">
            <v>20.05</v>
          </cell>
        </row>
        <row r="15330">
          <cell r="A15330" t="str">
            <v>13-80-00</v>
          </cell>
          <cell r="B15330" t="str">
            <v>EDIF</v>
          </cell>
          <cell r="C15330" t="str">
            <v>13-80-00</v>
          </cell>
          <cell r="D15330" t="str">
            <v>SERVIÇOS PARCIAIS</v>
          </cell>
          <cell r="E15330" t="str">
            <v>.</v>
          </cell>
          <cell r="F15330" t="str">
            <v>.</v>
          </cell>
          <cell r="G15330" t="str">
            <v>.</v>
          </cell>
        </row>
        <row r="15331">
          <cell r="A15331" t="str">
            <v>13-80-15</v>
          </cell>
          <cell r="B15331" t="str">
            <v>EDIF</v>
          </cell>
          <cell r="C15331" t="str">
            <v>13-80-15</v>
          </cell>
          <cell r="D15331" t="str">
            <v>COLAGEM DE TACOS SOLTOS - COM FORNECIMENTO DE TACOS</v>
          </cell>
          <cell r="E15331" t="str">
            <v>M2</v>
          </cell>
          <cell r="F15331">
            <v>237.95</v>
          </cell>
          <cell r="G15331">
            <v>240.18</v>
          </cell>
        </row>
        <row r="15332">
          <cell r="A15332" t="str">
            <v>13-80-16</v>
          </cell>
          <cell r="B15332" t="str">
            <v>EDIF</v>
          </cell>
          <cell r="C15332" t="str">
            <v>13-80-16</v>
          </cell>
          <cell r="D15332" t="str">
            <v>COLAGEM DE TACOS SOLTOS - SEM FORNECIMENTO DE TACOS</v>
          </cell>
          <cell r="E15332" t="str">
            <v>M2</v>
          </cell>
          <cell r="F15332">
            <v>28.48</v>
          </cell>
          <cell r="G15332">
            <v>30.72</v>
          </cell>
        </row>
        <row r="15333">
          <cell r="A15333" t="str">
            <v>13-80-17</v>
          </cell>
          <cell r="B15333" t="str">
            <v>EDIF</v>
          </cell>
          <cell r="C15333" t="str">
            <v>13-80-17</v>
          </cell>
          <cell r="D15333" t="str">
            <v>REPREGAMENTO DE ASSOALHO DE MADEIRA</v>
          </cell>
          <cell r="E15333" t="str">
            <v>M2</v>
          </cell>
          <cell r="F15333">
            <v>7.02</v>
          </cell>
          <cell r="G15333">
            <v>7.66</v>
          </cell>
        </row>
        <row r="15334">
          <cell r="A15334" t="str">
            <v>13-80-18</v>
          </cell>
          <cell r="B15334" t="str">
            <v>EDIF</v>
          </cell>
          <cell r="C15334" t="str">
            <v>13-80-18</v>
          </cell>
          <cell r="D15334" t="str">
            <v>TABUAS DE MADEIRA MACIÇA PARA ASSOALHO - CUMARU</v>
          </cell>
          <cell r="E15334" t="str">
            <v>M2</v>
          </cell>
          <cell r="F15334">
            <v>339.04</v>
          </cell>
          <cell r="G15334">
            <v>340.2</v>
          </cell>
        </row>
        <row r="15335">
          <cell r="A15335" t="str">
            <v>13-80-41</v>
          </cell>
          <cell r="B15335" t="str">
            <v>EDIF</v>
          </cell>
          <cell r="C15335" t="str">
            <v>13-80-41</v>
          </cell>
          <cell r="D15335" t="str">
            <v>TESTEIRA DE BORRACHA SINTÉTICA PARA DEGRAUS</v>
          </cell>
          <cell r="E15335" t="str">
            <v>M</v>
          </cell>
          <cell r="F15335">
            <v>23.14</v>
          </cell>
          <cell r="G15335">
            <v>23.32</v>
          </cell>
        </row>
        <row r="15336">
          <cell r="A15336" t="str">
            <v>13-80-61</v>
          </cell>
          <cell r="B15336" t="str">
            <v>EDIF</v>
          </cell>
          <cell r="C15336" t="str">
            <v>13-80-61</v>
          </cell>
          <cell r="D15336" t="str">
            <v>POLIMENTO DE PISO DE GRANILITE OU ARGAMASSA DE ALTA RESISTÊNCIA</v>
          </cell>
          <cell r="E15336" t="str">
            <v>M2</v>
          </cell>
          <cell r="F15336">
            <v>7.56</v>
          </cell>
          <cell r="G15336">
            <v>7.98</v>
          </cell>
        </row>
        <row r="15337">
          <cell r="A15337" t="str">
            <v>13-80-62</v>
          </cell>
          <cell r="B15337" t="str">
            <v>EDIF</v>
          </cell>
          <cell r="C15337" t="str">
            <v>13-80-62</v>
          </cell>
          <cell r="D15337" t="str">
            <v>POLIMENTO DE PISO DE MÁRMORE</v>
          </cell>
          <cell r="E15337" t="str">
            <v>M2</v>
          </cell>
          <cell r="F15337">
            <v>7.56</v>
          </cell>
          <cell r="G15337">
            <v>7.98</v>
          </cell>
        </row>
        <row r="15338">
          <cell r="A15338" t="str">
            <v>13-80-70</v>
          </cell>
          <cell r="B15338" t="str">
            <v>EDIF</v>
          </cell>
          <cell r="C15338" t="str">
            <v>13-80-70</v>
          </cell>
          <cell r="D15338" t="str">
            <v>RESINA ACRÍLICA PARA PISO GRANILITE</v>
          </cell>
          <cell r="E15338" t="str">
            <v>M2</v>
          </cell>
          <cell r="F15338">
            <v>26.32</v>
          </cell>
          <cell r="G15338">
            <v>28.54</v>
          </cell>
        </row>
        <row r="15339">
          <cell r="A15339" t="str">
            <v>13-80-71</v>
          </cell>
          <cell r="B15339" t="str">
            <v>EDIF</v>
          </cell>
          <cell r="C15339" t="str">
            <v>13-80-71</v>
          </cell>
          <cell r="D15339" t="str">
            <v>RESINA EPÓXI PARA PISO GRANILITE</v>
          </cell>
          <cell r="E15339" t="str">
            <v>M2</v>
          </cell>
          <cell r="F15339">
            <v>33.090000000000003</v>
          </cell>
          <cell r="G15339">
            <v>35.32</v>
          </cell>
        </row>
        <row r="15340">
          <cell r="A15340" t="str">
            <v>13-80-72</v>
          </cell>
          <cell r="B15340" t="str">
            <v>EDIF</v>
          </cell>
          <cell r="C15340" t="str">
            <v>13-80-72</v>
          </cell>
          <cell r="D15340" t="str">
            <v>RESINA POLIURETANO PARA PISO GRANILITE</v>
          </cell>
          <cell r="E15340" t="str">
            <v>M2</v>
          </cell>
          <cell r="F15340">
            <v>46.98</v>
          </cell>
          <cell r="G15340">
            <v>49.21</v>
          </cell>
        </row>
        <row r="15341">
          <cell r="A15341" t="str">
            <v>13-80-73</v>
          </cell>
          <cell r="B15341" t="str">
            <v>EDIF</v>
          </cell>
          <cell r="C15341" t="str">
            <v>13-80-73</v>
          </cell>
          <cell r="D15341" t="str">
            <v>RESINA ACRÍLICA PARA DEGRAU DE GRANILITE</v>
          </cell>
          <cell r="E15341" t="str">
            <v>M</v>
          </cell>
          <cell r="F15341">
            <v>13.62</v>
          </cell>
          <cell r="G15341">
            <v>14.77</v>
          </cell>
        </row>
        <row r="15342">
          <cell r="A15342" t="str">
            <v>13-80-74</v>
          </cell>
          <cell r="B15342" t="str">
            <v>EDIF</v>
          </cell>
          <cell r="C15342" t="str">
            <v>13-80-74</v>
          </cell>
          <cell r="D15342" t="str">
            <v>RESINA EPÓXI PARA DEGRAU DE GRANILITE</v>
          </cell>
          <cell r="E15342" t="str">
            <v>M</v>
          </cell>
          <cell r="F15342">
            <v>17.13</v>
          </cell>
          <cell r="G15342">
            <v>18.28</v>
          </cell>
        </row>
        <row r="15343">
          <cell r="A15343" t="str">
            <v>13-80-75</v>
          </cell>
          <cell r="B15343" t="str">
            <v>EDIF</v>
          </cell>
          <cell r="C15343" t="str">
            <v>13-80-75</v>
          </cell>
          <cell r="D15343" t="str">
            <v>RESINA POLIURETANO PARA DEGRAU DE GRANILITE</v>
          </cell>
          <cell r="E15343" t="str">
            <v>M</v>
          </cell>
          <cell r="F15343">
            <v>24.31</v>
          </cell>
          <cell r="G15343">
            <v>25.46</v>
          </cell>
        </row>
        <row r="15344">
          <cell r="A15344" t="str">
            <v>13-80-76</v>
          </cell>
          <cell r="B15344" t="str">
            <v>EDIF</v>
          </cell>
          <cell r="C15344" t="str">
            <v>13-80-76</v>
          </cell>
          <cell r="D15344" t="str">
            <v>LIMPEZA POR HIDROJATEAMENTO E REJUNTAMENTO DE PISO CERÂMICO TIPO GAIL OU SIMILAR</v>
          </cell>
          <cell r="E15344" t="str">
            <v>M2</v>
          </cell>
          <cell r="F15344">
            <v>12.14</v>
          </cell>
          <cell r="G15344">
            <v>12.61</v>
          </cell>
        </row>
        <row r="15345">
          <cell r="A15345" t="str">
            <v>14-00-00</v>
          </cell>
          <cell r="B15345" t="str">
            <v>EDIF</v>
          </cell>
          <cell r="C15345" t="str">
            <v>14-00-00</v>
          </cell>
          <cell r="D15345" t="str">
            <v>VIDROS</v>
          </cell>
          <cell r="E15345">
            <v>0</v>
          </cell>
          <cell r="F15345">
            <v>0</v>
          </cell>
          <cell r="G15345">
            <v>0</v>
          </cell>
        </row>
        <row r="15346">
          <cell r="A15346" t="str">
            <v>14-01-00</v>
          </cell>
          <cell r="B15346" t="str">
            <v>EDIF</v>
          </cell>
          <cell r="C15346" t="str">
            <v>14-01-00</v>
          </cell>
          <cell r="D15346" t="str">
            <v>VIDROS ENCAIXILHADOS E ESPELHOS</v>
          </cell>
          <cell r="E15346" t="str">
            <v>.</v>
          </cell>
          <cell r="F15346" t="str">
            <v>.</v>
          </cell>
          <cell r="G15346" t="str">
            <v>.</v>
          </cell>
        </row>
        <row r="15347">
          <cell r="A15347" t="str">
            <v>14-01-03</v>
          </cell>
          <cell r="B15347" t="str">
            <v>EDIF</v>
          </cell>
          <cell r="C15347" t="str">
            <v>14-01-03</v>
          </cell>
          <cell r="D15347" t="str">
            <v>VIDRO LISO COMUM, TRANSPARENTE INCOLOR - ESPESSURA 4MM</v>
          </cell>
          <cell r="E15347" t="str">
            <v>M2</v>
          </cell>
          <cell r="F15347">
            <v>169.46</v>
          </cell>
          <cell r="G15347">
            <v>177.71</v>
          </cell>
        </row>
        <row r="15348">
          <cell r="A15348" t="str">
            <v>14-01-04</v>
          </cell>
          <cell r="B15348" t="str">
            <v>EDIF</v>
          </cell>
          <cell r="C15348" t="str">
            <v>14-01-04</v>
          </cell>
          <cell r="D15348" t="str">
            <v>VIDRO LISO COMUM, TRANSPARENTE INCOLOR - ESPESSURA 5MM</v>
          </cell>
          <cell r="E15348" t="str">
            <v>M2</v>
          </cell>
          <cell r="F15348">
            <v>171.3</v>
          </cell>
          <cell r="G15348">
            <v>179.55</v>
          </cell>
        </row>
        <row r="15349">
          <cell r="A15349" t="str">
            <v>14-01-05</v>
          </cell>
          <cell r="B15349" t="str">
            <v>EDIF</v>
          </cell>
          <cell r="C15349" t="str">
            <v>14-01-05</v>
          </cell>
          <cell r="D15349" t="str">
            <v>VIDRO LISO COMUM, TRANSPARENTE INCOLOR - ESPESSURA 6MM</v>
          </cell>
          <cell r="E15349" t="str">
            <v>M2</v>
          </cell>
          <cell r="F15349">
            <v>189.83</v>
          </cell>
          <cell r="G15349">
            <v>198.08</v>
          </cell>
        </row>
        <row r="15350">
          <cell r="A15350" t="str">
            <v>14-01-11</v>
          </cell>
          <cell r="B15350" t="str">
            <v>EDIF</v>
          </cell>
          <cell r="C15350" t="str">
            <v>14-01-11</v>
          </cell>
          <cell r="D15350" t="str">
            <v>VIDRO IMPRESSO COMUM, TRANSLÚCIDO INCOLOR - TIPO CANELADO, 4MM</v>
          </cell>
          <cell r="E15350" t="str">
            <v>M2</v>
          </cell>
          <cell r="F15350">
            <v>163.34</v>
          </cell>
          <cell r="G15350">
            <v>171.58</v>
          </cell>
        </row>
        <row r="15351">
          <cell r="A15351" t="str">
            <v>14-01-30</v>
          </cell>
          <cell r="B15351" t="str">
            <v>EDIF</v>
          </cell>
          <cell r="C15351" t="str">
            <v>14-01-30</v>
          </cell>
          <cell r="D15351" t="str">
            <v>VIDRO LISO DE SEGURANÇA, LAMINADO INCOLOR - ESPESSURA 6MM</v>
          </cell>
          <cell r="E15351" t="str">
            <v>M2</v>
          </cell>
          <cell r="F15351">
            <v>340.32</v>
          </cell>
          <cell r="G15351">
            <v>355.99</v>
          </cell>
        </row>
        <row r="15352">
          <cell r="A15352" t="str">
            <v>14-01-37</v>
          </cell>
          <cell r="B15352" t="str">
            <v>EDIF</v>
          </cell>
          <cell r="C15352" t="str">
            <v>14-01-37</v>
          </cell>
          <cell r="D15352" t="str">
            <v>VIDRO LISO DE SEGURANÇA, LAMINADO LEITOSO - ESPESSURA 6MM</v>
          </cell>
          <cell r="E15352" t="str">
            <v>M2</v>
          </cell>
          <cell r="F15352">
            <v>587.71</v>
          </cell>
          <cell r="G15352">
            <v>603.38</v>
          </cell>
        </row>
        <row r="15353">
          <cell r="A15353" t="str">
            <v>14-01-50</v>
          </cell>
          <cell r="B15353" t="str">
            <v>EDIF</v>
          </cell>
          <cell r="C15353" t="str">
            <v>14-01-50</v>
          </cell>
          <cell r="D15353" t="str">
            <v>VIDRO LISO DE SEGURANÇA, TEMPERADO INCOLOR - ESPESSURA 6MM</v>
          </cell>
          <cell r="E15353" t="str">
            <v>M2</v>
          </cell>
          <cell r="F15353">
            <v>301.02</v>
          </cell>
          <cell r="G15353">
            <v>316.69</v>
          </cell>
        </row>
        <row r="15354">
          <cell r="A15354" t="str">
            <v>14-01-52</v>
          </cell>
          <cell r="B15354" t="str">
            <v>EDIF</v>
          </cell>
          <cell r="C15354" t="str">
            <v>14-01-52</v>
          </cell>
          <cell r="D15354" t="str">
            <v>VIDRO LISO DE SEGURANÇA, TEMPERADO INCOLOR - ESPESSURA 10MM</v>
          </cell>
          <cell r="E15354" t="str">
            <v>M2</v>
          </cell>
          <cell r="F15354">
            <v>383.47</v>
          </cell>
          <cell r="G15354">
            <v>399.15</v>
          </cell>
        </row>
        <row r="15355">
          <cell r="A15355" t="str">
            <v>14-01-70</v>
          </cell>
          <cell r="B15355" t="str">
            <v>EDIF</v>
          </cell>
          <cell r="C15355" t="str">
            <v>14-01-70</v>
          </cell>
          <cell r="D15355" t="str">
            <v>ESPELHO COMUM - ESPESSURA 3MM</v>
          </cell>
          <cell r="E15355" t="str">
            <v>M2</v>
          </cell>
          <cell r="F15355">
            <v>184.63</v>
          </cell>
          <cell r="G15355">
            <v>188.76</v>
          </cell>
        </row>
        <row r="15356">
          <cell r="A15356" t="str">
            <v>14-01-72</v>
          </cell>
          <cell r="B15356" t="str">
            <v>EDIF</v>
          </cell>
          <cell r="C15356" t="str">
            <v>14-01-72</v>
          </cell>
          <cell r="D15356" t="str">
            <v>ESPELHO E=3MM COM MOLDURA DE ALUMÍNIO</v>
          </cell>
          <cell r="E15356" t="str">
            <v>M2</v>
          </cell>
          <cell r="F15356">
            <v>584.17999999999995</v>
          </cell>
          <cell r="G15356">
            <v>585.83000000000004</v>
          </cell>
        </row>
        <row r="15357">
          <cell r="A15357" t="str">
            <v>14-50-00</v>
          </cell>
          <cell r="B15357" t="str">
            <v>EDIF</v>
          </cell>
          <cell r="C15357" t="str">
            <v>14-50-00</v>
          </cell>
          <cell r="D15357" t="str">
            <v>DEMOLIÇÕES</v>
          </cell>
          <cell r="E15357" t="str">
            <v>.</v>
          </cell>
          <cell r="F15357" t="str">
            <v>.</v>
          </cell>
          <cell r="G15357" t="str">
            <v>.</v>
          </cell>
        </row>
        <row r="15358">
          <cell r="A15358" t="str">
            <v>14-50-01</v>
          </cell>
          <cell r="B15358" t="str">
            <v>EDIF</v>
          </cell>
          <cell r="C15358" t="str">
            <v>14-50-01</v>
          </cell>
          <cell r="D15358" t="str">
            <v>DEMOLIÇÃO DE VIDROS ENCAIXILHADOS EM GERAL, INCLUSIVE LIMPEZA DO CAIXILHO</v>
          </cell>
          <cell r="E15358" t="str">
            <v>M2</v>
          </cell>
          <cell r="F15358">
            <v>68.989999999999995</v>
          </cell>
          <cell r="G15358">
            <v>77.239999999999995</v>
          </cell>
        </row>
        <row r="15359">
          <cell r="A15359" t="str">
            <v>14-60-00</v>
          </cell>
          <cell r="B15359" t="str">
            <v>EDIF</v>
          </cell>
          <cell r="C15359" t="str">
            <v>14-60-00</v>
          </cell>
          <cell r="D15359" t="str">
            <v>RETIRADAS</v>
          </cell>
          <cell r="E15359" t="str">
            <v>.</v>
          </cell>
          <cell r="F15359" t="str">
            <v>.</v>
          </cell>
          <cell r="G15359" t="str">
            <v>.</v>
          </cell>
        </row>
        <row r="15360">
          <cell r="A15360" t="str">
            <v>14-60-01</v>
          </cell>
          <cell r="B15360" t="str">
            <v>EDIF</v>
          </cell>
          <cell r="C15360" t="str">
            <v>14-60-01</v>
          </cell>
          <cell r="D15360" t="str">
            <v>RETIRADA DE VIDROS ENCAIXILHADOS EM GERAL, INCLUSIVE LIMPEZA DO CAIXILHO</v>
          </cell>
          <cell r="E15360" t="str">
            <v>M2</v>
          </cell>
          <cell r="F15360">
            <v>103.48</v>
          </cell>
          <cell r="G15360">
            <v>115.86</v>
          </cell>
        </row>
        <row r="15361">
          <cell r="A15361" t="str">
            <v>14-70-00</v>
          </cell>
          <cell r="B15361" t="str">
            <v>EDIF</v>
          </cell>
          <cell r="C15361" t="str">
            <v>14-70-00</v>
          </cell>
          <cell r="D15361" t="str">
            <v>RECOLOCAÇÕES</v>
          </cell>
          <cell r="E15361" t="str">
            <v>.</v>
          </cell>
          <cell r="F15361" t="str">
            <v>.</v>
          </cell>
          <cell r="G15361" t="str">
            <v>.</v>
          </cell>
        </row>
        <row r="15362">
          <cell r="A15362" t="str">
            <v>14-70-01</v>
          </cell>
          <cell r="B15362" t="str">
            <v>EDIF</v>
          </cell>
          <cell r="C15362" t="str">
            <v>14-70-01</v>
          </cell>
          <cell r="D15362" t="str">
            <v>RECOLOCAÇÃO DE VIDROS ENCAIXILHADOS EM GERAL</v>
          </cell>
          <cell r="E15362" t="str">
            <v>M2</v>
          </cell>
          <cell r="F15362">
            <v>75.37</v>
          </cell>
          <cell r="G15362">
            <v>83.62</v>
          </cell>
        </row>
        <row r="15363">
          <cell r="A15363" t="str">
            <v>15-00-00</v>
          </cell>
          <cell r="B15363" t="str">
            <v>EDIF</v>
          </cell>
          <cell r="C15363" t="str">
            <v>15-00-00</v>
          </cell>
          <cell r="D15363" t="str">
            <v>PINTURA</v>
          </cell>
          <cell r="E15363">
            <v>0</v>
          </cell>
          <cell r="F15363">
            <v>0</v>
          </cell>
          <cell r="G15363">
            <v>0</v>
          </cell>
        </row>
        <row r="15364">
          <cell r="A15364" t="str">
            <v>15-01-00</v>
          </cell>
          <cell r="B15364" t="str">
            <v>EDIF</v>
          </cell>
          <cell r="C15364" t="str">
            <v>15-01-00</v>
          </cell>
          <cell r="D15364" t="str">
            <v>PINTURA EM ALVENARIA E CONCRETO</v>
          </cell>
          <cell r="E15364" t="str">
            <v>.</v>
          </cell>
          <cell r="F15364" t="str">
            <v>.</v>
          </cell>
          <cell r="G15364" t="str">
            <v>.</v>
          </cell>
        </row>
        <row r="15365">
          <cell r="A15365" t="str">
            <v>15-01-01</v>
          </cell>
          <cell r="B15365" t="str">
            <v>EDIF</v>
          </cell>
          <cell r="C15365" t="str">
            <v>15-01-01</v>
          </cell>
          <cell r="D15365" t="str">
            <v>AGUADA DE CAL - CONCRETO OU REBOCO SEM MASSA CORRIDA, INTERIOR</v>
          </cell>
          <cell r="E15365" t="str">
            <v>M2</v>
          </cell>
          <cell r="F15365">
            <v>6.28</v>
          </cell>
          <cell r="G15365">
            <v>6.97</v>
          </cell>
        </row>
        <row r="15366">
          <cell r="A15366" t="str">
            <v>15-01-02</v>
          </cell>
          <cell r="B15366" t="str">
            <v>EDIF</v>
          </cell>
          <cell r="C15366" t="str">
            <v>15-01-02</v>
          </cell>
          <cell r="D15366" t="str">
            <v>AGUADA DE CAL - CONCRETO OU REBOCO SEM MASSA CORRIDA, EXTERIOR</v>
          </cell>
          <cell r="E15366" t="str">
            <v>M2</v>
          </cell>
          <cell r="F15366">
            <v>8.6</v>
          </cell>
          <cell r="G15366">
            <v>9.57</v>
          </cell>
        </row>
        <row r="15367">
          <cell r="A15367" t="str">
            <v>15-01-08</v>
          </cell>
          <cell r="B15367" t="str">
            <v>EDIF</v>
          </cell>
          <cell r="C15367" t="str">
            <v>15-01-08</v>
          </cell>
          <cell r="D15367" t="str">
            <v>TINTA HIDROFUGA A BASE DE CIMENTO -  CONCRETO OU REBOCO SEM MASSA CORRIDA</v>
          </cell>
          <cell r="E15367" t="str">
            <v>M2</v>
          </cell>
          <cell r="F15367">
            <v>9.9600000000000009</v>
          </cell>
          <cell r="G15367">
            <v>10.93</v>
          </cell>
        </row>
        <row r="15368">
          <cell r="A15368" t="str">
            <v>15-01-10</v>
          </cell>
          <cell r="B15368" t="str">
            <v>EDIF</v>
          </cell>
          <cell r="C15368" t="str">
            <v>15-01-10</v>
          </cell>
          <cell r="D15368" t="str">
            <v>TINTA PVA (LÁTEX) - CONCRETO OU REBOCO SEM MASSA CORRIDA</v>
          </cell>
          <cell r="E15368" t="str">
            <v>M2</v>
          </cell>
          <cell r="F15368">
            <v>20.65</v>
          </cell>
          <cell r="G15368">
            <v>22.31</v>
          </cell>
        </row>
        <row r="15369">
          <cell r="A15369" t="str">
            <v>15-01-11</v>
          </cell>
          <cell r="B15369" t="str">
            <v>EDIF</v>
          </cell>
          <cell r="C15369" t="str">
            <v>15-01-11</v>
          </cell>
          <cell r="D15369" t="str">
            <v>TINTA PVA (LÁTEX) - REBOCO COM MASSA CORRIDA</v>
          </cell>
          <cell r="E15369" t="str">
            <v>M2</v>
          </cell>
          <cell r="F15369">
            <v>31.06</v>
          </cell>
          <cell r="G15369">
            <v>33.76</v>
          </cell>
        </row>
        <row r="15370">
          <cell r="A15370" t="str">
            <v>15-01-15</v>
          </cell>
          <cell r="B15370" t="str">
            <v>EDIF</v>
          </cell>
          <cell r="C15370" t="str">
            <v>15-01-15</v>
          </cell>
          <cell r="D15370" t="str">
            <v>TINTA ACRÍLICA - CONCRETO OU REBOCO SEM MASSA CORRIDA</v>
          </cell>
          <cell r="E15370" t="str">
            <v>M2</v>
          </cell>
          <cell r="F15370">
            <v>21.26</v>
          </cell>
          <cell r="G15370">
            <v>22.93</v>
          </cell>
        </row>
        <row r="15371">
          <cell r="A15371" t="str">
            <v>15-01-16</v>
          </cell>
          <cell r="B15371" t="str">
            <v>EDIF</v>
          </cell>
          <cell r="C15371" t="str">
            <v>15-01-16</v>
          </cell>
          <cell r="D15371" t="str">
            <v>TINTA ACRÍLICA - REBOCO COM MASSA CORRIDA</v>
          </cell>
          <cell r="E15371" t="str">
            <v>M2</v>
          </cell>
          <cell r="F15371">
            <v>34.43</v>
          </cell>
          <cell r="G15371">
            <v>37.270000000000003</v>
          </cell>
        </row>
        <row r="15372">
          <cell r="A15372" t="str">
            <v>15-01-18</v>
          </cell>
          <cell r="B15372" t="str">
            <v>EDIF</v>
          </cell>
          <cell r="C15372" t="str">
            <v>15-01-18</v>
          </cell>
          <cell r="D15372" t="str">
            <v>TINTA ACRÍLICA COR DE CONCRETO COM MASSA TEXTURA ACRÍLICA</v>
          </cell>
          <cell r="E15372" t="str">
            <v>M2</v>
          </cell>
          <cell r="F15372">
            <v>62.19</v>
          </cell>
          <cell r="G15372">
            <v>67.39</v>
          </cell>
        </row>
        <row r="15373">
          <cell r="A15373" t="str">
            <v>15-01-19</v>
          </cell>
          <cell r="B15373" t="str">
            <v>EDIF</v>
          </cell>
          <cell r="C15373" t="str">
            <v>15-01-19</v>
          </cell>
          <cell r="D15373" t="str">
            <v>TINTA ACRÍLICA TEXTURADA</v>
          </cell>
          <cell r="E15373" t="str">
            <v>M2</v>
          </cell>
          <cell r="F15373">
            <v>22.84</v>
          </cell>
          <cell r="G15373">
            <v>24.09</v>
          </cell>
        </row>
        <row r="15374">
          <cell r="A15374" t="str">
            <v>15-01-23</v>
          </cell>
          <cell r="B15374" t="str">
            <v>EDIF</v>
          </cell>
          <cell r="C15374" t="str">
            <v>15-01-23</v>
          </cell>
          <cell r="D15374" t="str">
            <v>TINTA ESMALTE SINTÉTICO - CONCRETO OU REBOCO SEM MASSA CORRIDA</v>
          </cell>
          <cell r="E15374" t="str">
            <v>M2</v>
          </cell>
          <cell r="F15374">
            <v>23.37</v>
          </cell>
          <cell r="G15374">
            <v>25.04</v>
          </cell>
        </row>
        <row r="15375">
          <cell r="A15375" t="str">
            <v>15-01-24</v>
          </cell>
          <cell r="B15375" t="str">
            <v>EDIF</v>
          </cell>
          <cell r="C15375" t="str">
            <v>15-01-24</v>
          </cell>
          <cell r="D15375" t="str">
            <v>TINTA ESMALTE SINTÉTICO - CONCRETO OU REBOCO COM MASSA CORRIDA</v>
          </cell>
          <cell r="E15375" t="str">
            <v>M2</v>
          </cell>
          <cell r="F15375">
            <v>46.07</v>
          </cell>
          <cell r="G15375">
            <v>48.92</v>
          </cell>
        </row>
        <row r="15376">
          <cell r="A15376" t="str">
            <v>15-01-25</v>
          </cell>
          <cell r="B15376" t="str">
            <v>EDIF</v>
          </cell>
          <cell r="C15376" t="str">
            <v>15-01-25</v>
          </cell>
          <cell r="D15376" t="str">
            <v>APLICAÇÃO DE TINTA ANTI-PICHAÇÃO - BASE SOLVENTE - 2 DEMÃOS (REMOÇÃO DA PICHAÇÃO SOMENTE A SECO OU COM ÁGUA E SABÃO)</v>
          </cell>
          <cell r="E15376" t="str">
            <v>M2</v>
          </cell>
          <cell r="F15376">
            <v>39.79</v>
          </cell>
          <cell r="G15376">
            <v>41.45</v>
          </cell>
        </row>
        <row r="15377">
          <cell r="A15377" t="str">
            <v>15-01-36</v>
          </cell>
          <cell r="B15377" t="str">
            <v>EDIF</v>
          </cell>
          <cell r="C15377" t="str">
            <v>15-01-36</v>
          </cell>
          <cell r="D15377" t="str">
            <v>TINTA EPÓXI - REBOCO COM MASSA BASE EPÓXI</v>
          </cell>
          <cell r="E15377" t="str">
            <v>M2</v>
          </cell>
          <cell r="F15377">
            <v>140.46</v>
          </cell>
          <cell r="G15377">
            <v>147.76</v>
          </cell>
        </row>
        <row r="15378">
          <cell r="A15378" t="str">
            <v>15-01-70</v>
          </cell>
          <cell r="B15378" t="str">
            <v>EDIF</v>
          </cell>
          <cell r="C15378" t="str">
            <v>15-01-70</v>
          </cell>
          <cell r="D15378" t="str">
            <v>HIDRO-REPELENTE A BASE DE SILICONE - CONCRETO OU ALVENARIA APARENTE (2 DEMÃOS)</v>
          </cell>
          <cell r="E15378" t="str">
            <v>M2</v>
          </cell>
          <cell r="F15378">
            <v>107.79</v>
          </cell>
          <cell r="G15378">
            <v>109.16</v>
          </cell>
        </row>
        <row r="15379">
          <cell r="A15379" t="str">
            <v>15-01-76</v>
          </cell>
          <cell r="B15379" t="str">
            <v>EDIF</v>
          </cell>
          <cell r="C15379" t="str">
            <v>15-01-76</v>
          </cell>
          <cell r="D15379" t="str">
            <v>VERNIZ ACRÍLICO - CONCRETO APARENTE/ ALVENARIA</v>
          </cell>
          <cell r="E15379" t="str">
            <v>M2</v>
          </cell>
          <cell r="F15379">
            <v>25.51</v>
          </cell>
          <cell r="G15379">
            <v>27.57</v>
          </cell>
        </row>
        <row r="15380">
          <cell r="A15380" t="str">
            <v>15-01-77</v>
          </cell>
          <cell r="B15380" t="str">
            <v>EDIF</v>
          </cell>
          <cell r="C15380" t="str">
            <v>15-01-77</v>
          </cell>
          <cell r="D15380" t="str">
            <v>APLICAÇÃO DE VERNIZ ANTI-PICHAÇÃO - BASE SOLVENTE - 2 DEMÃOS (REMOÇÃO DA PICHAÇÃO  SOMENTE A SECO OU COM ÁGUA E SABÃO)</v>
          </cell>
          <cell r="E15380" t="str">
            <v>M2</v>
          </cell>
          <cell r="F15380">
            <v>35.08</v>
          </cell>
          <cell r="G15380">
            <v>37.14</v>
          </cell>
        </row>
        <row r="15381">
          <cell r="A15381" t="str">
            <v>15-02-00</v>
          </cell>
          <cell r="B15381" t="str">
            <v>EDIF</v>
          </cell>
          <cell r="C15381" t="str">
            <v>15-02-00</v>
          </cell>
          <cell r="D15381" t="str">
            <v>PINTURA EM MADEIRA</v>
          </cell>
          <cell r="E15381" t="str">
            <v>.</v>
          </cell>
          <cell r="F15381" t="str">
            <v>.</v>
          </cell>
          <cell r="G15381" t="str">
            <v>.</v>
          </cell>
        </row>
        <row r="15382">
          <cell r="A15382" t="str">
            <v>15-02-10</v>
          </cell>
          <cell r="B15382" t="str">
            <v>EDIF</v>
          </cell>
          <cell r="C15382" t="str">
            <v>15-02-10</v>
          </cell>
          <cell r="D15382" t="str">
            <v>ESMALTE SINTÉTICO - ESQUADRIAS E PEÇAS DE MARCENARIA, SEM EMASSAMENTO</v>
          </cell>
          <cell r="E15382" t="str">
            <v>M2</v>
          </cell>
          <cell r="F15382">
            <v>25.55</v>
          </cell>
          <cell r="G15382">
            <v>27.22</v>
          </cell>
        </row>
        <row r="15383">
          <cell r="A15383" t="str">
            <v>15-02-11</v>
          </cell>
          <cell r="B15383" t="str">
            <v>EDIF</v>
          </cell>
          <cell r="C15383" t="str">
            <v>15-02-11</v>
          </cell>
          <cell r="D15383" t="str">
            <v>ESMALTE SINTÉTICO - ESQUADRIAS E PEÇAS DE MARCENARIA, COM EMASSAMENTO</v>
          </cell>
          <cell r="E15383" t="str">
            <v>M2</v>
          </cell>
          <cell r="F15383">
            <v>43.29</v>
          </cell>
          <cell r="G15383">
            <v>46.24</v>
          </cell>
        </row>
        <row r="15384">
          <cell r="A15384" t="str">
            <v>15-02-12</v>
          </cell>
          <cell r="B15384" t="str">
            <v>EDIF</v>
          </cell>
          <cell r="C15384" t="str">
            <v>15-02-12</v>
          </cell>
          <cell r="D15384" t="str">
            <v>ESMALTE SINTÉTICO - ESTRUTURAS DE MADEIRA, SEM EMASSAMENTO</v>
          </cell>
          <cell r="E15384" t="str">
            <v>M2</v>
          </cell>
          <cell r="F15384">
            <v>12.99</v>
          </cell>
          <cell r="G15384">
            <v>14.03</v>
          </cell>
        </row>
        <row r="15385">
          <cell r="A15385" t="str">
            <v>15-02-14</v>
          </cell>
          <cell r="B15385" t="str">
            <v>EDIF</v>
          </cell>
          <cell r="C15385" t="str">
            <v>15-02-14</v>
          </cell>
          <cell r="D15385" t="str">
            <v>ESMALTE SINTÉTICO - RODAPÉS, GUARNIÇÕES E MOLDURAS DE MADEIRA</v>
          </cell>
          <cell r="E15385" t="str">
            <v>M</v>
          </cell>
          <cell r="F15385">
            <v>4.5999999999999996</v>
          </cell>
          <cell r="G15385">
            <v>4.88</v>
          </cell>
        </row>
        <row r="15386">
          <cell r="A15386" t="str">
            <v>15-02-40</v>
          </cell>
          <cell r="B15386" t="str">
            <v>EDIF</v>
          </cell>
          <cell r="C15386" t="str">
            <v>15-02-40</v>
          </cell>
          <cell r="D15386" t="str">
            <v>LÍQUIDO IMUNIZANTE PARA MADEIRA A BASE DE PIRETROIDE DISSOLVIDO EM ISOPARAFINA - COM APLICAÇÃO</v>
          </cell>
          <cell r="E15386" t="str">
            <v>M2</v>
          </cell>
          <cell r="F15386">
            <v>32.020000000000003</v>
          </cell>
          <cell r="G15386">
            <v>32.020000000000003</v>
          </cell>
        </row>
        <row r="15387">
          <cell r="A15387" t="str">
            <v>15-02-60</v>
          </cell>
          <cell r="B15387" t="str">
            <v>EDIF</v>
          </cell>
          <cell r="C15387" t="str">
            <v>15-02-60</v>
          </cell>
          <cell r="D15387" t="str">
            <v>VERNIZ A BASE DE POLIURETANO TIPO "MARÍTIMO" - ESQUADRIAS E PEÇAS DE MARCENARIA</v>
          </cell>
          <cell r="E15387" t="str">
            <v>M2</v>
          </cell>
          <cell r="F15387">
            <v>21.01</v>
          </cell>
          <cell r="G15387">
            <v>22.54</v>
          </cell>
        </row>
        <row r="15388">
          <cell r="A15388" t="str">
            <v>15-03-00</v>
          </cell>
          <cell r="B15388" t="str">
            <v>EDIF</v>
          </cell>
          <cell r="C15388" t="str">
            <v>15-03-00</v>
          </cell>
          <cell r="D15388" t="str">
            <v>PINTURA EM METAL</v>
          </cell>
          <cell r="E15388" t="str">
            <v>.</v>
          </cell>
          <cell r="F15388" t="str">
            <v>.</v>
          </cell>
          <cell r="G15388" t="str">
            <v>.</v>
          </cell>
        </row>
        <row r="15389">
          <cell r="A15389" t="str">
            <v>15-03-04</v>
          </cell>
          <cell r="B15389" t="str">
            <v>EDIF</v>
          </cell>
          <cell r="C15389" t="str">
            <v>15-03-04</v>
          </cell>
          <cell r="D15389" t="str">
            <v>TINTA BETUMINOSA - INTERIOR DE CALHAS, RUFOS E RINCÕES METÁLICOS</v>
          </cell>
          <cell r="E15389" t="str">
            <v>M</v>
          </cell>
          <cell r="F15389">
            <v>8.19</v>
          </cell>
          <cell r="G15389">
            <v>8.68</v>
          </cell>
        </row>
        <row r="15390">
          <cell r="A15390" t="str">
            <v>15-03-10</v>
          </cell>
          <cell r="B15390" t="str">
            <v>EDIF</v>
          </cell>
          <cell r="C15390" t="str">
            <v>15-03-10</v>
          </cell>
          <cell r="D15390" t="str">
            <v>ESMALTE SINTÉTICO - ESQUADRIAS E PEÇAS DE SERRALHERIA</v>
          </cell>
          <cell r="E15390" t="str">
            <v>M2</v>
          </cell>
          <cell r="F15390">
            <v>50.08</v>
          </cell>
          <cell r="G15390">
            <v>54.45</v>
          </cell>
        </row>
        <row r="15391">
          <cell r="A15391" t="str">
            <v>15-03-12</v>
          </cell>
          <cell r="B15391" t="str">
            <v>EDIF</v>
          </cell>
          <cell r="C15391" t="str">
            <v>15-03-12</v>
          </cell>
          <cell r="D15391" t="str">
            <v>ESMALTE SINTÉTICO - ESTRUTURAS METÁLICAS</v>
          </cell>
          <cell r="E15391" t="str">
            <v>M2</v>
          </cell>
          <cell r="F15391">
            <v>21.71</v>
          </cell>
          <cell r="G15391">
            <v>23.23</v>
          </cell>
        </row>
        <row r="15392">
          <cell r="A15392" t="str">
            <v>15-03-14</v>
          </cell>
          <cell r="B15392" t="str">
            <v>EDIF</v>
          </cell>
          <cell r="C15392" t="str">
            <v>15-03-14</v>
          </cell>
          <cell r="D15392" t="str">
            <v>ESMALTE SINTÉTICO - EXTERIOR DE CALHAS, RUFOS E CONDUTORES</v>
          </cell>
          <cell r="E15392" t="str">
            <v>M</v>
          </cell>
          <cell r="F15392">
            <v>13.01</v>
          </cell>
          <cell r="G15392">
            <v>13.98</v>
          </cell>
        </row>
        <row r="15393">
          <cell r="A15393" t="str">
            <v>15-50-00</v>
          </cell>
          <cell r="B15393" t="str">
            <v>EDIF</v>
          </cell>
          <cell r="C15393" t="str">
            <v>15-50-00</v>
          </cell>
          <cell r="D15393" t="str">
            <v>DEMOLIÇÕES</v>
          </cell>
          <cell r="E15393" t="str">
            <v>.</v>
          </cell>
          <cell r="F15393" t="str">
            <v>.</v>
          </cell>
          <cell r="G15393" t="str">
            <v>.</v>
          </cell>
        </row>
        <row r="15394">
          <cell r="A15394" t="str">
            <v>15-50-01</v>
          </cell>
          <cell r="B15394" t="str">
            <v>EDIF</v>
          </cell>
          <cell r="C15394" t="str">
            <v>15-50-01</v>
          </cell>
          <cell r="D15394" t="str">
            <v>REMOÇÃO DE AGUADA DE CAL OU TINTA A BASE DE CIMENTO - ESCOVA DE AÇO</v>
          </cell>
          <cell r="E15394" t="str">
            <v>M2</v>
          </cell>
          <cell r="F15394">
            <v>2.3199999999999998</v>
          </cell>
          <cell r="G15394">
            <v>2.6</v>
          </cell>
        </row>
        <row r="15395">
          <cell r="A15395" t="str">
            <v>15-50-03</v>
          </cell>
          <cell r="B15395" t="str">
            <v>EDIF</v>
          </cell>
          <cell r="C15395" t="str">
            <v>15-50-03</v>
          </cell>
          <cell r="D15395" t="str">
            <v>REMOÇÃO DE PINTURA EM ALVENARIA E CONCRETO - LIXA</v>
          </cell>
          <cell r="E15395" t="str">
            <v>M2</v>
          </cell>
          <cell r="F15395">
            <v>5.35</v>
          </cell>
          <cell r="G15395">
            <v>5.9</v>
          </cell>
        </row>
        <row r="15396">
          <cell r="A15396" t="str">
            <v>15-50-04</v>
          </cell>
          <cell r="B15396" t="str">
            <v>EDIF</v>
          </cell>
          <cell r="C15396" t="str">
            <v>15-50-04</v>
          </cell>
          <cell r="D15396" t="str">
            <v>REMOÇÃO DE PINTURA EM ALVENARIA E CONCRETO - REMOVEDOR</v>
          </cell>
          <cell r="E15396" t="str">
            <v>M2</v>
          </cell>
          <cell r="F15396">
            <v>10.07</v>
          </cell>
          <cell r="G15396">
            <v>10.91</v>
          </cell>
        </row>
        <row r="15397">
          <cell r="A15397" t="str">
            <v>15-50-05</v>
          </cell>
          <cell r="B15397" t="str">
            <v>EDIF</v>
          </cell>
          <cell r="C15397" t="str">
            <v>15-50-05</v>
          </cell>
          <cell r="D15397" t="str">
            <v>REMOÇÃO DE PINTURA EM CONCRETO - JATEAMENTO</v>
          </cell>
          <cell r="E15397" t="str">
            <v>M2</v>
          </cell>
          <cell r="F15397">
            <v>107.25</v>
          </cell>
          <cell r="G15397">
            <v>108.92</v>
          </cell>
        </row>
        <row r="15398">
          <cell r="A15398" t="str">
            <v>15-50-10</v>
          </cell>
          <cell r="B15398" t="str">
            <v>EDIF</v>
          </cell>
          <cell r="C15398" t="str">
            <v>15-50-10</v>
          </cell>
          <cell r="D15398" t="str">
            <v>REMOÇÃO DE PINTURA EM ESQUADRIAS E FORROS DE MADEIRA - LIXA</v>
          </cell>
          <cell r="E15398" t="str">
            <v>M2</v>
          </cell>
          <cell r="F15398">
            <v>7.3</v>
          </cell>
          <cell r="G15398">
            <v>8.1300000000000008</v>
          </cell>
        </row>
        <row r="15399">
          <cell r="A15399" t="str">
            <v>15-50-11</v>
          </cell>
          <cell r="B15399" t="str">
            <v>EDIF</v>
          </cell>
          <cell r="C15399" t="str">
            <v>15-50-11</v>
          </cell>
          <cell r="D15399" t="str">
            <v>REMOÇÃO DE PINTURA EM ESQUADRIAS E FORROS DE MADEIRA - REMOVEDOR</v>
          </cell>
          <cell r="E15399" t="str">
            <v>M2</v>
          </cell>
          <cell r="F15399">
            <v>12.39</v>
          </cell>
          <cell r="G15399">
            <v>13.5</v>
          </cell>
        </row>
        <row r="15400">
          <cell r="A15400" t="str">
            <v>15-50-13</v>
          </cell>
          <cell r="B15400" t="str">
            <v>EDIF</v>
          </cell>
          <cell r="C15400" t="str">
            <v>15-50-13</v>
          </cell>
          <cell r="D15400" t="str">
            <v>REMOÇÃO DE PINTURA EM RODAPÉS E MOLDURAS DE MADEIRA - LIXA</v>
          </cell>
          <cell r="E15400" t="str">
            <v>M</v>
          </cell>
          <cell r="F15400">
            <v>1.23</v>
          </cell>
          <cell r="G15400">
            <v>1.37</v>
          </cell>
        </row>
        <row r="15401">
          <cell r="A15401" t="str">
            <v>15-50-14</v>
          </cell>
          <cell r="B15401" t="str">
            <v>EDIF</v>
          </cell>
          <cell r="C15401" t="str">
            <v>15-50-14</v>
          </cell>
          <cell r="D15401" t="str">
            <v>REMOÇÃO DE PINTURA EM RODAPÉS E MOLDURAS DE MADEIRA - REMOVEDOR</v>
          </cell>
          <cell r="E15401" t="str">
            <v>M</v>
          </cell>
          <cell r="F15401">
            <v>1.78</v>
          </cell>
          <cell r="G15401">
            <v>1.92</v>
          </cell>
        </row>
        <row r="15402">
          <cell r="A15402" t="str">
            <v>15-50-20</v>
          </cell>
          <cell r="B15402" t="str">
            <v>EDIF</v>
          </cell>
          <cell r="C15402" t="str">
            <v>15-50-20</v>
          </cell>
          <cell r="D15402" t="str">
            <v>REMOÇÃO DE PINTURA EM ESQUADRIAS E PEÇAS DE SERRALHERIA - LIXA</v>
          </cell>
          <cell r="E15402" t="str">
            <v>M2</v>
          </cell>
          <cell r="F15402">
            <v>7.08</v>
          </cell>
          <cell r="G15402">
            <v>7.77</v>
          </cell>
        </row>
        <row r="15403">
          <cell r="A15403" t="str">
            <v>15-50-21</v>
          </cell>
          <cell r="B15403" t="str">
            <v>EDIF</v>
          </cell>
          <cell r="C15403" t="str">
            <v>15-50-21</v>
          </cell>
          <cell r="D15403" t="str">
            <v>REMOÇÃO DE PINTURA EM ESQUADRIAS E PEÇAS DE SERRALHERIA - REMOVEDOR</v>
          </cell>
          <cell r="E15403" t="str">
            <v>M2</v>
          </cell>
          <cell r="F15403">
            <v>11.23</v>
          </cell>
          <cell r="G15403">
            <v>12.2</v>
          </cell>
        </row>
        <row r="15404">
          <cell r="A15404" t="str">
            <v>15-50-23</v>
          </cell>
          <cell r="B15404" t="str">
            <v>EDIF</v>
          </cell>
          <cell r="C15404" t="str">
            <v>15-50-23</v>
          </cell>
          <cell r="D15404" t="str">
            <v>REMOÇÃO DE PINTURA EM ESTRUTURAS METÁLICAS - JATEAMENTO</v>
          </cell>
          <cell r="E15404" t="str">
            <v>M2</v>
          </cell>
          <cell r="F15404">
            <v>107.25</v>
          </cell>
          <cell r="G15404">
            <v>108.92</v>
          </cell>
        </row>
        <row r="15405">
          <cell r="A15405" t="str">
            <v>15-80-00</v>
          </cell>
          <cell r="B15405" t="str">
            <v>EDIF</v>
          </cell>
          <cell r="C15405" t="str">
            <v>15-80-00</v>
          </cell>
          <cell r="D15405" t="str">
            <v>SERVIÇOS PARCIAIS</v>
          </cell>
          <cell r="E15405" t="str">
            <v>.</v>
          </cell>
          <cell r="F15405" t="str">
            <v>.</v>
          </cell>
          <cell r="G15405" t="str">
            <v>.</v>
          </cell>
        </row>
        <row r="15406">
          <cell r="A15406" t="str">
            <v>15-80-01</v>
          </cell>
          <cell r="B15406" t="str">
            <v>EDIF</v>
          </cell>
          <cell r="C15406" t="str">
            <v>15-80-01</v>
          </cell>
          <cell r="D15406" t="str">
            <v>PVA (LÁTEX) - REPINTURA DE ALVENARIA E CONCRETO, COM RETOQUES DE MASSA</v>
          </cell>
          <cell r="E15406" t="str">
            <v>M2</v>
          </cell>
          <cell r="F15406">
            <v>16.84</v>
          </cell>
          <cell r="G15406">
            <v>18.3</v>
          </cell>
        </row>
        <row r="15407">
          <cell r="A15407" t="str">
            <v>15-80-05</v>
          </cell>
          <cell r="B15407" t="str">
            <v>EDIF</v>
          </cell>
          <cell r="C15407" t="str">
            <v>15-80-05</v>
          </cell>
          <cell r="D15407" t="str">
            <v>TINTA ACRÍLICA - REPINTURA DE ALVENARIA E CONCRETO COM RETOQUE DE MASSA</v>
          </cell>
          <cell r="E15407" t="str">
            <v>M2</v>
          </cell>
          <cell r="F15407">
            <v>17.850000000000001</v>
          </cell>
          <cell r="G15407">
            <v>19.309999999999999</v>
          </cell>
        </row>
        <row r="15408">
          <cell r="A15408" t="str">
            <v>15-80-30</v>
          </cell>
          <cell r="B15408" t="str">
            <v>EDIF</v>
          </cell>
          <cell r="C15408" t="str">
            <v>15-80-30</v>
          </cell>
          <cell r="D15408" t="str">
            <v>ESMALTE SINTÉTICO - REPINTURA DE ESQUADRIAS DE MADEIRA</v>
          </cell>
          <cell r="E15408" t="str">
            <v>M2</v>
          </cell>
          <cell r="F15408">
            <v>22.69</v>
          </cell>
          <cell r="G15408">
            <v>24.15</v>
          </cell>
        </row>
        <row r="15409">
          <cell r="A15409" t="str">
            <v>15-80-31</v>
          </cell>
          <cell r="B15409" t="str">
            <v>EDIF</v>
          </cell>
          <cell r="C15409" t="str">
            <v>15-80-31</v>
          </cell>
          <cell r="D15409" t="str">
            <v>ESMALTE SINTÉTICO - REPINTURA DE ESTRUTURAS DE MADEIRA</v>
          </cell>
          <cell r="E15409" t="str">
            <v>M2</v>
          </cell>
          <cell r="F15409">
            <v>10.99</v>
          </cell>
          <cell r="G15409">
            <v>11.96</v>
          </cell>
        </row>
        <row r="15410">
          <cell r="A15410" t="str">
            <v>15-80-32</v>
          </cell>
          <cell r="B15410" t="str">
            <v>EDIF</v>
          </cell>
          <cell r="C15410" t="str">
            <v>15-80-32</v>
          </cell>
          <cell r="D15410" t="str">
            <v>ESMALTE SINTÉTICO - REPINTURA DE FORROS DE MADEIRA</v>
          </cell>
          <cell r="E15410" t="str">
            <v>M2</v>
          </cell>
          <cell r="F15410">
            <v>17.16</v>
          </cell>
          <cell r="G15410">
            <v>18.37</v>
          </cell>
        </row>
        <row r="15411">
          <cell r="A15411" t="str">
            <v>15-80-33</v>
          </cell>
          <cell r="B15411" t="str">
            <v>EDIF</v>
          </cell>
          <cell r="C15411" t="str">
            <v>15-80-33</v>
          </cell>
          <cell r="D15411" t="str">
            <v>ESMALTE SINTÉTICO - REPINTURA DE RODAPÉS E MOLDURAS DE MADEIRA</v>
          </cell>
          <cell r="E15411" t="str">
            <v>M</v>
          </cell>
          <cell r="F15411">
            <v>2.88</v>
          </cell>
          <cell r="G15411">
            <v>3.09</v>
          </cell>
        </row>
        <row r="15412">
          <cell r="A15412" t="str">
            <v>15-80-34</v>
          </cell>
          <cell r="B15412" t="str">
            <v>EDIF</v>
          </cell>
          <cell r="C15412" t="str">
            <v>15-80-34</v>
          </cell>
          <cell r="D15412" t="str">
            <v>ESMALTE SINTÉTICO - REPINTURA DE ESQUADRIAS METÁLICAS</v>
          </cell>
          <cell r="E15412" t="str">
            <v>M2</v>
          </cell>
          <cell r="F15412">
            <v>29.1</v>
          </cell>
          <cell r="G15412">
            <v>31.78</v>
          </cell>
        </row>
        <row r="15413">
          <cell r="A15413" t="str">
            <v>17-00-00</v>
          </cell>
          <cell r="B15413" t="str">
            <v>EDIF</v>
          </cell>
          <cell r="C15413" t="str">
            <v>17-00-00</v>
          </cell>
          <cell r="D15413" t="str">
            <v>SERV.COMPLEMENTARES</v>
          </cell>
          <cell r="E15413">
            <v>0</v>
          </cell>
          <cell r="F15413">
            <v>0</v>
          </cell>
          <cell r="G15413">
            <v>0</v>
          </cell>
        </row>
        <row r="15414">
          <cell r="A15414" t="str">
            <v>17-01-00</v>
          </cell>
          <cell r="B15414" t="str">
            <v>EDIF</v>
          </cell>
          <cell r="C15414" t="str">
            <v>17-01-00</v>
          </cell>
          <cell r="D15414" t="str">
            <v>FECHAMENTOS</v>
          </cell>
          <cell r="E15414" t="str">
            <v>.</v>
          </cell>
          <cell r="F15414" t="str">
            <v>.</v>
          </cell>
          <cell r="G15414" t="str">
            <v>.</v>
          </cell>
        </row>
        <row r="15415">
          <cell r="A15415" t="str">
            <v>17-01-27</v>
          </cell>
          <cell r="B15415" t="str">
            <v>EDIF</v>
          </cell>
          <cell r="C15415" t="str">
            <v>17-01-27</v>
          </cell>
          <cell r="D15415" t="str">
            <v>FP.04 - ALAMBRADO EM TUBO GALVANIZADO E TELA GALVANIZADA H=2,00M</v>
          </cell>
          <cell r="E15415" t="str">
            <v>M</v>
          </cell>
          <cell r="F15415">
            <v>501.73</v>
          </cell>
          <cell r="G15415">
            <v>521.09</v>
          </cell>
        </row>
        <row r="15416">
          <cell r="A15416" t="str">
            <v>17-01-28</v>
          </cell>
          <cell r="B15416" t="str">
            <v>EDIF</v>
          </cell>
          <cell r="C15416" t="str">
            <v>17-01-28</v>
          </cell>
          <cell r="D15416" t="str">
            <v>FP.05 - ALAMBRADO EM TUBO GALVANIZADO E TELA GALVANIZADA H=1,00M</v>
          </cell>
          <cell r="E15416" t="str">
            <v>M</v>
          </cell>
          <cell r="F15416">
            <v>213.7</v>
          </cell>
          <cell r="G15416">
            <v>220.05</v>
          </cell>
        </row>
        <row r="15417">
          <cell r="A15417" t="str">
            <v>17-01-29</v>
          </cell>
          <cell r="B15417" t="str">
            <v>EDIF</v>
          </cell>
          <cell r="C15417" t="str">
            <v>17-01-29</v>
          </cell>
          <cell r="D15417" t="str">
            <v>FP.03 - ALAMBRADO PARA QUADRAS DE ESPORTE - GP.6/EDIF - TG/4,5M</v>
          </cell>
          <cell r="E15417" t="str">
            <v>M</v>
          </cell>
          <cell r="F15417">
            <v>822.81</v>
          </cell>
          <cell r="G15417">
            <v>835.77</v>
          </cell>
        </row>
        <row r="15418">
          <cell r="A15418" t="str">
            <v>17-01-30</v>
          </cell>
          <cell r="B15418" t="str">
            <v>EDIF</v>
          </cell>
          <cell r="C15418" t="str">
            <v>17-01-30</v>
          </cell>
          <cell r="D15418" t="str">
            <v>GRADIL DE FERRO PERFILADO - GE-1/EDIF</v>
          </cell>
          <cell r="E15418" t="str">
            <v>M</v>
          </cell>
          <cell r="F15418">
            <v>878.22</v>
          </cell>
          <cell r="G15418">
            <v>909.76</v>
          </cell>
        </row>
        <row r="15419">
          <cell r="A15419" t="str">
            <v>17-01-31</v>
          </cell>
          <cell r="B15419" t="str">
            <v>EDIF</v>
          </cell>
          <cell r="C15419" t="str">
            <v>17-01-31</v>
          </cell>
          <cell r="D15419" t="str">
            <v>FP.01 - GRADIL DE FERRO PERFILADO, TIPO PARQUE SEM MURETA - GP-5/DEPAVE</v>
          </cell>
          <cell r="E15419" t="str">
            <v>M</v>
          </cell>
          <cell r="F15419">
            <v>1388.24</v>
          </cell>
          <cell r="G15419">
            <v>1440.62</v>
          </cell>
        </row>
        <row r="15420">
          <cell r="A15420" t="str">
            <v>17-01-32</v>
          </cell>
          <cell r="B15420" t="str">
            <v>EDIF</v>
          </cell>
          <cell r="C15420" t="str">
            <v>17-01-32</v>
          </cell>
          <cell r="D15420" t="str">
            <v>FP.02 - GRADIL DE FERRO PERFILADO, TIPO PARQUE COM MURETA - GPM-1/DEPAVE</v>
          </cell>
          <cell r="E15420" t="str">
            <v>M</v>
          </cell>
          <cell r="F15420">
            <v>1474.9</v>
          </cell>
          <cell r="G15420">
            <v>1537.95</v>
          </cell>
        </row>
        <row r="15421">
          <cell r="A15421" t="str">
            <v>17-01-33</v>
          </cell>
          <cell r="B15421" t="str">
            <v>EDIF</v>
          </cell>
          <cell r="C15421" t="str">
            <v>17-01-33</v>
          </cell>
          <cell r="D15421" t="str">
            <v>FP.06 - GRADIL/PEITORIL DE FERRO PERFILADO H=1,00M</v>
          </cell>
          <cell r="E15421" t="str">
            <v>M</v>
          </cell>
          <cell r="F15421">
            <v>350.82</v>
          </cell>
          <cell r="G15421">
            <v>359.71</v>
          </cell>
        </row>
        <row r="15422">
          <cell r="A15422" t="str">
            <v>17-01-34</v>
          </cell>
          <cell r="B15422" t="str">
            <v>EDIF</v>
          </cell>
          <cell r="C15422" t="str">
            <v>17-01-34</v>
          </cell>
          <cell r="D15422" t="str">
            <v>PP.38 - PORTÃO DE FERRO PERFILADO, TIPO PARQUE (GP.5/GPM1) 2,00M, 1 FOLHA</v>
          </cell>
          <cell r="E15422" t="str">
            <v>UN</v>
          </cell>
          <cell r="F15422">
            <v>4147.51</v>
          </cell>
          <cell r="G15422">
            <v>4273.71</v>
          </cell>
        </row>
        <row r="15423">
          <cell r="A15423" t="str">
            <v>17-01-35</v>
          </cell>
          <cell r="B15423" t="str">
            <v>EDIF</v>
          </cell>
          <cell r="C15423" t="str">
            <v>17-01-35</v>
          </cell>
          <cell r="D15423" t="str">
            <v>PP.37 - PORTÃO DE FERRO PERFILADO, TIPO PARQUE (GP.5/GPM.1) 1,50M, 1 FOLHA</v>
          </cell>
          <cell r="E15423" t="str">
            <v>UN</v>
          </cell>
          <cell r="F15423">
            <v>3577.67</v>
          </cell>
          <cell r="G15423">
            <v>3685.79</v>
          </cell>
        </row>
        <row r="15424">
          <cell r="A15424" t="str">
            <v>17-01-36</v>
          </cell>
          <cell r="B15424" t="str">
            <v>EDIF</v>
          </cell>
          <cell r="C15424" t="str">
            <v>17-01-36</v>
          </cell>
          <cell r="D15424" t="str">
            <v>PP.39/PP.40 - PORTÃO DE FERRO PERFILADO TIPO PARQUE (GP.5/GPM1) 3,0M, 1 OU 2 FOLHAS</v>
          </cell>
          <cell r="E15424" t="str">
            <v>UN</v>
          </cell>
          <cell r="F15424">
            <v>5620.96</v>
          </cell>
          <cell r="G15424">
            <v>5792.26</v>
          </cell>
        </row>
        <row r="15425">
          <cell r="A15425" t="str">
            <v>17-01-37</v>
          </cell>
          <cell r="B15425" t="str">
            <v>EDIF</v>
          </cell>
          <cell r="C15425" t="str">
            <v>17-01-37</v>
          </cell>
          <cell r="D15425" t="str">
            <v>PP.41 - PORTÃO DE FERRO PERFILADO, TIPO PARQUE (GP-5/GPM-1) 4,00M, 2 FOLHAS</v>
          </cell>
          <cell r="E15425" t="str">
            <v>UN</v>
          </cell>
          <cell r="F15425">
            <v>6889.38</v>
          </cell>
          <cell r="G15425">
            <v>7082.63</v>
          </cell>
        </row>
        <row r="15426">
          <cell r="A15426" t="str">
            <v>17-01-38</v>
          </cell>
          <cell r="B15426" t="str">
            <v>EDIF</v>
          </cell>
          <cell r="C15426" t="str">
            <v>17-01-38</v>
          </cell>
          <cell r="D15426" t="str">
            <v>PP.42 - PORTÃO DE FERRO PERFILADO, TIPO PARQUE (GP-5/GPM-1) 6,00M, 2 FOLHAS</v>
          </cell>
          <cell r="E15426" t="str">
            <v>UN</v>
          </cell>
          <cell r="F15426">
            <v>9393.01</v>
          </cell>
          <cell r="G15426">
            <v>9654.02</v>
          </cell>
        </row>
        <row r="15427">
          <cell r="A15427" t="str">
            <v>17-01-40</v>
          </cell>
          <cell r="B15427" t="str">
            <v>EDIF</v>
          </cell>
          <cell r="C15427" t="str">
            <v>17-01-40</v>
          </cell>
          <cell r="D15427" t="str">
            <v>PP.15/19 - PORTÃO EM FERRO PERFILADO COM CHAPA, 1 FOLHA</v>
          </cell>
          <cell r="E15427" t="str">
            <v>M2</v>
          </cell>
          <cell r="F15427">
            <v>667.71</v>
          </cell>
          <cell r="G15427">
            <v>695.34</v>
          </cell>
        </row>
        <row r="15428">
          <cell r="A15428" t="str">
            <v>17-01-41</v>
          </cell>
          <cell r="B15428" t="str">
            <v>EDIF</v>
          </cell>
          <cell r="C15428" t="str">
            <v>17-01-41</v>
          </cell>
          <cell r="D15428" t="str">
            <v>PP.20/24 - PORTÃO EM FERRO PERFILADO COM TELA, 1 FOLHA</v>
          </cell>
          <cell r="E15428" t="str">
            <v>M2</v>
          </cell>
          <cell r="F15428">
            <v>532.35</v>
          </cell>
          <cell r="G15428">
            <v>551.54</v>
          </cell>
        </row>
        <row r="15429">
          <cell r="A15429" t="str">
            <v>17-01-42</v>
          </cell>
          <cell r="B15429" t="str">
            <v>EDIF</v>
          </cell>
          <cell r="C15429" t="str">
            <v>17-01-42</v>
          </cell>
          <cell r="D15429" t="str">
            <v>PP.25/29 - PORTÃO EM FERRO PERFILADO COM CHAPA, 2 FOLHAS</v>
          </cell>
          <cell r="E15429" t="str">
            <v>M2</v>
          </cell>
          <cell r="F15429">
            <v>661.43</v>
          </cell>
          <cell r="G15429">
            <v>688.87</v>
          </cell>
        </row>
        <row r="15430">
          <cell r="A15430" t="str">
            <v>17-01-43</v>
          </cell>
          <cell r="B15430" t="str">
            <v>EDIF</v>
          </cell>
          <cell r="C15430" t="str">
            <v>17-01-43</v>
          </cell>
          <cell r="D15430" t="str">
            <v>PP.30/34 - PORTÃO EM FERRO PERFILADO COM TELA, 2 FOLHAS</v>
          </cell>
          <cell r="E15430" t="str">
            <v>M2</v>
          </cell>
          <cell r="F15430">
            <v>524.05999999999995</v>
          </cell>
          <cell r="G15430">
            <v>543</v>
          </cell>
        </row>
        <row r="15431">
          <cell r="A15431" t="str">
            <v>17-01-44</v>
          </cell>
          <cell r="B15431" t="str">
            <v>EDIF</v>
          </cell>
          <cell r="C15431" t="str">
            <v>17-01-44</v>
          </cell>
          <cell r="D15431" t="str">
            <v>PP.43/44 - PORTÃO EM FERRO PERFILADO COM CHAPA, 1 FOLHA, H=1,00M</v>
          </cell>
          <cell r="E15431" t="str">
            <v>M2</v>
          </cell>
          <cell r="F15431">
            <v>695.01</v>
          </cell>
          <cell r="G15431">
            <v>723.28</v>
          </cell>
        </row>
        <row r="15432">
          <cell r="A15432" t="str">
            <v>17-01-45</v>
          </cell>
          <cell r="B15432" t="str">
            <v>EDIF</v>
          </cell>
          <cell r="C15432" t="str">
            <v>17-01-45</v>
          </cell>
          <cell r="D15432" t="str">
            <v>PP.45/46 - PORTÃO EM FERRO PERFILADO COM TELA, 1 FOLHA, H=1,00M</v>
          </cell>
          <cell r="E15432" t="str">
            <v>M2</v>
          </cell>
          <cell r="F15432">
            <v>561.33000000000004</v>
          </cell>
          <cell r="G15432">
            <v>581.27</v>
          </cell>
        </row>
        <row r="15433">
          <cell r="A15433" t="str">
            <v>17-01-64</v>
          </cell>
          <cell r="B15433" t="str">
            <v>EDIF</v>
          </cell>
          <cell r="C15433" t="str">
            <v>17-01-64</v>
          </cell>
          <cell r="D15433" t="str">
            <v>FV.15/16 - MURO DE FECHO EM BLOCOS E ESTRUTURA DE CONCRETO, FUNDAÇÃO COM BROCAS</v>
          </cell>
          <cell r="E15433" t="str">
            <v>M</v>
          </cell>
          <cell r="F15433">
            <v>678.33</v>
          </cell>
          <cell r="G15433">
            <v>721.1</v>
          </cell>
        </row>
        <row r="15434">
          <cell r="A15434" t="str">
            <v>17-01-70</v>
          </cell>
          <cell r="B15434" t="str">
            <v>EDIF</v>
          </cell>
          <cell r="C15434" t="str">
            <v>17-01-70</v>
          </cell>
          <cell r="D15434" t="str">
            <v>MURO DE ARRIMO H=1,40M, COM DRENAGEM</v>
          </cell>
          <cell r="E15434" t="str">
            <v>M</v>
          </cell>
          <cell r="F15434">
            <v>2022.93</v>
          </cell>
          <cell r="G15434">
            <v>2151.0700000000002</v>
          </cell>
        </row>
        <row r="15435">
          <cell r="A15435" t="str">
            <v>17-01-71</v>
          </cell>
          <cell r="B15435" t="str">
            <v>EDIF</v>
          </cell>
          <cell r="C15435" t="str">
            <v>17-01-71</v>
          </cell>
          <cell r="D15435" t="str">
            <v>MURO DE ARRIMO H=2,50M, COM DRENAGEM</v>
          </cell>
          <cell r="E15435" t="str">
            <v>M</v>
          </cell>
          <cell r="F15435">
            <v>3644.63</v>
          </cell>
          <cell r="G15435">
            <v>3879.96</v>
          </cell>
        </row>
        <row r="15436">
          <cell r="A15436" t="str">
            <v>17-01-72</v>
          </cell>
          <cell r="B15436" t="str">
            <v>EDIF</v>
          </cell>
          <cell r="C15436" t="str">
            <v>17-01-72</v>
          </cell>
          <cell r="D15436" t="str">
            <v>MURO DE ARRIMO H=3,50M, COM DRENAGEM</v>
          </cell>
          <cell r="E15436" t="str">
            <v>M</v>
          </cell>
          <cell r="F15436">
            <v>7250.66</v>
          </cell>
          <cell r="G15436">
            <v>7665.04</v>
          </cell>
        </row>
        <row r="15437">
          <cell r="A15437" t="str">
            <v>17-01-73</v>
          </cell>
          <cell r="B15437" t="str">
            <v>EDIF</v>
          </cell>
          <cell r="C15437" t="str">
            <v>17-01-73</v>
          </cell>
          <cell r="D15437" t="str">
            <v>MURO DE ARRIMO H=4,50M, COM DRENAGEM</v>
          </cell>
          <cell r="E15437" t="str">
            <v>M</v>
          </cell>
          <cell r="F15437">
            <v>8501.0300000000007</v>
          </cell>
          <cell r="G15437">
            <v>8997.5499999999993</v>
          </cell>
        </row>
        <row r="15438">
          <cell r="A15438" t="str">
            <v>17-01-76</v>
          </cell>
          <cell r="B15438" t="str">
            <v>EDIF</v>
          </cell>
          <cell r="C15438" t="str">
            <v>17-01-76</v>
          </cell>
          <cell r="D15438" t="str">
            <v>FV.08 - MURETA DE BLOCOS DE CONCRETO</v>
          </cell>
          <cell r="E15438" t="str">
            <v>M</v>
          </cell>
          <cell r="F15438">
            <v>359.3</v>
          </cell>
          <cell r="G15438">
            <v>383.27</v>
          </cell>
        </row>
        <row r="15439">
          <cell r="A15439" t="str">
            <v>17-01-80</v>
          </cell>
          <cell r="B15439" t="str">
            <v>EDIF</v>
          </cell>
          <cell r="C15439" t="str">
            <v>17-01-80</v>
          </cell>
          <cell r="D15439" t="str">
            <v>FV.12/13 - MURETA DE ARRIMO EM BLOCOS DE CONCRETO, H=1,00 M</v>
          </cell>
          <cell r="E15439" t="str">
            <v>M</v>
          </cell>
          <cell r="F15439">
            <v>932.75</v>
          </cell>
          <cell r="G15439">
            <v>990.98</v>
          </cell>
        </row>
        <row r="15440">
          <cell r="A15440" t="str">
            <v>17-01-81</v>
          </cell>
          <cell r="B15440" t="str">
            <v>EDIF</v>
          </cell>
          <cell r="C15440" t="str">
            <v>17-01-81</v>
          </cell>
          <cell r="D15440" t="str">
            <v>FV.14 - MURETA DE ARRIMO EM BLOCOS DE CONCRETO H=1,00M - CHAPISCADO</v>
          </cell>
          <cell r="E15440" t="str">
            <v>M</v>
          </cell>
          <cell r="F15440">
            <v>941.45</v>
          </cell>
          <cell r="G15440">
            <v>1000.72</v>
          </cell>
        </row>
        <row r="15441">
          <cell r="A15441" t="str">
            <v>17-01-82</v>
          </cell>
          <cell r="B15441" t="str">
            <v>EDIF</v>
          </cell>
          <cell r="C15441" t="str">
            <v>17-01-82</v>
          </cell>
          <cell r="D15441" t="str">
            <v>FV15/16 - MURO FECHO EM BLOCO E ESTRUT. CONCRETO FUND. EM BROCAS (H=2,5M)</v>
          </cell>
          <cell r="E15441" t="str">
            <v>M</v>
          </cell>
          <cell r="F15441">
            <v>855.87</v>
          </cell>
          <cell r="G15441">
            <v>910.04</v>
          </cell>
        </row>
        <row r="15442">
          <cell r="A15442" t="str">
            <v>17-01-83</v>
          </cell>
          <cell r="B15442" t="str">
            <v>EDIF</v>
          </cell>
          <cell r="C15442" t="str">
            <v>17-01-83</v>
          </cell>
          <cell r="D15442" t="str">
            <v>MURETA EM BLOCOS DE CONCRETO H=0,50M (REVESTIDO)</v>
          </cell>
          <cell r="E15442" t="str">
            <v>M</v>
          </cell>
          <cell r="F15442">
            <v>165.46</v>
          </cell>
          <cell r="G15442">
            <v>175.19</v>
          </cell>
        </row>
        <row r="15443">
          <cell r="A15443" t="str">
            <v>17-01-90</v>
          </cell>
          <cell r="B15443" t="str">
            <v>EDIF</v>
          </cell>
          <cell r="C15443" t="str">
            <v>17-01-90</v>
          </cell>
          <cell r="D15443" t="str">
            <v>GRADIL DE FERRO GALVANIZADO ELETROFUNDIDO - BARRA 25X2MM - MALHA 65X132MM - MONTANTE COM DISTÂNCIA DE 1650MM - SEM PINTURA</v>
          </cell>
          <cell r="E15443" t="str">
            <v>M2</v>
          </cell>
          <cell r="F15443">
            <v>303.64999999999998</v>
          </cell>
          <cell r="G15443">
            <v>311.01</v>
          </cell>
        </row>
        <row r="15444">
          <cell r="A15444" t="str">
            <v>17-01-91</v>
          </cell>
          <cell r="B15444" t="str">
            <v>EDIF</v>
          </cell>
          <cell r="C15444" t="str">
            <v>17-01-91</v>
          </cell>
          <cell r="D15444" t="str">
            <v>GRADIL DE FERRO GALVANIZADO ELETROFUNDIDO - BARRA 25X2MM - MALHA 65X132MM - MONTANTE COM DISTÂNCIA DE 1650MM - COM PINTURA</v>
          </cell>
          <cell r="E15444" t="str">
            <v>M2</v>
          </cell>
          <cell r="F15444">
            <v>300.60000000000002</v>
          </cell>
          <cell r="G15444">
            <v>307.95999999999998</v>
          </cell>
        </row>
        <row r="15445">
          <cell r="A15445" t="str">
            <v>17-01-92</v>
          </cell>
          <cell r="B15445" t="str">
            <v>EDIF</v>
          </cell>
          <cell r="C15445" t="str">
            <v>17-01-92</v>
          </cell>
          <cell r="D15445" t="str">
            <v>PORTÃO EM FERRO GALVANIZADO ELETROFUNDIDO, MALHA 65X132MM, DE ABRIR, 1 FOLHA, SEM PINTURA</v>
          </cell>
          <cell r="E15445" t="str">
            <v>M2</v>
          </cell>
          <cell r="F15445">
            <v>942.93</v>
          </cell>
          <cell r="G15445">
            <v>953.97</v>
          </cell>
        </row>
        <row r="15446">
          <cell r="A15446" t="str">
            <v>17-01-93</v>
          </cell>
          <cell r="B15446" t="str">
            <v>EDIF</v>
          </cell>
          <cell r="C15446" t="str">
            <v>17-01-93</v>
          </cell>
          <cell r="D15446" t="str">
            <v>PORTÃO EM FERRO GALVANIZADO ELETROFUNDIDO MALHA 65X132MM, DE ABRIR, 1 FOLHA, COM PINTURA ELETROLÍTICA</v>
          </cell>
          <cell r="E15446" t="str">
            <v>M2</v>
          </cell>
          <cell r="F15446">
            <v>1054.01</v>
          </cell>
          <cell r="G15446">
            <v>1065.05</v>
          </cell>
        </row>
        <row r="15447">
          <cell r="A15447" t="str">
            <v>17-01-94</v>
          </cell>
          <cell r="B15447" t="str">
            <v>EDIF</v>
          </cell>
          <cell r="C15447" t="str">
            <v>17-01-94</v>
          </cell>
          <cell r="D15447" t="str">
            <v>PORTÃO EM FERRO GALVANIZADO ELETROFUNDIDO MALHA 65X132MM, DE ABRIR, 2 FOLHAS, SEM PINTURA</v>
          </cell>
          <cell r="E15447" t="str">
            <v>M2</v>
          </cell>
          <cell r="F15447">
            <v>927.39</v>
          </cell>
          <cell r="G15447">
            <v>936.12</v>
          </cell>
        </row>
        <row r="15448">
          <cell r="A15448" t="str">
            <v>17-01-95</v>
          </cell>
          <cell r="B15448" t="str">
            <v>EDIF</v>
          </cell>
          <cell r="C15448" t="str">
            <v>17-01-95</v>
          </cell>
          <cell r="D15448" t="str">
            <v>PORTÃO EM FERRO GALVANIZADO ELETROFUNDIDO MALHA 65X132MM, DE ABRIR, 2 FOLHAS, COM PINTURA ELETROLÍTICA</v>
          </cell>
          <cell r="E15448" t="str">
            <v>M2</v>
          </cell>
          <cell r="F15448">
            <v>980.76</v>
          </cell>
          <cell r="G15448">
            <v>989.49</v>
          </cell>
        </row>
        <row r="15449">
          <cell r="A15449" t="str">
            <v>17-01-96</v>
          </cell>
          <cell r="B15449" t="str">
            <v>EDIF</v>
          </cell>
          <cell r="C15449" t="str">
            <v>17-01-96</v>
          </cell>
          <cell r="D15449" t="str">
            <v>PORTÃO EM FERRO GALVANIZADO ELETROFUNDIDO MALHA 65X132MM, DE CORRER, SEM PINTURA</v>
          </cell>
          <cell r="E15449" t="str">
            <v>M2</v>
          </cell>
          <cell r="F15449">
            <v>1098.9000000000001</v>
          </cell>
          <cell r="G15449">
            <v>1113.17</v>
          </cell>
        </row>
        <row r="15450">
          <cell r="A15450" t="str">
            <v>17-01-97</v>
          </cell>
          <cell r="B15450" t="str">
            <v>EDIF</v>
          </cell>
          <cell r="C15450" t="str">
            <v>17-01-97</v>
          </cell>
          <cell r="D15450" t="str">
            <v>PORTÃO EM FERRO GALVANIZADO ELETROFUNDIDO MALHA 65X132MM, DE CORRER, COM PINTURA ELETROLÍTICA</v>
          </cell>
          <cell r="E15450" t="str">
            <v>M2</v>
          </cell>
          <cell r="F15450">
            <v>1104.1099999999999</v>
          </cell>
          <cell r="G15450">
            <v>1118.3800000000001</v>
          </cell>
        </row>
        <row r="15451">
          <cell r="A15451" t="str">
            <v>17-02-00</v>
          </cell>
          <cell r="B15451" t="str">
            <v>EDIF</v>
          </cell>
          <cell r="C15451" t="str">
            <v>17-02-00</v>
          </cell>
          <cell r="D15451" t="str">
            <v>PAVIMENTAÇÃO</v>
          </cell>
          <cell r="E15451" t="str">
            <v>.</v>
          </cell>
          <cell r="F15451" t="str">
            <v>.</v>
          </cell>
          <cell r="G15451" t="str">
            <v>.</v>
          </cell>
        </row>
        <row r="15452">
          <cell r="A15452" t="str">
            <v>17-02-01</v>
          </cell>
          <cell r="B15452" t="str">
            <v>EDIF</v>
          </cell>
          <cell r="C15452" t="str">
            <v>17-02-01</v>
          </cell>
          <cell r="D15452" t="str">
            <v>CONCRETO SIMPLES DESEMPENADO E RIPADO, 200KG CIM/M3</v>
          </cell>
          <cell r="E15452" t="str">
            <v>M3</v>
          </cell>
          <cell r="F15452">
            <v>690.95</v>
          </cell>
          <cell r="G15452">
            <v>732.21</v>
          </cell>
        </row>
        <row r="15453">
          <cell r="A15453" t="str">
            <v>17-02-02</v>
          </cell>
          <cell r="B15453" t="str">
            <v>EDIF</v>
          </cell>
          <cell r="C15453" t="str">
            <v>17-02-02</v>
          </cell>
          <cell r="D15453" t="str">
            <v>CONCRETO DESEMPENADO E RIPADO (PMSP-DL.1009/47), 335KG CIM/M3 - 7CM</v>
          </cell>
          <cell r="E15453" t="str">
            <v>M2</v>
          </cell>
          <cell r="F15453">
            <v>54.82</v>
          </cell>
          <cell r="G15453">
            <v>57.71</v>
          </cell>
        </row>
        <row r="15454">
          <cell r="A15454" t="str">
            <v>17-02-10</v>
          </cell>
          <cell r="B15454" t="str">
            <v>EDIF</v>
          </cell>
          <cell r="C15454" t="str">
            <v>17-02-10</v>
          </cell>
          <cell r="D15454" t="str">
            <v>PISO DE CONCRETO INTERTRAVADO, ESPESSURA 6CM</v>
          </cell>
          <cell r="E15454" t="str">
            <v>M2</v>
          </cell>
          <cell r="F15454">
            <v>66.11</v>
          </cell>
          <cell r="G15454">
            <v>67.83</v>
          </cell>
        </row>
        <row r="15455">
          <cell r="A15455" t="str">
            <v>17-02-11</v>
          </cell>
          <cell r="B15455" t="str">
            <v>EDIF</v>
          </cell>
          <cell r="C15455" t="str">
            <v>17-02-11</v>
          </cell>
          <cell r="D15455" t="str">
            <v>PISO DE CONCRETO INTERTRAVADO, ESPESSURA 8CM</v>
          </cell>
          <cell r="E15455" t="str">
            <v>M2</v>
          </cell>
          <cell r="F15455">
            <v>77.97</v>
          </cell>
          <cell r="G15455">
            <v>79.97</v>
          </cell>
        </row>
        <row r="15456">
          <cell r="A15456" t="str">
            <v>17-02-12</v>
          </cell>
          <cell r="B15456" t="str">
            <v>EDIF</v>
          </cell>
          <cell r="C15456" t="str">
            <v>17-02-12</v>
          </cell>
          <cell r="D15456" t="str">
            <v>PISO DE CONCRETO INTERTRAVADO, ESPESSURA 10CM</v>
          </cell>
          <cell r="E15456" t="str">
            <v>M2</v>
          </cell>
          <cell r="F15456">
            <v>95.16</v>
          </cell>
          <cell r="G15456">
            <v>97.55</v>
          </cell>
        </row>
        <row r="15457">
          <cell r="A15457" t="str">
            <v>17-02-13</v>
          </cell>
          <cell r="B15457" t="str">
            <v>EDIF</v>
          </cell>
          <cell r="C15457" t="str">
            <v>17-02-13</v>
          </cell>
          <cell r="D15457" t="str">
            <v>CONCRETO SIMPLES COM AGREGADO RECICLADO, DESEMPENADO E RIPADO -200KG CIM/M3</v>
          </cell>
          <cell r="E15457" t="str">
            <v>M3</v>
          </cell>
          <cell r="F15457">
            <v>660.52</v>
          </cell>
          <cell r="G15457">
            <v>701.78</v>
          </cell>
        </row>
        <row r="15458">
          <cell r="A15458" t="str">
            <v>17-02-14</v>
          </cell>
          <cell r="B15458" t="str">
            <v>EDIF</v>
          </cell>
          <cell r="C15458" t="str">
            <v>17-02-14</v>
          </cell>
          <cell r="D15458" t="str">
            <v>CONCRETO COM AGREGADO RECICLADO DESEMPENADO E RIPADO, TIPO PMSP -DL1009/47,335KGCIM/M3-7CM</v>
          </cell>
          <cell r="E15458" t="str">
            <v>M2</v>
          </cell>
          <cell r="F15458">
            <v>52.84</v>
          </cell>
          <cell r="G15458">
            <v>55.73</v>
          </cell>
        </row>
        <row r="15459">
          <cell r="A15459" t="str">
            <v>17-02-15</v>
          </cell>
          <cell r="B15459" t="str">
            <v>EDIF</v>
          </cell>
          <cell r="C15459" t="str">
            <v>17-02-15</v>
          </cell>
          <cell r="D15459" t="str">
            <v>LAJOTA PRÉ-MOLDADA DE CONCRETO E=7CM - JUNTA DE GRAMA</v>
          </cell>
          <cell r="E15459" t="str">
            <v>M2</v>
          </cell>
          <cell r="F15459">
            <v>57.58</v>
          </cell>
          <cell r="G15459">
            <v>61.29</v>
          </cell>
        </row>
        <row r="15460">
          <cell r="A15460" t="str">
            <v>17-02-18</v>
          </cell>
          <cell r="B15460" t="str">
            <v>EDIF</v>
          </cell>
          <cell r="C15460" t="str">
            <v>17-02-18</v>
          </cell>
          <cell r="D15460" t="str">
            <v>LAJOTA DE CONCRETO MOLDADA "IN LOCO", TIPO PMSP E=7CM JUNTA DE PEDRISCO</v>
          </cell>
          <cell r="E15460" t="str">
            <v>M2</v>
          </cell>
          <cell r="F15460">
            <v>52.36</v>
          </cell>
          <cell r="G15460">
            <v>56.2</v>
          </cell>
        </row>
        <row r="15461">
          <cell r="A15461" t="str">
            <v>17-02-19</v>
          </cell>
          <cell r="B15461" t="str">
            <v>EDIF</v>
          </cell>
          <cell r="C15461" t="str">
            <v>17-02-19</v>
          </cell>
          <cell r="D15461" t="str">
            <v>LAJOTA DE CONCRETO MOLDADA "IN LOCO", TIPO PMSP E=7CM - JUNTA DE ARGAMASSA</v>
          </cell>
          <cell r="E15461" t="str">
            <v>M2</v>
          </cell>
          <cell r="F15461">
            <v>54.19</v>
          </cell>
          <cell r="G15461">
            <v>58.35</v>
          </cell>
        </row>
        <row r="15462">
          <cell r="A15462" t="str">
            <v>17-02-25</v>
          </cell>
          <cell r="B15462" t="str">
            <v>EDIF</v>
          </cell>
          <cell r="C15462" t="str">
            <v>17-02-25</v>
          </cell>
          <cell r="D15462" t="str">
            <v>MOSAICO PORTUGUÊS, UMA OU DUAS CORES, SOBRE BASE DE AREIA</v>
          </cell>
          <cell r="E15462" t="str">
            <v>M2</v>
          </cell>
          <cell r="F15462">
            <v>184.37</v>
          </cell>
          <cell r="G15462">
            <v>195.74</v>
          </cell>
        </row>
        <row r="15463">
          <cell r="A15463" t="str">
            <v>17-02-26</v>
          </cell>
          <cell r="B15463" t="str">
            <v>EDIF</v>
          </cell>
          <cell r="C15463" t="str">
            <v>17-02-26</v>
          </cell>
          <cell r="D15463" t="str">
            <v>MOSAICO PORTUGUÊS, UMA OU DUAS CORES, SOBRE BASE DE CONCRETO</v>
          </cell>
          <cell r="E15463" t="str">
            <v>M2</v>
          </cell>
          <cell r="F15463">
            <v>210.17</v>
          </cell>
          <cell r="G15463">
            <v>222.58</v>
          </cell>
        </row>
        <row r="15464">
          <cell r="A15464" t="str">
            <v>17-02-29</v>
          </cell>
          <cell r="B15464" t="str">
            <v>EDIF</v>
          </cell>
          <cell r="C15464" t="str">
            <v>17-02-29</v>
          </cell>
          <cell r="D15464" t="str">
            <v>PEDRISCO - FORNECIMENTO E ESPALHAMENTO COM COMPACTAÇÃO MECÂNICA</v>
          </cell>
          <cell r="E15464" t="str">
            <v>M3</v>
          </cell>
          <cell r="F15464">
            <v>151.13</v>
          </cell>
          <cell r="G15464">
            <v>156.4</v>
          </cell>
        </row>
        <row r="15465">
          <cell r="A15465" t="str">
            <v>17-02-30</v>
          </cell>
          <cell r="B15465" t="str">
            <v>EDIF</v>
          </cell>
          <cell r="C15465" t="str">
            <v>17-02-30</v>
          </cell>
          <cell r="D15465" t="str">
            <v>PEDRISCO COM COMPACTAÇÃO MANUAL - ESPESSURA 5CM</v>
          </cell>
          <cell r="E15465" t="str">
            <v>M2</v>
          </cell>
          <cell r="F15465">
            <v>8.82</v>
          </cell>
          <cell r="G15465">
            <v>9.24</v>
          </cell>
        </row>
        <row r="15466">
          <cell r="A15466" t="str">
            <v>17-02-31</v>
          </cell>
          <cell r="B15466" t="str">
            <v>EDIF</v>
          </cell>
          <cell r="C15466" t="str">
            <v>17-02-31</v>
          </cell>
          <cell r="D15466" t="str">
            <v>PÓ DE BRITA COM COMPACTAÇÃO MECÂNICA - ESPESSURA 10CM</v>
          </cell>
          <cell r="E15466" t="str">
            <v>M2</v>
          </cell>
          <cell r="F15466">
            <v>23.85</v>
          </cell>
          <cell r="G15466">
            <v>25.11</v>
          </cell>
        </row>
        <row r="15467">
          <cell r="A15467" t="str">
            <v>17-02-32</v>
          </cell>
          <cell r="B15467" t="str">
            <v>EDIF</v>
          </cell>
          <cell r="C15467" t="str">
            <v>17-02-32</v>
          </cell>
          <cell r="D15467" t="str">
            <v>PEDRA BRITADA N.2 COM COMPACTAÇÃO MANUAL - 5CM</v>
          </cell>
          <cell r="E15467" t="str">
            <v>M2</v>
          </cell>
          <cell r="F15467">
            <v>9.68</v>
          </cell>
          <cell r="G15467">
            <v>10.31</v>
          </cell>
        </row>
        <row r="15468">
          <cell r="A15468" t="str">
            <v>17-02-33</v>
          </cell>
          <cell r="B15468" t="str">
            <v>EDIF</v>
          </cell>
          <cell r="C15468" t="str">
            <v>17-02-33</v>
          </cell>
          <cell r="D15468" t="str">
            <v>PEDRISCO RECICLADO, FORNECIMENTO E ESPALHAMENTO COM  COMPACTAÇÃO MECÂNICA</v>
          </cell>
          <cell r="E15468" t="str">
            <v>M3</v>
          </cell>
          <cell r="F15468">
            <v>93.94</v>
          </cell>
          <cell r="G15468">
            <v>98.16</v>
          </cell>
        </row>
        <row r="15469">
          <cell r="A15469" t="str">
            <v>17-02-34</v>
          </cell>
          <cell r="B15469" t="str">
            <v>EDIF</v>
          </cell>
          <cell r="C15469" t="str">
            <v>17-02-34</v>
          </cell>
          <cell r="D15469" t="str">
            <v>PEDRISCO RECICLADO COM COMPACTAÇÃO MANUAL - ESPESSURA 5CM</v>
          </cell>
          <cell r="E15469" t="str">
            <v>M2</v>
          </cell>
          <cell r="F15469">
            <v>4.6500000000000004</v>
          </cell>
          <cell r="G15469">
            <v>4.8600000000000003</v>
          </cell>
        </row>
        <row r="15470">
          <cell r="A15470" t="str">
            <v>17-02-35</v>
          </cell>
          <cell r="B15470" t="str">
            <v>EDIF</v>
          </cell>
          <cell r="C15470" t="str">
            <v>17-02-35</v>
          </cell>
          <cell r="D15470" t="str">
            <v>AGREGADO RECICLADO FINO COMPACTAÇÃO MECÂNICA - ESPESSURA 10CM</v>
          </cell>
          <cell r="E15470" t="str">
            <v>M2</v>
          </cell>
          <cell r="F15470">
            <v>9.4</v>
          </cell>
          <cell r="G15470">
            <v>9.82</v>
          </cell>
        </row>
        <row r="15471">
          <cell r="A15471" t="str">
            <v>17-02-36</v>
          </cell>
          <cell r="B15471" t="str">
            <v>EDIF</v>
          </cell>
          <cell r="C15471" t="str">
            <v>17-02-36</v>
          </cell>
          <cell r="D15471" t="str">
            <v>AGREGADO RECICLADO N.2 COM COMPACTAÇÃO MANUAL - 5CM</v>
          </cell>
          <cell r="E15471" t="str">
            <v>M2</v>
          </cell>
          <cell r="F15471">
            <v>4.91</v>
          </cell>
          <cell r="G15471">
            <v>5.12</v>
          </cell>
        </row>
        <row r="15472">
          <cell r="A15472" t="str">
            <v>17-02-38</v>
          </cell>
          <cell r="B15472" t="str">
            <v>EDIF</v>
          </cell>
          <cell r="C15472" t="str">
            <v>17-02-38</v>
          </cell>
          <cell r="D15472" t="str">
            <v>MOSAICO PORTUGUÊS UMA OU DUAS CORES, SOBRE BASE DE CONCRETO COM AGREGADO RECICLADO</v>
          </cell>
          <cell r="E15472" t="str">
            <v>M2</v>
          </cell>
          <cell r="F15472">
            <v>157.6</v>
          </cell>
          <cell r="G15472">
            <v>164.93</v>
          </cell>
        </row>
        <row r="15473">
          <cell r="A15473" t="str">
            <v>17-02-40</v>
          </cell>
          <cell r="B15473" t="str">
            <v>EDIF</v>
          </cell>
          <cell r="C15473" t="str">
            <v>17-02-40</v>
          </cell>
          <cell r="D15473" t="str">
            <v>PAVIMENTAÇÃO ASFÁLTICA PARA TRÁFEGO MÉDIO (POR PENETRAÇÃO)</v>
          </cell>
          <cell r="E15473" t="str">
            <v>M2</v>
          </cell>
          <cell r="F15473">
            <v>57.71</v>
          </cell>
          <cell r="G15473">
            <v>58.39</v>
          </cell>
        </row>
        <row r="15474">
          <cell r="A15474" t="str">
            <v>17-02-42</v>
          </cell>
          <cell r="B15474" t="str">
            <v>EDIF</v>
          </cell>
          <cell r="C15474" t="str">
            <v>17-02-42</v>
          </cell>
          <cell r="D15474" t="str">
            <v>PASSEIO DE CONCRETO, FCK=25MPA, INCLUINDO PREPARO DA CAIXA E LASTRO DE BRITA</v>
          </cell>
          <cell r="E15474" t="str">
            <v>M3</v>
          </cell>
          <cell r="F15474">
            <v>618.49</v>
          </cell>
          <cell r="G15474">
            <v>638.79999999999995</v>
          </cell>
        </row>
        <row r="15475">
          <cell r="A15475" t="str">
            <v>17-02-43</v>
          </cell>
          <cell r="B15475" t="str">
            <v>EDIF</v>
          </cell>
          <cell r="C15475" t="str">
            <v>17-02-43</v>
          </cell>
          <cell r="D15475" t="str">
            <v>PASSEIO DE CONCRETO ARMADO, FCK=25MPA, INCLUINDO PREPARO DA CAIXA E LASTRO DE BRITA</v>
          </cell>
          <cell r="E15475" t="str">
            <v>M3</v>
          </cell>
          <cell r="F15475">
            <v>1086.42</v>
          </cell>
          <cell r="G15475">
            <v>1107.24</v>
          </cell>
        </row>
        <row r="15476">
          <cell r="A15476" t="str">
            <v>17-02-44</v>
          </cell>
          <cell r="B15476" t="str">
            <v>EDIF</v>
          </cell>
          <cell r="C15476" t="str">
            <v>17-02-44</v>
          </cell>
          <cell r="D15476" t="str">
            <v>PASSEIO DE CONCRETO, FCK=30MPA, INCLUINDO PREPARO DA CAIXA E LASTRO DE BRITA</v>
          </cell>
          <cell r="E15476" t="str">
            <v>M3</v>
          </cell>
          <cell r="F15476">
            <v>632.82000000000005</v>
          </cell>
          <cell r="G15476">
            <v>653.13</v>
          </cell>
        </row>
        <row r="15477">
          <cell r="A15477" t="str">
            <v>17-02-45</v>
          </cell>
          <cell r="B15477" t="str">
            <v>EDIF</v>
          </cell>
          <cell r="C15477" t="str">
            <v>17-02-45</v>
          </cell>
          <cell r="D15477" t="str">
            <v>PASSEIO DE CONCRETO ARMADO, FCK=30MPA, INCLUINDO PREPARO DA CAIXA E LASTRO DE BRITA</v>
          </cell>
          <cell r="E15477" t="str">
            <v>M3</v>
          </cell>
          <cell r="F15477">
            <v>1100.75</v>
          </cell>
          <cell r="G15477">
            <v>1121.57</v>
          </cell>
        </row>
        <row r="15478">
          <cell r="A15478" t="str">
            <v>17-02-46</v>
          </cell>
          <cell r="B15478" t="str">
            <v>EDIF</v>
          </cell>
          <cell r="C15478" t="str">
            <v>17-02-46</v>
          </cell>
          <cell r="D15478" t="str">
            <v>PISO/ PASSEIO DE CONCRETO, INCLUINDO O PREPARO DA CAIXA, LASTRO DE BRITA E A MÃO DE OBRA REFERENTE AOS SERVIÇOS NO CONCRETO: LANÇAMENTO E ACABAMENTO (RIPADO E DESEMPENADO) EXCLUSIVE O FORNECIMENTO DO CONCRETO</v>
          </cell>
          <cell r="E15478" t="str">
            <v>M3</v>
          </cell>
          <cell r="F15478">
            <v>256.5</v>
          </cell>
          <cell r="G15478">
            <v>276.82</v>
          </cell>
        </row>
        <row r="15479">
          <cell r="A15479" t="str">
            <v>17-02-47</v>
          </cell>
          <cell r="B15479" t="str">
            <v>EDIF</v>
          </cell>
          <cell r="C15479" t="str">
            <v>17-02-47</v>
          </cell>
          <cell r="D15479" t="str">
            <v>PISO/ PASSEIO DE CONCRETO ARMADO, INCLUINDO O PREPARO DA CAIXA, LASTRO DE BRITA, TELA METÁLICA E A MÃO DE OBRA REFERENTE AOS SERVIÇOS NO CONCRETO: LANÇAMENTO E ACABAMENTO (RIPADO E DESEMPENADO), EXCLUSIVE O FORNECIMENTO DO CONCRETO</v>
          </cell>
          <cell r="E15479" t="str">
            <v>M3</v>
          </cell>
          <cell r="F15479">
            <v>724.44</v>
          </cell>
          <cell r="G15479">
            <v>745.26</v>
          </cell>
        </row>
        <row r="15480">
          <cell r="A15480" t="str">
            <v>17-02-50</v>
          </cell>
          <cell r="B15480" t="str">
            <v>EDIF</v>
          </cell>
          <cell r="C15480" t="str">
            <v>17-02-50</v>
          </cell>
          <cell r="D15480" t="str">
            <v>GUIA DE CONCRETO RETA OU CURVA, TIPO PMSP</v>
          </cell>
          <cell r="E15480" t="str">
            <v>M</v>
          </cell>
          <cell r="F15480">
            <v>70.42</v>
          </cell>
          <cell r="G15480">
            <v>75.84</v>
          </cell>
        </row>
        <row r="15481">
          <cell r="A15481" t="str">
            <v>17-02-51</v>
          </cell>
          <cell r="B15481" t="str">
            <v>EDIF</v>
          </cell>
          <cell r="C15481" t="str">
            <v>17-02-51</v>
          </cell>
          <cell r="D15481" t="str">
            <v>GUIA DE CONCRETO COM AGREGADO RECICLADO, RETA OU CURVA TIPO PMSP</v>
          </cell>
          <cell r="E15481" t="str">
            <v>M</v>
          </cell>
          <cell r="F15481">
            <v>70.12</v>
          </cell>
          <cell r="G15481">
            <v>75.540000000000006</v>
          </cell>
        </row>
        <row r="15482">
          <cell r="A15482" t="str">
            <v>17-02-52</v>
          </cell>
          <cell r="B15482" t="str">
            <v>EDIF</v>
          </cell>
          <cell r="C15482" t="str">
            <v>17-02-52</v>
          </cell>
          <cell r="D15482" t="str">
            <v>SARJETA DE CONCRETO, INCLUSIVE PREPARO DE CAIXA</v>
          </cell>
          <cell r="E15482" t="str">
            <v>M3</v>
          </cell>
          <cell r="F15482">
            <v>611.41999999999996</v>
          </cell>
          <cell r="G15482">
            <v>639.24</v>
          </cell>
        </row>
        <row r="15483">
          <cell r="A15483" t="str">
            <v>17-02-54</v>
          </cell>
          <cell r="B15483" t="str">
            <v>EDIF</v>
          </cell>
          <cell r="C15483" t="str">
            <v>17-02-54</v>
          </cell>
          <cell r="D15483" t="str">
            <v>REBAIXAMENTO DE GUIA</v>
          </cell>
          <cell r="E15483" t="str">
            <v>M</v>
          </cell>
          <cell r="F15483">
            <v>29.23</v>
          </cell>
          <cell r="G15483">
            <v>32.049999999999997</v>
          </cell>
        </row>
        <row r="15484">
          <cell r="A15484" t="str">
            <v>17-02-55</v>
          </cell>
          <cell r="B15484" t="str">
            <v>EDIF</v>
          </cell>
          <cell r="C15484" t="str">
            <v>17-02-55</v>
          </cell>
          <cell r="D15484" t="str">
            <v>REBAIXAMENTO DE GUIA COM CONCRETO RECICLADO</v>
          </cell>
          <cell r="E15484" t="str">
            <v>M</v>
          </cell>
          <cell r="F15484">
            <v>28.78</v>
          </cell>
          <cell r="G15484">
            <v>31.6</v>
          </cell>
        </row>
        <row r="15485">
          <cell r="A15485" t="str">
            <v>17-02-60</v>
          </cell>
          <cell r="B15485" t="str">
            <v>EDIF</v>
          </cell>
          <cell r="C15485" t="str">
            <v>17-02-60</v>
          </cell>
          <cell r="D15485" t="str">
            <v>PISO DE CONCRETO INTERTRAVADO DRENANTE, ESPESSURA 6CM</v>
          </cell>
          <cell r="E15485" t="str">
            <v>M2</v>
          </cell>
          <cell r="F15485">
            <v>78.7</v>
          </cell>
          <cell r="G15485">
            <v>80.42</v>
          </cell>
        </row>
        <row r="15486">
          <cell r="A15486" t="str">
            <v>17-02-61</v>
          </cell>
          <cell r="B15486" t="str">
            <v>EDIF</v>
          </cell>
          <cell r="C15486" t="str">
            <v>17-02-61</v>
          </cell>
          <cell r="D15486" t="str">
            <v>PISO DE CONCRETO INTERTRAVADO DRENANTE, ESPESSURA 8CM</v>
          </cell>
          <cell r="E15486" t="str">
            <v>M2</v>
          </cell>
          <cell r="F15486">
            <v>93.76</v>
          </cell>
          <cell r="G15486">
            <v>95.76</v>
          </cell>
        </row>
        <row r="15487">
          <cell r="A15487" t="str">
            <v>17-02-65</v>
          </cell>
          <cell r="B15487" t="str">
            <v>EDIF</v>
          </cell>
          <cell r="C15487" t="str">
            <v>17-02-65</v>
          </cell>
          <cell r="D15487" t="str">
            <v>PAVIMENTOS PERMEÁVEIS - PERFIL PARA CALÇADAS E PASSEIOS COM PISO DE CONCRETO PRÉ-MOLDADO INTERTRAVADO DRENANTE COM INFILTRAÇÃO TOTAL</v>
          </cell>
          <cell r="E15487" t="str">
            <v>M2</v>
          </cell>
          <cell r="F15487">
            <v>115.14</v>
          </cell>
          <cell r="G15487">
            <v>119.75</v>
          </cell>
        </row>
        <row r="15488">
          <cell r="A15488" t="str">
            <v>17-02-66</v>
          </cell>
          <cell r="B15488" t="str">
            <v>EDIF</v>
          </cell>
          <cell r="C15488" t="str">
            <v>17-02-66</v>
          </cell>
          <cell r="D15488" t="str">
            <v>PAVIMENTOS PERMEÁVEIS - PERFIL PARA ESTACIONAMENTO DE VEÍCULOS LEVES COM PISOS DE CONCRETO PRÉ-MOLDADO INTERTRAVADO DRENANTE COM INFILTRAÇÃO TOTAL</v>
          </cell>
          <cell r="E15488" t="str">
            <v>M2</v>
          </cell>
          <cell r="F15488">
            <v>115.35</v>
          </cell>
          <cell r="G15488">
            <v>118.68</v>
          </cell>
        </row>
        <row r="15489">
          <cell r="A15489" t="str">
            <v>17-03-00</v>
          </cell>
          <cell r="B15489" t="str">
            <v>EDIF</v>
          </cell>
          <cell r="C15489" t="str">
            <v>17-03-00</v>
          </cell>
          <cell r="D15489" t="str">
            <v>DIVERSOS</v>
          </cell>
          <cell r="E15489" t="str">
            <v>.</v>
          </cell>
          <cell r="F15489" t="str">
            <v>.</v>
          </cell>
          <cell r="G15489" t="str">
            <v>.</v>
          </cell>
        </row>
        <row r="15490">
          <cell r="A15490" t="str">
            <v>17-03-19</v>
          </cell>
          <cell r="B15490" t="str">
            <v>EDIF</v>
          </cell>
          <cell r="C15490" t="str">
            <v>17-03-19</v>
          </cell>
          <cell r="D15490" t="str">
            <v>IP.03 - PLATAFORMA COM 3 MASTROS DE BANDEIRA H.LIVRE=7,00M (EXCLUSIVE ENGASTAMENTO)</v>
          </cell>
          <cell r="E15490" t="str">
            <v>UN</v>
          </cell>
          <cell r="F15490">
            <v>5889.5</v>
          </cell>
          <cell r="G15490">
            <v>5949.02</v>
          </cell>
        </row>
        <row r="15491">
          <cell r="A15491" t="str">
            <v>17-03-20</v>
          </cell>
          <cell r="B15491" t="str">
            <v>EDIF</v>
          </cell>
          <cell r="C15491" t="str">
            <v>17-03-20</v>
          </cell>
          <cell r="D15491" t="str">
            <v>IP.04 - PLATAFORMA COM 3 MASTROS DE BANDEIRA H LIVRE=9,00M (EXCLUSIVE ENGASTAMENTO)</v>
          </cell>
          <cell r="E15491" t="str">
            <v>UN</v>
          </cell>
          <cell r="F15491">
            <v>9931.26</v>
          </cell>
          <cell r="G15491">
            <v>9991.67</v>
          </cell>
        </row>
        <row r="15492">
          <cell r="A15492" t="str">
            <v>17-03-51</v>
          </cell>
          <cell r="B15492" t="str">
            <v>EDIF</v>
          </cell>
          <cell r="C15492" t="str">
            <v>17-03-51</v>
          </cell>
          <cell r="D15492" t="str">
            <v>QC.02 - QUADRA POLIESPORTIVA - PISO ARMADO</v>
          </cell>
          <cell r="E15492" t="str">
            <v>M2</v>
          </cell>
          <cell r="F15492">
            <v>111.68</v>
          </cell>
          <cell r="G15492">
            <v>118.21</v>
          </cell>
        </row>
        <row r="15493">
          <cell r="A15493" t="str">
            <v>17-03-54</v>
          </cell>
          <cell r="B15493" t="str">
            <v>EDIF</v>
          </cell>
          <cell r="C15493" t="str">
            <v>17-03-54</v>
          </cell>
          <cell r="D15493" t="str">
            <v>QC.02 - QUADRA POLIESPORTIVA PISO ARMADO COM AGREGADO RECICLADO</v>
          </cell>
          <cell r="E15493" t="str">
            <v>M2</v>
          </cell>
          <cell r="F15493">
            <v>106.12</v>
          </cell>
          <cell r="G15493">
            <v>112.65</v>
          </cell>
        </row>
        <row r="15494">
          <cell r="A15494" t="str">
            <v>17-03-55</v>
          </cell>
          <cell r="B15494" t="str">
            <v>EDIF</v>
          </cell>
          <cell r="C15494" t="str">
            <v>17-03-55</v>
          </cell>
          <cell r="D15494" t="str">
            <v>QD.01 - DEMARCAÇÃO DE QUADRA COM TINTA A BASE DE BORRACHA CLORADA - VOLEIBOL</v>
          </cell>
          <cell r="E15494" t="str">
            <v>UN</v>
          </cell>
          <cell r="F15494">
            <v>215.11</v>
          </cell>
          <cell r="G15494">
            <v>228.5</v>
          </cell>
        </row>
        <row r="15495">
          <cell r="A15495" t="str">
            <v>17-03-56</v>
          </cell>
          <cell r="B15495" t="str">
            <v>EDIF</v>
          </cell>
          <cell r="C15495" t="str">
            <v>17-03-56</v>
          </cell>
          <cell r="D15495" t="str">
            <v>QD.02 - DEMARCAÇÃO DE QUADRA COM TINTA A BASE DE BORRACHA. CLORADA - FUTEBOL DE SALÃO</v>
          </cell>
          <cell r="E15495" t="str">
            <v>UN</v>
          </cell>
          <cell r="F15495">
            <v>398.34</v>
          </cell>
          <cell r="G15495">
            <v>423.14</v>
          </cell>
        </row>
        <row r="15496">
          <cell r="A15496" t="str">
            <v>17-03-57</v>
          </cell>
          <cell r="B15496" t="str">
            <v>EDIF</v>
          </cell>
          <cell r="C15496" t="str">
            <v>17-03-57</v>
          </cell>
          <cell r="D15496" t="str">
            <v>QD.03 - DEMARCAÇÃO DE QUADRA COM TINTA A BASE DE BORRACHA CLORADA - BASQUETE</v>
          </cell>
          <cell r="E15496" t="str">
            <v>UN</v>
          </cell>
          <cell r="F15496">
            <v>531.13</v>
          </cell>
          <cell r="G15496">
            <v>564.19000000000005</v>
          </cell>
        </row>
        <row r="15497">
          <cell r="A15497" t="str">
            <v>17-03-58</v>
          </cell>
          <cell r="B15497" t="str">
            <v>EDIF</v>
          </cell>
          <cell r="C15497" t="str">
            <v>17-03-58</v>
          </cell>
          <cell r="D15497" t="str">
            <v>QD.05 - DEMARCAÇÃO DE QUADRA COM TINTA A BASE DE BORRACHA CLORADA - HANDBOL</v>
          </cell>
          <cell r="E15497" t="str">
            <v>UN</v>
          </cell>
          <cell r="F15497">
            <v>295.60000000000002</v>
          </cell>
          <cell r="G15497">
            <v>312.38</v>
          </cell>
        </row>
        <row r="15498">
          <cell r="A15498" t="str">
            <v>17-03-59</v>
          </cell>
          <cell r="B15498" t="str">
            <v>EDIF</v>
          </cell>
          <cell r="C15498" t="str">
            <v>17-03-59</v>
          </cell>
          <cell r="D15498" t="str">
            <v>DEMARCAÇÃO DE VAGA DE ESTACIONAMENTO PARA PORTADORES DE DEFICIÊNCIA FÍSICA</v>
          </cell>
          <cell r="E15498" t="str">
            <v>UN</v>
          </cell>
          <cell r="F15498">
            <v>225.48</v>
          </cell>
          <cell r="G15498">
            <v>239.77</v>
          </cell>
        </row>
        <row r="15499">
          <cell r="A15499" t="str">
            <v>17-03-60</v>
          </cell>
          <cell r="B15499" t="str">
            <v>EDIF</v>
          </cell>
          <cell r="C15499" t="str">
            <v>17-03-60</v>
          </cell>
          <cell r="D15499" t="str">
            <v>POSTES PARA VOLEIBOL, INCLUSIVE PINTURA E REDE</v>
          </cell>
          <cell r="E15499" t="str">
            <v>UN</v>
          </cell>
          <cell r="F15499">
            <v>2494.91</v>
          </cell>
          <cell r="G15499">
            <v>2521.23</v>
          </cell>
        </row>
        <row r="15500">
          <cell r="A15500" t="str">
            <v>17-03-61</v>
          </cell>
          <cell r="B15500" t="str">
            <v>EDIF</v>
          </cell>
          <cell r="C15500" t="str">
            <v>17-03-61</v>
          </cell>
          <cell r="D15500" t="str">
            <v>TRAVE PARA FUTEBOL DE SALÃO, INCLUSIVE PINTURA E REDE</v>
          </cell>
          <cell r="E15500" t="str">
            <v>UN</v>
          </cell>
          <cell r="F15500">
            <v>2880.75</v>
          </cell>
          <cell r="G15500">
            <v>3020.74</v>
          </cell>
        </row>
        <row r="15501">
          <cell r="A15501" t="str">
            <v>17-03-63</v>
          </cell>
          <cell r="B15501" t="str">
            <v>EDIF</v>
          </cell>
          <cell r="C15501" t="str">
            <v>17-03-63</v>
          </cell>
          <cell r="D15501" t="str">
            <v>TABELA PARA BASQUETE, ENGLOBANDO DESDE FUNDAÇÃO ATÉ A CESTA DE NYLON</v>
          </cell>
          <cell r="E15501" t="str">
            <v>UN</v>
          </cell>
          <cell r="F15501">
            <v>5679.88</v>
          </cell>
          <cell r="G15501">
            <v>5933.24</v>
          </cell>
        </row>
        <row r="15502">
          <cell r="A15502" t="str">
            <v>17-03-65</v>
          </cell>
          <cell r="B15502" t="str">
            <v>EDIF</v>
          </cell>
          <cell r="C15502" t="str">
            <v>17-03-65</v>
          </cell>
          <cell r="D15502" t="str">
            <v>TELA DE NYLON PARA COBERTURA DE QUADRA</v>
          </cell>
          <cell r="E15502" t="str">
            <v>M2</v>
          </cell>
          <cell r="F15502">
            <v>10.93</v>
          </cell>
          <cell r="G15502">
            <v>10.93</v>
          </cell>
        </row>
        <row r="15503">
          <cell r="A15503" t="str">
            <v>17-03-70</v>
          </cell>
          <cell r="B15503" t="str">
            <v>EDIF</v>
          </cell>
          <cell r="C15503" t="str">
            <v>17-03-70</v>
          </cell>
          <cell r="D15503" t="str">
            <v>DEMARCAÇÃO E PINTURA DE SUPERFÍCIES - BORRACHA CLORADA</v>
          </cell>
          <cell r="E15503" t="str">
            <v>M2</v>
          </cell>
          <cell r="F15503">
            <v>26.47</v>
          </cell>
          <cell r="G15503">
            <v>27.2</v>
          </cell>
        </row>
        <row r="15504">
          <cell r="A15504" t="str">
            <v>17-03-71</v>
          </cell>
          <cell r="B15504" t="str">
            <v>EDIF</v>
          </cell>
          <cell r="C15504" t="str">
            <v>17-03-71</v>
          </cell>
          <cell r="D15504" t="str">
            <v>DEMARCAÇÃO E PINTURA DE SUPERFÍCIES - EPÓXI</v>
          </cell>
          <cell r="E15504" t="str">
            <v>M2</v>
          </cell>
          <cell r="F15504">
            <v>28.33</v>
          </cell>
          <cell r="G15504">
            <v>29.15</v>
          </cell>
        </row>
        <row r="15505">
          <cell r="A15505" t="str">
            <v>17-03-72</v>
          </cell>
          <cell r="B15505" t="str">
            <v>EDIF</v>
          </cell>
          <cell r="C15505" t="str">
            <v>17-03-72</v>
          </cell>
          <cell r="D15505" t="str">
            <v>DEMARCAÇÃO E PINTURA DE FAIXAS ATÉ 10CM - BORRACHA CLORADA</v>
          </cell>
          <cell r="E15505" t="str">
            <v>M</v>
          </cell>
          <cell r="F15505">
            <v>6.1</v>
          </cell>
          <cell r="G15505">
            <v>6.59</v>
          </cell>
        </row>
        <row r="15506">
          <cell r="A15506" t="str">
            <v>17-03-73</v>
          </cell>
          <cell r="B15506" t="str">
            <v>EDIF</v>
          </cell>
          <cell r="C15506" t="str">
            <v>17-03-73</v>
          </cell>
          <cell r="D15506" t="str">
            <v>DEMARCAÇÃO E PINTURA DE FAIXAS ATÉ 10CM - EPÓXI</v>
          </cell>
          <cell r="E15506" t="str">
            <v>M</v>
          </cell>
          <cell r="F15506">
            <v>7.02</v>
          </cell>
          <cell r="G15506">
            <v>7.6</v>
          </cell>
        </row>
        <row r="15507">
          <cell r="A15507" t="str">
            <v>17-03-83</v>
          </cell>
          <cell r="B15507" t="str">
            <v>EDIF</v>
          </cell>
          <cell r="C15507" t="str">
            <v>17-03-83</v>
          </cell>
          <cell r="D15507" t="str">
            <v>HV.20 - ABRIGO PARA LIXO EM ALVENARIA - REVESTIMENTO EXTERNO COM ARGAMASSA E INTERNO COM AZULEJOS</v>
          </cell>
          <cell r="E15507" t="str">
            <v>UN</v>
          </cell>
          <cell r="F15507">
            <v>2949.3</v>
          </cell>
          <cell r="G15507">
            <v>3163.89</v>
          </cell>
        </row>
        <row r="15508">
          <cell r="A15508" t="str">
            <v>17-03-85</v>
          </cell>
          <cell r="B15508" t="str">
            <v>EDIF</v>
          </cell>
          <cell r="C15508" t="str">
            <v>17-03-85</v>
          </cell>
          <cell r="D15508" t="str">
            <v>IV.06 - LIXEIRA JUNTO AO ALINHAMENTO COM REVESTIMENTO INTERNO EM AZULEJOS</v>
          </cell>
          <cell r="E15508" t="str">
            <v>UN</v>
          </cell>
          <cell r="F15508">
            <v>3086.51</v>
          </cell>
          <cell r="G15508">
            <v>3290.06</v>
          </cell>
        </row>
        <row r="15509">
          <cell r="A15509" t="str">
            <v>17-03-89</v>
          </cell>
          <cell r="B15509" t="str">
            <v>EDIF</v>
          </cell>
          <cell r="C15509" t="str">
            <v>17-03-89</v>
          </cell>
          <cell r="D15509" t="str">
            <v>BANCADA DE CONCRETO POLIDO COM BORDAS ARREDONDADAS - ESPESSURA 30MM</v>
          </cell>
          <cell r="E15509" t="str">
            <v>M2</v>
          </cell>
          <cell r="F15509">
            <v>161.81</v>
          </cell>
          <cell r="G15509">
            <v>175.55</v>
          </cell>
        </row>
        <row r="15510">
          <cell r="A15510" t="str">
            <v>17-03-90</v>
          </cell>
          <cell r="B15510" t="str">
            <v>EDIF</v>
          </cell>
          <cell r="C15510" t="str">
            <v>17-03-90</v>
          </cell>
          <cell r="D15510" t="str">
            <v>BANCADA DE CONCRETO POLIDO COM BORDAS ARREDONDADAS - ESPESSURA 40MM</v>
          </cell>
          <cell r="E15510" t="str">
            <v>M2</v>
          </cell>
          <cell r="F15510">
            <v>165.23</v>
          </cell>
          <cell r="G15510">
            <v>178.97</v>
          </cell>
        </row>
        <row r="15511">
          <cell r="A15511" t="str">
            <v>17-03-91</v>
          </cell>
          <cell r="B15511" t="str">
            <v>EDIF</v>
          </cell>
          <cell r="C15511" t="str">
            <v>17-03-91</v>
          </cell>
          <cell r="D15511" t="str">
            <v>BANCADA DE CONCRETO POLIDO COM BORDAS ARREDONDADAS - ESPESSURA 50MM</v>
          </cell>
          <cell r="E15511" t="str">
            <v>M2</v>
          </cell>
          <cell r="F15511">
            <v>168.47</v>
          </cell>
          <cell r="G15511">
            <v>182.21</v>
          </cell>
        </row>
        <row r="15512">
          <cell r="A15512" t="str">
            <v>17-04-00</v>
          </cell>
          <cell r="B15512" t="str">
            <v>EDIF</v>
          </cell>
          <cell r="C15512" t="str">
            <v>17-04-00</v>
          </cell>
          <cell r="D15512" t="str">
            <v>LIMPEZA</v>
          </cell>
          <cell r="E15512" t="str">
            <v>.</v>
          </cell>
          <cell r="F15512" t="str">
            <v>.</v>
          </cell>
          <cell r="G15512" t="str">
            <v>.</v>
          </cell>
        </row>
        <row r="15513">
          <cell r="A15513" t="str">
            <v>17-04-01</v>
          </cell>
          <cell r="B15513" t="str">
            <v>EDIF</v>
          </cell>
          <cell r="C15513" t="str">
            <v>17-04-01</v>
          </cell>
          <cell r="D15513" t="str">
            <v>LIMPEZA GERAL DA OBRA</v>
          </cell>
          <cell r="E15513" t="str">
            <v>M2</v>
          </cell>
          <cell r="F15513">
            <v>10.51</v>
          </cell>
          <cell r="G15513">
            <v>11.77</v>
          </cell>
        </row>
        <row r="15514">
          <cell r="A15514" t="str">
            <v>17-04-09</v>
          </cell>
          <cell r="B15514" t="str">
            <v>EDIF</v>
          </cell>
          <cell r="C15514" t="str">
            <v>17-04-09</v>
          </cell>
          <cell r="D15514" t="str">
            <v>LIMPEZA DE PISOS E REVESTIMENTO DE ARGAMASSA, CERÂMICA OU PEDRAS NATURAIS</v>
          </cell>
          <cell r="E15514" t="str">
            <v>M2</v>
          </cell>
          <cell r="F15514">
            <v>8.76</v>
          </cell>
          <cell r="G15514">
            <v>9.81</v>
          </cell>
        </row>
        <row r="15515">
          <cell r="A15515" t="str">
            <v>17-04-10</v>
          </cell>
          <cell r="B15515" t="str">
            <v>EDIF</v>
          </cell>
          <cell r="C15515" t="str">
            <v>17-04-10</v>
          </cell>
          <cell r="D15515" t="str">
            <v>LIMPEZA DE VIDROS EM GERAL, INCLUSIVE CAIXILHO</v>
          </cell>
          <cell r="E15515" t="str">
            <v>M2</v>
          </cell>
          <cell r="F15515">
            <v>13.14</v>
          </cell>
          <cell r="G15515">
            <v>14.71</v>
          </cell>
        </row>
        <row r="15516">
          <cell r="A15516" t="str">
            <v>17-04-12</v>
          </cell>
          <cell r="B15516" t="str">
            <v>EDIF</v>
          </cell>
          <cell r="C15516" t="str">
            <v>17-04-12</v>
          </cell>
          <cell r="D15516" t="str">
            <v>LIMPEZA E LAVAGEM DE PAREDE POR HIDROJATEAMENTO, SEM REJUNTAMENTO</v>
          </cell>
          <cell r="E15516" t="str">
            <v>M2</v>
          </cell>
          <cell r="F15516">
            <v>5.49</v>
          </cell>
          <cell r="G15516">
            <v>5.94</v>
          </cell>
        </row>
        <row r="15517">
          <cell r="A15517" t="str">
            <v>17-04-13</v>
          </cell>
          <cell r="B15517" t="str">
            <v>EDIF</v>
          </cell>
          <cell r="C15517" t="str">
            <v>17-04-13</v>
          </cell>
          <cell r="D15517" t="str">
            <v>LIMPEZA E LAVAGEM DE PAREDE COM REVESTIMENTO EM PASTILHA OU MATERIAL CERÂMICO POR HIDROJATEAMENTO COM REJUNTAMENTO</v>
          </cell>
          <cell r="E15517" t="str">
            <v>M2</v>
          </cell>
          <cell r="F15517">
            <v>8.4499999999999993</v>
          </cell>
          <cell r="G15517">
            <v>9</v>
          </cell>
        </row>
        <row r="15518">
          <cell r="A15518" t="str">
            <v>17-04-14</v>
          </cell>
          <cell r="B15518" t="str">
            <v>EDIF</v>
          </cell>
          <cell r="C15518" t="str">
            <v>17-04-14</v>
          </cell>
          <cell r="D15518" t="str">
            <v>LIMPEZA E LAVAGEM DE PISO POR HIDROJATEAMENTO</v>
          </cell>
          <cell r="E15518" t="str">
            <v>M2</v>
          </cell>
          <cell r="F15518">
            <v>5.49</v>
          </cell>
          <cell r="G15518">
            <v>5.94</v>
          </cell>
        </row>
        <row r="15519">
          <cell r="A15519" t="str">
            <v>17-04-20</v>
          </cell>
          <cell r="B15519" t="str">
            <v>EDIF</v>
          </cell>
          <cell r="C15519" t="str">
            <v>17-04-20</v>
          </cell>
          <cell r="D15519" t="str">
            <v>LIMPEZA DE CAIXA D'ÁGUA - ATÉ 1000 LITROS</v>
          </cell>
          <cell r="E15519" t="str">
            <v>UN</v>
          </cell>
          <cell r="F15519">
            <v>52.57</v>
          </cell>
          <cell r="G15519">
            <v>58.86</v>
          </cell>
        </row>
        <row r="15520">
          <cell r="A15520" t="str">
            <v>17-04-21</v>
          </cell>
          <cell r="B15520" t="str">
            <v>EDIF</v>
          </cell>
          <cell r="C15520" t="str">
            <v>17-04-21</v>
          </cell>
          <cell r="D15520" t="str">
            <v>LIMPEZA DE CAIXA D'ÁGUA - DE 1001 À 10000 LITROS</v>
          </cell>
          <cell r="E15520" t="str">
            <v>UN</v>
          </cell>
          <cell r="F15520">
            <v>140.19</v>
          </cell>
          <cell r="G15520">
            <v>156.94999999999999</v>
          </cell>
        </row>
        <row r="15521">
          <cell r="A15521" t="str">
            <v>17-04-22</v>
          </cell>
          <cell r="B15521" t="str">
            <v>EDIF</v>
          </cell>
          <cell r="C15521" t="str">
            <v>17-04-22</v>
          </cell>
          <cell r="D15521" t="str">
            <v>LIMPEZA DE CAIXA D'ÁGUA - ACIMA DE 10000 LITROS</v>
          </cell>
          <cell r="E15521" t="str">
            <v>UN</v>
          </cell>
          <cell r="F15521">
            <v>315.42</v>
          </cell>
          <cell r="G15521">
            <v>353.13</v>
          </cell>
        </row>
        <row r="15522">
          <cell r="A15522" t="str">
            <v>17-04-25</v>
          </cell>
          <cell r="B15522" t="str">
            <v>EDIF</v>
          </cell>
          <cell r="C15522" t="str">
            <v>17-04-25</v>
          </cell>
          <cell r="D15522" t="str">
            <v>LIMPEZA DE CANALETAS DE ÁGUAS PLUVIAIS</v>
          </cell>
          <cell r="E15522" t="str">
            <v>M</v>
          </cell>
          <cell r="F15522">
            <v>2.63</v>
          </cell>
          <cell r="G15522">
            <v>2.94</v>
          </cell>
        </row>
        <row r="15523">
          <cell r="A15523" t="str">
            <v>17-04-30</v>
          </cell>
          <cell r="B15523" t="str">
            <v>EDIF</v>
          </cell>
          <cell r="C15523" t="str">
            <v>17-04-30</v>
          </cell>
          <cell r="D15523" t="str">
            <v>LIMPEZA DE CAIXA DE INSPEÇÃO</v>
          </cell>
          <cell r="E15523" t="str">
            <v>UN</v>
          </cell>
          <cell r="F15523">
            <v>5.26</v>
          </cell>
          <cell r="G15523">
            <v>5.89</v>
          </cell>
        </row>
        <row r="15524">
          <cell r="A15524" t="str">
            <v>17-04-31</v>
          </cell>
          <cell r="B15524" t="str">
            <v>EDIF</v>
          </cell>
          <cell r="C15524" t="str">
            <v>17-04-31</v>
          </cell>
          <cell r="D15524" t="str">
            <v>LIMPEZA DE FOSSA SÉPTICA</v>
          </cell>
          <cell r="E15524" t="str">
            <v>M3</v>
          </cell>
          <cell r="F15524">
            <v>106.91</v>
          </cell>
          <cell r="G15524">
            <v>106.91</v>
          </cell>
        </row>
        <row r="15525">
          <cell r="A15525" t="str">
            <v>17-04-32</v>
          </cell>
          <cell r="B15525" t="str">
            <v>EDIF</v>
          </cell>
          <cell r="C15525" t="str">
            <v>17-04-32</v>
          </cell>
          <cell r="D15525" t="str">
            <v>LIMPEZA DE SUMIDOURO, POR VIAGEM DE 7M3</v>
          </cell>
          <cell r="E15525" t="str">
            <v>VG</v>
          </cell>
          <cell r="F15525">
            <v>1283.33</v>
          </cell>
          <cell r="G15525">
            <v>1283.33</v>
          </cell>
        </row>
        <row r="15526">
          <cell r="A15526" t="str">
            <v>17-04-50</v>
          </cell>
          <cell r="B15526" t="str">
            <v>EDIF</v>
          </cell>
          <cell r="C15526" t="str">
            <v>17-04-50</v>
          </cell>
          <cell r="D15526" t="str">
            <v>ENCERAMENTO E LUSTRAÇÃO DE REVESTIMENTOS E PISOS EM GERAL</v>
          </cell>
          <cell r="E15526" t="str">
            <v>M2</v>
          </cell>
          <cell r="F15526">
            <v>8.5399999999999991</v>
          </cell>
          <cell r="G15526">
            <v>8.69</v>
          </cell>
        </row>
        <row r="15527">
          <cell r="A15527" t="str">
            <v>17-05-00</v>
          </cell>
          <cell r="B15527" t="str">
            <v>EDIF</v>
          </cell>
          <cell r="C15527" t="str">
            <v>17-05-00</v>
          </cell>
          <cell r="D15527" t="str">
            <v>COMPLEMENTOS DO EDIFÍCIO</v>
          </cell>
          <cell r="E15527" t="str">
            <v>.</v>
          </cell>
          <cell r="F15527" t="str">
            <v>.</v>
          </cell>
          <cell r="G15527" t="str">
            <v>.</v>
          </cell>
        </row>
        <row r="15528">
          <cell r="A15528" t="str">
            <v>17-05-01</v>
          </cell>
          <cell r="B15528" t="str">
            <v>EDIF</v>
          </cell>
          <cell r="C15528" t="str">
            <v>17-05-01</v>
          </cell>
          <cell r="D15528" t="str">
            <v>PRATELEIRA DE GRANILITE, ESPESSURA 30MM, EXCLUSIVE APOIO</v>
          </cell>
          <cell r="E15528" t="str">
            <v>M2</v>
          </cell>
          <cell r="F15528">
            <v>366.63</v>
          </cell>
          <cell r="G15528">
            <v>381.2</v>
          </cell>
        </row>
        <row r="15529">
          <cell r="A15529" t="str">
            <v>17-05-02</v>
          </cell>
          <cell r="B15529" t="str">
            <v>EDIF</v>
          </cell>
          <cell r="C15529" t="str">
            <v>17-05-02</v>
          </cell>
          <cell r="D15529" t="str">
            <v>PRATELEIRA DE GRANILITE, ESPESSURA 40MM, EXCLUSIVE APOIO</v>
          </cell>
          <cell r="E15529" t="str">
            <v>M2</v>
          </cell>
          <cell r="F15529">
            <v>339.47</v>
          </cell>
          <cell r="G15529">
            <v>353.01</v>
          </cell>
        </row>
        <row r="15530">
          <cell r="A15530" t="str">
            <v>17-05-03</v>
          </cell>
          <cell r="B15530" t="str">
            <v>EDIF</v>
          </cell>
          <cell r="C15530" t="str">
            <v>17-05-03</v>
          </cell>
          <cell r="D15530" t="str">
            <v>PRATELEIRA DE GRANILITE, ESPESSURA 50MM, EXCLUSIVE APOIO</v>
          </cell>
          <cell r="E15530" t="str">
            <v>M2</v>
          </cell>
          <cell r="F15530">
            <v>316.05</v>
          </cell>
          <cell r="G15530">
            <v>325.39999999999998</v>
          </cell>
        </row>
        <row r="15531">
          <cell r="A15531" t="str">
            <v>17-05-05</v>
          </cell>
          <cell r="B15531" t="str">
            <v>EDIF</v>
          </cell>
          <cell r="C15531" t="str">
            <v>17-05-05</v>
          </cell>
          <cell r="D15531" t="str">
            <v>PRATELEIRA DE CONCRETO, ESPESSURA 50MM, COM BORDAS ARREDONDADAS E ENVERNIZADAS, EXCLUSIVE APOIO</v>
          </cell>
          <cell r="E15531" t="str">
            <v>M2</v>
          </cell>
          <cell r="F15531">
            <v>179.21</v>
          </cell>
          <cell r="G15531">
            <v>192.96</v>
          </cell>
        </row>
        <row r="15532">
          <cell r="A15532" t="str">
            <v>17-05-07</v>
          </cell>
          <cell r="B15532" t="str">
            <v>EDIF</v>
          </cell>
          <cell r="C15532" t="str">
            <v>17-05-07</v>
          </cell>
          <cell r="D15532" t="str">
            <v>PRATELEIRA EM ARDÓSIA CINZA, POLIDA 2 LADOS, ESPESSURA 30MM, EXCLUSIVE APOIO</v>
          </cell>
          <cell r="E15532" t="str">
            <v>M2</v>
          </cell>
          <cell r="F15532">
            <v>480.61</v>
          </cell>
          <cell r="G15532">
            <v>495.97</v>
          </cell>
        </row>
        <row r="15533">
          <cell r="A15533" t="str">
            <v>17-05-11</v>
          </cell>
          <cell r="B15533" t="str">
            <v>EDIF</v>
          </cell>
          <cell r="C15533" t="str">
            <v>17-05-11</v>
          </cell>
          <cell r="D15533" t="str">
            <v>EP.01 - MÃO FRANCESA DE FERRO PERFILADO</v>
          </cell>
          <cell r="E15533" t="str">
            <v>UN</v>
          </cell>
          <cell r="F15533">
            <v>50.32</v>
          </cell>
          <cell r="G15533">
            <v>53.35</v>
          </cell>
        </row>
        <row r="15534">
          <cell r="A15534" t="str">
            <v>17-05-12</v>
          </cell>
          <cell r="B15534" t="str">
            <v>EDIF</v>
          </cell>
          <cell r="C15534" t="str">
            <v>17-05-12</v>
          </cell>
          <cell r="D15534" t="str">
            <v>EP.02 - MÃO FRANCESA DE FERRO PERFILADO</v>
          </cell>
          <cell r="E15534" t="str">
            <v>UN</v>
          </cell>
          <cell r="F15534">
            <v>47.54</v>
          </cell>
          <cell r="G15534">
            <v>50.5</v>
          </cell>
        </row>
        <row r="15535">
          <cell r="A15535" t="str">
            <v>17-05-16</v>
          </cell>
          <cell r="B15535" t="str">
            <v>EDIF</v>
          </cell>
          <cell r="C15535" t="str">
            <v>17-05-16</v>
          </cell>
          <cell r="D15535" t="str">
            <v>DM.01 - ESTRADO DE MADEIRA APARELHADA PARA DESPENSA</v>
          </cell>
          <cell r="E15535" t="str">
            <v>M</v>
          </cell>
          <cell r="F15535">
            <v>319.37</v>
          </cell>
          <cell r="G15535">
            <v>333.99</v>
          </cell>
        </row>
        <row r="15536">
          <cell r="A15536" t="str">
            <v>17-05-17</v>
          </cell>
          <cell r="B15536" t="str">
            <v>EDIF</v>
          </cell>
          <cell r="C15536" t="str">
            <v>17-05-17</v>
          </cell>
          <cell r="D15536" t="str">
            <v>DM.02/04 - ESTRADO DE MADEIRA APARELHADA PARA DESPENSA</v>
          </cell>
          <cell r="E15536" t="str">
            <v>M</v>
          </cell>
          <cell r="F15536">
            <v>226.56</v>
          </cell>
          <cell r="G15536">
            <v>238.63</v>
          </cell>
        </row>
        <row r="15537">
          <cell r="A15537" t="str">
            <v>17-05-20</v>
          </cell>
          <cell r="B15537" t="str">
            <v>EDIF</v>
          </cell>
          <cell r="C15537" t="str">
            <v>17-05-20</v>
          </cell>
          <cell r="D15537" t="str">
            <v>BARRA DE APOIO PARA DEFICIENTES L=45 CM (BARRAS COM DIÂMETRO ENTRE 3,0 E 4,5CM)</v>
          </cell>
          <cell r="E15537" t="str">
            <v>UN</v>
          </cell>
          <cell r="F15537">
            <v>195.18</v>
          </cell>
          <cell r="G15537">
            <v>199.86</v>
          </cell>
        </row>
        <row r="15538">
          <cell r="A15538" t="str">
            <v>17-05-21</v>
          </cell>
          <cell r="B15538" t="str">
            <v>EDIF</v>
          </cell>
          <cell r="C15538" t="str">
            <v>17-05-21</v>
          </cell>
          <cell r="D15538" t="str">
            <v>BARRA DE APOIO PARA DEFICIENTES L=80 CM (BARRAS COM DIÂMETRO ENTRE 3,0 E 4,5CM)</v>
          </cell>
          <cell r="E15538" t="str">
            <v>UN</v>
          </cell>
          <cell r="F15538">
            <v>240.87</v>
          </cell>
          <cell r="G15538">
            <v>245.55</v>
          </cell>
        </row>
        <row r="15539">
          <cell r="A15539" t="str">
            <v>17-05-22</v>
          </cell>
          <cell r="B15539" t="str">
            <v>EDIF</v>
          </cell>
          <cell r="C15539" t="str">
            <v>17-05-22</v>
          </cell>
          <cell r="D15539" t="str">
            <v>BARRA DE APOIO PARA DEFICIENTES L=90 CM (BARRAS COM DIÂMETRO ENTRE 3,0 E 4,5CM)</v>
          </cell>
          <cell r="E15539" t="str">
            <v>UN</v>
          </cell>
          <cell r="F15539">
            <v>233.04</v>
          </cell>
          <cell r="G15539">
            <v>237.72</v>
          </cell>
        </row>
        <row r="15540">
          <cell r="A15540" t="str">
            <v>17-05-23</v>
          </cell>
          <cell r="B15540" t="str">
            <v>EDIF</v>
          </cell>
          <cell r="C15540" t="str">
            <v>17-05-23</v>
          </cell>
          <cell r="D15540" t="str">
            <v>BARRA DE APOIO PARA CHUVEIRO PARA PORTADORES DE DEFICIÊNCIA FÍSICA (BARRAS COM DIÂMETRO ENTRE 3,0 E 4,5CM)</v>
          </cell>
          <cell r="E15540" t="str">
            <v>UN</v>
          </cell>
          <cell r="F15540">
            <v>327.27</v>
          </cell>
          <cell r="G15540">
            <v>331.95</v>
          </cell>
        </row>
        <row r="15541">
          <cell r="A15541" t="str">
            <v>17-05-24</v>
          </cell>
          <cell r="B15541" t="str">
            <v>EDIF</v>
          </cell>
          <cell r="C15541" t="str">
            <v>17-05-24</v>
          </cell>
          <cell r="D15541" t="str">
            <v>DP.04 - CORRIMÃO EM TUBO GALVANIZADO</v>
          </cell>
          <cell r="E15541" t="str">
            <v>M</v>
          </cell>
          <cell r="F15541">
            <v>71.86</v>
          </cell>
          <cell r="G15541">
            <v>75.77</v>
          </cell>
        </row>
        <row r="15542">
          <cell r="A15542" t="str">
            <v>17-05-25</v>
          </cell>
          <cell r="B15542" t="str">
            <v>EDIF</v>
          </cell>
          <cell r="C15542" t="str">
            <v>17-05-25</v>
          </cell>
          <cell r="D15542" t="str">
            <v>DP.05 - CORRIMÃO EM TUBO GALVANIZADO COM GUARDA CORPO</v>
          </cell>
          <cell r="E15542" t="str">
            <v>M</v>
          </cell>
          <cell r="F15542">
            <v>422.56</v>
          </cell>
          <cell r="G15542">
            <v>445.5</v>
          </cell>
        </row>
        <row r="15543">
          <cell r="A15543" t="str">
            <v>17-05-26</v>
          </cell>
          <cell r="B15543" t="str">
            <v>EDIF</v>
          </cell>
          <cell r="C15543" t="str">
            <v>17-05-26</v>
          </cell>
          <cell r="D15543" t="str">
            <v>ANEL DE TEXTURA PARA CORRIMÃO</v>
          </cell>
          <cell r="E15543" t="str">
            <v>UN</v>
          </cell>
          <cell r="F15543">
            <v>28.68</v>
          </cell>
          <cell r="G15543">
            <v>29.1</v>
          </cell>
        </row>
        <row r="15544">
          <cell r="A15544" t="str">
            <v>17-05-27</v>
          </cell>
          <cell r="B15544" t="str">
            <v>EDIF</v>
          </cell>
          <cell r="C15544" t="str">
            <v>17-05-27</v>
          </cell>
          <cell r="D15544" t="str">
            <v>BARRA DE APOIO PARA LAVATÓRIO EM "L" - PPDF</v>
          </cell>
          <cell r="E15544" t="str">
            <v>UN</v>
          </cell>
          <cell r="F15544">
            <v>634.13</v>
          </cell>
          <cell r="G15544">
            <v>638.80999999999995</v>
          </cell>
        </row>
        <row r="15545">
          <cell r="A15545" t="str">
            <v>17-05-33</v>
          </cell>
          <cell r="B15545" t="str">
            <v>EDIF</v>
          </cell>
          <cell r="C15545" t="str">
            <v>17-05-33</v>
          </cell>
          <cell r="D15545" t="str">
            <v>MM.23/24 - LOUSA EM LAMINADO MELAMÍNICO BRANCO SOBRE COMPENSADO</v>
          </cell>
          <cell r="E15545" t="str">
            <v>M2</v>
          </cell>
          <cell r="F15545">
            <v>282.64</v>
          </cell>
          <cell r="G15545">
            <v>290.35000000000002</v>
          </cell>
        </row>
        <row r="15546">
          <cell r="A15546" t="str">
            <v>17-05-35</v>
          </cell>
          <cell r="B15546" t="str">
            <v>EDIF</v>
          </cell>
          <cell r="C15546" t="str">
            <v>17-05-35</v>
          </cell>
          <cell r="D15546" t="str">
            <v>DM.07 - QUADRO DE AVISOS DE MADEIRA</v>
          </cell>
          <cell r="E15546" t="str">
            <v>M2</v>
          </cell>
          <cell r="F15546">
            <v>221.92</v>
          </cell>
          <cell r="G15546">
            <v>236.34</v>
          </cell>
        </row>
        <row r="15547">
          <cell r="A15547" t="str">
            <v>17-05-40</v>
          </cell>
          <cell r="B15547" t="str">
            <v>EDIF</v>
          </cell>
          <cell r="C15547" t="str">
            <v>17-05-40</v>
          </cell>
          <cell r="D15547" t="str">
            <v>FAIXA BATE-CARTEIRA PARA SALA DE AULA</v>
          </cell>
          <cell r="E15547" t="str">
            <v>M</v>
          </cell>
          <cell r="F15547">
            <v>143.53</v>
          </cell>
          <cell r="G15547">
            <v>146.41</v>
          </cell>
        </row>
        <row r="15548">
          <cell r="A15548" t="str">
            <v>17-05-41</v>
          </cell>
          <cell r="B15548" t="str">
            <v>EDIF</v>
          </cell>
          <cell r="C15548" t="str">
            <v>17-05-41</v>
          </cell>
          <cell r="D15548" t="str">
            <v>DM.06 - FIXADOR DE CARTAZES PARA SALA DE AULA</v>
          </cell>
          <cell r="E15548" t="str">
            <v>M</v>
          </cell>
          <cell r="F15548">
            <v>38.36</v>
          </cell>
          <cell r="G15548">
            <v>42.17</v>
          </cell>
        </row>
        <row r="15549">
          <cell r="A15549" t="str">
            <v>17-05-51</v>
          </cell>
          <cell r="B15549" t="str">
            <v>EDIF</v>
          </cell>
          <cell r="C15549" t="str">
            <v>17-05-51</v>
          </cell>
          <cell r="D15549" t="str">
            <v>DP.01 - ESCADA MARINHEIRO DE FERRO GALVANIZADO</v>
          </cell>
          <cell r="E15549" t="str">
            <v>M</v>
          </cell>
          <cell r="F15549">
            <v>195.75</v>
          </cell>
          <cell r="G15549">
            <v>203.26</v>
          </cell>
        </row>
        <row r="15550">
          <cell r="A15550" t="str">
            <v>17-05-52</v>
          </cell>
          <cell r="B15550" t="str">
            <v>EDIF</v>
          </cell>
          <cell r="C15550" t="str">
            <v>17-05-52</v>
          </cell>
          <cell r="D15550" t="str">
            <v>DP.02 - ESCADA MARINHEIRO DE FERRO GALVANIZADO COM GUARDA CORPO</v>
          </cell>
          <cell r="E15550" t="str">
            <v>M</v>
          </cell>
          <cell r="F15550">
            <v>431.41</v>
          </cell>
          <cell r="G15550">
            <v>443.22</v>
          </cell>
        </row>
        <row r="15551">
          <cell r="A15551" t="str">
            <v>17-05-53</v>
          </cell>
          <cell r="B15551" t="str">
            <v>EDIF</v>
          </cell>
          <cell r="C15551" t="str">
            <v>17-05-53</v>
          </cell>
          <cell r="D15551" t="str">
            <v>DP.03 - COMPLEMENTOS PARA ESCADA MARINHEIRO DE FERRO PERFILADO</v>
          </cell>
          <cell r="E15551" t="str">
            <v>M</v>
          </cell>
          <cell r="F15551">
            <v>169.79</v>
          </cell>
          <cell r="G15551">
            <v>176.83</v>
          </cell>
        </row>
        <row r="15552">
          <cell r="A15552" t="str">
            <v>17-05-61</v>
          </cell>
          <cell r="B15552" t="str">
            <v>EDIF</v>
          </cell>
          <cell r="C15552" t="str">
            <v>17-05-61</v>
          </cell>
          <cell r="D15552" t="str">
            <v>BATE PNEU EM TUBO DE AÇO GALVANIZADO D=3" C=2,50M</v>
          </cell>
          <cell r="E15552" t="str">
            <v>UN</v>
          </cell>
          <cell r="F15552">
            <v>942.75</v>
          </cell>
          <cell r="G15552">
            <v>964.12</v>
          </cell>
        </row>
        <row r="15553">
          <cell r="A15553" t="str">
            <v>17-05-75</v>
          </cell>
          <cell r="B15553" t="str">
            <v>EDIF</v>
          </cell>
          <cell r="C15553" t="str">
            <v>17-05-75</v>
          </cell>
          <cell r="D15553" t="str">
            <v>ARMÁRIO DE AÇO COM 4 PORTAS E FECHADURA L 640XP420XH1980</v>
          </cell>
          <cell r="E15553" t="str">
            <v>UN</v>
          </cell>
          <cell r="F15553">
            <v>1128.6400000000001</v>
          </cell>
          <cell r="G15553">
            <v>1128.6400000000001</v>
          </cell>
        </row>
        <row r="15554">
          <cell r="A15554" t="str">
            <v>17-05-80</v>
          </cell>
          <cell r="B15554" t="str">
            <v>EDIF</v>
          </cell>
          <cell r="C15554" t="str">
            <v>17-05-80</v>
          </cell>
          <cell r="D15554" t="str">
            <v>DR.1 - MESA DE PREPARO PARA COZINHAS - EM MÁRMORE</v>
          </cell>
          <cell r="E15554" t="str">
            <v>UN</v>
          </cell>
          <cell r="F15554">
            <v>2473.7399999999998</v>
          </cell>
          <cell r="G15554">
            <v>2587.79</v>
          </cell>
        </row>
        <row r="15555">
          <cell r="A15555" t="str">
            <v>17-05-90</v>
          </cell>
          <cell r="B15555" t="str">
            <v>EDIF</v>
          </cell>
          <cell r="C15555" t="str">
            <v>17-05-90</v>
          </cell>
          <cell r="D15555" t="str">
            <v>PORTA CORTA-FOGO P90 (0,90X2,10M) COM FERRAGENS</v>
          </cell>
          <cell r="E15555" t="str">
            <v>UN</v>
          </cell>
          <cell r="F15555">
            <v>1295.53</v>
          </cell>
          <cell r="G15555">
            <v>1314.24</v>
          </cell>
        </row>
        <row r="15556">
          <cell r="A15556" t="str">
            <v>17-05-91</v>
          </cell>
          <cell r="B15556" t="str">
            <v>EDIF</v>
          </cell>
          <cell r="C15556" t="str">
            <v>17-05-91</v>
          </cell>
          <cell r="D15556" t="str">
            <v>PORTA CORTA-FOGO P90 - 1,05 X 2,10M, COM DOBRADIÇAS E MOLAS SEM FERRAGEM</v>
          </cell>
          <cell r="E15556" t="str">
            <v>UN</v>
          </cell>
          <cell r="F15556">
            <v>1464.83</v>
          </cell>
          <cell r="G15556">
            <v>1483.96</v>
          </cell>
        </row>
        <row r="15557">
          <cell r="A15557" t="str">
            <v>17-05-92</v>
          </cell>
          <cell r="B15557" t="str">
            <v>EDIF</v>
          </cell>
          <cell r="C15557" t="str">
            <v>17-05-92</v>
          </cell>
          <cell r="D15557" t="str">
            <v>PEDESTAL SINALIZADOR PARA ESTACIONAMENTO P/ DEFICIENTE</v>
          </cell>
          <cell r="E15557" t="str">
            <v>UN</v>
          </cell>
          <cell r="F15557">
            <v>618.74</v>
          </cell>
          <cell r="G15557">
            <v>619.47</v>
          </cell>
        </row>
        <row r="15558">
          <cell r="A15558" t="str">
            <v>17-05-93</v>
          </cell>
          <cell r="B15558" t="str">
            <v>EDIF</v>
          </cell>
          <cell r="C15558" t="str">
            <v>17-05-93</v>
          </cell>
          <cell r="D15558" t="str">
            <v>PLACA DE IDENTIFICAÇÃO COM NÚMERO PAVIMENTO EM BRAILE</v>
          </cell>
          <cell r="E15558" t="str">
            <v>UN</v>
          </cell>
          <cell r="F15558">
            <v>51.41</v>
          </cell>
          <cell r="G15558">
            <v>51.83</v>
          </cell>
        </row>
        <row r="15559">
          <cell r="A15559" t="str">
            <v>17-05-94</v>
          </cell>
          <cell r="B15559" t="str">
            <v>EDIF</v>
          </cell>
          <cell r="C15559" t="str">
            <v>17-05-94</v>
          </cell>
          <cell r="D15559" t="str">
            <v>PLACA DE IDENTIFICAÇÃO DE WC EM BRAILE FEM./ MASC.</v>
          </cell>
          <cell r="E15559" t="str">
            <v>UN</v>
          </cell>
          <cell r="F15559">
            <v>67.72</v>
          </cell>
          <cell r="G15559">
            <v>68.14</v>
          </cell>
        </row>
        <row r="15560">
          <cell r="A15560" t="str">
            <v>17-05-95</v>
          </cell>
          <cell r="B15560" t="str">
            <v>EDIF</v>
          </cell>
          <cell r="C15560" t="str">
            <v>17-05-95</v>
          </cell>
          <cell r="D15560" t="str">
            <v>PLACA DE IDENTIFICAÇÃO EM BRAILE "INÍCIO E FINAL" P/ CORRIMÃO</v>
          </cell>
          <cell r="E15560" t="str">
            <v>UN</v>
          </cell>
          <cell r="F15560">
            <v>17.489999999999998</v>
          </cell>
          <cell r="G15560">
            <v>17.91</v>
          </cell>
        </row>
        <row r="15561">
          <cell r="A15561" t="str">
            <v>17-05-96</v>
          </cell>
          <cell r="B15561" t="str">
            <v>EDIF</v>
          </cell>
          <cell r="C15561" t="str">
            <v>17-05-96</v>
          </cell>
          <cell r="D15561" t="str">
            <v>PLACA DE IDENTIFICAÇÃO EM BRAILE DE PAVIMENTO P/ CORRIMÃO</v>
          </cell>
          <cell r="E15561" t="str">
            <v>UN</v>
          </cell>
          <cell r="F15561">
            <v>15.32</v>
          </cell>
          <cell r="G15561">
            <v>15.74</v>
          </cell>
        </row>
        <row r="15562">
          <cell r="A15562" t="str">
            <v>17-05-97</v>
          </cell>
          <cell r="B15562" t="str">
            <v>EDIF</v>
          </cell>
          <cell r="C15562" t="str">
            <v>17-05-97</v>
          </cell>
          <cell r="D15562" t="str">
            <v>PLACA PARA PORTA WC C/ DESENHO UNIVERSAL ACESSIBILIDADE</v>
          </cell>
          <cell r="E15562" t="str">
            <v>UN</v>
          </cell>
          <cell r="F15562">
            <v>27.35</v>
          </cell>
          <cell r="G15562">
            <v>27.69</v>
          </cell>
        </row>
        <row r="15563">
          <cell r="A15563" t="str">
            <v>17-05-98</v>
          </cell>
          <cell r="B15563" t="str">
            <v>EDIF</v>
          </cell>
          <cell r="C15563" t="str">
            <v>17-05-98</v>
          </cell>
          <cell r="D15563" t="str">
            <v>SINALIZAÇÃO VISUAL DE DEGRAUS PARA DEFICIENTE VISUAL</v>
          </cell>
          <cell r="E15563" t="str">
            <v>UN</v>
          </cell>
          <cell r="F15563">
            <v>6.51</v>
          </cell>
          <cell r="G15563">
            <v>6.57</v>
          </cell>
        </row>
        <row r="15564">
          <cell r="A15564" t="str">
            <v>17-10-00</v>
          </cell>
          <cell r="B15564" t="str">
            <v>EDIF</v>
          </cell>
          <cell r="C15564" t="str">
            <v>17-10-00</v>
          </cell>
          <cell r="D15564" t="str">
            <v>EQUIPAMENTOS DIVERSOS</v>
          </cell>
          <cell r="E15564" t="str">
            <v>.</v>
          </cell>
          <cell r="F15564" t="str">
            <v>.</v>
          </cell>
          <cell r="G15564" t="str">
            <v>.</v>
          </cell>
        </row>
        <row r="15565">
          <cell r="A15565" t="str">
            <v>17-10-01</v>
          </cell>
          <cell r="B15565" t="str">
            <v>EDIF</v>
          </cell>
          <cell r="C15565" t="str">
            <v>17-10-01</v>
          </cell>
          <cell r="D15565" t="str">
            <v>ELEVADOR ELÉTRICO SEM CASA DE MÁQUINAS - 2 PARADAS</v>
          </cell>
          <cell r="E15565" t="str">
            <v>UN</v>
          </cell>
          <cell r="F15565">
            <v>123932.77</v>
          </cell>
          <cell r="G15565">
            <v>123932.77</v>
          </cell>
        </row>
        <row r="15566">
          <cell r="A15566" t="str">
            <v>17-10-02</v>
          </cell>
          <cell r="B15566" t="str">
            <v>EDIF</v>
          </cell>
          <cell r="C15566" t="str">
            <v>17-10-02</v>
          </cell>
          <cell r="D15566" t="str">
            <v>ELEVADOR ELÉTRICO SEM CASA DE MÁQUINAS - 3 PARADAS</v>
          </cell>
          <cell r="E15566" t="str">
            <v>UN</v>
          </cell>
          <cell r="F15566">
            <v>128453.97</v>
          </cell>
          <cell r="G15566">
            <v>128453.97</v>
          </cell>
        </row>
        <row r="15567">
          <cell r="A15567" t="str">
            <v>17-10-03</v>
          </cell>
          <cell r="B15567" t="str">
            <v>EDIF</v>
          </cell>
          <cell r="C15567" t="str">
            <v>17-10-03</v>
          </cell>
          <cell r="D15567" t="str">
            <v>ELEVADOR EL[ETRICO SEM CASA DE MÁQUINAS - 4 PARADAS</v>
          </cell>
          <cell r="E15567" t="str">
            <v>UN</v>
          </cell>
          <cell r="F15567">
            <v>134388.88</v>
          </cell>
          <cell r="G15567">
            <v>134388.88</v>
          </cell>
        </row>
        <row r="15568">
          <cell r="A15568" t="str">
            <v>17-10-04</v>
          </cell>
          <cell r="B15568" t="str">
            <v>EDIF</v>
          </cell>
          <cell r="C15568" t="str">
            <v>17-10-04</v>
          </cell>
          <cell r="D15568" t="str">
            <v>ELEVADOR ELÉTRICO SEM CASA DE MÁQUINAS - 5 PARADAS</v>
          </cell>
          <cell r="E15568" t="str">
            <v>UN</v>
          </cell>
          <cell r="F15568">
            <v>143570.09</v>
          </cell>
          <cell r="G15568">
            <v>143570.09</v>
          </cell>
        </row>
        <row r="15569">
          <cell r="A15569" t="str">
            <v>17-10-11</v>
          </cell>
          <cell r="B15569" t="str">
            <v>EDIF</v>
          </cell>
          <cell r="C15569" t="str">
            <v>17-10-11</v>
          </cell>
          <cell r="D15569" t="str">
            <v>DX.05/06 - COIFA EM CHAPA DE AÇO GALVANIZADO PARA FOGÃO DE 3 OU 4 BOCAS</v>
          </cell>
          <cell r="E15569" t="str">
            <v>UN</v>
          </cell>
          <cell r="F15569">
            <v>2341.8000000000002</v>
          </cell>
          <cell r="G15569">
            <v>2350.35</v>
          </cell>
        </row>
        <row r="15570">
          <cell r="A15570" t="str">
            <v>17-10-12</v>
          </cell>
          <cell r="B15570" t="str">
            <v>EDIF</v>
          </cell>
          <cell r="C15570" t="str">
            <v>17-10-12</v>
          </cell>
          <cell r="D15570" t="str">
            <v>DX.01/03 - COIFA EM CHAPA DE AÇO GALVANIZADO PARA FOGÃO DE 6 BOCAS</v>
          </cell>
          <cell r="E15570" t="str">
            <v>UN</v>
          </cell>
          <cell r="F15570">
            <v>3002.03</v>
          </cell>
          <cell r="G15570">
            <v>3013.44</v>
          </cell>
        </row>
        <row r="15571">
          <cell r="A15571" t="str">
            <v>17-10-17</v>
          </cell>
          <cell r="B15571" t="str">
            <v>EDIF</v>
          </cell>
          <cell r="C15571" t="str">
            <v>17-10-17</v>
          </cell>
          <cell r="D15571" t="str">
            <v>CHAPÉU CHINÊS PARA DUTO GALVANIZADO 35CM BIT.22 PARA EXAUSTÃO DE AR</v>
          </cell>
          <cell r="E15571" t="str">
            <v>UN</v>
          </cell>
          <cell r="F15571">
            <v>187.91</v>
          </cell>
          <cell r="G15571">
            <v>189.72</v>
          </cell>
        </row>
        <row r="15572">
          <cell r="A15572" t="str">
            <v>17-10-18</v>
          </cell>
          <cell r="B15572" t="str">
            <v>EDIF</v>
          </cell>
          <cell r="C15572" t="str">
            <v>17-10-18</v>
          </cell>
          <cell r="D15572" t="str">
            <v>DUTO EM CHAPA DE AÇO GALVANIZADO N.22 - DIÂMETRO 35CM</v>
          </cell>
          <cell r="E15572" t="str">
            <v>M</v>
          </cell>
          <cell r="F15572">
            <v>363.85</v>
          </cell>
          <cell r="G15572">
            <v>366.65</v>
          </cell>
        </row>
        <row r="15573">
          <cell r="A15573" t="str">
            <v>17-10-19</v>
          </cell>
          <cell r="B15573" t="str">
            <v>EDIF</v>
          </cell>
          <cell r="C15573" t="str">
            <v>17-10-19</v>
          </cell>
          <cell r="D15573" t="str">
            <v>CURVA PARA DUTO EM CHAPA GALVANIZADA 35CM BIT.22 PARA EXAUSTÃO AR RECRAVADA A CADA 10GRAUS</v>
          </cell>
          <cell r="E15573" t="str">
            <v>UN</v>
          </cell>
          <cell r="F15573">
            <v>343.69</v>
          </cell>
          <cell r="G15573">
            <v>345.13</v>
          </cell>
        </row>
        <row r="15574">
          <cell r="A15574" t="str">
            <v>17-10-25</v>
          </cell>
          <cell r="B15574" t="str">
            <v>EDIF</v>
          </cell>
          <cell r="C15574" t="str">
            <v>17-10-25</v>
          </cell>
          <cell r="D15574" t="str">
            <v>EXAUSTOR 1/2 HP PARA COIFAS</v>
          </cell>
          <cell r="E15574" t="str">
            <v>UN</v>
          </cell>
          <cell r="F15574">
            <v>1282.22</v>
          </cell>
          <cell r="G15574">
            <v>1283.3399999999999</v>
          </cell>
        </row>
        <row r="15575">
          <cell r="A15575" t="str">
            <v>17-10-31</v>
          </cell>
          <cell r="B15575" t="str">
            <v>EDIF</v>
          </cell>
          <cell r="C15575" t="str">
            <v>17-10-31</v>
          </cell>
          <cell r="D15575" t="str">
            <v>FOGÃO INDUSTRIAL 4 BOCAS COM FORNO E 2 QUEIMADORES DUPLOS</v>
          </cell>
          <cell r="E15575" t="str">
            <v>UN</v>
          </cell>
          <cell r="F15575">
            <v>1832.72</v>
          </cell>
          <cell r="G15575">
            <v>1832.72</v>
          </cell>
        </row>
        <row r="15576">
          <cell r="A15576" t="str">
            <v>17-10-32</v>
          </cell>
          <cell r="B15576" t="str">
            <v>EDIF</v>
          </cell>
          <cell r="C15576" t="str">
            <v>17-10-32</v>
          </cell>
          <cell r="D15576" t="str">
            <v>FOGÃO INDUSTRIAL 6 BOCAS COM FORNO E 2 QUEIMADORES DUPLOS</v>
          </cell>
          <cell r="E15576" t="str">
            <v>UN</v>
          </cell>
          <cell r="F15576">
            <v>2507.64</v>
          </cell>
          <cell r="G15576">
            <v>2507.64</v>
          </cell>
        </row>
        <row r="15577">
          <cell r="A15577" t="str">
            <v>17-10-70</v>
          </cell>
          <cell r="B15577" t="str">
            <v>EDIF</v>
          </cell>
          <cell r="C15577" t="str">
            <v>17-10-70</v>
          </cell>
          <cell r="D15577" t="str">
            <v>AUTOCLAVE - CAPACIDADE 54 LITROS</v>
          </cell>
          <cell r="E15577" t="str">
            <v>UN</v>
          </cell>
          <cell r="F15577">
            <v>23547.9</v>
          </cell>
          <cell r="G15577">
            <v>23547.9</v>
          </cell>
        </row>
        <row r="15578">
          <cell r="A15578" t="str">
            <v>17-10-71</v>
          </cell>
          <cell r="B15578" t="str">
            <v>EDIF</v>
          </cell>
          <cell r="C15578" t="str">
            <v>17-10-71</v>
          </cell>
          <cell r="D15578" t="str">
            <v>VENTILADOR DE PAREDE, DIÂM. MÍN.=65CM</v>
          </cell>
          <cell r="E15578" t="str">
            <v>UN</v>
          </cell>
          <cell r="F15578">
            <v>531.27</v>
          </cell>
          <cell r="G15578">
            <v>538.62</v>
          </cell>
        </row>
        <row r="15579">
          <cell r="A15579" t="str">
            <v>17-10-73</v>
          </cell>
          <cell r="B15579" t="str">
            <v>EDIF</v>
          </cell>
          <cell r="C15579" t="str">
            <v>17-10-73</v>
          </cell>
          <cell r="D15579" t="str">
            <v>PORTA DE VIDRO TEMPERADO 10MM OPACO COM FERRAGENS 82X210CM</v>
          </cell>
          <cell r="E15579" t="str">
            <v>UN</v>
          </cell>
          <cell r="F15579">
            <v>1555.17</v>
          </cell>
          <cell r="G15579">
            <v>1555.17</v>
          </cell>
        </row>
        <row r="15580">
          <cell r="A15580" t="str">
            <v>17-10-74</v>
          </cell>
          <cell r="B15580" t="str">
            <v>EDIF</v>
          </cell>
          <cell r="C15580" t="str">
            <v>17-10-74</v>
          </cell>
          <cell r="D15580" t="str">
            <v>POSTO DE CONSUMO DE O2 OU AR VÁCUO OU N2O</v>
          </cell>
          <cell r="E15580" t="str">
            <v>UN</v>
          </cell>
          <cell r="F15580">
            <v>81.3</v>
          </cell>
          <cell r="G15580">
            <v>82</v>
          </cell>
        </row>
        <row r="15581">
          <cell r="A15581" t="str">
            <v>17-10-75</v>
          </cell>
          <cell r="B15581" t="str">
            <v>EDIF</v>
          </cell>
          <cell r="C15581" t="str">
            <v>17-10-75</v>
          </cell>
          <cell r="D15581" t="str">
            <v>ESTAÇÃO DE CHAMADA DE ENFERMEIRA</v>
          </cell>
          <cell r="E15581" t="str">
            <v>UN</v>
          </cell>
          <cell r="F15581">
            <v>294.62</v>
          </cell>
          <cell r="G15581">
            <v>296.33</v>
          </cell>
        </row>
        <row r="15582">
          <cell r="A15582" t="str">
            <v>17-10-76</v>
          </cell>
          <cell r="B15582" t="str">
            <v>EDIF</v>
          </cell>
          <cell r="C15582" t="str">
            <v>17-10-76</v>
          </cell>
          <cell r="D15582" t="str">
            <v>PAINEL DE ALARME PARA O2 OU AR OU VÁCUO OU N2O, INSTALADO</v>
          </cell>
          <cell r="E15582" t="str">
            <v>UN</v>
          </cell>
          <cell r="F15582">
            <v>613.75</v>
          </cell>
          <cell r="G15582">
            <v>613.75</v>
          </cell>
        </row>
        <row r="15583">
          <cell r="A15583" t="str">
            <v>17-30-00</v>
          </cell>
          <cell r="B15583" t="str">
            <v>EDIF</v>
          </cell>
          <cell r="C15583" t="str">
            <v>17-30-00</v>
          </cell>
          <cell r="D15583" t="str">
            <v>PLACAS DE OBRA</v>
          </cell>
          <cell r="E15583" t="str">
            <v>.</v>
          </cell>
          <cell r="F15583" t="str">
            <v>.</v>
          </cell>
          <cell r="G15583" t="str">
            <v>.</v>
          </cell>
        </row>
        <row r="15584">
          <cell r="A15584" t="str">
            <v>17-30-01</v>
          </cell>
          <cell r="B15584" t="str">
            <v>EDIF</v>
          </cell>
          <cell r="C15584" t="str">
            <v>17-30-01</v>
          </cell>
          <cell r="D15584" t="str">
            <v>PLACA INAUGURAL - 600X500X3MM - CHAPA DE  AÇO INOX EM BAIXO RELEVO</v>
          </cell>
          <cell r="E15584" t="str">
            <v>UN</v>
          </cell>
          <cell r="F15584">
            <v>2664.09</v>
          </cell>
          <cell r="G15584">
            <v>2664.09</v>
          </cell>
        </row>
        <row r="15585">
          <cell r="A15585" t="str">
            <v>17-30-02</v>
          </cell>
          <cell r="B15585" t="str">
            <v>EDIF</v>
          </cell>
          <cell r="C15585" t="str">
            <v>17-30-02</v>
          </cell>
          <cell r="D15585" t="str">
            <v>PLACA DE OBRA EM CHAPA DE AÇO GALVANIZADO</v>
          </cell>
          <cell r="E15585" t="str">
            <v>M2</v>
          </cell>
          <cell r="F15585">
            <v>340.31</v>
          </cell>
          <cell r="G15585">
            <v>344.66</v>
          </cell>
        </row>
        <row r="15586">
          <cell r="A15586" t="str">
            <v>17-40-00</v>
          </cell>
          <cell r="B15586" t="str">
            <v>EDIF</v>
          </cell>
          <cell r="C15586" t="str">
            <v>17-40-00</v>
          </cell>
          <cell r="D15586" t="str">
            <v>SISTEMA DE AQUECIMENTO SOLAR</v>
          </cell>
          <cell r="E15586" t="str">
            <v>.</v>
          </cell>
          <cell r="F15586" t="str">
            <v>.</v>
          </cell>
          <cell r="G15586" t="str">
            <v>.</v>
          </cell>
        </row>
        <row r="15587">
          <cell r="A15587" t="str">
            <v>17-40-01</v>
          </cell>
          <cell r="B15587" t="str">
            <v>EDIF</v>
          </cell>
          <cell r="C15587" t="str">
            <v>17-40-01</v>
          </cell>
          <cell r="D15587" t="str">
            <v>SISTEMA DE AQUECIMENTO SOLAR ATÉ 1000L - COLETOR SOLAR PLANO FECHADO (SELO "A" DO INMETRO)</v>
          </cell>
          <cell r="E15587" t="str">
            <v>M2</v>
          </cell>
          <cell r="F15587">
            <v>1305.7</v>
          </cell>
          <cell r="G15587">
            <v>1305.7</v>
          </cell>
        </row>
        <row r="15588">
          <cell r="A15588" t="str">
            <v>17-40-02</v>
          </cell>
          <cell r="B15588" t="str">
            <v>EDIF</v>
          </cell>
          <cell r="C15588" t="str">
            <v>17-40-02</v>
          </cell>
          <cell r="D15588" t="str">
            <v>SISTEMA DE AQUECIMENTO SOLAR ACIMA DE 1000L - FORNECIMENTO DE COLETOR SOLAR PLANO FECHADO (SELO "A" INMETRO) - SEM INSTALAÇÃO</v>
          </cell>
          <cell r="E15588" t="str">
            <v>M2</v>
          </cell>
          <cell r="F15588">
            <v>759.18</v>
          </cell>
          <cell r="G15588">
            <v>759.18</v>
          </cell>
        </row>
        <row r="15589">
          <cell r="A15589" t="str">
            <v>17-40-03</v>
          </cell>
          <cell r="B15589" t="str">
            <v>EDIF</v>
          </cell>
          <cell r="C15589" t="str">
            <v>17-40-03</v>
          </cell>
          <cell r="D15589" t="str">
            <v>SISTEMA DE AQUECIMENTO SOLAR, FORNECIMENTO DE RESERVATÓRIO TÉRMICO ATÉ 1000L, BAIXA PRESSÃO (APROVAÇÃO INMETRO) - SEM INSTALAÇÃO</v>
          </cell>
          <cell r="E15589" t="str">
            <v>L</v>
          </cell>
          <cell r="F15589">
            <v>7.51</v>
          </cell>
          <cell r="G15589">
            <v>7.51</v>
          </cell>
        </row>
        <row r="15590">
          <cell r="A15590" t="str">
            <v>17-40-05</v>
          </cell>
          <cell r="B15590" t="str">
            <v>EDIF</v>
          </cell>
          <cell r="C15590" t="str">
            <v>17-40-05</v>
          </cell>
          <cell r="D15590" t="str">
            <v>SISTEMA DE AQUECIMENTO SOLAR, FORNECIMENTO DE RESERVATÓRIO TÉRMICO ATÉ 1000L, ALTA PRESSÃO (APROVAÇÃO INMETRO) - SEM INSTALAÇÃO</v>
          </cell>
          <cell r="E15590" t="str">
            <v>L</v>
          </cell>
          <cell r="F15590">
            <v>12.4</v>
          </cell>
          <cell r="G15590">
            <v>12.4</v>
          </cell>
        </row>
        <row r="15591">
          <cell r="A15591" t="str">
            <v>17-40-06</v>
          </cell>
          <cell r="B15591" t="str">
            <v>EDIF</v>
          </cell>
          <cell r="C15591" t="str">
            <v>17-40-06</v>
          </cell>
          <cell r="D15591" t="str">
            <v>SISTEMA DE AQUECIMENTO SOLAR, INSTALAÇÃO DE RESERVATÓRIO TÉRMICO ATÉ 1000L</v>
          </cell>
          <cell r="E15591" t="str">
            <v>UN</v>
          </cell>
          <cell r="F15591">
            <v>1171.1099999999999</v>
          </cell>
          <cell r="G15591">
            <v>1171.1099999999999</v>
          </cell>
        </row>
        <row r="15592">
          <cell r="A15592" t="str">
            <v>17-40-07</v>
          </cell>
          <cell r="B15592" t="str">
            <v>EDIF</v>
          </cell>
          <cell r="C15592" t="str">
            <v>17-40-07</v>
          </cell>
          <cell r="D15592" t="str">
            <v>SISTEMA DE AQUECIMENTO SOLAR, FORNECIMENTO DE RESERVATÓRIO TÉRMICO ACIMA DE 1000L, BAIXA PRESSÃO (APROVAÇÃO INMETRO) - SEM INSTALAÇÃO</v>
          </cell>
          <cell r="E15592" t="str">
            <v>L</v>
          </cell>
          <cell r="F15592">
            <v>4.75</v>
          </cell>
          <cell r="G15592">
            <v>4.75</v>
          </cell>
        </row>
        <row r="15593">
          <cell r="A15593" t="str">
            <v>17-40-08</v>
          </cell>
          <cell r="B15593" t="str">
            <v>EDIF</v>
          </cell>
          <cell r="C15593" t="str">
            <v>17-40-08</v>
          </cell>
          <cell r="D15593" t="str">
            <v>SISTEMA DE AQUECIMENTO SOLAR, FORNECIMENTO DE RESERVATÓRIO TÉRMICO ACIMA DE 1000L, ALTA PRESSÃO (APROVAÇÃO INMETRO) - SEM INSTALAÇÃO</v>
          </cell>
          <cell r="E15593" t="str">
            <v>L</v>
          </cell>
          <cell r="F15593">
            <v>11.13</v>
          </cell>
          <cell r="G15593">
            <v>11.13</v>
          </cell>
        </row>
        <row r="15594">
          <cell r="A15594" t="str">
            <v>17-40-10</v>
          </cell>
          <cell r="B15594" t="str">
            <v>EDIF</v>
          </cell>
          <cell r="C15594" t="str">
            <v>17-40-10</v>
          </cell>
          <cell r="D15594" t="str">
            <v>SISTEMA DE AQUECIMENTO SOLAR (CIRCULAÇÃO FORÇADA), BOMBA HIDRÁULICA DE CIRCULAÇÃO DE ÁGUA NOS COLETORES SOLARES</v>
          </cell>
          <cell r="E15594" t="str">
            <v>UN</v>
          </cell>
          <cell r="F15594">
            <v>1632.08</v>
          </cell>
          <cell r="G15594">
            <v>1632.08</v>
          </cell>
        </row>
        <row r="15595">
          <cell r="A15595" t="str">
            <v>17-40-11</v>
          </cell>
          <cell r="B15595" t="str">
            <v>EDIF</v>
          </cell>
          <cell r="C15595" t="str">
            <v>17-40-11</v>
          </cell>
          <cell r="D15595" t="str">
            <v>SISTEMA DE AQUECIMENTO SOLAR (CIRCULAÇÃO FORÇADA), CONJUNTO DIGITAL PARA ACIONAMENTOS PROGRAMADOS DE EQUIPAMENTOS</v>
          </cell>
          <cell r="E15595" t="str">
            <v>UN</v>
          </cell>
          <cell r="F15595">
            <v>946.26</v>
          </cell>
          <cell r="G15595">
            <v>946.26</v>
          </cell>
        </row>
        <row r="15596">
          <cell r="A15596" t="str">
            <v>17-40-13</v>
          </cell>
          <cell r="B15596" t="str">
            <v>EDIF</v>
          </cell>
          <cell r="C15596" t="str">
            <v>17-40-13</v>
          </cell>
          <cell r="D15596" t="str">
            <v>SISTEMA DE AQUECIMENTO SOLAR PARA PISCINA, FORNECIMENTO DE COLETOR SOLAR ABERTO (SELO "A" INMETRO) - SEM INSTALAÇÃO</v>
          </cell>
          <cell r="E15596" t="str">
            <v>M2</v>
          </cell>
          <cell r="F15596">
            <v>183.07</v>
          </cell>
          <cell r="G15596">
            <v>183.07</v>
          </cell>
        </row>
        <row r="15597">
          <cell r="A15597" t="str">
            <v>17-45-01</v>
          </cell>
          <cell r="B15597" t="str">
            <v>EDIF</v>
          </cell>
          <cell r="C15597" t="str">
            <v>17-45-01</v>
          </cell>
          <cell r="D15597" t="str">
            <v>ANDAIMES METÁLICOS - FORNECIMENTO</v>
          </cell>
          <cell r="E15597" t="str">
            <v>M3xMÊS</v>
          </cell>
          <cell r="F15597">
            <v>7.41</v>
          </cell>
          <cell r="G15597">
            <v>7.41</v>
          </cell>
        </row>
        <row r="15598">
          <cell r="A15598" t="str">
            <v>17-45-02</v>
          </cell>
          <cell r="B15598" t="str">
            <v>EDIF</v>
          </cell>
          <cell r="C15598" t="str">
            <v>17-45-02</v>
          </cell>
          <cell r="D15598" t="str">
            <v>ANDAIMES METÁLICOS - MONTAGEM E DESMONTAGEM</v>
          </cell>
          <cell r="E15598" t="str">
            <v>M3</v>
          </cell>
          <cell r="F15598">
            <v>6.03</v>
          </cell>
          <cell r="G15598">
            <v>6.75</v>
          </cell>
        </row>
        <row r="15599">
          <cell r="A15599" t="str">
            <v>17-50-00</v>
          </cell>
          <cell r="B15599" t="str">
            <v>EDIF</v>
          </cell>
          <cell r="C15599" t="str">
            <v>17-50-00</v>
          </cell>
          <cell r="D15599" t="str">
            <v>DEMOLIÇÕES</v>
          </cell>
          <cell r="E15599" t="str">
            <v>.</v>
          </cell>
          <cell r="F15599" t="str">
            <v>.</v>
          </cell>
          <cell r="G15599" t="str">
            <v>.</v>
          </cell>
        </row>
        <row r="15600">
          <cell r="A15600" t="str">
            <v>17-50-01</v>
          </cell>
          <cell r="B15600" t="str">
            <v>EDIF</v>
          </cell>
          <cell r="C15600" t="str">
            <v>17-50-01</v>
          </cell>
          <cell r="D15600" t="str">
            <v>DEMOLIÇÃO DE MURO DE ALVENARIA - H=1,80 À 2,00M</v>
          </cell>
          <cell r="E15600" t="str">
            <v>M</v>
          </cell>
          <cell r="F15600">
            <v>43.81</v>
          </cell>
          <cell r="G15600">
            <v>49.05</v>
          </cell>
        </row>
        <row r="15601">
          <cell r="A15601" t="str">
            <v>17-50-15</v>
          </cell>
          <cell r="B15601" t="str">
            <v>EDIF</v>
          </cell>
          <cell r="C15601" t="str">
            <v>17-50-15</v>
          </cell>
          <cell r="D15601" t="str">
            <v>DEMOLIÇÃO DE ALAMBRADO DE TELA GALVANIZADA</v>
          </cell>
          <cell r="E15601" t="str">
            <v>M2</v>
          </cell>
          <cell r="F15601">
            <v>1.96</v>
          </cell>
          <cell r="G15601">
            <v>2.19</v>
          </cell>
        </row>
        <row r="15602">
          <cell r="A15602" t="str">
            <v>17-50-20</v>
          </cell>
          <cell r="B15602" t="str">
            <v>EDIF</v>
          </cell>
          <cell r="C15602" t="str">
            <v>17-50-20</v>
          </cell>
          <cell r="D15602" t="str">
            <v>DEMOLIÇÃO MANUAL DE CONCRETO SIMPLES</v>
          </cell>
          <cell r="E15602" t="str">
            <v>M3</v>
          </cell>
          <cell r="F15602">
            <v>192.76</v>
          </cell>
          <cell r="G15602">
            <v>215.8</v>
          </cell>
        </row>
        <row r="15603">
          <cell r="A15603" t="str">
            <v>17-50-21</v>
          </cell>
          <cell r="B15603" t="str">
            <v>EDIF</v>
          </cell>
          <cell r="C15603" t="str">
            <v>17-50-21</v>
          </cell>
          <cell r="D15603" t="str">
            <v>DEMOLIÇÃO MANUAL DE CONCRETO ARMADO</v>
          </cell>
          <cell r="E15603" t="str">
            <v>M3</v>
          </cell>
          <cell r="F15603">
            <v>350.47</v>
          </cell>
          <cell r="G15603">
            <v>392.37</v>
          </cell>
        </row>
        <row r="15604">
          <cell r="A15604" t="str">
            <v>17-50-22</v>
          </cell>
          <cell r="B15604" t="str">
            <v>EDIF</v>
          </cell>
          <cell r="C15604" t="str">
            <v>17-50-22</v>
          </cell>
          <cell r="D15604" t="str">
            <v>DEMOLIÇÃO MECANIZADA DE CONCRETO SIMPLES</v>
          </cell>
          <cell r="E15604" t="str">
            <v>M3</v>
          </cell>
          <cell r="F15604">
            <v>142.1</v>
          </cell>
          <cell r="G15604">
            <v>152.01</v>
          </cell>
        </row>
        <row r="15605">
          <cell r="A15605" t="str">
            <v>17-50-23</v>
          </cell>
          <cell r="B15605" t="str">
            <v>EDIF</v>
          </cell>
          <cell r="C15605" t="str">
            <v>17-50-23</v>
          </cell>
          <cell r="D15605" t="str">
            <v>DEMOLIÇÃO MECANIZADA DE CONCRETO ARMADO</v>
          </cell>
          <cell r="E15605" t="str">
            <v>M3</v>
          </cell>
          <cell r="F15605">
            <v>284.20999999999998</v>
          </cell>
          <cell r="G15605">
            <v>304.01</v>
          </cell>
        </row>
        <row r="15606">
          <cell r="A15606" t="str">
            <v>17-50-25</v>
          </cell>
          <cell r="B15606" t="str">
            <v>EDIF</v>
          </cell>
          <cell r="C15606" t="str">
            <v>17-50-25</v>
          </cell>
          <cell r="D15606" t="str">
            <v>DEMOLIÇÃO DE LADRILHOS HIDRÁULICOS, INCLUSIVE ARGAMASSA DE REGULARIZAÇÃO</v>
          </cell>
          <cell r="E15606" t="str">
            <v>M2</v>
          </cell>
          <cell r="F15606">
            <v>10.51</v>
          </cell>
          <cell r="G15606">
            <v>11.77</v>
          </cell>
        </row>
        <row r="15607">
          <cell r="A15607" t="str">
            <v>17-50-30</v>
          </cell>
          <cell r="B15607" t="str">
            <v>EDIF</v>
          </cell>
          <cell r="C15607" t="str">
            <v>17-50-30</v>
          </cell>
          <cell r="D15607" t="str">
            <v>DEMOLIÇÃO DE LAJOTAS DE CONCRETO</v>
          </cell>
          <cell r="E15607" t="str">
            <v>M2</v>
          </cell>
          <cell r="F15607">
            <v>8.76</v>
          </cell>
          <cell r="G15607">
            <v>9.81</v>
          </cell>
        </row>
        <row r="15608">
          <cell r="A15608" t="str">
            <v>17-50-40</v>
          </cell>
          <cell r="B15608" t="str">
            <v>EDIF</v>
          </cell>
          <cell r="C15608" t="str">
            <v>17-50-40</v>
          </cell>
          <cell r="D15608" t="str">
            <v>DEMOLIÇÃO DE PAVIMENTAÇÃO ASFÁLTICA, CAPA E BASE - MANUAL</v>
          </cell>
          <cell r="E15608" t="str">
            <v>M2</v>
          </cell>
          <cell r="F15608">
            <v>26.29</v>
          </cell>
          <cell r="G15608">
            <v>29.43</v>
          </cell>
        </row>
        <row r="15609">
          <cell r="A15609" t="str">
            <v>17-50-45</v>
          </cell>
          <cell r="B15609" t="str">
            <v>EDIF</v>
          </cell>
          <cell r="C15609" t="str">
            <v>17-50-45</v>
          </cell>
          <cell r="D15609" t="str">
            <v>DEMOLIÇÃO DE GUIAS DE CONCRETO</v>
          </cell>
          <cell r="E15609" t="str">
            <v>M</v>
          </cell>
          <cell r="F15609">
            <v>7.01</v>
          </cell>
          <cell r="G15609">
            <v>7.85</v>
          </cell>
        </row>
        <row r="15610">
          <cell r="A15610" t="str">
            <v>17-50-48</v>
          </cell>
          <cell r="B15610" t="str">
            <v>EDIF</v>
          </cell>
          <cell r="C15610" t="str">
            <v>17-50-48</v>
          </cell>
          <cell r="D15610" t="str">
            <v>DEMOLIÇÃO DE SARJETAS DE CONCRETO</v>
          </cell>
          <cell r="E15610" t="str">
            <v>M</v>
          </cell>
          <cell r="F15610">
            <v>10.51</v>
          </cell>
          <cell r="G15610">
            <v>11.77</v>
          </cell>
        </row>
        <row r="15611">
          <cell r="A15611" t="str">
            <v>17-60-00</v>
          </cell>
          <cell r="B15611" t="str">
            <v>EDIF</v>
          </cell>
          <cell r="C15611" t="str">
            <v>17-60-00</v>
          </cell>
          <cell r="D15611" t="str">
            <v>RETIRADAS</v>
          </cell>
          <cell r="E15611" t="str">
            <v>.</v>
          </cell>
          <cell r="F15611" t="str">
            <v>.</v>
          </cell>
          <cell r="G15611" t="str">
            <v>.</v>
          </cell>
        </row>
        <row r="15612">
          <cell r="A15612" t="str">
            <v>17-60-05</v>
          </cell>
          <cell r="B15612" t="str">
            <v>EDIF</v>
          </cell>
          <cell r="C15612" t="str">
            <v>17-60-05</v>
          </cell>
          <cell r="D15612" t="str">
            <v>RETIRADA DE CERCA DE ARAME FARPADO, MOURÃO DE EUCALIPTO OU CONCRETO</v>
          </cell>
          <cell r="E15612" t="str">
            <v>M</v>
          </cell>
          <cell r="F15612">
            <v>8.76</v>
          </cell>
          <cell r="G15612">
            <v>9.81</v>
          </cell>
        </row>
        <row r="15613">
          <cell r="A15613" t="str">
            <v>17-60-30</v>
          </cell>
          <cell r="B15613" t="str">
            <v>EDIF</v>
          </cell>
          <cell r="C15613" t="str">
            <v>17-60-30</v>
          </cell>
          <cell r="D15613" t="str">
            <v>RETIRADA DE LAJOTAS PRÉ-MOLDADAS DE CONCRETO</v>
          </cell>
          <cell r="E15613" t="str">
            <v>M2</v>
          </cell>
          <cell r="F15613">
            <v>12.27</v>
          </cell>
          <cell r="G15613">
            <v>13.73</v>
          </cell>
        </row>
        <row r="15614">
          <cell r="A15614" t="str">
            <v>17-60-32</v>
          </cell>
          <cell r="B15614" t="str">
            <v>EDIF</v>
          </cell>
          <cell r="C15614" t="str">
            <v>17-60-32</v>
          </cell>
          <cell r="D15614" t="str">
            <v>RETIRADA DE FORRAS DE PEDRAS NATURAIS</v>
          </cell>
          <cell r="E15614" t="str">
            <v>M2</v>
          </cell>
          <cell r="F15614">
            <v>22.78</v>
          </cell>
          <cell r="G15614">
            <v>25.5</v>
          </cell>
        </row>
        <row r="15615">
          <cell r="A15615" t="str">
            <v>17-60-35</v>
          </cell>
          <cell r="B15615" t="str">
            <v>EDIF</v>
          </cell>
          <cell r="C15615" t="str">
            <v>17-60-35</v>
          </cell>
          <cell r="D15615" t="str">
            <v>RETIRADA DE PARALELEPÍPEDOS</v>
          </cell>
          <cell r="E15615" t="str">
            <v>M2</v>
          </cell>
          <cell r="F15615">
            <v>10.51</v>
          </cell>
          <cell r="G15615">
            <v>11.77</v>
          </cell>
        </row>
        <row r="15616">
          <cell r="A15616" t="str">
            <v>17-60-38</v>
          </cell>
          <cell r="B15616" t="str">
            <v>EDIF</v>
          </cell>
          <cell r="C15616" t="str">
            <v>17-60-38</v>
          </cell>
          <cell r="D15616" t="str">
            <v>RETIRADA DE MOSAICO PORTUGUÊS</v>
          </cell>
          <cell r="E15616" t="str">
            <v>M2</v>
          </cell>
          <cell r="F15616">
            <v>10.51</v>
          </cell>
          <cell r="G15616">
            <v>11.77</v>
          </cell>
        </row>
        <row r="15617">
          <cell r="A15617" t="str">
            <v>17-60-45</v>
          </cell>
          <cell r="B15617" t="str">
            <v>EDIF</v>
          </cell>
          <cell r="C15617" t="str">
            <v>17-60-45</v>
          </cell>
          <cell r="D15617" t="str">
            <v>RETIRADA DE GUIAS DE CONCRETO</v>
          </cell>
          <cell r="E15617" t="str">
            <v>M</v>
          </cell>
          <cell r="F15617">
            <v>8.76</v>
          </cell>
          <cell r="G15617">
            <v>9.81</v>
          </cell>
        </row>
        <row r="15618">
          <cell r="A15618" t="str">
            <v>17-60-46</v>
          </cell>
          <cell r="B15618" t="str">
            <v>EDIF</v>
          </cell>
          <cell r="C15618" t="str">
            <v>17-60-46</v>
          </cell>
          <cell r="D15618" t="str">
            <v>RETIRADA DE PISO INTERTRAVADO</v>
          </cell>
          <cell r="E15618" t="str">
            <v>M2</v>
          </cell>
          <cell r="F15618">
            <v>12.27</v>
          </cell>
          <cell r="G15618">
            <v>13.73</v>
          </cell>
        </row>
        <row r="15619">
          <cell r="A15619" t="str">
            <v>17-60-50</v>
          </cell>
          <cell r="B15619" t="str">
            <v>EDIF</v>
          </cell>
          <cell r="C15619" t="str">
            <v>17-60-50</v>
          </cell>
          <cell r="D15619" t="str">
            <v>RETIRADA DE BRINQUEDOS</v>
          </cell>
          <cell r="E15619" t="str">
            <v>UN</v>
          </cell>
          <cell r="F15619">
            <v>42.76</v>
          </cell>
          <cell r="G15619">
            <v>47.87</v>
          </cell>
        </row>
        <row r="15620">
          <cell r="A15620" t="str">
            <v>17-60-87</v>
          </cell>
          <cell r="B15620" t="str">
            <v>EDIF</v>
          </cell>
          <cell r="C15620" t="str">
            <v>17-60-87</v>
          </cell>
          <cell r="D15620" t="str">
            <v>RETIRADA DE PORTA-GIZ, INCLUSIVE SUPORTES</v>
          </cell>
          <cell r="E15620" t="str">
            <v>M</v>
          </cell>
          <cell r="F15620">
            <v>8.51</v>
          </cell>
          <cell r="G15620">
            <v>9.5299999999999994</v>
          </cell>
        </row>
        <row r="15621">
          <cell r="A15621" t="str">
            <v>17-60-90</v>
          </cell>
          <cell r="B15621" t="str">
            <v>EDIF</v>
          </cell>
          <cell r="C15621" t="str">
            <v>17-60-90</v>
          </cell>
          <cell r="D15621" t="str">
            <v>RETIRADA DE COIFA E CHAPA PARA FOGÃO DE 3 OU 4 BOCAS</v>
          </cell>
          <cell r="E15621" t="str">
            <v>UN</v>
          </cell>
          <cell r="F15621">
            <v>38.17</v>
          </cell>
          <cell r="G15621">
            <v>42.73</v>
          </cell>
        </row>
        <row r="15622">
          <cell r="A15622" t="str">
            <v>17-60-91</v>
          </cell>
          <cell r="B15622" t="str">
            <v>EDIF</v>
          </cell>
          <cell r="C15622" t="str">
            <v>17-60-91</v>
          </cell>
          <cell r="D15622" t="str">
            <v>RETIRADA DE COIFA EM CHAPA PARA FOGÃO DE 6 BOCAS</v>
          </cell>
          <cell r="E15622" t="str">
            <v>UN</v>
          </cell>
          <cell r="F15622">
            <v>47.71</v>
          </cell>
          <cell r="G15622">
            <v>53.42</v>
          </cell>
        </row>
        <row r="15623">
          <cell r="A15623" t="str">
            <v>17-60-92</v>
          </cell>
          <cell r="B15623" t="str">
            <v>EDIF</v>
          </cell>
          <cell r="C15623" t="str">
            <v>17-60-92</v>
          </cell>
          <cell r="D15623" t="str">
            <v>RETIRADA DE EXAUSTOR</v>
          </cell>
          <cell r="E15623" t="str">
            <v>UN</v>
          </cell>
          <cell r="F15623">
            <v>7.04</v>
          </cell>
          <cell r="G15623">
            <v>7.88</v>
          </cell>
        </row>
        <row r="15624">
          <cell r="A15624" t="str">
            <v>17-60-93</v>
          </cell>
          <cell r="B15624" t="str">
            <v>EDIF</v>
          </cell>
          <cell r="C15624" t="str">
            <v>17-60-93</v>
          </cell>
          <cell r="D15624" t="str">
            <v>RETIRADA DE DUTO DE EXAUSTÃO</v>
          </cell>
          <cell r="E15624" t="str">
            <v>M</v>
          </cell>
          <cell r="F15624">
            <v>14.31</v>
          </cell>
          <cell r="G15624">
            <v>16.02</v>
          </cell>
        </row>
        <row r="15625">
          <cell r="A15625" t="str">
            <v>17-60-94</v>
          </cell>
          <cell r="B15625" t="str">
            <v>EDIF</v>
          </cell>
          <cell r="C15625" t="str">
            <v>17-60-94</v>
          </cell>
          <cell r="D15625" t="str">
            <v>RETIRADA DE PORTÃO DE FERRO PERFILADO TIPO PQ (GP5/GPM1)</v>
          </cell>
          <cell r="E15625" t="str">
            <v>M2</v>
          </cell>
          <cell r="F15625">
            <v>23.86</v>
          </cell>
          <cell r="G15625">
            <v>26.71</v>
          </cell>
        </row>
        <row r="15626">
          <cell r="A15626" t="str">
            <v>17-60-95</v>
          </cell>
          <cell r="B15626" t="str">
            <v>EDIF</v>
          </cell>
          <cell r="C15626" t="str">
            <v>17-60-95</v>
          </cell>
          <cell r="D15626" t="str">
            <v>RETIRADA DE ALAMBRADO EM TELA INCLUSIVE ESTRUTURA DE SUSTENTAÇÃO (FP.04)</v>
          </cell>
          <cell r="E15626" t="str">
            <v>M</v>
          </cell>
          <cell r="F15626">
            <v>45.2</v>
          </cell>
          <cell r="G15626">
            <v>50.61</v>
          </cell>
        </row>
        <row r="15627">
          <cell r="A15627" t="str">
            <v>17-60-96</v>
          </cell>
          <cell r="B15627" t="str">
            <v>EDIF</v>
          </cell>
          <cell r="C15627" t="str">
            <v>17-60-96</v>
          </cell>
          <cell r="D15627" t="str">
            <v>RETIRADA DE CERCA DE TELA GALVANIZADA E RESPECTIVOS MOURÕES (FC 04/05)</v>
          </cell>
          <cell r="E15627" t="str">
            <v>M</v>
          </cell>
          <cell r="F15627">
            <v>39.9</v>
          </cell>
          <cell r="G15627">
            <v>44.68</v>
          </cell>
        </row>
        <row r="15628">
          <cell r="A15628" t="str">
            <v>17-60-97</v>
          </cell>
          <cell r="B15628" t="str">
            <v>EDIF</v>
          </cell>
          <cell r="C15628" t="str">
            <v>17-60-97</v>
          </cell>
          <cell r="D15628" t="str">
            <v>RETIRADA DE PORTÃO METÁLICO</v>
          </cell>
          <cell r="E15628" t="str">
            <v>M2</v>
          </cell>
          <cell r="F15628">
            <v>58.68</v>
          </cell>
          <cell r="G15628">
            <v>65.7</v>
          </cell>
        </row>
        <row r="15629">
          <cell r="A15629" t="str">
            <v>17-70-00</v>
          </cell>
          <cell r="B15629" t="str">
            <v>EDIF</v>
          </cell>
          <cell r="C15629" t="str">
            <v>17-70-00</v>
          </cell>
          <cell r="D15629" t="str">
            <v>RECOLOCAÇÕES</v>
          </cell>
          <cell r="E15629" t="str">
            <v>.</v>
          </cell>
          <cell r="F15629" t="str">
            <v>.</v>
          </cell>
          <cell r="G15629" t="str">
            <v>.</v>
          </cell>
        </row>
        <row r="15630">
          <cell r="A15630" t="str">
            <v>17-70-01</v>
          </cell>
          <cell r="B15630" t="str">
            <v>EDIF</v>
          </cell>
          <cell r="C15630" t="str">
            <v>17-70-01</v>
          </cell>
          <cell r="D15630" t="str">
            <v>RECOLOCAÇÃO DE TELA E TIRANTE EM ALAMBRADO</v>
          </cell>
          <cell r="E15630" t="str">
            <v>M2</v>
          </cell>
          <cell r="F15630">
            <v>31.11</v>
          </cell>
          <cell r="G15630">
            <v>34.619999999999997</v>
          </cell>
        </row>
        <row r="15631">
          <cell r="A15631" t="str">
            <v>17-70-35</v>
          </cell>
          <cell r="B15631" t="str">
            <v>EDIF</v>
          </cell>
          <cell r="C15631" t="str">
            <v>17-70-35</v>
          </cell>
          <cell r="D15631" t="str">
            <v>RECOLOCAÇÃO DE PARALELEPÍPEDOS</v>
          </cell>
          <cell r="E15631" t="str">
            <v>M2</v>
          </cell>
          <cell r="F15631">
            <v>30.32</v>
          </cell>
          <cell r="G15631">
            <v>32.590000000000003</v>
          </cell>
        </row>
        <row r="15632">
          <cell r="A15632" t="str">
            <v>17-70-36</v>
          </cell>
          <cell r="B15632" t="str">
            <v>EDIF</v>
          </cell>
          <cell r="C15632" t="str">
            <v>17-70-36</v>
          </cell>
          <cell r="D15632" t="str">
            <v>RECOLOCAÇÃO DE PARALELEPÍPEDO COM AREIA RECICLADA</v>
          </cell>
          <cell r="E15632" t="str">
            <v>M2</v>
          </cell>
          <cell r="F15632">
            <v>24.28</v>
          </cell>
          <cell r="G15632">
            <v>26.56</v>
          </cell>
        </row>
        <row r="15633">
          <cell r="A15633" t="str">
            <v>17-70-38</v>
          </cell>
          <cell r="B15633" t="str">
            <v>EDIF</v>
          </cell>
          <cell r="C15633" t="str">
            <v>17-70-38</v>
          </cell>
          <cell r="D15633" t="str">
            <v>RECOLOCAÇÃO DE MOSAICO PORTUGUÊS SOBRE BASE DE CONCRETO</v>
          </cell>
          <cell r="E15633" t="str">
            <v>M2</v>
          </cell>
          <cell r="F15633">
            <v>65.040000000000006</v>
          </cell>
          <cell r="G15633">
            <v>70.28</v>
          </cell>
        </row>
        <row r="15634">
          <cell r="A15634" t="str">
            <v>17-70-39</v>
          </cell>
          <cell r="B15634" t="str">
            <v>EDIF</v>
          </cell>
          <cell r="C15634" t="str">
            <v>17-70-39</v>
          </cell>
          <cell r="D15634" t="str">
            <v>RECOLOCAÇÃO DE MOSAICO PORTUGUÊS SOBRE BASE DE AREIA</v>
          </cell>
          <cell r="E15634" t="str">
            <v>M2</v>
          </cell>
          <cell r="F15634">
            <v>44.09</v>
          </cell>
          <cell r="G15634">
            <v>48.28</v>
          </cell>
        </row>
        <row r="15635">
          <cell r="A15635" t="str">
            <v>17-70-40</v>
          </cell>
          <cell r="B15635" t="str">
            <v>EDIF</v>
          </cell>
          <cell r="C15635" t="str">
            <v>17-70-40</v>
          </cell>
          <cell r="D15635" t="str">
            <v>RECOLOCAÇÃO DE MOSAICO PORTUGUÊS SOBRE BASE DE CONCRETO COM AGREGADO RECICLADO</v>
          </cell>
          <cell r="E15635" t="str">
            <v>M2</v>
          </cell>
          <cell r="F15635">
            <v>59.82</v>
          </cell>
          <cell r="G15635">
            <v>65.06</v>
          </cell>
        </row>
        <row r="15636">
          <cell r="A15636" t="str">
            <v>17-70-41</v>
          </cell>
          <cell r="B15636" t="str">
            <v>EDIF</v>
          </cell>
          <cell r="C15636" t="str">
            <v>17-70-41</v>
          </cell>
          <cell r="D15636" t="str">
            <v>RECOLOCAÇÃO DE MOSAICO PORTUGUÊS SOBRE BASE DE AREIA RECICLADA</v>
          </cell>
          <cell r="E15636" t="str">
            <v>M2</v>
          </cell>
          <cell r="F15636">
            <v>39.26</v>
          </cell>
          <cell r="G15636">
            <v>43.45</v>
          </cell>
        </row>
        <row r="15637">
          <cell r="A15637" t="str">
            <v>17-70-45</v>
          </cell>
          <cell r="B15637" t="str">
            <v>EDIF</v>
          </cell>
          <cell r="C15637" t="str">
            <v>17-70-45</v>
          </cell>
          <cell r="D15637" t="str">
            <v>RECOLOCAÇÃO DE GUIAS DE CONCRETO</v>
          </cell>
          <cell r="E15637" t="str">
            <v>M</v>
          </cell>
          <cell r="F15637">
            <v>47.87</v>
          </cell>
          <cell r="G15637">
            <v>53.29</v>
          </cell>
        </row>
        <row r="15638">
          <cell r="A15638" t="str">
            <v>17-70-46</v>
          </cell>
          <cell r="B15638" t="str">
            <v>EDIF</v>
          </cell>
          <cell r="C15638" t="str">
            <v>17-70-46</v>
          </cell>
          <cell r="D15638" t="str">
            <v>RECOLOCAÇÃO DE PISO INTERTRAVADO COM AREIA RECICLADA</v>
          </cell>
          <cell r="E15638" t="str">
            <v>M2</v>
          </cell>
          <cell r="F15638">
            <v>24.28</v>
          </cell>
          <cell r="G15638">
            <v>26.56</v>
          </cell>
        </row>
        <row r="15639">
          <cell r="A15639" t="str">
            <v>17-70-87</v>
          </cell>
          <cell r="B15639" t="str">
            <v>EDIF</v>
          </cell>
          <cell r="C15639" t="str">
            <v>17-70-87</v>
          </cell>
          <cell r="D15639" t="str">
            <v>RECOLOCAÇÃO DE PORTA-GIZ, INCLUSIVE SUPORTES</v>
          </cell>
          <cell r="E15639" t="str">
            <v>M</v>
          </cell>
          <cell r="F15639">
            <v>21.39</v>
          </cell>
          <cell r="G15639">
            <v>23.72</v>
          </cell>
        </row>
        <row r="15640">
          <cell r="A15640" t="str">
            <v>17-70-90</v>
          </cell>
          <cell r="B15640" t="str">
            <v>EDIF</v>
          </cell>
          <cell r="C15640" t="str">
            <v>17-70-90</v>
          </cell>
          <cell r="D15640" t="str">
            <v>RECOLOCAÇÃO DE COIFA EM CHAPA PARA FOGÃO DE 3 OU 4 BOCAS</v>
          </cell>
          <cell r="E15640" t="str">
            <v>UN</v>
          </cell>
          <cell r="F15640">
            <v>74.69</v>
          </cell>
          <cell r="G15640">
            <v>83.24</v>
          </cell>
        </row>
        <row r="15641">
          <cell r="A15641" t="str">
            <v>17-70-91</v>
          </cell>
          <cell r="B15641" t="str">
            <v>EDIF</v>
          </cell>
          <cell r="C15641" t="str">
            <v>17-70-91</v>
          </cell>
          <cell r="D15641" t="str">
            <v>RECOLOCAÇÃO DE COIFA EM CHAPA PARA FOGÃO DE 6 BOCAS</v>
          </cell>
          <cell r="E15641" t="str">
            <v>UN</v>
          </cell>
          <cell r="F15641">
            <v>98.54</v>
          </cell>
          <cell r="G15641">
            <v>109.95</v>
          </cell>
        </row>
        <row r="15642">
          <cell r="A15642" t="str">
            <v>17-70-92</v>
          </cell>
          <cell r="B15642" t="str">
            <v>EDIF</v>
          </cell>
          <cell r="C15642" t="str">
            <v>17-70-92</v>
          </cell>
          <cell r="D15642" t="str">
            <v>RECOLOCAÇÃO DE EXAUSTOR</v>
          </cell>
          <cell r="E15642" t="str">
            <v>UN</v>
          </cell>
          <cell r="F15642">
            <v>31.38</v>
          </cell>
          <cell r="G15642">
            <v>34.549999999999997</v>
          </cell>
        </row>
        <row r="15643">
          <cell r="A15643" t="str">
            <v>17-70-93</v>
          </cell>
          <cell r="B15643" t="str">
            <v>EDIF</v>
          </cell>
          <cell r="C15643" t="str">
            <v>17-70-93</v>
          </cell>
          <cell r="D15643" t="str">
            <v>RECOLOCAÇÃO DE DUTO DE EXAUSTÃO</v>
          </cell>
          <cell r="E15643" t="str">
            <v>M</v>
          </cell>
          <cell r="F15643">
            <v>20.64</v>
          </cell>
          <cell r="G15643">
            <v>22.93</v>
          </cell>
        </row>
        <row r="15644">
          <cell r="A15644" t="str">
            <v>17-70-94</v>
          </cell>
          <cell r="B15644" t="str">
            <v>EDIF</v>
          </cell>
          <cell r="C15644" t="str">
            <v>17-70-94</v>
          </cell>
          <cell r="D15644" t="str">
            <v>RECOLOCAÇÃO DE PORTÃO DE FERRO PERFILADO TIPO PARQUE (GP5/GPM-1)</v>
          </cell>
          <cell r="E15644" t="str">
            <v>M2</v>
          </cell>
          <cell r="F15644">
            <v>73.31</v>
          </cell>
          <cell r="G15644">
            <v>80.58</v>
          </cell>
        </row>
        <row r="15645">
          <cell r="A15645" t="str">
            <v>17-70-96</v>
          </cell>
          <cell r="B15645" t="str">
            <v>EDIF</v>
          </cell>
          <cell r="C15645" t="str">
            <v>17-70-96</v>
          </cell>
          <cell r="D15645" t="str">
            <v>RECOLOCAÇÃO DE CERCA DE TELA GALVANIZADA E RESPECTIVOS MOURÕES (FC 04/05)</v>
          </cell>
          <cell r="E15645" t="str">
            <v>M</v>
          </cell>
          <cell r="F15645">
            <v>61.84</v>
          </cell>
          <cell r="G15645">
            <v>67.510000000000005</v>
          </cell>
        </row>
        <row r="15646">
          <cell r="A15646" t="str">
            <v>17-80-00</v>
          </cell>
          <cell r="B15646" t="str">
            <v>EDIF</v>
          </cell>
          <cell r="C15646" t="str">
            <v>17-80-00</v>
          </cell>
          <cell r="D15646" t="str">
            <v>SERVIÇOS PARCIAIS</v>
          </cell>
          <cell r="E15646" t="str">
            <v>.</v>
          </cell>
          <cell r="F15646" t="str">
            <v>.</v>
          </cell>
          <cell r="G15646" t="str">
            <v>.</v>
          </cell>
        </row>
        <row r="15647">
          <cell r="A15647" t="str">
            <v>17-80-15</v>
          </cell>
          <cell r="B15647" t="str">
            <v>EDIF</v>
          </cell>
          <cell r="C15647" t="str">
            <v>17-80-15</v>
          </cell>
          <cell r="D15647" t="str">
            <v>TELA GALVANIZADA PARA ALAMBRADO - MALHA 2" FIO 10</v>
          </cell>
          <cell r="E15647" t="str">
            <v>M2</v>
          </cell>
          <cell r="F15647">
            <v>103.7</v>
          </cell>
          <cell r="G15647">
            <v>107.21</v>
          </cell>
        </row>
        <row r="15648">
          <cell r="A15648" t="str">
            <v>17-80-19</v>
          </cell>
          <cell r="B15648" t="str">
            <v>EDIF</v>
          </cell>
          <cell r="C15648" t="str">
            <v>17-80-19</v>
          </cell>
          <cell r="D15648" t="str">
            <v>FERRO TRABALHADO PARA GRADIS</v>
          </cell>
          <cell r="E15648" t="str">
            <v>KG</v>
          </cell>
          <cell r="F15648">
            <v>15.45</v>
          </cell>
          <cell r="G15648">
            <v>15.82</v>
          </cell>
        </row>
        <row r="15649">
          <cell r="A15649" t="str">
            <v>17-80-70</v>
          </cell>
          <cell r="B15649" t="str">
            <v>EDIF</v>
          </cell>
          <cell r="C15649" t="str">
            <v>17-80-70</v>
          </cell>
          <cell r="D15649" t="str">
            <v>TABELA DE BASQUETE, INCLUSIVE ARO E CESTA - MADEIRA PINTADA</v>
          </cell>
          <cell r="E15649" t="str">
            <v>UN</v>
          </cell>
          <cell r="F15649">
            <v>638.01</v>
          </cell>
          <cell r="G15649">
            <v>642.67999999999995</v>
          </cell>
        </row>
        <row r="15650">
          <cell r="A15650" t="str">
            <v>17-80-72</v>
          </cell>
          <cell r="B15650" t="str">
            <v>EDIF</v>
          </cell>
          <cell r="C15650" t="str">
            <v>17-80-72</v>
          </cell>
          <cell r="D15650" t="str">
            <v>REPINTURA DE FAIXAS ATÉ 10CM - BORRACHA CLORADA</v>
          </cell>
          <cell r="E15650" t="str">
            <v>M</v>
          </cell>
          <cell r="F15650">
            <v>5.7</v>
          </cell>
          <cell r="G15650">
            <v>6.13</v>
          </cell>
        </row>
        <row r="15651">
          <cell r="A15651" t="str">
            <v>17-80-73</v>
          </cell>
          <cell r="B15651" t="str">
            <v>EDIF</v>
          </cell>
          <cell r="C15651" t="str">
            <v>17-80-73</v>
          </cell>
          <cell r="D15651" t="str">
            <v>REPINTURA DE FAIXAS ATÉ 10CM - EPÓXI</v>
          </cell>
          <cell r="E15651" t="str">
            <v>M</v>
          </cell>
          <cell r="F15651">
            <v>6.61</v>
          </cell>
          <cell r="G15651">
            <v>7.15</v>
          </cell>
        </row>
        <row r="15652">
          <cell r="A15652" t="str">
            <v>18-00-00</v>
          </cell>
          <cell r="B15652" t="str">
            <v>EDIF</v>
          </cell>
          <cell r="C15652" t="str">
            <v>18-00-00</v>
          </cell>
          <cell r="D15652" t="str">
            <v>PAISAGISMO</v>
          </cell>
          <cell r="E15652">
            <v>0</v>
          </cell>
          <cell r="F15652">
            <v>0</v>
          </cell>
          <cell r="G15652">
            <v>0</v>
          </cell>
        </row>
        <row r="15653">
          <cell r="A15653" t="str">
            <v>18-01-00</v>
          </cell>
          <cell r="B15653" t="str">
            <v>EDIF</v>
          </cell>
          <cell r="C15653" t="str">
            <v>18-01-00</v>
          </cell>
          <cell r="D15653" t="str">
            <v>SERVIÇOS GERAIS</v>
          </cell>
          <cell r="E15653" t="str">
            <v>.</v>
          </cell>
          <cell r="F15653" t="str">
            <v>.</v>
          </cell>
          <cell r="G15653" t="str">
            <v>.</v>
          </cell>
        </row>
        <row r="15654">
          <cell r="A15654" t="str">
            <v>18-01-01</v>
          </cell>
          <cell r="B15654" t="str">
            <v>EDIF</v>
          </cell>
          <cell r="C15654" t="str">
            <v>18-01-01</v>
          </cell>
          <cell r="D15654" t="str">
            <v>TUTOR E AMARILHO PARA ÁRVORES</v>
          </cell>
          <cell r="E15654" t="str">
            <v>UN</v>
          </cell>
          <cell r="F15654">
            <v>23.51</v>
          </cell>
          <cell r="G15654">
            <v>24.04</v>
          </cell>
        </row>
        <row r="15655">
          <cell r="A15655" t="str">
            <v>18-01-03</v>
          </cell>
          <cell r="B15655" t="str">
            <v>EDIF</v>
          </cell>
          <cell r="C15655" t="str">
            <v>18-01-03</v>
          </cell>
          <cell r="D15655" t="str">
            <v>PROTETOR TIPO PARQUE PARA ÁRVORES</v>
          </cell>
          <cell r="E15655" t="str">
            <v>UN</v>
          </cell>
          <cell r="F15655">
            <v>121.03</v>
          </cell>
          <cell r="G15655">
            <v>123.16</v>
          </cell>
        </row>
        <row r="15656">
          <cell r="A15656" t="str">
            <v>18-02-00</v>
          </cell>
          <cell r="B15656" t="str">
            <v>EDIF</v>
          </cell>
          <cell r="C15656" t="str">
            <v>18-02-00</v>
          </cell>
          <cell r="D15656" t="str">
            <v>ÁRVORES E PALMEIRAS - FORNECIMENTO E PLANTIO</v>
          </cell>
          <cell r="E15656" t="str">
            <v>.</v>
          </cell>
          <cell r="F15656" t="str">
            <v>.</v>
          </cell>
          <cell r="G15656" t="str">
            <v>.</v>
          </cell>
        </row>
        <row r="15657">
          <cell r="A15657" t="str">
            <v>18-02-03</v>
          </cell>
          <cell r="B15657" t="str">
            <v>EDIF</v>
          </cell>
          <cell r="C15657" t="str">
            <v>18-02-03</v>
          </cell>
          <cell r="D15657" t="str">
            <v>ALECRIM DE CAMPINAS (HOLOCALIX GLAZZIOVII)</v>
          </cell>
          <cell r="E15657" t="str">
            <v>UN</v>
          </cell>
          <cell r="F15657">
            <v>217.66</v>
          </cell>
          <cell r="G15657">
            <v>222.6</v>
          </cell>
        </row>
        <row r="15658">
          <cell r="A15658" t="str">
            <v>18-02-04</v>
          </cell>
          <cell r="B15658" t="str">
            <v>EDIF</v>
          </cell>
          <cell r="C15658" t="str">
            <v>18-02-04</v>
          </cell>
          <cell r="D15658" t="str">
            <v>GOIABA DA SERRA (ACCA SELLOWIANA)</v>
          </cell>
          <cell r="E15658" t="str">
            <v>UN</v>
          </cell>
          <cell r="F15658">
            <v>286.99</v>
          </cell>
          <cell r="G15658">
            <v>288.04000000000002</v>
          </cell>
        </row>
        <row r="15659">
          <cell r="A15659" t="str">
            <v>18-02-05</v>
          </cell>
          <cell r="B15659" t="str">
            <v>EDIF</v>
          </cell>
          <cell r="C15659" t="str">
            <v>18-02-05</v>
          </cell>
          <cell r="D15659" t="str">
            <v>GUARITÁ  (ASTRONIUM GRAVEOLENS)</v>
          </cell>
          <cell r="E15659" t="str">
            <v>UN</v>
          </cell>
          <cell r="F15659">
            <v>179.99</v>
          </cell>
          <cell r="G15659">
            <v>181.04</v>
          </cell>
        </row>
        <row r="15660">
          <cell r="A15660" t="str">
            <v>18-02-06</v>
          </cell>
          <cell r="B15660" t="str">
            <v>EDIF</v>
          </cell>
          <cell r="C15660" t="str">
            <v>18-02-06</v>
          </cell>
          <cell r="D15660" t="str">
            <v>PAU MARFIM  (BALFOURODENDRON RIEDELLIANUM)</v>
          </cell>
          <cell r="E15660" t="str">
            <v>UN</v>
          </cell>
          <cell r="F15660">
            <v>177.12</v>
          </cell>
          <cell r="G15660">
            <v>178.17</v>
          </cell>
        </row>
        <row r="15661">
          <cell r="A15661" t="str">
            <v>18-02-07</v>
          </cell>
          <cell r="B15661" t="str">
            <v>EDIF</v>
          </cell>
          <cell r="C15661" t="str">
            <v>18-02-07</v>
          </cell>
          <cell r="D15661" t="str">
            <v>GUANANDI (CALOPHYLLUM BRASILIENSES)</v>
          </cell>
          <cell r="E15661" t="str">
            <v>UN</v>
          </cell>
          <cell r="F15661">
            <v>158.06</v>
          </cell>
          <cell r="G15661">
            <v>159.11000000000001</v>
          </cell>
        </row>
        <row r="15662">
          <cell r="A15662" t="str">
            <v>18-02-08</v>
          </cell>
          <cell r="B15662" t="str">
            <v>EDIF</v>
          </cell>
          <cell r="C15662" t="str">
            <v>18-02-08</v>
          </cell>
          <cell r="D15662" t="str">
            <v>CAMBUCI (CAMPOMANESIA PHAEA)</v>
          </cell>
          <cell r="E15662" t="str">
            <v>UN</v>
          </cell>
          <cell r="F15662">
            <v>173</v>
          </cell>
          <cell r="G15662">
            <v>174.05</v>
          </cell>
        </row>
        <row r="15663">
          <cell r="A15663" t="str">
            <v>18-02-09</v>
          </cell>
          <cell r="B15663" t="str">
            <v>EDIF</v>
          </cell>
          <cell r="C15663" t="str">
            <v>18-02-09</v>
          </cell>
          <cell r="D15663" t="str">
            <v>GABIROBA (CAMPOMANESIA XANTHOCARPA)</v>
          </cell>
          <cell r="E15663" t="str">
            <v>UN</v>
          </cell>
          <cell r="F15663">
            <v>167.82</v>
          </cell>
          <cell r="G15663">
            <v>168.87</v>
          </cell>
        </row>
        <row r="15664">
          <cell r="A15664" t="str">
            <v>18-02-10</v>
          </cell>
          <cell r="B15664" t="str">
            <v>EDIF</v>
          </cell>
          <cell r="C15664" t="str">
            <v>18-02-10</v>
          </cell>
          <cell r="D15664" t="str">
            <v>CASSIA (CASSIA MULTIJUGA)</v>
          </cell>
          <cell r="E15664" t="str">
            <v>UN</v>
          </cell>
          <cell r="F15664">
            <v>220.15</v>
          </cell>
          <cell r="G15664">
            <v>225.09</v>
          </cell>
        </row>
        <row r="15665">
          <cell r="A15665" t="str">
            <v>18-02-11</v>
          </cell>
          <cell r="B15665" t="str">
            <v>EDIF</v>
          </cell>
          <cell r="C15665" t="str">
            <v>18-02-11</v>
          </cell>
          <cell r="D15665" t="str">
            <v>CÁSSIA FERRUGEM (CASSIA FERRUGINEA)</v>
          </cell>
          <cell r="E15665" t="str">
            <v>UN</v>
          </cell>
          <cell r="F15665">
            <v>156.38</v>
          </cell>
          <cell r="G15665">
            <v>157.43</v>
          </cell>
        </row>
        <row r="15666">
          <cell r="A15666" t="str">
            <v>18-02-12</v>
          </cell>
          <cell r="B15666" t="str">
            <v>EDIF</v>
          </cell>
          <cell r="C15666" t="str">
            <v>18-02-12</v>
          </cell>
          <cell r="D15666" t="str">
            <v>FALSO BARBATIMÃO (CASSIA LEPTOPHYLLA)</v>
          </cell>
          <cell r="E15666" t="str">
            <v>UN</v>
          </cell>
          <cell r="F15666">
            <v>147.52000000000001</v>
          </cell>
          <cell r="G15666">
            <v>148.57</v>
          </cell>
        </row>
        <row r="15667">
          <cell r="A15667" t="str">
            <v>18-02-13</v>
          </cell>
          <cell r="B15667" t="str">
            <v>EDIF</v>
          </cell>
          <cell r="C15667" t="str">
            <v>18-02-13</v>
          </cell>
          <cell r="D15667" t="str">
            <v>PAU VIOLA (CITHAREXYLUM MYRIANTHUM)</v>
          </cell>
          <cell r="E15667" t="str">
            <v>UN</v>
          </cell>
          <cell r="F15667">
            <v>141.94</v>
          </cell>
          <cell r="G15667">
            <v>142.99</v>
          </cell>
        </row>
        <row r="15668">
          <cell r="A15668" t="str">
            <v>18-02-14</v>
          </cell>
          <cell r="B15668" t="str">
            <v>EDIF</v>
          </cell>
          <cell r="C15668" t="str">
            <v>18-02-14</v>
          </cell>
          <cell r="D15668" t="str">
            <v>IPÊ VERDE (CYBYSTAX ANTISYPHILITICA)</v>
          </cell>
          <cell r="E15668" t="str">
            <v>UN</v>
          </cell>
          <cell r="F15668">
            <v>162.05000000000001</v>
          </cell>
          <cell r="G15668">
            <v>163.1</v>
          </cell>
        </row>
        <row r="15669">
          <cell r="A15669" t="str">
            <v>18-02-15</v>
          </cell>
          <cell r="B15669" t="str">
            <v>EDIF</v>
          </cell>
          <cell r="C15669" t="str">
            <v>18-02-15</v>
          </cell>
          <cell r="D15669" t="str">
            <v>SAGUARAGI (COLUBRINA GLANDULOSA)</v>
          </cell>
          <cell r="E15669" t="str">
            <v>UN</v>
          </cell>
          <cell r="F15669">
            <v>132.52000000000001</v>
          </cell>
          <cell r="G15669">
            <v>133.57</v>
          </cell>
        </row>
        <row r="15670">
          <cell r="A15670" t="str">
            <v>18-02-16</v>
          </cell>
          <cell r="B15670" t="str">
            <v>EDIF</v>
          </cell>
          <cell r="C15670" t="str">
            <v>18-02-16</v>
          </cell>
          <cell r="D15670" t="str">
            <v>MULUNGU ( ERYTHRINA FALCATA)</v>
          </cell>
          <cell r="E15670" t="str">
            <v>UN</v>
          </cell>
          <cell r="F15670">
            <v>141.15</v>
          </cell>
          <cell r="G15670">
            <v>142.19999999999999</v>
          </cell>
        </row>
        <row r="15671">
          <cell r="A15671" t="str">
            <v>18-02-17</v>
          </cell>
          <cell r="B15671" t="str">
            <v>EDIF</v>
          </cell>
          <cell r="C15671" t="str">
            <v>18-02-17</v>
          </cell>
          <cell r="D15671" t="str">
            <v>UVAIA (EUGENIA PYRIFORMIS)</v>
          </cell>
          <cell r="E15671" t="str">
            <v>UN</v>
          </cell>
          <cell r="F15671">
            <v>242.73</v>
          </cell>
          <cell r="G15671">
            <v>243.78</v>
          </cell>
        </row>
        <row r="15672">
          <cell r="A15672" t="str">
            <v>18-02-18</v>
          </cell>
          <cell r="B15672" t="str">
            <v>EDIF</v>
          </cell>
          <cell r="C15672" t="str">
            <v>18-02-18</v>
          </cell>
          <cell r="D15672" t="str">
            <v>PITANGUEIRA ( EUGENIA UNIFLORA)</v>
          </cell>
          <cell r="E15672" t="str">
            <v>UN</v>
          </cell>
          <cell r="F15672">
            <v>121.55</v>
          </cell>
          <cell r="G15672">
            <v>122.6</v>
          </cell>
        </row>
        <row r="15673">
          <cell r="A15673" t="str">
            <v>18-02-19</v>
          </cell>
          <cell r="B15673" t="str">
            <v>EDIF</v>
          </cell>
          <cell r="C15673" t="str">
            <v>18-02-19</v>
          </cell>
          <cell r="D15673" t="str">
            <v>IPÊ BRANCO (HANDROANTHUS ROSEO ALBA)</v>
          </cell>
          <cell r="E15673" t="str">
            <v>UN</v>
          </cell>
          <cell r="F15673">
            <v>153.86000000000001</v>
          </cell>
          <cell r="G15673">
            <v>154.91</v>
          </cell>
        </row>
        <row r="15674">
          <cell r="A15674" t="str">
            <v>18-02-20</v>
          </cell>
          <cell r="B15674" t="str">
            <v>EDIF</v>
          </cell>
          <cell r="C15674" t="str">
            <v>18-02-20</v>
          </cell>
          <cell r="D15674" t="str">
            <v>IPÊ AMARELO DO BREJO (HANDROANTHUS UMBELLATUS)</v>
          </cell>
          <cell r="E15674" t="str">
            <v>UN</v>
          </cell>
          <cell r="F15674">
            <v>142.08000000000001</v>
          </cell>
          <cell r="G15674">
            <v>143.13</v>
          </cell>
        </row>
        <row r="15675">
          <cell r="A15675" t="str">
            <v>18-02-21</v>
          </cell>
          <cell r="B15675" t="str">
            <v>EDIF</v>
          </cell>
          <cell r="C15675" t="str">
            <v>18-02-21</v>
          </cell>
          <cell r="D15675" t="str">
            <v>IPÊ TABACO (HANDROANTHUS VELLOSOI)</v>
          </cell>
          <cell r="E15675" t="str">
            <v>UN</v>
          </cell>
          <cell r="F15675">
            <v>172.9</v>
          </cell>
          <cell r="G15675">
            <v>173.95</v>
          </cell>
        </row>
        <row r="15676">
          <cell r="A15676" t="str">
            <v>18-02-22</v>
          </cell>
          <cell r="B15676" t="str">
            <v>EDIF</v>
          </cell>
          <cell r="C15676" t="str">
            <v>18-02-22</v>
          </cell>
          <cell r="D15676" t="str">
            <v>INGÁ FEIJÃO (INGA MARGINATA)</v>
          </cell>
          <cell r="E15676" t="str">
            <v>UN</v>
          </cell>
          <cell r="F15676">
            <v>154.6</v>
          </cell>
          <cell r="G15676">
            <v>155.65</v>
          </cell>
        </row>
        <row r="15677">
          <cell r="A15677" t="str">
            <v>18-02-23</v>
          </cell>
          <cell r="B15677" t="str">
            <v>EDIF</v>
          </cell>
          <cell r="C15677" t="str">
            <v>18-02-23</v>
          </cell>
          <cell r="D15677" t="str">
            <v>JACARANDÁ DE MINAS (JACARANDA CUSPIDIFOLIA)</v>
          </cell>
          <cell r="E15677" t="str">
            <v>UN</v>
          </cell>
          <cell r="F15677">
            <v>122.16</v>
          </cell>
          <cell r="G15677">
            <v>123.21</v>
          </cell>
        </row>
        <row r="15678">
          <cell r="A15678" t="str">
            <v>18-02-24</v>
          </cell>
          <cell r="B15678" t="str">
            <v>EDIF</v>
          </cell>
          <cell r="C15678" t="str">
            <v>18-02-24</v>
          </cell>
          <cell r="D15678" t="str">
            <v>CAROBÃO (JACARANDA MICRANTHA)</v>
          </cell>
          <cell r="E15678" t="str">
            <v>UN</v>
          </cell>
          <cell r="F15678">
            <v>177.22</v>
          </cell>
          <cell r="G15678">
            <v>178.27</v>
          </cell>
        </row>
        <row r="15679">
          <cell r="A15679" t="str">
            <v>18-02-25</v>
          </cell>
          <cell r="B15679" t="str">
            <v>EDIF</v>
          </cell>
          <cell r="C15679" t="str">
            <v>18-02-25</v>
          </cell>
          <cell r="D15679" t="str">
            <v>IPÊ AMARELO (TABEBUIA CHRYSOTRICHA)</v>
          </cell>
          <cell r="E15679" t="str">
            <v>UN</v>
          </cell>
          <cell r="F15679">
            <v>137.71</v>
          </cell>
          <cell r="G15679">
            <v>140.62</v>
          </cell>
        </row>
        <row r="15680">
          <cell r="A15680" t="str">
            <v>18-02-26</v>
          </cell>
          <cell r="B15680" t="str">
            <v>EDIF</v>
          </cell>
          <cell r="C15680" t="str">
            <v>18-02-26</v>
          </cell>
          <cell r="D15680" t="str">
            <v>IPÊ ROSA (TABEBUIA AVELLANEDAE)</v>
          </cell>
          <cell r="E15680" t="str">
            <v>UN</v>
          </cell>
          <cell r="F15680">
            <v>225.29</v>
          </cell>
          <cell r="G15680">
            <v>230.23</v>
          </cell>
        </row>
        <row r="15681">
          <cell r="A15681" t="str">
            <v>18-02-27</v>
          </cell>
          <cell r="B15681" t="str">
            <v>EDIF</v>
          </cell>
          <cell r="C15681" t="str">
            <v>18-02-27</v>
          </cell>
          <cell r="D15681" t="str">
            <v>IPÊ ROXO (TABEBUIA IMPETIGINOSA)</v>
          </cell>
          <cell r="E15681" t="str">
            <v>UN</v>
          </cell>
          <cell r="F15681">
            <v>217.31</v>
          </cell>
          <cell r="G15681">
            <v>222.25</v>
          </cell>
        </row>
        <row r="15682">
          <cell r="A15682" t="str">
            <v>18-02-28</v>
          </cell>
          <cell r="B15682" t="str">
            <v>EDIF</v>
          </cell>
          <cell r="C15682" t="str">
            <v>18-02-28</v>
          </cell>
          <cell r="D15682" t="str">
            <v>CAROBINHA (JACARANDA PUBERULA)</v>
          </cell>
          <cell r="E15682" t="str">
            <v>UN</v>
          </cell>
          <cell r="F15682">
            <v>136.63999999999999</v>
          </cell>
          <cell r="G15682">
            <v>137.69</v>
          </cell>
        </row>
        <row r="15683">
          <cell r="A15683" t="str">
            <v>18-02-29</v>
          </cell>
          <cell r="B15683" t="str">
            <v>EDIF</v>
          </cell>
          <cell r="C15683" t="str">
            <v>18-02-29</v>
          </cell>
          <cell r="D15683" t="str">
            <v>EMBIRA DE SAPO - LONCHOCARPUS MUELBERGIANUS</v>
          </cell>
          <cell r="E15683" t="str">
            <v>UN</v>
          </cell>
          <cell r="F15683">
            <v>206.42</v>
          </cell>
          <cell r="G15683">
            <v>207.47</v>
          </cell>
        </row>
        <row r="15684">
          <cell r="A15684" t="str">
            <v>18-02-30</v>
          </cell>
          <cell r="B15684" t="str">
            <v>EDIF</v>
          </cell>
          <cell r="C15684" t="str">
            <v>18-02-30</v>
          </cell>
          <cell r="D15684" t="str">
            <v>AÇOITA CAVALO (LUEHEA DIVARICATA)</v>
          </cell>
          <cell r="E15684" t="str">
            <v>UN</v>
          </cell>
          <cell r="F15684">
            <v>145.44</v>
          </cell>
          <cell r="G15684">
            <v>146.49</v>
          </cell>
        </row>
        <row r="15685">
          <cell r="A15685" t="str">
            <v>18-02-31</v>
          </cell>
          <cell r="B15685" t="str">
            <v>EDIF</v>
          </cell>
          <cell r="C15685" t="str">
            <v>18-02-31</v>
          </cell>
          <cell r="D15685" t="str">
            <v>JACARANDÁ DO CAMPO (MICHAERIUM ACUTIFOLIUM)</v>
          </cell>
          <cell r="E15685" t="str">
            <v>UN</v>
          </cell>
          <cell r="F15685">
            <v>138.44</v>
          </cell>
          <cell r="G15685">
            <v>139.49</v>
          </cell>
        </row>
        <row r="15686">
          <cell r="A15686" t="str">
            <v>18-02-32</v>
          </cell>
          <cell r="B15686" t="str">
            <v>EDIF</v>
          </cell>
          <cell r="C15686" t="str">
            <v>18-02-32</v>
          </cell>
          <cell r="D15686" t="str">
            <v>JACARANDÁ BRANCO (MICHAERIUM PARAGUAIENSIS)</v>
          </cell>
          <cell r="E15686" t="str">
            <v>UN</v>
          </cell>
          <cell r="F15686">
            <v>153.88</v>
          </cell>
          <cell r="G15686">
            <v>154.93</v>
          </cell>
        </row>
        <row r="15687">
          <cell r="A15687" t="str">
            <v>18-02-33</v>
          </cell>
          <cell r="B15687" t="str">
            <v>EDIF</v>
          </cell>
          <cell r="C15687" t="str">
            <v>18-02-33</v>
          </cell>
          <cell r="D15687" t="str">
            <v>CAMBOATÁ BRANCO (MATAYBA ELAEAGNOIDES)</v>
          </cell>
          <cell r="E15687" t="str">
            <v>UN</v>
          </cell>
          <cell r="F15687">
            <v>187.91</v>
          </cell>
          <cell r="G15687">
            <v>188.96</v>
          </cell>
        </row>
        <row r="15688">
          <cell r="A15688" t="str">
            <v>18-02-34</v>
          </cell>
          <cell r="B15688" t="str">
            <v>EDIF</v>
          </cell>
          <cell r="C15688" t="str">
            <v>18-02-34</v>
          </cell>
          <cell r="D15688" t="str">
            <v>AROEIRA PRETA (MYRACRODURON URUNDEUVA)</v>
          </cell>
          <cell r="E15688" t="str">
            <v>UN</v>
          </cell>
          <cell r="F15688">
            <v>161.78</v>
          </cell>
          <cell r="G15688">
            <v>162.83000000000001</v>
          </cell>
        </row>
        <row r="15689">
          <cell r="A15689" t="str">
            <v>18-02-35</v>
          </cell>
          <cell r="B15689" t="str">
            <v>EDIF</v>
          </cell>
          <cell r="C15689" t="str">
            <v>18-02-35</v>
          </cell>
          <cell r="D15689" t="str">
            <v>PAINEIRA (CHORISIA SPECIOSA)</v>
          </cell>
          <cell r="E15689" t="str">
            <v>UN</v>
          </cell>
          <cell r="F15689">
            <v>219.56</v>
          </cell>
          <cell r="G15689">
            <v>224.5</v>
          </cell>
        </row>
        <row r="15690">
          <cell r="A15690" t="str">
            <v>18-02-36</v>
          </cell>
          <cell r="B15690" t="str">
            <v>EDIF</v>
          </cell>
          <cell r="C15690" t="str">
            <v>18-02-36</v>
          </cell>
          <cell r="D15690" t="str">
            <v>CAMBUÍ (MYRCIA SELLOI)</v>
          </cell>
          <cell r="E15690" t="str">
            <v>UN</v>
          </cell>
          <cell r="F15690">
            <v>192.45</v>
          </cell>
          <cell r="G15690">
            <v>193.5</v>
          </cell>
        </row>
        <row r="15691">
          <cell r="A15691" t="str">
            <v>18-02-37</v>
          </cell>
          <cell r="B15691" t="str">
            <v>EDIF</v>
          </cell>
          <cell r="C15691" t="str">
            <v>18-02-37</v>
          </cell>
          <cell r="D15691" t="str">
            <v>PAU-BRASIL (CAESALPINIA ECHINATA)</v>
          </cell>
          <cell r="E15691" t="str">
            <v>UN</v>
          </cell>
          <cell r="F15691">
            <v>209.69</v>
          </cell>
          <cell r="G15691">
            <v>214.63</v>
          </cell>
        </row>
        <row r="15692">
          <cell r="A15692" t="str">
            <v>18-02-38</v>
          </cell>
          <cell r="B15692" t="str">
            <v>EDIF</v>
          </cell>
          <cell r="C15692" t="str">
            <v>18-02-38</v>
          </cell>
          <cell r="D15692" t="str">
            <v>CABREÚVA PARDA (MYROCARPUS FRONDOSUS)</v>
          </cell>
          <cell r="E15692" t="str">
            <v>UN</v>
          </cell>
          <cell r="F15692">
            <v>185.6</v>
          </cell>
          <cell r="G15692">
            <v>186.65</v>
          </cell>
        </row>
        <row r="15693">
          <cell r="A15693" t="str">
            <v>18-02-39</v>
          </cell>
          <cell r="B15693" t="str">
            <v>EDIF</v>
          </cell>
          <cell r="C15693" t="str">
            <v>18-02-39</v>
          </cell>
          <cell r="D15693" t="str">
            <v>CABREÚVA ( MIROXYLON PERUIFERUM)</v>
          </cell>
          <cell r="E15693" t="str">
            <v>UN</v>
          </cell>
          <cell r="F15693">
            <v>209.21</v>
          </cell>
          <cell r="G15693">
            <v>210.26</v>
          </cell>
        </row>
        <row r="15694">
          <cell r="A15694" t="str">
            <v>18-02-40</v>
          </cell>
          <cell r="B15694" t="str">
            <v>EDIF</v>
          </cell>
          <cell r="C15694" t="str">
            <v>18-02-40</v>
          </cell>
          <cell r="D15694" t="str">
            <v>PAU-FERRO (CAESALPINIA FERREA)</v>
          </cell>
          <cell r="E15694" t="str">
            <v>UN</v>
          </cell>
          <cell r="F15694">
            <v>207.1</v>
          </cell>
          <cell r="G15694">
            <v>212.04</v>
          </cell>
        </row>
        <row r="15695">
          <cell r="A15695" t="str">
            <v>18-02-41</v>
          </cell>
          <cell r="B15695" t="str">
            <v>EDIF</v>
          </cell>
          <cell r="C15695" t="str">
            <v>18-02-41</v>
          </cell>
          <cell r="D15695" t="str">
            <v>BORDÃO DE VELHO (SAMANEA TUBULOSA)</v>
          </cell>
          <cell r="E15695" t="str">
            <v>UN</v>
          </cell>
          <cell r="F15695">
            <v>205.44</v>
          </cell>
          <cell r="G15695">
            <v>206.49</v>
          </cell>
        </row>
        <row r="15696">
          <cell r="A15696" t="str">
            <v>18-02-42</v>
          </cell>
          <cell r="B15696" t="str">
            <v>EDIF</v>
          </cell>
          <cell r="C15696" t="str">
            <v>18-02-42</v>
          </cell>
          <cell r="D15696" t="str">
            <v>PITOMBA (TALISIA ESCULENTA)</v>
          </cell>
          <cell r="E15696" t="str">
            <v>UN</v>
          </cell>
          <cell r="F15696">
            <v>187.02</v>
          </cell>
          <cell r="G15696">
            <v>188.07</v>
          </cell>
        </row>
        <row r="15697">
          <cell r="A15697" t="str">
            <v>18-02-50</v>
          </cell>
          <cell r="B15697" t="str">
            <v>EDIF</v>
          </cell>
          <cell r="C15697" t="str">
            <v>18-02-50</v>
          </cell>
          <cell r="D15697" t="str">
            <v>SIBIPIRUNA (CAESALPINIA PELTOPHOROIDES)</v>
          </cell>
          <cell r="E15697" t="str">
            <v>UN</v>
          </cell>
          <cell r="F15697">
            <v>210.31</v>
          </cell>
          <cell r="G15697">
            <v>215.25</v>
          </cell>
        </row>
        <row r="15698">
          <cell r="A15698" t="str">
            <v>18-02-52</v>
          </cell>
          <cell r="B15698" t="str">
            <v>EDIF</v>
          </cell>
          <cell r="C15698" t="str">
            <v>18-02-52</v>
          </cell>
          <cell r="D15698" t="str">
            <v>SUINÃ (ERYTRINA SPECIOSA)</v>
          </cell>
          <cell r="E15698" t="str">
            <v>UN</v>
          </cell>
          <cell r="F15698">
            <v>123.42</v>
          </cell>
          <cell r="G15698">
            <v>126.33</v>
          </cell>
        </row>
        <row r="15699">
          <cell r="A15699" t="str">
            <v>18-02-55</v>
          </cell>
          <cell r="B15699" t="str">
            <v>EDIF</v>
          </cell>
          <cell r="C15699" t="str">
            <v>18-02-55</v>
          </cell>
          <cell r="D15699" t="str">
            <v>TIPUANA (TIPUANA TIPU)</v>
          </cell>
          <cell r="E15699" t="str">
            <v>UN</v>
          </cell>
          <cell r="F15699">
            <v>209.34</v>
          </cell>
          <cell r="G15699">
            <v>214.28</v>
          </cell>
        </row>
        <row r="15700">
          <cell r="A15700" t="str">
            <v>18-02-61</v>
          </cell>
          <cell r="B15700" t="str">
            <v>EDIF</v>
          </cell>
          <cell r="C15700" t="str">
            <v>18-02-61</v>
          </cell>
          <cell r="D15700" t="str">
            <v>ARECA BAMBU (CHRYSALIDO CARPUS LUTESCENS)</v>
          </cell>
          <cell r="E15700" t="str">
            <v>UN</v>
          </cell>
          <cell r="F15700">
            <v>52.33</v>
          </cell>
          <cell r="G15700">
            <v>53.38</v>
          </cell>
        </row>
        <row r="15701">
          <cell r="A15701" t="str">
            <v>18-02-63</v>
          </cell>
          <cell r="B15701" t="str">
            <v>EDIF</v>
          </cell>
          <cell r="C15701" t="str">
            <v>18-02-63</v>
          </cell>
          <cell r="D15701" t="str">
            <v>BURITI (MAURITIA VINIFERA)</v>
          </cell>
          <cell r="E15701" t="str">
            <v>UN</v>
          </cell>
          <cell r="F15701">
            <v>197.84</v>
          </cell>
          <cell r="G15701">
            <v>198.89</v>
          </cell>
        </row>
        <row r="15702">
          <cell r="A15702" t="str">
            <v>18-02-65</v>
          </cell>
          <cell r="B15702" t="str">
            <v>EDIF</v>
          </cell>
          <cell r="C15702" t="str">
            <v>18-02-65</v>
          </cell>
          <cell r="D15702" t="str">
            <v>COLINIA (CHAMAEDOREA ELEGANS)</v>
          </cell>
          <cell r="E15702" t="str">
            <v>UN</v>
          </cell>
          <cell r="F15702">
            <v>195.37</v>
          </cell>
          <cell r="G15702">
            <v>196.42</v>
          </cell>
        </row>
        <row r="15703">
          <cell r="A15703" t="str">
            <v>18-02-67</v>
          </cell>
          <cell r="B15703" t="str">
            <v>EDIF</v>
          </cell>
          <cell r="C15703" t="str">
            <v>18-02-67</v>
          </cell>
          <cell r="D15703" t="str">
            <v>COQUEIRO (COCOS NUCIFERA)</v>
          </cell>
          <cell r="E15703" t="str">
            <v>UN</v>
          </cell>
          <cell r="F15703">
            <v>129.1</v>
          </cell>
          <cell r="G15703">
            <v>130.15</v>
          </cell>
        </row>
        <row r="15704">
          <cell r="A15704" t="str">
            <v>18-02-70</v>
          </cell>
          <cell r="B15704" t="str">
            <v>EDIF</v>
          </cell>
          <cell r="C15704" t="str">
            <v>18-02-70</v>
          </cell>
          <cell r="D15704" t="str">
            <v>GUARIROBA (SYAGRUS OLERACEA)</v>
          </cell>
          <cell r="E15704" t="str">
            <v>UN</v>
          </cell>
          <cell r="F15704">
            <v>81.900000000000006</v>
          </cell>
          <cell r="G15704">
            <v>82.95</v>
          </cell>
        </row>
        <row r="15705">
          <cell r="A15705" t="str">
            <v>18-02-73</v>
          </cell>
          <cell r="B15705" t="str">
            <v>EDIF</v>
          </cell>
          <cell r="C15705" t="str">
            <v>18-02-73</v>
          </cell>
          <cell r="D15705" t="str">
            <v>JERIVÁ (ARECASTRUM ROMANZOFFIANUM)</v>
          </cell>
          <cell r="E15705" t="str">
            <v>UN</v>
          </cell>
          <cell r="F15705">
            <v>121.99</v>
          </cell>
          <cell r="G15705">
            <v>123.04</v>
          </cell>
        </row>
        <row r="15706">
          <cell r="A15706" t="str">
            <v>18-02-75</v>
          </cell>
          <cell r="B15706" t="str">
            <v>EDIF</v>
          </cell>
          <cell r="C15706" t="str">
            <v>18-02-75</v>
          </cell>
          <cell r="D15706" t="str">
            <v>LATÂNIA (LATANIA SPP)</v>
          </cell>
          <cell r="E15706" t="str">
            <v>UN</v>
          </cell>
          <cell r="F15706">
            <v>83.64</v>
          </cell>
          <cell r="G15706">
            <v>84.69</v>
          </cell>
        </row>
        <row r="15707">
          <cell r="A15707" t="str">
            <v>18-02-77</v>
          </cell>
          <cell r="B15707" t="str">
            <v>EDIF</v>
          </cell>
          <cell r="C15707" t="str">
            <v>18-02-77</v>
          </cell>
          <cell r="D15707" t="str">
            <v>SEAFORTIA (ARCHONTO PHOENIX CUNNINGHAMIANA)</v>
          </cell>
          <cell r="E15707" t="str">
            <v>UN</v>
          </cell>
          <cell r="F15707">
            <v>77.69</v>
          </cell>
          <cell r="G15707">
            <v>78.739999999999995</v>
          </cell>
        </row>
        <row r="15708">
          <cell r="A15708" t="str">
            <v>18-02-80</v>
          </cell>
          <cell r="B15708" t="str">
            <v>EDIF</v>
          </cell>
          <cell r="C15708" t="str">
            <v>18-02-80</v>
          </cell>
          <cell r="D15708" t="str">
            <v>PALMEIRA IMPERIAL (ROY STONEAOLERACEA)</v>
          </cell>
          <cell r="E15708" t="str">
            <v>UN</v>
          </cell>
          <cell r="F15708">
            <v>77.67</v>
          </cell>
          <cell r="G15708">
            <v>78.72</v>
          </cell>
        </row>
        <row r="15709">
          <cell r="A15709" t="str">
            <v>18-02-90</v>
          </cell>
          <cell r="B15709" t="str">
            <v>EDIF</v>
          </cell>
          <cell r="C15709" t="str">
            <v>18-02-90</v>
          </cell>
          <cell r="D15709" t="str">
            <v>PATA DE VACA (BAUHINIA VARIEGATA)</v>
          </cell>
          <cell r="E15709" t="str">
            <v>UN</v>
          </cell>
          <cell r="F15709">
            <v>216.94</v>
          </cell>
          <cell r="G15709">
            <v>221.88</v>
          </cell>
        </row>
        <row r="15710">
          <cell r="A15710" t="str">
            <v>18-02-91</v>
          </cell>
          <cell r="B15710" t="str">
            <v>EDIF</v>
          </cell>
          <cell r="C15710" t="str">
            <v>18-02-91</v>
          </cell>
          <cell r="D15710" t="str">
            <v>QUARESMEIRA (TIBOUCHINA GRANULOSA)</v>
          </cell>
          <cell r="E15710" t="str">
            <v>UN</v>
          </cell>
          <cell r="F15710">
            <v>213.56</v>
          </cell>
          <cell r="G15710">
            <v>218.5</v>
          </cell>
        </row>
        <row r="15711">
          <cell r="A15711" t="str">
            <v>18-02-92</v>
          </cell>
          <cell r="B15711" t="str">
            <v>EDIF</v>
          </cell>
          <cell r="C15711" t="str">
            <v>18-02-92</v>
          </cell>
          <cell r="D15711" t="str">
            <v>MANACA DA SERRA (TIBOUCHINA MUTABILIS)</v>
          </cell>
          <cell r="E15711" t="str">
            <v>UN</v>
          </cell>
          <cell r="F15711">
            <v>216.77</v>
          </cell>
          <cell r="G15711">
            <v>221.71</v>
          </cell>
        </row>
        <row r="15712">
          <cell r="A15712" t="str">
            <v>18-03-00</v>
          </cell>
          <cell r="B15712" t="str">
            <v>EDIF</v>
          </cell>
          <cell r="C15712" t="str">
            <v>18-03-00</v>
          </cell>
          <cell r="D15712" t="str">
            <v>ARBUSTOS, FORRAÇÕES E TREPADEIRAS - FORNECIMENTO E PLANTIO</v>
          </cell>
          <cell r="E15712" t="str">
            <v>.</v>
          </cell>
          <cell r="F15712" t="str">
            <v>.</v>
          </cell>
          <cell r="G15712" t="str">
            <v>.</v>
          </cell>
        </row>
        <row r="15713">
          <cell r="A15713" t="str">
            <v>18-03-01</v>
          </cell>
          <cell r="B15713" t="str">
            <v>EDIF</v>
          </cell>
          <cell r="C15713" t="str">
            <v>18-03-01</v>
          </cell>
          <cell r="D15713" t="str">
            <v>GRAMA BATATAES EM PLACAS (PASPALUM NOTATUM)</v>
          </cell>
          <cell r="E15713" t="str">
            <v>M2</v>
          </cell>
          <cell r="F15713">
            <v>14.11</v>
          </cell>
          <cell r="G15713">
            <v>14.94</v>
          </cell>
        </row>
        <row r="15714">
          <cell r="A15714" t="str">
            <v>18-03-03</v>
          </cell>
          <cell r="B15714" t="str">
            <v>EDIF</v>
          </cell>
          <cell r="C15714" t="str">
            <v>18-03-03</v>
          </cell>
          <cell r="D15714" t="str">
            <v>GRAMA SÃO CARLOS EM PLACAS (ANOXONOPUS OBTUSIFOLIUS)</v>
          </cell>
          <cell r="E15714" t="str">
            <v>M2</v>
          </cell>
          <cell r="F15714">
            <v>19.7</v>
          </cell>
          <cell r="G15714">
            <v>20.53</v>
          </cell>
        </row>
        <row r="15715">
          <cell r="A15715" t="str">
            <v>18-03-05</v>
          </cell>
          <cell r="B15715" t="str">
            <v>EDIF</v>
          </cell>
          <cell r="C15715" t="str">
            <v>18-03-05</v>
          </cell>
          <cell r="D15715" t="str">
            <v>GRAMA ESMERALDA</v>
          </cell>
          <cell r="E15715" t="str">
            <v>M2</v>
          </cell>
          <cell r="F15715">
            <v>19.43</v>
          </cell>
          <cell r="G15715">
            <v>20.82</v>
          </cell>
        </row>
        <row r="15716">
          <cell r="A15716" t="str">
            <v>18-03-07</v>
          </cell>
          <cell r="B15716" t="str">
            <v>EDIF</v>
          </cell>
          <cell r="C15716" t="str">
            <v>18-03-07</v>
          </cell>
          <cell r="D15716" t="str">
            <v>GRAMA PRETA (OPHIOPOGUM JAPONICUS) - 36 MUDAS POR M2</v>
          </cell>
          <cell r="E15716" t="str">
            <v>M2</v>
          </cell>
          <cell r="F15716">
            <v>36.340000000000003</v>
          </cell>
          <cell r="G15716">
            <v>37.17</v>
          </cell>
        </row>
        <row r="15717">
          <cell r="A15717" t="str">
            <v>18-03-13</v>
          </cell>
          <cell r="B15717" t="str">
            <v>EDIF</v>
          </cell>
          <cell r="C15717" t="str">
            <v>18-03-13</v>
          </cell>
          <cell r="D15717" t="str">
            <v>CINERARIA (SENECIO CINERARIA)</v>
          </cell>
          <cell r="E15717" t="str">
            <v>DÚZIA</v>
          </cell>
          <cell r="F15717">
            <v>52.64</v>
          </cell>
          <cell r="G15717">
            <v>54.19</v>
          </cell>
        </row>
        <row r="15718">
          <cell r="A15718" t="str">
            <v>18-03-15</v>
          </cell>
          <cell r="B15718" t="str">
            <v>EDIF</v>
          </cell>
          <cell r="C15718" t="str">
            <v>18-03-15</v>
          </cell>
          <cell r="D15718" t="str">
            <v>CLOROFITO (CLOROPHYTUM CROMOSSUM)</v>
          </cell>
          <cell r="E15718" t="str">
            <v>DÚZIA</v>
          </cell>
          <cell r="F15718">
            <v>33.64</v>
          </cell>
          <cell r="G15718">
            <v>34.520000000000003</v>
          </cell>
        </row>
        <row r="15719">
          <cell r="A15719" t="str">
            <v>18-03-17</v>
          </cell>
          <cell r="B15719" t="str">
            <v>EDIF</v>
          </cell>
          <cell r="C15719" t="str">
            <v>18-03-17</v>
          </cell>
          <cell r="D15719" t="str">
            <v>FILODENDRO (PHILODENDRON BIPINNATIFIDUM)</v>
          </cell>
          <cell r="E15719" t="str">
            <v>DÚZIA</v>
          </cell>
          <cell r="F15719">
            <v>58.97</v>
          </cell>
          <cell r="G15719">
            <v>60.52</v>
          </cell>
        </row>
        <row r="15720">
          <cell r="A15720" t="str">
            <v>18-03-19</v>
          </cell>
          <cell r="B15720" t="str">
            <v>EDIF</v>
          </cell>
          <cell r="C15720" t="str">
            <v>18-03-19</v>
          </cell>
          <cell r="D15720" t="str">
            <v>HERA (HEDERA HELIX)</v>
          </cell>
          <cell r="E15720" t="str">
            <v>DÚZIA</v>
          </cell>
          <cell r="F15720">
            <v>34.1</v>
          </cell>
          <cell r="G15720">
            <v>34.979999999999997</v>
          </cell>
        </row>
        <row r="15721">
          <cell r="A15721" t="str">
            <v>18-03-21</v>
          </cell>
          <cell r="B15721" t="str">
            <v>EDIF</v>
          </cell>
          <cell r="C15721" t="str">
            <v>18-03-21</v>
          </cell>
          <cell r="D15721" t="str">
            <v>LÍRIO (HEMEROCALLIS FLAVA)</v>
          </cell>
          <cell r="E15721" t="str">
            <v>DÚZIA</v>
          </cell>
          <cell r="F15721">
            <v>48.23</v>
          </cell>
          <cell r="G15721">
            <v>49.11</v>
          </cell>
        </row>
        <row r="15722">
          <cell r="A15722" t="str">
            <v>18-03-23</v>
          </cell>
          <cell r="B15722" t="str">
            <v>EDIF</v>
          </cell>
          <cell r="C15722" t="str">
            <v>18-03-23</v>
          </cell>
          <cell r="D15722" t="str">
            <v>MARIA SEM VERGONHA (IMPATIENS SPP)</v>
          </cell>
          <cell r="E15722" t="str">
            <v>DÚZIA</v>
          </cell>
          <cell r="F15722">
            <v>36.950000000000003</v>
          </cell>
          <cell r="G15722">
            <v>37.83</v>
          </cell>
        </row>
        <row r="15723">
          <cell r="A15723" t="str">
            <v>18-03-25</v>
          </cell>
          <cell r="B15723" t="str">
            <v>EDIF</v>
          </cell>
          <cell r="C15723" t="str">
            <v>18-03-25</v>
          </cell>
          <cell r="D15723" t="str">
            <v>MONSTERA (MONSTERA DELICIOSA)</v>
          </cell>
          <cell r="E15723" t="str">
            <v>UN</v>
          </cell>
          <cell r="F15723">
            <v>58.88</v>
          </cell>
          <cell r="G15723">
            <v>59.93</v>
          </cell>
        </row>
        <row r="15724">
          <cell r="A15724" t="str">
            <v>18-03-27</v>
          </cell>
          <cell r="B15724" t="str">
            <v>EDIF</v>
          </cell>
          <cell r="C15724" t="str">
            <v>18-03-27</v>
          </cell>
          <cell r="D15724" t="str">
            <v>PILEA (PILEA CADIEREI)</v>
          </cell>
          <cell r="E15724" t="str">
            <v>DÚZIA</v>
          </cell>
          <cell r="F15724">
            <v>34.21</v>
          </cell>
          <cell r="G15724">
            <v>35.090000000000003</v>
          </cell>
        </row>
        <row r="15725">
          <cell r="A15725" t="str">
            <v>18-03-29</v>
          </cell>
          <cell r="B15725" t="str">
            <v>EDIF</v>
          </cell>
          <cell r="C15725" t="str">
            <v>18-03-29</v>
          </cell>
          <cell r="D15725" t="str">
            <v>VEDELIA (WEDELIA PALUDARIS)</v>
          </cell>
          <cell r="E15725" t="str">
            <v>DÚZIA</v>
          </cell>
          <cell r="F15725">
            <v>38.69</v>
          </cell>
          <cell r="G15725">
            <v>39.57</v>
          </cell>
        </row>
        <row r="15726">
          <cell r="A15726" t="str">
            <v>18-03-41</v>
          </cell>
          <cell r="B15726" t="str">
            <v>EDIF</v>
          </cell>
          <cell r="C15726" t="str">
            <v>18-03-41</v>
          </cell>
          <cell r="D15726" t="str">
            <v>IPOMÉIA (IPOMEIA LEARII)</v>
          </cell>
          <cell r="E15726" t="str">
            <v>UN</v>
          </cell>
          <cell r="F15726">
            <v>34.64</v>
          </cell>
          <cell r="G15726">
            <v>34.97</v>
          </cell>
        </row>
        <row r="15727">
          <cell r="A15727" t="str">
            <v>18-03-43</v>
          </cell>
          <cell r="B15727" t="str">
            <v>EDIF</v>
          </cell>
          <cell r="C15727" t="str">
            <v>18-03-43</v>
          </cell>
          <cell r="D15727" t="str">
            <v>JASMIM ESTRELA (TRACHELOSPERMOM JASMINDA)</v>
          </cell>
          <cell r="E15727" t="str">
            <v>UN</v>
          </cell>
          <cell r="F15727">
            <v>46.1</v>
          </cell>
          <cell r="G15727">
            <v>47.15</v>
          </cell>
        </row>
        <row r="15728">
          <cell r="A15728" t="str">
            <v>18-03-45</v>
          </cell>
          <cell r="B15728" t="str">
            <v>EDIF</v>
          </cell>
          <cell r="C15728" t="str">
            <v>18-03-45</v>
          </cell>
          <cell r="D15728" t="str">
            <v>LÁGRIMA DE CRISTO (CLERODENDRON THOMSONAE)</v>
          </cell>
          <cell r="E15728" t="str">
            <v>UN</v>
          </cell>
          <cell r="F15728">
            <v>43.36</v>
          </cell>
          <cell r="G15728">
            <v>44.41</v>
          </cell>
        </row>
        <row r="15729">
          <cell r="A15729" t="str">
            <v>18-03-47</v>
          </cell>
          <cell r="B15729" t="str">
            <v>EDIF</v>
          </cell>
          <cell r="C15729" t="str">
            <v>18-03-47</v>
          </cell>
          <cell r="D15729" t="str">
            <v>MARACUJÁ (PASSIFLORA COERULEA)</v>
          </cell>
          <cell r="E15729" t="str">
            <v>UN</v>
          </cell>
          <cell r="F15729">
            <v>44.49</v>
          </cell>
          <cell r="G15729">
            <v>45.54</v>
          </cell>
        </row>
        <row r="15730">
          <cell r="A15730" t="str">
            <v>18-03-49</v>
          </cell>
          <cell r="B15730" t="str">
            <v>EDIF</v>
          </cell>
          <cell r="C15730" t="str">
            <v>18-03-49</v>
          </cell>
          <cell r="D15730" t="str">
            <v>PRIMAVERA (BOUGAINVILLEA GLABRA)</v>
          </cell>
          <cell r="E15730" t="str">
            <v>UN</v>
          </cell>
          <cell r="F15730">
            <v>52.05</v>
          </cell>
          <cell r="G15730">
            <v>53.1</v>
          </cell>
        </row>
        <row r="15731">
          <cell r="A15731" t="str">
            <v>18-03-51</v>
          </cell>
          <cell r="B15731" t="str">
            <v>EDIF</v>
          </cell>
          <cell r="C15731" t="str">
            <v>18-03-51</v>
          </cell>
          <cell r="D15731" t="str">
            <v>TUMBERGIA (THUNBERGIA GRANDIFLORA)</v>
          </cell>
          <cell r="E15731" t="str">
            <v>UN</v>
          </cell>
          <cell r="F15731">
            <v>42.28</v>
          </cell>
          <cell r="G15731">
            <v>43.33</v>
          </cell>
        </row>
        <row r="15732">
          <cell r="A15732" t="str">
            <v>18-03-53</v>
          </cell>
          <cell r="B15732" t="str">
            <v>EDIF</v>
          </cell>
          <cell r="C15732" t="str">
            <v>18-03-53</v>
          </cell>
          <cell r="D15732" t="str">
            <v>UNHA DE GATO (FICUS PUMILA)</v>
          </cell>
          <cell r="E15732" t="str">
            <v>UN</v>
          </cell>
          <cell r="F15732">
            <v>5.72</v>
          </cell>
          <cell r="G15732">
            <v>6.05</v>
          </cell>
        </row>
        <row r="15733">
          <cell r="A15733" t="str">
            <v>18-03-61</v>
          </cell>
          <cell r="B15733" t="str">
            <v>EDIF</v>
          </cell>
          <cell r="C15733" t="str">
            <v>18-03-61</v>
          </cell>
          <cell r="D15733" t="str">
            <v>ABUTILOM (ABUTILON STRIATUM)</v>
          </cell>
          <cell r="E15733" t="str">
            <v>UN</v>
          </cell>
          <cell r="F15733">
            <v>38.270000000000003</v>
          </cell>
          <cell r="G15733">
            <v>39.32</v>
          </cell>
        </row>
        <row r="15734">
          <cell r="A15734" t="str">
            <v>18-03-63</v>
          </cell>
          <cell r="B15734" t="str">
            <v>EDIF</v>
          </cell>
          <cell r="C15734" t="str">
            <v>18-03-63</v>
          </cell>
          <cell r="D15734" t="str">
            <v>ACALIFA (ACALYPHA WILKESIANA)</v>
          </cell>
          <cell r="E15734" t="str">
            <v>UN</v>
          </cell>
          <cell r="F15734">
            <v>37.869999999999997</v>
          </cell>
          <cell r="G15734">
            <v>38.92</v>
          </cell>
        </row>
        <row r="15735">
          <cell r="A15735" t="str">
            <v>18-03-65</v>
          </cell>
          <cell r="B15735" t="str">
            <v>EDIF</v>
          </cell>
          <cell r="C15735" t="str">
            <v>18-03-65</v>
          </cell>
          <cell r="D15735" t="str">
            <v>ALAMANDA (ALLAMANDA NERIIFOLIA)</v>
          </cell>
          <cell r="E15735" t="str">
            <v>UN</v>
          </cell>
          <cell r="F15735">
            <v>38.68</v>
          </cell>
          <cell r="G15735">
            <v>39.729999999999997</v>
          </cell>
        </row>
        <row r="15736">
          <cell r="A15736" t="str">
            <v>18-03-67</v>
          </cell>
          <cell r="B15736" t="str">
            <v>EDIF</v>
          </cell>
          <cell r="C15736" t="str">
            <v>18-03-67</v>
          </cell>
          <cell r="D15736" t="str">
            <v>AZALÉA (RHODODENDRON INDICUM)</v>
          </cell>
          <cell r="E15736" t="str">
            <v>UN</v>
          </cell>
          <cell r="F15736">
            <v>48.35</v>
          </cell>
          <cell r="G15736">
            <v>49.4</v>
          </cell>
        </row>
        <row r="15737">
          <cell r="A15737" t="str">
            <v>18-03-69</v>
          </cell>
          <cell r="B15737" t="str">
            <v>EDIF</v>
          </cell>
          <cell r="C15737" t="str">
            <v>18-03-69</v>
          </cell>
          <cell r="D15737" t="str">
            <v>BAMBUZINHO (BAMBUZA GRACILIS)</v>
          </cell>
          <cell r="E15737" t="str">
            <v>UN</v>
          </cell>
          <cell r="F15737">
            <v>50.75</v>
          </cell>
          <cell r="G15737">
            <v>51.8</v>
          </cell>
        </row>
        <row r="15738">
          <cell r="A15738" t="str">
            <v>18-03-71</v>
          </cell>
          <cell r="B15738" t="str">
            <v>EDIF</v>
          </cell>
          <cell r="C15738" t="str">
            <v>18-03-71</v>
          </cell>
          <cell r="D15738" t="str">
            <v>BELA EMÍLIA (PLUMBAGO CAPENSIS)</v>
          </cell>
          <cell r="E15738" t="str">
            <v>UN</v>
          </cell>
          <cell r="F15738">
            <v>30.63</v>
          </cell>
          <cell r="G15738">
            <v>31.68</v>
          </cell>
        </row>
        <row r="15739">
          <cell r="A15739" t="str">
            <v>18-03-73</v>
          </cell>
          <cell r="B15739" t="str">
            <v>EDIF</v>
          </cell>
          <cell r="C15739" t="str">
            <v>18-03-73</v>
          </cell>
          <cell r="D15739" t="str">
            <v>CAMARÃO (BELOPERONE GUTATA)</v>
          </cell>
          <cell r="E15739" t="str">
            <v>UN</v>
          </cell>
          <cell r="F15739">
            <v>33.99</v>
          </cell>
          <cell r="G15739">
            <v>35.04</v>
          </cell>
        </row>
        <row r="15740">
          <cell r="A15740" t="str">
            <v>18-03-75</v>
          </cell>
          <cell r="B15740" t="str">
            <v>EDIF</v>
          </cell>
          <cell r="C15740" t="str">
            <v>18-03-75</v>
          </cell>
          <cell r="D15740" t="str">
            <v>COSMOS (COSMOS BIPINNATUS)</v>
          </cell>
          <cell r="E15740" t="str">
            <v>UN</v>
          </cell>
          <cell r="F15740">
            <v>27.75</v>
          </cell>
          <cell r="G15740">
            <v>28.8</v>
          </cell>
        </row>
        <row r="15741">
          <cell r="A15741" t="str">
            <v>18-03-77</v>
          </cell>
          <cell r="B15741" t="str">
            <v>EDIF</v>
          </cell>
          <cell r="C15741" t="str">
            <v>18-03-77</v>
          </cell>
          <cell r="D15741" t="str">
            <v>DRACENA (DRACAENA FRAGRANS)</v>
          </cell>
          <cell r="E15741" t="str">
            <v>UN</v>
          </cell>
          <cell r="F15741">
            <v>42.85</v>
          </cell>
          <cell r="G15741">
            <v>43.9</v>
          </cell>
        </row>
        <row r="15742">
          <cell r="A15742" t="str">
            <v>18-03-79</v>
          </cell>
          <cell r="B15742" t="str">
            <v>EDIF</v>
          </cell>
          <cell r="C15742" t="str">
            <v>18-03-79</v>
          </cell>
          <cell r="D15742" t="str">
            <v>ESPONJINHA (CALLIANDRA TWEEDII)</v>
          </cell>
          <cell r="E15742" t="str">
            <v>UN</v>
          </cell>
          <cell r="F15742">
            <v>41.83</v>
          </cell>
          <cell r="G15742">
            <v>42.88</v>
          </cell>
        </row>
        <row r="15743">
          <cell r="A15743" t="str">
            <v>18-03-83</v>
          </cell>
          <cell r="B15743" t="str">
            <v>EDIF</v>
          </cell>
          <cell r="C15743" t="str">
            <v>18-03-83</v>
          </cell>
          <cell r="D15743" t="str">
            <v>HIBISCO (HIBISCUS ROSA SINENSIS)</v>
          </cell>
          <cell r="E15743" t="str">
            <v>UN</v>
          </cell>
          <cell r="F15743">
            <v>37</v>
          </cell>
          <cell r="G15743">
            <v>38.049999999999997</v>
          </cell>
        </row>
        <row r="15744">
          <cell r="A15744" t="str">
            <v>18-03-85</v>
          </cell>
          <cell r="B15744" t="str">
            <v>EDIF</v>
          </cell>
          <cell r="C15744" t="str">
            <v>18-03-85</v>
          </cell>
          <cell r="D15744" t="str">
            <v>MALVAVISCO (MALVAVISCUS MOLLIS)</v>
          </cell>
          <cell r="E15744" t="str">
            <v>UN</v>
          </cell>
          <cell r="F15744">
            <v>35.15</v>
          </cell>
          <cell r="G15744">
            <v>36.200000000000003</v>
          </cell>
        </row>
        <row r="15745">
          <cell r="A15745" t="str">
            <v>18-03-87</v>
          </cell>
          <cell r="B15745" t="str">
            <v>EDIF</v>
          </cell>
          <cell r="C15745" t="str">
            <v>18-03-87</v>
          </cell>
          <cell r="D15745" t="str">
            <v>PIRACANTA (PYRACANTHA COCCINEA)</v>
          </cell>
          <cell r="E15745" t="str">
            <v>UN</v>
          </cell>
          <cell r="F15745">
            <v>48.18</v>
          </cell>
          <cell r="G15745">
            <v>49.23</v>
          </cell>
        </row>
        <row r="15746">
          <cell r="A15746" t="str">
            <v>18-06-03</v>
          </cell>
          <cell r="B15746" t="str">
            <v>EDIF</v>
          </cell>
          <cell r="C15746" t="str">
            <v>18-06-03</v>
          </cell>
          <cell r="D15746" t="str">
            <v>MULTI EXERCITADOR CONJUGADO COM 6 FUNÇÕES</v>
          </cell>
          <cell r="E15746" t="str">
            <v>UN</v>
          </cell>
          <cell r="F15746">
            <v>6595.45</v>
          </cell>
          <cell r="G15746">
            <v>6597.8</v>
          </cell>
        </row>
        <row r="15747">
          <cell r="A15747" t="str">
            <v>18-10-00</v>
          </cell>
          <cell r="B15747" t="str">
            <v>EDIF</v>
          </cell>
          <cell r="C15747" t="str">
            <v>18-10-00</v>
          </cell>
          <cell r="D15747" t="str">
            <v>TRATAMENTO PAISAGÍSTICO DE PISOS</v>
          </cell>
          <cell r="E15747" t="str">
            <v>.</v>
          </cell>
          <cell r="F15747" t="str">
            <v>.</v>
          </cell>
          <cell r="G15747" t="str">
            <v>.</v>
          </cell>
        </row>
        <row r="15748">
          <cell r="A15748" t="str">
            <v>18-10-50</v>
          </cell>
          <cell r="B15748" t="str">
            <v>EDIF</v>
          </cell>
          <cell r="C15748" t="str">
            <v>18-10-50</v>
          </cell>
          <cell r="D15748" t="str">
            <v>NR.10 - ORLA PARA ÁRVORE EM PARALELEPÍPEDO - 1,20 X 1,20 M</v>
          </cell>
          <cell r="E15748" t="str">
            <v>UN</v>
          </cell>
          <cell r="F15748">
            <v>238.15</v>
          </cell>
          <cell r="G15748">
            <v>241.17</v>
          </cell>
        </row>
        <row r="15749">
          <cell r="A15749" t="str">
            <v>18-10-56</v>
          </cell>
          <cell r="B15749" t="str">
            <v>EDIF</v>
          </cell>
          <cell r="C15749" t="str">
            <v>18-10-56</v>
          </cell>
          <cell r="D15749" t="str">
            <v>ORLA DE SEPARAÇÃO EM CONCRETO NC.26</v>
          </cell>
          <cell r="E15749" t="str">
            <v>M</v>
          </cell>
          <cell r="F15749">
            <v>84.13</v>
          </cell>
          <cell r="G15749">
            <v>90.38</v>
          </cell>
        </row>
        <row r="15750">
          <cell r="A15750" t="str">
            <v>18-10-60</v>
          </cell>
          <cell r="B15750" t="str">
            <v>EDIF</v>
          </cell>
          <cell r="C15750" t="str">
            <v>18-10-60</v>
          </cell>
          <cell r="D15750" t="str">
            <v>GRELHA DE CONCRETO PARA PISOS GRAMADOS 60X45X9,5CM</v>
          </cell>
          <cell r="E15750" t="str">
            <v>M2</v>
          </cell>
          <cell r="F15750">
            <v>89.09</v>
          </cell>
          <cell r="G15750">
            <v>89.93</v>
          </cell>
        </row>
        <row r="15751">
          <cell r="A15751" t="str">
            <v>18-10-90</v>
          </cell>
          <cell r="B15751" t="str">
            <v>EDIF</v>
          </cell>
          <cell r="C15751" t="str">
            <v>18-10-90</v>
          </cell>
          <cell r="D15751" t="str">
            <v>TORNEIRA PARA JARDIM  HD.16</v>
          </cell>
          <cell r="E15751" t="str">
            <v>UN</v>
          </cell>
          <cell r="F15751">
            <v>392.33</v>
          </cell>
          <cell r="G15751">
            <v>417.88</v>
          </cell>
        </row>
        <row r="15752">
          <cell r="A15752" t="str">
            <v>18-12-00</v>
          </cell>
          <cell r="B15752" t="str">
            <v>EDIF</v>
          </cell>
          <cell r="C15752" t="str">
            <v>18-12-00</v>
          </cell>
          <cell r="D15752" t="str">
            <v>MOBILIÁRIO EXTERNO</v>
          </cell>
          <cell r="E15752" t="str">
            <v>.</v>
          </cell>
          <cell r="F15752" t="str">
            <v>.</v>
          </cell>
          <cell r="G15752" t="str">
            <v>.</v>
          </cell>
        </row>
        <row r="15753">
          <cell r="A15753" t="str">
            <v>18-12-01</v>
          </cell>
          <cell r="B15753" t="str">
            <v>EDIF</v>
          </cell>
          <cell r="C15753" t="str">
            <v>18-12-01</v>
          </cell>
          <cell r="D15753" t="str">
            <v>IC.01 - BANCO DE CONCRETO POLIDO COM PINTURA EM POLIURETANO</v>
          </cell>
          <cell r="E15753" t="str">
            <v>M</v>
          </cell>
          <cell r="F15753">
            <v>272.91000000000003</v>
          </cell>
          <cell r="G15753">
            <v>289.25</v>
          </cell>
        </row>
        <row r="15754">
          <cell r="A15754" t="str">
            <v>18-12-02</v>
          </cell>
          <cell r="B15754" t="str">
            <v>EDIF</v>
          </cell>
          <cell r="C15754" t="str">
            <v>18-12-02</v>
          </cell>
          <cell r="D15754" t="str">
            <v>IC.02 - CONJUNTO MESA E BANCOS EM CONCRETO</v>
          </cell>
          <cell r="E15754" t="str">
            <v>CJ</v>
          </cell>
          <cell r="F15754">
            <v>1647.32</v>
          </cell>
          <cell r="G15754">
            <v>1734.16</v>
          </cell>
        </row>
        <row r="15755">
          <cell r="A15755" t="str">
            <v>18-12-03</v>
          </cell>
          <cell r="B15755" t="str">
            <v>EDIF</v>
          </cell>
          <cell r="C15755" t="str">
            <v>18-12-03</v>
          </cell>
          <cell r="D15755" t="str">
            <v>IC.03 - BANCO EM CONCRETO APARENTE - L=40CM</v>
          </cell>
          <cell r="E15755" t="str">
            <v>M</v>
          </cell>
          <cell r="F15755">
            <v>251.89</v>
          </cell>
          <cell r="G15755">
            <v>267.29000000000002</v>
          </cell>
        </row>
        <row r="15756">
          <cell r="A15756" t="str">
            <v>18-12-04</v>
          </cell>
          <cell r="B15756" t="str">
            <v>EDIF</v>
          </cell>
          <cell r="C15756" t="str">
            <v>18-12-04</v>
          </cell>
          <cell r="D15756" t="str">
            <v>IC.04 - BANCO EM CONCRETO APARENTE - L=50CM</v>
          </cell>
          <cell r="E15756" t="str">
            <v>M</v>
          </cell>
          <cell r="F15756">
            <v>277.10000000000002</v>
          </cell>
          <cell r="G15756">
            <v>294.06</v>
          </cell>
        </row>
        <row r="15757">
          <cell r="A15757" t="str">
            <v>18-12-05</v>
          </cell>
          <cell r="B15757" t="str">
            <v>EDIF</v>
          </cell>
          <cell r="C15757" t="str">
            <v>18-12-05</v>
          </cell>
          <cell r="D15757" t="str">
            <v>IC.05 - BANCO EM CONCRETO APARENTE COM BALANÇO DE 40CM</v>
          </cell>
          <cell r="E15757" t="str">
            <v>M</v>
          </cell>
          <cell r="F15757">
            <v>372.38</v>
          </cell>
          <cell r="G15757">
            <v>397.25</v>
          </cell>
        </row>
        <row r="15758">
          <cell r="A15758" t="str">
            <v>18-12-06</v>
          </cell>
          <cell r="B15758" t="str">
            <v>EDIF</v>
          </cell>
          <cell r="C15758" t="str">
            <v>18-12-06</v>
          </cell>
          <cell r="D15758" t="str">
            <v>IC.06 - BANCO EM CONCRETO APARENTE, TIPO PMSP</v>
          </cell>
          <cell r="E15758" t="str">
            <v>M</v>
          </cell>
          <cell r="F15758">
            <v>284.02</v>
          </cell>
          <cell r="G15758">
            <v>301.16000000000003</v>
          </cell>
        </row>
        <row r="15759">
          <cell r="A15759" t="str">
            <v>18-12-12</v>
          </cell>
          <cell r="B15759" t="str">
            <v>EDIF</v>
          </cell>
          <cell r="C15759" t="str">
            <v>18-12-12</v>
          </cell>
          <cell r="D15759" t="str">
            <v>IV.02/03 - BANCO EM BLOCOS DE CONCRETO APARENTE</v>
          </cell>
          <cell r="E15759" t="str">
            <v>M</v>
          </cell>
          <cell r="F15759">
            <v>426.07</v>
          </cell>
          <cell r="G15759">
            <v>452.35</v>
          </cell>
        </row>
        <row r="15760">
          <cell r="A15760" t="str">
            <v>18-12-17</v>
          </cell>
          <cell r="B15760" t="str">
            <v>EDIF</v>
          </cell>
          <cell r="C15760" t="str">
            <v>18-12-17</v>
          </cell>
          <cell r="D15760" t="str">
            <v xml:space="preserve"> IV.07 - BANCO EM ALVENARIA APARENTE E CONCRETO</v>
          </cell>
          <cell r="E15760" t="str">
            <v>M</v>
          </cell>
          <cell r="F15760">
            <v>301.45999999999998</v>
          </cell>
          <cell r="G15760">
            <v>323.64999999999998</v>
          </cell>
        </row>
        <row r="15761">
          <cell r="A15761" t="str">
            <v>18-12-18</v>
          </cell>
          <cell r="B15761" t="str">
            <v>EDIF</v>
          </cell>
          <cell r="C15761" t="str">
            <v>18-12-18</v>
          </cell>
          <cell r="D15761" t="str">
            <v xml:space="preserve"> IV.08 - BANCO EM ALVENARIA REVESTIDA E CONCRETO</v>
          </cell>
          <cell r="E15761" t="str">
            <v>M</v>
          </cell>
          <cell r="F15761">
            <v>325.74</v>
          </cell>
          <cell r="G15761">
            <v>347.39</v>
          </cell>
        </row>
        <row r="15762">
          <cell r="A15762" t="str">
            <v>18-12-19</v>
          </cell>
          <cell r="B15762" t="str">
            <v>EDIF</v>
          </cell>
          <cell r="C15762" t="str">
            <v>18-12-19</v>
          </cell>
          <cell r="D15762" t="str">
            <v xml:space="preserve"> IV.09 - BANCO JARDINEIRA EM ALVENARIA DE TIJOLO APARENTE</v>
          </cell>
          <cell r="E15762" t="str">
            <v>M</v>
          </cell>
          <cell r="F15762">
            <v>426.96</v>
          </cell>
          <cell r="G15762">
            <v>451.71</v>
          </cell>
        </row>
        <row r="15763">
          <cell r="A15763" t="str">
            <v>18-13-00</v>
          </cell>
          <cell r="B15763" t="str">
            <v>EDIF</v>
          </cell>
          <cell r="C15763" t="str">
            <v>18-13-00</v>
          </cell>
          <cell r="D15763" t="str">
            <v>BRINQUEDOS EDIFICADOS</v>
          </cell>
          <cell r="E15763" t="str">
            <v>.</v>
          </cell>
          <cell r="F15763" t="str">
            <v>.</v>
          </cell>
          <cell r="G15763" t="str">
            <v>.</v>
          </cell>
        </row>
        <row r="15764">
          <cell r="A15764" t="str">
            <v>18-13-21</v>
          </cell>
          <cell r="B15764" t="str">
            <v>EDIF</v>
          </cell>
          <cell r="C15764" t="str">
            <v>18-13-21</v>
          </cell>
          <cell r="D15764" t="str">
            <v>RV.01 - MINI ANFITEATRO</v>
          </cell>
          <cell r="E15764" t="str">
            <v>UN</v>
          </cell>
          <cell r="F15764">
            <v>10099.209999999999</v>
          </cell>
          <cell r="G15764">
            <v>10694.95</v>
          </cell>
        </row>
        <row r="15765">
          <cell r="A15765" t="str">
            <v>18-13-26</v>
          </cell>
          <cell r="B15765" t="str">
            <v>EDIF</v>
          </cell>
          <cell r="C15765" t="str">
            <v>18-13-26</v>
          </cell>
          <cell r="D15765" t="str">
            <v>RV.06 - MURAL EM ALVENARIA</v>
          </cell>
          <cell r="E15765" t="str">
            <v>UN</v>
          </cell>
          <cell r="F15765">
            <v>2571.69</v>
          </cell>
          <cell r="G15765">
            <v>2755.72</v>
          </cell>
        </row>
        <row r="15766">
          <cell r="A15766" t="str">
            <v>18-13-41</v>
          </cell>
          <cell r="B15766" t="str">
            <v>EDIF</v>
          </cell>
          <cell r="C15766" t="str">
            <v>18-13-41</v>
          </cell>
          <cell r="D15766" t="str">
            <v>RV.11 - TANQUE DE AREIA - GENÉRICO - ESCAVAÇÃO E APILOAMENTO</v>
          </cell>
          <cell r="E15766" t="str">
            <v>M3</v>
          </cell>
          <cell r="F15766">
            <v>47.31</v>
          </cell>
          <cell r="G15766">
            <v>52.97</v>
          </cell>
        </row>
        <row r="15767">
          <cell r="A15767" t="str">
            <v>18-13-42</v>
          </cell>
          <cell r="B15767" t="str">
            <v>EDIF</v>
          </cell>
          <cell r="C15767" t="str">
            <v>18-13-42</v>
          </cell>
          <cell r="D15767" t="str">
            <v>RV.11 - TANQUE DE AREIA - GENÉRICO - DRENAGEM</v>
          </cell>
          <cell r="E15767" t="str">
            <v>M</v>
          </cell>
          <cell r="F15767">
            <v>85.41</v>
          </cell>
          <cell r="G15767">
            <v>87.5</v>
          </cell>
        </row>
        <row r="15768">
          <cell r="A15768" t="str">
            <v>18-13-43</v>
          </cell>
          <cell r="B15768" t="str">
            <v>EDIF</v>
          </cell>
          <cell r="C15768" t="str">
            <v>18-13-43</v>
          </cell>
          <cell r="D15768" t="str">
            <v>RV.11 - TANQUE DE AREIA - GENÉRICO - LASTRO DE CONCRETO</v>
          </cell>
          <cell r="E15768" t="str">
            <v>M3</v>
          </cell>
          <cell r="F15768">
            <v>383.9</v>
          </cell>
          <cell r="G15768">
            <v>401.63</v>
          </cell>
        </row>
        <row r="15769">
          <cell r="A15769" t="str">
            <v>18-13-44</v>
          </cell>
          <cell r="B15769" t="str">
            <v>EDIF</v>
          </cell>
          <cell r="C15769" t="str">
            <v>18-13-44</v>
          </cell>
          <cell r="D15769" t="str">
            <v>RV.11 - TANQUE DE AREIA - GENÉRICO - BORDA BAIXA</v>
          </cell>
          <cell r="E15769" t="str">
            <v>M</v>
          </cell>
          <cell r="F15769">
            <v>307.75</v>
          </cell>
          <cell r="G15769">
            <v>329.78</v>
          </cell>
        </row>
        <row r="15770">
          <cell r="A15770" t="str">
            <v>18-13-45</v>
          </cell>
          <cell r="B15770" t="str">
            <v>EDIF</v>
          </cell>
          <cell r="C15770" t="str">
            <v>18-13-45</v>
          </cell>
          <cell r="D15770" t="str">
            <v>RV.11 - TANQUE DE AREIA - GENÉRICO - BORDA ALTA</v>
          </cell>
          <cell r="E15770" t="str">
            <v>M</v>
          </cell>
          <cell r="F15770">
            <v>384.76</v>
          </cell>
          <cell r="G15770">
            <v>411.83</v>
          </cell>
        </row>
        <row r="15771">
          <cell r="A15771" t="str">
            <v>18-13-46</v>
          </cell>
          <cell r="B15771" t="str">
            <v>EDIF</v>
          </cell>
          <cell r="C15771" t="str">
            <v>18-13-46</v>
          </cell>
          <cell r="D15771" t="str">
            <v>RV.11 - TANQUE DE AREIA - GENÉRICO - FORNECIMENTO E APLICAÇÃO DE AREIA LAVADA</v>
          </cell>
          <cell r="E15771" t="str">
            <v>M3</v>
          </cell>
          <cell r="F15771">
            <v>130.53</v>
          </cell>
          <cell r="G15771">
            <v>132.63</v>
          </cell>
        </row>
        <row r="15772">
          <cell r="A15772" t="str">
            <v>18-13-51</v>
          </cell>
          <cell r="B15772" t="str">
            <v>EDIF</v>
          </cell>
          <cell r="C15772" t="str">
            <v>18-13-51</v>
          </cell>
          <cell r="D15772" t="str">
            <v>BRINQUEDO - TRENZINHO DE TUBOS DE CONCRETO/FABES</v>
          </cell>
          <cell r="E15772" t="str">
            <v>UN</v>
          </cell>
          <cell r="F15772">
            <v>3541.25</v>
          </cell>
          <cell r="G15772">
            <v>3731.35</v>
          </cell>
        </row>
        <row r="15773">
          <cell r="A15773" t="str">
            <v>18-13-53</v>
          </cell>
          <cell r="B15773" t="str">
            <v>EDIF</v>
          </cell>
          <cell r="C15773" t="str">
            <v>18-13-53</v>
          </cell>
          <cell r="D15773" t="str">
            <v>RV.07 - FORTINHO</v>
          </cell>
          <cell r="E15773" t="str">
            <v>UN</v>
          </cell>
          <cell r="F15773">
            <v>6092.32</v>
          </cell>
          <cell r="G15773">
            <v>6492.87</v>
          </cell>
        </row>
        <row r="15774">
          <cell r="A15774" t="str">
            <v>18-14-00</v>
          </cell>
          <cell r="B15774" t="str">
            <v>EDIF</v>
          </cell>
          <cell r="C15774" t="str">
            <v>18-14-00</v>
          </cell>
          <cell r="D15774" t="str">
            <v>BRINQUEDOS INDUSTRIALIZADOS</v>
          </cell>
          <cell r="E15774" t="str">
            <v>.</v>
          </cell>
          <cell r="F15774" t="str">
            <v>.</v>
          </cell>
          <cell r="G15774" t="str">
            <v>.</v>
          </cell>
        </row>
        <row r="15775">
          <cell r="A15775" t="str">
            <v>18-14-05</v>
          </cell>
          <cell r="B15775" t="str">
            <v>EDIF</v>
          </cell>
          <cell r="C15775" t="str">
            <v>18-14-05</v>
          </cell>
          <cell r="D15775" t="str">
            <v>CARROSSEL PARA 20 LUGARES,  DIÂMETRO 2,20M, FORNECIMENTO E INSTALAÇÃO</v>
          </cell>
          <cell r="E15775" t="str">
            <v>UN</v>
          </cell>
          <cell r="F15775">
            <v>1925.56</v>
          </cell>
          <cell r="G15775">
            <v>1927.84</v>
          </cell>
        </row>
        <row r="15776">
          <cell r="A15776" t="str">
            <v>18-14-08</v>
          </cell>
          <cell r="B15776" t="str">
            <v>EDIF</v>
          </cell>
          <cell r="C15776" t="str">
            <v>18-14-08</v>
          </cell>
          <cell r="D15776" t="str">
            <v>ESCORREGADOR COMPR=3,00M H=1,80M - ESTRUTURA METÁLICA</v>
          </cell>
          <cell r="E15776" t="str">
            <v>UN</v>
          </cell>
          <cell r="F15776">
            <v>2210.12</v>
          </cell>
          <cell r="G15776">
            <v>2214.5700000000002</v>
          </cell>
        </row>
        <row r="15777">
          <cell r="A15777" t="str">
            <v>18-14-11</v>
          </cell>
          <cell r="B15777" t="str">
            <v>EDIF</v>
          </cell>
          <cell r="C15777" t="str">
            <v>18-14-11</v>
          </cell>
          <cell r="D15777" t="str">
            <v>GANGORRA COM 3 PRANCHAS COMPR=3,00M H=0,70M - ESTRUTURA METÁLICA</v>
          </cell>
          <cell r="E15777" t="str">
            <v>UN</v>
          </cell>
          <cell r="F15777">
            <v>1475.42</v>
          </cell>
          <cell r="G15777">
            <v>1480.86</v>
          </cell>
        </row>
        <row r="15778">
          <cell r="A15778" t="str">
            <v>18-14-15</v>
          </cell>
          <cell r="B15778" t="str">
            <v>EDIF</v>
          </cell>
          <cell r="C15778" t="str">
            <v>18-14-15</v>
          </cell>
          <cell r="D15778" t="str">
            <v>BALANÇO DE 3 LUGARES COM PNEUS COMPR=4,50M H=2,50M - ESTRUTURA METÁLICA</v>
          </cell>
          <cell r="E15778" t="str">
            <v>UN</v>
          </cell>
          <cell r="F15778">
            <v>1645.23</v>
          </cell>
          <cell r="G15778">
            <v>1649.68</v>
          </cell>
        </row>
        <row r="15779">
          <cell r="A15779" t="str">
            <v>18-14-16</v>
          </cell>
          <cell r="B15779" t="str">
            <v>EDIF</v>
          </cell>
          <cell r="C15779" t="str">
            <v>18-14-16</v>
          </cell>
          <cell r="D15779" t="str">
            <v>BRINQUEDO TIPO BALANÇO FRONTAL DUPLO PARA CADEIRANTE COM ESTRUTURA EM TUBOS DE AÇO CARBONO - INSTALADO</v>
          </cell>
          <cell r="E15779" t="str">
            <v>UN</v>
          </cell>
          <cell r="F15779">
            <v>11821.04</v>
          </cell>
          <cell r="G15779">
            <v>11830.96</v>
          </cell>
        </row>
        <row r="15780">
          <cell r="A15780" t="str">
            <v>18-14-22</v>
          </cell>
          <cell r="B15780" t="str">
            <v>EDIF</v>
          </cell>
          <cell r="C15780" t="str">
            <v>18-14-22</v>
          </cell>
          <cell r="D15780" t="str">
            <v>ESCADA HORIZONTAL COMPR=1,80M H=1,80M - ESTRUTURA METÁLICA</v>
          </cell>
          <cell r="E15780" t="str">
            <v>UN</v>
          </cell>
          <cell r="F15780">
            <v>1538.23</v>
          </cell>
          <cell r="G15780">
            <v>1542.68</v>
          </cell>
        </row>
        <row r="15781">
          <cell r="A15781" t="str">
            <v>18-14-24</v>
          </cell>
          <cell r="B15781" t="str">
            <v>EDIF</v>
          </cell>
          <cell r="C15781" t="str">
            <v>18-14-24</v>
          </cell>
          <cell r="D15781" t="str">
            <v>GAIOLA LABIRINTO (1,5X1,5X2,0)M - ESTRUTURA METÁLICA</v>
          </cell>
          <cell r="E15781" t="str">
            <v>UN</v>
          </cell>
          <cell r="F15781">
            <v>2011</v>
          </cell>
          <cell r="G15781">
            <v>2020.92</v>
          </cell>
        </row>
        <row r="15782">
          <cell r="A15782" t="str">
            <v>18-14-30</v>
          </cell>
          <cell r="B15782" t="str">
            <v>EDIF</v>
          </cell>
          <cell r="C15782" t="str">
            <v>18-14-30</v>
          </cell>
          <cell r="D15782" t="str">
            <v>PLACAS DE E.V.A. ESP.30MM PARA USO INTERNO, TIPO TATAMI, COLOCADAS</v>
          </cell>
          <cell r="E15782" t="str">
            <v>M2</v>
          </cell>
          <cell r="F15782">
            <v>80.06</v>
          </cell>
          <cell r="G15782">
            <v>80.06</v>
          </cell>
        </row>
        <row r="15783">
          <cell r="A15783" t="str">
            <v>18-14-41</v>
          </cell>
          <cell r="B15783" t="str">
            <v>EDIF</v>
          </cell>
          <cell r="C15783" t="str">
            <v>18-14-41</v>
          </cell>
          <cell r="D15783" t="str">
            <v>PLAYGROUND BRINQUEDOS DE MADEIRA - CASA TARZAN COM RAMPA ESCALADA, ESCORREGADOR, PONTE E ESCADA MARINHEIRO</v>
          </cell>
          <cell r="E15783" t="str">
            <v>UN</v>
          </cell>
          <cell r="F15783">
            <v>5432.32</v>
          </cell>
          <cell r="G15783">
            <v>5432.32</v>
          </cell>
        </row>
        <row r="15784">
          <cell r="A15784" t="str">
            <v>18-14-42</v>
          </cell>
          <cell r="B15784" t="str">
            <v>EDIF</v>
          </cell>
          <cell r="C15784" t="str">
            <v>18-14-42</v>
          </cell>
          <cell r="D15784" t="str">
            <v>PLAYGROUND BRINQUEDOS DE MADEIRA - CASA TARZAN COM RAMPA ESCALADA, ESCORREGADOR E ESCADA MARINHEIRO</v>
          </cell>
          <cell r="E15784" t="str">
            <v>UN</v>
          </cell>
          <cell r="F15784">
            <v>5089.3599999999997</v>
          </cell>
          <cell r="G15784">
            <v>5089.3599999999997</v>
          </cell>
        </row>
        <row r="15785">
          <cell r="A15785" t="str">
            <v>18-14-43</v>
          </cell>
          <cell r="B15785" t="str">
            <v>EDIF</v>
          </cell>
          <cell r="C15785" t="str">
            <v>18-14-43</v>
          </cell>
          <cell r="D15785" t="str">
            <v>PLAYGROUND BRINQUEDOS DE MADEIRA - CASA TARZAN COM ESCORREGADOR E ESCADA MARINHEIRO</v>
          </cell>
          <cell r="E15785" t="str">
            <v>UN</v>
          </cell>
          <cell r="F15785">
            <v>3613.17</v>
          </cell>
          <cell r="G15785">
            <v>3613.17</v>
          </cell>
        </row>
        <row r="15786">
          <cell r="A15786" t="str">
            <v>18-14-44</v>
          </cell>
          <cell r="B15786" t="str">
            <v>EDIF</v>
          </cell>
          <cell r="C15786" t="str">
            <v>18-14-44</v>
          </cell>
          <cell r="D15786" t="str">
            <v>PLAYGROUND BRINQUEDOS DE MADEIRA - DOIS CAVALINHOS E DUAS GANGORRAS</v>
          </cell>
          <cell r="E15786" t="str">
            <v>UN</v>
          </cell>
          <cell r="F15786">
            <v>2460.86</v>
          </cell>
          <cell r="G15786">
            <v>2460.86</v>
          </cell>
        </row>
        <row r="15787">
          <cell r="A15787" t="str">
            <v>18-14-45</v>
          </cell>
          <cell r="B15787" t="str">
            <v>EDIF</v>
          </cell>
          <cell r="C15787" t="str">
            <v>18-14-45</v>
          </cell>
          <cell r="D15787" t="str">
            <v>PLAYGROUND BRINQUEDOS DE MADEIRA - ESCORREGADOR ( ALT.=1,80M COMP.=3,00M)</v>
          </cell>
          <cell r="E15787" t="str">
            <v>UN</v>
          </cell>
          <cell r="F15787">
            <v>1309.77</v>
          </cell>
          <cell r="G15787">
            <v>1309.77</v>
          </cell>
        </row>
        <row r="15788">
          <cell r="A15788" t="str">
            <v>18-14-46</v>
          </cell>
          <cell r="B15788" t="str">
            <v>EDIF</v>
          </cell>
          <cell r="C15788" t="str">
            <v>18-14-46</v>
          </cell>
          <cell r="D15788" t="str">
            <v>PLAYGROUND BRINQUEDOS DE MADEIRA - GANGORRA DUPLA</v>
          </cell>
          <cell r="E15788" t="str">
            <v>UN</v>
          </cell>
          <cell r="F15788">
            <v>817.56</v>
          </cell>
          <cell r="G15788">
            <v>817.56</v>
          </cell>
        </row>
        <row r="15789">
          <cell r="A15789" t="str">
            <v>18-14-47</v>
          </cell>
          <cell r="B15789" t="str">
            <v>EDIF</v>
          </cell>
          <cell r="C15789" t="str">
            <v>18-14-47</v>
          </cell>
          <cell r="D15789" t="str">
            <v>PLAYGROUND BRINQUEDOS DE MADEIRA - ARGOLA E TRAPÉZIO</v>
          </cell>
          <cell r="E15789" t="str">
            <v>UN</v>
          </cell>
          <cell r="F15789">
            <v>1034.2</v>
          </cell>
          <cell r="G15789">
            <v>1034.2</v>
          </cell>
        </row>
        <row r="15790">
          <cell r="A15790" t="str">
            <v>18-14-48</v>
          </cell>
          <cell r="B15790" t="str">
            <v>EDIF</v>
          </cell>
          <cell r="C15790" t="str">
            <v>18-14-48</v>
          </cell>
          <cell r="D15790" t="str">
            <v>PLAYGROUND BRINQUEDOS DE MADEIRA - BALANÇA DUPLA</v>
          </cell>
          <cell r="E15790" t="str">
            <v>UN</v>
          </cell>
          <cell r="F15790">
            <v>1198.29</v>
          </cell>
          <cell r="G15790">
            <v>1198.29</v>
          </cell>
        </row>
        <row r="15791">
          <cell r="A15791" t="str">
            <v>18-14-49</v>
          </cell>
          <cell r="B15791" t="str">
            <v>EDIF</v>
          </cell>
          <cell r="C15791" t="str">
            <v>18-14-49</v>
          </cell>
          <cell r="D15791" t="str">
            <v>PLAYGROUND BRINQUEDOS DE MADEIRA - ESCADA HORIZONTAL</v>
          </cell>
          <cell r="E15791" t="str">
            <v>UN</v>
          </cell>
          <cell r="F15791">
            <v>1229.44</v>
          </cell>
          <cell r="G15791">
            <v>1229.44</v>
          </cell>
        </row>
        <row r="15792">
          <cell r="A15792" t="str">
            <v>18-15-00</v>
          </cell>
          <cell r="B15792" t="str">
            <v>EDIF</v>
          </cell>
          <cell r="C15792" t="str">
            <v>18-15-00</v>
          </cell>
          <cell r="D15792" t="str">
            <v>BRINQUEDOS - SERVIÇOS</v>
          </cell>
          <cell r="E15792" t="str">
            <v>.</v>
          </cell>
          <cell r="F15792" t="str">
            <v>.</v>
          </cell>
          <cell r="G15792" t="str">
            <v>.</v>
          </cell>
        </row>
        <row r="15793">
          <cell r="A15793" t="str">
            <v>18-15-01</v>
          </cell>
          <cell r="B15793" t="str">
            <v>EDIF</v>
          </cell>
          <cell r="C15793" t="str">
            <v>18-15-01</v>
          </cell>
          <cell r="D15793" t="str">
            <v>APARELHOS DE GINÁTICA EM MADEIRA - BARRA DUPLA EM DOIS NIVEIS</v>
          </cell>
          <cell r="E15793" t="str">
            <v>UN</v>
          </cell>
          <cell r="F15793">
            <v>825.36</v>
          </cell>
          <cell r="G15793">
            <v>825.36</v>
          </cell>
        </row>
        <row r="15794">
          <cell r="A15794" t="str">
            <v>18-15-02</v>
          </cell>
          <cell r="B15794" t="str">
            <v>EDIF</v>
          </cell>
          <cell r="C15794" t="str">
            <v>18-15-02</v>
          </cell>
          <cell r="D15794" t="str">
            <v>APARELHOS DE GINÁTICA EM MADEIRA - BARREIRA SIMPLES</v>
          </cell>
          <cell r="E15794" t="str">
            <v>UN</v>
          </cell>
          <cell r="F15794">
            <v>949.42</v>
          </cell>
          <cell r="G15794">
            <v>949.42</v>
          </cell>
        </row>
        <row r="15795">
          <cell r="A15795" t="str">
            <v>18-15-03</v>
          </cell>
          <cell r="B15795" t="str">
            <v>EDIF</v>
          </cell>
          <cell r="C15795" t="str">
            <v>18-15-03</v>
          </cell>
          <cell r="D15795" t="str">
            <v>APARELHOS DE GINÁTICA EM MADEIRA - BARRAS PARALELAS</v>
          </cell>
          <cell r="E15795" t="str">
            <v>UN</v>
          </cell>
          <cell r="F15795">
            <v>717.3</v>
          </cell>
          <cell r="G15795">
            <v>717.3</v>
          </cell>
        </row>
        <row r="15796">
          <cell r="A15796" t="str">
            <v>18-15-10</v>
          </cell>
          <cell r="B15796" t="str">
            <v>EDIF</v>
          </cell>
          <cell r="C15796" t="str">
            <v>18-15-10</v>
          </cell>
          <cell r="D15796" t="str">
            <v>CARACOL - DEMARCAÇÃO DE PISO (RD-06)</v>
          </cell>
          <cell r="E15796" t="str">
            <v>UN</v>
          </cell>
          <cell r="F15796">
            <v>233.98</v>
          </cell>
          <cell r="G15796">
            <v>242.81</v>
          </cell>
        </row>
        <row r="15797">
          <cell r="A15797" t="str">
            <v>18-15-13</v>
          </cell>
          <cell r="B15797" t="str">
            <v>EDIF</v>
          </cell>
          <cell r="C15797" t="str">
            <v>18-15-13</v>
          </cell>
          <cell r="D15797" t="str">
            <v>AMARELINHA DEMARCAÇÃO DE PISO (RD-05)</v>
          </cell>
          <cell r="E15797" t="str">
            <v>UN</v>
          </cell>
          <cell r="F15797">
            <v>132.85</v>
          </cell>
          <cell r="G15797">
            <v>143.53</v>
          </cell>
        </row>
        <row r="15798">
          <cell r="A15798" t="str">
            <v>18-15-14</v>
          </cell>
          <cell r="B15798" t="str">
            <v>EDIF</v>
          </cell>
          <cell r="C15798" t="str">
            <v>18-15-14</v>
          </cell>
          <cell r="D15798" t="str">
            <v>XADREZ - DEMARCAÇÃO DE PISO (RD-04)</v>
          </cell>
          <cell r="E15798" t="str">
            <v>UN</v>
          </cell>
          <cell r="F15798">
            <v>828.44</v>
          </cell>
          <cell r="G15798">
            <v>885.39</v>
          </cell>
        </row>
        <row r="15799">
          <cell r="A15799" t="str">
            <v>18-15-50</v>
          </cell>
          <cell r="B15799" t="str">
            <v>EDIF</v>
          </cell>
          <cell r="C15799" t="str">
            <v>18-15-50</v>
          </cell>
          <cell r="D15799" t="str">
            <v>FORNECIMENTO E APLICAÇÃO DE AREIA FINA</v>
          </cell>
          <cell r="E15799" t="str">
            <v>M3</v>
          </cell>
          <cell r="F15799">
            <v>179.36</v>
          </cell>
          <cell r="G15799">
            <v>184.6</v>
          </cell>
        </row>
        <row r="15800">
          <cell r="A15800" t="str">
            <v>18-15-51</v>
          </cell>
          <cell r="B15800" t="str">
            <v>EDIF</v>
          </cell>
          <cell r="C15800" t="str">
            <v>18-15-51</v>
          </cell>
          <cell r="D15800" t="str">
            <v>FORNECIMENTO E APLICAÇÃO  DE PEDRA N.2</v>
          </cell>
          <cell r="E15800" t="str">
            <v>M3</v>
          </cell>
          <cell r="F15800">
            <v>149.96</v>
          </cell>
          <cell r="G15800">
            <v>155.19999999999999</v>
          </cell>
        </row>
        <row r="15801">
          <cell r="A15801" t="str">
            <v>18-16-01</v>
          </cell>
          <cell r="B15801" t="str">
            <v>EDIF</v>
          </cell>
          <cell r="C15801" t="str">
            <v>18-16-01</v>
          </cell>
          <cell r="D15801" t="str">
            <v>SURF DUPLO CONJUGADO (EXERCITADOR PARA IDOSOS)</v>
          </cell>
          <cell r="E15801" t="str">
            <v>UN</v>
          </cell>
          <cell r="F15801">
            <v>2380.41</v>
          </cell>
          <cell r="G15801">
            <v>2381.59</v>
          </cell>
        </row>
        <row r="15802">
          <cell r="A15802" t="str">
            <v>18-16-02</v>
          </cell>
          <cell r="B15802" t="str">
            <v>EDIF</v>
          </cell>
          <cell r="C15802" t="str">
            <v>18-16-02</v>
          </cell>
          <cell r="D15802" t="str">
            <v>ROTAÇÃO DIAGONAL DUPLA - APARELHO DUPLO CONJUGADO</v>
          </cell>
          <cell r="E15802" t="str">
            <v>UN</v>
          </cell>
          <cell r="F15802">
            <v>1953.32</v>
          </cell>
          <cell r="G15802">
            <v>1954.5</v>
          </cell>
        </row>
        <row r="15803">
          <cell r="A15803" t="str">
            <v>18-16-03</v>
          </cell>
          <cell r="B15803" t="str">
            <v>EDIF</v>
          </cell>
          <cell r="C15803" t="str">
            <v>18-16-03</v>
          </cell>
          <cell r="D15803" t="str">
            <v>MULTI EXERCITADOR CONJUGADO COM 6 FUNÇÕES</v>
          </cell>
          <cell r="E15803" t="str">
            <v>UN</v>
          </cell>
          <cell r="F15803">
            <v>6595.45</v>
          </cell>
          <cell r="G15803">
            <v>6597.8</v>
          </cell>
        </row>
        <row r="15804">
          <cell r="A15804" t="str">
            <v>18-16-04</v>
          </cell>
          <cell r="B15804" t="str">
            <v>EDIF</v>
          </cell>
          <cell r="C15804" t="str">
            <v>18-16-04</v>
          </cell>
          <cell r="D15804" t="str">
            <v>SIMULADOR DE CAVALGADA</v>
          </cell>
          <cell r="E15804" t="str">
            <v>UN</v>
          </cell>
          <cell r="F15804">
            <v>3874.06</v>
          </cell>
          <cell r="G15804">
            <v>3875.24</v>
          </cell>
        </row>
        <row r="15805">
          <cell r="A15805" t="str">
            <v>18-16-05</v>
          </cell>
          <cell r="B15805" t="str">
            <v>EDIF</v>
          </cell>
          <cell r="C15805" t="str">
            <v>18-16-05</v>
          </cell>
          <cell r="D15805" t="str">
            <v>SIMULADOR DE CAVALGADA TRIPLO</v>
          </cell>
          <cell r="E15805" t="str">
            <v>UN</v>
          </cell>
          <cell r="F15805">
            <v>5802.91</v>
          </cell>
          <cell r="G15805">
            <v>5804.67</v>
          </cell>
        </row>
        <row r="15806">
          <cell r="A15806" t="str">
            <v>18-16-06</v>
          </cell>
          <cell r="B15806" t="str">
            <v>EDIF</v>
          </cell>
          <cell r="C15806" t="str">
            <v>18-16-06</v>
          </cell>
          <cell r="D15806" t="str">
            <v>ALONGADOR COM 3 ALTURAS CONJUGADO</v>
          </cell>
          <cell r="E15806" t="str">
            <v>UN</v>
          </cell>
          <cell r="F15806">
            <v>2283.44</v>
          </cell>
          <cell r="G15806">
            <v>2284.62</v>
          </cell>
        </row>
        <row r="15807">
          <cell r="A15807" t="str">
            <v>18-16-07</v>
          </cell>
          <cell r="B15807" t="str">
            <v>EDIF</v>
          </cell>
          <cell r="C15807" t="str">
            <v>18-16-07</v>
          </cell>
          <cell r="D15807" t="str">
            <v>PRESSÃO DE PERNAS TRIPLO CONJUGADO</v>
          </cell>
          <cell r="E15807" t="str">
            <v>UN</v>
          </cell>
          <cell r="F15807">
            <v>3173.6</v>
          </cell>
          <cell r="G15807">
            <v>3174.78</v>
          </cell>
        </row>
        <row r="15808">
          <cell r="A15808" t="str">
            <v>18-16-08</v>
          </cell>
          <cell r="B15808" t="str">
            <v>EDIF</v>
          </cell>
          <cell r="C15808" t="str">
            <v>18-16-08</v>
          </cell>
          <cell r="D15808" t="str">
            <v>REMADA SENTADA</v>
          </cell>
          <cell r="E15808" t="str">
            <v>UN</v>
          </cell>
          <cell r="F15808">
            <v>2165.17</v>
          </cell>
          <cell r="G15808">
            <v>2166.35</v>
          </cell>
        </row>
        <row r="15809">
          <cell r="A15809" t="str">
            <v>18-16-09</v>
          </cell>
          <cell r="B15809" t="str">
            <v>EDIF</v>
          </cell>
          <cell r="C15809" t="str">
            <v>18-16-09</v>
          </cell>
          <cell r="D15809" t="str">
            <v>SIMULADOR DE CAMINHADA DUPLO CONJUGADO</v>
          </cell>
          <cell r="E15809" t="str">
            <v>UN</v>
          </cell>
          <cell r="F15809">
            <v>3482.66</v>
          </cell>
          <cell r="G15809">
            <v>3483.84</v>
          </cell>
        </row>
        <row r="15810">
          <cell r="A15810" t="str">
            <v>18-16-10</v>
          </cell>
          <cell r="B15810" t="str">
            <v>EDIF</v>
          </cell>
          <cell r="C15810" t="str">
            <v>18-16-10</v>
          </cell>
          <cell r="D15810" t="str">
            <v>SIMULADOR DE CAMINHADA TRIPLO CONJUGADO</v>
          </cell>
          <cell r="E15810" t="str">
            <v>UN</v>
          </cell>
          <cell r="F15810">
            <v>5008.92</v>
          </cell>
          <cell r="G15810">
            <v>5010.68</v>
          </cell>
        </row>
        <row r="15811">
          <cell r="A15811" t="str">
            <v>18-16-11</v>
          </cell>
          <cell r="B15811" t="str">
            <v>EDIF</v>
          </cell>
          <cell r="C15811" t="str">
            <v>18-16-11</v>
          </cell>
          <cell r="D15811" t="str">
            <v>ROTAÇÃO VERTICAL DUPLO</v>
          </cell>
          <cell r="E15811" t="str">
            <v>UN</v>
          </cell>
          <cell r="F15811">
            <v>1647.5</v>
          </cell>
          <cell r="G15811">
            <v>1648.68</v>
          </cell>
        </row>
        <row r="15812">
          <cell r="A15812" t="str">
            <v>18-16-12</v>
          </cell>
          <cell r="B15812" t="str">
            <v>EDIF</v>
          </cell>
          <cell r="C15812" t="str">
            <v>18-16-12</v>
          </cell>
          <cell r="D15812" t="str">
            <v>ROTAÇÃO VERTICAL TRIPLO CONJUGADO</v>
          </cell>
          <cell r="E15812" t="str">
            <v>UN</v>
          </cell>
          <cell r="F15812">
            <v>2067.59</v>
          </cell>
          <cell r="G15812">
            <v>2068.77</v>
          </cell>
        </row>
        <row r="15813">
          <cell r="A15813" t="str">
            <v>18-16-13</v>
          </cell>
          <cell r="B15813" t="str">
            <v>EDIF</v>
          </cell>
          <cell r="C15813" t="str">
            <v>18-16-13</v>
          </cell>
          <cell r="D15813" t="str">
            <v>ESQUI DUPLO CONJUGADO</v>
          </cell>
          <cell r="E15813" t="str">
            <v>UN</v>
          </cell>
          <cell r="F15813">
            <v>4542.3</v>
          </cell>
          <cell r="G15813">
            <v>4543.4799999999996</v>
          </cell>
        </row>
        <row r="15814">
          <cell r="A15814" t="str">
            <v>18-16-14</v>
          </cell>
          <cell r="B15814" t="str">
            <v>EDIF</v>
          </cell>
          <cell r="C15814" t="str">
            <v>18-16-14</v>
          </cell>
          <cell r="D15814" t="str">
            <v>ESQUI TRIPLO CONJUGADO</v>
          </cell>
          <cell r="E15814" t="str">
            <v>UN</v>
          </cell>
          <cell r="F15814">
            <v>6801.91</v>
          </cell>
          <cell r="G15814">
            <v>6803.67</v>
          </cell>
        </row>
        <row r="15815">
          <cell r="A15815" t="str">
            <v>18-16-15</v>
          </cell>
          <cell r="B15815" t="str">
            <v>EDIF</v>
          </cell>
          <cell r="C15815" t="str">
            <v>18-16-15</v>
          </cell>
          <cell r="D15815" t="str">
            <v>BICICLETA DE CADEIRA INDIVIDUAL</v>
          </cell>
          <cell r="E15815" t="str">
            <v>UN</v>
          </cell>
          <cell r="F15815">
            <v>2177.64</v>
          </cell>
          <cell r="G15815">
            <v>2178.8200000000002</v>
          </cell>
        </row>
        <row r="15816">
          <cell r="A15816" t="str">
            <v>18-16-16</v>
          </cell>
          <cell r="B15816" t="str">
            <v>EDIF</v>
          </cell>
          <cell r="C15816" t="str">
            <v>18-16-16</v>
          </cell>
          <cell r="D15816" t="str">
            <v>BICICLETA DE CADEIRA TRIPLA</v>
          </cell>
          <cell r="E15816" t="str">
            <v>UN</v>
          </cell>
          <cell r="F15816">
            <v>6629.44</v>
          </cell>
          <cell r="G15816">
            <v>6631.79</v>
          </cell>
        </row>
        <row r="15817">
          <cell r="A15817" t="str">
            <v>18-16-17</v>
          </cell>
          <cell r="B15817" t="str">
            <v>EDIF</v>
          </cell>
          <cell r="C15817" t="str">
            <v>18-16-17</v>
          </cell>
          <cell r="D15817" t="str">
            <v>PUXADOR PEITORAL DUPLO STAR</v>
          </cell>
          <cell r="E15817" t="str">
            <v>UN</v>
          </cell>
          <cell r="F15817">
            <v>3258.79</v>
          </cell>
          <cell r="G15817">
            <v>3259.97</v>
          </cell>
        </row>
        <row r="15818">
          <cell r="A15818" t="str">
            <v>18-16-18</v>
          </cell>
          <cell r="B15818" t="str">
            <v>EDIF</v>
          </cell>
          <cell r="C15818" t="str">
            <v>18-16-18</v>
          </cell>
          <cell r="D15818" t="str">
            <v>TWIST TRIPLO</v>
          </cell>
          <cell r="E15818" t="str">
            <v>UN</v>
          </cell>
          <cell r="F15818">
            <v>2518.6999999999998</v>
          </cell>
          <cell r="G15818">
            <v>2519.88</v>
          </cell>
        </row>
        <row r="15819">
          <cell r="A15819" t="str">
            <v>18-16-19</v>
          </cell>
          <cell r="B15819" t="str">
            <v>EDIF</v>
          </cell>
          <cell r="C15819" t="str">
            <v>18-16-19</v>
          </cell>
          <cell r="D15819" t="str">
            <v>PLACA ORIENTADORA VERTICAL</v>
          </cell>
          <cell r="E15819" t="str">
            <v>UN</v>
          </cell>
          <cell r="F15819">
            <v>2395.66</v>
          </cell>
          <cell r="G15819">
            <v>2396.84</v>
          </cell>
        </row>
        <row r="15820">
          <cell r="A15820" t="str">
            <v>18-16-20</v>
          </cell>
          <cell r="B15820" t="str">
            <v>EDIF</v>
          </cell>
          <cell r="C15820" t="str">
            <v>18-16-20</v>
          </cell>
          <cell r="D15820" t="str">
            <v>LIXEIRA DUPLA</v>
          </cell>
          <cell r="E15820" t="str">
            <v>UN</v>
          </cell>
          <cell r="F15820">
            <v>1248.6099999999999</v>
          </cell>
          <cell r="G15820">
            <v>1249.79</v>
          </cell>
        </row>
        <row r="15821">
          <cell r="A15821" t="str">
            <v>18-60-00</v>
          </cell>
          <cell r="B15821" t="str">
            <v>EDIF</v>
          </cell>
          <cell r="C15821" t="str">
            <v>18-60-00</v>
          </cell>
          <cell r="D15821" t="str">
            <v>RETIRADAS</v>
          </cell>
          <cell r="E15821" t="str">
            <v>.</v>
          </cell>
          <cell r="F15821" t="str">
            <v>.</v>
          </cell>
          <cell r="G15821" t="str">
            <v>.</v>
          </cell>
        </row>
        <row r="15822">
          <cell r="A15822" t="str">
            <v>18-60-07</v>
          </cell>
          <cell r="B15822" t="str">
            <v>EDIF</v>
          </cell>
          <cell r="C15822" t="str">
            <v>18-60-07</v>
          </cell>
          <cell r="D15822" t="str">
            <v>RETIRADA DE GRAMA</v>
          </cell>
          <cell r="E15822" t="str">
            <v>M2</v>
          </cell>
          <cell r="F15822">
            <v>4.25</v>
          </cell>
          <cell r="G15822">
            <v>4.76</v>
          </cell>
        </row>
        <row r="15823">
          <cell r="A15823" t="str">
            <v>18-70-00</v>
          </cell>
          <cell r="B15823" t="str">
            <v>EDIF</v>
          </cell>
          <cell r="C15823" t="str">
            <v>18-70-00</v>
          </cell>
          <cell r="D15823" t="str">
            <v>RECOLOCAÇÕES</v>
          </cell>
          <cell r="E15823" t="str">
            <v>.</v>
          </cell>
          <cell r="F15823" t="str">
            <v>.</v>
          </cell>
          <cell r="G15823" t="str">
            <v>.</v>
          </cell>
        </row>
        <row r="15824">
          <cell r="A15824" t="str">
            <v>18-70-07</v>
          </cell>
          <cell r="B15824" t="str">
            <v>EDIF</v>
          </cell>
          <cell r="C15824" t="str">
            <v>18-70-07</v>
          </cell>
          <cell r="D15824" t="str">
            <v>RECOLOCAÇÃO DE GRAMA</v>
          </cell>
          <cell r="E15824" t="str">
            <v>M2</v>
          </cell>
          <cell r="F15824">
            <v>32.520000000000003</v>
          </cell>
          <cell r="G15824">
            <v>33.9</v>
          </cell>
        </row>
        <row r="15825">
          <cell r="A15825" t="str">
            <v>18-70-40</v>
          </cell>
          <cell r="B15825" t="str">
            <v>EDIF</v>
          </cell>
          <cell r="C15825" t="str">
            <v>18-70-40</v>
          </cell>
          <cell r="D15825" t="str">
            <v>TRANSPLANTE DE ÁRVORES COM DIÂMETRO ATÉ 30CM</v>
          </cell>
          <cell r="E15825" t="str">
            <v>UN</v>
          </cell>
          <cell r="F15825">
            <v>1137.6300000000001</v>
          </cell>
          <cell r="G15825">
            <v>1164.03</v>
          </cell>
        </row>
        <row r="15826">
          <cell r="A15826" t="str">
            <v>18-70-41</v>
          </cell>
          <cell r="B15826" t="str">
            <v>EDIF</v>
          </cell>
          <cell r="C15826" t="str">
            <v>18-70-41</v>
          </cell>
          <cell r="D15826" t="str">
            <v>TRANSPLANTE DE ÁRVORES COM DAP MAIOR OU IGUAL A 30CM</v>
          </cell>
          <cell r="E15826" t="str">
            <v>UN</v>
          </cell>
          <cell r="F15826">
            <v>7976.48</v>
          </cell>
          <cell r="G15826">
            <v>8333.07</v>
          </cell>
        </row>
        <row r="15827">
          <cell r="A15827" t="str">
            <v>18-80-00</v>
          </cell>
          <cell r="B15827" t="str">
            <v>EDIF</v>
          </cell>
          <cell r="C15827" t="str">
            <v>18-80-00</v>
          </cell>
          <cell r="D15827" t="str">
            <v>SERVIÇOS PARCIAIS</v>
          </cell>
          <cell r="E15827" t="str">
            <v>.</v>
          </cell>
          <cell r="F15827" t="str">
            <v>.</v>
          </cell>
          <cell r="G15827" t="str">
            <v>.</v>
          </cell>
        </row>
        <row r="15828">
          <cell r="A15828" t="str">
            <v>18-80-01</v>
          </cell>
          <cell r="B15828" t="str">
            <v>EDIF</v>
          </cell>
          <cell r="C15828" t="str">
            <v>18-80-01</v>
          </cell>
          <cell r="D15828" t="str">
            <v>REVOLVIMENTO E AJUSTE DO SOLO</v>
          </cell>
          <cell r="E15828" t="str">
            <v>M2</v>
          </cell>
          <cell r="F15828">
            <v>7.08</v>
          </cell>
          <cell r="G15828">
            <v>7.93</v>
          </cell>
        </row>
        <row r="15829">
          <cell r="A15829" t="str">
            <v>18-80-11</v>
          </cell>
          <cell r="B15829" t="str">
            <v>EDIF</v>
          </cell>
          <cell r="C15829" t="str">
            <v>18-80-11</v>
          </cell>
          <cell r="D15829" t="str">
            <v>TERRA PREPARADA PARA PLANTIO</v>
          </cell>
          <cell r="E15829" t="str">
            <v>M3</v>
          </cell>
          <cell r="F15829">
            <v>212.41</v>
          </cell>
          <cell r="G15829">
            <v>213.26</v>
          </cell>
        </row>
        <row r="15830">
          <cell r="A15830" t="str">
            <v>18-80-13</v>
          </cell>
          <cell r="B15830" t="str">
            <v>EDIF</v>
          </cell>
          <cell r="C15830" t="str">
            <v>18-80-13</v>
          </cell>
          <cell r="D15830" t="str">
            <v>CALCAREO DOLOMITICO</v>
          </cell>
          <cell r="E15830" t="str">
            <v>KG</v>
          </cell>
          <cell r="F15830">
            <v>0.93</v>
          </cell>
          <cell r="G15830">
            <v>0.93</v>
          </cell>
        </row>
        <row r="15831">
          <cell r="A15831" t="str">
            <v>18-80-15</v>
          </cell>
          <cell r="B15831" t="str">
            <v>EDIF</v>
          </cell>
          <cell r="C15831" t="str">
            <v>18-80-15</v>
          </cell>
          <cell r="D15831" t="str">
            <v>ADUBO QUÍMICO NPK, 10:10:10</v>
          </cell>
          <cell r="E15831" t="str">
            <v>KG</v>
          </cell>
          <cell r="F15831">
            <v>4.8099999999999996</v>
          </cell>
          <cell r="G15831">
            <v>4.8099999999999996</v>
          </cell>
        </row>
        <row r="15832">
          <cell r="A15832" t="str">
            <v>18-80-30</v>
          </cell>
          <cell r="B15832" t="str">
            <v>EDIF</v>
          </cell>
          <cell r="C15832" t="str">
            <v>18-80-30</v>
          </cell>
          <cell r="D15832" t="str">
            <v>PREPARO DO SOLO PARA PLANTIO DE GRAMA BATATAES</v>
          </cell>
          <cell r="E15832" t="str">
            <v>M2</v>
          </cell>
          <cell r="F15832">
            <v>7.08</v>
          </cell>
          <cell r="G15832">
            <v>7.93</v>
          </cell>
        </row>
        <row r="15833">
          <cell r="A15833" t="str">
            <v>18-80-35</v>
          </cell>
          <cell r="B15833" t="str">
            <v>EDIF</v>
          </cell>
          <cell r="C15833" t="str">
            <v>18-80-35</v>
          </cell>
          <cell r="D15833" t="str">
            <v>RECOLOCAÇÃO DE TERRA DE JARDIM</v>
          </cell>
          <cell r="E15833" t="str">
            <v>M3</v>
          </cell>
          <cell r="F15833">
            <v>238.7</v>
          </cell>
          <cell r="G15833">
            <v>242.69</v>
          </cell>
        </row>
        <row r="15834">
          <cell r="A15834" t="str">
            <v>20-00-00</v>
          </cell>
          <cell r="B15834" t="str">
            <v>EDIF</v>
          </cell>
          <cell r="C15834" t="str">
            <v>20-00-00</v>
          </cell>
          <cell r="D15834" t="str">
            <v>SERVICOS TECNICOS</v>
          </cell>
          <cell r="E15834">
            <v>0</v>
          </cell>
          <cell r="F15834">
            <v>0</v>
          </cell>
          <cell r="G15834">
            <v>0</v>
          </cell>
        </row>
        <row r="15835">
          <cell r="A15835" t="str">
            <v>20-01-00</v>
          </cell>
          <cell r="B15835" t="str">
            <v>EDIF</v>
          </cell>
          <cell r="C15835" t="str">
            <v>20-01-00</v>
          </cell>
          <cell r="D15835" t="str">
            <v>TOPOGRAFIA</v>
          </cell>
          <cell r="E15835" t="str">
            <v>.</v>
          </cell>
          <cell r="F15835" t="str">
            <v>.</v>
          </cell>
          <cell r="G15835" t="str">
            <v>.</v>
          </cell>
        </row>
        <row r="15836">
          <cell r="A15836" t="str">
            <v>20-01-01</v>
          </cell>
          <cell r="B15836" t="str">
            <v>EDIF</v>
          </cell>
          <cell r="C15836" t="str">
            <v>20-01-01</v>
          </cell>
          <cell r="D15836" t="str">
            <v>LEVANTAMENTO PLANIMÉTRICO DE PERÍMETRO - ATÉ 1.000M</v>
          </cell>
          <cell r="E15836" t="str">
            <v>GL</v>
          </cell>
          <cell r="F15836">
            <v>2601.7600000000002</v>
          </cell>
          <cell r="G15836">
            <v>2624.75</v>
          </cell>
        </row>
        <row r="15837">
          <cell r="A15837" t="str">
            <v>20-01-02</v>
          </cell>
          <cell r="B15837" t="str">
            <v>EDIF</v>
          </cell>
          <cell r="C15837" t="str">
            <v>20-01-02</v>
          </cell>
          <cell r="D15837" t="str">
            <v>LEVANTAMENTO PLANIMÉTRICO DE PERÍMETRO - EXCEDENTE 1.000M</v>
          </cell>
          <cell r="E15837" t="str">
            <v>M</v>
          </cell>
          <cell r="F15837">
            <v>2.11</v>
          </cell>
          <cell r="G15837">
            <v>2.11</v>
          </cell>
        </row>
        <row r="15838">
          <cell r="A15838" t="str">
            <v>20-01-13</v>
          </cell>
          <cell r="B15838" t="str">
            <v>EDIF</v>
          </cell>
          <cell r="C15838" t="str">
            <v>20-01-13</v>
          </cell>
          <cell r="D15838" t="str">
            <v>LEVANTAMENTO PLANIALTIMÉTRICO DE ÁREAS - ATÉ 10.000M2</v>
          </cell>
          <cell r="E15838" t="str">
            <v>GL</v>
          </cell>
          <cell r="F15838">
            <v>5023.29</v>
          </cell>
          <cell r="G15838">
            <v>5052.0200000000004</v>
          </cell>
        </row>
        <row r="15839">
          <cell r="A15839" t="str">
            <v>20-01-14</v>
          </cell>
          <cell r="B15839" t="str">
            <v>EDIF</v>
          </cell>
          <cell r="C15839" t="str">
            <v>20-01-14</v>
          </cell>
          <cell r="D15839" t="str">
            <v>LEVANTAMENTO PLANIALTIMÉTRICO DE ÁREAS - EXCEDENTE A 10.000M2</v>
          </cell>
          <cell r="E15839" t="str">
            <v>M2</v>
          </cell>
          <cell r="F15839">
            <v>0.44</v>
          </cell>
          <cell r="G15839">
            <v>0.44</v>
          </cell>
        </row>
        <row r="15840">
          <cell r="A15840" t="str">
            <v>20-01-21</v>
          </cell>
          <cell r="B15840" t="str">
            <v>EDIF</v>
          </cell>
          <cell r="C15840" t="str">
            <v>20-01-21</v>
          </cell>
          <cell r="D15840" t="str">
            <v>ACRÉSCIMO FACE AO GRAU DE DIFICULDADE - TERRENO ACIDENTADO</v>
          </cell>
          <cell r="E15840" t="str">
            <v>%</v>
          </cell>
          <cell r="F15840">
            <v>20</v>
          </cell>
          <cell r="G15840">
            <v>20</v>
          </cell>
        </row>
        <row r="15841">
          <cell r="A15841" t="str">
            <v>20-01-22</v>
          </cell>
          <cell r="B15841" t="str">
            <v>EDIF</v>
          </cell>
          <cell r="C15841" t="str">
            <v>20-01-22</v>
          </cell>
          <cell r="D15841" t="str">
            <v>ACRÉSCIMO FACE AO GRAU DE DIFICULDADE - TERRENO COBERTO PARA VEGETAÇÃO</v>
          </cell>
          <cell r="E15841" t="str">
            <v>%</v>
          </cell>
          <cell r="F15841">
            <v>50</v>
          </cell>
          <cell r="G15841">
            <v>50</v>
          </cell>
        </row>
        <row r="15842">
          <cell r="A15842" t="str">
            <v>20-01-23</v>
          </cell>
          <cell r="B15842" t="str">
            <v>EDIF</v>
          </cell>
          <cell r="C15842" t="str">
            <v>20-01-23</v>
          </cell>
          <cell r="D15842" t="str">
            <v>ACRÉSCIMO FACE AO GRAU DE DIFICULDADE - TERRENO PANTANOSO</v>
          </cell>
          <cell r="E15842" t="str">
            <v>%</v>
          </cell>
          <cell r="F15842">
            <v>100</v>
          </cell>
          <cell r="G15842">
            <v>100</v>
          </cell>
        </row>
        <row r="15843">
          <cell r="A15843" t="str">
            <v>20-01-24</v>
          </cell>
          <cell r="B15843" t="str">
            <v>EDIF</v>
          </cell>
          <cell r="C15843" t="str">
            <v>20-01-24</v>
          </cell>
          <cell r="D15843" t="str">
            <v>ACRÉSCIMO FACE AO GRAU DE DIFICULDADE - TERRENO COM CADASTRO</v>
          </cell>
          <cell r="E15843" t="str">
            <v>%</v>
          </cell>
          <cell r="F15843">
            <v>30</v>
          </cell>
          <cell r="G15843">
            <v>30</v>
          </cell>
        </row>
        <row r="15844">
          <cell r="A15844" t="str">
            <v>20-01-31</v>
          </cell>
          <cell r="B15844" t="str">
            <v>EDIF</v>
          </cell>
          <cell r="C15844" t="str">
            <v>20-01-31</v>
          </cell>
          <cell r="D15844" t="str">
            <v>ACRÉSCIMO PARA ELABORAÇÃO DE CÁLCULOS - ÁREAS, DISTÂNCIAS E AZIMUTES</v>
          </cell>
          <cell r="E15844" t="str">
            <v>%</v>
          </cell>
          <cell r="F15844">
            <v>10</v>
          </cell>
          <cell r="G15844">
            <v>10</v>
          </cell>
        </row>
        <row r="15845">
          <cell r="A15845" t="str">
            <v>20-01-32</v>
          </cell>
          <cell r="B15845" t="str">
            <v>EDIF</v>
          </cell>
          <cell r="C15845" t="str">
            <v>20-01-32</v>
          </cell>
          <cell r="D15845" t="str">
            <v>ACRÉSCIMO PARA ELABORAÇÃO DE CÁLCULOS - NIVELAMENTO DE SECÇÕES TRANSVERSAIS</v>
          </cell>
          <cell r="E15845" t="str">
            <v>%</v>
          </cell>
          <cell r="F15845">
            <v>50</v>
          </cell>
          <cell r="G15845">
            <v>50</v>
          </cell>
        </row>
        <row r="15846">
          <cell r="A15846" t="str">
            <v>20-01-33</v>
          </cell>
          <cell r="B15846" t="str">
            <v>EDIF</v>
          </cell>
          <cell r="C15846" t="str">
            <v>20-01-33</v>
          </cell>
          <cell r="D15846" t="str">
            <v>ACRÉSCIMO PARA ELABORAÇÃO DE CÁLCULOS - MOVIMENTO DE TERRA</v>
          </cell>
          <cell r="E15846" t="str">
            <v>%</v>
          </cell>
          <cell r="F15846">
            <v>10</v>
          </cell>
          <cell r="G15846">
            <v>10</v>
          </cell>
        </row>
        <row r="15847">
          <cell r="A15847" t="str">
            <v>20-02-00</v>
          </cell>
          <cell r="B15847" t="str">
            <v>EDIF</v>
          </cell>
          <cell r="C15847" t="str">
            <v>20-02-00</v>
          </cell>
          <cell r="D15847" t="str">
            <v>SONDAGEM</v>
          </cell>
          <cell r="E15847" t="str">
            <v>.</v>
          </cell>
          <cell r="F15847" t="str">
            <v>.</v>
          </cell>
          <cell r="G15847" t="str">
            <v>.</v>
          </cell>
        </row>
        <row r="15848">
          <cell r="A15848" t="str">
            <v>20-02-01</v>
          </cell>
          <cell r="B15848" t="str">
            <v>EDIF</v>
          </cell>
          <cell r="C15848" t="str">
            <v>20-02-01</v>
          </cell>
          <cell r="D15848" t="str">
            <v>TRADO MANUAL</v>
          </cell>
          <cell r="E15848" t="str">
            <v>M</v>
          </cell>
          <cell r="F15848">
            <v>70.75</v>
          </cell>
          <cell r="G15848">
            <v>72.180000000000007</v>
          </cell>
        </row>
        <row r="15849">
          <cell r="A15849" t="str">
            <v>20-02-02</v>
          </cell>
          <cell r="B15849" t="str">
            <v>EDIF</v>
          </cell>
          <cell r="C15849" t="str">
            <v>20-02-02</v>
          </cell>
          <cell r="D15849" t="str">
            <v>MOBILIZAÇÃO E INSTALAÇÃO DE 1  EQUIPAMENTO PARA EXECUÇÃO DE SONDAGEM A PERCUSSÃO</v>
          </cell>
          <cell r="E15849" t="str">
            <v>UN</v>
          </cell>
          <cell r="F15849">
            <v>553</v>
          </cell>
          <cell r="G15849">
            <v>559.72</v>
          </cell>
        </row>
        <row r="15850">
          <cell r="A15850" t="str">
            <v>20-02-03</v>
          </cell>
          <cell r="B15850" t="str">
            <v>EDIF</v>
          </cell>
          <cell r="C15850" t="str">
            <v>20-02-03</v>
          </cell>
          <cell r="D15850" t="str">
            <v>DESLOCAMENTO DE EQUIPAMENTO ENTRE FUROS EM TERRENO PLANO, CONSIDERANDO A DISTÂNCIA ATÉ 100M, PARA SONDAGEM A PERCUSSÃO</v>
          </cell>
          <cell r="E15850" t="str">
            <v>UN</v>
          </cell>
          <cell r="F15850">
            <v>82</v>
          </cell>
          <cell r="G15850">
            <v>82</v>
          </cell>
        </row>
        <row r="15851">
          <cell r="A15851" t="str">
            <v>20-02-04</v>
          </cell>
          <cell r="B15851" t="str">
            <v>EDIF</v>
          </cell>
          <cell r="C15851" t="str">
            <v>20-02-04</v>
          </cell>
          <cell r="D15851" t="str">
            <v>DESLOCAMENTO DE EQUIPAMENTO ENTRE FUROS EM TERRENO PLANO, CONSIDERANDO A DISTÂNCIA DE 100 À 200M, PARA FUNDAÇÃO A PERCUSSÃO</v>
          </cell>
          <cell r="E15851" t="str">
            <v>UN</v>
          </cell>
          <cell r="F15851">
            <v>163.99</v>
          </cell>
          <cell r="G15851">
            <v>163.99</v>
          </cell>
        </row>
        <row r="15852">
          <cell r="A15852" t="str">
            <v>20-02-05</v>
          </cell>
          <cell r="B15852" t="str">
            <v>EDIF</v>
          </cell>
          <cell r="C15852" t="str">
            <v>20-02-05</v>
          </cell>
          <cell r="D15852" t="str">
            <v>DESLOCAMENTO DE EQUIPAMENTO ENTRE FUROS EM TERRENO PLANO, CONSIDERANDO A DISTÂNCIA ACIMA DE 200M, PARA SONDAGEM A PERCUSSÃO</v>
          </cell>
          <cell r="E15852" t="str">
            <v>UN</v>
          </cell>
          <cell r="F15852">
            <v>245.99</v>
          </cell>
          <cell r="G15852">
            <v>245.99</v>
          </cell>
        </row>
        <row r="15853">
          <cell r="A15853" t="str">
            <v>20-02-06</v>
          </cell>
          <cell r="B15853" t="str">
            <v>EDIF</v>
          </cell>
          <cell r="C15853" t="str">
            <v>20-02-06</v>
          </cell>
          <cell r="D15853" t="str">
            <v>DESLOCAMENTO DE EQUIPAMENTO ENTRE FUROS EM TERRENO ACIDENTADO, CONSIDERANDO A DISTÂNCIA ATÉ 50M, PARA SONDAGEM A PERCUSSÃO</v>
          </cell>
          <cell r="E15853" t="str">
            <v>UN</v>
          </cell>
          <cell r="F15853">
            <v>82</v>
          </cell>
          <cell r="G15853">
            <v>82</v>
          </cell>
        </row>
        <row r="15854">
          <cell r="A15854" t="str">
            <v>20-02-07</v>
          </cell>
          <cell r="B15854" t="str">
            <v>EDIF</v>
          </cell>
          <cell r="C15854" t="str">
            <v>20-02-07</v>
          </cell>
          <cell r="D15854" t="str">
            <v>DESLOCAMENTO DE EQUIPAMENTO ENTRE FUROS EM TERRENO ACIDENTADO, CONSIDERANDO A DISTÂNCIA ACIMA DE 50M, PARA SONDAGEM A PERCUSSÃO</v>
          </cell>
          <cell r="E15854" t="str">
            <v>UN</v>
          </cell>
          <cell r="F15854">
            <v>143.78</v>
          </cell>
          <cell r="G15854">
            <v>143.78</v>
          </cell>
        </row>
        <row r="15855">
          <cell r="A15855" t="str">
            <v>20-02-08</v>
          </cell>
          <cell r="B15855" t="str">
            <v>EDIF</v>
          </cell>
          <cell r="C15855" t="str">
            <v>20-02-08</v>
          </cell>
          <cell r="D15855" t="str">
            <v>EXECUÇÃO DE PLATAFORMA EM TERRENO ALAGADIÇO OU ACIDENTADO, PARA SONDAGEM A PERCUSSÃO</v>
          </cell>
          <cell r="E15855" t="str">
            <v>UN</v>
          </cell>
          <cell r="F15855">
            <v>182.88</v>
          </cell>
          <cell r="G15855">
            <v>187.96</v>
          </cell>
        </row>
        <row r="15856">
          <cell r="A15856" t="str">
            <v>20-02-09</v>
          </cell>
          <cell r="B15856" t="str">
            <v>EDIF</v>
          </cell>
          <cell r="C15856" t="str">
            <v>20-02-09</v>
          </cell>
          <cell r="D15856" t="str">
            <v>PERFURAÇÃO E EXECUÇÃO DE ENSAIO PENETROMÉTRICO OU DE LAVAGEM POR TEMPO</v>
          </cell>
          <cell r="E15856" t="str">
            <v>M</v>
          </cell>
          <cell r="F15856">
            <v>110.43</v>
          </cell>
          <cell r="G15856">
            <v>111.38</v>
          </cell>
        </row>
        <row r="15857">
          <cell r="A15857" t="str">
            <v>20-03-00</v>
          </cell>
          <cell r="B15857" t="str">
            <v>EDIF</v>
          </cell>
          <cell r="C15857" t="str">
            <v>20-03-00</v>
          </cell>
          <cell r="D15857" t="str">
            <v>SERVIÇOS TÉCNICOS</v>
          </cell>
          <cell r="E15857" t="str">
            <v>.</v>
          </cell>
          <cell r="F15857" t="str">
            <v>.</v>
          </cell>
          <cell r="G15857" t="str">
            <v>.</v>
          </cell>
        </row>
        <row r="15858">
          <cell r="A15858" t="str">
            <v>20-03-01</v>
          </cell>
          <cell r="B15858" t="str">
            <v>EDIF</v>
          </cell>
          <cell r="C15858" t="str">
            <v>20-03-01</v>
          </cell>
          <cell r="D15858" t="str">
            <v>COORDENADOR GERAL</v>
          </cell>
          <cell r="E15858" t="str">
            <v>H</v>
          </cell>
          <cell r="F15858">
            <v>413.5</v>
          </cell>
          <cell r="G15858">
            <v>413.5</v>
          </cell>
        </row>
        <row r="15859">
          <cell r="A15859" t="str">
            <v>20-03-02</v>
          </cell>
          <cell r="B15859" t="str">
            <v>EDIF</v>
          </cell>
          <cell r="C15859" t="str">
            <v>20-03-02</v>
          </cell>
          <cell r="D15859" t="str">
            <v>ENGENHEIRO/ ARQUITETO SÊNIOR</v>
          </cell>
          <cell r="E15859" t="str">
            <v>H</v>
          </cell>
          <cell r="F15859">
            <v>274.19</v>
          </cell>
          <cell r="G15859">
            <v>274.19</v>
          </cell>
        </row>
        <row r="15860">
          <cell r="A15860" t="str">
            <v>20-03-03</v>
          </cell>
          <cell r="B15860" t="str">
            <v>EDIF</v>
          </cell>
          <cell r="C15860" t="str">
            <v>20-03-03</v>
          </cell>
          <cell r="D15860" t="str">
            <v>ENGENHEIRO/ ARQUITETO JUNIOR</v>
          </cell>
          <cell r="E15860" t="str">
            <v>H</v>
          </cell>
          <cell r="F15860">
            <v>109.74</v>
          </cell>
          <cell r="G15860">
            <v>109.74</v>
          </cell>
        </row>
        <row r="15861">
          <cell r="A15861" t="str">
            <v>20-03-04</v>
          </cell>
          <cell r="B15861" t="str">
            <v>EDIF</v>
          </cell>
          <cell r="C15861" t="str">
            <v>20-03-04</v>
          </cell>
          <cell r="D15861" t="str">
            <v>ENGENHEIRO/ ARQUITETO PLENO</v>
          </cell>
          <cell r="E15861" t="str">
            <v>H</v>
          </cell>
          <cell r="F15861">
            <v>154.61000000000001</v>
          </cell>
          <cell r="G15861">
            <v>154.61000000000001</v>
          </cell>
        </row>
        <row r="15862">
          <cell r="A15862" t="str">
            <v>20-03-05</v>
          </cell>
          <cell r="B15862" t="str">
            <v>EDIF</v>
          </cell>
          <cell r="C15862" t="str">
            <v>20-03-05</v>
          </cell>
          <cell r="D15862" t="str">
            <v>PROJETISTA</v>
          </cell>
          <cell r="E15862" t="str">
            <v>H</v>
          </cell>
          <cell r="F15862">
            <v>95.24</v>
          </cell>
          <cell r="G15862">
            <v>95.24</v>
          </cell>
        </row>
        <row r="15863">
          <cell r="A15863" t="str">
            <v>20-03-06</v>
          </cell>
          <cell r="B15863" t="str">
            <v>EDIF</v>
          </cell>
          <cell r="C15863" t="str">
            <v>20-03-06</v>
          </cell>
          <cell r="D15863" t="str">
            <v>DESENHISTA PROJETISTA</v>
          </cell>
          <cell r="E15863" t="str">
            <v>H</v>
          </cell>
          <cell r="F15863">
            <v>58.53</v>
          </cell>
          <cell r="G15863">
            <v>58.53</v>
          </cell>
        </row>
        <row r="15864">
          <cell r="A15864" t="str">
            <v>20-03-07</v>
          </cell>
          <cell r="B15864" t="str">
            <v>EDIF</v>
          </cell>
          <cell r="C15864" t="str">
            <v>20-03-07</v>
          </cell>
          <cell r="D15864" t="str">
            <v>COORDENADOR SETORIAL</v>
          </cell>
          <cell r="E15864" t="str">
            <v>H</v>
          </cell>
          <cell r="F15864">
            <v>413.5</v>
          </cell>
          <cell r="G15864">
            <v>413.5</v>
          </cell>
        </row>
        <row r="15865">
          <cell r="A15865" t="str">
            <v>20-03-08</v>
          </cell>
          <cell r="B15865" t="str">
            <v>EDIF</v>
          </cell>
          <cell r="C15865" t="str">
            <v>20-03-08</v>
          </cell>
          <cell r="D15865" t="str">
            <v>CONSULTOR</v>
          </cell>
          <cell r="E15865" t="str">
            <v>H</v>
          </cell>
          <cell r="F15865">
            <v>413.5</v>
          </cell>
          <cell r="G15865">
            <v>413.5</v>
          </cell>
        </row>
        <row r="15866">
          <cell r="A15866" t="str">
            <v>20-03-09</v>
          </cell>
          <cell r="B15866" t="str">
            <v>EDIF</v>
          </cell>
          <cell r="C15866" t="str">
            <v>20-03-09</v>
          </cell>
          <cell r="D15866" t="str">
            <v>PROJETISTA CADISTA</v>
          </cell>
          <cell r="E15866" t="str">
            <v>H</v>
          </cell>
          <cell r="F15866">
            <v>58.53</v>
          </cell>
          <cell r="G15866">
            <v>58.53</v>
          </cell>
        </row>
        <row r="15867">
          <cell r="A15867" t="str">
            <v>20-03-21</v>
          </cell>
          <cell r="B15867" t="str">
            <v>EDIF</v>
          </cell>
          <cell r="C15867" t="str">
            <v>20-03-21</v>
          </cell>
          <cell r="D15867" t="str">
            <v>DESENVOLVIMENTO DE PRANCHA DE DESENHO TÉCNICO/ DETALHAMENTO FORMATO A1</v>
          </cell>
          <cell r="E15867" t="str">
            <v>UN</v>
          </cell>
          <cell r="F15867">
            <v>1441.1</v>
          </cell>
          <cell r="G15867">
            <v>1441.1</v>
          </cell>
        </row>
        <row r="15868">
          <cell r="A15868" t="str">
            <v>20-03-24</v>
          </cell>
          <cell r="B15868" t="str">
            <v>EDIF</v>
          </cell>
          <cell r="C15868" t="str">
            <v>20-03-24</v>
          </cell>
          <cell r="D15868" t="str">
            <v>DESENHISTA CADISTA</v>
          </cell>
          <cell r="E15868" t="str">
            <v>H</v>
          </cell>
          <cell r="F15868">
            <v>48.03</v>
          </cell>
          <cell r="G15868">
            <v>48.03</v>
          </cell>
        </row>
        <row r="15869">
          <cell r="A15869" t="str">
            <v>20-03-50</v>
          </cell>
          <cell r="B15869" t="str">
            <v>EDIF</v>
          </cell>
          <cell r="C15869" t="str">
            <v>20-03-50</v>
          </cell>
          <cell r="D15869" t="str">
            <v>SERVIÇO DE PLOTAGEM EM PAPEL SULFITE, TAMANHO A1, PRETO E BRANCO</v>
          </cell>
          <cell r="E15869" t="str">
            <v>UN</v>
          </cell>
          <cell r="F15869">
            <v>8</v>
          </cell>
          <cell r="G15869">
            <v>8</v>
          </cell>
        </row>
        <row r="15870">
          <cell r="A15870" t="str">
            <v>20-03-51</v>
          </cell>
          <cell r="B15870" t="str">
            <v>EDIF</v>
          </cell>
          <cell r="C15870" t="str">
            <v>20-03-51</v>
          </cell>
          <cell r="D15870" t="str">
            <v>SERVIÇO DE PLOTAGEM EM PAPEL SULFITE, TAMANHO A0, PRETO E BRANCO</v>
          </cell>
          <cell r="E15870" t="str">
            <v>UN</v>
          </cell>
          <cell r="F15870">
            <v>10.98</v>
          </cell>
          <cell r="G15870">
            <v>10.98</v>
          </cell>
        </row>
        <row r="15871">
          <cell r="A15871" t="str">
            <v>20-03-52</v>
          </cell>
          <cell r="B15871" t="str">
            <v>EDIF</v>
          </cell>
          <cell r="C15871" t="str">
            <v>20-03-52</v>
          </cell>
          <cell r="D15871" t="str">
            <v>SERVIÇO DE PLOTAGEM EM PAPEL SULFITE, TAMANHO A1, COLORIDA</v>
          </cell>
          <cell r="E15871" t="str">
            <v>UN</v>
          </cell>
          <cell r="F15871">
            <v>10.92</v>
          </cell>
          <cell r="G15871">
            <v>10.92</v>
          </cell>
        </row>
        <row r="15872">
          <cell r="A15872" t="str">
            <v>20-03-53</v>
          </cell>
          <cell r="B15872" t="str">
            <v>EDIF</v>
          </cell>
          <cell r="C15872" t="str">
            <v>20-03-53</v>
          </cell>
          <cell r="D15872" t="str">
            <v>SERVIÇO DE PLOTAGEM EM PAPEL SULFITE, TAMANHO A0, COLORIDA</v>
          </cell>
          <cell r="E15872" t="str">
            <v>UN</v>
          </cell>
          <cell r="F15872">
            <v>14.76</v>
          </cell>
          <cell r="G15872">
            <v>14.76</v>
          </cell>
        </row>
        <row r="15873">
          <cell r="A15873" t="str">
            <v>20-03-54</v>
          </cell>
          <cell r="B15873" t="str">
            <v>EDIF</v>
          </cell>
          <cell r="C15873" t="str">
            <v>20-03-54</v>
          </cell>
          <cell r="D15873" t="str">
            <v>CÓPIA XEROX EM TAMANHO OFÍCIO, UMA FACE, PRETO E BRANCO</v>
          </cell>
          <cell r="E15873" t="str">
            <v>UN</v>
          </cell>
          <cell r="F15873">
            <v>0.42</v>
          </cell>
          <cell r="G15873">
            <v>0.42</v>
          </cell>
        </row>
        <row r="15874">
          <cell r="A15874" t="str">
            <v>20-03-55</v>
          </cell>
          <cell r="B15874" t="str">
            <v>EDIF</v>
          </cell>
          <cell r="C15874" t="str">
            <v>20-03-55</v>
          </cell>
          <cell r="D15874" t="str">
            <v>CÓPIA XEROX EM TAMANHO OFÍCIO, UMA FACE, COLORIDA</v>
          </cell>
          <cell r="E15874" t="str">
            <v>UN</v>
          </cell>
          <cell r="F15874">
            <v>1.95</v>
          </cell>
          <cell r="G15874">
            <v>1.95</v>
          </cell>
        </row>
        <row r="15875">
          <cell r="A15875" t="str">
            <v>20-03-56</v>
          </cell>
          <cell r="B15875" t="str">
            <v>EDIF</v>
          </cell>
          <cell r="C15875" t="str">
            <v>20-03-56</v>
          </cell>
          <cell r="D15875" t="str">
            <v>CÓPIA XEROX EM TAMANHO A3, UMA FACE, PRETO E BRANCO</v>
          </cell>
          <cell r="E15875" t="str">
            <v>UN</v>
          </cell>
          <cell r="F15875">
            <v>0.85</v>
          </cell>
          <cell r="G15875">
            <v>0.85</v>
          </cell>
        </row>
        <row r="15876">
          <cell r="A15876" t="str">
            <v>20-03-57</v>
          </cell>
          <cell r="B15876" t="str">
            <v>EDIF</v>
          </cell>
          <cell r="C15876" t="str">
            <v>20-03-57</v>
          </cell>
          <cell r="D15876" t="str">
            <v>CÓPIA XEROX EM TAMANHO A3, UMA FACE, COLORIDA</v>
          </cell>
          <cell r="E15876" t="str">
            <v>UN</v>
          </cell>
          <cell r="F15876">
            <v>4.38</v>
          </cell>
          <cell r="G15876">
            <v>4.38</v>
          </cell>
        </row>
        <row r="15877">
          <cell r="A15877" t="str">
            <v>20-03-58</v>
          </cell>
          <cell r="B15877" t="str">
            <v>EDIF</v>
          </cell>
          <cell r="C15877" t="str">
            <v>20-03-58</v>
          </cell>
          <cell r="D15877" t="str">
            <v>CÓPIA XEROX - PRETO E BRANCO</v>
          </cell>
          <cell r="E15877" t="str">
            <v>M2</v>
          </cell>
          <cell r="F15877">
            <v>13.97</v>
          </cell>
          <cell r="G15877">
            <v>13.97</v>
          </cell>
        </row>
        <row r="15878">
          <cell r="A15878" t="str">
            <v>20-03-59</v>
          </cell>
          <cell r="B15878" t="str">
            <v>EDIF</v>
          </cell>
          <cell r="C15878" t="str">
            <v>20-03-59</v>
          </cell>
          <cell r="D15878" t="str">
            <v>ENGENHEIRO DA OBRA</v>
          </cell>
          <cell r="E15878" t="str">
            <v>H</v>
          </cell>
          <cell r="F15878">
            <v>135.19</v>
          </cell>
          <cell r="G15878">
            <v>151.35</v>
          </cell>
        </row>
        <row r="15879">
          <cell r="A15879" t="str">
            <v>20-03-60</v>
          </cell>
          <cell r="B15879" t="str">
            <v>EDIF</v>
          </cell>
          <cell r="C15879" t="str">
            <v>20-03-60</v>
          </cell>
          <cell r="D15879" t="str">
            <v>PROJETO BÁSICO (PRANCHA A1)</v>
          </cell>
          <cell r="E15879" t="str">
            <v>UN</v>
          </cell>
          <cell r="F15879">
            <v>4128.3</v>
          </cell>
          <cell r="G15879">
            <v>4128.3</v>
          </cell>
        </row>
        <row r="15880">
          <cell r="A15880" t="str">
            <v>20-03-61</v>
          </cell>
          <cell r="B15880" t="str">
            <v>EDIF</v>
          </cell>
          <cell r="C15880" t="str">
            <v>20-03-61</v>
          </cell>
          <cell r="D15880" t="str">
            <v>PROJETO EXECUTIVO (PRANCHA A1)</v>
          </cell>
          <cell r="E15880" t="str">
            <v>UN</v>
          </cell>
          <cell r="F15880">
            <v>3123.15</v>
          </cell>
          <cell r="G15880">
            <v>3123.15</v>
          </cell>
        </row>
        <row r="15881">
          <cell r="A15881" t="str">
            <v>20-03-70</v>
          </cell>
          <cell r="B15881" t="str">
            <v>EDIF</v>
          </cell>
          <cell r="C15881" t="str">
            <v>20-03-70</v>
          </cell>
          <cell r="D15881" t="str">
            <v>LEVANTAMENTO CADASTRAL DE EDIFICAÇÃO ATÉ 500M2</v>
          </cell>
          <cell r="E15881" t="str">
            <v>UN</v>
          </cell>
          <cell r="F15881">
            <v>3324.29</v>
          </cell>
          <cell r="G15881">
            <v>3324.29</v>
          </cell>
        </row>
        <row r="15882">
          <cell r="A15882" t="str">
            <v>20-03-71</v>
          </cell>
          <cell r="B15882" t="str">
            <v>EDIF</v>
          </cell>
          <cell r="C15882" t="str">
            <v>20-03-71</v>
          </cell>
          <cell r="D15882" t="str">
            <v>LEVANTAMENTO CADASTRAL DE EDIFICAÇÃO EXCEDENTE ENTRE 501M2 À 2000M2</v>
          </cell>
          <cell r="E15882" t="str">
            <v>M2</v>
          </cell>
          <cell r="F15882">
            <v>5.65</v>
          </cell>
          <cell r="G15882">
            <v>5.65</v>
          </cell>
        </row>
        <row r="15883">
          <cell r="A15883" t="str">
            <v>20-03-72</v>
          </cell>
          <cell r="B15883" t="str">
            <v>EDIF</v>
          </cell>
          <cell r="C15883" t="str">
            <v>20-03-72</v>
          </cell>
          <cell r="D15883" t="str">
            <v>LEVANTAMENTO CADASTRAL DE EDIFICAÇÃO EXCEDENTE ENTRE 2001M2 À 5000M2</v>
          </cell>
          <cell r="E15883" t="str">
            <v>M2</v>
          </cell>
          <cell r="F15883">
            <v>4.99</v>
          </cell>
          <cell r="G15883">
            <v>4.99</v>
          </cell>
        </row>
        <row r="15884">
          <cell r="A15884" t="str">
            <v>20-03-73</v>
          </cell>
          <cell r="B15884" t="str">
            <v>EDIF</v>
          </cell>
          <cell r="C15884" t="str">
            <v>20-03-73</v>
          </cell>
          <cell r="D15884" t="str">
            <v>LEVANTAMENTO CADASTRAL DE EDIFICAÇÃO EXCEDENTE ACIMA DE 5001M2</v>
          </cell>
          <cell r="E15884" t="str">
            <v>M2</v>
          </cell>
          <cell r="F15884">
            <v>2.99</v>
          </cell>
          <cell r="G15884">
            <v>2.99</v>
          </cell>
        </row>
        <row r="15885">
          <cell r="A15885" t="str">
            <v>20-03-74</v>
          </cell>
          <cell r="B15885" t="str">
            <v>EDIF</v>
          </cell>
          <cell r="C15885" t="str">
            <v>20-03-74</v>
          </cell>
          <cell r="D15885" t="str">
            <v>LEVANTAMENTO CADASTRAL INSTALAÇÕES ELÉTRICAS ATÉ 500M2</v>
          </cell>
          <cell r="E15885" t="str">
            <v>GL</v>
          </cell>
          <cell r="F15885">
            <v>1893.16</v>
          </cell>
          <cell r="G15885">
            <v>1893.16</v>
          </cell>
        </row>
        <row r="15886">
          <cell r="A15886" t="str">
            <v>20-03-75</v>
          </cell>
          <cell r="B15886" t="str">
            <v>EDIF</v>
          </cell>
          <cell r="C15886" t="str">
            <v>20-03-75</v>
          </cell>
          <cell r="D15886" t="str">
            <v>LEVANT. CADASTRAL INSTALAÇÕES ELÉTRICAS EXCEDENTE ENTRE 501M2 À 2000M2</v>
          </cell>
          <cell r="E15886" t="str">
            <v>M2</v>
          </cell>
          <cell r="F15886">
            <v>3.22</v>
          </cell>
          <cell r="G15886">
            <v>3.22</v>
          </cell>
        </row>
        <row r="15887">
          <cell r="A15887" t="str">
            <v>20-03-76</v>
          </cell>
          <cell r="B15887" t="str">
            <v>EDIF</v>
          </cell>
          <cell r="C15887" t="str">
            <v>20-03-76</v>
          </cell>
          <cell r="D15887" t="str">
            <v>LEVANTAMENTO CADASTRAL INSTALAÇÕES ELÉTRICAS EXCEDENTE ENTRE 2001M2 À 5000M2</v>
          </cell>
          <cell r="E15887" t="str">
            <v>M2</v>
          </cell>
          <cell r="F15887">
            <v>2.84</v>
          </cell>
          <cell r="G15887">
            <v>2.84</v>
          </cell>
        </row>
        <row r="15888">
          <cell r="A15888" t="str">
            <v>20-03-77</v>
          </cell>
          <cell r="B15888" t="str">
            <v>EDIF</v>
          </cell>
          <cell r="C15888" t="str">
            <v>20-03-77</v>
          </cell>
          <cell r="D15888" t="str">
            <v>LEVANTAMENTO CADASTRAL INSTALAÇÕES ELÉTRICAS EXCEDENTE ACIMA DE  5000M2</v>
          </cell>
          <cell r="E15888" t="str">
            <v>M2</v>
          </cell>
          <cell r="F15888">
            <v>1.7</v>
          </cell>
          <cell r="G15888">
            <v>1.7</v>
          </cell>
        </row>
        <row r="15889">
          <cell r="A15889" t="str">
            <v>20-03-78</v>
          </cell>
          <cell r="B15889" t="str">
            <v>EDIF</v>
          </cell>
          <cell r="C15889" t="str">
            <v>20-03-78</v>
          </cell>
          <cell r="D15889" t="str">
            <v>LEVANTAMENTO CADASTRAL INSTALAÇÕES HIDRO-SANITÁRIAS ATÉ 500M2</v>
          </cell>
          <cell r="E15889" t="str">
            <v>UN</v>
          </cell>
          <cell r="F15889">
            <v>1454.22</v>
          </cell>
          <cell r="G15889">
            <v>1454.22</v>
          </cell>
        </row>
        <row r="15890">
          <cell r="A15890" t="str">
            <v>20-03-79</v>
          </cell>
          <cell r="B15890" t="str">
            <v>EDIF</v>
          </cell>
          <cell r="C15890" t="str">
            <v>20-03-79</v>
          </cell>
          <cell r="D15890" t="str">
            <v>LEVANTAMENTO CADASTRAL INSTALAÇÕES HIDRO-SANITÁRIAS EXCEDENTE ENTRE 501M2 À 2000M2</v>
          </cell>
          <cell r="E15890" t="str">
            <v>M2</v>
          </cell>
          <cell r="F15890">
            <v>2.4700000000000002</v>
          </cell>
          <cell r="G15890">
            <v>2.4700000000000002</v>
          </cell>
        </row>
        <row r="15891">
          <cell r="A15891" t="str">
            <v>20-03-80</v>
          </cell>
          <cell r="B15891" t="str">
            <v>EDIF</v>
          </cell>
          <cell r="C15891" t="str">
            <v>20-03-80</v>
          </cell>
          <cell r="D15891" t="str">
            <v>LEVANTAMENTO CADASTRAL INSTALAÇÕES HIDRO-SANITÁRIAS EXCEDENTE ENTRE 2001 M2 À 5000M2</v>
          </cell>
          <cell r="E15891" t="str">
            <v>M2</v>
          </cell>
          <cell r="F15891">
            <v>2.1800000000000002</v>
          </cell>
          <cell r="G15891">
            <v>2.1800000000000002</v>
          </cell>
        </row>
        <row r="15892">
          <cell r="A15892" t="str">
            <v>20-03-81</v>
          </cell>
          <cell r="B15892" t="str">
            <v>EDIF</v>
          </cell>
          <cell r="C15892" t="str">
            <v>20-03-81</v>
          </cell>
          <cell r="D15892" t="str">
            <v>LEVANTAMENTO CADASTRAL INSTALAÇÕES HIDRO-SANITÁRIAS EXCEDENTE ACIMA DE 5000M2</v>
          </cell>
          <cell r="E15892" t="str">
            <v>M2</v>
          </cell>
          <cell r="F15892">
            <v>1.31</v>
          </cell>
          <cell r="G15892">
            <v>1.31</v>
          </cell>
        </row>
        <row r="15893">
          <cell r="A15893" t="str">
            <v>20-04-41</v>
          </cell>
          <cell r="B15893" t="str">
            <v>EDIF</v>
          </cell>
          <cell r="C15893" t="str">
            <v>20-04-41</v>
          </cell>
          <cell r="D15893" t="str">
            <v>CADASTRAMENTO DE VEGETAÇÃO ARBOREA ATÉ 30 EXEMPLARES</v>
          </cell>
          <cell r="E15893" t="str">
            <v>GL</v>
          </cell>
          <cell r="F15893">
            <v>3631.61</v>
          </cell>
          <cell r="G15893">
            <v>3655.51</v>
          </cell>
        </row>
        <row r="15894">
          <cell r="A15894" t="str">
            <v>20-04-42</v>
          </cell>
          <cell r="B15894" t="str">
            <v>EDIF</v>
          </cell>
          <cell r="C15894" t="str">
            <v>20-04-42</v>
          </cell>
          <cell r="D15894" t="str">
            <v>CADASTRAMENTO/ INVENTÁRIO DE VEGETAÇÃO ARBOREA ACIMA DE 30 EXEMPLARES</v>
          </cell>
          <cell r="E15894" t="str">
            <v>UN</v>
          </cell>
          <cell r="F15894">
            <v>104.65</v>
          </cell>
          <cell r="G15894">
            <v>104.68</v>
          </cell>
        </row>
        <row r="15895">
          <cell r="A15895" t="str">
            <v>20-05-30</v>
          </cell>
          <cell r="B15895" t="str">
            <v>EDIF</v>
          </cell>
          <cell r="C15895" t="str">
            <v>20-05-30</v>
          </cell>
          <cell r="D15895" t="str">
            <v>PARECER TÉCNICO DE FUNDAÇÃO PARA ÁREA CONSTRUÍDA ATÉ 2000M2</v>
          </cell>
          <cell r="E15895" t="str">
            <v>GL</v>
          </cell>
          <cell r="F15895">
            <v>4134.99</v>
          </cell>
          <cell r="G15895">
            <v>4134.99</v>
          </cell>
        </row>
        <row r="15896">
          <cell r="A15896" t="str">
            <v>20-05-31</v>
          </cell>
          <cell r="B15896" t="str">
            <v>EDIF</v>
          </cell>
          <cell r="C15896" t="str">
            <v>20-05-31</v>
          </cell>
          <cell r="D15896" t="str">
            <v>PARECER TÉCNICO DE FUNDAÇÃO PARA ÁREA CONSTRUÍDA DE 2001 À 5000M2</v>
          </cell>
          <cell r="E15896" t="str">
            <v>GL</v>
          </cell>
          <cell r="F15896">
            <v>6615.98</v>
          </cell>
          <cell r="G15896">
            <v>6615.98</v>
          </cell>
        </row>
        <row r="15897">
          <cell r="A15897" t="str">
            <v>20-05-32</v>
          </cell>
          <cell r="B15897" t="str">
            <v>EDIF</v>
          </cell>
          <cell r="C15897" t="str">
            <v>20-05-32</v>
          </cell>
          <cell r="D15897" t="str">
            <v>PARECER TÉCNICO DE FUNDAÇÃO PARA ÁREA CONSTRUÍDA DE 5001 À 10000M2</v>
          </cell>
          <cell r="E15897" t="str">
            <v>GL</v>
          </cell>
          <cell r="F15897">
            <v>11577.97</v>
          </cell>
          <cell r="G15897">
            <v>11577.97</v>
          </cell>
        </row>
        <row r="15898">
          <cell r="A15898" t="str">
            <v>20-05-33</v>
          </cell>
          <cell r="B15898" t="str">
            <v>EDIF</v>
          </cell>
          <cell r="C15898" t="str">
            <v>20-05-33</v>
          </cell>
          <cell r="D15898" t="str">
            <v>DESENVOLVIMENTO DE PROJETO TÉCNICO DE PREVENÇÃO E COMBATE A INCÊNDIO E APROVAÇÃO JUNTO AO CORPO DE BOMBEIROS PARA EDIFICAÇÕES ATÉ 2000 M2</v>
          </cell>
          <cell r="E15898" t="str">
            <v>GL</v>
          </cell>
          <cell r="F15898">
            <v>6135.86</v>
          </cell>
          <cell r="G15898">
            <v>6135.86</v>
          </cell>
        </row>
        <row r="15899">
          <cell r="A15899" t="str">
            <v>20-05-34</v>
          </cell>
          <cell r="B15899" t="str">
            <v>EDIF</v>
          </cell>
          <cell r="C15899" t="str">
            <v>20-05-34</v>
          </cell>
          <cell r="D15899" t="str">
            <v>DESENVOLVIMENTO DE PROJETO TÉCNICO DE PREVENÇÃO E COMBATE A INCÊNDIO E APROVAÇÃO JUNTO AO CORPO DE BOMBEIROS PARA EDIFICAÇÕES DE 2001 M2 À 5000 M2</v>
          </cell>
          <cell r="E15899" t="str">
            <v>GL</v>
          </cell>
          <cell r="F15899">
            <v>7963.3</v>
          </cell>
          <cell r="G15899">
            <v>7963.3</v>
          </cell>
        </row>
        <row r="15900">
          <cell r="A15900" t="str">
            <v>20-05-35</v>
          </cell>
          <cell r="B15900" t="str">
            <v>EDIF</v>
          </cell>
          <cell r="C15900" t="str">
            <v>20-05-35</v>
          </cell>
          <cell r="D15900" t="str">
            <v>DESENVOLVIMENTO DE PROJETO TÉCNICO DE PREVENÇÃO E COMBATE A INCÊNDIO E APROVAÇÃO JUNTO AO CORPO DE BOMBEIROS PARA EDIFICAÇÕES DE  5001 M2 À 10000 M2</v>
          </cell>
          <cell r="E15900" t="str">
            <v>GL</v>
          </cell>
          <cell r="F15900">
            <v>10807.82</v>
          </cell>
          <cell r="G15900">
            <v>10807.82</v>
          </cell>
        </row>
        <row r="15901">
          <cell r="A15901" t="str">
            <v>20-05-36</v>
          </cell>
          <cell r="B15901" t="str">
            <v>EDIF</v>
          </cell>
          <cell r="C15901" t="str">
            <v>20-05-36</v>
          </cell>
          <cell r="D15901" t="str">
            <v>SERVIÇOS TÉCNICOS PROFISSIONAIS PARA OBTENÇÃO DO AVCB JUNTO AO CORPO DE BOMBEIROS PARA EDIFICAÇÕES ATÉ 2000 M2</v>
          </cell>
          <cell r="E15901" t="str">
            <v>GL</v>
          </cell>
          <cell r="F15901">
            <v>3139.4</v>
          </cell>
          <cell r="G15901">
            <v>3139.4</v>
          </cell>
        </row>
        <row r="15902">
          <cell r="A15902" t="str">
            <v>20-05-37</v>
          </cell>
          <cell r="B15902" t="str">
            <v>EDIF</v>
          </cell>
          <cell r="C15902" t="str">
            <v>20-05-37</v>
          </cell>
          <cell r="D15902" t="str">
            <v>SERVIÇOS TÉCNICOS PROFISSIONAIS PARA OBTENÇÃO DO AVCB JUNTO AO CORPO DE BOMBEIROS PARA EDIFICAÇÕES DE 2001 À 5000 M2</v>
          </cell>
          <cell r="E15902" t="str">
            <v>GL</v>
          </cell>
          <cell r="F15902">
            <v>4709.1099999999997</v>
          </cell>
          <cell r="G15902">
            <v>4709.1099999999997</v>
          </cell>
        </row>
        <row r="15903">
          <cell r="A15903" t="str">
            <v>20-05-38</v>
          </cell>
          <cell r="B15903" t="str">
            <v>EDIF</v>
          </cell>
          <cell r="C15903" t="str">
            <v>20-05-38</v>
          </cell>
          <cell r="D15903" t="str">
            <v>SERVIÇOS TÉCNICOS PROFISSIONAIS PARA OBTENÇÃO DO AVCB JUNTO AO CORPO DE BOMBEIROS PARA EDIFICAÇÕES DE 5001 À 10000 M2</v>
          </cell>
          <cell r="E15903" t="str">
            <v>GL</v>
          </cell>
          <cell r="F15903">
            <v>7063.66</v>
          </cell>
          <cell r="G15903">
            <v>7063.66</v>
          </cell>
        </row>
        <row r="15904">
          <cell r="A15904" t="str">
            <v>20-06-00</v>
          </cell>
          <cell r="B15904" t="str">
            <v>EDIF</v>
          </cell>
          <cell r="C15904" t="str">
            <v>20-06-00</v>
          </cell>
          <cell r="D15904" t="str">
            <v>CONTROLE TECNOLÓGICO</v>
          </cell>
          <cell r="E15904" t="str">
            <v>.</v>
          </cell>
          <cell r="F15904" t="str">
            <v>.</v>
          </cell>
          <cell r="G15904" t="str">
            <v>.</v>
          </cell>
        </row>
        <row r="15905">
          <cell r="A15905" t="str">
            <v>20-06-01</v>
          </cell>
          <cell r="B15905" t="str">
            <v>EDIF</v>
          </cell>
          <cell r="C15905" t="str">
            <v>20-06-01</v>
          </cell>
          <cell r="D15905" t="str">
            <v>CONCRETO - ESTUDOS E ENSAIOS</v>
          </cell>
          <cell r="E15905" t="str">
            <v>UN</v>
          </cell>
          <cell r="F15905">
            <v>2008.41</v>
          </cell>
          <cell r="G15905">
            <v>2008.41</v>
          </cell>
        </row>
        <row r="15906">
          <cell r="A15906" t="str">
            <v>20-06-02</v>
          </cell>
          <cell r="B15906" t="str">
            <v>EDIF</v>
          </cell>
          <cell r="C15906" t="str">
            <v>20-06-02</v>
          </cell>
          <cell r="D15906" t="str">
            <v>CONCRETO - ENSAIOS DE RUPTURA A COMPRESSÃO (CORPOS DE PROVA)</v>
          </cell>
          <cell r="E15906" t="str">
            <v>UN</v>
          </cell>
          <cell r="F15906">
            <v>19.04</v>
          </cell>
          <cell r="G15906">
            <v>19.04</v>
          </cell>
        </row>
        <row r="15907">
          <cell r="A15907" t="str">
            <v>20-06-03</v>
          </cell>
          <cell r="B15907" t="str">
            <v>EDIF</v>
          </cell>
          <cell r="C15907" t="str">
            <v>20-06-03</v>
          </cell>
          <cell r="D15907" t="str">
            <v>CONTROLE TECNOLÓGICO DE CONCRETO - MOBILIZAÇÃO PARA MOLDAGEM E/OU COLETA DOS CORPOS DE PROVA DE CONCRETO</v>
          </cell>
          <cell r="E15907" t="str">
            <v>VIAGEM</v>
          </cell>
          <cell r="F15907">
            <v>335.57</v>
          </cell>
          <cell r="G15907">
            <v>335.57</v>
          </cell>
        </row>
        <row r="15908">
          <cell r="A15908" t="str">
            <v>20-06-04</v>
          </cell>
          <cell r="B15908" t="str">
            <v>EDIF</v>
          </cell>
          <cell r="C15908" t="str">
            <v>20-06-04</v>
          </cell>
          <cell r="D15908" t="str">
            <v>CONTROLE TECNOLÓGICO DE CONCRETO MOLDAGEM DE CORPO DE PROVA</v>
          </cell>
          <cell r="E15908" t="str">
            <v>PERÍODO</v>
          </cell>
          <cell r="F15908">
            <v>321.72000000000003</v>
          </cell>
          <cell r="G15908">
            <v>321.72000000000003</v>
          </cell>
        </row>
        <row r="15909">
          <cell r="A15909" t="str">
            <v>20-06-05</v>
          </cell>
          <cell r="B15909" t="str">
            <v>EDIF</v>
          </cell>
          <cell r="C15909" t="str">
            <v>20-06-05</v>
          </cell>
          <cell r="D15909" t="str">
            <v>CONTROLE TECNOLÓGICO DE CONCRETO - ENSAIO DE ESCLEROMETRIA EM 10 PONTOS COM 16 TIROS POR PONTO</v>
          </cell>
          <cell r="E15909" t="str">
            <v>ENS.</v>
          </cell>
          <cell r="F15909">
            <v>1628.69</v>
          </cell>
          <cell r="G15909">
            <v>1628.69</v>
          </cell>
        </row>
        <row r="15910">
          <cell r="A15910" t="str">
            <v>20-06-11</v>
          </cell>
          <cell r="B15910" t="str">
            <v>EDIF</v>
          </cell>
          <cell r="C15910" t="str">
            <v>20-06-11</v>
          </cell>
          <cell r="D15910" t="str">
            <v>AÇO - ENSAIOS DE TRAÇÃO EM BARRAS</v>
          </cell>
          <cell r="E15910" t="str">
            <v>UN</v>
          </cell>
          <cell r="F15910">
            <v>59.61</v>
          </cell>
          <cell r="G15910">
            <v>59.61</v>
          </cell>
        </row>
        <row r="15911">
          <cell r="A15911" t="str">
            <v>20-06-12</v>
          </cell>
          <cell r="B15911" t="str">
            <v>EDIF</v>
          </cell>
          <cell r="C15911" t="str">
            <v>20-06-12</v>
          </cell>
          <cell r="D15911" t="str">
            <v>AÇO - ENSAIOS DE DOBRAMENTO EM BARRAS</v>
          </cell>
          <cell r="E15911" t="str">
            <v>UN</v>
          </cell>
          <cell r="F15911">
            <v>16.989999999999998</v>
          </cell>
          <cell r="G15911">
            <v>16.989999999999998</v>
          </cell>
        </row>
        <row r="15912">
          <cell r="A15912" t="str">
            <v>20-06-13</v>
          </cell>
          <cell r="B15912" t="str">
            <v>EDIF</v>
          </cell>
          <cell r="C15912" t="str">
            <v>20-06-13</v>
          </cell>
          <cell r="D15912" t="str">
            <v>AÇO - ENSAIOS DE VERIFICAÇÃO DE BITOLA</v>
          </cell>
          <cell r="E15912" t="str">
            <v>UN</v>
          </cell>
          <cell r="F15912">
            <v>20</v>
          </cell>
          <cell r="G15912">
            <v>20</v>
          </cell>
        </row>
        <row r="15913">
          <cell r="A15913" t="str">
            <v>20-06-14</v>
          </cell>
          <cell r="B15913" t="str">
            <v>EDIF</v>
          </cell>
          <cell r="C15913" t="str">
            <v>20-06-14</v>
          </cell>
          <cell r="D15913" t="str">
            <v>ENSAIO DE ISOLAÇÃO DE CABO DE MÉDIA TENSÃO</v>
          </cell>
          <cell r="E15913" t="str">
            <v>Un</v>
          </cell>
          <cell r="F15913">
            <v>2327.27</v>
          </cell>
          <cell r="G15913">
            <v>2327.27</v>
          </cell>
        </row>
        <row r="15914">
          <cell r="A15914" t="str">
            <v>20-06-15</v>
          </cell>
          <cell r="B15914" t="str">
            <v>EDIF</v>
          </cell>
          <cell r="C15914" t="str">
            <v>20-06-15</v>
          </cell>
          <cell r="D15914" t="str">
            <v>ENSAIO DE ISOLAÇÃO DE TRANFORMADOR DE POTÊNCIA</v>
          </cell>
          <cell r="E15914" t="str">
            <v>Un</v>
          </cell>
          <cell r="F15914">
            <v>2498.91</v>
          </cell>
          <cell r="G15914">
            <v>2498.91</v>
          </cell>
        </row>
        <row r="15915">
          <cell r="A15915" t="str">
            <v>20-06-16</v>
          </cell>
          <cell r="B15915" t="str">
            <v>EDIF</v>
          </cell>
          <cell r="C15915" t="str">
            <v>20-06-16</v>
          </cell>
          <cell r="D15915" t="str">
            <v>ENSAIO DE RELAÇÃO DE TRANSFORMAÇÃO EM TRANSFORMADOR DE POTÊNCIA</v>
          </cell>
          <cell r="E15915" t="str">
            <v>Un</v>
          </cell>
          <cell r="F15915">
            <v>3037.07</v>
          </cell>
          <cell r="G15915">
            <v>3037.07</v>
          </cell>
        </row>
        <row r="15916">
          <cell r="A15916" t="str">
            <v>20-06-17</v>
          </cell>
          <cell r="B15916" t="str">
            <v>EDIF</v>
          </cell>
          <cell r="C15916" t="str">
            <v>20-06-17</v>
          </cell>
          <cell r="D15916" t="str">
            <v>ENSAIO DE RESISTÊNCIA DE ISOLAÇÃO DE CHAVE SECCIONADORA CLASSE 15KV</v>
          </cell>
          <cell r="E15916" t="str">
            <v>Un</v>
          </cell>
          <cell r="F15916">
            <v>2267.81</v>
          </cell>
          <cell r="G15916">
            <v>2267.81</v>
          </cell>
        </row>
        <row r="15917">
          <cell r="A15917" t="str">
            <v>20-06-18</v>
          </cell>
          <cell r="B15917" t="str">
            <v>EDIF</v>
          </cell>
          <cell r="C15917" t="str">
            <v>20-06-18</v>
          </cell>
          <cell r="D15917" t="str">
            <v>PARAMETRIZAÇÃO DO RELÊ DE PROTEÇÃO INDIRETA DE DISJUNTOR EM MÉDIA TENSÃO</v>
          </cell>
          <cell r="E15917" t="str">
            <v>Un</v>
          </cell>
          <cell r="F15917">
            <v>2143.1</v>
          </cell>
          <cell r="G15917">
            <v>2143.1</v>
          </cell>
        </row>
        <row r="15918">
          <cell r="A15918" t="str">
            <v>01-00-00</v>
          </cell>
          <cell r="B15918" t="str">
            <v>INFRA</v>
          </cell>
          <cell r="C15918" t="str">
            <v>01-00-00</v>
          </cell>
          <cell r="D15918" t="str">
            <v>TOPOGRAFIA - EQUIPAMENTOS E SERVIÇOS</v>
          </cell>
          <cell r="E15918">
            <v>0</v>
          </cell>
          <cell r="F15918" t="str">
            <v>Desonerado</v>
          </cell>
          <cell r="G15918" t="str">
            <v>Onerado</v>
          </cell>
        </row>
        <row r="15919">
          <cell r="A15919" t="str">
            <v>01-09-00</v>
          </cell>
          <cell r="B15919" t="str">
            <v>INFRA</v>
          </cell>
          <cell r="C15919" t="str">
            <v>01-09-00</v>
          </cell>
          <cell r="D15919" t="str">
            <v>LEVANTAMENTO PLANIMÉTRICO CADASTRAL</v>
          </cell>
          <cell r="E15919" t="str">
            <v>M2</v>
          </cell>
          <cell r="F15919">
            <v>0.53</v>
          </cell>
          <cell r="G15919">
            <v>0.53</v>
          </cell>
        </row>
        <row r="15920">
          <cell r="A15920" t="str">
            <v>01-10-00</v>
          </cell>
          <cell r="B15920" t="str">
            <v>INFRA</v>
          </cell>
          <cell r="C15920" t="str">
            <v>01-10-00</v>
          </cell>
          <cell r="D15920" t="str">
            <v>LEVANTAMENTO PLANIALTIMÉTRICO CADASTRAL</v>
          </cell>
          <cell r="E15920" t="str">
            <v>M2</v>
          </cell>
          <cell r="F15920">
            <v>0.64</v>
          </cell>
          <cell r="G15920">
            <v>0.65</v>
          </cell>
        </row>
        <row r="15921">
          <cell r="A15921" t="str">
            <v>01-11-00</v>
          </cell>
          <cell r="B15921" t="str">
            <v>INFRA</v>
          </cell>
          <cell r="C15921" t="str">
            <v>01-11-00</v>
          </cell>
          <cell r="D15921" t="str">
            <v>LOCAÇÃO DE EIXO DE REFERÊNCIA PARA PROJETO DE VIA PÚBLICA</v>
          </cell>
          <cell r="E15921" t="str">
            <v>M</v>
          </cell>
          <cell r="F15921">
            <v>4.7300000000000004</v>
          </cell>
          <cell r="G15921">
            <v>4.78</v>
          </cell>
        </row>
        <row r="15922">
          <cell r="A15922" t="str">
            <v>01-13-00</v>
          </cell>
          <cell r="B15922" t="str">
            <v>INFRA</v>
          </cell>
          <cell r="C15922" t="str">
            <v>01-13-00</v>
          </cell>
          <cell r="D15922" t="str">
            <v>NIVELAMENTO DE SEÇÕES TRANSVERSAIS</v>
          </cell>
          <cell r="E15922" t="str">
            <v>M/SEC</v>
          </cell>
          <cell r="F15922">
            <v>2.73</v>
          </cell>
          <cell r="G15922">
            <v>2.76</v>
          </cell>
        </row>
        <row r="15923">
          <cell r="A15923" t="str">
            <v>01-14-00</v>
          </cell>
          <cell r="B15923" t="str">
            <v>INFRA</v>
          </cell>
          <cell r="C15923" t="str">
            <v>01-14-00</v>
          </cell>
          <cell r="D15923" t="str">
            <v>LEVANTAMENTO PLANIMÉTRICO DE VIA PÚBLICA E SEMI-CADASTRO DE IMÓVEIS</v>
          </cell>
          <cell r="E15923" t="str">
            <v>M</v>
          </cell>
          <cell r="F15923">
            <v>4.37</v>
          </cell>
          <cell r="G15923">
            <v>4.41</v>
          </cell>
        </row>
        <row r="15924">
          <cell r="A15924" t="str">
            <v>01-15-00</v>
          </cell>
          <cell r="B15924" t="str">
            <v>INFRA</v>
          </cell>
          <cell r="C15924" t="str">
            <v>01-15-00</v>
          </cell>
          <cell r="D15924" t="str">
            <v>NIVELAMENTO DO EIXO DE VIA PÚBLICA INCLUSIVE SOLEIRAS, GUIAS E TAMPÕES</v>
          </cell>
          <cell r="E15924" t="str">
            <v>M</v>
          </cell>
          <cell r="F15924">
            <v>4.2699999999999996</v>
          </cell>
          <cell r="G15924">
            <v>4.3099999999999996</v>
          </cell>
        </row>
        <row r="15925">
          <cell r="A15925" t="str">
            <v>01-16-00</v>
          </cell>
          <cell r="B15925" t="str">
            <v>INFRA</v>
          </cell>
          <cell r="C15925" t="str">
            <v>01-16-00</v>
          </cell>
          <cell r="D15925" t="str">
            <v>CADASTRO DE GALERIA EXISTENTE</v>
          </cell>
          <cell r="E15925" t="str">
            <v>PV</v>
          </cell>
          <cell r="F15925">
            <v>197.02</v>
          </cell>
          <cell r="G15925">
            <v>198.82</v>
          </cell>
        </row>
        <row r="15926">
          <cell r="A15926" t="str">
            <v>01-17-00</v>
          </cell>
          <cell r="B15926" t="str">
            <v>INFRA</v>
          </cell>
          <cell r="C15926" t="str">
            <v>01-17-00</v>
          </cell>
          <cell r="D15926" t="str">
            <v>ELEMENTOS PARA LOCAÇÃO DE OBRA DE ARTE</v>
          </cell>
          <cell r="E15926" t="str">
            <v>M/ EIXO</v>
          </cell>
          <cell r="F15926">
            <v>5.89</v>
          </cell>
          <cell r="G15926">
            <v>5.94</v>
          </cell>
        </row>
        <row r="15927">
          <cell r="A15927" t="str">
            <v>01-18-00</v>
          </cell>
          <cell r="B15927" t="str">
            <v>INFRA</v>
          </cell>
          <cell r="C15927" t="str">
            <v>01-18-00</v>
          </cell>
          <cell r="D15927" t="str">
            <v>TRANSPORTE DE COTA DE REFERÊNCIA DE NÍVEL</v>
          </cell>
          <cell r="E15927" t="str">
            <v>M</v>
          </cell>
          <cell r="F15927">
            <v>2</v>
          </cell>
          <cell r="G15927">
            <v>2.0099999999999998</v>
          </cell>
        </row>
        <row r="15928">
          <cell r="A15928" t="str">
            <v>01-19-00</v>
          </cell>
          <cell r="B15928" t="str">
            <v>INFRA</v>
          </cell>
          <cell r="C15928" t="str">
            <v>01-19-00</v>
          </cell>
          <cell r="D15928" t="str">
            <v>NIVELAMENTO GEOMÉTRICO NO INTERIOR DA GALERIA</v>
          </cell>
          <cell r="E15928" t="str">
            <v>M</v>
          </cell>
          <cell r="F15928">
            <v>8</v>
          </cell>
          <cell r="G15928">
            <v>8.06</v>
          </cell>
        </row>
        <row r="15929">
          <cell r="A15929" t="str">
            <v>01-20-00</v>
          </cell>
          <cell r="B15929" t="str">
            <v>INFRA</v>
          </cell>
          <cell r="C15929" t="str">
            <v>01-20-00</v>
          </cell>
          <cell r="D15929" t="str">
            <v>CADASTRO ESPECIAL DE GALERIA MOLDADA (1:500)</v>
          </cell>
          <cell r="E15929" t="str">
            <v>M</v>
          </cell>
          <cell r="F15929">
            <v>10.039999999999999</v>
          </cell>
          <cell r="G15929">
            <v>10.11</v>
          </cell>
        </row>
        <row r="15930">
          <cell r="A15930" t="str">
            <v>01-21-00</v>
          </cell>
          <cell r="B15930" t="str">
            <v>INFRA</v>
          </cell>
          <cell r="C15930" t="str">
            <v>01-21-00</v>
          </cell>
          <cell r="D15930" t="str">
            <v>NIVELAMENTO GEOMÉTRICO DE FUNDO DO CANAL OU CÓRREGO</v>
          </cell>
          <cell r="E15930" t="str">
            <v>M</v>
          </cell>
          <cell r="F15930">
            <v>6.71</v>
          </cell>
          <cell r="G15930">
            <v>6.76</v>
          </cell>
        </row>
        <row r="15931">
          <cell r="A15931" t="str">
            <v>01-22-00</v>
          </cell>
          <cell r="B15931" t="str">
            <v>INFRA</v>
          </cell>
          <cell r="C15931" t="str">
            <v>01-22-00</v>
          </cell>
          <cell r="D15931" t="str">
            <v>RELATÓRIO TÉCNICO</v>
          </cell>
          <cell r="E15931" t="str">
            <v>M</v>
          </cell>
          <cell r="F15931">
            <v>16.12</v>
          </cell>
          <cell r="G15931">
            <v>16.12</v>
          </cell>
        </row>
        <row r="15932">
          <cell r="A15932" t="str">
            <v>01-23-00</v>
          </cell>
          <cell r="B15932" t="str">
            <v>INFRA</v>
          </cell>
          <cell r="C15932" t="str">
            <v>01-23-00</v>
          </cell>
          <cell r="D15932" t="str">
            <v>CADASTRO DE CANALIZAÇÕES CIRCULARES</v>
          </cell>
          <cell r="E15932" t="str">
            <v>M</v>
          </cell>
          <cell r="F15932">
            <v>5.0199999999999996</v>
          </cell>
          <cell r="G15932">
            <v>5.05</v>
          </cell>
        </row>
        <row r="15933">
          <cell r="A15933" t="str">
            <v>01-24-00</v>
          </cell>
          <cell r="B15933" t="str">
            <v>INFRA</v>
          </cell>
          <cell r="C15933" t="str">
            <v>01-24-00</v>
          </cell>
          <cell r="D15933" t="str">
            <v>CADASTRO E AMARRAÇÃO DE CAIXA DE INSPEÇÃO, OU CAIXA DE CONCORDÂNCIA, OU CAIXA MORTA</v>
          </cell>
          <cell r="E15933" t="str">
            <v>UN</v>
          </cell>
          <cell r="F15933">
            <v>84.29</v>
          </cell>
          <cell r="G15933">
            <v>84.29</v>
          </cell>
        </row>
        <row r="15934">
          <cell r="A15934" t="str">
            <v>01-25-00</v>
          </cell>
          <cell r="B15934" t="str">
            <v>INFRA</v>
          </cell>
          <cell r="C15934" t="str">
            <v>01-25-00</v>
          </cell>
          <cell r="D15934" t="str">
            <v>CADASTRO E AMARRAÇÂO DE BOCA DE LOBO OU LEÃO</v>
          </cell>
          <cell r="E15934" t="str">
            <v>UN</v>
          </cell>
          <cell r="F15934">
            <v>44.73</v>
          </cell>
          <cell r="G15934">
            <v>45.05</v>
          </cell>
        </row>
        <row r="15935">
          <cell r="A15935" t="str">
            <v>01-26-00</v>
          </cell>
          <cell r="B15935" t="str">
            <v>INFRA</v>
          </cell>
          <cell r="C15935" t="str">
            <v>01-26-00</v>
          </cell>
          <cell r="D15935" t="str">
            <v>CADASTRO E AMARRAÇÃO DE PV</v>
          </cell>
          <cell r="E15935" t="str">
            <v>UN</v>
          </cell>
          <cell r="F15935">
            <v>66.28</v>
          </cell>
          <cell r="G15935">
            <v>66.739999999999995</v>
          </cell>
        </row>
        <row r="15936">
          <cell r="A15936" t="str">
            <v>01-27-00</v>
          </cell>
          <cell r="B15936" t="str">
            <v>INFRA</v>
          </cell>
          <cell r="C15936" t="str">
            <v>01-27-00</v>
          </cell>
          <cell r="D15936" t="str">
            <v>CADASTRO E AMARRAÇÃO DE PV RECOBERTO</v>
          </cell>
          <cell r="E15936" t="str">
            <v>UN</v>
          </cell>
          <cell r="F15936">
            <v>183.43</v>
          </cell>
          <cell r="G15936">
            <v>185.23</v>
          </cell>
        </row>
        <row r="15937">
          <cell r="A15937" t="str">
            <v>01-28-00</v>
          </cell>
          <cell r="B15937" t="str">
            <v>INFRA</v>
          </cell>
          <cell r="C15937" t="str">
            <v>01-28-00</v>
          </cell>
          <cell r="D15937" t="str">
            <v>TRANSPORTE DE COORDENADAS</v>
          </cell>
          <cell r="E15937" t="str">
            <v>M</v>
          </cell>
          <cell r="F15937">
            <v>1.99</v>
          </cell>
          <cell r="G15937">
            <v>2</v>
          </cell>
        </row>
        <row r="15938">
          <cell r="A15938" t="str">
            <v>01-31-00</v>
          </cell>
          <cell r="B15938" t="str">
            <v>INFRA</v>
          </cell>
          <cell r="C15938" t="str">
            <v>01-31-00</v>
          </cell>
          <cell r="D15938" t="str">
            <v>ESTAÇÃO TOTAL PRECISÃO 5", TIPO "LEICA" TC-705 OU SIMILAR, INCLUSIVE ACESSÓRIOS</v>
          </cell>
          <cell r="E15938" t="str">
            <v>H</v>
          </cell>
          <cell r="F15938">
            <v>6.22</v>
          </cell>
          <cell r="G15938">
            <v>6.22</v>
          </cell>
        </row>
        <row r="15939">
          <cell r="A15939" t="str">
            <v>01-32-00</v>
          </cell>
          <cell r="B15939" t="str">
            <v>INFRA</v>
          </cell>
          <cell r="C15939" t="str">
            <v>01-32-00</v>
          </cell>
          <cell r="D15939" t="str">
            <v>ESTAÇÃO TOTAL PRECISÃO 3", TIPO "LEICA" TC-1103 OU SIMILAR, INCLUSIVE ACESSÓRIOS</v>
          </cell>
          <cell r="E15939" t="str">
            <v>H</v>
          </cell>
          <cell r="F15939">
            <v>9.02</v>
          </cell>
          <cell r="G15939">
            <v>9.02</v>
          </cell>
        </row>
        <row r="15940">
          <cell r="A15940" t="str">
            <v>01-33-00</v>
          </cell>
          <cell r="B15940" t="str">
            <v>INFRA</v>
          </cell>
          <cell r="C15940" t="str">
            <v>01-33-00</v>
          </cell>
          <cell r="D15940" t="str">
            <v>ESTAÇÃO TOTAL PRECISÃO 1,5", TIPO "LEICA" TC 1101 OU SIMILAR, INCLUSIVE ACESSÓRIOS</v>
          </cell>
          <cell r="E15940" t="str">
            <v>H</v>
          </cell>
          <cell r="F15940">
            <v>11.14</v>
          </cell>
          <cell r="G15940">
            <v>11.14</v>
          </cell>
        </row>
        <row r="15941">
          <cell r="A15941" t="str">
            <v>01-34-00</v>
          </cell>
          <cell r="B15941" t="str">
            <v>INFRA</v>
          </cell>
          <cell r="C15941" t="str">
            <v>01-34-00</v>
          </cell>
          <cell r="D15941" t="str">
            <v>TEODOLITO DE PRECISÃO 10", TIPO "LEICA" TC 110 OU SIMILAR, INCLUSIVE ACESSÓRIOS</v>
          </cell>
          <cell r="E15941" t="str">
            <v>H</v>
          </cell>
          <cell r="F15941">
            <v>0.83</v>
          </cell>
          <cell r="G15941">
            <v>0.83</v>
          </cell>
        </row>
        <row r="15942">
          <cell r="A15942" t="str">
            <v>01-35-00</v>
          </cell>
          <cell r="B15942" t="str">
            <v>INFRA</v>
          </cell>
          <cell r="C15942" t="str">
            <v>01-35-00</v>
          </cell>
          <cell r="D15942" t="str">
            <v>NÍVEL PRECISÃO 1,5 MM/KM, TIPO "LEICA" NA2 OU SIMILAR</v>
          </cell>
          <cell r="E15942" t="str">
            <v>H</v>
          </cell>
          <cell r="F15942">
            <v>0.55000000000000004</v>
          </cell>
          <cell r="G15942">
            <v>0.55000000000000004</v>
          </cell>
        </row>
        <row r="15943">
          <cell r="A15943" t="str">
            <v>01-36-00</v>
          </cell>
          <cell r="B15943" t="str">
            <v>INFRA</v>
          </cell>
          <cell r="C15943" t="str">
            <v>01-36-00</v>
          </cell>
          <cell r="D15943" t="str">
            <v>NÍVEL PRECISÃO 0,7 MM/KM, TIPO "LEICA" NA2 OU SIMILAR, INCLUSIVE ACESSÓRIOS</v>
          </cell>
          <cell r="E15943" t="str">
            <v>H</v>
          </cell>
          <cell r="F15943">
            <v>1.91</v>
          </cell>
          <cell r="G15943">
            <v>1.91</v>
          </cell>
        </row>
        <row r="15944">
          <cell r="A15944" t="str">
            <v>01-37-00</v>
          </cell>
          <cell r="B15944" t="str">
            <v>INFRA</v>
          </cell>
          <cell r="C15944" t="str">
            <v>01-37-00</v>
          </cell>
          <cell r="D15944" t="str">
            <v>NÍVEL PRECISÃO 0,3 MM/KM, TIPO "LEICA" NA2, ACOPLADO COM GPM3 OU SIMILAR, INCLUSIVE ACESSÓRIOS</v>
          </cell>
          <cell r="E15944" t="str">
            <v>H</v>
          </cell>
          <cell r="F15944">
            <v>3.83</v>
          </cell>
          <cell r="G15944">
            <v>3.83</v>
          </cell>
        </row>
        <row r="15945">
          <cell r="A15945" t="str">
            <v>02-00-00</v>
          </cell>
          <cell r="B15945" t="str">
            <v>INFRA</v>
          </cell>
          <cell r="C15945" t="str">
            <v>02-00-00</v>
          </cell>
          <cell r="D15945" t="str">
            <v>SONDAGENS E ENSAIOS</v>
          </cell>
          <cell r="E15945">
            <v>0</v>
          </cell>
          <cell r="F15945">
            <v>0</v>
          </cell>
          <cell r="G15945">
            <v>0</v>
          </cell>
        </row>
        <row r="15946">
          <cell r="A15946" t="str">
            <v>02-01-00</v>
          </cell>
          <cell r="B15946" t="str">
            <v>INFRA</v>
          </cell>
          <cell r="C15946" t="str">
            <v>02-01-00</v>
          </cell>
          <cell r="D15946" t="str">
            <v>SONDAGEM MANUAL</v>
          </cell>
          <cell r="E15946" t="str">
            <v>.</v>
          </cell>
          <cell r="F15946" t="str">
            <v>.</v>
          </cell>
          <cell r="G15946" t="str">
            <v>.</v>
          </cell>
        </row>
        <row r="15947">
          <cell r="A15947" t="str">
            <v>02-01-01</v>
          </cell>
          <cell r="B15947" t="str">
            <v>INFRA</v>
          </cell>
          <cell r="C15947" t="str">
            <v>02-01-01</v>
          </cell>
          <cell r="D15947" t="str">
            <v>SONDAGEM A TRADO MANUAL</v>
          </cell>
          <cell r="E15947" t="str">
            <v>M</v>
          </cell>
          <cell r="F15947">
            <v>70.739999999999995</v>
          </cell>
          <cell r="G15947">
            <v>72.180000000000007</v>
          </cell>
        </row>
        <row r="15948">
          <cell r="A15948" t="str">
            <v>02-01-02</v>
          </cell>
          <cell r="B15948" t="str">
            <v>INFRA</v>
          </cell>
          <cell r="C15948" t="str">
            <v>02-01-02</v>
          </cell>
          <cell r="D15948" t="str">
            <v>SONDAGEM COM EXTRAÇÃO DE AMOSTRAS NAS CONDIÇÕES NATURAIS</v>
          </cell>
          <cell r="E15948" t="str">
            <v>UN</v>
          </cell>
          <cell r="F15948">
            <v>121.36</v>
          </cell>
          <cell r="G15948">
            <v>122.79</v>
          </cell>
        </row>
        <row r="15949">
          <cell r="A15949" t="str">
            <v>02-02-00</v>
          </cell>
          <cell r="B15949" t="str">
            <v>INFRA</v>
          </cell>
          <cell r="C15949" t="str">
            <v>02-02-00</v>
          </cell>
          <cell r="D15949" t="str">
            <v>SONDAGEM A PERCUSSÃO</v>
          </cell>
          <cell r="E15949" t="str">
            <v>.</v>
          </cell>
          <cell r="F15949" t="str">
            <v>.</v>
          </cell>
          <cell r="G15949" t="str">
            <v>.</v>
          </cell>
        </row>
        <row r="15950">
          <cell r="A15950" t="str">
            <v>02-02-02</v>
          </cell>
          <cell r="B15950" t="str">
            <v>INFRA</v>
          </cell>
          <cell r="C15950" t="str">
            <v>02-02-02</v>
          </cell>
          <cell r="D15950" t="str">
            <v>MOBILIZAÇÃO E INSTALAÇÃO DE 1 EQUIPAMENTO</v>
          </cell>
          <cell r="E15950" t="str">
            <v>UN</v>
          </cell>
          <cell r="F15950">
            <v>552.99</v>
          </cell>
          <cell r="G15950">
            <v>559.71</v>
          </cell>
        </row>
        <row r="15951">
          <cell r="A15951" t="str">
            <v>02-02-04</v>
          </cell>
          <cell r="B15951" t="str">
            <v>INFRA</v>
          </cell>
          <cell r="C15951" t="str">
            <v>02-02-04</v>
          </cell>
          <cell r="D15951" t="str">
            <v>DESLOCAMENTO DE EQUIPAMENTO ENTRE FUROS EM TERRENO PLANO, CONSIDERANDO A DISTÂNCIA ATÉ 100M</v>
          </cell>
          <cell r="E15951" t="str">
            <v>UN</v>
          </cell>
          <cell r="F15951">
            <v>81.99</v>
          </cell>
          <cell r="G15951">
            <v>81.99</v>
          </cell>
        </row>
        <row r="15952">
          <cell r="A15952" t="str">
            <v>02-02-05</v>
          </cell>
          <cell r="B15952" t="str">
            <v>INFRA</v>
          </cell>
          <cell r="C15952" t="str">
            <v>02-02-05</v>
          </cell>
          <cell r="D15952" t="str">
            <v>DESLOCAMENTO DE EQUIPAMENTO ENTRE FUROS EM TERRENO PLANO, CONSIDERANDO A DISTÂNCIA DE 100 À 200M</v>
          </cell>
          <cell r="E15952" t="str">
            <v>UN</v>
          </cell>
          <cell r="F15952">
            <v>163.99</v>
          </cell>
          <cell r="G15952">
            <v>163.99</v>
          </cell>
        </row>
        <row r="15953">
          <cell r="A15953" t="str">
            <v>02-02-06</v>
          </cell>
          <cell r="B15953" t="str">
            <v>INFRA</v>
          </cell>
          <cell r="C15953" t="str">
            <v>02-02-06</v>
          </cell>
          <cell r="D15953" t="str">
            <v>DESLOCAMENTO DE EQUIPAMENTO ENTRE FUROS EM TERRENO PLANO, CONSIDERANDO A DISTÂNCIA ACIMA DE 200M</v>
          </cell>
          <cell r="E15953" t="str">
            <v>UN</v>
          </cell>
          <cell r="F15953">
            <v>245.99</v>
          </cell>
          <cell r="G15953">
            <v>245.99</v>
          </cell>
        </row>
        <row r="15954">
          <cell r="A15954" t="str">
            <v>02-02-07</v>
          </cell>
          <cell r="B15954" t="str">
            <v>INFRA</v>
          </cell>
          <cell r="C15954" t="str">
            <v>02-02-07</v>
          </cell>
          <cell r="D15954" t="str">
            <v>DESLOCAMENTO DE EQUIPAMENTO EM TERRENO ACIDENTADO, CONSIDERANDO A DISTÂNCIA ATÉ 50M</v>
          </cell>
          <cell r="E15954" t="str">
            <v>UN</v>
          </cell>
          <cell r="F15954">
            <v>81.99</v>
          </cell>
          <cell r="G15954">
            <v>81.99</v>
          </cell>
        </row>
        <row r="15955">
          <cell r="A15955" t="str">
            <v>02-02-08</v>
          </cell>
          <cell r="B15955" t="str">
            <v>INFRA</v>
          </cell>
          <cell r="C15955" t="str">
            <v>02-02-08</v>
          </cell>
          <cell r="D15955" t="str">
            <v>DESLOCAMENTO DE EQUIPAMENTO EM TERRENO ACIDENTADO, CONSIDERANDO A DISTÂNCIA ACIMA DE 50M</v>
          </cell>
          <cell r="E15955" t="str">
            <v>UN</v>
          </cell>
          <cell r="F15955">
            <v>143.78</v>
          </cell>
          <cell r="G15955">
            <v>143.78</v>
          </cell>
        </row>
        <row r="15956">
          <cell r="A15956" t="str">
            <v>02-02-09</v>
          </cell>
          <cell r="B15956" t="str">
            <v>INFRA</v>
          </cell>
          <cell r="C15956" t="str">
            <v>02-02-09</v>
          </cell>
          <cell r="D15956" t="str">
            <v>EXECUÇÃO DE PLATAFORMA EM TERRENO ALAGADIÇO OU ACIDENTADO</v>
          </cell>
          <cell r="E15956" t="str">
            <v>UN</v>
          </cell>
          <cell r="F15956">
            <v>182.87</v>
          </cell>
          <cell r="G15956">
            <v>187.96</v>
          </cell>
        </row>
        <row r="15957">
          <cell r="A15957" t="str">
            <v>02-02-10</v>
          </cell>
          <cell r="B15957" t="str">
            <v>INFRA</v>
          </cell>
          <cell r="C15957" t="str">
            <v>02-02-10</v>
          </cell>
          <cell r="D15957" t="str">
            <v>PERFURAÇÃO E EXECUÇÃO  DE  ENSAIO PENETOMÉTRICO OU DE LAVAGEM POR TEMPO</v>
          </cell>
          <cell r="E15957" t="str">
            <v>M</v>
          </cell>
          <cell r="F15957">
            <v>110.42</v>
          </cell>
          <cell r="G15957">
            <v>111.38</v>
          </cell>
        </row>
        <row r="15958">
          <cell r="A15958" t="str">
            <v>02-03-00</v>
          </cell>
          <cell r="B15958" t="str">
            <v>INFRA</v>
          </cell>
          <cell r="C15958" t="str">
            <v>02-03-00</v>
          </cell>
          <cell r="D15958" t="str">
            <v>SONDAGEM ROTATIVA</v>
          </cell>
          <cell r="E15958" t="str">
            <v>.</v>
          </cell>
          <cell r="F15958" t="str">
            <v>.</v>
          </cell>
          <cell r="G15958" t="str">
            <v>.</v>
          </cell>
        </row>
        <row r="15959">
          <cell r="A15959" t="str">
            <v>02-03-01</v>
          </cell>
          <cell r="B15959" t="str">
            <v>INFRA</v>
          </cell>
          <cell r="C15959" t="str">
            <v>02-03-01</v>
          </cell>
          <cell r="D15959" t="str">
            <v>MOBILIZAÇÃO E INSTALAÇÃO DE 1 EQUIPAMENTO, CONSIDERANDO A DISTÂNCIA ATÉ 10KM</v>
          </cell>
          <cell r="E15959" t="str">
            <v>UN</v>
          </cell>
          <cell r="F15959">
            <v>315.12</v>
          </cell>
          <cell r="G15959">
            <v>318.48</v>
          </cell>
        </row>
        <row r="15960">
          <cell r="A15960" t="str">
            <v>02-03-02</v>
          </cell>
          <cell r="B15960" t="str">
            <v>INFRA</v>
          </cell>
          <cell r="C15960" t="str">
            <v>02-03-02</v>
          </cell>
          <cell r="D15960" t="str">
            <v>MOBILIZAÇÃO E INSTALAÇÃO DE 1 EQUIPAMENTO, CONSIDERANDO A DISTÂNCIA DE 10 À 20KM</v>
          </cell>
          <cell r="E15960" t="str">
            <v>UN</v>
          </cell>
          <cell r="F15960">
            <v>495.16</v>
          </cell>
          <cell r="G15960">
            <v>501.88</v>
          </cell>
        </row>
        <row r="15961">
          <cell r="A15961" t="str">
            <v>02-03-03</v>
          </cell>
          <cell r="B15961" t="str">
            <v>INFRA</v>
          </cell>
          <cell r="C15961" t="str">
            <v>02-03-03</v>
          </cell>
          <cell r="D15961" t="str">
            <v>MOBILIZAÇÃO E INSTALAÇÃO DE 1 EQUIPAMENTO, CONSIDERANDO A DISTÂNCIA ACIMA DE 20KM</v>
          </cell>
          <cell r="E15961" t="str">
            <v>UN</v>
          </cell>
          <cell r="F15961">
            <v>675.21</v>
          </cell>
          <cell r="G15961">
            <v>685.28</v>
          </cell>
        </row>
        <row r="15962">
          <cell r="A15962" t="str">
            <v>02-03-05</v>
          </cell>
          <cell r="B15962" t="str">
            <v>INFRA</v>
          </cell>
          <cell r="C15962" t="str">
            <v>02-03-05</v>
          </cell>
          <cell r="D15962" t="str">
            <v>DESLOCAMENTO DE EQUIPAMENTO ENTRE FUROS EM TERRENO PLANO, CONSIDERANDO A DISTÂNCIA ATÉ 100M</v>
          </cell>
          <cell r="E15962" t="str">
            <v>UN</v>
          </cell>
          <cell r="F15962">
            <v>135.07</v>
          </cell>
          <cell r="G15962">
            <v>135.07</v>
          </cell>
        </row>
        <row r="15963">
          <cell r="A15963" t="str">
            <v>02-03-06</v>
          </cell>
          <cell r="B15963" t="str">
            <v>INFRA</v>
          </cell>
          <cell r="C15963" t="str">
            <v>02-03-06</v>
          </cell>
          <cell r="D15963" t="str">
            <v>DESLOCAMENTO DE EQUIPAMENTO ENTRE FUROS EM TERRENO PLANO, CONSIDERANDO A DISTÂNCIA DE 100 À 200M</v>
          </cell>
          <cell r="E15963" t="str">
            <v>UN</v>
          </cell>
          <cell r="F15963">
            <v>202.61</v>
          </cell>
          <cell r="G15963">
            <v>202.61</v>
          </cell>
        </row>
        <row r="15964">
          <cell r="A15964" t="str">
            <v>02-03-07</v>
          </cell>
          <cell r="B15964" t="str">
            <v>INFRA</v>
          </cell>
          <cell r="C15964" t="str">
            <v>02-03-07</v>
          </cell>
          <cell r="D15964" t="str">
            <v>DESLOCAMENTO DE EQUIPAMENTO ENTRE FUROS EM TERRENO PLANO, CONSIDERANDO A DISTÂNCIA ACIMA DE 200M</v>
          </cell>
          <cell r="E15964" t="str">
            <v>UN</v>
          </cell>
          <cell r="F15964">
            <v>270.14999999999998</v>
          </cell>
          <cell r="G15964">
            <v>270.14999999999998</v>
          </cell>
        </row>
        <row r="15965">
          <cell r="A15965" t="str">
            <v>02-03-08</v>
          </cell>
          <cell r="B15965" t="str">
            <v>INFRA</v>
          </cell>
          <cell r="C15965" t="str">
            <v>02-03-08</v>
          </cell>
          <cell r="D15965" t="str">
            <v>DESLOCAMENTO DE EQUIPAMENTO ENTRE FUROS EM TERRENO ACIDENTADO, CONSIDERANDO A DISTÂNCIA ATÉ 50M</v>
          </cell>
          <cell r="E15965" t="str">
            <v>UN</v>
          </cell>
          <cell r="F15965">
            <v>135.07</v>
          </cell>
          <cell r="G15965">
            <v>135.07</v>
          </cell>
        </row>
        <row r="15966">
          <cell r="A15966" t="str">
            <v>02-03-09</v>
          </cell>
          <cell r="B15966" t="str">
            <v>INFRA</v>
          </cell>
          <cell r="C15966" t="str">
            <v>02-03-09</v>
          </cell>
          <cell r="D15966" t="str">
            <v>DESLOCAMENTO DE EQUIPAMENTO ENTRE FUROS EM TERRENO ACIDENTADO, CONSIDERANDO A DISTÂNCIA ACIMA DE 50M</v>
          </cell>
          <cell r="E15966" t="str">
            <v>UN</v>
          </cell>
          <cell r="F15966">
            <v>202.61</v>
          </cell>
          <cell r="G15966">
            <v>202.61</v>
          </cell>
        </row>
        <row r="15967">
          <cell r="A15967" t="str">
            <v>02-03-10</v>
          </cell>
          <cell r="B15967" t="str">
            <v>INFRA</v>
          </cell>
          <cell r="C15967" t="str">
            <v>02-03-10</v>
          </cell>
          <cell r="D15967" t="str">
            <v>EXECUÇÃO DE PLATAFORMA EM TERRENO ALAGADIÇO OU ACIDENTADO</v>
          </cell>
          <cell r="E15967" t="str">
            <v>UN</v>
          </cell>
          <cell r="F15967">
            <v>424.45</v>
          </cell>
          <cell r="G15967">
            <v>424.45</v>
          </cell>
        </row>
        <row r="15968">
          <cell r="A15968" t="str">
            <v>02-03-11</v>
          </cell>
          <cell r="B15968" t="str">
            <v>INFRA</v>
          </cell>
          <cell r="C15968" t="str">
            <v>02-03-11</v>
          </cell>
          <cell r="D15968" t="str">
            <v>PERFURAÇÃO EM SOLOS OU ROCHAS DECOMPOSTAS HX</v>
          </cell>
          <cell r="E15968" t="str">
            <v>M</v>
          </cell>
          <cell r="F15968">
            <v>156.88</v>
          </cell>
          <cell r="G15968">
            <v>157.31</v>
          </cell>
        </row>
        <row r="15969">
          <cell r="A15969" t="str">
            <v>02-03-12</v>
          </cell>
          <cell r="B15969" t="str">
            <v>INFRA</v>
          </cell>
          <cell r="C15969" t="str">
            <v>02-03-12</v>
          </cell>
          <cell r="D15969" t="str">
            <v>PERFURAÇÃO EM SOLOS OU ROCHAS DECOMPOSTAS NX</v>
          </cell>
          <cell r="E15969" t="str">
            <v>M</v>
          </cell>
          <cell r="F15969">
            <v>156.59</v>
          </cell>
          <cell r="G15969">
            <v>157.02000000000001</v>
          </cell>
        </row>
        <row r="15970">
          <cell r="A15970" t="str">
            <v>02-03-13</v>
          </cell>
          <cell r="B15970" t="str">
            <v>INFRA</v>
          </cell>
          <cell r="C15970" t="str">
            <v>02-03-13</v>
          </cell>
          <cell r="D15970" t="str">
            <v>PERFURAÇÃO EM SOLOS OU ROCHAS DECOMPOSTAS BX</v>
          </cell>
          <cell r="E15970" t="str">
            <v>M</v>
          </cell>
          <cell r="F15970">
            <v>156.26</v>
          </cell>
          <cell r="G15970">
            <v>156.69</v>
          </cell>
        </row>
        <row r="15971">
          <cell r="A15971" t="str">
            <v>02-03-14</v>
          </cell>
          <cell r="B15971" t="str">
            <v>INFRA</v>
          </cell>
          <cell r="C15971" t="str">
            <v>02-03-14</v>
          </cell>
          <cell r="D15971" t="str">
            <v>PERFURAÇÃO EM SOLOS OU ROCHAS DECOMPOSTAS AX</v>
          </cell>
          <cell r="E15971" t="str">
            <v>M</v>
          </cell>
          <cell r="F15971">
            <v>156.11000000000001</v>
          </cell>
          <cell r="G15971">
            <v>156.54</v>
          </cell>
        </row>
        <row r="15972">
          <cell r="A15972" t="str">
            <v>02-03-15</v>
          </cell>
          <cell r="B15972" t="str">
            <v>INFRA</v>
          </cell>
          <cell r="C15972" t="str">
            <v>02-03-15</v>
          </cell>
          <cell r="D15972" t="str">
            <v>PERFURAÇÃO EM ROCHA MOLE (FILITOS, SILTITOS, ARENITOS, E ROCHAS AFINS), ACRÉSCIMO DE ... (EM RELAÇÃO AO PREÇO DA PERFURAÇÃO EM SOLOS E ROCHAS DECOMPOSTAS)</v>
          </cell>
          <cell r="E15972" t="str">
            <v>%</v>
          </cell>
          <cell r="F15972">
            <v>100</v>
          </cell>
          <cell r="G15972">
            <v>100</v>
          </cell>
        </row>
        <row r="15973">
          <cell r="A15973" t="str">
            <v>02-03-16</v>
          </cell>
          <cell r="B15973" t="str">
            <v>INFRA</v>
          </cell>
          <cell r="C15973" t="str">
            <v>02-03-16</v>
          </cell>
          <cell r="D15973" t="str">
            <v>PERFURAÇÃO EM ROCHA DURA OU EXTRA-DURA (GRANITOS, GNAISSES, QUARTZITOS E ROCHAS AFINS), ACRÉSCIMO DE... (EM RELAÇÃO AO PREÇO DA PERFURAÇÃO EM SOLOS OU ROCHAS DECOMPOSTAS)</v>
          </cell>
          <cell r="E15973" t="str">
            <v>%</v>
          </cell>
          <cell r="F15973">
            <v>300</v>
          </cell>
          <cell r="G15973">
            <v>300</v>
          </cell>
        </row>
        <row r="15974">
          <cell r="A15974" t="str">
            <v>02-04-00</v>
          </cell>
          <cell r="B15974" t="str">
            <v>INFRA</v>
          </cell>
          <cell r="C15974" t="str">
            <v>02-04-00</v>
          </cell>
          <cell r="D15974" t="str">
            <v>POÇOS DE INSPEÇÃO</v>
          </cell>
          <cell r="E15974" t="str">
            <v>.</v>
          </cell>
          <cell r="F15974" t="str">
            <v>.</v>
          </cell>
          <cell r="G15974" t="str">
            <v>.</v>
          </cell>
        </row>
        <row r="15975">
          <cell r="A15975" t="str">
            <v>02-04-01</v>
          </cell>
          <cell r="B15975" t="str">
            <v>INFRA</v>
          </cell>
          <cell r="C15975" t="str">
            <v>02-04-01</v>
          </cell>
          <cell r="D15975" t="str">
            <v>EXECUÇÃO DE POÇO COM 1M2 DE ÁREA</v>
          </cell>
          <cell r="E15975" t="str">
            <v>M</v>
          </cell>
          <cell r="F15975">
            <v>77.19</v>
          </cell>
          <cell r="G15975">
            <v>77.19</v>
          </cell>
        </row>
        <row r="15976">
          <cell r="A15976" t="str">
            <v>02-04-02</v>
          </cell>
          <cell r="B15976" t="str">
            <v>INFRA</v>
          </cell>
          <cell r="C15976" t="str">
            <v>02-04-02</v>
          </cell>
          <cell r="D15976" t="str">
            <v>EXECUÇÃO E MATERIAL PARA ESCORAMENTO</v>
          </cell>
          <cell r="E15976" t="str">
            <v>M</v>
          </cell>
          <cell r="F15976">
            <v>467.21</v>
          </cell>
          <cell r="G15976">
            <v>492.09</v>
          </cell>
        </row>
        <row r="15977">
          <cell r="A15977" t="str">
            <v>02-04-03</v>
          </cell>
          <cell r="B15977" t="str">
            <v>INFRA</v>
          </cell>
          <cell r="C15977" t="str">
            <v>02-04-03</v>
          </cell>
          <cell r="D15977" t="str">
            <v>REATERRO DO POÇO</v>
          </cell>
          <cell r="E15977" t="str">
            <v>M</v>
          </cell>
          <cell r="F15977">
            <v>8.08</v>
          </cell>
          <cell r="G15977">
            <v>8.08</v>
          </cell>
        </row>
        <row r="15978">
          <cell r="A15978" t="str">
            <v>02-05-00</v>
          </cell>
          <cell r="B15978" t="str">
            <v>INFRA</v>
          </cell>
          <cell r="C15978" t="str">
            <v>02-05-00</v>
          </cell>
          <cell r="D15978" t="str">
            <v>ENSAIOS "IN SITU"</v>
          </cell>
          <cell r="E15978" t="str">
            <v>.</v>
          </cell>
          <cell r="F15978" t="str">
            <v>.</v>
          </cell>
          <cell r="G15978" t="str">
            <v>.</v>
          </cell>
        </row>
        <row r="15979">
          <cell r="A15979" t="str">
            <v>02-05-03</v>
          </cell>
          <cell r="B15979" t="str">
            <v>INFRA</v>
          </cell>
          <cell r="C15979" t="str">
            <v>02-05-03</v>
          </cell>
          <cell r="D15979" t="str">
            <v>INSTALAÇÃO DE MEDIDOR DE NÍVEL D'ÁGUA</v>
          </cell>
          <cell r="E15979" t="str">
            <v>M</v>
          </cell>
          <cell r="F15979">
            <v>94.47</v>
          </cell>
          <cell r="G15979">
            <v>94.5</v>
          </cell>
        </row>
        <row r="15980">
          <cell r="A15980" t="str">
            <v>02-05-04</v>
          </cell>
          <cell r="B15980" t="str">
            <v>INFRA</v>
          </cell>
          <cell r="C15980" t="str">
            <v>02-05-04</v>
          </cell>
          <cell r="D15980" t="str">
            <v>INSTALAÇÃO DE PIEZOMETRO</v>
          </cell>
          <cell r="E15980" t="str">
            <v>M</v>
          </cell>
          <cell r="F15980">
            <v>217.58</v>
          </cell>
          <cell r="G15980">
            <v>217.6</v>
          </cell>
        </row>
        <row r="15981">
          <cell r="A15981" t="str">
            <v>02-06-00</v>
          </cell>
          <cell r="B15981" t="str">
            <v>INFRA</v>
          </cell>
          <cell r="C15981" t="str">
            <v>02-06-00</v>
          </cell>
          <cell r="D15981" t="str">
            <v>ENSAIOS DE LABORATÓRIO</v>
          </cell>
          <cell r="E15981" t="str">
            <v>.</v>
          </cell>
          <cell r="F15981" t="str">
            <v>.</v>
          </cell>
          <cell r="G15981" t="str">
            <v>.</v>
          </cell>
        </row>
        <row r="15982">
          <cell r="A15982" t="str">
            <v>02-06-01</v>
          </cell>
          <cell r="B15982" t="str">
            <v>INFRA</v>
          </cell>
          <cell r="C15982" t="str">
            <v>02-06-01</v>
          </cell>
          <cell r="D15982" t="str">
            <v>ENSAIOS DE LABORATÓRIO - UMIDADE NATURAL</v>
          </cell>
          <cell r="E15982" t="str">
            <v>ENS.</v>
          </cell>
          <cell r="F15982">
            <v>21.59</v>
          </cell>
          <cell r="G15982">
            <v>21.59</v>
          </cell>
        </row>
        <row r="15983">
          <cell r="A15983" t="str">
            <v>02-06-02</v>
          </cell>
          <cell r="B15983" t="str">
            <v>INFRA</v>
          </cell>
          <cell r="C15983" t="str">
            <v>02-06-02</v>
          </cell>
          <cell r="D15983" t="str">
            <v>ENSAIOS DE LABORATÓRIO - LIMITE DE LIQUIDEZ</v>
          </cell>
          <cell r="E15983" t="str">
            <v>ENS.</v>
          </cell>
          <cell r="F15983">
            <v>79.150000000000006</v>
          </cell>
          <cell r="G15983">
            <v>79.150000000000006</v>
          </cell>
        </row>
        <row r="15984">
          <cell r="A15984" t="str">
            <v>02-06-03</v>
          </cell>
          <cell r="B15984" t="str">
            <v>INFRA</v>
          </cell>
          <cell r="C15984" t="str">
            <v>02-06-03</v>
          </cell>
          <cell r="D15984" t="str">
            <v>ENSAIOS DE LABORATÓRIO - PLASTICIDADE</v>
          </cell>
          <cell r="E15984" t="str">
            <v>ENS.</v>
          </cell>
          <cell r="F15984">
            <v>64.42</v>
          </cell>
          <cell r="G15984">
            <v>64.42</v>
          </cell>
        </row>
        <row r="15985">
          <cell r="A15985" t="str">
            <v>02-06-04</v>
          </cell>
          <cell r="B15985" t="str">
            <v>INFRA</v>
          </cell>
          <cell r="C15985" t="str">
            <v>02-06-04</v>
          </cell>
          <cell r="D15985" t="str">
            <v>ENSAIOS DE LABORATÓRIO - COMPACTAÇÃO</v>
          </cell>
          <cell r="E15985" t="str">
            <v>ENS.</v>
          </cell>
          <cell r="F15985">
            <v>216.86</v>
          </cell>
          <cell r="G15985">
            <v>216.86</v>
          </cell>
        </row>
        <row r="15986">
          <cell r="A15986" t="str">
            <v>02-06-05</v>
          </cell>
          <cell r="B15986" t="str">
            <v>INFRA</v>
          </cell>
          <cell r="C15986" t="str">
            <v>02-06-05</v>
          </cell>
          <cell r="D15986" t="str">
            <v>ENSAIOS DE LABORATÓRIO - GRANULOMETRIA</v>
          </cell>
          <cell r="E15986" t="str">
            <v>ENS.</v>
          </cell>
          <cell r="F15986">
            <v>140.04</v>
          </cell>
          <cell r="G15986">
            <v>140.04</v>
          </cell>
        </row>
        <row r="15987">
          <cell r="A15987" t="str">
            <v>02-06-06</v>
          </cell>
          <cell r="B15987" t="str">
            <v>INFRA</v>
          </cell>
          <cell r="C15987" t="str">
            <v>02-06-06</v>
          </cell>
          <cell r="D15987" t="str">
            <v>ENSAIOS DE LABORATÓRIO - PROCTOR SIMPLES</v>
          </cell>
          <cell r="E15987" t="str">
            <v>ENS.</v>
          </cell>
          <cell r="F15987">
            <v>246.46</v>
          </cell>
          <cell r="G15987">
            <v>246.46</v>
          </cell>
        </row>
        <row r="15988">
          <cell r="A15988" t="str">
            <v>02-06-07</v>
          </cell>
          <cell r="B15988" t="str">
            <v>INFRA</v>
          </cell>
          <cell r="C15988" t="str">
            <v>02-06-07</v>
          </cell>
          <cell r="D15988" t="str">
            <v>ENSAIOS DE LABORATÓRIO - CBR MOLDADO</v>
          </cell>
          <cell r="E15988" t="str">
            <v>ENS.</v>
          </cell>
          <cell r="F15988">
            <v>208.58</v>
          </cell>
          <cell r="G15988">
            <v>208.58</v>
          </cell>
        </row>
        <row r="15989">
          <cell r="A15989" t="str">
            <v>02-06-08</v>
          </cell>
          <cell r="B15989" t="str">
            <v>INFRA</v>
          </cell>
          <cell r="C15989" t="str">
            <v>02-06-08</v>
          </cell>
          <cell r="D15989" t="str">
            <v>ENSAIOS DE LABORATÓRIO - ENSAIO DE CBR INDEFORMADO</v>
          </cell>
          <cell r="E15989" t="str">
            <v>ENS.</v>
          </cell>
          <cell r="F15989">
            <v>163.84</v>
          </cell>
          <cell r="G15989">
            <v>163.84</v>
          </cell>
        </row>
        <row r="15990">
          <cell r="A15990" t="str">
            <v>02-06-09</v>
          </cell>
          <cell r="B15990" t="str">
            <v>INFRA</v>
          </cell>
          <cell r="C15990" t="str">
            <v>02-06-09</v>
          </cell>
          <cell r="D15990" t="str">
            <v>ENSAIOS DE LABORATÓRIO - CBR-5 PONTOS (MOLDADO)</v>
          </cell>
          <cell r="E15990" t="str">
            <v>ENS.</v>
          </cell>
          <cell r="F15990">
            <v>518.98</v>
          </cell>
          <cell r="G15990">
            <v>518.98</v>
          </cell>
        </row>
        <row r="15991">
          <cell r="A15991" t="str">
            <v>02-06-10</v>
          </cell>
          <cell r="B15991" t="str">
            <v>INFRA</v>
          </cell>
          <cell r="C15991" t="str">
            <v>02-06-10</v>
          </cell>
          <cell r="D15991" t="str">
            <v>ENSAIOS DE LABORATÓRIO - CBR-5 PONTOS (INDEFORMADO)</v>
          </cell>
          <cell r="E15991" t="str">
            <v>ENS.</v>
          </cell>
          <cell r="F15991">
            <v>373.03</v>
          </cell>
          <cell r="G15991">
            <v>373.03</v>
          </cell>
        </row>
        <row r="15992">
          <cell r="A15992" t="str">
            <v>02-06-11</v>
          </cell>
          <cell r="B15992" t="str">
            <v>INFRA</v>
          </cell>
          <cell r="C15992" t="str">
            <v>02-06-11</v>
          </cell>
          <cell r="D15992" t="str">
            <v>ENSAIOS DE LABORATÓRIO - LOS ANGELES</v>
          </cell>
          <cell r="E15992" t="str">
            <v>ENS.</v>
          </cell>
          <cell r="F15992">
            <v>451.28</v>
          </cell>
          <cell r="G15992">
            <v>451.28</v>
          </cell>
        </row>
        <row r="15993">
          <cell r="A15993" t="str">
            <v>02-06-13</v>
          </cell>
          <cell r="B15993" t="str">
            <v>INFRA</v>
          </cell>
          <cell r="C15993" t="str">
            <v>02-06-13</v>
          </cell>
          <cell r="D15993" t="str">
            <v>ENSAIOS DE LABORATÓRIO - DURABILIDADE</v>
          </cell>
          <cell r="E15993" t="str">
            <v>ENS.</v>
          </cell>
          <cell r="F15993">
            <v>488.59</v>
          </cell>
          <cell r="G15993">
            <v>488.59</v>
          </cell>
        </row>
        <row r="15994">
          <cell r="A15994" t="str">
            <v>02-06-14</v>
          </cell>
          <cell r="B15994" t="str">
            <v>INFRA</v>
          </cell>
          <cell r="C15994" t="str">
            <v>02-06-14</v>
          </cell>
          <cell r="D15994" t="str">
            <v>ENSAIOS DE LABORATÓRIO - ADESIVIDADE</v>
          </cell>
          <cell r="E15994" t="str">
            <v>ENS.</v>
          </cell>
          <cell r="F15994">
            <v>246.46</v>
          </cell>
          <cell r="G15994">
            <v>246.46</v>
          </cell>
        </row>
        <row r="15995">
          <cell r="A15995" t="str">
            <v>02-06-15</v>
          </cell>
          <cell r="B15995" t="str">
            <v>INFRA</v>
          </cell>
          <cell r="C15995" t="str">
            <v>02-06-15</v>
          </cell>
          <cell r="D15995" t="str">
            <v>ENSAIOS DE LABORATÓRIO - VISCOSIDADE</v>
          </cell>
          <cell r="E15995" t="str">
            <v>ENS.</v>
          </cell>
          <cell r="F15995">
            <v>163.63999999999999</v>
          </cell>
          <cell r="G15995">
            <v>163.63999999999999</v>
          </cell>
        </row>
        <row r="15996">
          <cell r="A15996" t="str">
            <v>02-06-17</v>
          </cell>
          <cell r="B15996" t="str">
            <v>INFRA</v>
          </cell>
          <cell r="C15996" t="str">
            <v>02-06-17</v>
          </cell>
          <cell r="D15996" t="str">
            <v>ENSAIOS DE LABORATÓRIO - PONTO DE FULGOR</v>
          </cell>
          <cell r="E15996" t="str">
            <v>ENS.</v>
          </cell>
          <cell r="F15996">
            <v>141.86000000000001</v>
          </cell>
          <cell r="G15996">
            <v>141.86000000000001</v>
          </cell>
        </row>
        <row r="15997">
          <cell r="A15997" t="str">
            <v>02-06-18</v>
          </cell>
          <cell r="B15997" t="str">
            <v>INFRA</v>
          </cell>
          <cell r="C15997" t="str">
            <v>02-06-18</v>
          </cell>
          <cell r="D15997" t="str">
            <v>ENSAIOS DE LABORATÓRIO - PENETRAÇÃO</v>
          </cell>
          <cell r="E15997" t="str">
            <v>ENS.</v>
          </cell>
          <cell r="F15997">
            <v>204.11</v>
          </cell>
          <cell r="G15997">
            <v>204.11</v>
          </cell>
        </row>
        <row r="15998">
          <cell r="A15998" t="str">
            <v>02-06-19</v>
          </cell>
          <cell r="B15998" t="str">
            <v>INFRA</v>
          </cell>
          <cell r="C15998" t="str">
            <v>02-06-19</v>
          </cell>
          <cell r="D15998" t="str">
            <v>ENSAIOS DE LABORATÓRIO - PONTO DE AMOLECIMENTO</v>
          </cell>
          <cell r="E15998" t="str">
            <v>ENS.</v>
          </cell>
          <cell r="F15998">
            <v>123.23</v>
          </cell>
          <cell r="G15998">
            <v>123.23</v>
          </cell>
        </row>
        <row r="15999">
          <cell r="A15999" t="str">
            <v>02-06-21</v>
          </cell>
          <cell r="B15999" t="str">
            <v>INFRA</v>
          </cell>
          <cell r="C15999" t="str">
            <v>02-06-21</v>
          </cell>
          <cell r="D15999" t="str">
            <v>ENSAIOS DE LABORATÓRIO - DOSAGEM MARSHALL, GRANULOMETRIA, TEOR DE ASFALTO, ESTABILIDADE E FLUÊNCIA</v>
          </cell>
          <cell r="E15999" t="str">
            <v>ENS.</v>
          </cell>
          <cell r="F15999">
            <v>1936.23</v>
          </cell>
          <cell r="G15999">
            <v>1936.23</v>
          </cell>
        </row>
        <row r="16000">
          <cell r="A16000" t="str">
            <v>02-06-22</v>
          </cell>
          <cell r="B16000" t="str">
            <v>INFRA</v>
          </cell>
          <cell r="C16000" t="str">
            <v>02-06-22</v>
          </cell>
          <cell r="D16000" t="str">
            <v>CONTROLE TECNOLÓGICO DE CONCRETO - ENSAIO DE ESCLEROMETRIA EM 10 PONTOS COM 16 TIROS POR PONTO</v>
          </cell>
          <cell r="E16000" t="str">
            <v>ENS.</v>
          </cell>
          <cell r="F16000">
            <v>1628.69</v>
          </cell>
          <cell r="G16000">
            <v>1628.69</v>
          </cell>
        </row>
        <row r="16001">
          <cell r="A16001" t="str">
            <v>03-00-00</v>
          </cell>
          <cell r="B16001" t="str">
            <v>INFRA</v>
          </cell>
          <cell r="C16001" t="str">
            <v>03-00-00</v>
          </cell>
          <cell r="D16001" t="str">
            <v>PROJETOS, ESTUDOS E SERVIÇOS</v>
          </cell>
          <cell r="E16001">
            <v>0</v>
          </cell>
          <cell r="F16001">
            <v>0</v>
          </cell>
          <cell r="G16001">
            <v>0</v>
          </cell>
        </row>
        <row r="16002">
          <cell r="A16002" t="str">
            <v>03-01-00</v>
          </cell>
          <cell r="B16002" t="str">
            <v>INFRA</v>
          </cell>
          <cell r="C16002" t="str">
            <v>03-01-00</v>
          </cell>
          <cell r="D16002" t="str">
            <v>DIMENSIONAMENTO DE PAVIMENTO</v>
          </cell>
          <cell r="E16002" t="str">
            <v>FURO</v>
          </cell>
          <cell r="F16002">
            <v>120.16</v>
          </cell>
          <cell r="G16002">
            <v>120.16</v>
          </cell>
        </row>
        <row r="16003">
          <cell r="A16003" t="str">
            <v>03-02-00</v>
          </cell>
          <cell r="B16003" t="str">
            <v>INFRA</v>
          </cell>
          <cell r="C16003" t="str">
            <v>03-02-00</v>
          </cell>
          <cell r="D16003" t="str">
            <v>PROJETO EM PLANTA PARA PAVIMENTAÇÃO DE VIA PÚBLICA COM UMA PISTA</v>
          </cell>
          <cell r="E16003" t="str">
            <v>M</v>
          </cell>
          <cell r="F16003">
            <v>1.37</v>
          </cell>
          <cell r="G16003">
            <v>1.37</v>
          </cell>
        </row>
        <row r="16004">
          <cell r="A16004" t="str">
            <v>03-03-00</v>
          </cell>
          <cell r="B16004" t="str">
            <v>INFRA</v>
          </cell>
          <cell r="C16004" t="str">
            <v>03-03-00</v>
          </cell>
          <cell r="D16004" t="str">
            <v>PROJETO EM PERFIL DE PAVIMENTAÇÃO DE VIA PÚBLICA COM UMA PISTA</v>
          </cell>
          <cell r="E16004" t="str">
            <v>M</v>
          </cell>
          <cell r="F16004">
            <v>0.65</v>
          </cell>
          <cell r="G16004">
            <v>0.65</v>
          </cell>
        </row>
        <row r="16005">
          <cell r="A16005" t="str">
            <v>03-04-00</v>
          </cell>
          <cell r="B16005" t="str">
            <v>INFRA</v>
          </cell>
          <cell r="C16005" t="str">
            <v>03-04-00</v>
          </cell>
          <cell r="D16005" t="str">
            <v>PROJETO HIDRÁULICO DE GALERIA PLUVIAL EM TUBOS</v>
          </cell>
          <cell r="E16005" t="str">
            <v>M</v>
          </cell>
          <cell r="F16005">
            <v>4.57</v>
          </cell>
          <cell r="G16005">
            <v>4.57</v>
          </cell>
        </row>
        <row r="16006">
          <cell r="A16006" t="str">
            <v>03-05-00</v>
          </cell>
          <cell r="B16006" t="str">
            <v>INFRA</v>
          </cell>
          <cell r="C16006" t="str">
            <v>03-05-00</v>
          </cell>
          <cell r="D16006" t="str">
            <v>PROJETO HIDRÁULICO DE GALERIA PLUVIAL MOLDADA EXCLUINDO O PROJETO ESTRUTURAL</v>
          </cell>
          <cell r="E16006" t="str">
            <v>M</v>
          </cell>
          <cell r="F16006">
            <v>9.9499999999999993</v>
          </cell>
          <cell r="G16006">
            <v>9.9499999999999993</v>
          </cell>
        </row>
        <row r="16007">
          <cell r="A16007" t="str">
            <v>03-06-00</v>
          </cell>
          <cell r="B16007" t="str">
            <v>INFRA</v>
          </cell>
          <cell r="C16007" t="str">
            <v>03-06-00</v>
          </cell>
          <cell r="D16007" t="str">
            <v>PROJETO HIDRÁULICO DE REFORÇO DE GALERIA EXISTENTE, EM TUBOS</v>
          </cell>
          <cell r="E16007" t="str">
            <v>M</v>
          </cell>
          <cell r="F16007">
            <v>4.08</v>
          </cell>
          <cell r="G16007">
            <v>4.08</v>
          </cell>
        </row>
        <row r="16008">
          <cell r="A16008" t="str">
            <v>03-07-00</v>
          </cell>
          <cell r="B16008" t="str">
            <v>INFRA</v>
          </cell>
          <cell r="C16008" t="str">
            <v>03-07-00</v>
          </cell>
          <cell r="D16008" t="str">
            <v>ESTUDO HIDROLÓGICO DE VIA PÚBLICA INTEGRANTE DE PROGRAMA DE PAVIMENTAÇÃO, QUE VIER A DISPENSAR GALERIA OU EXIGÍ-LA MOLDADA</v>
          </cell>
          <cell r="E16008" t="str">
            <v>M</v>
          </cell>
          <cell r="F16008">
            <v>3.12</v>
          </cell>
          <cell r="G16008">
            <v>3.12</v>
          </cell>
        </row>
        <row r="16009">
          <cell r="A16009" t="str">
            <v>03-08-00</v>
          </cell>
          <cell r="B16009" t="str">
            <v>INFRA</v>
          </cell>
          <cell r="C16009" t="str">
            <v>03-08-00</v>
          </cell>
          <cell r="D16009" t="str">
            <v>ESTUDO HIDROLÓGICO DE VIA PÚBLICA INTEGRANTE DE PROGRAMA DE PAVIMENTAÇÃO E PROJETO HIDRÁULICO, SE NECESSÁRIA GALERIA EM TUBOS</v>
          </cell>
          <cell r="E16009" t="str">
            <v>M</v>
          </cell>
          <cell r="F16009">
            <v>4.67</v>
          </cell>
          <cell r="G16009">
            <v>4.67</v>
          </cell>
        </row>
        <row r="16010">
          <cell r="A16010" t="str">
            <v>03-09-00</v>
          </cell>
          <cell r="B16010" t="str">
            <v>INFRA</v>
          </cell>
          <cell r="C16010" t="str">
            <v>03-09-00</v>
          </cell>
          <cell r="D16010" t="str">
            <v>ESTUDO HIDROLÓGICO DE ÁREA ARRUADA</v>
          </cell>
          <cell r="E16010" t="str">
            <v>KM2</v>
          </cell>
          <cell r="F16010">
            <v>2116.86</v>
          </cell>
          <cell r="G16010">
            <v>2116.86</v>
          </cell>
        </row>
        <row r="16011">
          <cell r="A16011" t="str">
            <v>03-10-00</v>
          </cell>
          <cell r="B16011" t="str">
            <v>INFRA</v>
          </cell>
          <cell r="C16011" t="str">
            <v>03-10-00</v>
          </cell>
          <cell r="D16011" t="str">
            <v>ESTUDO HIDROLÓGICO DE ÁREA NÃO ARRUADA</v>
          </cell>
          <cell r="E16011" t="str">
            <v>KM2</v>
          </cell>
          <cell r="F16011">
            <v>926.11</v>
          </cell>
          <cell r="G16011">
            <v>926.11</v>
          </cell>
        </row>
        <row r="16012">
          <cell r="A16012" t="str">
            <v>03-11-00</v>
          </cell>
          <cell r="B16012" t="str">
            <v>INFRA</v>
          </cell>
          <cell r="C16012" t="str">
            <v>03-11-00</v>
          </cell>
          <cell r="D16012" t="str">
            <v>ESTUDO HIDRÁULICO DE VIA SITUADA EM ÁREA, OBJETO DE ESTUDO HIDROLÓGICO</v>
          </cell>
          <cell r="E16012" t="str">
            <v>M</v>
          </cell>
          <cell r="F16012">
            <v>2.69</v>
          </cell>
          <cell r="G16012">
            <v>2.69</v>
          </cell>
        </row>
        <row r="16013">
          <cell r="A16013" t="str">
            <v>03-12-00</v>
          </cell>
          <cell r="B16013" t="str">
            <v>INFRA</v>
          </cell>
          <cell r="C16013" t="str">
            <v>03-12-00</v>
          </cell>
          <cell r="D16013" t="str">
            <v>ESTUDO HIDROLÓGICO E VERIFICAÇÃO DA SUFICIÊNCIA DE GALERIA EXISTENTE, EM TUBOS</v>
          </cell>
          <cell r="E16013" t="str">
            <v>M</v>
          </cell>
          <cell r="F16013">
            <v>3.82</v>
          </cell>
          <cell r="G16013">
            <v>3.82</v>
          </cell>
        </row>
        <row r="16014">
          <cell r="A16014" t="str">
            <v>03-13-00</v>
          </cell>
          <cell r="B16014" t="str">
            <v>INFRA</v>
          </cell>
          <cell r="C16014" t="str">
            <v>03-13-00</v>
          </cell>
          <cell r="D16014" t="str">
            <v>VERIFICAÇÃO NO PROJETO DE SISTEMA DE DRENAGEM, DE VIAS QUE DISPENSAM GALERIA DE ÁGUAS PLUVIAIS</v>
          </cell>
          <cell r="E16014" t="str">
            <v>M</v>
          </cell>
          <cell r="F16014">
            <v>0.41</v>
          </cell>
          <cell r="G16014">
            <v>0.41</v>
          </cell>
        </row>
        <row r="16015">
          <cell r="A16015" t="str">
            <v>03-14-00</v>
          </cell>
          <cell r="B16015" t="str">
            <v>INFRA</v>
          </cell>
          <cell r="C16015" t="str">
            <v>03-14-00</v>
          </cell>
          <cell r="D16015" t="str">
            <v>TRANSCRIÇÃO E ADAPTAÇÃO DE SISTEMAS DE DRENAGEM PROJETADOS EM VIAS PÚBLICAS</v>
          </cell>
          <cell r="E16015" t="str">
            <v>M</v>
          </cell>
          <cell r="F16015">
            <v>1.17</v>
          </cell>
          <cell r="G16015">
            <v>1.17</v>
          </cell>
        </row>
        <row r="16016">
          <cell r="A16016" t="str">
            <v>03-15-00</v>
          </cell>
          <cell r="B16016" t="str">
            <v>INFRA</v>
          </cell>
          <cell r="C16016" t="str">
            <v>03-15-00</v>
          </cell>
          <cell r="D16016" t="str">
            <v>CÁLCULO ESTRUTURAL DE CONCRETO ARMADO PARA PONTES, VIADUTOS, MUROS DE ARRIMO E OBRAS CONGÊNERES - PERCENTAGEM A SER APLICADA AO ORÇAMENTO DA PARTE ESTRUTURAL DA OBRA, USANDO OS PREÇOS UNITÁRIOS DA TABELA DE SIURB</v>
          </cell>
          <cell r="E16016" t="str">
            <v>.</v>
          </cell>
          <cell r="F16016" t="str">
            <v>.</v>
          </cell>
          <cell r="G16016" t="str">
            <v>.</v>
          </cell>
        </row>
        <row r="16017">
          <cell r="A16017" t="str">
            <v>03-15-01</v>
          </cell>
          <cell r="B16017" t="str">
            <v>INFRA</v>
          </cell>
          <cell r="C16017" t="str">
            <v>03-15-01</v>
          </cell>
          <cell r="D16017" t="str">
            <v>CÁLCULO ESTRUTURAL DE CONCRETO ARMADO PARA PONTES, VIADUTOS, MUROS DE ARRIMO E OBRAS CONGÊNERES - PERCENTAGEM A SER APLICADA AO ORÇAMENTO DA PARTE ESTRUTURAL DA OBRA, USANDO OS PREÇOS UNITÁRIOS DA TABELA DE SMSO - ATÉ  50M3</v>
          </cell>
          <cell r="E16017" t="str">
            <v>%</v>
          </cell>
          <cell r="F16017">
            <v>6.75</v>
          </cell>
          <cell r="G16017">
            <v>6.75</v>
          </cell>
        </row>
        <row r="16018">
          <cell r="A16018" t="str">
            <v>03-15-02</v>
          </cell>
          <cell r="B16018" t="str">
            <v>INFRA</v>
          </cell>
          <cell r="C16018" t="str">
            <v>03-15-02</v>
          </cell>
          <cell r="D16018" t="str">
            <v>CÁLCULO ESTRUTURAL DE CONCRETO ARMADO PARA PONTES, VIADUTOS, MUROS DE ARRIMO E OBRAS CONGÊNERES - PERCENTAGEM A SER APLICADA AO ORÇAMENTO DA PARTE ESTRUTURAL DA OBRA, USANDO OS PREÇOS UNITÁRIOS DA TABELA DE SMSO - ATÉ 100M3</v>
          </cell>
          <cell r="E16018" t="str">
            <v>%</v>
          </cell>
          <cell r="F16018">
            <v>6.12</v>
          </cell>
          <cell r="G16018">
            <v>6.12</v>
          </cell>
        </row>
        <row r="16019">
          <cell r="A16019" t="str">
            <v>03-15-03</v>
          </cell>
          <cell r="B16019" t="str">
            <v>INFRA</v>
          </cell>
          <cell r="C16019" t="str">
            <v>03-15-03</v>
          </cell>
          <cell r="D16019" t="str">
            <v>CÁLCULO ESTRUTURAL DE CONCRETO ARMADO PARA PONTES, VIADUTOS, MUROS DE ARRIMO E OBRAS CONGÊNERES - PERCENTAGEM A SER APLICADA AO ORÇAMENTO DA PARTE ESTRUTURAL DA OBRA, USANDO OS PREÇOS UNITÁRIOS DA TABELA DE SMSO - ATÉ 200M3</v>
          </cell>
          <cell r="E16019" t="str">
            <v>%</v>
          </cell>
          <cell r="F16019">
            <v>5.76</v>
          </cell>
          <cell r="G16019">
            <v>5.76</v>
          </cell>
        </row>
        <row r="16020">
          <cell r="A16020" t="str">
            <v>03-15-04</v>
          </cell>
          <cell r="B16020" t="str">
            <v>INFRA</v>
          </cell>
          <cell r="C16020" t="str">
            <v>03-15-04</v>
          </cell>
          <cell r="D16020" t="str">
            <v>CÁLCULO ESTRUTURAL DE CONCRETO ARMADO PARA PONTES, VIADUTOS, MUROS DE ARRIMO E OBRAS CONGÊNERES - PERCENTAGEM A SER APLICADA AO ORÇAMENTO DA PARTE ESTRUTURAL DA OBRA, USANDO OS PREÇOS UNITÁRIOS DA TABELA DE SMSO - ATÉ 500M3</v>
          </cell>
          <cell r="E16020" t="str">
            <v>%</v>
          </cell>
          <cell r="F16020">
            <v>5.49</v>
          </cell>
          <cell r="G16020">
            <v>5.49</v>
          </cell>
        </row>
        <row r="16021">
          <cell r="A16021" t="str">
            <v>03-15-05</v>
          </cell>
          <cell r="B16021" t="str">
            <v>INFRA</v>
          </cell>
          <cell r="C16021" t="str">
            <v>03-15-05</v>
          </cell>
          <cell r="D16021" t="str">
            <v>CÁLCULO ESTRUTURAL DE CONCRETO ARMADO PARA PONTES, VIADUTOS, MUROS DE ARRIMO E OBRAS CONGÊNERES - PERCENTAGEM A SER APLICADA AO ORÇAMENTO DA PARTE ESTRUTURAL DA OBRA, USANDO OS PREÇOS UNITÁRIOS DA TABELA DE SMSO - ATÉ 1.000M3</v>
          </cell>
          <cell r="E16021" t="str">
            <v>%</v>
          </cell>
          <cell r="F16021">
            <v>4.95</v>
          </cell>
          <cell r="G16021">
            <v>4.95</v>
          </cell>
        </row>
        <row r="16022">
          <cell r="A16022" t="str">
            <v>03-15-06</v>
          </cell>
          <cell r="B16022" t="str">
            <v>INFRA</v>
          </cell>
          <cell r="C16022" t="str">
            <v>03-15-06</v>
          </cell>
          <cell r="D16022" t="str">
            <v>CÁLCULO ESTRUTURAL DE CONCRETO ARMADO PARA PONTES, VIADUTOS, MUROS DE ARRIMO E OBRAS CONGÊNERES - PERCENTAGEM A SER APLICADA AO ORÇAMENTO DA PARTE ESTRUTURAL DA OBRA, USANDO OS PREÇOS UNITÁRIOS DA TABELA DE SMSO - ATÉ 2.000M3</v>
          </cell>
          <cell r="E16022" t="str">
            <v>%</v>
          </cell>
          <cell r="F16022">
            <v>4.5</v>
          </cell>
          <cell r="G16022">
            <v>4.5</v>
          </cell>
        </row>
        <row r="16023">
          <cell r="A16023" t="str">
            <v>03-15-07</v>
          </cell>
          <cell r="B16023" t="str">
            <v>INFRA</v>
          </cell>
          <cell r="C16023" t="str">
            <v>03-15-07</v>
          </cell>
          <cell r="D16023" t="str">
            <v>CÁLCULO ESTRUTURAL DE CONCRETO ARMADO PARA PONTES, VIADUTOS, MUROS DE ARRIMO E OBRAS CONGÊNERES - PERCENTAGEM A SER APLICADA AO ORÇAMENTO DA PARTE ESTRUTURAL DA OBRA, USANDO OS PREÇOS UNITÁRIOS DA TABELA DE SMSO - ATÉ 5.000M3</v>
          </cell>
          <cell r="E16023" t="str">
            <v>%</v>
          </cell>
          <cell r="F16023">
            <v>4.41</v>
          </cell>
          <cell r="G16023">
            <v>4.41</v>
          </cell>
        </row>
        <row r="16024">
          <cell r="A16024" t="str">
            <v>03-15-08</v>
          </cell>
          <cell r="B16024" t="str">
            <v>INFRA</v>
          </cell>
          <cell r="C16024" t="str">
            <v>03-15-08</v>
          </cell>
          <cell r="D16024" t="str">
            <v>CÁLCULO ESTRUTURAL DE CONCRETO ARMADO PARA PONTES, VIADUTOS, MUROS DE ARRIMO E OBRAS CONGÊNERES - PERCENTAGEM A SER APLICADA AO ORÇAMENTO DA PARTE ESTRUTURAL DA OBRA, USANDO OS PREÇOS UNITÁRIOS DA TABELA DE SMSO - ATÉ 10.000M3</v>
          </cell>
          <cell r="E16024" t="str">
            <v>%</v>
          </cell>
          <cell r="F16024">
            <v>4.32</v>
          </cell>
          <cell r="G16024">
            <v>4.32</v>
          </cell>
        </row>
        <row r="16025">
          <cell r="A16025" t="str">
            <v>03-15-09</v>
          </cell>
          <cell r="B16025" t="str">
            <v>INFRA</v>
          </cell>
          <cell r="C16025" t="str">
            <v>03-15-09</v>
          </cell>
          <cell r="D16025" t="str">
            <v>CÁLCULO ESTRUTURAL DE CONCRETO ARMADO PARA PONTES, VIADUTOS, MUROS DE ARRIMO E OBRAS CONGÊNERES - PERCENTAGEM A SER APLICADA AO ORÇAMENTO DA PARTE ESTRUTURAL DA OBRA, USANDO OS PREÇOS UNITÁRIOS DA TABELA DE SMSO - ACIMA DE 10.000M3</v>
          </cell>
          <cell r="E16025" t="str">
            <v>%</v>
          </cell>
          <cell r="F16025">
            <v>4.2300000000000004</v>
          </cell>
          <cell r="G16025">
            <v>4.2300000000000004</v>
          </cell>
        </row>
        <row r="16026">
          <cell r="A16026" t="str">
            <v>03-16-00</v>
          </cell>
          <cell r="B16026" t="str">
            <v>INFRA</v>
          </cell>
          <cell r="C16026" t="str">
            <v>03-16-00</v>
          </cell>
          <cell r="D16026" t="str">
            <v>PROJETO ESTRUTURAL DE CONCRETO ARMADO PARA GALERIA MOLDADA, EM MÓDULOS DE 10M DE EXTENSÃO, PODENDO AS FUNDAÇÕES SEREM DIRETAS, SOBRE ESTACAS OU AMBAS AS SOLUÇÕES, APLICA-SE OS PERCENTUAIS DO ITEM 3.15 PARA MÓDULO; PARA REPETIÇÃO DE MÓDULOS ADOTA-SE:</v>
          </cell>
          <cell r="E16026" t="str">
            <v>.</v>
          </cell>
          <cell r="F16026" t="str">
            <v>.</v>
          </cell>
          <cell r="G16026" t="str">
            <v>.</v>
          </cell>
        </row>
        <row r="16027">
          <cell r="A16027" t="str">
            <v>03-16-01</v>
          </cell>
          <cell r="B16027" t="str">
            <v>INFRA</v>
          </cell>
          <cell r="C16027" t="str">
            <v>03-16-01</v>
          </cell>
          <cell r="D16027" t="str">
            <v>PROJETO ESTRUTURAL DE CONCRETO ARMADO PARA GALERIA MOLDADA, EM MÓDULOS DE 10M DE EXTENSÃO, PODENDO AS FUNDAÇÕES SEREM DIRETAS, SOBRE ESTACAS OU AMBAS AS SOLUÇÕES, APLICA-SE OS PERCENTUAIS DO ITEM 3.15 PARA MÓDULO; PARA REPETIÇÃO DE MÓDULOS ADOTA-SE  1  A 5 REPETIÇÕES</v>
          </cell>
          <cell r="E16027" t="str">
            <v>%</v>
          </cell>
          <cell r="F16027" t="str">
            <v>25N</v>
          </cell>
          <cell r="G16027" t="str">
            <v>25N</v>
          </cell>
        </row>
        <row r="16028">
          <cell r="A16028" t="str">
            <v>03-16-02</v>
          </cell>
          <cell r="B16028" t="str">
            <v>INFRA</v>
          </cell>
          <cell r="C16028" t="str">
            <v>03-16-02</v>
          </cell>
          <cell r="D16028" t="str">
            <v>PROJETO ESTRUTURAL DE CONCRETO ARMADO PARA GALERIA MOLDADA, EM MÓDULOS DE 10M DE EXTENSÃO, PODENDO AS FUNDAÇÕES SEREM DIRETAS, SOBRE ESTACAS OU AMBAS AS SOLUÇÕES, APLICA-SE OS PERCENTUAIS DO ITEM 3.15 PARA MÓDULO; PARA REPETIÇÃO DE MÓDULOS ADOTA-SE  6  A 10 REPETIÇÕES</v>
          </cell>
          <cell r="E16028" t="str">
            <v>%</v>
          </cell>
          <cell r="F16028" t="str">
            <v>25+20N</v>
          </cell>
          <cell r="G16028" t="str">
            <v>25+20N</v>
          </cell>
        </row>
        <row r="16029">
          <cell r="A16029" t="str">
            <v>03-16-03</v>
          </cell>
          <cell r="B16029" t="str">
            <v>INFRA</v>
          </cell>
          <cell r="C16029" t="str">
            <v>03-16-03</v>
          </cell>
          <cell r="D16029" t="str">
            <v>PROJETO ESTRUTURAL DE CONCRETO ARMADO PARA GALERIA MOLDADA, EM MÓDULOS DE 10M DE EXTENSÃO, PODENDO AS FUNDAÇÕES SEREM DIRETAS, SOBRE ESTACAS OU AMBAS AS SOLUÇÕES, APLICA-SE OS PERCENTUAIS DO ITEM 3.15 PARA MÓDULO; PARA REPETIÇÃO DE MÓDULOS ADOTA-SE 11  A 20 REPETIÇÕES</v>
          </cell>
          <cell r="E16029" t="str">
            <v>%</v>
          </cell>
          <cell r="F16029" t="str">
            <v>75+15N</v>
          </cell>
          <cell r="G16029" t="str">
            <v>75+15N</v>
          </cell>
        </row>
        <row r="16030">
          <cell r="A16030" t="str">
            <v>03-16-04</v>
          </cell>
          <cell r="B16030" t="str">
            <v>INFRA</v>
          </cell>
          <cell r="C16030" t="str">
            <v>03-16-04</v>
          </cell>
          <cell r="D16030" t="str">
            <v>PROJETO ESTRUTURAL DE CONCRETO ARMADO PARA GALERIA MOLDADA, EM MÓDULOS DE 10M DE EXTENSÃO, PODENDO AS FUNDAÇÕES SEREM DIRETAS, SOBRE ESTACAS OU AMBAS AS SOLUÇÕES, APLICA-SE OS PERCENTUAIS DO ITEM 3.15 PARA MÓDULO; PARA REPETIÇÃO DE MÓDULOS ADOTA-SE 21  A 40 REPETIÇÕES</v>
          </cell>
          <cell r="E16030" t="str">
            <v>%</v>
          </cell>
          <cell r="F16030" t="str">
            <v>175+10N</v>
          </cell>
          <cell r="G16030" t="str">
            <v>175+10N</v>
          </cell>
        </row>
        <row r="16031">
          <cell r="A16031" t="str">
            <v>03-16-05</v>
          </cell>
          <cell r="B16031" t="str">
            <v>INFRA</v>
          </cell>
          <cell r="C16031" t="str">
            <v>03-16-05</v>
          </cell>
          <cell r="D16031" t="str">
            <v>PROJETO ESTRUTURAL DE CONCRETO ARMADO PARA GALERIA MOLDADA, EM MÓDULOS DE 10M DE EXTENSÃO, PODENDO AS FUNDAÇÕES SEREM DIRETAS, SOBRE ESTACAS OU AMBAS AS SOLUÇÕES, APLICA-SE OS PERCENTUAIS DO ITEM 3.15 PARA MÓDULO; PARA REPETIÇÃO DE MÓDULOS ADOTA-SE 41 EM DIANTE</v>
          </cell>
          <cell r="E16031" t="str">
            <v>%</v>
          </cell>
          <cell r="F16031" t="str">
            <v>375+5N</v>
          </cell>
          <cell r="G16031" t="str">
            <v>375+5N</v>
          </cell>
        </row>
        <row r="16032">
          <cell r="A16032" t="str">
            <v>03-18-00</v>
          </cell>
          <cell r="B16032" t="str">
            <v>INFRA</v>
          </cell>
          <cell r="C16032" t="str">
            <v>03-18-00</v>
          </cell>
          <cell r="D16032" t="str">
            <v>VISTORIA TÉCNICA DE VIAS DE PROGRAMA DE PAVIMENTAÇÃO</v>
          </cell>
          <cell r="E16032" t="str">
            <v>M/VIA</v>
          </cell>
          <cell r="F16032">
            <v>3.76</v>
          </cell>
          <cell r="G16032">
            <v>3.79</v>
          </cell>
        </row>
        <row r="16033">
          <cell r="A16033" t="str">
            <v>03-19-00</v>
          </cell>
          <cell r="B16033" t="str">
            <v>INFRA</v>
          </cell>
          <cell r="C16033" t="str">
            <v>03-19-00</v>
          </cell>
          <cell r="D16033" t="str">
            <v>PLANILHA DE QUANTIDADE DE SERVIÇOS DE VIAS DO PROGRAMA DE PAVIMENTAÇÃO</v>
          </cell>
          <cell r="E16033" t="str">
            <v>M/VIA</v>
          </cell>
          <cell r="F16033">
            <v>2.73</v>
          </cell>
          <cell r="G16033">
            <v>2.73</v>
          </cell>
        </row>
        <row r="16034">
          <cell r="A16034" t="str">
            <v>03-20-00</v>
          </cell>
          <cell r="B16034" t="str">
            <v>INFRA</v>
          </cell>
          <cell r="C16034" t="str">
            <v>03-20-00</v>
          </cell>
          <cell r="D16034" t="str">
            <v>CÓPIA XEROX EM TAMANHO OFÍCIO, UMA FACE, PRETO E BRANCO</v>
          </cell>
          <cell r="E16034" t="str">
            <v>UN</v>
          </cell>
          <cell r="F16034">
            <v>0.42</v>
          </cell>
          <cell r="G16034">
            <v>0.42</v>
          </cell>
        </row>
        <row r="16035">
          <cell r="A16035" t="str">
            <v>03-20-01</v>
          </cell>
          <cell r="B16035" t="str">
            <v>INFRA</v>
          </cell>
          <cell r="C16035" t="str">
            <v>03-20-01</v>
          </cell>
          <cell r="D16035" t="str">
            <v>CÓPIA XEROX TAMANHO OFÍCIO UMA FACE COLORIDA</v>
          </cell>
          <cell r="E16035" t="str">
            <v>UN</v>
          </cell>
          <cell r="F16035">
            <v>1.95</v>
          </cell>
          <cell r="G16035">
            <v>1.95</v>
          </cell>
        </row>
        <row r="16036">
          <cell r="A16036" t="str">
            <v>03-20-02</v>
          </cell>
          <cell r="B16036" t="str">
            <v>INFRA</v>
          </cell>
          <cell r="C16036" t="str">
            <v>03-20-02</v>
          </cell>
          <cell r="D16036" t="str">
            <v>CÓPIA XEROX TAMANHO A3 UMA FACE-PRETO E BRANCO</v>
          </cell>
          <cell r="E16036" t="str">
            <v>UN</v>
          </cell>
          <cell r="F16036">
            <v>0.85</v>
          </cell>
          <cell r="G16036">
            <v>0.85</v>
          </cell>
        </row>
        <row r="16037">
          <cell r="A16037" t="str">
            <v>03-20-03</v>
          </cell>
          <cell r="B16037" t="str">
            <v>INFRA</v>
          </cell>
          <cell r="C16037" t="str">
            <v>03-20-03</v>
          </cell>
          <cell r="D16037" t="str">
            <v>CÓPIA XEROX TAMANHO A3 UMA FACE COLORIDA</v>
          </cell>
          <cell r="E16037" t="str">
            <v>UN</v>
          </cell>
          <cell r="F16037">
            <v>4.38</v>
          </cell>
          <cell r="G16037">
            <v>4.38</v>
          </cell>
        </row>
        <row r="16038">
          <cell r="A16038" t="str">
            <v>03-20-04</v>
          </cell>
          <cell r="B16038" t="str">
            <v>INFRA</v>
          </cell>
          <cell r="C16038" t="str">
            <v>03-20-04</v>
          </cell>
          <cell r="D16038" t="str">
            <v>CÓPIA XEROX PRETO E BRANCO</v>
          </cell>
          <cell r="E16038" t="str">
            <v>M2</v>
          </cell>
          <cell r="F16038">
            <v>13.97</v>
          </cell>
          <cell r="G16038">
            <v>13.97</v>
          </cell>
        </row>
        <row r="16039">
          <cell r="A16039" t="str">
            <v>03-22-00</v>
          </cell>
          <cell r="B16039" t="str">
            <v>INFRA</v>
          </cell>
          <cell r="C16039" t="str">
            <v>03-22-00</v>
          </cell>
          <cell r="D16039" t="str">
            <v>LOCAÇÃO DE VEÍCULO DE PASSAGEIRO TIPO VW GOL OU SIMILAR, COM MOTORISTA, INCLUINDO MANUTENÇÃO E COMBUSTÍVEL (MÍNIMO 200 H/MÊS)</v>
          </cell>
          <cell r="E16039" t="str">
            <v>H</v>
          </cell>
          <cell r="F16039">
            <v>41.25</v>
          </cell>
          <cell r="G16039">
            <v>44.77</v>
          </cell>
        </row>
        <row r="16040">
          <cell r="A16040" t="str">
            <v>03-23-00</v>
          </cell>
          <cell r="B16040" t="str">
            <v>INFRA</v>
          </cell>
          <cell r="C16040" t="str">
            <v>03-23-00</v>
          </cell>
          <cell r="D16040" t="str">
            <v>FOTO COLORIDA 10 X 15CM ( REVELAÇÃO)</v>
          </cell>
          <cell r="E16040" t="str">
            <v>UN</v>
          </cell>
          <cell r="F16040">
            <v>2.14</v>
          </cell>
          <cell r="G16040">
            <v>2.14</v>
          </cell>
        </row>
        <row r="16041">
          <cell r="A16041" t="str">
            <v>03-24-00</v>
          </cell>
          <cell r="B16041" t="str">
            <v>INFRA</v>
          </cell>
          <cell r="C16041" t="str">
            <v>03-24-00</v>
          </cell>
          <cell r="D16041" t="str">
            <v>CONSULTOR</v>
          </cell>
          <cell r="E16041" t="str">
            <v>H</v>
          </cell>
          <cell r="F16041">
            <v>413.49</v>
          </cell>
          <cell r="G16041">
            <v>413.49</v>
          </cell>
        </row>
        <row r="16042">
          <cell r="A16042" t="str">
            <v>03-25-00</v>
          </cell>
          <cell r="B16042" t="str">
            <v>INFRA</v>
          </cell>
          <cell r="C16042" t="str">
            <v>03-25-00</v>
          </cell>
          <cell r="D16042" t="str">
            <v>COORDENADOR GERAL</v>
          </cell>
          <cell r="E16042" t="str">
            <v>H</v>
          </cell>
          <cell r="F16042">
            <v>413.49</v>
          </cell>
          <cell r="G16042">
            <v>413.49</v>
          </cell>
        </row>
        <row r="16043">
          <cell r="A16043" t="str">
            <v>03-26-00</v>
          </cell>
          <cell r="B16043" t="str">
            <v>INFRA</v>
          </cell>
          <cell r="C16043" t="str">
            <v>03-26-00</v>
          </cell>
          <cell r="D16043" t="str">
            <v>COORDENADOR SETORIAL</v>
          </cell>
          <cell r="E16043" t="str">
            <v>H</v>
          </cell>
          <cell r="F16043">
            <v>413.49</v>
          </cell>
          <cell r="G16043">
            <v>413.49</v>
          </cell>
        </row>
        <row r="16044">
          <cell r="A16044" t="str">
            <v>03-27-00</v>
          </cell>
          <cell r="B16044" t="str">
            <v>INFRA</v>
          </cell>
          <cell r="C16044" t="str">
            <v>03-27-00</v>
          </cell>
          <cell r="D16044" t="str">
            <v>ENGENHEIRO/ ARQUITETO SÊNIOR</v>
          </cell>
          <cell r="E16044" t="str">
            <v>H</v>
          </cell>
          <cell r="F16044">
            <v>274.18</v>
          </cell>
          <cell r="G16044">
            <v>274.18</v>
          </cell>
        </row>
        <row r="16045">
          <cell r="A16045" t="str">
            <v>03-29-00</v>
          </cell>
          <cell r="B16045" t="str">
            <v>INFRA</v>
          </cell>
          <cell r="C16045" t="str">
            <v>03-29-00</v>
          </cell>
          <cell r="D16045" t="str">
            <v>ENGENHEIRO/ ARQUITETO  PLENO</v>
          </cell>
          <cell r="E16045" t="str">
            <v>H</v>
          </cell>
          <cell r="F16045">
            <v>154.6</v>
          </cell>
          <cell r="G16045">
            <v>154.6</v>
          </cell>
        </row>
        <row r="16046">
          <cell r="A16046" t="str">
            <v>03-30-00</v>
          </cell>
          <cell r="B16046" t="str">
            <v>INFRA</v>
          </cell>
          <cell r="C16046" t="str">
            <v>03-30-00</v>
          </cell>
          <cell r="D16046" t="str">
            <v>ENGENHEIRO/ ARQUITETO JUNIOR</v>
          </cell>
          <cell r="E16046" t="str">
            <v>H</v>
          </cell>
          <cell r="F16046">
            <v>109.73</v>
          </cell>
          <cell r="G16046">
            <v>109.73</v>
          </cell>
        </row>
        <row r="16047">
          <cell r="A16047" t="str">
            <v>03-31-00</v>
          </cell>
          <cell r="B16047" t="str">
            <v>INFRA</v>
          </cell>
          <cell r="C16047" t="str">
            <v>03-31-00</v>
          </cell>
          <cell r="D16047" t="str">
            <v>AUXILIAR DE LABORATÓRIO</v>
          </cell>
          <cell r="E16047" t="str">
            <v>H</v>
          </cell>
          <cell r="F16047">
            <v>20.079999999999998</v>
          </cell>
          <cell r="G16047">
            <v>20.079999999999998</v>
          </cell>
        </row>
        <row r="16048">
          <cell r="A16048" t="str">
            <v>03-32-00</v>
          </cell>
          <cell r="B16048" t="str">
            <v>INFRA</v>
          </cell>
          <cell r="C16048" t="str">
            <v>03-32-00</v>
          </cell>
          <cell r="D16048" t="str">
            <v>AUXILIAR DE TOPOGRAFIA</v>
          </cell>
          <cell r="E16048" t="str">
            <v>H</v>
          </cell>
          <cell r="F16048">
            <v>24.88</v>
          </cell>
          <cell r="G16048">
            <v>24.88</v>
          </cell>
        </row>
        <row r="16049">
          <cell r="A16049" t="str">
            <v>03-33-00</v>
          </cell>
          <cell r="B16049" t="str">
            <v>INFRA</v>
          </cell>
          <cell r="C16049" t="str">
            <v>03-33-00</v>
          </cell>
          <cell r="D16049" t="str">
            <v>TECNÓLOGO - 5 À 10 ANOS DE EXPERIÊNCIA COM FORMAÇÃO EM EDIFICAÇÕES</v>
          </cell>
          <cell r="E16049" t="str">
            <v>H</v>
          </cell>
          <cell r="F16049">
            <v>73.72</v>
          </cell>
          <cell r="G16049">
            <v>73.72</v>
          </cell>
        </row>
        <row r="16050">
          <cell r="A16050" t="str">
            <v>03-35-00</v>
          </cell>
          <cell r="B16050" t="str">
            <v>INFRA</v>
          </cell>
          <cell r="C16050" t="str">
            <v>03-35-00</v>
          </cell>
          <cell r="D16050" t="str">
            <v>DESENHISTA - CADISTA</v>
          </cell>
          <cell r="E16050" t="str">
            <v>H</v>
          </cell>
          <cell r="F16050">
            <v>48.02</v>
          </cell>
          <cell r="G16050">
            <v>48.02</v>
          </cell>
        </row>
        <row r="16051">
          <cell r="A16051" t="str">
            <v>03-36-00</v>
          </cell>
          <cell r="B16051" t="str">
            <v>INFRA</v>
          </cell>
          <cell r="C16051" t="str">
            <v>03-36-00</v>
          </cell>
          <cell r="D16051" t="str">
            <v>DESENHISTA PROJETISTA</v>
          </cell>
          <cell r="E16051" t="str">
            <v>H</v>
          </cell>
          <cell r="F16051">
            <v>58.53</v>
          </cell>
          <cell r="G16051">
            <v>58.53</v>
          </cell>
        </row>
        <row r="16052">
          <cell r="A16052" t="str">
            <v>03-38-00</v>
          </cell>
          <cell r="B16052" t="str">
            <v>INFRA</v>
          </cell>
          <cell r="C16052" t="str">
            <v>03-38-00</v>
          </cell>
          <cell r="D16052" t="str">
            <v>LABORATORISTA DE SOLO/PAVIMENTAÇÃO</v>
          </cell>
          <cell r="E16052" t="str">
            <v>H</v>
          </cell>
          <cell r="F16052">
            <v>49.1</v>
          </cell>
          <cell r="G16052">
            <v>49.1</v>
          </cell>
        </row>
        <row r="16053">
          <cell r="A16053" t="str">
            <v>03-39-00</v>
          </cell>
          <cell r="B16053" t="str">
            <v>INFRA</v>
          </cell>
          <cell r="C16053" t="str">
            <v>03-39-00</v>
          </cell>
          <cell r="D16053" t="str">
            <v>PROJETISTA</v>
          </cell>
          <cell r="E16053" t="str">
            <v>H</v>
          </cell>
          <cell r="F16053">
            <v>95.23</v>
          </cell>
          <cell r="G16053">
            <v>95.23</v>
          </cell>
        </row>
        <row r="16054">
          <cell r="A16054" t="str">
            <v>03-40-00</v>
          </cell>
          <cell r="B16054" t="str">
            <v>INFRA</v>
          </cell>
          <cell r="C16054" t="str">
            <v>03-40-00</v>
          </cell>
          <cell r="D16054" t="str">
            <v>TOPÓGRAFO</v>
          </cell>
          <cell r="E16054" t="str">
            <v>H</v>
          </cell>
          <cell r="F16054">
            <v>55.97</v>
          </cell>
          <cell r="G16054">
            <v>55.97</v>
          </cell>
        </row>
        <row r="16055">
          <cell r="A16055" t="str">
            <v>03-41-00</v>
          </cell>
          <cell r="B16055" t="str">
            <v>INFRA</v>
          </cell>
          <cell r="C16055" t="str">
            <v>03-41-00</v>
          </cell>
          <cell r="D16055" t="str">
            <v>AJUDANTE GERAL</v>
          </cell>
          <cell r="E16055" t="str">
            <v>H</v>
          </cell>
          <cell r="F16055">
            <v>20.2</v>
          </cell>
          <cell r="G16055">
            <v>20.2</v>
          </cell>
        </row>
        <row r="16056">
          <cell r="A16056" t="str">
            <v>03-43-00</v>
          </cell>
          <cell r="B16056" t="str">
            <v>INFRA</v>
          </cell>
          <cell r="C16056" t="str">
            <v>03-43-00</v>
          </cell>
          <cell r="D16056" t="str">
            <v>DIGITADOR</v>
          </cell>
          <cell r="E16056" t="str">
            <v>H</v>
          </cell>
          <cell r="F16056">
            <v>24.3</v>
          </cell>
          <cell r="G16056">
            <v>24.3</v>
          </cell>
        </row>
        <row r="16057">
          <cell r="A16057" t="str">
            <v>03-44-00</v>
          </cell>
          <cell r="B16057" t="str">
            <v>INFRA</v>
          </cell>
          <cell r="C16057" t="str">
            <v>03-44-00</v>
          </cell>
          <cell r="D16057" t="str">
            <v>MENSAGEIRO</v>
          </cell>
          <cell r="E16057" t="str">
            <v>H</v>
          </cell>
          <cell r="F16057">
            <v>23.72</v>
          </cell>
          <cell r="G16057">
            <v>23.72</v>
          </cell>
        </row>
        <row r="16058">
          <cell r="A16058" t="str">
            <v>03-46-00</v>
          </cell>
          <cell r="B16058" t="str">
            <v>INFRA</v>
          </cell>
          <cell r="C16058" t="str">
            <v>03-46-00</v>
          </cell>
          <cell r="D16058" t="str">
            <v>SECRETÁRIA</v>
          </cell>
          <cell r="E16058" t="str">
            <v>H</v>
          </cell>
          <cell r="F16058">
            <v>40.07</v>
          </cell>
          <cell r="G16058">
            <v>40.07</v>
          </cell>
        </row>
        <row r="16059">
          <cell r="A16059" t="str">
            <v>03-47-00</v>
          </cell>
          <cell r="B16059" t="str">
            <v>INFRA</v>
          </cell>
          <cell r="C16059" t="str">
            <v>03-47-00</v>
          </cell>
          <cell r="D16059" t="str">
            <v>SECRETÁRIA EXECUTIVA</v>
          </cell>
          <cell r="E16059" t="str">
            <v>H</v>
          </cell>
          <cell r="F16059">
            <v>77.180000000000007</v>
          </cell>
          <cell r="G16059">
            <v>77.180000000000007</v>
          </cell>
        </row>
        <row r="16060">
          <cell r="A16060" t="str">
            <v>03-50-00</v>
          </cell>
          <cell r="B16060" t="str">
            <v>INFRA</v>
          </cell>
          <cell r="C16060" t="str">
            <v>03-50-00</v>
          </cell>
          <cell r="D16060" t="str">
            <v>DESENHISTA DE TOPOGRAFIA</v>
          </cell>
          <cell r="E16060" t="str">
            <v>H</v>
          </cell>
          <cell r="F16060">
            <v>48.52</v>
          </cell>
          <cell r="G16060">
            <v>48.52</v>
          </cell>
        </row>
        <row r="16061">
          <cell r="A16061" t="str">
            <v>03-51-00</v>
          </cell>
          <cell r="B16061" t="str">
            <v>INFRA</v>
          </cell>
          <cell r="C16061" t="str">
            <v>03-51-00</v>
          </cell>
          <cell r="D16061" t="str">
            <v>TÉCNICO - NÍVEL MÉDIO</v>
          </cell>
          <cell r="E16061" t="str">
            <v>H</v>
          </cell>
          <cell r="F16061">
            <v>56.53</v>
          </cell>
          <cell r="G16061">
            <v>56.53</v>
          </cell>
        </row>
        <row r="16062">
          <cell r="A16062" t="str">
            <v>03-52-00</v>
          </cell>
          <cell r="B16062" t="str">
            <v>INFRA</v>
          </cell>
          <cell r="C16062" t="str">
            <v>03-52-00</v>
          </cell>
          <cell r="D16062" t="str">
            <v>SERVIÇO DE PLOTAGEM EM PAPEL SULFITE, TAMANHO A1, PRETO E BRANCO</v>
          </cell>
          <cell r="E16062" t="str">
            <v>UN</v>
          </cell>
          <cell r="F16062">
            <v>8</v>
          </cell>
          <cell r="G16062">
            <v>8</v>
          </cell>
        </row>
        <row r="16063">
          <cell r="A16063" t="str">
            <v>03-52-01</v>
          </cell>
          <cell r="B16063" t="str">
            <v>INFRA</v>
          </cell>
          <cell r="C16063" t="str">
            <v>03-52-01</v>
          </cell>
          <cell r="D16063" t="str">
            <v>PLOTAGEM EM PAPEL SULFITE, TAMANHO A1, COLORIDA (ARQUIVO ORIGINAL COM EXTENSÃO "PLT")</v>
          </cell>
          <cell r="E16063" t="str">
            <v>UN</v>
          </cell>
          <cell r="F16063">
            <v>10.92</v>
          </cell>
          <cell r="G16063">
            <v>10.92</v>
          </cell>
        </row>
        <row r="16064">
          <cell r="A16064" t="str">
            <v>03-52-02</v>
          </cell>
          <cell r="B16064" t="str">
            <v>INFRA</v>
          </cell>
          <cell r="C16064" t="str">
            <v>03-52-02</v>
          </cell>
          <cell r="D16064" t="str">
            <v>PLOTAGEM EM PAPEL SULFITE, TAMANHO A0, PRETO E BRANCO (ARQUIVO ORIGINAL COM EXTENSÃO "PLT")</v>
          </cell>
          <cell r="E16064" t="str">
            <v>UN</v>
          </cell>
          <cell r="F16064">
            <v>10.98</v>
          </cell>
          <cell r="G16064">
            <v>10.98</v>
          </cell>
        </row>
        <row r="16065">
          <cell r="A16065" t="str">
            <v>03-52-03</v>
          </cell>
          <cell r="B16065" t="str">
            <v>INFRA</v>
          </cell>
          <cell r="C16065" t="str">
            <v>03-52-03</v>
          </cell>
          <cell r="D16065" t="str">
            <v>PLOTAGEM EM PAPEL SULFITE,TAMANHO A0, COLORIDA (ARQUIVO ORIGINAL COM EXTENSÃO "PLT")</v>
          </cell>
          <cell r="E16065" t="str">
            <v>UN</v>
          </cell>
          <cell r="F16065">
            <v>14.76</v>
          </cell>
          <cell r="G16065">
            <v>14.76</v>
          </cell>
        </row>
        <row r="16066">
          <cell r="A16066" t="str">
            <v>03-53-17</v>
          </cell>
          <cell r="B16066" t="str">
            <v>INFRA</v>
          </cell>
          <cell r="C16066" t="str">
            <v>03-53-17</v>
          </cell>
          <cell r="D16066" t="str">
            <v>PROJETO BÁSICO (PRANCHA A1)</v>
          </cell>
          <cell r="E16066" t="str">
            <v>UN</v>
          </cell>
          <cell r="F16066">
            <v>5638.46</v>
          </cell>
          <cell r="G16066">
            <v>5638.46</v>
          </cell>
        </row>
        <row r="16067">
          <cell r="A16067" t="str">
            <v>03-53-18</v>
          </cell>
          <cell r="B16067" t="str">
            <v>INFRA</v>
          </cell>
          <cell r="C16067" t="str">
            <v>03-53-18</v>
          </cell>
          <cell r="D16067" t="str">
            <v>PROJETO EXECUTIVO (PRANCHA A1)</v>
          </cell>
          <cell r="E16067" t="str">
            <v>UN</v>
          </cell>
          <cell r="F16067">
            <v>4714.09</v>
          </cell>
          <cell r="G16067">
            <v>4714.09</v>
          </cell>
        </row>
        <row r="16068">
          <cell r="A16068" t="str">
            <v>03-54-01</v>
          </cell>
          <cell r="B16068" t="str">
            <v>INFRA</v>
          </cell>
          <cell r="C16068" t="str">
            <v>03-54-01</v>
          </cell>
          <cell r="D16068" t="str">
            <v>ADVOGADO JÚNIOR</v>
          </cell>
          <cell r="E16068" t="str">
            <v>H</v>
          </cell>
          <cell r="F16068">
            <v>61.44</v>
          </cell>
          <cell r="G16068">
            <v>61.44</v>
          </cell>
        </row>
        <row r="16069">
          <cell r="A16069" t="str">
            <v>03-54-02</v>
          </cell>
          <cell r="B16069" t="str">
            <v>INFRA</v>
          </cell>
          <cell r="C16069" t="str">
            <v>03-54-02</v>
          </cell>
          <cell r="D16069" t="str">
            <v>ADVOGADO PLENO</v>
          </cell>
          <cell r="E16069" t="str">
            <v>H</v>
          </cell>
          <cell r="F16069">
            <v>88</v>
          </cell>
          <cell r="G16069">
            <v>88</v>
          </cell>
        </row>
        <row r="16070">
          <cell r="A16070" t="str">
            <v>03-54-03</v>
          </cell>
          <cell r="B16070" t="str">
            <v>INFRA</v>
          </cell>
          <cell r="C16070" t="str">
            <v>03-54-03</v>
          </cell>
          <cell r="D16070" t="str">
            <v>ADVOGADO SÊNIOR</v>
          </cell>
          <cell r="E16070" t="str">
            <v>H</v>
          </cell>
          <cell r="F16070">
            <v>140.74</v>
          </cell>
          <cell r="G16070">
            <v>140.74</v>
          </cell>
        </row>
        <row r="16071">
          <cell r="A16071" t="str">
            <v>03-54-04</v>
          </cell>
          <cell r="B16071" t="str">
            <v>INFRA</v>
          </cell>
          <cell r="C16071" t="str">
            <v>03-54-04</v>
          </cell>
          <cell r="D16071" t="str">
            <v>GEÓLOGO JÚNIOR</v>
          </cell>
          <cell r="E16071" t="str">
            <v>H</v>
          </cell>
          <cell r="F16071">
            <v>91.58</v>
          </cell>
          <cell r="G16071">
            <v>91.58</v>
          </cell>
        </row>
        <row r="16072">
          <cell r="A16072" t="str">
            <v>03-54-05</v>
          </cell>
          <cell r="B16072" t="str">
            <v>INFRA</v>
          </cell>
          <cell r="C16072" t="str">
            <v>03-54-05</v>
          </cell>
          <cell r="D16072" t="str">
            <v>GEÓLOGO PLENO</v>
          </cell>
          <cell r="E16072" t="str">
            <v>H</v>
          </cell>
          <cell r="F16072">
            <v>117.12</v>
          </cell>
          <cell r="G16072">
            <v>117.12</v>
          </cell>
        </row>
        <row r="16073">
          <cell r="A16073" t="str">
            <v>03-54-06</v>
          </cell>
          <cell r="B16073" t="str">
            <v>INFRA</v>
          </cell>
          <cell r="C16073" t="str">
            <v>03-54-06</v>
          </cell>
          <cell r="D16073" t="str">
            <v>GEÓLOGO SÊNIOR</v>
          </cell>
          <cell r="E16073" t="str">
            <v>H</v>
          </cell>
          <cell r="F16073">
            <v>171.92</v>
          </cell>
          <cell r="G16073">
            <v>171.92</v>
          </cell>
        </row>
        <row r="16074">
          <cell r="A16074" t="str">
            <v>03-54-07</v>
          </cell>
          <cell r="B16074" t="str">
            <v>INFRA</v>
          </cell>
          <cell r="C16074" t="str">
            <v>03-54-07</v>
          </cell>
          <cell r="D16074" t="str">
            <v>GEÓGRAFO JÚNIOR</v>
          </cell>
          <cell r="E16074" t="str">
            <v>H</v>
          </cell>
          <cell r="F16074">
            <v>84.83</v>
          </cell>
          <cell r="G16074">
            <v>84.83</v>
          </cell>
        </row>
        <row r="16075">
          <cell r="A16075" t="str">
            <v>03-54-08</v>
          </cell>
          <cell r="B16075" t="str">
            <v>INFRA</v>
          </cell>
          <cell r="C16075" t="str">
            <v>03-54-08</v>
          </cell>
          <cell r="D16075" t="str">
            <v>GEÓGRAFO PLENO</v>
          </cell>
          <cell r="E16075" t="str">
            <v>H</v>
          </cell>
          <cell r="F16075">
            <v>116.42</v>
          </cell>
          <cell r="G16075">
            <v>116.42</v>
          </cell>
        </row>
        <row r="16076">
          <cell r="A16076" t="str">
            <v>03-54-09</v>
          </cell>
          <cell r="B16076" t="str">
            <v>INFRA</v>
          </cell>
          <cell r="C16076" t="str">
            <v>03-54-09</v>
          </cell>
          <cell r="D16076" t="str">
            <v>GEÓGRAFO SÊNIOR</v>
          </cell>
          <cell r="E16076" t="str">
            <v>H</v>
          </cell>
          <cell r="F16076">
            <v>150.65</v>
          </cell>
          <cell r="G16076">
            <v>150.65</v>
          </cell>
        </row>
        <row r="16077">
          <cell r="A16077" t="str">
            <v>03-54-10</v>
          </cell>
          <cell r="B16077" t="str">
            <v>INFRA</v>
          </cell>
          <cell r="C16077" t="str">
            <v>03-54-10</v>
          </cell>
          <cell r="D16077" t="str">
            <v>ASSISTENTE SOCIAL JÚNIOR</v>
          </cell>
          <cell r="E16077" t="str">
            <v>H</v>
          </cell>
          <cell r="F16077">
            <v>85.57</v>
          </cell>
          <cell r="G16077">
            <v>85.57</v>
          </cell>
        </row>
        <row r="16078">
          <cell r="A16078" t="str">
            <v>03-54-11</v>
          </cell>
          <cell r="B16078" t="str">
            <v>INFRA</v>
          </cell>
          <cell r="C16078" t="str">
            <v>03-54-11</v>
          </cell>
          <cell r="D16078" t="str">
            <v>ASSISTENTE SOCIAL PLENO</v>
          </cell>
          <cell r="E16078" t="str">
            <v>H</v>
          </cell>
          <cell r="F16078">
            <v>132.4</v>
          </cell>
          <cell r="G16078">
            <v>132.4</v>
          </cell>
        </row>
        <row r="16079">
          <cell r="A16079" t="str">
            <v>03-54-12</v>
          </cell>
          <cell r="B16079" t="str">
            <v>INFRA</v>
          </cell>
          <cell r="C16079" t="str">
            <v>03-54-12</v>
          </cell>
          <cell r="D16079" t="str">
            <v>ASSISTENTE SOCIAL SÊNIOR</v>
          </cell>
          <cell r="E16079" t="str">
            <v>H</v>
          </cell>
          <cell r="F16079">
            <v>154.38</v>
          </cell>
          <cell r="G16079">
            <v>154.38</v>
          </cell>
        </row>
        <row r="16080">
          <cell r="A16080" t="str">
            <v>04-00-00</v>
          </cell>
          <cell r="B16080" t="str">
            <v>INFRA</v>
          </cell>
          <cell r="C16080" t="str">
            <v>04-00-00</v>
          </cell>
          <cell r="D16080" t="str">
            <v>MOVIMENTO DE TERRA</v>
          </cell>
          <cell r="E16080">
            <v>0</v>
          </cell>
          <cell r="F16080">
            <v>0</v>
          </cell>
          <cell r="G16080">
            <v>0</v>
          </cell>
        </row>
        <row r="16081">
          <cell r="A16081" t="str">
            <v>04-01-00</v>
          </cell>
          <cell r="B16081" t="str">
            <v>INFRA</v>
          </cell>
          <cell r="C16081" t="str">
            <v>04-01-00</v>
          </cell>
          <cell r="D16081" t="str">
            <v>ESCAVAÇÃO MANUAL PARA FUNDAÇÕES E VALAS COM PROFUNDIDADE MÉDIA MENOR OU IGUAL À 1,50M</v>
          </cell>
          <cell r="E16081" t="str">
            <v>M3</v>
          </cell>
          <cell r="F16081">
            <v>52.57</v>
          </cell>
          <cell r="G16081">
            <v>58.85</v>
          </cell>
        </row>
        <row r="16082">
          <cell r="A16082" t="str">
            <v>04-02-00</v>
          </cell>
          <cell r="B16082" t="str">
            <v>INFRA</v>
          </cell>
          <cell r="C16082" t="str">
            <v>04-02-00</v>
          </cell>
          <cell r="D16082" t="str">
            <v>ESCAVAÇÃO MANUAL PARA FUNDAÇÕES E VALAS COM PROFUNDIDADE MÉDIA MAIOR QUE 1,5M E MENOR OU IGUAL À 3,0M</v>
          </cell>
          <cell r="E16082" t="str">
            <v>M3</v>
          </cell>
          <cell r="F16082">
            <v>61.33</v>
          </cell>
          <cell r="G16082">
            <v>68.66</v>
          </cell>
        </row>
        <row r="16083">
          <cell r="A16083" t="str">
            <v>04-03-00</v>
          </cell>
          <cell r="B16083" t="str">
            <v>INFRA</v>
          </cell>
          <cell r="C16083" t="str">
            <v>04-03-00</v>
          </cell>
          <cell r="D16083" t="str">
            <v>ESCAVAÇÃO MANUAL PARA FUNDAÇÕES E VALAS COM PROFUNDIDADE MÉDIA MAIOR QUE 3,00M</v>
          </cell>
          <cell r="E16083" t="str">
            <v>M3</v>
          </cell>
          <cell r="F16083">
            <v>70.09</v>
          </cell>
          <cell r="G16083">
            <v>78.47</v>
          </cell>
        </row>
        <row r="16084">
          <cell r="A16084" t="str">
            <v>04-04-00</v>
          </cell>
          <cell r="B16084" t="str">
            <v>INFRA</v>
          </cell>
          <cell r="C16084" t="str">
            <v>04-04-00</v>
          </cell>
          <cell r="D16084" t="str">
            <v>ESCAVAÇÃO MECÂNICA PARA FUNDAÇÕES E VALAS COM PROFUNDIDADE MENOR OU IGUAL À 4,0M</v>
          </cell>
          <cell r="E16084" t="str">
            <v>M3</v>
          </cell>
          <cell r="F16084">
            <v>10.73</v>
          </cell>
          <cell r="G16084">
            <v>11.05</v>
          </cell>
        </row>
        <row r="16085">
          <cell r="A16085" t="str">
            <v>04-05-00</v>
          </cell>
          <cell r="B16085" t="str">
            <v>INFRA</v>
          </cell>
          <cell r="C16085" t="str">
            <v>04-05-00</v>
          </cell>
          <cell r="D16085" t="str">
            <v>ESCAVAÇÃO MECÂNICA PARA FUNDAÇÕES E VALAS COM PROFUNDIDADE MAIOR QUE 4,0M</v>
          </cell>
          <cell r="E16085" t="str">
            <v>M3</v>
          </cell>
          <cell r="F16085">
            <v>12.88</v>
          </cell>
          <cell r="G16085">
            <v>13.26</v>
          </cell>
        </row>
        <row r="16086">
          <cell r="A16086" t="str">
            <v>04-06-00</v>
          </cell>
          <cell r="B16086" t="str">
            <v>INFRA</v>
          </cell>
          <cell r="C16086" t="str">
            <v>04-06-00</v>
          </cell>
          <cell r="D16086" t="str">
            <v>ESCAVAÇÃO MANUAL DE CÓRREGO</v>
          </cell>
          <cell r="E16086" t="str">
            <v>M3</v>
          </cell>
          <cell r="F16086">
            <v>87.61</v>
          </cell>
          <cell r="G16086">
            <v>98.09</v>
          </cell>
        </row>
        <row r="16087">
          <cell r="A16087" t="str">
            <v>04-07-00</v>
          </cell>
          <cell r="B16087" t="str">
            <v>INFRA</v>
          </cell>
          <cell r="C16087" t="str">
            <v>04-07-00</v>
          </cell>
          <cell r="D16087" t="str">
            <v>ESCAVAÇÃO MECÂNICA DE CÓRREGO</v>
          </cell>
          <cell r="E16087" t="str">
            <v>M3</v>
          </cell>
          <cell r="F16087">
            <v>6.47</v>
          </cell>
          <cell r="G16087">
            <v>6.69</v>
          </cell>
        </row>
        <row r="16088">
          <cell r="A16088" t="str">
            <v>04-08-00</v>
          </cell>
          <cell r="B16088" t="str">
            <v>INFRA</v>
          </cell>
          <cell r="C16088" t="str">
            <v>04-08-00</v>
          </cell>
          <cell r="D16088" t="str">
            <v>REATERRO COMPACTADO DE FUNDAÇÃO</v>
          </cell>
          <cell r="E16088" t="str">
            <v>M3</v>
          </cell>
          <cell r="F16088">
            <v>10.89</v>
          </cell>
          <cell r="G16088">
            <v>12.11</v>
          </cell>
        </row>
        <row r="16089">
          <cell r="A16089" t="str">
            <v>04-09-00</v>
          </cell>
          <cell r="B16089" t="str">
            <v>INFRA</v>
          </cell>
          <cell r="C16089" t="str">
            <v>04-09-00</v>
          </cell>
          <cell r="D16089" t="str">
            <v>REENCHIMENTO DE VALA COM COMPACTAÇÃO, SEM FORNECIMENTO DE TERRA</v>
          </cell>
          <cell r="E16089" t="str">
            <v>M3</v>
          </cell>
          <cell r="F16089">
            <v>10.89</v>
          </cell>
          <cell r="G16089">
            <v>12.11</v>
          </cell>
        </row>
        <row r="16090">
          <cell r="A16090" t="str">
            <v>04-11-00</v>
          </cell>
          <cell r="B16090" t="str">
            <v>INFRA</v>
          </cell>
          <cell r="C16090" t="str">
            <v>04-11-00</v>
          </cell>
          <cell r="D16090" t="str">
            <v>ESCAVAÇÃO MECÂNICA, CARGA E REMOÇÃO DE TERRA ATÉ A DISTÂNCIA MÉDIA DE 1,0KM</v>
          </cell>
          <cell r="E16090" t="str">
            <v>M3</v>
          </cell>
          <cell r="F16090">
            <v>21.2</v>
          </cell>
          <cell r="G16090">
            <v>21.54</v>
          </cell>
        </row>
        <row r="16091">
          <cell r="A16091" t="str">
            <v>04-15-00</v>
          </cell>
          <cell r="B16091" t="str">
            <v>INFRA</v>
          </cell>
          <cell r="C16091" t="str">
            <v>04-15-00</v>
          </cell>
          <cell r="D16091" t="str">
            <v>CARGA E REMOÇÃO DE TERRA ATÉ A DISTÂNCIA MÉDIA DE 1,0KM</v>
          </cell>
          <cell r="E16091" t="str">
            <v>M3</v>
          </cell>
          <cell r="F16091">
            <v>11.59</v>
          </cell>
          <cell r="G16091">
            <v>11.77</v>
          </cell>
        </row>
        <row r="16092">
          <cell r="A16092" t="str">
            <v>04-31-00</v>
          </cell>
          <cell r="B16092" t="str">
            <v>INFRA</v>
          </cell>
          <cell r="C16092" t="str">
            <v>04-31-00</v>
          </cell>
          <cell r="D16092" t="str">
            <v>FORNECIMENTO DE TERRA, INCLUINDO ESCAVAÇÃO, CARGA E TRANSPORTE ATÉ A DISTÂNCIA MÉDIA DE 1,0KM, MEDIDO NO ATERRO COMPACTADO</v>
          </cell>
          <cell r="E16092" t="str">
            <v>M3</v>
          </cell>
          <cell r="F16092">
            <v>21.2</v>
          </cell>
          <cell r="G16092">
            <v>21.54</v>
          </cell>
        </row>
        <row r="16093">
          <cell r="A16093" t="str">
            <v>04-32-00</v>
          </cell>
          <cell r="B16093" t="str">
            <v>INFRA</v>
          </cell>
          <cell r="C16093" t="str">
            <v>04-32-00</v>
          </cell>
          <cell r="D16093" t="str">
            <v>COMPACTAÇÃO DE TERRA, MEDIDA NO ATERRO</v>
          </cell>
          <cell r="E16093" t="str">
            <v>M3</v>
          </cell>
          <cell r="F16093">
            <v>5.94</v>
          </cell>
          <cell r="G16093">
            <v>6.16</v>
          </cell>
        </row>
        <row r="16094">
          <cell r="A16094" t="str">
            <v>04-33-00</v>
          </cell>
          <cell r="B16094" t="str">
            <v>INFRA</v>
          </cell>
          <cell r="C16094" t="str">
            <v>04-33-00</v>
          </cell>
          <cell r="D16094" t="str">
            <v>LIMPEZA MECANIZADA DE TERRENO, INCLUSIVE DE CAMADA VEGETAL ATÉ 30CM DE PROFUNDIDADE, SEM TRANSPORTE</v>
          </cell>
          <cell r="E16094" t="str">
            <v>M2</v>
          </cell>
          <cell r="F16094">
            <v>1.1299999999999999</v>
          </cell>
          <cell r="G16094">
            <v>1.1599999999999999</v>
          </cell>
        </row>
        <row r="16095">
          <cell r="A16095" t="str">
            <v>04-33-10</v>
          </cell>
          <cell r="B16095" t="str">
            <v>INFRA</v>
          </cell>
          <cell r="C16095" t="str">
            <v>04-33-10</v>
          </cell>
          <cell r="D16095" t="str">
            <v>CORTE, RECORTE E REMOÇÃO DE ÁRVORES INCLUSIVE RAIZES DIÂM. &gt; 5 E &lt; 15CM</v>
          </cell>
          <cell r="E16095" t="str">
            <v>UN</v>
          </cell>
          <cell r="F16095">
            <v>159.71</v>
          </cell>
          <cell r="G16095">
            <v>177.36</v>
          </cell>
        </row>
        <row r="16096">
          <cell r="A16096" t="str">
            <v>04-33-11</v>
          </cell>
          <cell r="B16096" t="str">
            <v>INFRA</v>
          </cell>
          <cell r="C16096" t="str">
            <v>04-33-11</v>
          </cell>
          <cell r="D16096" t="str">
            <v>CORTE, RECORTE E REMOÇÃO DE ÁRVORES INCLUSIVE RAIZES DIÂM. &gt; 15 E &lt; 30CM</v>
          </cell>
          <cell r="E16096" t="str">
            <v>UN</v>
          </cell>
          <cell r="F16096">
            <v>411.51</v>
          </cell>
          <cell r="G16096">
            <v>437.25</v>
          </cell>
        </row>
        <row r="16097">
          <cell r="A16097" t="str">
            <v>04-33-12</v>
          </cell>
          <cell r="B16097" t="str">
            <v>INFRA</v>
          </cell>
          <cell r="C16097" t="str">
            <v>04-33-12</v>
          </cell>
          <cell r="D16097" t="str">
            <v>CORTE, RECORTE E REMOÇÃO DE ÁRVORES INCLUSIVE RAIZES DIÂM. &gt; 30 E &lt; 60CM</v>
          </cell>
          <cell r="E16097" t="str">
            <v>UN</v>
          </cell>
          <cell r="F16097">
            <v>514.38</v>
          </cell>
          <cell r="G16097">
            <v>546.55999999999995</v>
          </cell>
        </row>
        <row r="16098">
          <cell r="A16098" t="str">
            <v>04-33-13</v>
          </cell>
          <cell r="B16098" t="str">
            <v>INFRA</v>
          </cell>
          <cell r="C16098" t="str">
            <v>04-33-13</v>
          </cell>
          <cell r="D16098" t="str">
            <v>CORTE, RECORTE E REMOÇÃO DE ÁRVORES INCLUSIVE RAIZES DIÂM. &gt; 60 E &lt; 90 CM</v>
          </cell>
          <cell r="E16098" t="str">
            <v>UN</v>
          </cell>
          <cell r="F16098">
            <v>617.26</v>
          </cell>
          <cell r="G16098">
            <v>655.87</v>
          </cell>
        </row>
        <row r="16099">
          <cell r="A16099" t="str">
            <v>04-33-14</v>
          </cell>
          <cell r="B16099" t="str">
            <v>INFRA</v>
          </cell>
          <cell r="C16099" t="str">
            <v>04-33-14</v>
          </cell>
          <cell r="D16099" t="str">
            <v>CORTE, RECORTE E REMOÇÃO DE ÁRVORES INCLUSIVE RAIZES DIÂM. &gt; 90CM</v>
          </cell>
          <cell r="E16099" t="str">
            <v>UN</v>
          </cell>
          <cell r="F16099">
            <v>720.14</v>
          </cell>
          <cell r="G16099">
            <v>765.18</v>
          </cell>
        </row>
        <row r="16100">
          <cell r="A16100" t="str">
            <v>04-35-00</v>
          </cell>
          <cell r="B16100" t="str">
            <v>INFRA</v>
          </cell>
          <cell r="C16100" t="str">
            <v>04-35-00</v>
          </cell>
          <cell r="D16100" t="str">
            <v>APILOAMENTO MANUAL DE CAVA DE FUNDAÇÃO</v>
          </cell>
          <cell r="E16100" t="str">
            <v>M2</v>
          </cell>
          <cell r="F16100">
            <v>4.38</v>
          </cell>
          <cell r="G16100">
            <v>4.9000000000000004</v>
          </cell>
        </row>
        <row r="16101">
          <cell r="A16101" t="str">
            <v>04-60-00</v>
          </cell>
          <cell r="B16101" t="str">
            <v>INFRA</v>
          </cell>
          <cell r="C16101" t="str">
            <v>04-60-00</v>
          </cell>
          <cell r="D16101" t="str">
            <v>REMOÇÃO DE TERRA ALÉM DO PRIMEIRO KM</v>
          </cell>
          <cell r="E16101" t="str">
            <v>M3XKM</v>
          </cell>
          <cell r="F16101">
            <v>2.08</v>
          </cell>
          <cell r="G16101">
            <v>2.12</v>
          </cell>
        </row>
        <row r="16102">
          <cell r="A16102" t="str">
            <v>05-00-00</v>
          </cell>
          <cell r="B16102" t="str">
            <v>INFRA</v>
          </cell>
          <cell r="C16102" t="str">
            <v>05-00-00</v>
          </cell>
          <cell r="D16102" t="str">
            <v>PAVIMENTAÇÃO</v>
          </cell>
          <cell r="E16102">
            <v>0</v>
          </cell>
          <cell r="F16102">
            <v>0</v>
          </cell>
          <cell r="G16102">
            <v>0</v>
          </cell>
        </row>
        <row r="16103">
          <cell r="A16103" t="str">
            <v>05-01-00</v>
          </cell>
          <cell r="B16103" t="str">
            <v>INFRA</v>
          </cell>
          <cell r="C16103" t="str">
            <v>05-01-00</v>
          </cell>
          <cell r="D16103" t="str">
            <v>ARRANCAMENTO DE GUIAS, INCLUI CARGA EM CAMINHÃO</v>
          </cell>
          <cell r="E16103" t="str">
            <v>M</v>
          </cell>
          <cell r="F16103">
            <v>7.57</v>
          </cell>
          <cell r="G16103">
            <v>8.42</v>
          </cell>
        </row>
        <row r="16104">
          <cell r="A16104" t="str">
            <v>05-02-00</v>
          </cell>
          <cell r="B16104" t="str">
            <v>INFRA</v>
          </cell>
          <cell r="C16104" t="str">
            <v>05-02-00</v>
          </cell>
          <cell r="D16104" t="str">
            <v>ARRANCAMENTO DE PARALELEPÍPEDOS, INCLUI CARGA EM CAMINHÃO</v>
          </cell>
          <cell r="E16104" t="str">
            <v>M2</v>
          </cell>
          <cell r="F16104">
            <v>13.27</v>
          </cell>
          <cell r="G16104">
            <v>14.43</v>
          </cell>
        </row>
        <row r="16105">
          <cell r="A16105" t="str">
            <v>05-03-00</v>
          </cell>
          <cell r="B16105" t="str">
            <v>INFRA</v>
          </cell>
          <cell r="C16105" t="str">
            <v>05-03-00</v>
          </cell>
          <cell r="D16105" t="str">
            <v>DEMOLIÇÃO DE PAVIMENTO DE CONCRETO, SARJETA OU SARJETÃO, INCLUI CARGA EM CAMINHÃO</v>
          </cell>
          <cell r="E16105" t="str">
            <v>M2</v>
          </cell>
          <cell r="F16105">
            <v>19.23</v>
          </cell>
          <cell r="G16105">
            <v>20.66</v>
          </cell>
        </row>
        <row r="16106">
          <cell r="A16106" t="str">
            <v>05-04-00</v>
          </cell>
          <cell r="B16106" t="str">
            <v>INFRA</v>
          </cell>
          <cell r="C16106" t="str">
            <v>05-04-00</v>
          </cell>
          <cell r="D16106" t="str">
            <v>DEMOLIÇÃO DE PAVIMENTO ASFÁLTICO, INCLUSIVE CAPA, INCLUI CARGA NO CAMINHÃO</v>
          </cell>
          <cell r="E16106" t="str">
            <v>M2</v>
          </cell>
          <cell r="F16106">
            <v>16.64</v>
          </cell>
          <cell r="G16106">
            <v>17.68</v>
          </cell>
        </row>
        <row r="16107">
          <cell r="A16107" t="str">
            <v>05-05-00</v>
          </cell>
          <cell r="B16107" t="str">
            <v>INFRA</v>
          </cell>
          <cell r="C16107" t="str">
            <v>05-05-00</v>
          </cell>
          <cell r="D16107" t="str">
            <v>DEMOLIÇÃO DE CAPA ASFÁLTICA, INCLUI CARGA NO CAMINHÃO</v>
          </cell>
          <cell r="E16107" t="str">
            <v>M2</v>
          </cell>
          <cell r="F16107">
            <v>3.5</v>
          </cell>
          <cell r="G16107">
            <v>3.72</v>
          </cell>
        </row>
        <row r="16108">
          <cell r="A16108" t="str">
            <v>05-06-00</v>
          </cell>
          <cell r="B16108" t="str">
            <v>INFRA</v>
          </cell>
          <cell r="C16108" t="str">
            <v>05-06-00</v>
          </cell>
          <cell r="D16108" t="str">
            <v>DEMOLIÇÃO DE ROCHA E CARGA NO CAMINHÃO (COM EMPREGO DE EXPLOSIVO)</v>
          </cell>
          <cell r="E16108" t="str">
            <v>M3</v>
          </cell>
          <cell r="F16108">
            <v>162.35</v>
          </cell>
          <cell r="G16108">
            <v>174.49</v>
          </cell>
        </row>
        <row r="16109">
          <cell r="A16109" t="str">
            <v>05-07-00</v>
          </cell>
          <cell r="B16109" t="str">
            <v>INFRA</v>
          </cell>
          <cell r="C16109" t="str">
            <v>05-07-00</v>
          </cell>
          <cell r="D16109" t="str">
            <v>REGULARIZAÇÃO E COMPACTAÇÃO DE RUAS DE TERRA (IE-5)</v>
          </cell>
          <cell r="E16109" t="str">
            <v>M2</v>
          </cell>
          <cell r="F16109">
            <v>2.5099999999999998</v>
          </cell>
          <cell r="G16109">
            <v>2.58</v>
          </cell>
        </row>
        <row r="16110">
          <cell r="A16110" t="str">
            <v>05-08-00</v>
          </cell>
          <cell r="B16110" t="str">
            <v>INFRA</v>
          </cell>
          <cell r="C16110" t="str">
            <v>05-08-00</v>
          </cell>
          <cell r="D16110" t="str">
            <v>REMANEJAMENTO DE RAMAL DOMICILIAR DE ÁGUA, INCLUSIVE ABERTURA E FECHAMENTO DE VALA</v>
          </cell>
          <cell r="E16110" t="str">
            <v>M</v>
          </cell>
          <cell r="F16110">
            <v>20.149999999999999</v>
          </cell>
          <cell r="G16110">
            <v>22.56</v>
          </cell>
        </row>
        <row r="16111">
          <cell r="A16111" t="str">
            <v>05-09-00</v>
          </cell>
          <cell r="B16111" t="str">
            <v>INFRA</v>
          </cell>
          <cell r="C16111" t="str">
            <v>05-09-00</v>
          </cell>
          <cell r="D16111" t="str">
            <v>REMANEJAMENTO GERAL DE ÁGUA ATÉ 4", INCLUSIVE ABERTURA E FECHAMENTO DE VALA</v>
          </cell>
          <cell r="E16111" t="str">
            <v>M</v>
          </cell>
          <cell r="F16111">
            <v>34.869999999999997</v>
          </cell>
          <cell r="G16111">
            <v>39.04</v>
          </cell>
        </row>
        <row r="16112">
          <cell r="A16112" t="str">
            <v>05-10-00</v>
          </cell>
          <cell r="B16112" t="str">
            <v>INFRA</v>
          </cell>
          <cell r="C16112" t="str">
            <v>05-10-00</v>
          </cell>
          <cell r="D16112" t="str">
            <v>ABERTURA DE CAIXA ATÉ 40CM, INCLUI ESCAVAÇÃO, COMPACTAÇÃO, TRANSPORTE E PREPARO DO SUB-LEITO</v>
          </cell>
          <cell r="E16112" t="str">
            <v>M2</v>
          </cell>
          <cell r="F16112">
            <v>20.440000000000001</v>
          </cell>
          <cell r="G16112">
            <v>20.93</v>
          </cell>
        </row>
        <row r="16113">
          <cell r="A16113" t="str">
            <v>05-11-00</v>
          </cell>
          <cell r="B16113" t="str">
            <v>INFRA</v>
          </cell>
          <cell r="C16113" t="str">
            <v>05-11-00</v>
          </cell>
          <cell r="D16113" t="str">
            <v>ABERTURA DE CAIXA ATÉ 25CM, INCLUI ESCAVAÇÃO, COMPACTAÇÃO, TRANSPORTE E PREPARO DO SUB-LEITO</v>
          </cell>
          <cell r="E16113" t="str">
            <v>M2</v>
          </cell>
          <cell r="F16113">
            <v>15.78</v>
          </cell>
          <cell r="G16113">
            <v>16.18</v>
          </cell>
        </row>
        <row r="16114">
          <cell r="A16114" t="str">
            <v>05-13-00</v>
          </cell>
          <cell r="B16114" t="str">
            <v>INFRA</v>
          </cell>
          <cell r="C16114" t="str">
            <v>05-13-00</v>
          </cell>
          <cell r="D16114" t="str">
            <v>BASE DE CONCRETO FCK=15,00MPA PARA GUIAS, SARJETAS OU SARJETÕES</v>
          </cell>
          <cell r="E16114" t="str">
            <v>M3</v>
          </cell>
          <cell r="F16114">
            <v>398.26</v>
          </cell>
          <cell r="G16114">
            <v>405.03</v>
          </cell>
        </row>
        <row r="16115">
          <cell r="A16115" t="str">
            <v>05-14-00</v>
          </cell>
          <cell r="B16115" t="str">
            <v>INFRA</v>
          </cell>
          <cell r="C16115" t="str">
            <v>05-14-00</v>
          </cell>
          <cell r="D16115" t="str">
            <v>FORNECIMENTO E ASSENTAMENTO DE GUIAS TIPO PMSP 100, INCLUSIVE ENCOSTAMENTO DE TERRA</v>
          </cell>
          <cell r="E16115" t="str">
            <v>.</v>
          </cell>
          <cell r="F16115" t="str">
            <v>.</v>
          </cell>
          <cell r="G16115" t="str">
            <v>.</v>
          </cell>
        </row>
        <row r="16116">
          <cell r="A16116" t="str">
            <v>05-14-01</v>
          </cell>
          <cell r="B16116" t="str">
            <v>INFRA</v>
          </cell>
          <cell r="C16116" t="str">
            <v>05-14-01</v>
          </cell>
          <cell r="D16116" t="str">
            <v>FORNECIMENTO E ASSENTAMENTO DE GUIAS TIPO PMSP 100, INCLUSIVE ENCOSTAMENTO DE TERRA - FCK=20,0MPA</v>
          </cell>
          <cell r="E16116" t="str">
            <v>M</v>
          </cell>
          <cell r="F16116">
            <v>38.65</v>
          </cell>
          <cell r="G16116">
            <v>39.799999999999997</v>
          </cell>
        </row>
        <row r="16117">
          <cell r="A16117" t="str">
            <v>05-14-02</v>
          </cell>
          <cell r="B16117" t="str">
            <v>INFRA</v>
          </cell>
          <cell r="C16117" t="str">
            <v>05-14-02</v>
          </cell>
          <cell r="D16117" t="str">
            <v>FORNECIMENTO E ASSENTAMENTO DE GUIAS TIPO PMSP 100, INCLUSIVE ENCOSTAMENTO DE TERRA - FCK=25,0MPA</v>
          </cell>
          <cell r="E16117" t="str">
            <v>M</v>
          </cell>
          <cell r="F16117">
            <v>39.340000000000003</v>
          </cell>
          <cell r="G16117">
            <v>40.49</v>
          </cell>
        </row>
        <row r="16118">
          <cell r="A16118" t="str">
            <v>05-14-03</v>
          </cell>
          <cell r="B16118" t="str">
            <v>INFRA</v>
          </cell>
          <cell r="C16118" t="str">
            <v>05-14-03</v>
          </cell>
          <cell r="D16118" t="str">
            <v>FORNECIMENTO E ASSENTAMENTO DE GUIAS TIPO PMSP 100, INCLUSIVE ENCOSTAMENTO DE TERRA - FCK=30,0MPA</v>
          </cell>
          <cell r="E16118" t="str">
            <v>M</v>
          </cell>
          <cell r="F16118">
            <v>44.06</v>
          </cell>
          <cell r="G16118">
            <v>45.21</v>
          </cell>
        </row>
        <row r="16119">
          <cell r="A16119" t="str">
            <v>05-14-04</v>
          </cell>
          <cell r="B16119" t="str">
            <v>INFRA</v>
          </cell>
          <cell r="C16119" t="str">
            <v>05-14-04</v>
          </cell>
          <cell r="D16119" t="str">
            <v>FORNECIMENTO E ASSENTAMENTO DE BLOCOS DE CONCRETO SOBRE AREIA, PARA REVITALIZAÇÃO DE CALÇADÕES, DIMENSÃO 200 X 400 X 160MM (COR NATURAL)</v>
          </cell>
          <cell r="E16119" t="str">
            <v>M2</v>
          </cell>
          <cell r="F16119">
            <v>276.94</v>
          </cell>
          <cell r="G16119">
            <v>278.16000000000003</v>
          </cell>
        </row>
        <row r="16120">
          <cell r="A16120" t="str">
            <v>05-14-05</v>
          </cell>
          <cell r="B16120" t="str">
            <v>INFRA</v>
          </cell>
          <cell r="C16120" t="str">
            <v>05-14-05</v>
          </cell>
          <cell r="D16120" t="str">
            <v>FORNECIMENTO E ASSENTAMENTO DE BLOCOS DE CONCRETO SOBRE AREIA, PARA REVITALIZAÇÃO DE CALÇADÕES, DIMENSÃO 200 X 400 X 160MM (COR GRAFITE)</v>
          </cell>
          <cell r="E16120" t="str">
            <v>M2</v>
          </cell>
          <cell r="F16120">
            <v>276.94</v>
          </cell>
          <cell r="G16120">
            <v>278.16000000000003</v>
          </cell>
        </row>
        <row r="16121">
          <cell r="A16121" t="str">
            <v>05-14-06</v>
          </cell>
          <cell r="B16121" t="str">
            <v>INFRA</v>
          </cell>
          <cell r="C16121" t="str">
            <v>05-14-06</v>
          </cell>
          <cell r="D16121" t="str">
            <v>FORNECIMENTO E ASSENTAMENTO DE BLOCOS DE CONCRETO SOBRE AREIA, PARA REVITALIZAÇÃO DE CALÇADÕES, DIMENSÃO 200 X 400 X 160MM (COR CINZA)</v>
          </cell>
          <cell r="E16121" t="str">
            <v>M2</v>
          </cell>
          <cell r="F16121">
            <v>276.94</v>
          </cell>
          <cell r="G16121">
            <v>278.16000000000003</v>
          </cell>
        </row>
        <row r="16122">
          <cell r="A16122" t="str">
            <v>05-16-00</v>
          </cell>
          <cell r="B16122" t="str">
            <v>INFRA</v>
          </cell>
          <cell r="C16122" t="str">
            <v>05-16-00</v>
          </cell>
          <cell r="D16122" t="str">
            <v>FORNECIMENTO E ASSENTAMENTO DE GUIAS PARA JARDIM 7 X 11 X 100CM (IE-3)</v>
          </cell>
          <cell r="E16122" t="str">
            <v>M</v>
          </cell>
          <cell r="F16122">
            <v>25.03</v>
          </cell>
          <cell r="G16122">
            <v>25.58</v>
          </cell>
        </row>
        <row r="16123">
          <cell r="A16123" t="str">
            <v>05-17-00</v>
          </cell>
          <cell r="B16123" t="str">
            <v>INFRA</v>
          </cell>
          <cell r="C16123" t="str">
            <v>05-17-00</v>
          </cell>
          <cell r="D16123" t="str">
            <v>ARRANCAMENTO E REASSENTAMENTO DE GUIAS SOBRE CONCRETO</v>
          </cell>
          <cell r="E16123" t="str">
            <v>M</v>
          </cell>
          <cell r="F16123">
            <v>27.17</v>
          </cell>
          <cell r="G16123">
            <v>29.78</v>
          </cell>
        </row>
        <row r="16124">
          <cell r="A16124" t="str">
            <v>05-18-00</v>
          </cell>
          <cell r="B16124" t="str">
            <v>INFRA</v>
          </cell>
          <cell r="C16124" t="str">
            <v>05-18-00</v>
          </cell>
          <cell r="D16124" t="str">
            <v>ABERTURA DE GARGULA COM RECONSTRUÇÃO DE TRECHO DA CANALIZAÇÃO</v>
          </cell>
          <cell r="E16124" t="str">
            <v>UN</v>
          </cell>
          <cell r="F16124">
            <v>29.38</v>
          </cell>
          <cell r="G16124">
            <v>31.82</v>
          </cell>
        </row>
        <row r="16125">
          <cell r="A16125" t="str">
            <v>05-19-00</v>
          </cell>
          <cell r="B16125" t="str">
            <v>INFRA</v>
          </cell>
          <cell r="C16125" t="str">
            <v>05-19-00</v>
          </cell>
          <cell r="D16125" t="str">
            <v>CONSTRUÇÃO DE SARJETA OU SARJETÃO DE CONCRETO</v>
          </cell>
          <cell r="E16125" t="str">
            <v>.</v>
          </cell>
          <cell r="F16125" t="str">
            <v>.</v>
          </cell>
          <cell r="G16125" t="str">
            <v>.</v>
          </cell>
        </row>
        <row r="16126">
          <cell r="A16126" t="str">
            <v>05-19-01</v>
          </cell>
          <cell r="B16126" t="str">
            <v>INFRA</v>
          </cell>
          <cell r="C16126" t="str">
            <v>05-19-01</v>
          </cell>
          <cell r="D16126" t="str">
            <v>CONSTRUÇÃO DE SARJETA OU SARJETÃO DE CONCRETO - FCK=25,0MPA</v>
          </cell>
          <cell r="E16126" t="str">
            <v>M3</v>
          </cell>
          <cell r="F16126">
            <v>481.41</v>
          </cell>
          <cell r="G16126">
            <v>490.77</v>
          </cell>
        </row>
        <row r="16127">
          <cell r="A16127" t="str">
            <v>05-19-02</v>
          </cell>
          <cell r="B16127" t="str">
            <v>INFRA</v>
          </cell>
          <cell r="C16127" t="str">
            <v>05-19-02</v>
          </cell>
          <cell r="D16127" t="str">
            <v>CONSTRUÇÃO DE SARJETA OU SARJETÃO DE CONCRETO - FCK= 20,0MPA</v>
          </cell>
          <cell r="E16127" t="str">
            <v>M3</v>
          </cell>
          <cell r="F16127">
            <v>467.63</v>
          </cell>
          <cell r="G16127">
            <v>476.99</v>
          </cell>
        </row>
        <row r="16128">
          <cell r="A16128" t="str">
            <v>05-20-00</v>
          </cell>
          <cell r="B16128" t="str">
            <v>INFRA</v>
          </cell>
          <cell r="C16128" t="str">
            <v>05-20-00</v>
          </cell>
          <cell r="D16128" t="str">
            <v>FUNDAÇÃO DE RACHÃO</v>
          </cell>
          <cell r="E16128" t="str">
            <v>M3</v>
          </cell>
          <cell r="F16128">
            <v>160.31</v>
          </cell>
          <cell r="G16128">
            <v>164.64</v>
          </cell>
        </row>
        <row r="16129">
          <cell r="A16129" t="str">
            <v>05-21-00</v>
          </cell>
          <cell r="B16129" t="str">
            <v>INFRA</v>
          </cell>
          <cell r="C16129" t="str">
            <v>05-21-00</v>
          </cell>
          <cell r="D16129" t="str">
            <v>BASE DE MACADAME HIDRÁULICO</v>
          </cell>
          <cell r="E16129" t="str">
            <v>.</v>
          </cell>
          <cell r="F16129" t="str">
            <v>.</v>
          </cell>
          <cell r="G16129" t="str">
            <v>.</v>
          </cell>
        </row>
        <row r="16130">
          <cell r="A16130" t="str">
            <v>05-21-01</v>
          </cell>
          <cell r="B16130" t="str">
            <v>INFRA</v>
          </cell>
          <cell r="C16130" t="str">
            <v>05-21-01</v>
          </cell>
          <cell r="D16130" t="str">
            <v>BASE DE MACADAME HIDRÁULICO</v>
          </cell>
          <cell r="E16130" t="str">
            <v>M3</v>
          </cell>
          <cell r="F16130">
            <v>225.08</v>
          </cell>
          <cell r="G16130">
            <v>229.47</v>
          </cell>
        </row>
        <row r="16131">
          <cell r="A16131" t="str">
            <v>05-21-02</v>
          </cell>
          <cell r="B16131" t="str">
            <v>INFRA</v>
          </cell>
          <cell r="C16131" t="str">
            <v>05-21-02</v>
          </cell>
          <cell r="D16131" t="str">
            <v>CAMADA DE ISOLAMENTO SOB O MACADAME HIDRÁULICO CONFORME IE-8</v>
          </cell>
          <cell r="E16131" t="str">
            <v>M3</v>
          </cell>
          <cell r="F16131">
            <v>150.76</v>
          </cell>
          <cell r="G16131">
            <v>151.68</v>
          </cell>
        </row>
        <row r="16132">
          <cell r="A16132" t="str">
            <v>05-22-00</v>
          </cell>
          <cell r="B16132" t="str">
            <v>INFRA</v>
          </cell>
          <cell r="C16132" t="str">
            <v>05-22-00</v>
          </cell>
          <cell r="D16132" t="str">
            <v>BASE DE COXIM DE AREIA</v>
          </cell>
          <cell r="E16132" t="str">
            <v>M3</v>
          </cell>
          <cell r="F16132">
            <v>152.29</v>
          </cell>
          <cell r="G16132">
            <v>155.63999999999999</v>
          </cell>
        </row>
        <row r="16133">
          <cell r="A16133" t="str">
            <v>05-23-00</v>
          </cell>
          <cell r="B16133" t="str">
            <v>INFRA</v>
          </cell>
          <cell r="C16133" t="str">
            <v>05-23-00</v>
          </cell>
          <cell r="D16133" t="str">
            <v>BASE DE CONCRETO FCK=15,0MPA, PARA PAVIMENTO</v>
          </cell>
          <cell r="E16133" t="str">
            <v>M3</v>
          </cell>
          <cell r="F16133">
            <v>380.19</v>
          </cell>
          <cell r="G16133">
            <v>382.93</v>
          </cell>
        </row>
        <row r="16134">
          <cell r="A16134" t="str">
            <v>05-24-00</v>
          </cell>
          <cell r="B16134" t="str">
            <v>INFRA</v>
          </cell>
          <cell r="C16134" t="str">
            <v>05-24-00</v>
          </cell>
          <cell r="D16134" t="str">
            <v>BASE DE MACADAME BETUMINOSO</v>
          </cell>
          <cell r="E16134" t="str">
            <v>.</v>
          </cell>
          <cell r="F16134" t="str">
            <v>.</v>
          </cell>
          <cell r="G16134" t="str">
            <v>.</v>
          </cell>
        </row>
        <row r="16135">
          <cell r="A16135" t="str">
            <v>05-24-01</v>
          </cell>
          <cell r="B16135" t="str">
            <v>INFRA</v>
          </cell>
          <cell r="C16135" t="str">
            <v>05-24-01</v>
          </cell>
          <cell r="D16135" t="str">
            <v>BASE DE MACADAME BETUMINOSO</v>
          </cell>
          <cell r="E16135" t="str">
            <v>M3</v>
          </cell>
          <cell r="F16135">
            <v>813.26</v>
          </cell>
          <cell r="G16135">
            <v>816.22</v>
          </cell>
        </row>
        <row r="16136">
          <cell r="A16136" t="str">
            <v>05-24-02</v>
          </cell>
          <cell r="B16136" t="str">
            <v>INFRA</v>
          </cell>
          <cell r="C16136" t="str">
            <v>05-24-02</v>
          </cell>
          <cell r="D16136" t="str">
            <v>BASE DE MACADAME BETUMINOSO COM EMULSÃO ASFÁLTICA CATIÔNICA</v>
          </cell>
          <cell r="E16136" t="str">
            <v>M3</v>
          </cell>
          <cell r="F16136">
            <v>759.79</v>
          </cell>
          <cell r="G16136">
            <v>761.56</v>
          </cell>
        </row>
        <row r="16137">
          <cell r="A16137" t="str">
            <v>05-25-00</v>
          </cell>
          <cell r="B16137" t="str">
            <v>INFRA</v>
          </cell>
          <cell r="C16137" t="str">
            <v>05-25-00</v>
          </cell>
          <cell r="D16137" t="str">
            <v>BASE DE BINDER</v>
          </cell>
          <cell r="E16137" t="str">
            <v>.</v>
          </cell>
          <cell r="F16137" t="str">
            <v>.</v>
          </cell>
          <cell r="G16137" t="str">
            <v>.</v>
          </cell>
        </row>
        <row r="16138">
          <cell r="A16138" t="str">
            <v>05-25-01</v>
          </cell>
          <cell r="B16138" t="str">
            <v>INFRA</v>
          </cell>
          <cell r="C16138" t="str">
            <v>05-25-01</v>
          </cell>
          <cell r="D16138" t="str">
            <v>BASE DE BINDER ABERTO (SEM TRANSPORTE)</v>
          </cell>
          <cell r="E16138" t="str">
            <v>M3</v>
          </cell>
          <cell r="F16138">
            <v>881.87</v>
          </cell>
          <cell r="G16138">
            <v>885.15</v>
          </cell>
        </row>
        <row r="16139">
          <cell r="A16139" t="str">
            <v>05-25-02</v>
          </cell>
          <cell r="B16139" t="str">
            <v>INFRA</v>
          </cell>
          <cell r="C16139" t="str">
            <v>05-25-02</v>
          </cell>
          <cell r="D16139" t="str">
            <v>BASE DE BINDER DENSO (SEM TRANSPORTE)</v>
          </cell>
          <cell r="E16139" t="str">
            <v>M3</v>
          </cell>
          <cell r="F16139">
            <v>1051.5</v>
          </cell>
          <cell r="G16139">
            <v>1054.79</v>
          </cell>
        </row>
        <row r="16140">
          <cell r="A16140" t="str">
            <v>05-26-00</v>
          </cell>
          <cell r="B16140" t="str">
            <v>INFRA</v>
          </cell>
          <cell r="C16140" t="str">
            <v>05-26-00</v>
          </cell>
          <cell r="D16140" t="str">
            <v>IMPRIMAÇÃO BETUMINOSA LIGANTE</v>
          </cell>
          <cell r="E16140" t="str">
            <v>M2</v>
          </cell>
          <cell r="F16140">
            <v>6.42</v>
          </cell>
          <cell r="G16140">
            <v>6.45</v>
          </cell>
        </row>
        <row r="16141">
          <cell r="A16141" t="str">
            <v>05-27-00</v>
          </cell>
          <cell r="B16141" t="str">
            <v>INFRA</v>
          </cell>
          <cell r="C16141" t="str">
            <v>05-27-00</v>
          </cell>
          <cell r="D16141" t="str">
            <v>IMPRIMAÇÃO BETUMINOSA IMPERMEABILIZANTE</v>
          </cell>
          <cell r="E16141" t="str">
            <v>M2</v>
          </cell>
          <cell r="F16141">
            <v>13.55</v>
          </cell>
          <cell r="G16141">
            <v>13.59</v>
          </cell>
        </row>
        <row r="16142">
          <cell r="A16142" t="str">
            <v>05-28-00</v>
          </cell>
          <cell r="B16142" t="str">
            <v>INFRA</v>
          </cell>
          <cell r="C16142" t="str">
            <v>05-28-00</v>
          </cell>
          <cell r="D16142" t="str">
            <v>REVESTIMENTO DE CONCRETO ASFÁLTICO (SEM TRANSPORTE)</v>
          </cell>
          <cell r="E16142" t="str">
            <v>M3</v>
          </cell>
          <cell r="F16142">
            <v>1262.03</v>
          </cell>
          <cell r="G16142">
            <v>1267.28</v>
          </cell>
        </row>
        <row r="16143">
          <cell r="A16143" t="str">
            <v>05-28-01</v>
          </cell>
          <cell r="B16143" t="str">
            <v>INFRA</v>
          </cell>
          <cell r="C16143" t="str">
            <v>05-28-01</v>
          </cell>
          <cell r="D16143" t="str">
            <v>REVESTIMENTO DE CONCRETO ASFÁLTICO, SEM O FORNECIMENTO DOS MATERIAIS</v>
          </cell>
          <cell r="E16143" t="str">
            <v>M3</v>
          </cell>
          <cell r="F16143">
            <v>118.58</v>
          </cell>
          <cell r="G16143">
            <v>122.99</v>
          </cell>
        </row>
        <row r="16144">
          <cell r="A16144" t="str">
            <v>05-29-00</v>
          </cell>
          <cell r="B16144" t="str">
            <v>INFRA</v>
          </cell>
          <cell r="C16144" t="str">
            <v>05-29-00</v>
          </cell>
          <cell r="D16144" t="str">
            <v>REVESTIMENTO DE PRÉ-MISTURADO À QUENTE (SEM TRANSPORTE)</v>
          </cell>
          <cell r="E16144" t="str">
            <v>M3</v>
          </cell>
          <cell r="F16144">
            <v>1209.03</v>
          </cell>
          <cell r="G16144">
            <v>1214.28</v>
          </cell>
        </row>
        <row r="16145">
          <cell r="A16145" t="str">
            <v>05-30-00</v>
          </cell>
          <cell r="B16145" t="str">
            <v>INFRA</v>
          </cell>
          <cell r="C16145" t="str">
            <v>05-30-00</v>
          </cell>
          <cell r="D16145" t="str">
            <v>REVESTIMENTO DE PRÉ-MISTURADO À FRIO (SEM TRANSPORTE)</v>
          </cell>
          <cell r="E16145" t="str">
            <v>M3</v>
          </cell>
          <cell r="F16145">
            <v>1265.3900000000001</v>
          </cell>
          <cell r="G16145">
            <v>1270.28</v>
          </cell>
        </row>
        <row r="16146">
          <cell r="A16146" t="str">
            <v>05-31-00</v>
          </cell>
          <cell r="B16146" t="str">
            <v>INFRA</v>
          </cell>
          <cell r="C16146" t="str">
            <v>05-31-00</v>
          </cell>
          <cell r="D16146" t="str">
            <v>REVESTIMENTO DE MASTIQUE ASFÁLTICO, COM ESPESSURA DE 3,0CM</v>
          </cell>
          <cell r="E16146" t="str">
            <v>M2</v>
          </cell>
          <cell r="F16146">
            <v>72.06</v>
          </cell>
          <cell r="G16146">
            <v>73.41</v>
          </cell>
        </row>
        <row r="16147">
          <cell r="A16147" t="str">
            <v>05-32-00</v>
          </cell>
          <cell r="B16147" t="str">
            <v>INFRA</v>
          </cell>
          <cell r="C16147" t="str">
            <v>05-32-00</v>
          </cell>
          <cell r="D16147" t="str">
            <v>FORNECIMENTO E ASSENTAMENTO DE PARALELEPÍPEDOS SOBRE AREIA (IE-23)</v>
          </cell>
          <cell r="E16147" t="str">
            <v>M2</v>
          </cell>
          <cell r="F16147">
            <v>208.94</v>
          </cell>
          <cell r="G16147">
            <v>211.61</v>
          </cell>
        </row>
        <row r="16148">
          <cell r="A16148" t="str">
            <v>05-33-00</v>
          </cell>
          <cell r="B16148" t="str">
            <v>INFRA</v>
          </cell>
          <cell r="C16148" t="str">
            <v>05-33-00</v>
          </cell>
          <cell r="D16148" t="str">
            <v>FORNECIMENTO E ASSENTAMENTO DE PARALELEPÍPEDOS SOBRE BASE DE CONCRETO, FCK=15,0MPA (IE-23)</v>
          </cell>
          <cell r="E16148" t="str">
            <v>M2</v>
          </cell>
          <cell r="F16148">
            <v>224.81</v>
          </cell>
          <cell r="G16148">
            <v>227.63</v>
          </cell>
        </row>
        <row r="16149">
          <cell r="A16149" t="str">
            <v>05-34-00</v>
          </cell>
          <cell r="B16149" t="str">
            <v>INFRA</v>
          </cell>
          <cell r="C16149" t="str">
            <v>05-34-00</v>
          </cell>
          <cell r="D16149" t="str">
            <v>ARRANCAMENTO E REASSENTAMENTO DE PARALELEPÍPEDOS SOBRE CONCRETO FCK=15,0MPA (IE-23)</v>
          </cell>
          <cell r="E16149" t="str">
            <v>M2</v>
          </cell>
          <cell r="F16149">
            <v>57.29</v>
          </cell>
          <cell r="G16149">
            <v>61.03</v>
          </cell>
        </row>
        <row r="16150">
          <cell r="A16150" t="str">
            <v>05-35-00</v>
          </cell>
          <cell r="B16150" t="str">
            <v>INFRA</v>
          </cell>
          <cell r="C16150" t="str">
            <v>05-35-00</v>
          </cell>
          <cell r="D16150" t="str">
            <v>ARRANCAMENTO E REASSENTAMENTO DE PARALELEPÍPEDOS SOBRE AREIA (IE-23)</v>
          </cell>
          <cell r="E16150" t="str">
            <v>M2</v>
          </cell>
          <cell r="F16150">
            <v>39.49</v>
          </cell>
          <cell r="G16150">
            <v>42.86</v>
          </cell>
        </row>
        <row r="16151">
          <cell r="A16151" t="str">
            <v>05-36-00</v>
          </cell>
          <cell r="B16151" t="str">
            <v>INFRA</v>
          </cell>
          <cell r="C16151" t="str">
            <v>05-36-00</v>
          </cell>
          <cell r="D16151" t="str">
            <v>ARRANCAMENTO, LIMPEZA E EMPILHAMENTO DE PARALELEPÍPEDOS</v>
          </cell>
          <cell r="E16151" t="str">
            <v>M2</v>
          </cell>
          <cell r="F16151">
            <v>10.51</v>
          </cell>
          <cell r="G16151">
            <v>11.77</v>
          </cell>
        </row>
        <row r="16152">
          <cell r="A16152" t="str">
            <v>05-37-00</v>
          </cell>
          <cell r="B16152" t="str">
            <v>INFRA</v>
          </cell>
          <cell r="C16152" t="str">
            <v>05-37-00</v>
          </cell>
          <cell r="D16152" t="str">
            <v>REJUNTAMENTO DE PARALELEPÍPEDOS COM AREIA (IE-23)</v>
          </cell>
          <cell r="E16152" t="str">
            <v>M2</v>
          </cell>
          <cell r="F16152">
            <v>12.24</v>
          </cell>
          <cell r="G16152">
            <v>12.62</v>
          </cell>
        </row>
        <row r="16153">
          <cell r="A16153" t="str">
            <v>05-38-00</v>
          </cell>
          <cell r="B16153" t="str">
            <v>INFRA</v>
          </cell>
          <cell r="C16153" t="str">
            <v>05-38-00</v>
          </cell>
          <cell r="D16153" t="str">
            <v>REJUNTAMENTO DE PARALELEPÍPEDOS COM ARGAMASSA DE CIMENTO E AREIA 1:3 (IE-23)</v>
          </cell>
          <cell r="E16153" t="str">
            <v>M2</v>
          </cell>
          <cell r="F16153">
            <v>14.35</v>
          </cell>
          <cell r="G16153">
            <v>15</v>
          </cell>
        </row>
        <row r="16154">
          <cell r="A16154" t="str">
            <v>05-39-00</v>
          </cell>
          <cell r="B16154" t="str">
            <v>INFRA</v>
          </cell>
          <cell r="C16154" t="str">
            <v>05-39-00</v>
          </cell>
          <cell r="D16154" t="str">
            <v>REJUNTAMENTO DE PARALELEPÍPEDOS COM ASFALTO E PEDRISCO (IE-23)</v>
          </cell>
          <cell r="E16154" t="str">
            <v>M2</v>
          </cell>
          <cell r="F16154">
            <v>44.2</v>
          </cell>
          <cell r="G16154">
            <v>45.01</v>
          </cell>
        </row>
        <row r="16155">
          <cell r="A16155" t="str">
            <v>05-40-00</v>
          </cell>
          <cell r="B16155" t="str">
            <v>INFRA</v>
          </cell>
          <cell r="C16155" t="str">
            <v>05-40-00</v>
          </cell>
          <cell r="D16155" t="str">
            <v>TRANSPORTE DE PARALELEPÍPEDOS</v>
          </cell>
          <cell r="E16155" t="str">
            <v>M2XKM</v>
          </cell>
          <cell r="F16155">
            <v>0.49</v>
          </cell>
          <cell r="G16155">
            <v>0.5</v>
          </cell>
        </row>
        <row r="16156">
          <cell r="A16156" t="str">
            <v>05-42-00</v>
          </cell>
          <cell r="B16156" t="str">
            <v>INFRA</v>
          </cell>
          <cell r="C16156" t="str">
            <v>05-42-00</v>
          </cell>
          <cell r="D16156" t="str">
            <v>PASSEIO DE CONCRETO FCK=15,0MPA, INCLUSIVE PREPARO DE CAIXA E LASTRO DE BRITA</v>
          </cell>
          <cell r="E16156" t="str">
            <v>M3</v>
          </cell>
          <cell r="F16156">
            <v>591.45000000000005</v>
          </cell>
          <cell r="G16156">
            <v>611.76</v>
          </cell>
        </row>
        <row r="16157">
          <cell r="A16157" t="str">
            <v>05-43-00</v>
          </cell>
          <cell r="B16157" t="str">
            <v>INFRA</v>
          </cell>
          <cell r="C16157" t="str">
            <v>05-43-00</v>
          </cell>
          <cell r="D16157" t="str">
            <v>PASSEIO DE MOSAICO, INCLUSIVE PREPARO DE CAIXA E BASE CONCRETO COM 7CM DE ESPESSURA</v>
          </cell>
          <cell r="E16157" t="str">
            <v>M2</v>
          </cell>
          <cell r="F16157">
            <v>209.95</v>
          </cell>
          <cell r="G16157">
            <v>222.36</v>
          </cell>
        </row>
        <row r="16158">
          <cell r="A16158" t="str">
            <v>05-44-00</v>
          </cell>
          <cell r="B16158" t="str">
            <v>INFRA</v>
          </cell>
          <cell r="C16158" t="str">
            <v>05-44-00</v>
          </cell>
          <cell r="D16158" t="str">
            <v>PASSEIO DE LADRILHO HIDRÁULICO, INCLUSIVE PREPARO DE CAIXA E BASE DE CONCRETO COM 5CM DE ESPESSURA</v>
          </cell>
          <cell r="E16158" t="str">
            <v>M2</v>
          </cell>
          <cell r="F16158">
            <v>195.5</v>
          </cell>
          <cell r="G16158">
            <v>206.65</v>
          </cell>
        </row>
        <row r="16159">
          <cell r="A16159" t="str">
            <v>05-45-00</v>
          </cell>
          <cell r="B16159" t="str">
            <v>INFRA</v>
          </cell>
          <cell r="C16159" t="str">
            <v>05-45-00</v>
          </cell>
          <cell r="D16159" t="str">
            <v>PLANTIO DE GRAMA EM PLACAS</v>
          </cell>
          <cell r="E16159" t="str">
            <v>M2</v>
          </cell>
          <cell r="F16159">
            <v>14.1</v>
          </cell>
          <cell r="G16159">
            <v>14.94</v>
          </cell>
        </row>
        <row r="16160">
          <cell r="A16160" t="str">
            <v>05-46-00</v>
          </cell>
          <cell r="B16160" t="str">
            <v>INFRA</v>
          </cell>
          <cell r="C16160" t="str">
            <v>05-46-00</v>
          </cell>
          <cell r="D16160" t="str">
            <v>REVESTIMENTO PRIMÁRIO COM PEDRA BRITADA N.2 MISTURADA AO SOLO LOCAL, INCLUSIVE ESCARIFICAÇÃO, VERIFICAÇÃO, UMEDECIMENTO, COMPACTAÇÃO E ENSAIOS, CAMADA ACABADA (IE-7)</v>
          </cell>
          <cell r="E16160" t="str">
            <v>M3</v>
          </cell>
          <cell r="F16160">
            <v>92.7</v>
          </cell>
          <cell r="G16160">
            <v>95.25</v>
          </cell>
        </row>
        <row r="16161">
          <cell r="A16161" t="str">
            <v>05-47-00</v>
          </cell>
          <cell r="B16161" t="str">
            <v>INFRA</v>
          </cell>
          <cell r="C16161" t="str">
            <v>05-47-00</v>
          </cell>
          <cell r="D16161" t="str">
            <v>BASE DE BICA CORRIDA</v>
          </cell>
          <cell r="E16161" t="str">
            <v>M3</v>
          </cell>
          <cell r="F16161">
            <v>145.08000000000001</v>
          </cell>
          <cell r="G16161">
            <v>145.97</v>
          </cell>
        </row>
        <row r="16162">
          <cell r="A16162" t="str">
            <v>05-48-00</v>
          </cell>
          <cell r="B16162" t="str">
            <v>INFRA</v>
          </cell>
          <cell r="C16162" t="str">
            <v>05-48-00</v>
          </cell>
          <cell r="D16162" t="str">
            <v>BASE DE BRITA GRADUADA</v>
          </cell>
          <cell r="E16162" t="str">
            <v>M3</v>
          </cell>
          <cell r="F16162">
            <v>142.22999999999999</v>
          </cell>
          <cell r="G16162">
            <v>143.16999999999999</v>
          </cell>
        </row>
        <row r="16163">
          <cell r="A16163" t="str">
            <v>05-50-00</v>
          </cell>
          <cell r="B16163" t="str">
            <v>INFRA</v>
          </cell>
          <cell r="C16163" t="str">
            <v>05-50-00</v>
          </cell>
          <cell r="D16163" t="str">
            <v>REFORÇO DE SUB-LEITO/SUB-BASE DE SOLO MELHORADO COM ADITIVO QUÍMICO - 2,0%</v>
          </cell>
          <cell r="E16163" t="str">
            <v>M3</v>
          </cell>
          <cell r="F16163">
            <v>57.45</v>
          </cell>
          <cell r="G16163">
            <v>58.23</v>
          </cell>
        </row>
        <row r="16164">
          <cell r="A16164" t="str">
            <v>05-51-00</v>
          </cell>
          <cell r="B16164" t="str">
            <v>INFRA</v>
          </cell>
          <cell r="C16164" t="str">
            <v>05-51-00</v>
          </cell>
          <cell r="D16164" t="str">
            <v>REFORÇO DE SUB-LEITO/SUB-BASE DE SOLO MELHORADO COM ADITIVO QUÍMICO - 2,5%</v>
          </cell>
          <cell r="E16164" t="str">
            <v>M3</v>
          </cell>
          <cell r="F16164">
            <v>61.87</v>
          </cell>
          <cell r="G16164">
            <v>62.65</v>
          </cell>
        </row>
        <row r="16165">
          <cell r="A16165" t="str">
            <v>05-52-00</v>
          </cell>
          <cell r="B16165" t="str">
            <v>INFRA</v>
          </cell>
          <cell r="C16165" t="str">
            <v>05-52-00</v>
          </cell>
          <cell r="D16165" t="str">
            <v>REFORÇO DE SUB-LEITO/SUB-BASE DE SOLO MELHORADO COM ADITIVO QUÍMICO - 3,0%</v>
          </cell>
          <cell r="E16165" t="str">
            <v>M3</v>
          </cell>
          <cell r="F16165">
            <v>66.290000000000006</v>
          </cell>
          <cell r="G16165">
            <v>67.069999999999993</v>
          </cell>
        </row>
        <row r="16166">
          <cell r="A16166" t="str">
            <v>05-54-00</v>
          </cell>
          <cell r="B16166" t="str">
            <v>INFRA</v>
          </cell>
          <cell r="C16166" t="str">
            <v>05-54-00</v>
          </cell>
          <cell r="D16166" t="str">
            <v>REFORÇO DE SUB-LEITO/SUB-BASE DE SOLO MELHORADO COM CIMENTO 3,0% EM PESO</v>
          </cell>
          <cell r="E16166" t="str">
            <v>M3</v>
          </cell>
          <cell r="F16166">
            <v>51.39</v>
          </cell>
          <cell r="G16166">
            <v>52.49</v>
          </cell>
        </row>
        <row r="16167">
          <cell r="A16167" t="str">
            <v>05-55-00</v>
          </cell>
          <cell r="B16167" t="str">
            <v>INFRA</v>
          </cell>
          <cell r="C16167" t="str">
            <v>05-55-00</v>
          </cell>
          <cell r="D16167" t="str">
            <v>REFORÇO DE SUB-LEITO/SUB-BASE DE SOLO MELHORADO COM CIMENTO 4,0% EM PESO</v>
          </cell>
          <cell r="E16167" t="str">
            <v>M3</v>
          </cell>
          <cell r="F16167">
            <v>61.07</v>
          </cell>
          <cell r="G16167">
            <v>62.17</v>
          </cell>
        </row>
        <row r="16168">
          <cell r="A16168" t="str">
            <v>05-56-00</v>
          </cell>
          <cell r="B16168" t="str">
            <v>INFRA</v>
          </cell>
          <cell r="C16168" t="str">
            <v>05-56-00</v>
          </cell>
          <cell r="D16168" t="str">
            <v>REFORÇO DE SUB-LEITO/SUB-BASE DE SOLO MELHORADO COM CIMENTO 5,0% EM PESO</v>
          </cell>
          <cell r="E16168" t="str">
            <v>M3</v>
          </cell>
          <cell r="F16168">
            <v>70.739999999999995</v>
          </cell>
          <cell r="G16168">
            <v>71.84</v>
          </cell>
        </row>
        <row r="16169">
          <cell r="A16169" t="str">
            <v>05-57-00</v>
          </cell>
          <cell r="B16169" t="str">
            <v>INFRA</v>
          </cell>
          <cell r="C16169" t="str">
            <v>05-57-00</v>
          </cell>
          <cell r="D16169" t="str">
            <v>REFORÇO DE SUB-LEITO/SUB-BASE DE SOLO  MELHORADO COM CIMENTO 6,0% EM PESO</v>
          </cell>
          <cell r="E16169" t="str">
            <v>M3</v>
          </cell>
          <cell r="F16169">
            <v>80.42</v>
          </cell>
          <cell r="G16169">
            <v>81.53</v>
          </cell>
        </row>
        <row r="16170">
          <cell r="A16170" t="str">
            <v>05-59-00</v>
          </cell>
          <cell r="B16170" t="str">
            <v>INFRA</v>
          </cell>
          <cell r="C16170" t="str">
            <v>05-59-00</v>
          </cell>
          <cell r="D16170" t="str">
            <v>REFORÇO DE SUB-LEITO/SUB-BASE DE SOLO MELHORADO COM CAL 3,0% EM PESO</v>
          </cell>
          <cell r="E16170" t="str">
            <v>M3</v>
          </cell>
          <cell r="F16170">
            <v>52.83</v>
          </cell>
          <cell r="G16170">
            <v>53.93</v>
          </cell>
        </row>
        <row r="16171">
          <cell r="A16171" t="str">
            <v>05-60-00</v>
          </cell>
          <cell r="B16171" t="str">
            <v>INFRA</v>
          </cell>
          <cell r="C16171" t="str">
            <v>05-60-00</v>
          </cell>
          <cell r="D16171" t="str">
            <v>REFORÇO DE SUB-LEITO/SUB-BASE DE SOLO MELHORADO COM CAL 4,0% EM PESO</v>
          </cell>
          <cell r="E16171" t="str">
            <v>M3</v>
          </cell>
          <cell r="F16171">
            <v>62.99</v>
          </cell>
          <cell r="G16171">
            <v>64.09</v>
          </cell>
        </row>
        <row r="16172">
          <cell r="A16172" t="str">
            <v>05-61-00</v>
          </cell>
          <cell r="B16172" t="str">
            <v>INFRA</v>
          </cell>
          <cell r="C16172" t="str">
            <v>05-61-00</v>
          </cell>
          <cell r="D16172" t="str">
            <v>REFORÇO DE SUB-LEITO/SUB-BASE DE SOLO MELHORADO COM CAL 5,0% EM PESO</v>
          </cell>
          <cell r="E16172" t="str">
            <v>M3</v>
          </cell>
          <cell r="F16172">
            <v>73.14</v>
          </cell>
          <cell r="G16172">
            <v>74.239999999999995</v>
          </cell>
        </row>
        <row r="16173">
          <cell r="A16173" t="str">
            <v>05-62-00</v>
          </cell>
          <cell r="B16173" t="str">
            <v>INFRA</v>
          </cell>
          <cell r="C16173" t="str">
            <v>05-62-00</v>
          </cell>
          <cell r="D16173" t="str">
            <v>REFORÇO DE SUB-LEITO/SUB-BASE DE SOLO MELHORADO COM CAL 6,0% EM PESO</v>
          </cell>
          <cell r="E16173" t="str">
            <v>M3</v>
          </cell>
          <cell r="F16173">
            <v>83.3</v>
          </cell>
          <cell r="G16173">
            <v>84.41</v>
          </cell>
        </row>
        <row r="16174">
          <cell r="A16174" t="str">
            <v>05-63-00</v>
          </cell>
          <cell r="B16174" t="str">
            <v>INFRA</v>
          </cell>
          <cell r="C16174" t="str">
            <v>05-63-00</v>
          </cell>
          <cell r="D16174" t="str">
            <v>REFORÇO DE SUB-LEITO/SUB-BASE DE SOLO MELHORADO COM BRITA 30% EM VOLUME</v>
          </cell>
          <cell r="E16174" t="str">
            <v>M3</v>
          </cell>
          <cell r="F16174">
            <v>51.68</v>
          </cell>
          <cell r="G16174">
            <v>52.17</v>
          </cell>
        </row>
        <row r="16175">
          <cell r="A16175" t="str">
            <v>05-64-00</v>
          </cell>
          <cell r="B16175" t="str">
            <v>INFRA</v>
          </cell>
          <cell r="C16175" t="str">
            <v>05-64-00</v>
          </cell>
          <cell r="D16175" t="str">
            <v>REFORÇO DE SUB-LEITO/SUB-BASE DE SOLO MELHORADO COM BRITA 40% EM VOLUME</v>
          </cell>
          <cell r="E16175" t="str">
            <v>M3</v>
          </cell>
          <cell r="F16175">
            <v>61.96</v>
          </cell>
          <cell r="G16175">
            <v>62.45</v>
          </cell>
        </row>
        <row r="16176">
          <cell r="A16176" t="str">
            <v>05-65-00</v>
          </cell>
          <cell r="B16176" t="str">
            <v>INFRA</v>
          </cell>
          <cell r="C16176" t="str">
            <v>05-65-00</v>
          </cell>
          <cell r="D16176" t="str">
            <v>REFORÇO DE SUB-LEITO/SUB-BASE DE SOLO MELHORADO COM BRITA 50,0% EM VOLUME</v>
          </cell>
          <cell r="E16176" t="str">
            <v>M3</v>
          </cell>
          <cell r="F16176">
            <v>72.25</v>
          </cell>
          <cell r="G16176">
            <v>72.739999999999995</v>
          </cell>
        </row>
        <row r="16177">
          <cell r="A16177" t="str">
            <v>05-66-00</v>
          </cell>
          <cell r="B16177" t="str">
            <v>INFRA</v>
          </cell>
          <cell r="C16177" t="str">
            <v>05-66-00</v>
          </cell>
          <cell r="D16177" t="str">
            <v>REFORÇO DE SUB-LEITO/SUB-BASE DE SOLO MELHORADO COM BRITA 60% EM VOLUME</v>
          </cell>
          <cell r="E16177" t="str">
            <v>M3</v>
          </cell>
          <cell r="F16177">
            <v>82.54</v>
          </cell>
          <cell r="G16177">
            <v>83.03</v>
          </cell>
        </row>
        <row r="16178">
          <cell r="A16178" t="str">
            <v>05-67-00</v>
          </cell>
          <cell r="B16178" t="str">
            <v>INFRA</v>
          </cell>
          <cell r="C16178" t="str">
            <v>05-67-00</v>
          </cell>
          <cell r="D16178" t="str">
            <v>TRANSPORTE DE PAVIMENTO ASFÁLTICO</v>
          </cell>
          <cell r="E16178" t="str">
            <v>M2XKM</v>
          </cell>
          <cell r="F16178">
            <v>0.64</v>
          </cell>
          <cell r="G16178">
            <v>0.66</v>
          </cell>
        </row>
        <row r="16179">
          <cell r="A16179" t="str">
            <v>05-68-00</v>
          </cell>
          <cell r="B16179" t="str">
            <v>INFRA</v>
          </cell>
          <cell r="C16179" t="str">
            <v>05-68-00</v>
          </cell>
          <cell r="D16179" t="str">
            <v>TRANSPORTE DE CAPA ASFÁLTICA</v>
          </cell>
          <cell r="E16179" t="str">
            <v>M2XKM</v>
          </cell>
          <cell r="F16179">
            <v>0.21</v>
          </cell>
          <cell r="G16179">
            <v>0.21</v>
          </cell>
        </row>
        <row r="16180">
          <cell r="A16180" t="str">
            <v>05-69-00</v>
          </cell>
          <cell r="B16180" t="str">
            <v>INFRA</v>
          </cell>
          <cell r="C16180" t="str">
            <v>05-69-00</v>
          </cell>
          <cell r="D16180" t="str">
            <v>IRRIGAÇÃO DE RUAS</v>
          </cell>
          <cell r="E16180" t="str">
            <v>M2</v>
          </cell>
          <cell r="F16180">
            <v>0.33</v>
          </cell>
          <cell r="G16180">
            <v>0.33</v>
          </cell>
        </row>
        <row r="16181">
          <cell r="A16181" t="str">
            <v>05-70-00</v>
          </cell>
          <cell r="B16181" t="str">
            <v>INFRA</v>
          </cell>
          <cell r="C16181" t="str">
            <v>05-70-00</v>
          </cell>
          <cell r="D16181" t="str">
            <v>ASSENTAMENTO DE PARALELEPÍPEDOS SOBRE BASE DE CONCRETO FCK=15,0MPA (IE-23)</v>
          </cell>
          <cell r="E16181" t="str">
            <v>M2</v>
          </cell>
          <cell r="F16181">
            <v>49.58</v>
          </cell>
          <cell r="G16181">
            <v>52.4</v>
          </cell>
        </row>
        <row r="16182">
          <cell r="A16182" t="str">
            <v>05-71-00</v>
          </cell>
          <cell r="B16182" t="str">
            <v>INFRA</v>
          </cell>
          <cell r="C16182" t="str">
            <v>05-71-00</v>
          </cell>
          <cell r="D16182" t="str">
            <v>ASSENTAMENTO DE PARALELEPÍPEDOS SOBRE AREIA (IE-23)</v>
          </cell>
          <cell r="E16182" t="str">
            <v>M2</v>
          </cell>
          <cell r="F16182">
            <v>33.71</v>
          </cell>
          <cell r="G16182">
            <v>36.380000000000003</v>
          </cell>
        </row>
        <row r="16183">
          <cell r="A16183" t="str">
            <v>05-72-00</v>
          </cell>
          <cell r="B16183" t="str">
            <v>INFRA</v>
          </cell>
          <cell r="C16183" t="str">
            <v>05-72-00</v>
          </cell>
          <cell r="D16183" t="str">
            <v>PASSEIOS DE LADRILHO HIDRÁULICO FORNECIDO PELA PREFEITURA</v>
          </cell>
          <cell r="E16183" t="str">
            <v>M2</v>
          </cell>
          <cell r="F16183">
            <v>87.62</v>
          </cell>
          <cell r="G16183">
            <v>95.39</v>
          </cell>
        </row>
        <row r="16184">
          <cell r="A16184" t="str">
            <v>05-73-00</v>
          </cell>
          <cell r="B16184" t="str">
            <v>INFRA</v>
          </cell>
          <cell r="C16184" t="str">
            <v>05-73-00</v>
          </cell>
          <cell r="D16184" t="str">
            <v>ASSENTAMENTO DE GUIAS TIPO PMSP 100, INCLUSIVE ENCOSTAMENTO DE TERRA</v>
          </cell>
          <cell r="E16184" t="str">
            <v>M</v>
          </cell>
          <cell r="F16184">
            <v>15.27</v>
          </cell>
          <cell r="G16184">
            <v>16.420000000000002</v>
          </cell>
        </row>
        <row r="16185">
          <cell r="A16185" t="str">
            <v>05-74-00</v>
          </cell>
          <cell r="B16185" t="str">
            <v>INFRA</v>
          </cell>
          <cell r="C16185" t="str">
            <v>05-74-00</v>
          </cell>
          <cell r="D16185" t="str">
            <v>ASSENTAMENTO DE GUIAS PARA JARDIM 7 X 11 X 100CM (IE-3)</v>
          </cell>
          <cell r="E16185" t="str">
            <v>M</v>
          </cell>
          <cell r="F16185">
            <v>6.21</v>
          </cell>
          <cell r="G16185">
            <v>6.76</v>
          </cell>
        </row>
        <row r="16186">
          <cell r="A16186" t="str">
            <v>05-75-00</v>
          </cell>
          <cell r="B16186" t="str">
            <v>INFRA</v>
          </cell>
          <cell r="C16186" t="str">
            <v>05-75-00</v>
          </cell>
          <cell r="D16186" t="str">
            <v>REBAIXAMENTO DE GUIAS</v>
          </cell>
          <cell r="E16186" t="str">
            <v>M</v>
          </cell>
          <cell r="F16186">
            <v>13.66</v>
          </cell>
          <cell r="G16186">
            <v>14.49</v>
          </cell>
        </row>
        <row r="16187">
          <cell r="A16187" t="str">
            <v>05-76-00</v>
          </cell>
          <cell r="B16187" t="str">
            <v>INFRA</v>
          </cell>
          <cell r="C16187" t="str">
            <v>05-76-00</v>
          </cell>
          <cell r="D16187" t="str">
            <v>TRANSPORTE DE ROCHA</v>
          </cell>
          <cell r="E16187" t="str">
            <v>M3XKM</v>
          </cell>
          <cell r="F16187">
            <v>7.99</v>
          </cell>
          <cell r="G16187">
            <v>8.17</v>
          </cell>
        </row>
        <row r="16188">
          <cell r="A16188" t="str">
            <v>05-77-00</v>
          </cell>
          <cell r="B16188" t="str">
            <v>INFRA</v>
          </cell>
          <cell r="C16188" t="str">
            <v>05-77-00</v>
          </cell>
          <cell r="D16188" t="str">
            <v>TRANSPORTE DE PRÉ-MISTURADO À QUENTE</v>
          </cell>
          <cell r="E16188" t="str">
            <v>.</v>
          </cell>
          <cell r="F16188" t="str">
            <v>.</v>
          </cell>
          <cell r="G16188" t="str">
            <v>.</v>
          </cell>
        </row>
        <row r="16189">
          <cell r="A16189" t="str">
            <v>05-77-01</v>
          </cell>
          <cell r="B16189" t="str">
            <v>INFRA</v>
          </cell>
          <cell r="C16189" t="str">
            <v>05-77-01</v>
          </cell>
          <cell r="D16189" t="str">
            <v>CARGA, DESCARGA E TRANSPORTE DE PMQ ATÉ A DISTÂNCIA MÉDIA DE IDA E VOLTA DE 1KM</v>
          </cell>
          <cell r="E16189" t="str">
            <v>M3</v>
          </cell>
          <cell r="F16189">
            <v>14.05</v>
          </cell>
          <cell r="G16189">
            <v>14.37</v>
          </cell>
        </row>
        <row r="16190">
          <cell r="A16190" t="str">
            <v>05-77-07</v>
          </cell>
          <cell r="B16190" t="str">
            <v>INFRA</v>
          </cell>
          <cell r="C16190" t="str">
            <v>05-77-07</v>
          </cell>
          <cell r="D16190" t="str">
            <v>TRANSPORTE DE PMQ ALÉM DO PRIMEIRO KM</v>
          </cell>
          <cell r="E16190" t="str">
            <v>M3XKM</v>
          </cell>
          <cell r="F16190">
            <v>2.11</v>
          </cell>
          <cell r="G16190">
            <v>2.16</v>
          </cell>
        </row>
        <row r="16191">
          <cell r="A16191" t="str">
            <v>05-78-00</v>
          </cell>
          <cell r="B16191" t="str">
            <v>INFRA</v>
          </cell>
          <cell r="C16191" t="str">
            <v>05-78-00</v>
          </cell>
          <cell r="D16191" t="str">
            <v>TRANSPORTE DE CONCRETO ASFÁLTICO</v>
          </cell>
          <cell r="E16191" t="str">
            <v>.</v>
          </cell>
          <cell r="F16191" t="str">
            <v>.</v>
          </cell>
          <cell r="G16191" t="str">
            <v>.</v>
          </cell>
        </row>
        <row r="16192">
          <cell r="A16192" t="str">
            <v>05-78-01</v>
          </cell>
          <cell r="B16192" t="str">
            <v>INFRA</v>
          </cell>
          <cell r="C16192" t="str">
            <v>05-78-01</v>
          </cell>
          <cell r="D16192" t="str">
            <v>CARGA, DESCARGA E TRANSPORTE DE CONCRETO ASFÁLTICO ATÉ A DISTÂNCIA MÉDIA DE IDA E VOLTA DE 1KM</v>
          </cell>
          <cell r="E16192" t="str">
            <v>M3</v>
          </cell>
          <cell r="F16192">
            <v>14.5</v>
          </cell>
          <cell r="G16192">
            <v>14.84</v>
          </cell>
        </row>
        <row r="16193">
          <cell r="A16193" t="str">
            <v>05-78-07</v>
          </cell>
          <cell r="B16193" t="str">
            <v>INFRA</v>
          </cell>
          <cell r="C16193" t="str">
            <v>05-78-07</v>
          </cell>
          <cell r="D16193" t="str">
            <v>TRANSPORTE DE CONCRETO ASFÁLTICO ALÉM DO PRIMEIRO KM</v>
          </cell>
          <cell r="E16193" t="str">
            <v>M3XKM</v>
          </cell>
          <cell r="F16193">
            <v>2.56</v>
          </cell>
          <cell r="G16193">
            <v>2.62</v>
          </cell>
        </row>
        <row r="16194">
          <cell r="A16194" t="str">
            <v>05-79-00</v>
          </cell>
          <cell r="B16194" t="str">
            <v>INFRA</v>
          </cell>
          <cell r="C16194" t="str">
            <v>05-79-00</v>
          </cell>
          <cell r="D16194" t="str">
            <v>TRANSPORTE DE BINDER</v>
          </cell>
          <cell r="E16194" t="str">
            <v>.</v>
          </cell>
          <cell r="F16194" t="str">
            <v>.</v>
          </cell>
          <cell r="G16194" t="str">
            <v>.</v>
          </cell>
        </row>
        <row r="16195">
          <cell r="A16195" t="str">
            <v>05-79-01</v>
          </cell>
          <cell r="B16195" t="str">
            <v>INFRA</v>
          </cell>
          <cell r="C16195" t="str">
            <v>05-79-01</v>
          </cell>
          <cell r="D16195" t="str">
            <v>CARGA, DESCARGA E TRANSPORTE DE BINDER ATÉ A DISTÂNCIA MÉDIA DE IDA E VOLTA DE 1KM</v>
          </cell>
          <cell r="E16195" t="str">
            <v>M3</v>
          </cell>
          <cell r="F16195">
            <v>14.5</v>
          </cell>
          <cell r="G16195">
            <v>14.84</v>
          </cell>
        </row>
        <row r="16196">
          <cell r="A16196" t="str">
            <v>05-79-07</v>
          </cell>
          <cell r="B16196" t="str">
            <v>INFRA</v>
          </cell>
          <cell r="C16196" t="str">
            <v>05-79-07</v>
          </cell>
          <cell r="D16196" t="str">
            <v>TRANSPORTE DE BINDER ALÉM DO PRIMEIRO KM</v>
          </cell>
          <cell r="E16196" t="str">
            <v>M3XKM</v>
          </cell>
          <cell r="F16196">
            <v>2.56</v>
          </cell>
          <cell r="G16196">
            <v>2.62</v>
          </cell>
        </row>
        <row r="16197">
          <cell r="A16197" t="str">
            <v>05-80-00</v>
          </cell>
          <cell r="B16197" t="str">
            <v>INFRA</v>
          </cell>
          <cell r="C16197" t="str">
            <v>05-80-00</v>
          </cell>
          <cell r="D16197" t="str">
            <v>TRANSPORTE DE PRÉ-MISTURADO À FRIO</v>
          </cell>
          <cell r="E16197" t="str">
            <v>.</v>
          </cell>
          <cell r="F16197" t="str">
            <v>.</v>
          </cell>
          <cell r="G16197" t="str">
            <v>.</v>
          </cell>
        </row>
        <row r="16198">
          <cell r="A16198" t="str">
            <v>05-80-01</v>
          </cell>
          <cell r="B16198" t="str">
            <v>INFRA</v>
          </cell>
          <cell r="C16198" t="str">
            <v>05-80-01</v>
          </cell>
          <cell r="D16198" t="str">
            <v>CARGA, DESCARGA E TRANSPORTE DE PMF ATÉ A DISTÂNCIA MÉDIA DE IDA E VOLTA DE 1KM</v>
          </cell>
          <cell r="E16198" t="str">
            <v>M3</v>
          </cell>
          <cell r="F16198">
            <v>14.05</v>
          </cell>
          <cell r="G16198">
            <v>14.37</v>
          </cell>
        </row>
        <row r="16199">
          <cell r="A16199" t="str">
            <v>05-80-07</v>
          </cell>
          <cell r="B16199" t="str">
            <v>INFRA</v>
          </cell>
          <cell r="C16199" t="str">
            <v>05-80-07</v>
          </cell>
          <cell r="D16199" t="str">
            <v>TRANSPORTE DE PMF ALÉM DO PRIMEIRO KM</v>
          </cell>
          <cell r="E16199" t="str">
            <v>M3XKM</v>
          </cell>
          <cell r="F16199">
            <v>2.11</v>
          </cell>
          <cell r="G16199">
            <v>2.16</v>
          </cell>
        </row>
        <row r="16200">
          <cell r="A16200" t="str">
            <v>05-81-00</v>
          </cell>
          <cell r="B16200" t="str">
            <v>INFRA</v>
          </cell>
          <cell r="C16200" t="str">
            <v>05-81-00</v>
          </cell>
          <cell r="D16200" t="str">
            <v>TRANSPORTE DE PAVIMENTO DE CONCRETO, SARJETA E SARJETÃO</v>
          </cell>
          <cell r="E16200" t="str">
            <v>M2XKM</v>
          </cell>
          <cell r="F16200">
            <v>0.78</v>
          </cell>
          <cell r="G16200">
            <v>0.8</v>
          </cell>
        </row>
        <row r="16201">
          <cell r="A16201" t="str">
            <v>05-82-00</v>
          </cell>
          <cell r="B16201" t="str">
            <v>INFRA</v>
          </cell>
          <cell r="C16201" t="str">
            <v>05-82-00</v>
          </cell>
          <cell r="D16201" t="str">
            <v>TRANSPORTE DE GUIAS</v>
          </cell>
          <cell r="E16201" t="str">
            <v>MXKM</v>
          </cell>
          <cell r="F16201">
            <v>0.25</v>
          </cell>
          <cell r="G16201">
            <v>0.25</v>
          </cell>
        </row>
        <row r="16202">
          <cell r="A16202" t="str">
            <v>05-84-00</v>
          </cell>
          <cell r="B16202" t="str">
            <v>INFRA</v>
          </cell>
          <cell r="C16202" t="str">
            <v>05-84-00</v>
          </cell>
          <cell r="D16202" t="str">
            <v>REFORÇO DE SUB-LEITO/SUB-BASE DE SOLO MELHORADO COM BRITA 10% EM VOLUME</v>
          </cell>
          <cell r="E16202" t="str">
            <v>M3</v>
          </cell>
          <cell r="F16202">
            <v>31.1</v>
          </cell>
          <cell r="G16202">
            <v>31.6</v>
          </cell>
        </row>
        <row r="16203">
          <cell r="A16203" t="str">
            <v>05-85-00</v>
          </cell>
          <cell r="B16203" t="str">
            <v>INFRA</v>
          </cell>
          <cell r="C16203" t="str">
            <v>05-85-00</v>
          </cell>
          <cell r="D16203" t="str">
            <v>REFORÇO DE SUB-LEITO/SUB-BASE DE SOLO MELHORADO COM BRITA 20% EM VOLUME</v>
          </cell>
          <cell r="E16203" t="str">
            <v>M3</v>
          </cell>
          <cell r="F16203">
            <v>41.39</v>
          </cell>
          <cell r="G16203">
            <v>41.88</v>
          </cell>
        </row>
        <row r="16204">
          <cell r="A16204" t="str">
            <v>05-86-00</v>
          </cell>
          <cell r="B16204" t="str">
            <v>INFRA</v>
          </cell>
          <cell r="C16204" t="str">
            <v>05-86-00</v>
          </cell>
          <cell r="D16204" t="str">
            <v>FORNECIMENTO E ASSENTAMENTO DE BLOCOS DE CONCRETO SOBRE AREIA</v>
          </cell>
          <cell r="E16204" t="str">
            <v>.</v>
          </cell>
          <cell r="F16204" t="str">
            <v>.</v>
          </cell>
          <cell r="G16204" t="str">
            <v>.</v>
          </cell>
        </row>
        <row r="16205">
          <cell r="A16205" t="str">
            <v>05-86-01</v>
          </cell>
          <cell r="B16205" t="str">
            <v>INFRA</v>
          </cell>
          <cell r="C16205" t="str">
            <v>05-86-01</v>
          </cell>
          <cell r="D16205" t="str">
            <v>FORNECIMENTO E ASSENTAMENTO DE BLOCOS DE CONCRETO SOBRE AREIA - VIAS TRÁFEGO LEVE</v>
          </cell>
          <cell r="E16205" t="str">
            <v>M2</v>
          </cell>
          <cell r="F16205">
            <v>66.099999999999994</v>
          </cell>
          <cell r="G16205">
            <v>67.819999999999993</v>
          </cell>
        </row>
        <row r="16206">
          <cell r="A16206" t="str">
            <v>05-86-02</v>
          </cell>
          <cell r="B16206" t="str">
            <v>INFRA</v>
          </cell>
          <cell r="C16206" t="str">
            <v>05-86-02</v>
          </cell>
          <cell r="D16206" t="str">
            <v>FORNECIMENTO E ASSENTAMENTO DE BLOCOS DE CONCRETO SOBRE AREIA - VIAS TRÁFEGO MÉDIO</v>
          </cell>
          <cell r="E16206" t="str">
            <v>M2</v>
          </cell>
          <cell r="F16206">
            <v>77.97</v>
          </cell>
          <cell r="G16206">
            <v>79.959999999999994</v>
          </cell>
        </row>
        <row r="16207">
          <cell r="A16207" t="str">
            <v>05-86-03</v>
          </cell>
          <cell r="B16207" t="str">
            <v>INFRA</v>
          </cell>
          <cell r="C16207" t="str">
            <v>05-86-03</v>
          </cell>
          <cell r="D16207" t="str">
            <v>FORNECIMENTO E ASSENTAMENTO DE BLOCOS DE CONCRETO SOBRE AREIA - VIAS ARTERIAIS</v>
          </cell>
          <cell r="E16207" t="str">
            <v>M2</v>
          </cell>
          <cell r="F16207">
            <v>128</v>
          </cell>
          <cell r="G16207">
            <v>130.38999999999999</v>
          </cell>
        </row>
        <row r="16208">
          <cell r="A16208" t="str">
            <v>05-87-00</v>
          </cell>
          <cell r="B16208" t="str">
            <v>INFRA</v>
          </cell>
          <cell r="C16208" t="str">
            <v>05-87-00</v>
          </cell>
          <cell r="D16208" t="str">
            <v>FORNECIMENTO E INSTALAÇÃO DE DEFENSA METÁLICA GALVANIZADA, TIPO SEMI-MALEÁVEL SIMPLES</v>
          </cell>
          <cell r="E16208" t="str">
            <v>M</v>
          </cell>
          <cell r="F16208">
            <v>301.33</v>
          </cell>
          <cell r="G16208">
            <v>303.08999999999997</v>
          </cell>
        </row>
        <row r="16209">
          <cell r="A16209" t="str">
            <v>05-88-00</v>
          </cell>
          <cell r="B16209" t="str">
            <v>INFRA</v>
          </cell>
          <cell r="C16209" t="str">
            <v>05-88-00</v>
          </cell>
          <cell r="D16209" t="str">
            <v>RETIRADA DE DEFENSA METÁLICA TIPO SEMI-MALEÁVEL SIMPLES</v>
          </cell>
          <cell r="E16209" t="str">
            <v>M</v>
          </cell>
          <cell r="F16209">
            <v>25.22</v>
          </cell>
          <cell r="G16209">
            <v>26.73</v>
          </cell>
        </row>
        <row r="16210">
          <cell r="A16210" t="str">
            <v>05-89-00</v>
          </cell>
          <cell r="B16210" t="str">
            <v>INFRA</v>
          </cell>
          <cell r="C16210" t="str">
            <v>05-89-00</v>
          </cell>
          <cell r="D16210" t="str">
            <v>REMANEJAMENTO DE DEFENSA METÁLICA TIPO SEMI-MALEÁVEL SIMPLES</v>
          </cell>
          <cell r="E16210" t="str">
            <v>M</v>
          </cell>
          <cell r="F16210">
            <v>55.42</v>
          </cell>
          <cell r="G16210">
            <v>58.69</v>
          </cell>
        </row>
        <row r="16211">
          <cell r="A16211" t="str">
            <v>05-90-00</v>
          </cell>
          <cell r="B16211" t="str">
            <v>INFRA</v>
          </cell>
          <cell r="C16211" t="str">
            <v>05-90-00</v>
          </cell>
          <cell r="D16211" t="str">
            <v>BASE DE BRITA GRADUADA TRATADA COM CIMENTO - BGTC</v>
          </cell>
          <cell r="E16211" t="str">
            <v>M3</v>
          </cell>
          <cell r="F16211">
            <v>199.14</v>
          </cell>
          <cell r="G16211">
            <v>200.11</v>
          </cell>
        </row>
        <row r="16212">
          <cell r="A16212" t="str">
            <v>05-91-01</v>
          </cell>
          <cell r="B16212" t="str">
            <v>INFRA</v>
          </cell>
          <cell r="C16212" t="str">
            <v>05-91-01</v>
          </cell>
          <cell r="D16212" t="str">
            <v>PAVIMENTOS PERMEÁVEIS - PERFIL PARA CALÇADAS E PASSEIOS COM PISO DE CONCRETO PRÉ-MOLDADO INTERTRAVADO DRENANTE COM INFILTRAÇÃO TOTAL</v>
          </cell>
          <cell r="E16212" t="str">
            <v>M2</v>
          </cell>
          <cell r="F16212">
            <v>115.13</v>
          </cell>
          <cell r="G16212">
            <v>119.75</v>
          </cell>
        </row>
        <row r="16213">
          <cell r="A16213" t="str">
            <v>05-91-02</v>
          </cell>
          <cell r="B16213" t="str">
            <v>INFRA</v>
          </cell>
          <cell r="C16213" t="str">
            <v>05-91-02</v>
          </cell>
          <cell r="D16213" t="str">
            <v>PAVIMENTOS PERMEÁVEIS - PERFIL PARA ESTACIONAMENTO DE VEÍCULOS LEVES COM PISOS DE CONCRETO PRÉ-MOLDADO INTERTRAVADO DRENANTE COM INFILTRAÇÃO TOTAL</v>
          </cell>
          <cell r="E16213" t="str">
            <v>M2</v>
          </cell>
          <cell r="F16213">
            <v>115.35</v>
          </cell>
          <cell r="G16213">
            <v>118.68</v>
          </cell>
        </row>
        <row r="16214">
          <cell r="A16214" t="str">
            <v>05-92-01</v>
          </cell>
          <cell r="B16214" t="str">
            <v>INFRA</v>
          </cell>
          <cell r="C16214" t="str">
            <v>05-92-01</v>
          </cell>
          <cell r="D16214" t="str">
            <v>PISO/ PASSEIO DE CONCRETO, INCLUINDO O PREPARO DA CAIXA, LASTRO DE BRITA E A MÃO DE OBRA REFERENTE AOS SERVIÇOS NO CONCRETO: LANÇAMENTO E ACABAMENTO (RIPADO E DESEMPENADO) EXCLUSIVE O FORNECIMENTO DO CONCRETO</v>
          </cell>
          <cell r="E16214" t="str">
            <v>M3</v>
          </cell>
          <cell r="F16214">
            <v>256.5</v>
          </cell>
          <cell r="G16214">
            <v>276.82</v>
          </cell>
        </row>
        <row r="16215">
          <cell r="A16215" t="str">
            <v>05-92-02</v>
          </cell>
          <cell r="B16215" t="str">
            <v>INFRA</v>
          </cell>
          <cell r="C16215" t="str">
            <v>05-92-02</v>
          </cell>
          <cell r="D16215" t="str">
            <v>PISO/ PASSEIO DE CONCRETO ARMADO, INCLUINDO O PREPARO DA CAIXA, LASTRO DE BRITA, TELA METÁLICA E A MÃO DE OBRA REFERENTE AOS SERVIÇOS NO CONCRETO: LANÇAMENTO E ACABAMENTO (RIPADO E DESEMPENADO), EXCLUSIVE O FORNECIMENTO DO CONCRETO</v>
          </cell>
          <cell r="E16215" t="str">
            <v>M3</v>
          </cell>
          <cell r="F16215">
            <v>724.43</v>
          </cell>
          <cell r="G16215">
            <v>745.26</v>
          </cell>
        </row>
        <row r="16216">
          <cell r="A16216" t="str">
            <v>05-93-00</v>
          </cell>
          <cell r="B16216" t="str">
            <v>INFRA</v>
          </cell>
          <cell r="C16216" t="str">
            <v>05-93-00</v>
          </cell>
          <cell r="D16216" t="str">
            <v>REVESTIMENTO DE MISTURA ASFÁLTICA  TIPO SMA COM POLÍMERO E FIBRA (SEM TRANSPORTE)</v>
          </cell>
          <cell r="E16216" t="str">
            <v>M3</v>
          </cell>
          <cell r="F16216">
            <v>1553.92</v>
          </cell>
          <cell r="G16216">
            <v>1559.17</v>
          </cell>
        </row>
        <row r="16217">
          <cell r="A16217" t="str">
            <v>05-94-00</v>
          </cell>
          <cell r="B16217" t="str">
            <v>INFRA</v>
          </cell>
          <cell r="C16217" t="str">
            <v>05-94-00</v>
          </cell>
          <cell r="D16217" t="str">
            <v>REVESTIMENTO DE MISTURA ASFÁLTICA TIPO CPA COM POLÍMERO E FIBRA (SEM TRANSPORTE)</v>
          </cell>
          <cell r="E16217" t="str">
            <v>M3</v>
          </cell>
          <cell r="F16217">
            <v>1020.81</v>
          </cell>
          <cell r="G16217">
            <v>1025.9100000000001</v>
          </cell>
        </row>
        <row r="16218">
          <cell r="A16218" t="str">
            <v>05-95-00</v>
          </cell>
          <cell r="B16218" t="str">
            <v>INFRA</v>
          </cell>
          <cell r="C16218" t="str">
            <v>05-95-00</v>
          </cell>
          <cell r="D16218" t="str">
            <v>REVESTIMENTO DE MISTURA ASFÁLTICA TIPO CPA COM BORRACHA (SEM TRANSPORTE)</v>
          </cell>
          <cell r="E16218" t="str">
            <v>M3</v>
          </cell>
          <cell r="F16218">
            <v>997.06</v>
          </cell>
          <cell r="G16218">
            <v>1002.18</v>
          </cell>
        </row>
        <row r="16219">
          <cell r="A16219" t="str">
            <v>05-96-00</v>
          </cell>
          <cell r="B16219" t="str">
            <v>INFRA</v>
          </cell>
          <cell r="C16219" t="str">
            <v>05-96-00</v>
          </cell>
          <cell r="D16219" t="str">
            <v>REVESTIMENTO DE MISTURA ASFÁLTICA TIPO "GAP GRADED" COM POLÍMERO (SEM TRANSPORTE)</v>
          </cell>
          <cell r="E16219" t="str">
            <v>M3</v>
          </cell>
          <cell r="F16219">
            <v>1271.29</v>
          </cell>
          <cell r="G16219">
            <v>1276.55</v>
          </cell>
        </row>
        <row r="16220">
          <cell r="A16220" t="str">
            <v>05-97-00</v>
          </cell>
          <cell r="B16220" t="str">
            <v>INFRA</v>
          </cell>
          <cell r="C16220" t="str">
            <v>05-97-00</v>
          </cell>
          <cell r="D16220" t="str">
            <v>REVESTIMENTO DE MISTURA ASFÁLTICA TIPO "GAP GRADED" COM BORRACHA (SEM TRANSPORTE)</v>
          </cell>
          <cell r="E16220" t="str">
            <v>M3</v>
          </cell>
          <cell r="F16220">
            <v>1229.81</v>
          </cell>
          <cell r="G16220">
            <v>1235.06</v>
          </cell>
        </row>
        <row r="16221">
          <cell r="A16221" t="str">
            <v>05-99-01</v>
          </cell>
          <cell r="B16221" t="str">
            <v>INFRA</v>
          </cell>
          <cell r="C16221" t="str">
            <v>05-99-01</v>
          </cell>
          <cell r="D16221" t="str">
            <v>BASE BETUMINOSA DE MATERIAIS PROVENIENTES DA FRESAGEM DE PAVIMENTOS ASFÁLTICOS (RAP) RECICLADO EM USINA MÓVEL COM ATÉ 3% DE EMULSÃO MODIFICADA COM POLÍMERO, FORNECIMENTO E APLICAÇÃO, NÃO INCLUI TRANSPORTE ATÉ O LOCAL DOS SERVIÇOS, CAMADA ACABADA</v>
          </cell>
          <cell r="E16221" t="str">
            <v>M3</v>
          </cell>
          <cell r="F16221">
            <v>461.74</v>
          </cell>
          <cell r="G16221">
            <v>464.65</v>
          </cell>
        </row>
        <row r="16222">
          <cell r="A16222" t="str">
            <v>05-99-02</v>
          </cell>
          <cell r="B16222" t="str">
            <v>INFRA</v>
          </cell>
          <cell r="C16222" t="str">
            <v>05-99-02</v>
          </cell>
          <cell r="D16222" t="str">
            <v xml:space="preserve">BASE BETUMINOSA DE MATERIAIS PROVENIENTES DOS RESÍDUOS SÓLIDOS DA CONSTRUÇÃO CIVIL (RCC) E/OU DA FRESAGEM DE PAVIMENTOS ASFÁLTICOS (RAP) RECICLADO EM USINA MÓVEL COM ATÉ 3% DE CAP, FORNECIMENTO E APLICAÇÃO, NÃO INCLUI TRANSPORTE ATÉ O LOCAL DOS SERVIÇOS, </v>
          </cell>
          <cell r="E16222" t="str">
            <v>M3</v>
          </cell>
          <cell r="F16222">
            <v>553.09</v>
          </cell>
          <cell r="G16222">
            <v>556</v>
          </cell>
        </row>
        <row r="16223">
          <cell r="A16223" t="str">
            <v>05-99-03</v>
          </cell>
          <cell r="B16223" t="str">
            <v>INFRA</v>
          </cell>
          <cell r="C16223" t="str">
            <v>05-99-03</v>
          </cell>
          <cell r="D16223" t="str">
            <v>REVESTIMENTO DE MISTURA ASFÁLTICA COM POLÍMERO -  FAIXA III (SEM TRANSPORTE)</v>
          </cell>
          <cell r="E16223" t="str">
            <v>M3</v>
          </cell>
          <cell r="F16223">
            <v>1261.3399999999999</v>
          </cell>
          <cell r="G16223">
            <v>1266.5899999999999</v>
          </cell>
        </row>
        <row r="16224">
          <cell r="A16224" t="str">
            <v>05-99-04</v>
          </cell>
          <cell r="B16224" t="str">
            <v>INFRA</v>
          </cell>
          <cell r="C16224" t="str">
            <v>05-99-04</v>
          </cell>
          <cell r="D16224" t="str">
            <v>REVESTIMENTO DE CONCRETO ASFÁLTICO USINADO MORNO ( SEM TRANSPORTE)</v>
          </cell>
          <cell r="E16224" t="str">
            <v>M3</v>
          </cell>
          <cell r="F16224">
            <v>1107.58</v>
          </cell>
          <cell r="G16224">
            <v>1111.99</v>
          </cell>
        </row>
        <row r="16225">
          <cell r="A16225" t="str">
            <v>05-99-05</v>
          </cell>
          <cell r="B16225" t="str">
            <v>INFRA</v>
          </cell>
          <cell r="C16225" t="str">
            <v>05-99-05</v>
          </cell>
          <cell r="D16225" t="str">
            <v>MICRO REVESTIMENTO ASFÁLTICO À FRIO COM EMULSÃO MODIFICADA COM POLÍMERO, COM TAXA MÉDIA DE APLICAÇÃO DE 12 KG/M2 CONFORME NORMA DNIT 035/2018 - ES</v>
          </cell>
          <cell r="E16225" t="str">
            <v>M2</v>
          </cell>
          <cell r="F16225">
            <v>14.75</v>
          </cell>
          <cell r="G16225">
            <v>14.95</v>
          </cell>
        </row>
        <row r="16226">
          <cell r="A16226" t="str">
            <v>05-99-06</v>
          </cell>
          <cell r="B16226" t="str">
            <v>INFRA</v>
          </cell>
          <cell r="C16226" t="str">
            <v>05-99-06</v>
          </cell>
          <cell r="D16226" t="str">
            <v>SELAGEM DE TRINCAS À QUENTE COM EQUIPAMENTO SELA TRINCA ACOPLADO AO CAMINHÃO CARROCERIA DE MADEIRA</v>
          </cell>
          <cell r="E16226" t="str">
            <v>KG</v>
          </cell>
          <cell r="F16226">
            <v>34.39</v>
          </cell>
          <cell r="G16226">
            <v>34.57</v>
          </cell>
        </row>
        <row r="16227">
          <cell r="A16227" t="str">
            <v>06-00-00</v>
          </cell>
          <cell r="B16227" t="str">
            <v>INFRA</v>
          </cell>
          <cell r="C16227" t="str">
            <v>06-00-00</v>
          </cell>
          <cell r="D16227" t="str">
            <v>CANALIZAÇÃO DE TUBOS</v>
          </cell>
          <cell r="E16227">
            <v>0</v>
          </cell>
          <cell r="F16227">
            <v>0</v>
          </cell>
          <cell r="G16227">
            <v>0</v>
          </cell>
        </row>
        <row r="16228">
          <cell r="A16228" t="str">
            <v>06-01-00</v>
          </cell>
          <cell r="B16228" t="str">
            <v>INFRA</v>
          </cell>
          <cell r="C16228" t="str">
            <v>06-01-00</v>
          </cell>
          <cell r="D16228" t="str">
            <v>ARRANCAMENTO E REMOÇÃO DE CANALIZAÇÃO, 30,0CM &lt; 0 &lt; OU = A 60CM</v>
          </cell>
          <cell r="E16228" t="str">
            <v>M</v>
          </cell>
          <cell r="F16228">
            <v>89.94</v>
          </cell>
          <cell r="G16228">
            <v>97.26</v>
          </cell>
        </row>
        <row r="16229">
          <cell r="A16229" t="str">
            <v>06-02-00</v>
          </cell>
          <cell r="B16229" t="str">
            <v>INFRA</v>
          </cell>
          <cell r="C16229" t="str">
            <v>06-02-00</v>
          </cell>
          <cell r="D16229" t="str">
            <v>ARRANCAMENTO E REMOÇÃO DE CANALIZAÇÃO 0 &gt; 60CM</v>
          </cell>
          <cell r="E16229" t="str">
            <v>M</v>
          </cell>
          <cell r="F16229">
            <v>205.38</v>
          </cell>
          <cell r="G16229">
            <v>216.84</v>
          </cell>
        </row>
        <row r="16230">
          <cell r="A16230" t="str">
            <v>06-03-00</v>
          </cell>
          <cell r="B16230" t="str">
            <v>INFRA</v>
          </cell>
          <cell r="C16230" t="str">
            <v>06-03-00</v>
          </cell>
          <cell r="D16230" t="str">
            <v>ESCORAMENTO DESCONTÍNUO DE MADEIRA PARA CANALIZAÇÃO DE TUBOS</v>
          </cell>
          <cell r="E16230" t="str">
            <v>M2</v>
          </cell>
          <cell r="F16230">
            <v>57.23</v>
          </cell>
          <cell r="G16230">
            <v>60.97</v>
          </cell>
        </row>
        <row r="16231">
          <cell r="A16231" t="str">
            <v>06-04-00</v>
          </cell>
          <cell r="B16231" t="str">
            <v>INFRA</v>
          </cell>
          <cell r="C16231" t="str">
            <v>06-04-00</v>
          </cell>
          <cell r="D16231" t="str">
            <v>ESCORAMENTO CONTÍNUO DE MADEIRA PARA CANALIZAÇÃO DE TUBOS</v>
          </cell>
          <cell r="E16231" t="str">
            <v>M2</v>
          </cell>
          <cell r="F16231">
            <v>97.5</v>
          </cell>
          <cell r="G16231">
            <v>103.72</v>
          </cell>
        </row>
        <row r="16232">
          <cell r="A16232" t="str">
            <v>06-05-00</v>
          </cell>
          <cell r="B16232" t="str">
            <v>INFRA</v>
          </cell>
          <cell r="C16232" t="str">
            <v>06-05-00</v>
          </cell>
          <cell r="D16232" t="str">
            <v>LASTRO DE BRITA E PÓ DE PEDRA</v>
          </cell>
          <cell r="E16232" t="str">
            <v>M3</v>
          </cell>
          <cell r="F16232">
            <v>157.55000000000001</v>
          </cell>
          <cell r="G16232">
            <v>159.69</v>
          </cell>
        </row>
        <row r="16233">
          <cell r="A16233" t="str">
            <v>06-06-00</v>
          </cell>
          <cell r="B16233" t="str">
            <v>INFRA</v>
          </cell>
          <cell r="C16233" t="str">
            <v>06-06-00</v>
          </cell>
          <cell r="D16233" t="str">
            <v>LASTRO DE CONCRETO FCK=10MPA</v>
          </cell>
          <cell r="E16233" t="str">
            <v>M3</v>
          </cell>
          <cell r="F16233">
            <v>351.14</v>
          </cell>
          <cell r="G16233">
            <v>353.8</v>
          </cell>
        </row>
        <row r="16234">
          <cell r="A16234" t="str">
            <v>06-07-00</v>
          </cell>
          <cell r="B16234" t="str">
            <v>INFRA</v>
          </cell>
          <cell r="C16234" t="str">
            <v>06-07-00</v>
          </cell>
          <cell r="D16234" t="str">
            <v>FORNECIMENTO E ASSENTAMENTO DE TUBOS DE CONCRETO SIMPLES - DIÂMETRO 30CM</v>
          </cell>
          <cell r="E16234" t="str">
            <v>M</v>
          </cell>
          <cell r="F16234">
            <v>50.1</v>
          </cell>
          <cell r="G16234">
            <v>50.48</v>
          </cell>
        </row>
        <row r="16235">
          <cell r="A16235" t="str">
            <v>06-08-00</v>
          </cell>
          <cell r="B16235" t="str">
            <v>INFRA</v>
          </cell>
          <cell r="C16235" t="str">
            <v>06-08-00</v>
          </cell>
          <cell r="D16235" t="str">
            <v>FORNECIMENTO E ASSENTAMENTO DE TUBOS DE CONCRETO SIMPLES - DIÂMETRO 40CM</v>
          </cell>
          <cell r="E16235" t="str">
            <v>M</v>
          </cell>
          <cell r="F16235">
            <v>68.47</v>
          </cell>
          <cell r="G16235">
            <v>69.23</v>
          </cell>
        </row>
        <row r="16236">
          <cell r="A16236" t="str">
            <v>06-09-00</v>
          </cell>
          <cell r="B16236" t="str">
            <v>INFRA</v>
          </cell>
          <cell r="C16236" t="str">
            <v>06-09-00</v>
          </cell>
          <cell r="D16236" t="str">
            <v>FORNECIMENTO E ASSENTAMENTO DE TUBOS DE CONCRETO SIMPLES - DIÂMETRO 50CM</v>
          </cell>
          <cell r="E16236" t="str">
            <v>M</v>
          </cell>
          <cell r="F16236">
            <v>92.34</v>
          </cell>
          <cell r="G16236">
            <v>93.37</v>
          </cell>
        </row>
        <row r="16237">
          <cell r="A16237" t="str">
            <v>06-10-00</v>
          </cell>
          <cell r="B16237" t="str">
            <v>INFRA</v>
          </cell>
          <cell r="C16237" t="str">
            <v>06-10-00</v>
          </cell>
          <cell r="D16237" t="str">
            <v>FORNECIMENTO E ASSENTAMENTO DE TUBOS DE CONCRETO ARMADO, DIÂMETRO 60CM</v>
          </cell>
          <cell r="E16237" t="str">
            <v>.</v>
          </cell>
          <cell r="F16237" t="str">
            <v>.</v>
          </cell>
          <cell r="G16237" t="str">
            <v>.</v>
          </cell>
        </row>
        <row r="16238">
          <cell r="A16238" t="str">
            <v>06-10-01</v>
          </cell>
          <cell r="B16238" t="str">
            <v>INFRA</v>
          </cell>
          <cell r="C16238" t="str">
            <v>06-10-01</v>
          </cell>
          <cell r="D16238" t="str">
            <v>FORNECIMENTO E ASSENTAMENTO DE TUBOS DE CONCRETO ARMADO, DIÂMETRO 60CM - TIPO PA-2</v>
          </cell>
          <cell r="E16238" t="str">
            <v>M</v>
          </cell>
          <cell r="F16238">
            <v>139.82</v>
          </cell>
          <cell r="G16238">
            <v>141.12</v>
          </cell>
        </row>
        <row r="16239">
          <cell r="A16239" t="str">
            <v>06-10-02</v>
          </cell>
          <cell r="B16239" t="str">
            <v>INFRA</v>
          </cell>
          <cell r="C16239" t="str">
            <v>06-10-02</v>
          </cell>
          <cell r="D16239" t="str">
            <v>FORNECIMENTO E ASSENTAMENTO DE TUBOS DE CONCRETO ARMADO, DIÂMETRO 60CM - TIPO PA-3</v>
          </cell>
          <cell r="E16239" t="str">
            <v>M</v>
          </cell>
          <cell r="F16239">
            <v>205.89</v>
          </cell>
          <cell r="G16239">
            <v>207.19</v>
          </cell>
        </row>
        <row r="16240">
          <cell r="A16240" t="str">
            <v>06-11-00</v>
          </cell>
          <cell r="B16240" t="str">
            <v>INFRA</v>
          </cell>
          <cell r="C16240" t="str">
            <v>06-11-00</v>
          </cell>
          <cell r="D16240" t="str">
            <v>FORNECIMENTO E ASSENTAMENTO DE TUBO DE CONCRETO ARMADO, DIÂMETRO 70CM</v>
          </cell>
          <cell r="E16240" t="str">
            <v>.</v>
          </cell>
          <cell r="F16240" t="str">
            <v>.</v>
          </cell>
          <cell r="G16240" t="str">
            <v>.</v>
          </cell>
        </row>
        <row r="16241">
          <cell r="A16241" t="str">
            <v>06-11-01</v>
          </cell>
          <cell r="B16241" t="str">
            <v>INFRA</v>
          </cell>
          <cell r="C16241" t="str">
            <v>06-11-01</v>
          </cell>
          <cell r="D16241" t="str">
            <v>FORNECIMENTO E ASSENTAMENTO DE TUBO DE CONCRETO ARMADO, DIÂMETRO 70CM - TIPO PA-2</v>
          </cell>
          <cell r="E16241" t="str">
            <v>M</v>
          </cell>
          <cell r="F16241">
            <v>199.49</v>
          </cell>
          <cell r="G16241">
            <v>201.06</v>
          </cell>
        </row>
        <row r="16242">
          <cell r="A16242" t="str">
            <v>06-11-02</v>
          </cell>
          <cell r="B16242" t="str">
            <v>INFRA</v>
          </cell>
          <cell r="C16242" t="str">
            <v>06-11-02</v>
          </cell>
          <cell r="D16242" t="str">
            <v>FORNECIMENTO E ASSENTAMENTO DE TUBO DE CONCRETO ARMADO, DIÂMETRO 70CM - TIPO PA-3</v>
          </cell>
          <cell r="E16242" t="str">
            <v>M</v>
          </cell>
          <cell r="F16242">
            <v>232.82</v>
          </cell>
          <cell r="G16242">
            <v>234.39</v>
          </cell>
        </row>
        <row r="16243">
          <cell r="A16243" t="str">
            <v>06-12-00</v>
          </cell>
          <cell r="B16243" t="str">
            <v>INFRA</v>
          </cell>
          <cell r="C16243" t="str">
            <v>06-12-00</v>
          </cell>
          <cell r="D16243" t="str">
            <v>FORNECIMENTO E ASSENTAMENTO DE TUBOS DE CONCRETO ARMADO, DIÂMETRO 80CM</v>
          </cell>
          <cell r="E16243" t="str">
            <v>.</v>
          </cell>
          <cell r="F16243" t="str">
            <v>.</v>
          </cell>
          <cell r="G16243" t="str">
            <v>.</v>
          </cell>
        </row>
        <row r="16244">
          <cell r="A16244" t="str">
            <v>06-12-01</v>
          </cell>
          <cell r="B16244" t="str">
            <v>INFRA</v>
          </cell>
          <cell r="C16244" t="str">
            <v>06-12-01</v>
          </cell>
          <cell r="D16244" t="str">
            <v>FORNECIMENTO E ASSENTAMENTO DE TUBOS DE CONCRETO ARMADO, DIÂMETRO 80CM - TIPO PA-2</v>
          </cell>
          <cell r="E16244" t="str">
            <v>M</v>
          </cell>
          <cell r="F16244">
            <v>284.20999999999998</v>
          </cell>
          <cell r="G16244">
            <v>286.16000000000003</v>
          </cell>
        </row>
        <row r="16245">
          <cell r="A16245" t="str">
            <v>06-12-02</v>
          </cell>
          <cell r="B16245" t="str">
            <v>INFRA</v>
          </cell>
          <cell r="C16245" t="str">
            <v>06-12-02</v>
          </cell>
          <cell r="D16245" t="str">
            <v>FORNECIMENTO E ASSENTAMENTO DE TUBOS DE CONCRETO ARMADO, DIÂMETRO 80CM - TIPO PA-3</v>
          </cell>
          <cell r="E16245" t="str">
            <v>M</v>
          </cell>
          <cell r="F16245">
            <v>321.39999999999998</v>
          </cell>
          <cell r="G16245">
            <v>323.35000000000002</v>
          </cell>
        </row>
        <row r="16246">
          <cell r="A16246" t="str">
            <v>06-13-00</v>
          </cell>
          <cell r="B16246" t="str">
            <v>INFRA</v>
          </cell>
          <cell r="C16246" t="str">
            <v>06-13-00</v>
          </cell>
          <cell r="D16246" t="str">
            <v>FORNECIMENTO E ASSENTAMENTO DE TUBOS DE CONCRETO ARMADO, DIÂMETRO 90CM</v>
          </cell>
          <cell r="E16246" t="str">
            <v>.</v>
          </cell>
          <cell r="F16246" t="str">
            <v>.</v>
          </cell>
          <cell r="G16246" t="str">
            <v>.</v>
          </cell>
        </row>
        <row r="16247">
          <cell r="A16247" t="str">
            <v>06-13-01</v>
          </cell>
          <cell r="B16247" t="str">
            <v>INFRA</v>
          </cell>
          <cell r="C16247" t="str">
            <v>06-13-01</v>
          </cell>
          <cell r="D16247" t="str">
            <v>FORNECIMENTO E ASSENTAMENTO DE TUBOS DE CONCRETO ARMADO, DIÂMETRO 90CM - TIPO PA-2</v>
          </cell>
          <cell r="E16247" t="str">
            <v>M</v>
          </cell>
          <cell r="F16247">
            <v>325.55</v>
          </cell>
          <cell r="G16247">
            <v>327.04000000000002</v>
          </cell>
        </row>
        <row r="16248">
          <cell r="A16248" t="str">
            <v>06-13-02</v>
          </cell>
          <cell r="B16248" t="str">
            <v>INFRA</v>
          </cell>
          <cell r="C16248" t="str">
            <v>06-13-02</v>
          </cell>
          <cell r="D16248" t="str">
            <v>FORNECIMENTO E ASSENTAMENTO DE TUBOS DE CONCRETO ARMADO, DIÂMETRO 90CM - TIPO PA-3</v>
          </cell>
          <cell r="E16248" t="str">
            <v>M</v>
          </cell>
          <cell r="F16248">
            <v>387.02</v>
          </cell>
          <cell r="G16248">
            <v>388.51</v>
          </cell>
        </row>
        <row r="16249">
          <cell r="A16249" t="str">
            <v>06-14-00</v>
          </cell>
          <cell r="B16249" t="str">
            <v>INFRA</v>
          </cell>
          <cell r="C16249" t="str">
            <v>06-14-00</v>
          </cell>
          <cell r="D16249" t="str">
            <v>FORNECIMENTO E ASSENTAMENTO DE TUBOS DE CONCRETO ARMADO, DIÂMETRO 100CM</v>
          </cell>
          <cell r="E16249" t="str">
            <v>.</v>
          </cell>
          <cell r="F16249" t="str">
            <v>.</v>
          </cell>
          <cell r="G16249" t="str">
            <v>.</v>
          </cell>
        </row>
        <row r="16250">
          <cell r="A16250" t="str">
            <v>06-14-01</v>
          </cell>
          <cell r="B16250" t="str">
            <v>INFRA</v>
          </cell>
          <cell r="C16250" t="str">
            <v>06-14-01</v>
          </cell>
          <cell r="D16250" t="str">
            <v>FORNECIMENTO E ASSENTAMENTO DE TUBOS DE CONCRETO ARMADO, DIÂMETRO 100CM - TIPO PA-2</v>
          </cell>
          <cell r="E16250" t="str">
            <v>M</v>
          </cell>
          <cell r="F16250">
            <v>384.88</v>
          </cell>
          <cell r="G16250">
            <v>386.87</v>
          </cell>
        </row>
        <row r="16251">
          <cell r="A16251" t="str">
            <v>06-14-02</v>
          </cell>
          <cell r="B16251" t="str">
            <v>INFRA</v>
          </cell>
          <cell r="C16251" t="str">
            <v>06-14-02</v>
          </cell>
          <cell r="D16251" t="str">
            <v>FORNECIMENTO E ASSENTAMENTO DE TUBOS DE CONCRETO ARMADO, DIÂMETRO 100CM - TIPO PA-3</v>
          </cell>
          <cell r="E16251" t="str">
            <v>M</v>
          </cell>
          <cell r="F16251">
            <v>451.51</v>
          </cell>
          <cell r="G16251">
            <v>453.5</v>
          </cell>
        </row>
        <row r="16252">
          <cell r="A16252" t="str">
            <v>06-15-00</v>
          </cell>
          <cell r="B16252" t="str">
            <v>INFRA</v>
          </cell>
          <cell r="C16252" t="str">
            <v>06-15-00</v>
          </cell>
          <cell r="D16252" t="str">
            <v>FORNECIMENTO E ASSENTAMENTO DE TUBOS DE CONCRETO ARMADO, DIÂMETRO 110CM</v>
          </cell>
          <cell r="E16252" t="str">
            <v>.</v>
          </cell>
          <cell r="F16252" t="str">
            <v>.</v>
          </cell>
          <cell r="G16252" t="str">
            <v>.</v>
          </cell>
        </row>
        <row r="16253">
          <cell r="A16253" t="str">
            <v>06-15-01</v>
          </cell>
          <cell r="B16253" t="str">
            <v>INFRA</v>
          </cell>
          <cell r="C16253" t="str">
            <v>06-15-01</v>
          </cell>
          <cell r="D16253" t="str">
            <v>FORNECIMENTO E ASSENTAMENTO DE TUBOS DE CONCRETO ARMADO, DIÂMETRO 110CM - TIPO PA-2</v>
          </cell>
          <cell r="E16253" t="str">
            <v>M</v>
          </cell>
          <cell r="F16253">
            <v>457.41</v>
          </cell>
          <cell r="G16253">
            <v>459.95</v>
          </cell>
        </row>
        <row r="16254">
          <cell r="A16254" t="str">
            <v>06-15-02</v>
          </cell>
          <cell r="B16254" t="str">
            <v>INFRA</v>
          </cell>
          <cell r="C16254" t="str">
            <v>06-15-02</v>
          </cell>
          <cell r="D16254" t="str">
            <v>FORNECIMENTO E ASSENTAMENTO DE TUBOS DE CONCRETO ARMADO, DIÂMETRO 110CM - TIPO PA-3</v>
          </cell>
          <cell r="E16254" t="str">
            <v>M</v>
          </cell>
          <cell r="F16254">
            <v>519.66</v>
          </cell>
          <cell r="G16254">
            <v>522.20000000000005</v>
          </cell>
        </row>
        <row r="16255">
          <cell r="A16255" t="str">
            <v>06-16-00</v>
          </cell>
          <cell r="B16255" t="str">
            <v>INFRA</v>
          </cell>
          <cell r="C16255" t="str">
            <v>06-16-00</v>
          </cell>
          <cell r="D16255" t="str">
            <v>FORNECIMENTO E ASSENTAMENTO DE TUBOS DE CONCRETO ARMADO, DIÂMETRO 120CM</v>
          </cell>
          <cell r="E16255" t="str">
            <v>.</v>
          </cell>
          <cell r="F16255" t="str">
            <v>.</v>
          </cell>
          <cell r="G16255" t="str">
            <v>.</v>
          </cell>
        </row>
        <row r="16256">
          <cell r="A16256" t="str">
            <v>06-16-01</v>
          </cell>
          <cell r="B16256" t="str">
            <v>INFRA</v>
          </cell>
          <cell r="C16256" t="str">
            <v>06-16-01</v>
          </cell>
          <cell r="D16256" t="str">
            <v>FORNECIMENTO E ASSENTAMENTO DE TUBOS DE CONCRETO ARMADO, DIÂMETRO 120CM - TIPO PA-2</v>
          </cell>
          <cell r="E16256" t="str">
            <v>M</v>
          </cell>
          <cell r="F16256">
            <v>592.88</v>
          </cell>
          <cell r="G16256">
            <v>595.97</v>
          </cell>
        </row>
        <row r="16257">
          <cell r="A16257" t="str">
            <v>06-16-02</v>
          </cell>
          <cell r="B16257" t="str">
            <v>INFRA</v>
          </cell>
          <cell r="C16257" t="str">
            <v>06-16-02</v>
          </cell>
          <cell r="D16257" t="str">
            <v>FORNECIMENTO E ASSENTAMENTO DE TUBOS DE CONCRETO ARMADO, DIÂMETRO 120CM - TIPO PA-3</v>
          </cell>
          <cell r="E16257" t="str">
            <v>M</v>
          </cell>
          <cell r="F16257">
            <v>636.66</v>
          </cell>
          <cell r="G16257">
            <v>639.75</v>
          </cell>
        </row>
        <row r="16258">
          <cell r="A16258" t="str">
            <v>06-17-00</v>
          </cell>
          <cell r="B16258" t="str">
            <v>INFRA</v>
          </cell>
          <cell r="C16258" t="str">
            <v>06-17-00</v>
          </cell>
          <cell r="D16258" t="str">
            <v>FORNECIMENTO E ASSENTAMENTO DE TUBOS DE CONCRETO ARMADO, DIÂMETRO 150CM</v>
          </cell>
          <cell r="E16258" t="str">
            <v>.</v>
          </cell>
          <cell r="F16258" t="str">
            <v>.</v>
          </cell>
          <cell r="G16258" t="str">
            <v>.</v>
          </cell>
        </row>
        <row r="16259">
          <cell r="A16259" t="str">
            <v>06-17-01</v>
          </cell>
          <cell r="B16259" t="str">
            <v>INFRA</v>
          </cell>
          <cell r="C16259" t="str">
            <v>06-17-01</v>
          </cell>
          <cell r="D16259" t="str">
            <v>FORNECIMENTO E ASSENTAMENTO DE TUBOS DE CONCRETO ARMADO, DIÂMETRO 150CM - TIPO PA-2</v>
          </cell>
          <cell r="E16259" t="str">
            <v>M</v>
          </cell>
          <cell r="F16259">
            <v>838.2</v>
          </cell>
          <cell r="G16259">
            <v>841.95</v>
          </cell>
        </row>
        <row r="16260">
          <cell r="A16260" t="str">
            <v>06-17-02</v>
          </cell>
          <cell r="B16260" t="str">
            <v>INFRA</v>
          </cell>
          <cell r="C16260" t="str">
            <v>06-17-02</v>
          </cell>
          <cell r="D16260" t="str">
            <v>FORNECIMENTO E ASSENTAMENTO DE TUBOS DE CONCRETO ARMADO, DIÂMETRO 150CM - TIPO PA-3</v>
          </cell>
          <cell r="E16260" t="str">
            <v>M</v>
          </cell>
          <cell r="F16260">
            <v>933.01</v>
          </cell>
          <cell r="G16260">
            <v>936.76</v>
          </cell>
        </row>
        <row r="16261">
          <cell r="A16261" t="str">
            <v>06-17-03</v>
          </cell>
          <cell r="B16261" t="str">
            <v>INFRA</v>
          </cell>
          <cell r="C16261" t="str">
            <v>06-17-03</v>
          </cell>
          <cell r="D16261" t="str">
            <v>FORNECIMENTO E ASSENTAMENTO DE TUBO EM POLIETILENO DE ALTA RESISTÊNCIA PEAD, COR PRETA, COM DN 300MM</v>
          </cell>
          <cell r="E16261" t="str">
            <v>M</v>
          </cell>
          <cell r="F16261">
            <v>133.44</v>
          </cell>
          <cell r="G16261">
            <v>133.55000000000001</v>
          </cell>
        </row>
        <row r="16262">
          <cell r="A16262" t="str">
            <v>06-17-04</v>
          </cell>
          <cell r="B16262" t="str">
            <v>INFRA</v>
          </cell>
          <cell r="C16262" t="str">
            <v>06-17-04</v>
          </cell>
          <cell r="D16262" t="str">
            <v>FORNECIMENTO E ASSENTAMENTO DE TUBO EM POLIETILENO DE ALTA RESISTÊNCIA PEAD, COR PRETA, COM DN 400MM</v>
          </cell>
          <cell r="E16262" t="str">
            <v>M</v>
          </cell>
          <cell r="F16262">
            <v>224.64</v>
          </cell>
          <cell r="G16262">
            <v>224.79</v>
          </cell>
        </row>
        <row r="16263">
          <cell r="A16263" t="str">
            <v>06-17-05</v>
          </cell>
          <cell r="B16263" t="str">
            <v>INFRA</v>
          </cell>
          <cell r="C16263" t="str">
            <v>06-17-05</v>
          </cell>
          <cell r="D16263" t="str">
            <v>FORNECIMENTO E ASSENTAMENTO DE TUBO EM POLIETILENO DE ALTA RESISTÊNCIA PEAD, COR PRETA, COM DN 500MM</v>
          </cell>
          <cell r="E16263" t="str">
            <v>M</v>
          </cell>
          <cell r="F16263">
            <v>307.01</v>
          </cell>
          <cell r="G16263">
            <v>307.24</v>
          </cell>
        </row>
        <row r="16264">
          <cell r="A16264" t="str">
            <v>06-17-06</v>
          </cell>
          <cell r="B16264" t="str">
            <v>INFRA</v>
          </cell>
          <cell r="C16264" t="str">
            <v>06-17-06</v>
          </cell>
          <cell r="D16264" t="str">
            <v>FORNECIMENTO E ASSENTAMENTO DE TUBO EM POLIETILENO DE ALTA RESISTÊNCIA PEAD, COR PRETA, COM DN 600MM</v>
          </cell>
          <cell r="E16264" t="str">
            <v>M</v>
          </cell>
          <cell r="F16264">
            <v>472.9</v>
          </cell>
          <cell r="G16264">
            <v>473.31</v>
          </cell>
        </row>
        <row r="16265">
          <cell r="A16265" t="str">
            <v>06-17-07</v>
          </cell>
          <cell r="B16265" t="str">
            <v>INFRA</v>
          </cell>
          <cell r="C16265" t="str">
            <v>06-17-07</v>
          </cell>
          <cell r="D16265" t="str">
            <v>FORNECIMENTO E ASSENTAMENTO DE TUBO EM POLIETILENO DE ALTA RESISTÊNCIA PEAD, COR PRETA, COM DN 800MM</v>
          </cell>
          <cell r="E16265" t="str">
            <v>M</v>
          </cell>
          <cell r="F16265">
            <v>738.67</v>
          </cell>
          <cell r="G16265">
            <v>739.2</v>
          </cell>
        </row>
        <row r="16266">
          <cell r="A16266" t="str">
            <v>06-17-08</v>
          </cell>
          <cell r="B16266" t="str">
            <v>INFRA</v>
          </cell>
          <cell r="C16266" t="str">
            <v>06-17-08</v>
          </cell>
          <cell r="D16266" t="str">
            <v>FORNECIMENTO E ASSENTAMENTO DE TUBO EM POLIETILENO DE ALTA RESISTÊNCIA PEAD, COR PRETA, COM DN 1000MM</v>
          </cell>
          <cell r="E16266" t="str">
            <v>M</v>
          </cell>
          <cell r="F16266">
            <v>1265.77</v>
          </cell>
          <cell r="G16266">
            <v>1266.5</v>
          </cell>
        </row>
        <row r="16267">
          <cell r="A16267" t="str">
            <v>06-17-09</v>
          </cell>
          <cell r="B16267" t="str">
            <v>INFRA</v>
          </cell>
          <cell r="C16267" t="str">
            <v>06-17-09</v>
          </cell>
          <cell r="D16267" t="str">
            <v>FORNECIMENTO E ASSENTAMENTO DE TUBO EM POLIETILENO DE ALTA RESISTÊNCIA PEAD, COR PRETA, COM DN 1200MM</v>
          </cell>
          <cell r="E16267" t="str">
            <v>M</v>
          </cell>
          <cell r="F16267">
            <v>1667.14</v>
          </cell>
          <cell r="G16267">
            <v>1667.95</v>
          </cell>
        </row>
        <row r="16268">
          <cell r="A16268" t="str">
            <v>06-18-00</v>
          </cell>
          <cell r="B16268" t="str">
            <v>INFRA</v>
          </cell>
          <cell r="C16268" t="str">
            <v>06-18-00</v>
          </cell>
          <cell r="D16268" t="str">
            <v>POÇO DE VISITA</v>
          </cell>
          <cell r="E16268" t="str">
            <v>.</v>
          </cell>
          <cell r="F16268" t="str">
            <v>.</v>
          </cell>
          <cell r="G16268" t="str">
            <v>.</v>
          </cell>
        </row>
        <row r="16269">
          <cell r="A16269" t="str">
            <v>06-18-01</v>
          </cell>
          <cell r="B16269" t="str">
            <v>INFRA</v>
          </cell>
          <cell r="C16269" t="str">
            <v>06-18-01</v>
          </cell>
          <cell r="D16269" t="str">
            <v>POÇO DE VISITA TIPO 1 - 1,40 X 1,40 X 1,40M</v>
          </cell>
          <cell r="E16269" t="str">
            <v>UN</v>
          </cell>
          <cell r="F16269">
            <v>4374.62</v>
          </cell>
          <cell r="G16269">
            <v>4620.66</v>
          </cell>
        </row>
        <row r="16270">
          <cell r="A16270" t="str">
            <v>06-18-02</v>
          </cell>
          <cell r="B16270" t="str">
            <v>INFRA</v>
          </cell>
          <cell r="C16270" t="str">
            <v>06-18-02</v>
          </cell>
          <cell r="D16270" t="str">
            <v>POÇO DE VISITA TIPO 2 - 1,60 X 1,60 X 1,60M</v>
          </cell>
          <cell r="E16270" t="str">
            <v>UN</v>
          </cell>
          <cell r="F16270">
            <v>5278.48</v>
          </cell>
          <cell r="G16270">
            <v>5575.1</v>
          </cell>
        </row>
        <row r="16271">
          <cell r="A16271" t="str">
            <v>06-18-03</v>
          </cell>
          <cell r="B16271" t="str">
            <v>INFRA</v>
          </cell>
          <cell r="C16271" t="str">
            <v>06-18-03</v>
          </cell>
          <cell r="D16271" t="str">
            <v>POÇO DE VISITA TIPO 3 - 2,20 X 2,20 X 2,20M</v>
          </cell>
          <cell r="E16271" t="str">
            <v>UN</v>
          </cell>
          <cell r="F16271">
            <v>8631.7999999999993</v>
          </cell>
          <cell r="G16271">
            <v>9122.0499999999993</v>
          </cell>
        </row>
        <row r="16272">
          <cell r="A16272" t="str">
            <v>06-19-00</v>
          </cell>
          <cell r="B16272" t="str">
            <v>INFRA</v>
          </cell>
          <cell r="C16272" t="str">
            <v>06-19-00</v>
          </cell>
          <cell r="D16272" t="str">
            <v>CHAMINÉ DE POÇO DE VISITA COM ALVENARIA DE UM TIJOLO COMUM</v>
          </cell>
          <cell r="E16272" t="str">
            <v>M</v>
          </cell>
          <cell r="F16272">
            <v>854.5</v>
          </cell>
          <cell r="G16272">
            <v>912.1</v>
          </cell>
        </row>
        <row r="16273">
          <cell r="A16273" t="str">
            <v>06-20-00</v>
          </cell>
          <cell r="B16273" t="str">
            <v>INFRA</v>
          </cell>
          <cell r="C16273" t="str">
            <v>06-20-00</v>
          </cell>
          <cell r="D16273" t="str">
            <v>TAMPÃO PARA GALERIAS DE ÁGUAS PLUVIAIS</v>
          </cell>
          <cell r="E16273" t="str">
            <v>.</v>
          </cell>
          <cell r="F16273" t="str">
            <v>.</v>
          </cell>
          <cell r="G16273" t="str">
            <v>.</v>
          </cell>
        </row>
        <row r="16274">
          <cell r="A16274" t="str">
            <v>06-20-03</v>
          </cell>
          <cell r="B16274" t="str">
            <v>INFRA</v>
          </cell>
          <cell r="C16274" t="str">
            <v>06-20-03</v>
          </cell>
          <cell r="D16274" t="str">
            <v>INSTALAÇÃO DE TAMPÃO PARA GALERIA DE ÁGUAS PLUVIAIS - ARTICULADO, EXCETO FORNECIMENTO DE TAMPÃO</v>
          </cell>
          <cell r="E16274" t="str">
            <v>UN</v>
          </cell>
          <cell r="F16274">
            <v>108.36</v>
          </cell>
          <cell r="G16274">
            <v>118.76</v>
          </cell>
        </row>
        <row r="16275">
          <cell r="A16275" t="str">
            <v>06-20-04</v>
          </cell>
          <cell r="B16275" t="str">
            <v>INFRA</v>
          </cell>
          <cell r="C16275" t="str">
            <v>06-20-04</v>
          </cell>
          <cell r="D16275" t="str">
            <v>INSTALAÇÃO DE TAMPÃO PARA GALERIA DE ÁGUAS PLUVIAIS - NÃO ARTICULADO, EXCETO FORNECIMENTO DE TAMPÃO</v>
          </cell>
          <cell r="E16275" t="str">
            <v>UN</v>
          </cell>
          <cell r="F16275">
            <v>108.36</v>
          </cell>
          <cell r="G16275">
            <v>118.76</v>
          </cell>
        </row>
        <row r="16276">
          <cell r="A16276" t="str">
            <v>06-20-21</v>
          </cell>
          <cell r="B16276" t="str">
            <v>INFRA</v>
          </cell>
          <cell r="C16276" t="str">
            <v>06-20-21</v>
          </cell>
          <cell r="D16276" t="str">
            <v>FORNECIMENTO DE TAMPÃO DE FERRO FUNDIDO DÚCTIL CLASSE MÍNIMA 400 (40T) D=600MM - NBR 10160 ARTICULADO - P/ GAL. ÁGUAS PLUV.</v>
          </cell>
          <cell r="E16276" t="str">
            <v>UN</v>
          </cell>
          <cell r="F16276">
            <v>397.89</v>
          </cell>
          <cell r="G16276">
            <v>397.89</v>
          </cell>
        </row>
        <row r="16277">
          <cell r="A16277" t="str">
            <v>06-20-22</v>
          </cell>
          <cell r="B16277" t="str">
            <v>INFRA</v>
          </cell>
          <cell r="C16277" t="str">
            <v>06-20-22</v>
          </cell>
          <cell r="D16277" t="str">
            <v>FORNECIMENTO DE TAMPÃO DE FERRO FUNDIDO DÚCTIL CLASSE MÍNIMA 400 (40T) D=600MM - NBR 10160 NÃO ARTICULADO - P/ GAL. ÁGUAS PLUV.</v>
          </cell>
          <cell r="E16277" t="str">
            <v>UN</v>
          </cell>
          <cell r="F16277">
            <v>298.10000000000002</v>
          </cell>
          <cell r="G16277">
            <v>298.10000000000002</v>
          </cell>
        </row>
        <row r="16278">
          <cell r="A16278" t="str">
            <v>06-20-23</v>
          </cell>
          <cell r="B16278" t="str">
            <v>INFRA</v>
          </cell>
          <cell r="C16278" t="str">
            <v>06-20-23</v>
          </cell>
          <cell r="D16278" t="str">
            <v>FORNECIMENTO DE TAMPÃO - GRELHA DE FERRO FUNDIDO DÚCTIL CLASSE MÍNIMA 400 (40T) D=600MM - NBR 10160 ARTICULADO - P/ GAL. ÁGUAS PLUV.</v>
          </cell>
          <cell r="E16278" t="str">
            <v>UN</v>
          </cell>
          <cell r="F16278">
            <v>673.24</v>
          </cell>
          <cell r="G16278">
            <v>673.24</v>
          </cell>
        </row>
        <row r="16279">
          <cell r="A16279" t="str">
            <v>06-20-24</v>
          </cell>
          <cell r="B16279" t="str">
            <v>INFRA</v>
          </cell>
          <cell r="C16279" t="str">
            <v>06-20-24</v>
          </cell>
          <cell r="D16279" t="str">
            <v>FORNECIMENTO DE TAMPÃO - GRELHA DE FERRO FUNDIDO DÚCTIL CLASSE MÍNIMA 400 (40T) D=600MM - NBR 10160 NÃO ARTICULADO - P/ GAL. ÁGUAS PLUV.</v>
          </cell>
          <cell r="E16279" t="str">
            <v>UN</v>
          </cell>
          <cell r="F16279">
            <v>623.4</v>
          </cell>
          <cell r="G16279">
            <v>623.4</v>
          </cell>
        </row>
        <row r="16280">
          <cell r="A16280" t="str">
            <v>06-20-25</v>
          </cell>
          <cell r="B16280" t="str">
            <v>INFRA</v>
          </cell>
          <cell r="C16280" t="str">
            <v>06-20-25</v>
          </cell>
          <cell r="D16280" t="str">
            <v>FORNECIMENTO DE TAMPÃO MAIS ARO, AMBOS EM PLÁSTICO CLASSE MÍNIMA 400 (40T) D=600MM - ABNT - P/ GAL. ÁGUAS PLUV.</v>
          </cell>
          <cell r="E16280" t="str">
            <v>UN</v>
          </cell>
          <cell r="F16280">
            <v>1179.8</v>
          </cell>
          <cell r="G16280">
            <v>1179.8</v>
          </cell>
        </row>
        <row r="16281">
          <cell r="A16281" t="str">
            <v>06-21-00</v>
          </cell>
          <cell r="B16281" t="str">
            <v>INFRA</v>
          </cell>
          <cell r="C16281" t="str">
            <v>06-21-00</v>
          </cell>
          <cell r="D16281" t="str">
            <v>LEVANTAMENTO OU REBAIXAMENTO DE TAMPÃO DE POÇO DE VISITA</v>
          </cell>
          <cell r="E16281" t="str">
            <v>UN</v>
          </cell>
          <cell r="F16281">
            <v>139.53</v>
          </cell>
          <cell r="G16281">
            <v>149.6</v>
          </cell>
        </row>
        <row r="16282">
          <cell r="A16282" t="str">
            <v>06-22-00</v>
          </cell>
          <cell r="B16282" t="str">
            <v>INFRA</v>
          </cell>
          <cell r="C16282" t="str">
            <v>06-22-00</v>
          </cell>
          <cell r="D16282" t="str">
            <v>BOCA DE LOBO</v>
          </cell>
          <cell r="E16282" t="str">
            <v>.</v>
          </cell>
          <cell r="F16282" t="str">
            <v>.</v>
          </cell>
          <cell r="G16282" t="str">
            <v>.</v>
          </cell>
        </row>
        <row r="16283">
          <cell r="A16283" t="str">
            <v>06-22-03</v>
          </cell>
          <cell r="B16283" t="str">
            <v>INFRA</v>
          </cell>
          <cell r="C16283" t="str">
            <v>06-22-03</v>
          </cell>
          <cell r="D16283" t="str">
            <v>BOCA DE LOBO SIMPLES</v>
          </cell>
          <cell r="E16283" t="str">
            <v>UN</v>
          </cell>
          <cell r="F16283">
            <v>1786.05</v>
          </cell>
          <cell r="G16283">
            <v>1874.53</v>
          </cell>
        </row>
        <row r="16284">
          <cell r="A16284" t="str">
            <v>06-22-04</v>
          </cell>
          <cell r="B16284" t="str">
            <v>INFRA</v>
          </cell>
          <cell r="C16284" t="str">
            <v>06-22-04</v>
          </cell>
          <cell r="D16284" t="str">
            <v>BOCA DE LOBO DUPLA</v>
          </cell>
          <cell r="E16284" t="str">
            <v>UN</v>
          </cell>
          <cell r="F16284">
            <v>3179.68</v>
          </cell>
          <cell r="G16284">
            <v>3333.93</v>
          </cell>
        </row>
        <row r="16285">
          <cell r="A16285" t="str">
            <v>06-22-05</v>
          </cell>
          <cell r="B16285" t="str">
            <v>INFRA</v>
          </cell>
          <cell r="C16285" t="str">
            <v>06-22-05</v>
          </cell>
          <cell r="D16285" t="str">
            <v>BOCA DE LOBO TRIPLA</v>
          </cell>
          <cell r="E16285" t="str">
            <v>UN</v>
          </cell>
          <cell r="F16285">
            <v>4587.18</v>
          </cell>
          <cell r="G16285">
            <v>4807.2</v>
          </cell>
        </row>
        <row r="16286">
          <cell r="A16286" t="str">
            <v>06-22-06</v>
          </cell>
          <cell r="B16286" t="str">
            <v>INFRA</v>
          </cell>
          <cell r="C16286" t="str">
            <v>06-22-06</v>
          </cell>
          <cell r="D16286" t="str">
            <v>BOCA DE LOBO QUÁDRUPLA</v>
          </cell>
          <cell r="E16286" t="str">
            <v>UN</v>
          </cell>
          <cell r="F16286">
            <v>5984.95</v>
          </cell>
          <cell r="G16286">
            <v>6270.74</v>
          </cell>
        </row>
        <row r="16287">
          <cell r="A16287" t="str">
            <v>06-23-00</v>
          </cell>
          <cell r="B16287" t="str">
            <v>INFRA</v>
          </cell>
          <cell r="C16287" t="str">
            <v>06-23-00</v>
          </cell>
          <cell r="D16287" t="str">
            <v>REFORMA DE BOCA DE LOBO</v>
          </cell>
          <cell r="E16287" t="str">
            <v>.</v>
          </cell>
          <cell r="F16287" t="str">
            <v>.</v>
          </cell>
          <cell r="G16287" t="str">
            <v>.</v>
          </cell>
        </row>
        <row r="16288">
          <cell r="A16288" t="str">
            <v>06-23-01</v>
          </cell>
          <cell r="B16288" t="str">
            <v>INFRA</v>
          </cell>
          <cell r="C16288" t="str">
            <v>06-23-01</v>
          </cell>
          <cell r="D16288" t="str">
            <v>REFORMA DE BOCA DE LOBO SIMPLES</v>
          </cell>
          <cell r="E16288" t="str">
            <v>UN</v>
          </cell>
          <cell r="F16288">
            <v>785.92</v>
          </cell>
          <cell r="G16288">
            <v>828.52</v>
          </cell>
        </row>
        <row r="16289">
          <cell r="A16289" t="str">
            <v>06-23-02</v>
          </cell>
          <cell r="B16289" t="str">
            <v>INFRA</v>
          </cell>
          <cell r="C16289" t="str">
            <v>06-23-02</v>
          </cell>
          <cell r="D16289" t="str">
            <v>REFORMA DE BOCA DE LOBO DUPLA</v>
          </cell>
          <cell r="E16289" t="str">
            <v>UN</v>
          </cell>
          <cell r="F16289">
            <v>870.06</v>
          </cell>
          <cell r="G16289">
            <v>917.59</v>
          </cell>
        </row>
        <row r="16290">
          <cell r="A16290" t="str">
            <v>06-23-03</v>
          </cell>
          <cell r="B16290" t="str">
            <v>INFRA</v>
          </cell>
          <cell r="C16290" t="str">
            <v>06-23-03</v>
          </cell>
          <cell r="D16290" t="str">
            <v>REFORMA DE BOCA DE LOBO TRIPLA</v>
          </cell>
          <cell r="E16290" t="str">
            <v>UN</v>
          </cell>
          <cell r="F16290">
            <v>954.2</v>
          </cell>
          <cell r="G16290">
            <v>1006.65</v>
          </cell>
        </row>
        <row r="16291">
          <cell r="A16291" t="str">
            <v>06-23-04</v>
          </cell>
          <cell r="B16291" t="str">
            <v>INFRA</v>
          </cell>
          <cell r="C16291" t="str">
            <v>06-23-04</v>
          </cell>
          <cell r="D16291" t="str">
            <v>SUBSTITUIÇÃO DE GUIA CHAPÉU PARA BOCA DE LOBO</v>
          </cell>
          <cell r="E16291" t="str">
            <v>UN</v>
          </cell>
          <cell r="F16291">
            <v>68.290000000000006</v>
          </cell>
          <cell r="G16291">
            <v>71.8</v>
          </cell>
        </row>
        <row r="16292">
          <cell r="A16292" t="str">
            <v>06-23-05</v>
          </cell>
          <cell r="B16292" t="str">
            <v>INFRA</v>
          </cell>
          <cell r="C16292" t="str">
            <v>06-23-05</v>
          </cell>
          <cell r="D16292" t="str">
            <v>SUBSTITUIÇÃO DE TAMPA DE CONCRETO PARA BOCA DE LOBO</v>
          </cell>
          <cell r="E16292" t="str">
            <v>UN</v>
          </cell>
          <cell r="F16292">
            <v>173.93</v>
          </cell>
          <cell r="G16292">
            <v>177.05</v>
          </cell>
        </row>
        <row r="16293">
          <cell r="A16293" t="str">
            <v>06-24-00</v>
          </cell>
          <cell r="B16293" t="str">
            <v>INFRA</v>
          </cell>
          <cell r="C16293" t="str">
            <v>06-24-00</v>
          </cell>
          <cell r="D16293" t="str">
            <v>DRENO DE BRITA</v>
          </cell>
          <cell r="E16293" t="str">
            <v>M3</v>
          </cell>
          <cell r="F16293">
            <v>140.91999999999999</v>
          </cell>
          <cell r="G16293">
            <v>145.11000000000001</v>
          </cell>
        </row>
        <row r="16294">
          <cell r="A16294" t="str">
            <v>06-25-00</v>
          </cell>
          <cell r="B16294" t="str">
            <v>INFRA</v>
          </cell>
          <cell r="C16294" t="str">
            <v>06-25-00</v>
          </cell>
          <cell r="D16294" t="str">
            <v>DRENO DE AREIA</v>
          </cell>
          <cell r="E16294" t="str">
            <v>M3</v>
          </cell>
          <cell r="F16294">
            <v>152.29</v>
          </cell>
          <cell r="G16294">
            <v>155.63999999999999</v>
          </cell>
        </row>
        <row r="16295">
          <cell r="A16295" t="str">
            <v>06-26-00</v>
          </cell>
          <cell r="B16295" t="str">
            <v>INFRA</v>
          </cell>
          <cell r="C16295" t="str">
            <v>06-26-00</v>
          </cell>
          <cell r="D16295" t="str">
            <v>FORNECIMENTO E ASSENTAMENTO DE TUBO DRENO DE CONCRETO FURADO - DIÂMETRO 20,0CM</v>
          </cell>
          <cell r="E16295" t="str">
            <v>M</v>
          </cell>
          <cell r="F16295">
            <v>41.23</v>
          </cell>
          <cell r="G16295">
            <v>42.18</v>
          </cell>
        </row>
        <row r="16296">
          <cell r="A16296" t="str">
            <v>06-27-00</v>
          </cell>
          <cell r="B16296" t="str">
            <v>INFRA</v>
          </cell>
          <cell r="C16296" t="str">
            <v>06-27-00</v>
          </cell>
          <cell r="D16296" t="str">
            <v>FORNECIMENTO E ASSENTAMENTO DE DRENO DE MANILHA DE CERÂMICA -DIÂMETRO 6"</v>
          </cell>
          <cell r="E16296" t="str">
            <v>M</v>
          </cell>
          <cell r="F16296">
            <v>23.26</v>
          </cell>
          <cell r="G16296">
            <v>24.03</v>
          </cell>
        </row>
        <row r="16297">
          <cell r="A16297" t="str">
            <v>06-28-00</v>
          </cell>
          <cell r="B16297" t="str">
            <v>INFRA</v>
          </cell>
          <cell r="C16297" t="str">
            <v>06-28-00</v>
          </cell>
          <cell r="D16297" t="str">
            <v>FORNECIMENTO E ASSENTAMENTO DE DRENO DE MANILHA DE CERÂMICA -  DIÂMETRO 8"</v>
          </cell>
          <cell r="E16297" t="str">
            <v>M</v>
          </cell>
          <cell r="F16297">
            <v>33.01</v>
          </cell>
          <cell r="G16297">
            <v>33.96</v>
          </cell>
        </row>
        <row r="16298">
          <cell r="A16298" t="str">
            <v>06-29-01</v>
          </cell>
          <cell r="B16298" t="str">
            <v>INFRA</v>
          </cell>
          <cell r="C16298" t="str">
            <v>06-29-01</v>
          </cell>
          <cell r="D16298" t="str">
            <v>FORNECIMENTO E ASSENTAMENTO DE TUBO DE PEAD CORRUGADO E PERFURADOPARA DRENAGEM - DIÂMETRO 2,5" (EM ACORDO COM AS NORMAS DNIT 093/06, NBR 15073 E NBR 14692)</v>
          </cell>
          <cell r="E16298" t="str">
            <v>M</v>
          </cell>
          <cell r="F16298">
            <v>19.93</v>
          </cell>
          <cell r="G16298">
            <v>20.96</v>
          </cell>
        </row>
        <row r="16299">
          <cell r="A16299" t="str">
            <v>06-29-02</v>
          </cell>
          <cell r="B16299" t="str">
            <v>INFRA</v>
          </cell>
          <cell r="C16299" t="str">
            <v>06-29-02</v>
          </cell>
          <cell r="D16299" t="str">
            <v>FORNECIMENTO E ASSENTAMENTO DE TUBO DE PEAD CORRUGADO E PERFURADOPARA DRENAGEM - DIÂMETRO 3,0" (EM ACORDO COM AS NORMAS DNIT 093/06, NBR 15073 E NBR 14692)</v>
          </cell>
          <cell r="E16299" t="str">
            <v>M</v>
          </cell>
          <cell r="F16299">
            <v>24.21</v>
          </cell>
          <cell r="G16299">
            <v>25.23</v>
          </cell>
        </row>
        <row r="16300">
          <cell r="A16300" t="str">
            <v>06-29-03</v>
          </cell>
          <cell r="B16300" t="str">
            <v>INFRA</v>
          </cell>
          <cell r="C16300" t="str">
            <v>06-29-03</v>
          </cell>
          <cell r="D16300" t="str">
            <v>FORNECIMENTO E ASSENTAMENTO DE TUBO DE PEAD CORRUGADO E PERFURADOPARA DRENAGEM - DIÂMETRO 4,0" (EM ACORDO COM AS NORMAS DNIT 093/06, NBR 15073 E NBR 14692)</v>
          </cell>
          <cell r="E16300" t="str">
            <v>M</v>
          </cell>
          <cell r="F16300">
            <v>28.18</v>
          </cell>
          <cell r="G16300">
            <v>29.2</v>
          </cell>
        </row>
        <row r="16301">
          <cell r="A16301" t="str">
            <v>06-29-04</v>
          </cell>
          <cell r="B16301" t="str">
            <v>INFRA</v>
          </cell>
          <cell r="C16301" t="str">
            <v>06-29-04</v>
          </cell>
          <cell r="D16301" t="str">
            <v>FORNECIMENTO E ASSENTAMENTO DE TUBO DE PEAD CORRUGADO E PERFURADOPARA DRENAGEM - DIÂMETRO 6,0" (EM ACORDO COM AS NORMAS DNIT 093/06, NBR 15073 E NBR 14692)</v>
          </cell>
          <cell r="E16301" t="str">
            <v>M</v>
          </cell>
          <cell r="F16301">
            <v>62.34</v>
          </cell>
          <cell r="G16301">
            <v>63.37</v>
          </cell>
        </row>
        <row r="16302">
          <cell r="A16302" t="str">
            <v>06-31-00</v>
          </cell>
          <cell r="B16302" t="str">
            <v>INFRA</v>
          </cell>
          <cell r="C16302" t="str">
            <v>06-31-00</v>
          </cell>
          <cell r="D16302" t="str">
            <v>FORNECIMENTO E ASSENTAMENTO DE MANILHA DE CERÂMICA - DIÂMETRO 4" X 60CM</v>
          </cell>
          <cell r="E16302" t="str">
            <v>M</v>
          </cell>
          <cell r="F16302">
            <v>20.11</v>
          </cell>
          <cell r="G16302">
            <v>20.86</v>
          </cell>
        </row>
        <row r="16303">
          <cell r="A16303" t="str">
            <v>06-32-00</v>
          </cell>
          <cell r="B16303" t="str">
            <v>INFRA</v>
          </cell>
          <cell r="C16303" t="str">
            <v>06-32-00</v>
          </cell>
          <cell r="D16303" t="str">
            <v>FORNECIMENTO E ASSENTAMENTO DE MANILHA DE CERÂMICA - DIÂMETRO 6" X 1M</v>
          </cell>
          <cell r="E16303" t="str">
            <v>M</v>
          </cell>
          <cell r="F16303">
            <v>22.6</v>
          </cell>
          <cell r="G16303">
            <v>23.35</v>
          </cell>
        </row>
        <row r="16304">
          <cell r="A16304" t="str">
            <v>06-33-00</v>
          </cell>
          <cell r="B16304" t="str">
            <v>INFRA</v>
          </cell>
          <cell r="C16304" t="str">
            <v>06-33-00</v>
          </cell>
          <cell r="D16304" t="str">
            <v>FORNECIMENTO E ASSENTAMENTO DE MANILHA DE CERÂMICA - DIÂMETRO 8" X 1M</v>
          </cell>
          <cell r="E16304" t="str">
            <v>M</v>
          </cell>
          <cell r="F16304">
            <v>35.369999999999997</v>
          </cell>
          <cell r="G16304">
            <v>36.32</v>
          </cell>
        </row>
        <row r="16305">
          <cell r="A16305" t="str">
            <v>06-34-00</v>
          </cell>
          <cell r="B16305" t="str">
            <v>INFRA</v>
          </cell>
          <cell r="C16305" t="str">
            <v>06-34-00</v>
          </cell>
          <cell r="D16305" t="str">
            <v>FORNECIMENTO E ASSENTAMENTO DE MANILHA DE CERÂMICA - DIÂMETRO 12" X 1M</v>
          </cell>
          <cell r="E16305" t="str">
            <v>M</v>
          </cell>
          <cell r="F16305">
            <v>105.45</v>
          </cell>
          <cell r="G16305">
            <v>106.41</v>
          </cell>
        </row>
        <row r="16306">
          <cell r="A16306" t="str">
            <v>06-35-00</v>
          </cell>
          <cell r="B16306" t="str">
            <v>INFRA</v>
          </cell>
          <cell r="C16306" t="str">
            <v>06-35-00</v>
          </cell>
          <cell r="D16306" t="str">
            <v>LIGAÇÃO DOMICILIAR DE ESGOTO COM MANILHA DE CERÂMICA TIPO SABESP - DIÂMETRO 4"</v>
          </cell>
          <cell r="E16306" t="str">
            <v>M</v>
          </cell>
          <cell r="F16306">
            <v>60.25</v>
          </cell>
          <cell r="G16306">
            <v>63.97</v>
          </cell>
        </row>
        <row r="16307">
          <cell r="A16307" t="str">
            <v>06-37-00</v>
          </cell>
          <cell r="B16307" t="str">
            <v>INFRA</v>
          </cell>
          <cell r="C16307" t="str">
            <v>06-37-00</v>
          </cell>
          <cell r="D16307" t="str">
            <v>ASSENTAMENTO DE MANILHA DE CERÂMICA - DIÂMETRO 4"</v>
          </cell>
          <cell r="E16307" t="str">
            <v>M</v>
          </cell>
          <cell r="F16307">
            <v>6.46</v>
          </cell>
          <cell r="G16307">
            <v>7.21</v>
          </cell>
        </row>
        <row r="16308">
          <cell r="A16308" t="str">
            <v>06-38-00</v>
          </cell>
          <cell r="B16308" t="str">
            <v>INFRA</v>
          </cell>
          <cell r="C16308" t="str">
            <v>06-38-00</v>
          </cell>
          <cell r="D16308" t="str">
            <v>ASSENTAMENTO DE MANILHA DE CERÂMICA - DIÂMETRO 6"</v>
          </cell>
          <cell r="E16308" t="str">
            <v>M</v>
          </cell>
          <cell r="F16308">
            <v>6.58</v>
          </cell>
          <cell r="G16308">
            <v>7.33</v>
          </cell>
        </row>
        <row r="16309">
          <cell r="A16309" t="str">
            <v>06-39-00</v>
          </cell>
          <cell r="B16309" t="str">
            <v>INFRA</v>
          </cell>
          <cell r="C16309" t="str">
            <v>06-39-00</v>
          </cell>
          <cell r="D16309" t="str">
            <v>ASSENTAMENTO DE MANILHA DE CERÂMICA - DIÂMETRO 8"</v>
          </cell>
          <cell r="E16309" t="str">
            <v>M</v>
          </cell>
          <cell r="F16309">
            <v>8.25</v>
          </cell>
          <cell r="G16309">
            <v>9.1999999999999993</v>
          </cell>
        </row>
        <row r="16310">
          <cell r="A16310" t="str">
            <v>06-40-00</v>
          </cell>
          <cell r="B16310" t="str">
            <v>INFRA</v>
          </cell>
          <cell r="C16310" t="str">
            <v>06-40-00</v>
          </cell>
          <cell r="D16310" t="str">
            <v>ASSENTAMENTO DE MANILHA DE CERÂMICA - DIÂMETRO 12"</v>
          </cell>
          <cell r="E16310" t="str">
            <v>M</v>
          </cell>
          <cell r="F16310">
            <v>8.49</v>
          </cell>
          <cell r="G16310">
            <v>9.4499999999999993</v>
          </cell>
        </row>
        <row r="16311">
          <cell r="A16311" t="str">
            <v>06-41-00</v>
          </cell>
          <cell r="B16311" t="str">
            <v>INFRA</v>
          </cell>
          <cell r="C16311" t="str">
            <v>06-41-00</v>
          </cell>
          <cell r="D16311" t="str">
            <v>ASSENTAMENTO DE TUBULAÇÃO DE FERRO FUNDIDO TIPO SABESP - DIÂMETRO 75MM</v>
          </cell>
          <cell r="E16311" t="str">
            <v>M</v>
          </cell>
          <cell r="F16311">
            <v>8.56</v>
          </cell>
          <cell r="G16311">
            <v>9.58</v>
          </cell>
        </row>
        <row r="16312">
          <cell r="A16312" t="str">
            <v>06-42-00</v>
          </cell>
          <cell r="B16312" t="str">
            <v>INFRA</v>
          </cell>
          <cell r="C16312" t="str">
            <v>06-42-00</v>
          </cell>
          <cell r="D16312" t="str">
            <v>ASSENTAMENTO DE TUBULAÇÃO DE FERRO FUNDIDO TIPO SABESP - DIÂMETRO 100MM</v>
          </cell>
          <cell r="E16312" t="str">
            <v>M</v>
          </cell>
          <cell r="F16312">
            <v>9.7200000000000006</v>
          </cell>
          <cell r="G16312">
            <v>10.88</v>
          </cell>
        </row>
        <row r="16313">
          <cell r="A16313" t="str">
            <v>06-44-00</v>
          </cell>
          <cell r="B16313" t="str">
            <v>INFRA</v>
          </cell>
          <cell r="C16313" t="str">
            <v>06-44-00</v>
          </cell>
          <cell r="D16313" t="str">
            <v>ENSECADEIRA DE MADEIRA EM PAREDES SIMPLES, COM POSTERIOR RETIRADA DO MATERIAL</v>
          </cell>
          <cell r="E16313" t="str">
            <v>M2</v>
          </cell>
          <cell r="F16313">
            <v>147.53</v>
          </cell>
          <cell r="G16313">
            <v>154.27000000000001</v>
          </cell>
        </row>
        <row r="16314">
          <cell r="A16314" t="str">
            <v>06-45-00</v>
          </cell>
          <cell r="B16314" t="str">
            <v>INFRA</v>
          </cell>
          <cell r="C16314" t="str">
            <v>06-45-00</v>
          </cell>
          <cell r="D16314" t="str">
            <v>ENSECADEIRA DE MADEIRA EM PAREDES DUPLAS, COM POSTERIOR RETIRADA DO MATERIAL</v>
          </cell>
          <cell r="E16314" t="str">
            <v>M2</v>
          </cell>
          <cell r="F16314">
            <v>248.26</v>
          </cell>
          <cell r="G16314">
            <v>258.36</v>
          </cell>
        </row>
        <row r="16315">
          <cell r="A16315" t="str">
            <v>06-46-00</v>
          </cell>
          <cell r="B16315" t="str">
            <v>INFRA</v>
          </cell>
          <cell r="C16315" t="str">
            <v>06-46-00</v>
          </cell>
          <cell r="D16315" t="str">
            <v>FORNECIMENTO E ASSENTAMENTO DE CANALETA (MEIO TUBO) DE CONCRETO - DIÂMETRO 30CM</v>
          </cell>
          <cell r="E16315" t="str">
            <v>M</v>
          </cell>
          <cell r="F16315">
            <v>31.84</v>
          </cell>
          <cell r="G16315">
            <v>32.15</v>
          </cell>
        </row>
        <row r="16316">
          <cell r="A16316" t="str">
            <v>06-47-00</v>
          </cell>
          <cell r="B16316" t="str">
            <v>INFRA</v>
          </cell>
          <cell r="C16316" t="str">
            <v>06-47-00</v>
          </cell>
          <cell r="D16316" t="str">
            <v>FORNECIMENTO E ASSENTAMENTO DE CANALETA (MEIO TUBO) DE CONCRETO - DIÂMETRO 40CM</v>
          </cell>
          <cell r="E16316" t="str">
            <v>M</v>
          </cell>
          <cell r="F16316">
            <v>35.659999999999997</v>
          </cell>
          <cell r="G16316">
            <v>35.99</v>
          </cell>
        </row>
        <row r="16317">
          <cell r="A16317" t="str">
            <v>06-48-00</v>
          </cell>
          <cell r="B16317" t="str">
            <v>INFRA</v>
          </cell>
          <cell r="C16317" t="str">
            <v>06-48-00</v>
          </cell>
          <cell r="D16317" t="str">
            <v>FORNECIMENTO E ASSENTAMENTO DE CANALETA (MEIO TUBO) DE CONCRETO - DIÂMETRO 50CM</v>
          </cell>
          <cell r="E16317" t="str">
            <v>M</v>
          </cell>
          <cell r="F16317">
            <v>47.85</v>
          </cell>
          <cell r="G16317">
            <v>48.21</v>
          </cell>
        </row>
        <row r="16318">
          <cell r="A16318" t="str">
            <v>06-49-00</v>
          </cell>
          <cell r="B16318" t="str">
            <v>INFRA</v>
          </cell>
          <cell r="C16318" t="str">
            <v>06-49-00</v>
          </cell>
          <cell r="D16318" t="str">
            <v>ESGOTAMENTO D'ÁGUA COM BOMBA SUBMERSA - POTÊNCIA ATÉ 5HP</v>
          </cell>
          <cell r="E16318" t="str">
            <v>HPXH</v>
          </cell>
          <cell r="F16318">
            <v>2.1800000000000002</v>
          </cell>
          <cell r="G16318">
            <v>2.2000000000000002</v>
          </cell>
        </row>
        <row r="16319">
          <cell r="A16319" t="str">
            <v>06-50-00</v>
          </cell>
          <cell r="B16319" t="str">
            <v>INFRA</v>
          </cell>
          <cell r="C16319" t="str">
            <v>06-50-00</v>
          </cell>
          <cell r="D16319" t="str">
            <v>ASSENTAMENTO DE TUBOS DE CONCRETO EXISTENTE - DIÂMETRO 30CM</v>
          </cell>
          <cell r="E16319" t="str">
            <v>M</v>
          </cell>
          <cell r="F16319">
            <v>3.56</v>
          </cell>
          <cell r="G16319">
            <v>3.94</v>
          </cell>
        </row>
        <row r="16320">
          <cell r="A16320" t="str">
            <v>06-51-00</v>
          </cell>
          <cell r="B16320" t="str">
            <v>INFRA</v>
          </cell>
          <cell r="C16320" t="str">
            <v>06-51-00</v>
          </cell>
          <cell r="D16320" t="str">
            <v>ASSENTAMENTO DE TUBOS DE CONCRETO EXISTENTE - DIÂMETRO 40CM</v>
          </cell>
          <cell r="E16320" t="str">
            <v>M</v>
          </cell>
          <cell r="F16320">
            <v>11.43</v>
          </cell>
          <cell r="G16320">
            <v>12.19</v>
          </cell>
        </row>
        <row r="16321">
          <cell r="A16321" t="str">
            <v>06-52-00</v>
          </cell>
          <cell r="B16321" t="str">
            <v>INFRA</v>
          </cell>
          <cell r="C16321" t="str">
            <v>06-52-00</v>
          </cell>
          <cell r="D16321" t="str">
            <v>ASSENTAMENTO DE TUBOS DE CONCRETO EXISTENTE - DIÂMETRO 50CM</v>
          </cell>
          <cell r="E16321" t="str">
            <v>M</v>
          </cell>
          <cell r="F16321">
            <v>15.66</v>
          </cell>
          <cell r="G16321">
            <v>16.690000000000001</v>
          </cell>
        </row>
        <row r="16322">
          <cell r="A16322" t="str">
            <v>06-53-00</v>
          </cell>
          <cell r="B16322" t="str">
            <v>INFRA</v>
          </cell>
          <cell r="C16322" t="str">
            <v>06-53-00</v>
          </cell>
          <cell r="D16322" t="str">
            <v>ASSENTAMENTO DE TUBOS DE CONCRETO EXISTENTE - DIÂMETRO 60CM</v>
          </cell>
          <cell r="E16322" t="str">
            <v>M</v>
          </cell>
          <cell r="F16322">
            <v>19.84</v>
          </cell>
          <cell r="G16322">
            <v>21.14</v>
          </cell>
        </row>
        <row r="16323">
          <cell r="A16323" t="str">
            <v>06-54-00</v>
          </cell>
          <cell r="B16323" t="str">
            <v>INFRA</v>
          </cell>
          <cell r="C16323" t="str">
            <v>06-54-00</v>
          </cell>
          <cell r="D16323" t="str">
            <v>ASSENTAMENTO DE TUBOS DE CONCRETO EXISTENTE -  DIÂMETRO 70CM</v>
          </cell>
          <cell r="E16323" t="str">
            <v>M</v>
          </cell>
          <cell r="F16323">
            <v>24.08</v>
          </cell>
          <cell r="G16323">
            <v>25.65</v>
          </cell>
        </row>
        <row r="16324">
          <cell r="A16324" t="str">
            <v>06-55-00</v>
          </cell>
          <cell r="B16324" t="str">
            <v>INFRA</v>
          </cell>
          <cell r="C16324" t="str">
            <v>06-55-00</v>
          </cell>
          <cell r="D16324" t="str">
            <v>ASSENTAMENTO DE TUBOS DE CONCRETO EXISTENTE - DIÂMETRO 80CM</v>
          </cell>
          <cell r="E16324" t="str">
            <v>M</v>
          </cell>
          <cell r="F16324">
            <v>30.09</v>
          </cell>
          <cell r="G16324">
            <v>32.04</v>
          </cell>
        </row>
        <row r="16325">
          <cell r="A16325" t="str">
            <v>06-56-00</v>
          </cell>
          <cell r="B16325" t="str">
            <v>INFRA</v>
          </cell>
          <cell r="C16325" t="str">
            <v>06-56-00</v>
          </cell>
          <cell r="D16325" t="str">
            <v>ASSENTAMENTO DE TUBOS DE CONCRETO EXISTENTE - DIÂMETRO 90CM</v>
          </cell>
          <cell r="E16325" t="str">
            <v>M</v>
          </cell>
          <cell r="F16325">
            <v>27.97</v>
          </cell>
          <cell r="G16325">
            <v>29.46</v>
          </cell>
        </row>
        <row r="16326">
          <cell r="A16326" t="str">
            <v>06-57-00</v>
          </cell>
          <cell r="B16326" t="str">
            <v>INFRA</v>
          </cell>
          <cell r="C16326" t="str">
            <v>06-57-00</v>
          </cell>
          <cell r="D16326" t="str">
            <v>ASSENTAMENTO DE TUBOS DE CONCRETO EXISTENTE - DIÂMETRO 100CM</v>
          </cell>
          <cell r="E16326" t="str">
            <v>M</v>
          </cell>
          <cell r="F16326">
            <v>38.65</v>
          </cell>
          <cell r="G16326">
            <v>40.64</v>
          </cell>
        </row>
        <row r="16327">
          <cell r="A16327" t="str">
            <v>06-58-00</v>
          </cell>
          <cell r="B16327" t="str">
            <v>INFRA</v>
          </cell>
          <cell r="C16327" t="str">
            <v>06-58-00</v>
          </cell>
          <cell r="D16327" t="str">
            <v>ASSENTAMENTO DE TUBOS DE CONCRETO EXISTENTE - DIÂMETRO 110CM</v>
          </cell>
          <cell r="E16327" t="str">
            <v>M</v>
          </cell>
          <cell r="F16327">
            <v>50.67</v>
          </cell>
          <cell r="G16327">
            <v>53.21</v>
          </cell>
        </row>
        <row r="16328">
          <cell r="A16328" t="str">
            <v>06-59-00</v>
          </cell>
          <cell r="B16328" t="str">
            <v>INFRA</v>
          </cell>
          <cell r="C16328" t="str">
            <v>06-59-00</v>
          </cell>
          <cell r="D16328" t="str">
            <v>ASSENTAMENTO DE TUBOS DE CONCRETO EXISTENTE - DIÂMETRO 120CM</v>
          </cell>
          <cell r="E16328" t="str">
            <v>M</v>
          </cell>
          <cell r="F16328">
            <v>62.68</v>
          </cell>
          <cell r="G16328">
            <v>65.77</v>
          </cell>
        </row>
        <row r="16329">
          <cell r="A16329" t="str">
            <v>06-60-00</v>
          </cell>
          <cell r="B16329" t="str">
            <v>INFRA</v>
          </cell>
          <cell r="C16329" t="str">
            <v>06-60-00</v>
          </cell>
          <cell r="D16329" t="str">
            <v>ASSENTAMENTO DE TUBOS DE CONCRETO EXISTENTE - DIÂMETRO 150CM</v>
          </cell>
          <cell r="E16329" t="str">
            <v>M</v>
          </cell>
          <cell r="F16329">
            <v>75.81</v>
          </cell>
          <cell r="G16329">
            <v>79.56</v>
          </cell>
        </row>
        <row r="16330">
          <cell r="A16330" t="str">
            <v>06-65-00</v>
          </cell>
          <cell r="B16330" t="str">
            <v>INFRA</v>
          </cell>
          <cell r="C16330" t="str">
            <v>06-65-00</v>
          </cell>
          <cell r="D16330" t="str">
            <v>BOCA DE LEÃO</v>
          </cell>
          <cell r="E16330" t="str">
            <v>.</v>
          </cell>
          <cell r="F16330" t="str">
            <v>.</v>
          </cell>
          <cell r="G16330" t="str">
            <v>.</v>
          </cell>
        </row>
        <row r="16331">
          <cell r="A16331" t="str">
            <v>06-65-05</v>
          </cell>
          <cell r="B16331" t="str">
            <v>INFRA</v>
          </cell>
          <cell r="C16331" t="str">
            <v>06-65-05</v>
          </cell>
          <cell r="D16331" t="str">
            <v>INSTALAÇÃO DE BOCA DE LEÃO SIMPLES COM GRELHA ARTICULADA, EXCETO FORNECIMENTO DA GRELHA</v>
          </cell>
          <cell r="E16331" t="str">
            <v>UN</v>
          </cell>
          <cell r="F16331">
            <v>2051.3200000000002</v>
          </cell>
          <cell r="G16331">
            <v>2178.09</v>
          </cell>
        </row>
        <row r="16332">
          <cell r="A16332" t="str">
            <v>06-65-06</v>
          </cell>
          <cell r="B16332" t="str">
            <v>INFRA</v>
          </cell>
          <cell r="C16332" t="str">
            <v>06-65-06</v>
          </cell>
          <cell r="D16332" t="str">
            <v>INSTALAÇÃO DE BOCA DE LEÃO SIMPLES COM GRELHA NÃO-ARTICULADA, EXCETO FORNECIMENTO DA GRELHA</v>
          </cell>
          <cell r="E16332" t="str">
            <v>UN</v>
          </cell>
          <cell r="F16332">
            <v>2051.31</v>
          </cell>
          <cell r="G16332">
            <v>2178.08</v>
          </cell>
        </row>
        <row r="16333">
          <cell r="A16333" t="str">
            <v>06-65-07</v>
          </cell>
          <cell r="B16333" t="str">
            <v>INFRA</v>
          </cell>
          <cell r="C16333" t="str">
            <v>06-65-07</v>
          </cell>
          <cell r="D16333" t="str">
            <v>INSTALAÇÃO DE BOCA DE LEÃO DUPLA COM GRELHA ARTICULADA, EXCETO O FORNECIMENTO DA GRELHA</v>
          </cell>
          <cell r="E16333" t="str">
            <v>UN</v>
          </cell>
          <cell r="F16333">
            <v>3278.37</v>
          </cell>
          <cell r="G16333">
            <v>3478.05</v>
          </cell>
        </row>
        <row r="16334">
          <cell r="A16334" t="str">
            <v>06-65-08</v>
          </cell>
          <cell r="B16334" t="str">
            <v>INFRA</v>
          </cell>
          <cell r="C16334" t="str">
            <v>06-65-08</v>
          </cell>
          <cell r="D16334" t="str">
            <v>INSTALAÇÃO DE BOCA DE LEÃO DUPLA COM GRELHA NÃO-ARTICULADA, EXCETO O FORNECIMENTO DA GRELHA</v>
          </cell>
          <cell r="E16334" t="str">
            <v>UN</v>
          </cell>
          <cell r="F16334">
            <v>3278.37</v>
          </cell>
          <cell r="G16334">
            <v>3478.05</v>
          </cell>
        </row>
        <row r="16335">
          <cell r="A16335" t="str">
            <v>06-65-21</v>
          </cell>
          <cell r="B16335" t="str">
            <v>INFRA</v>
          </cell>
          <cell r="C16335" t="str">
            <v>06-65-21</v>
          </cell>
          <cell r="D16335" t="str">
            <v>FORNECIMENTO DE GRELHA TIPO "BOCA DE LEÃO" DE FERRO FUND. DÚCTIL CL. MÍN.250 - 25T - DIM. APR=810X270MM - NBR 10160 - T. ARTICU. - P/ GAL. ÁGUAS PLUV.</v>
          </cell>
          <cell r="E16335" t="str">
            <v>UN</v>
          </cell>
          <cell r="F16335">
            <v>335.93</v>
          </cell>
          <cell r="G16335">
            <v>335.93</v>
          </cell>
        </row>
        <row r="16336">
          <cell r="A16336" t="str">
            <v>06-65-22</v>
          </cell>
          <cell r="B16336" t="str">
            <v>INFRA</v>
          </cell>
          <cell r="C16336" t="str">
            <v>06-65-22</v>
          </cell>
          <cell r="D16336" t="str">
            <v>FORNECIMENTO DE GRELHA TIPO "BOCA DE LEÃO" DE FERRO FUND. DÚCTIL CL. MÍN.250 - 25T - DIM. APR=810X270MM - NBR 10160 - T. NÃO ARTICU. - P/ GAL. ÁGUAS PLUV.</v>
          </cell>
          <cell r="E16336" t="str">
            <v>UN</v>
          </cell>
          <cell r="F16336">
            <v>332</v>
          </cell>
          <cell r="G16336">
            <v>332</v>
          </cell>
        </row>
        <row r="16337">
          <cell r="A16337" t="str">
            <v>06-65-23</v>
          </cell>
          <cell r="B16337" t="str">
            <v>INFRA</v>
          </cell>
          <cell r="C16337" t="str">
            <v>06-65-23</v>
          </cell>
          <cell r="D16337" t="str">
            <v>FORNECIMENTO DE GRELHA TIPO "BOCA DE LEÃO" DE FERRO FUND. DÚCTIL CL. MÍN.D400 - 40T - DIM. APR=810X270MM - NBR 10160 - T. ARTICU. - P/ GAL. ÁGUAS PLUV.</v>
          </cell>
          <cell r="E16337" t="str">
            <v>UN</v>
          </cell>
          <cell r="F16337">
            <v>412.65</v>
          </cell>
          <cell r="G16337">
            <v>412.65</v>
          </cell>
        </row>
        <row r="16338">
          <cell r="A16338" t="str">
            <v>06-65-24</v>
          </cell>
          <cell r="B16338" t="str">
            <v>INFRA</v>
          </cell>
          <cell r="C16338" t="str">
            <v>06-65-24</v>
          </cell>
          <cell r="D16338" t="str">
            <v>FORNECIMENTO DE GRELHA TIPO "BOCA DE LEÃO" DE FERRO FUND. DÚCTIL CL. MÍN.D400 - 40T - DIM. APR=810X270MM - NBR 10160 - T. NÃO ARTICU. - P/ GAL. ÁGUAS PLUV.</v>
          </cell>
          <cell r="E16338" t="str">
            <v>UN</v>
          </cell>
          <cell r="F16338">
            <v>400.93</v>
          </cell>
          <cell r="G16338">
            <v>400.93</v>
          </cell>
        </row>
        <row r="16339">
          <cell r="A16339" t="str">
            <v>06-65-25</v>
          </cell>
          <cell r="B16339" t="str">
            <v>INFRA</v>
          </cell>
          <cell r="C16339" t="str">
            <v>06-65-25</v>
          </cell>
          <cell r="D16339" t="str">
            <v>FORNECIMENTO DE GRELHA TIPO "BOCA DE LEÃO" DE FERRO FUND. DÚCTIL CL. MÍN.D400 - 40T - DIM. APR=500X500MM - NBR 10160 - T. ARTICU. - P/ GAL. ÁGUAS PLUV.</v>
          </cell>
          <cell r="E16339" t="str">
            <v>UN</v>
          </cell>
          <cell r="F16339">
            <v>517.01</v>
          </cell>
          <cell r="G16339">
            <v>517.01</v>
          </cell>
        </row>
        <row r="16340">
          <cell r="A16340" t="str">
            <v>06-65-27</v>
          </cell>
          <cell r="B16340" t="str">
            <v>INFRA</v>
          </cell>
          <cell r="C16340" t="str">
            <v>06-65-27</v>
          </cell>
          <cell r="D16340" t="str">
            <v>FORNECIMENTO DE GRELHA TIPO "BOCA DE LEÃO" DE PLÁSTICO CL. MÍNIMA 250 - 25T - DIM.APR=810X270MM - ABNT - T. ARTICU. P/ GAL. ÁGUAS PLUV.</v>
          </cell>
          <cell r="E16340" t="str">
            <v>UN</v>
          </cell>
          <cell r="F16340">
            <v>993.13</v>
          </cell>
          <cell r="G16340">
            <v>993.13</v>
          </cell>
        </row>
        <row r="16341">
          <cell r="A16341" t="str">
            <v>06-66-00</v>
          </cell>
          <cell r="B16341" t="str">
            <v>INFRA</v>
          </cell>
          <cell r="C16341" t="str">
            <v>06-66-00</v>
          </cell>
          <cell r="D16341" t="str">
            <v>REFORMA DE BOCA DE LEÃO</v>
          </cell>
          <cell r="E16341" t="str">
            <v>.</v>
          </cell>
          <cell r="F16341" t="str">
            <v>.</v>
          </cell>
          <cell r="G16341" t="str">
            <v>.</v>
          </cell>
        </row>
        <row r="16342">
          <cell r="A16342" t="str">
            <v>06-66-01</v>
          </cell>
          <cell r="B16342" t="str">
            <v>INFRA</v>
          </cell>
          <cell r="C16342" t="str">
            <v>06-66-01</v>
          </cell>
          <cell r="D16342" t="str">
            <v>REFORMA DE BOCA DE LEÃO SIMPLES</v>
          </cell>
          <cell r="E16342" t="str">
            <v>UN</v>
          </cell>
          <cell r="F16342">
            <v>923.89</v>
          </cell>
          <cell r="G16342">
            <v>975.91</v>
          </cell>
        </row>
        <row r="16343">
          <cell r="A16343" t="str">
            <v>06-66-02</v>
          </cell>
          <cell r="B16343" t="str">
            <v>INFRA</v>
          </cell>
          <cell r="C16343" t="str">
            <v>06-66-02</v>
          </cell>
          <cell r="D16343" t="str">
            <v>REFORMA DE BOCA DE LEÃO DUPLA</v>
          </cell>
          <cell r="E16343" t="str">
            <v>UN</v>
          </cell>
          <cell r="F16343">
            <v>1056.47</v>
          </cell>
          <cell r="G16343">
            <v>1118.3800000000001</v>
          </cell>
        </row>
        <row r="16344">
          <cell r="A16344" t="str">
            <v>06-66-05</v>
          </cell>
          <cell r="B16344" t="str">
            <v>INFRA</v>
          </cell>
          <cell r="C16344" t="str">
            <v>06-66-05</v>
          </cell>
          <cell r="D16344" t="str">
            <v>SUBSTITUIÇÃO DA GRELHA TIPO "BOCA DE LEÃO" - TIPO ARTICULADA, EXCETO O FORNECIMENTO DA GRELHA</v>
          </cell>
          <cell r="E16344" t="str">
            <v>UN</v>
          </cell>
          <cell r="F16344">
            <v>63.76</v>
          </cell>
          <cell r="G16344">
            <v>70.34</v>
          </cell>
        </row>
        <row r="16345">
          <cell r="A16345" t="str">
            <v>06-66-06</v>
          </cell>
          <cell r="B16345" t="str">
            <v>INFRA</v>
          </cell>
          <cell r="C16345" t="str">
            <v>06-66-06</v>
          </cell>
          <cell r="D16345" t="str">
            <v>SUBSTITUIÇÃO DE GRELHA TIPO "BOCA DE LEÃO" - TIPO NÃO-ARTICULADA, EXCETO O FORNECIMENTO DA GRELHA</v>
          </cell>
          <cell r="E16345" t="str">
            <v>UN</v>
          </cell>
          <cell r="F16345">
            <v>63.76</v>
          </cell>
          <cell r="G16345">
            <v>70.34</v>
          </cell>
        </row>
        <row r="16346">
          <cell r="A16346" t="str">
            <v>06-68-00</v>
          </cell>
          <cell r="B16346" t="str">
            <v>INFRA</v>
          </cell>
          <cell r="C16346" t="str">
            <v>06-68-00</v>
          </cell>
          <cell r="D16346" t="str">
            <v>FORNECIMENTO E ASSENTAMENTO DE TUBO DE PVC RÍGIDO, COR BRANCA, PARA ESGOTO, JUNTAS SOLDADAS</v>
          </cell>
          <cell r="E16346" t="str">
            <v>.</v>
          </cell>
          <cell r="F16346" t="str">
            <v>.</v>
          </cell>
          <cell r="G16346" t="str">
            <v>.</v>
          </cell>
        </row>
        <row r="16347">
          <cell r="A16347" t="str">
            <v>06-68-01</v>
          </cell>
          <cell r="B16347" t="str">
            <v>INFRA</v>
          </cell>
          <cell r="C16347" t="str">
            <v>06-68-01</v>
          </cell>
          <cell r="D16347" t="str">
            <v>FORNECIMENTO E ASSENTAMENTO DE TUBO DE PVC RÍGIDO, COR BRANCA, PARA ESGOTO, PONTA E BOLSA - DIÂMETRO 50MM (2")</v>
          </cell>
          <cell r="E16347" t="str">
            <v>M</v>
          </cell>
          <cell r="F16347">
            <v>24.13</v>
          </cell>
          <cell r="G16347">
            <v>25.52</v>
          </cell>
        </row>
        <row r="16348">
          <cell r="A16348" t="str">
            <v>06-68-02</v>
          </cell>
          <cell r="B16348" t="str">
            <v>INFRA</v>
          </cell>
          <cell r="C16348" t="str">
            <v>06-68-02</v>
          </cell>
          <cell r="D16348" t="str">
            <v>FORNECIMENTO E ASSENTAMENTO DE TUBO DE PVC RÍGIDO, COR BRANCA, PARA ESGOTO, PONTA E BOLSA - DIÂMETRO 75MM (3")</v>
          </cell>
          <cell r="E16348" t="str">
            <v>M</v>
          </cell>
          <cell r="F16348">
            <v>34.479999999999997</v>
          </cell>
          <cell r="G16348">
            <v>36.340000000000003</v>
          </cell>
        </row>
        <row r="16349">
          <cell r="A16349" t="str">
            <v>06-68-03</v>
          </cell>
          <cell r="B16349" t="str">
            <v>INFRA</v>
          </cell>
          <cell r="C16349" t="str">
            <v>06-68-03</v>
          </cell>
          <cell r="D16349" t="str">
            <v>FORNECIMENTO E ASSENTAMENTO DE TUBO DE PVC RÍGIDO, COR BRANCA, PARA ESGOTO, PONTA E BOLSA - DIÂMETRO 100MM (4")</v>
          </cell>
          <cell r="E16349" t="str">
            <v>M</v>
          </cell>
          <cell r="F16349">
            <v>37.75</v>
          </cell>
          <cell r="G16349">
            <v>40.07</v>
          </cell>
        </row>
        <row r="16350">
          <cell r="A16350" t="str">
            <v>06-69-01</v>
          </cell>
          <cell r="B16350" t="str">
            <v>INFRA</v>
          </cell>
          <cell r="C16350" t="str">
            <v>06-69-01</v>
          </cell>
          <cell r="D16350" t="str">
            <v>FORNECIMENTO E COLOCAÇÃO DE MANTA GEOTÊXTIL COM  RESISTÊNCIA  À TRAÇÃO LONGITUDINAL  DE 7KN/M E TRAÇÃO TRANSVERSAL DE 6KN/M</v>
          </cell>
          <cell r="E16350" t="str">
            <v>M2</v>
          </cell>
          <cell r="F16350">
            <v>3.8</v>
          </cell>
          <cell r="G16350">
            <v>3.86</v>
          </cell>
        </row>
        <row r="16351">
          <cell r="A16351" t="str">
            <v>06-69-02</v>
          </cell>
          <cell r="B16351" t="str">
            <v>INFRA</v>
          </cell>
          <cell r="C16351" t="str">
            <v>06-69-02</v>
          </cell>
          <cell r="D16351" t="str">
            <v>FORNECIMENTO E COLOCAÇÃO DE MANTA GEOTÊXTIL COM RESISTÊNCIA À TRAÇÃO LONGITUDINAL DE 8KN/M E TRAÇÃO TRANSVERSAL DE 7KN/M</v>
          </cell>
          <cell r="E16351" t="str">
            <v>M2</v>
          </cell>
          <cell r="F16351">
            <v>4.2</v>
          </cell>
          <cell r="G16351">
            <v>4.26</v>
          </cell>
        </row>
        <row r="16352">
          <cell r="A16352" t="str">
            <v>06-69-03</v>
          </cell>
          <cell r="B16352" t="str">
            <v>INFRA</v>
          </cell>
          <cell r="C16352" t="str">
            <v>06-69-03</v>
          </cell>
          <cell r="D16352" t="str">
            <v>FORNECIMENTO E COLOCAÇÃO DE MANTA GEOTÊXTIL COM RESISTÊNCIA À TRAÇÃO LONGITUDINAL DE 9KN/M E TRAÇÃO TRANSVERSAL DE 8KN/M</v>
          </cell>
          <cell r="E16352" t="str">
            <v>M2</v>
          </cell>
          <cell r="F16352">
            <v>4.78</v>
          </cell>
          <cell r="G16352">
            <v>4.8499999999999996</v>
          </cell>
        </row>
        <row r="16353">
          <cell r="A16353" t="str">
            <v>06-69-04</v>
          </cell>
          <cell r="B16353" t="str">
            <v>INFRA</v>
          </cell>
          <cell r="C16353" t="str">
            <v>06-69-04</v>
          </cell>
          <cell r="D16353" t="str">
            <v>FORNECIMENTO E COLOCAÇÃO DE MANTA GEOTÊXTIL COM RESISTÊNCIA À TRAÇÃO LONGITUDINAL DE 10KN/M E TRAÇÃO TRANSVERSAL DE 9KN/M</v>
          </cell>
          <cell r="E16353" t="str">
            <v>M2</v>
          </cell>
          <cell r="F16353">
            <v>4.78</v>
          </cell>
          <cell r="G16353">
            <v>4.8499999999999996</v>
          </cell>
        </row>
        <row r="16354">
          <cell r="A16354" t="str">
            <v>06-69-05</v>
          </cell>
          <cell r="B16354" t="str">
            <v>INFRA</v>
          </cell>
          <cell r="C16354" t="str">
            <v>06-69-05</v>
          </cell>
          <cell r="D16354" t="str">
            <v>FORNECIMENTO E COLOCAÇÃO DE MANTA GEOTÊXTIL COM RESISTÊNCIA À TRAÇÃO LONGITUDINAL DE 14KN/M E TRAÇÃO TRANSVERSAL DE 12KN/M</v>
          </cell>
          <cell r="E16354" t="str">
            <v>M2</v>
          </cell>
          <cell r="F16354">
            <v>6.46</v>
          </cell>
          <cell r="G16354">
            <v>6.53</v>
          </cell>
        </row>
        <row r="16355">
          <cell r="A16355" t="str">
            <v>06-69-06</v>
          </cell>
          <cell r="B16355" t="str">
            <v>INFRA</v>
          </cell>
          <cell r="C16355" t="str">
            <v>06-69-06</v>
          </cell>
          <cell r="D16355" t="str">
            <v>FORNECIMENTO E COLOCAÇÃO DE MANTA GEOTÊXTIL COM RESISTÊNCIA À TRAÇÃO LONGITUDINAL DE 16KN/M E TRAÇÃO TRANSVERSAL DE 14KN/M</v>
          </cell>
          <cell r="E16355" t="str">
            <v>M2</v>
          </cell>
          <cell r="F16355">
            <v>7.32</v>
          </cell>
          <cell r="G16355">
            <v>7.38</v>
          </cell>
        </row>
        <row r="16356">
          <cell r="A16356" t="str">
            <v>06-69-07</v>
          </cell>
          <cell r="B16356" t="str">
            <v>INFRA</v>
          </cell>
          <cell r="C16356" t="str">
            <v>06-69-07</v>
          </cell>
          <cell r="D16356" t="str">
            <v>FORNECIMENTO E COLOCAÇÃO DE MANTA GEOTÊXTIL COM RESISTÊNCIA À TRAÇÃO LONGITUDINAL DE 21KN/M E TRAÇÃO TRANSVERSAL DE 19KN/M</v>
          </cell>
          <cell r="E16356" t="str">
            <v>M2</v>
          </cell>
          <cell r="F16356">
            <v>9.58</v>
          </cell>
          <cell r="G16356">
            <v>9.65</v>
          </cell>
        </row>
        <row r="16357">
          <cell r="A16357" t="str">
            <v>06-69-08</v>
          </cell>
          <cell r="B16357" t="str">
            <v>INFRA</v>
          </cell>
          <cell r="C16357" t="str">
            <v>06-69-08</v>
          </cell>
          <cell r="D16357" t="str">
            <v>FORNECIMENTO E COLOCAÇÃO DE MANTA GEOTÊXTIL COM RESISTÊNCIA À TRAÇÃO LONGITUDINAL DE 26KN/M E TRAÇÃO TRANSVERSAL DE 23KN/M</v>
          </cell>
          <cell r="E16357" t="str">
            <v>M2</v>
          </cell>
          <cell r="F16357">
            <v>11.72</v>
          </cell>
          <cell r="G16357">
            <v>11.78</v>
          </cell>
        </row>
        <row r="16358">
          <cell r="A16358" t="str">
            <v>06-69-09</v>
          </cell>
          <cell r="B16358" t="str">
            <v>INFRA</v>
          </cell>
          <cell r="C16358" t="str">
            <v>06-69-09</v>
          </cell>
          <cell r="D16358" t="str">
            <v>FORNECIMENTO E COLOCAÇÃO DE MANTA GEOTÊXTIL COM RESISTÊNCIA À TRAÇÃO LONGITUDINAL DE 31KN/M E TRAÇÃO TRANSVERSAL DE 27KN/M</v>
          </cell>
          <cell r="E16358" t="str">
            <v>M2</v>
          </cell>
          <cell r="F16358">
            <v>13.82</v>
          </cell>
          <cell r="G16358">
            <v>13.88</v>
          </cell>
        </row>
        <row r="16359">
          <cell r="A16359" t="str">
            <v>06-70-01</v>
          </cell>
          <cell r="B16359" t="str">
            <v>INFRA</v>
          </cell>
          <cell r="C16359" t="str">
            <v>06-70-01</v>
          </cell>
          <cell r="D16359" t="str">
            <v>FORNECIMENTO E APLICAÇÃO DE GEOMEMBRANA DE PEAD - 1MM DE ESPESSURA</v>
          </cell>
          <cell r="E16359" t="str">
            <v>M2</v>
          </cell>
          <cell r="F16359">
            <v>33.18</v>
          </cell>
          <cell r="G16359">
            <v>33.18</v>
          </cell>
        </row>
        <row r="16360">
          <cell r="A16360" t="str">
            <v>06-70-02</v>
          </cell>
          <cell r="B16360" t="str">
            <v>INFRA</v>
          </cell>
          <cell r="C16360" t="str">
            <v>06-70-02</v>
          </cell>
          <cell r="D16360" t="str">
            <v>FORNECIMENTO E APLICAÇÃO DE MANTA FORMADA PELA ASSOCIAÇÃO DE UM TECIDO TÉCNICO DE POLIESTER COM FILME DE POLIETILENO DE BAIXA DENSIDADE EM ACORDO COM A NBR12824</v>
          </cell>
          <cell r="E16360" t="str">
            <v>M2</v>
          </cell>
          <cell r="F16360">
            <v>27.88</v>
          </cell>
          <cell r="G16360">
            <v>27.96</v>
          </cell>
        </row>
        <row r="16361">
          <cell r="A16361" t="str">
            <v>06-70-03</v>
          </cell>
          <cell r="B16361" t="str">
            <v>INFRA</v>
          </cell>
          <cell r="C16361" t="str">
            <v>06-70-03</v>
          </cell>
          <cell r="D16361" t="str">
            <v>FORNECIMENTO E APLICAÇÃO DE GEOCOMPOSTO FORMADO POR NÚCLEO TRIDIMENSIONAL, FLEXÍVEL DE FILAMENTO DE POLIPROPILENO, ASSOCIADO ÀS SUAS DUAS SUPERFÍCIES GEOTEXTEIS NÃO TECIDOS</v>
          </cell>
          <cell r="E16361" t="str">
            <v>M2</v>
          </cell>
          <cell r="F16361">
            <v>37.53</v>
          </cell>
          <cell r="G16361">
            <v>37.61</v>
          </cell>
        </row>
        <row r="16362">
          <cell r="A16362" t="str">
            <v>06-71-00</v>
          </cell>
          <cell r="B16362" t="str">
            <v>INFRA</v>
          </cell>
          <cell r="C16362" t="str">
            <v>06-71-00</v>
          </cell>
          <cell r="D16362" t="str">
            <v>SERVIÇOS DE LIMPEZA MECÂNICA DOS SISTEMAS DE DRENAGEM (GALERIAS, BOCA DE LOBO, PV, ETC), COM UTILIZAÇÃO DE EQUIPAMENTO COMBINADO HIDROJATO/ SUGADOR</v>
          </cell>
          <cell r="E16362" t="str">
            <v>H</v>
          </cell>
          <cell r="F16362">
            <v>302.36</v>
          </cell>
          <cell r="G16362">
            <v>310.5</v>
          </cell>
        </row>
        <row r="16363">
          <cell r="A16363" t="str">
            <v>06-72-00</v>
          </cell>
          <cell r="B16363" t="str">
            <v>INFRA</v>
          </cell>
          <cell r="C16363" t="str">
            <v>06-72-00</v>
          </cell>
          <cell r="D16363" t="str">
            <v>SERVIÇOS DE LIMPEZA MECÂNICA DOS SISTEMAS DE DRENAGEM (GALERIAS, BOCA DE LOBO, PV, ETC), COM UTILIZAÇÃO DE EQUIPAMENTO COMBINADO HIDROJATO/ SUGADOR/ RECICLADOR</v>
          </cell>
          <cell r="E16363" t="str">
            <v>H</v>
          </cell>
          <cell r="F16363">
            <v>382.94</v>
          </cell>
          <cell r="G16363">
            <v>391.08</v>
          </cell>
        </row>
        <row r="16364">
          <cell r="A16364" t="str">
            <v>07-00-00</v>
          </cell>
          <cell r="B16364" t="str">
            <v>INFRA</v>
          </cell>
          <cell r="C16364" t="str">
            <v>07-00-00</v>
          </cell>
          <cell r="D16364" t="str">
            <v>GALERIAS MOLDADAS, CÓRREGOS E DRENAGEM</v>
          </cell>
          <cell r="E16364">
            <v>0</v>
          </cell>
          <cell r="F16364">
            <v>0</v>
          </cell>
          <cell r="G16364">
            <v>0</v>
          </cell>
        </row>
        <row r="16365">
          <cell r="A16365" t="str">
            <v>07-01-00</v>
          </cell>
          <cell r="B16365" t="str">
            <v>INFRA</v>
          </cell>
          <cell r="C16365" t="str">
            <v>07-01-00</v>
          </cell>
          <cell r="D16365" t="str">
            <v>ESCORAMENTO CONTÍNUO DE MADEIRA PARA GALERIAS MOLDADAS, COM REAPROVEITAMENTO</v>
          </cell>
          <cell r="E16365" t="str">
            <v>M2</v>
          </cell>
          <cell r="F16365">
            <v>104.56</v>
          </cell>
          <cell r="G16365">
            <v>111.52</v>
          </cell>
        </row>
        <row r="16366">
          <cell r="A16366" t="str">
            <v>07-03-00</v>
          </cell>
          <cell r="B16366" t="str">
            <v>INFRA</v>
          </cell>
          <cell r="C16366" t="str">
            <v>07-03-00</v>
          </cell>
          <cell r="D16366" t="str">
            <v>ESCORAMENTO PARA GALERIAS MOLDADAS UTILIZANDO PERFIS METÁLICOS, COM REAPROVEITAMENTO</v>
          </cell>
          <cell r="E16366" t="str">
            <v>.</v>
          </cell>
          <cell r="F16366" t="str">
            <v>.</v>
          </cell>
          <cell r="G16366" t="str">
            <v>.</v>
          </cell>
        </row>
        <row r="16367">
          <cell r="A16367" t="str">
            <v>07-03-01</v>
          </cell>
          <cell r="B16367" t="str">
            <v>INFRA</v>
          </cell>
          <cell r="C16367" t="str">
            <v>07-03-01</v>
          </cell>
          <cell r="D16367" t="str">
            <v>ESCORAMENTO PARA GALERIAS MOLDADAS, UTILIZANDO PERFIS METÁLICOS, COM REAPROVEITAMENTO - PROFUNDIDADE &lt; OU = 4M, COM BOCA DE 3 À 5M</v>
          </cell>
          <cell r="E16367" t="str">
            <v>M2</v>
          </cell>
          <cell r="F16367">
            <v>300.55</v>
          </cell>
          <cell r="G16367">
            <v>311.70999999999998</v>
          </cell>
        </row>
        <row r="16368">
          <cell r="A16368" t="str">
            <v>07-03-02</v>
          </cell>
          <cell r="B16368" t="str">
            <v>INFRA</v>
          </cell>
          <cell r="C16368" t="str">
            <v>07-03-02</v>
          </cell>
          <cell r="D16368" t="str">
            <v>ESCORAMENTO PARA GALERIAS MOLDADAS, UTILIZANDO PERFIS METÁLICOS, COM REAPROVEITAMENTO - PROFUNDIDADE &lt; OU = 4M, COM BOCA DE 5 À 8M</v>
          </cell>
          <cell r="E16368" t="str">
            <v>M2</v>
          </cell>
          <cell r="F16368">
            <v>329.11</v>
          </cell>
          <cell r="G16368">
            <v>341.42</v>
          </cell>
        </row>
        <row r="16369">
          <cell r="A16369" t="str">
            <v>07-03-03</v>
          </cell>
          <cell r="B16369" t="str">
            <v>INFRA</v>
          </cell>
          <cell r="C16369" t="str">
            <v>07-03-03</v>
          </cell>
          <cell r="D16369" t="str">
            <v>ESCORAMENTO PARA GALERIAS MOLDADAS, UTILIZANDO PERFIS METÁLICOS, COM REAPROVEITAMENTO - PROFUNDIDADE &gt; 4M, &lt; OU = 6M, COM BOCA DE 3 À 5M</v>
          </cell>
          <cell r="E16369" t="str">
            <v>M2</v>
          </cell>
          <cell r="F16369">
            <v>320.20999999999998</v>
          </cell>
          <cell r="G16369">
            <v>332.34</v>
          </cell>
        </row>
        <row r="16370">
          <cell r="A16370" t="str">
            <v>07-03-04</v>
          </cell>
          <cell r="B16370" t="str">
            <v>INFRA</v>
          </cell>
          <cell r="C16370" t="str">
            <v>07-03-04</v>
          </cell>
          <cell r="D16370" t="str">
            <v>ESCORAMENTO PARA GALERIAS MOLDADAS, UTILIZANDO PERFIS METÁLICOS, COM REAPROVEITAMENTO - PROFUNDIDADE &gt; 4M, &lt; OU = 6M, COM BOCA DE 5 À 8M</v>
          </cell>
          <cell r="E16370" t="str">
            <v>M2</v>
          </cell>
          <cell r="F16370">
            <v>350.09</v>
          </cell>
          <cell r="G16370">
            <v>363.38</v>
          </cell>
        </row>
        <row r="16371">
          <cell r="A16371" t="str">
            <v>07-03-05</v>
          </cell>
          <cell r="B16371" t="str">
            <v>INFRA</v>
          </cell>
          <cell r="C16371" t="str">
            <v>07-03-05</v>
          </cell>
          <cell r="D16371" t="str">
            <v>ESCORAMENTO PARA GALERIAS MOLDADAS, UTILIZANDO PERFIS METÁLICOS, COM REAPROVEITAMENTO - PROFUNDIDADE &gt; 6M, &lt; OU = 8M, COM BOCA DE 3 À 5M</v>
          </cell>
          <cell r="E16371" t="str">
            <v>M2</v>
          </cell>
          <cell r="F16371">
            <v>465.26</v>
          </cell>
          <cell r="G16371">
            <v>478.6</v>
          </cell>
        </row>
        <row r="16372">
          <cell r="A16372" t="str">
            <v>07-03-06</v>
          </cell>
          <cell r="B16372" t="str">
            <v>INFRA</v>
          </cell>
          <cell r="C16372" t="str">
            <v>07-03-06</v>
          </cell>
          <cell r="D16372" t="str">
            <v>ESCORAMENTO PARA GALERIAS MOLDADAS, UTILIZANDO PERFIS METÁLICOS, COM REAPROVEITAMENTO - PROFUNDIDADE &gt; 6M, &lt; OU = 8M, COM BOCA DE 5 À 8M</v>
          </cell>
          <cell r="E16372" t="str">
            <v>M2</v>
          </cell>
          <cell r="F16372">
            <v>531.35</v>
          </cell>
          <cell r="G16372">
            <v>546.05999999999995</v>
          </cell>
        </row>
        <row r="16373">
          <cell r="A16373" t="str">
            <v>07-05-00</v>
          </cell>
          <cell r="B16373" t="str">
            <v>INFRA</v>
          </cell>
          <cell r="C16373" t="str">
            <v>07-05-00</v>
          </cell>
          <cell r="D16373" t="str">
            <v>PERFIS METÁLICOS PERDIDOS EM ESCORAMENTOS, NO CASO DE IMPOSSIBILIDADE DO REAPROVEITAMENTO PREVISTO NOS ITENS 7.3.</v>
          </cell>
          <cell r="E16373" t="str">
            <v>M2</v>
          </cell>
          <cell r="F16373">
            <v>436.09</v>
          </cell>
          <cell r="G16373">
            <v>436.09</v>
          </cell>
        </row>
        <row r="16374">
          <cell r="A16374" t="str">
            <v>07-06-00</v>
          </cell>
          <cell r="B16374" t="str">
            <v>INFRA</v>
          </cell>
          <cell r="C16374" t="str">
            <v>07-06-00</v>
          </cell>
          <cell r="D16374" t="str">
            <v>CIMBRAMENTO EM GALERIA MOLDADA</v>
          </cell>
          <cell r="E16374" t="str">
            <v>M3</v>
          </cell>
          <cell r="F16374">
            <v>53.04</v>
          </cell>
          <cell r="G16374">
            <v>56.31</v>
          </cell>
        </row>
        <row r="16375">
          <cell r="A16375" t="str">
            <v>07-07-00</v>
          </cell>
          <cell r="B16375" t="str">
            <v>INFRA</v>
          </cell>
          <cell r="C16375" t="str">
            <v>07-07-00</v>
          </cell>
          <cell r="D16375" t="str">
            <v>FORMA PARA GALERIA MOLDADA</v>
          </cell>
          <cell r="E16375" t="str">
            <v>M2</v>
          </cell>
          <cell r="F16375">
            <v>56.29</v>
          </cell>
          <cell r="G16375">
            <v>61.09</v>
          </cell>
        </row>
        <row r="16376">
          <cell r="A16376" t="str">
            <v>07-08-00</v>
          </cell>
          <cell r="B16376" t="str">
            <v>INFRA</v>
          </cell>
          <cell r="C16376" t="str">
            <v>07-08-00</v>
          </cell>
          <cell r="D16376" t="str">
            <v>FORNECIMENTO E APLICAÇÃO DE AÇO CA-25</v>
          </cell>
          <cell r="E16376" t="str">
            <v>KG</v>
          </cell>
          <cell r="F16376">
            <v>16.47</v>
          </cell>
          <cell r="G16376">
            <v>16.84</v>
          </cell>
        </row>
        <row r="16377">
          <cell r="A16377" t="str">
            <v>07-09-00</v>
          </cell>
          <cell r="B16377" t="str">
            <v>INFRA</v>
          </cell>
          <cell r="C16377" t="str">
            <v>07-09-00</v>
          </cell>
          <cell r="D16377" t="str">
            <v>FORNECIMENTO E APLICAÇÃO DE AÇO CA-50 - DIÂMETRO &lt;  1/2"</v>
          </cell>
          <cell r="E16377" t="str">
            <v>KG</v>
          </cell>
          <cell r="F16377">
            <v>13.5</v>
          </cell>
          <cell r="G16377">
            <v>13.87</v>
          </cell>
        </row>
        <row r="16378">
          <cell r="A16378" t="str">
            <v>07-10-00</v>
          </cell>
          <cell r="B16378" t="str">
            <v>INFRA</v>
          </cell>
          <cell r="C16378" t="str">
            <v>07-10-00</v>
          </cell>
          <cell r="D16378" t="str">
            <v>FORNECIMENTO E APLICAÇÃO DE AÇO CA-50 - DIÂMETRO &gt; OU = 1/2"</v>
          </cell>
          <cell r="E16378" t="str">
            <v>KG</v>
          </cell>
          <cell r="F16378">
            <v>13.43</v>
          </cell>
          <cell r="G16378">
            <v>13.8</v>
          </cell>
        </row>
        <row r="16379">
          <cell r="A16379" t="str">
            <v>07-11-00</v>
          </cell>
          <cell r="B16379" t="str">
            <v>INFRA</v>
          </cell>
          <cell r="C16379" t="str">
            <v>07-11-00</v>
          </cell>
          <cell r="D16379" t="str">
            <v>FORNECIMENTO E APLICAÇÃO DE AÇO CA-60</v>
          </cell>
          <cell r="E16379" t="str">
            <v>KG</v>
          </cell>
          <cell r="F16379">
            <v>15.89</v>
          </cell>
          <cell r="G16379">
            <v>16.27</v>
          </cell>
        </row>
        <row r="16380">
          <cell r="A16380" t="str">
            <v>07-12-00</v>
          </cell>
          <cell r="B16380" t="str">
            <v>INFRA</v>
          </cell>
          <cell r="C16380" t="str">
            <v>07-12-00</v>
          </cell>
          <cell r="D16380" t="str">
            <v>FORNECIMENTO E APLICAÇÃO DE TELA DE AÇO</v>
          </cell>
          <cell r="E16380" t="str">
            <v>KG</v>
          </cell>
          <cell r="F16380">
            <v>12.99</v>
          </cell>
          <cell r="G16380">
            <v>13.18</v>
          </cell>
        </row>
        <row r="16381">
          <cell r="A16381" t="str">
            <v>07-13-00</v>
          </cell>
          <cell r="B16381" t="str">
            <v>INFRA</v>
          </cell>
          <cell r="C16381" t="str">
            <v>07-13-00</v>
          </cell>
          <cell r="D16381" t="str">
            <v>FORNECIMENTO E APLICAÇÃO DE CONCRETO USINADO FCK=10MPA</v>
          </cell>
          <cell r="E16381" t="str">
            <v>M3</v>
          </cell>
          <cell r="F16381">
            <v>378.84</v>
          </cell>
          <cell r="G16381">
            <v>385.61</v>
          </cell>
        </row>
        <row r="16382">
          <cell r="A16382" t="str">
            <v>07-14-00</v>
          </cell>
          <cell r="B16382" t="str">
            <v>INFRA</v>
          </cell>
          <cell r="C16382" t="str">
            <v>07-14-00</v>
          </cell>
          <cell r="D16382" t="str">
            <v>FORNECIMENTO E APLICAÇÃO DE CONCRETO USINADO FCK=15,0MPA</v>
          </cell>
          <cell r="E16382" t="str">
            <v>M3</v>
          </cell>
          <cell r="F16382">
            <v>391.59</v>
          </cell>
          <cell r="G16382">
            <v>398.36</v>
          </cell>
        </row>
        <row r="16383">
          <cell r="A16383" t="str">
            <v>07-15-00</v>
          </cell>
          <cell r="B16383" t="str">
            <v>INFRA</v>
          </cell>
          <cell r="C16383" t="str">
            <v>07-15-00</v>
          </cell>
          <cell r="D16383" t="str">
            <v>FORNECIMENTO E APLICAÇÃO DE CONCRETO USINADO FCK=20,0MPA</v>
          </cell>
          <cell r="E16383" t="str">
            <v>M3</v>
          </cell>
          <cell r="F16383">
            <v>404.84</v>
          </cell>
          <cell r="G16383">
            <v>411.62</v>
          </cell>
        </row>
        <row r="16384">
          <cell r="A16384" t="str">
            <v>07-16-00</v>
          </cell>
          <cell r="B16384" t="str">
            <v>INFRA</v>
          </cell>
          <cell r="C16384" t="str">
            <v>07-16-00</v>
          </cell>
          <cell r="D16384" t="str">
            <v>FORNECIMENTO E APLICAÇÃO DE CONCRETO USINADO FCK=25MPA</v>
          </cell>
          <cell r="E16384" t="str">
            <v>M3</v>
          </cell>
          <cell r="F16384">
            <v>418.62</v>
          </cell>
          <cell r="G16384">
            <v>425.4</v>
          </cell>
        </row>
        <row r="16385">
          <cell r="A16385" t="str">
            <v>07-17-00</v>
          </cell>
          <cell r="B16385" t="str">
            <v>INFRA</v>
          </cell>
          <cell r="C16385" t="str">
            <v>07-17-00</v>
          </cell>
          <cell r="D16385" t="str">
            <v>FORNECIMENTO E APLICAÇÃO DE CONCRETO USINADO FCK=30,0MPA</v>
          </cell>
          <cell r="E16385" t="str">
            <v>M3</v>
          </cell>
          <cell r="F16385">
            <v>432.95</v>
          </cell>
          <cell r="G16385">
            <v>439.72</v>
          </cell>
        </row>
        <row r="16386">
          <cell r="A16386" t="str">
            <v>07-18-00</v>
          </cell>
          <cell r="B16386" t="str">
            <v>INFRA</v>
          </cell>
          <cell r="C16386" t="str">
            <v>07-18-00</v>
          </cell>
          <cell r="D16386" t="str">
            <v>ENROCAMENTO DE PEDRA EM TALUDES</v>
          </cell>
          <cell r="E16386" t="str">
            <v>M3</v>
          </cell>
          <cell r="F16386">
            <v>307.04000000000002</v>
          </cell>
          <cell r="G16386">
            <v>327.99</v>
          </cell>
        </row>
        <row r="16387">
          <cell r="A16387" t="str">
            <v>07-19-00</v>
          </cell>
          <cell r="B16387" t="str">
            <v>INFRA</v>
          </cell>
          <cell r="C16387" t="str">
            <v>07-19-00</v>
          </cell>
          <cell r="D16387" t="str">
            <v>BARBACANS DE TUBOS DE PVC - DIÂMETRO 4"</v>
          </cell>
          <cell r="E16387" t="str">
            <v>UN</v>
          </cell>
          <cell r="F16387">
            <v>45.37</v>
          </cell>
          <cell r="G16387">
            <v>47.56</v>
          </cell>
        </row>
        <row r="16388">
          <cell r="A16388" t="str">
            <v>07-20-00</v>
          </cell>
          <cell r="B16388" t="str">
            <v>INFRA</v>
          </cell>
          <cell r="C16388" t="str">
            <v>07-20-00</v>
          </cell>
          <cell r="D16388" t="str">
            <v>MURO DE ARRIMO DE RACHÃO COM ARGAMASSA DE CIMENTO E AREIA 1:3</v>
          </cell>
          <cell r="E16388" t="str">
            <v>M3</v>
          </cell>
          <cell r="F16388">
            <v>611.33000000000004</v>
          </cell>
          <cell r="G16388">
            <v>657.13</v>
          </cell>
        </row>
        <row r="16389">
          <cell r="A16389" t="str">
            <v>07-22-00</v>
          </cell>
          <cell r="B16389" t="str">
            <v>INFRA</v>
          </cell>
          <cell r="C16389" t="str">
            <v>07-22-00</v>
          </cell>
          <cell r="D16389" t="str">
            <v>DESASSOREAMENTO, LIMPEZA E REMOÇÃO DE MATERIAL DE GALERIA MOLDADA</v>
          </cell>
          <cell r="E16389" t="str">
            <v>M3</v>
          </cell>
          <cell r="F16389">
            <v>169.66</v>
          </cell>
          <cell r="G16389">
            <v>186.43</v>
          </cell>
        </row>
        <row r="16390">
          <cell r="A16390" t="str">
            <v>07-23-00</v>
          </cell>
          <cell r="B16390" t="str">
            <v>INFRA</v>
          </cell>
          <cell r="C16390" t="str">
            <v>07-23-00</v>
          </cell>
          <cell r="D16390" t="str">
            <v>FORNECIMENTO E COLOCAÇÃO DE GABIÃO TIPO CAIXA, H = 0,50 M, DE MALHA 8 X 10CM, GALVANIZADO, DE FIO Ø = 2,7MM</v>
          </cell>
          <cell r="E16390" t="str">
            <v>M3</v>
          </cell>
          <cell r="F16390">
            <v>967.85</v>
          </cell>
          <cell r="G16390">
            <v>979.42</v>
          </cell>
        </row>
        <row r="16391">
          <cell r="A16391" t="str">
            <v>07-24-00</v>
          </cell>
          <cell r="B16391" t="str">
            <v>INFRA</v>
          </cell>
          <cell r="C16391" t="str">
            <v>07-24-00</v>
          </cell>
          <cell r="D16391" t="str">
            <v>FORNECIMENTO E COLOCAÇÃO DE GABIÃO TIPO CAIXA, H = 1,00M, DE MALHA 8 X 10CM, GALVANIZADO, DE FIO Ø = 2,7MM</v>
          </cell>
          <cell r="E16391" t="str">
            <v>M3</v>
          </cell>
          <cell r="F16391">
            <v>744.42</v>
          </cell>
          <cell r="G16391">
            <v>755.99</v>
          </cell>
        </row>
        <row r="16392">
          <cell r="A16392" t="str">
            <v>07-25-00</v>
          </cell>
          <cell r="B16392" t="str">
            <v>INFRA</v>
          </cell>
          <cell r="C16392" t="str">
            <v>07-25-00</v>
          </cell>
          <cell r="D16392" t="str">
            <v>FORNECIMENTO E COLOCAÇÃO DE GABIÃO TIPO CAIXA, H = 0,50M, DE MALHA 8 X 10CM, GALVANIZADO E REVESTIDO EM PVC, DE FIO Ø = 2,4MM</v>
          </cell>
          <cell r="E16392" t="str">
            <v>M3</v>
          </cell>
          <cell r="F16392">
            <v>914.96</v>
          </cell>
          <cell r="G16392">
            <v>926.53</v>
          </cell>
        </row>
        <row r="16393">
          <cell r="A16393" t="str">
            <v>07-26-00</v>
          </cell>
          <cell r="B16393" t="str">
            <v>INFRA</v>
          </cell>
          <cell r="C16393" t="str">
            <v>07-26-00</v>
          </cell>
          <cell r="D16393" t="str">
            <v>FORNECIMENTO E COLOCAÇÃO DE GABIÃO TIPO CAIXA, H = 1,00M, DE MALHA 8 X 10CM, GALVANIZADO E REVESTIDO EM PVC, DE FIO Ø = 2,4MM</v>
          </cell>
          <cell r="E16393" t="str">
            <v>M3</v>
          </cell>
          <cell r="F16393">
            <v>779.09</v>
          </cell>
          <cell r="G16393">
            <v>790.66</v>
          </cell>
        </row>
        <row r="16394">
          <cell r="A16394" t="str">
            <v>07-30-00</v>
          </cell>
          <cell r="B16394" t="str">
            <v>INFRA</v>
          </cell>
          <cell r="C16394" t="str">
            <v>07-30-00</v>
          </cell>
          <cell r="D16394" t="str">
            <v>FORNECIMENTO  E COLOCAÇÃO DE GABIÃO TIPO COLCHÃO RENO, H = 0,17M, DE MALHA 6 X 8CM, GALVANIZADO, REVESTIDO EM PVC, DE FIO Ø = 2,0MM</v>
          </cell>
          <cell r="E16394" t="str">
            <v>M2</v>
          </cell>
          <cell r="F16394">
            <v>259.85000000000002</v>
          </cell>
          <cell r="G16394">
            <v>262.05</v>
          </cell>
        </row>
        <row r="16395">
          <cell r="A16395" t="str">
            <v>07-31-00</v>
          </cell>
          <cell r="B16395" t="str">
            <v>INFRA</v>
          </cell>
          <cell r="C16395" t="str">
            <v>07-31-00</v>
          </cell>
          <cell r="D16395" t="str">
            <v>FORNECIMENTO  E COLOCAÇÃO DE GABIÃO TIPO COLCHÃO RENO, H = 0,23M, DE MALHA 6 X 8CM, GALVANIZADO, REVESTIDO EM PVC, DE FIO Ø = 2,0MM</v>
          </cell>
          <cell r="E16395" t="str">
            <v>M2</v>
          </cell>
          <cell r="F16395">
            <v>294.57</v>
          </cell>
          <cell r="G16395">
            <v>297.38</v>
          </cell>
        </row>
        <row r="16396">
          <cell r="A16396" t="str">
            <v>07-32-00</v>
          </cell>
          <cell r="B16396" t="str">
            <v>INFRA</v>
          </cell>
          <cell r="C16396" t="str">
            <v>07-32-00</v>
          </cell>
          <cell r="D16396" t="str">
            <v>FORNECIMENTO  E COLOCAÇÃO DE GABIÃO TIPO COLCHÃO RENO, H = 0,30M, DE MALHA 6 X 8CM, GALVANIZADO, REVESTIDO EM PVC, DE FIO Ø = 2,0MM</v>
          </cell>
          <cell r="E16396" t="str">
            <v>M2</v>
          </cell>
          <cell r="F16396">
            <v>311.02</v>
          </cell>
          <cell r="G16396">
            <v>314.55</v>
          </cell>
        </row>
        <row r="16397">
          <cell r="A16397" t="str">
            <v>07-34-00</v>
          </cell>
          <cell r="B16397" t="str">
            <v>INFRA</v>
          </cell>
          <cell r="C16397" t="str">
            <v>07-34-00</v>
          </cell>
          <cell r="D16397" t="str">
            <v>FORNECIMENTO E COLOCAÇÃO DE GABIÃO TIPO SACO, D = 0,65M, DE MALHA 8 X 10CM, GALVANIZADO, REVESTIDO EM PVC, DE FIO Ø = 2,4MM</v>
          </cell>
          <cell r="E16397" t="str">
            <v>M3</v>
          </cell>
          <cell r="F16397">
            <v>741.27</v>
          </cell>
          <cell r="G16397">
            <v>749.83</v>
          </cell>
        </row>
        <row r="16398">
          <cell r="A16398" t="str">
            <v>07-35-00</v>
          </cell>
          <cell r="B16398" t="str">
            <v>INFRA</v>
          </cell>
          <cell r="C16398" t="str">
            <v>07-35-00</v>
          </cell>
          <cell r="D16398" t="str">
            <v>ESGOTAMENTO D'ÁGUA COM BOMBA SUBMERSA - POTÊNCIA ATÉ 5HP</v>
          </cell>
          <cell r="E16398" t="str">
            <v>HPXH</v>
          </cell>
          <cell r="F16398">
            <v>2.1800000000000002</v>
          </cell>
          <cell r="G16398">
            <v>2.2000000000000002</v>
          </cell>
        </row>
        <row r="16399">
          <cell r="A16399" t="str">
            <v>07-36-00</v>
          </cell>
          <cell r="B16399" t="str">
            <v>INFRA</v>
          </cell>
          <cell r="C16399" t="str">
            <v>07-36-00</v>
          </cell>
          <cell r="D16399" t="str">
            <v>MURO DE ARRIMO EM PEÇAS PRÉ-FABRICADAS DE CONCFRETO COM SISTEMA DE ENCAIXE TIPO "S" 20CM</v>
          </cell>
          <cell r="E16399" t="str">
            <v>PEÇA</v>
          </cell>
          <cell r="F16399">
            <v>7.02</v>
          </cell>
          <cell r="G16399">
            <v>7.05</v>
          </cell>
        </row>
        <row r="16400">
          <cell r="A16400" t="str">
            <v>07-37-00</v>
          </cell>
          <cell r="B16400" t="str">
            <v>INFRA</v>
          </cell>
          <cell r="C16400" t="str">
            <v>07-37-00</v>
          </cell>
          <cell r="D16400" t="str">
            <v>MURO DE ARRIMO EM PEÇAS PRÉ-FABRICADAS DE CONCRETO COM SISTEMA DE ENCAIXE TIPO "S" 10CM</v>
          </cell>
          <cell r="E16400" t="str">
            <v>PEÇA</v>
          </cell>
          <cell r="F16400">
            <v>4.26</v>
          </cell>
          <cell r="G16400">
            <v>4.28</v>
          </cell>
        </row>
        <row r="16401">
          <cell r="A16401" t="str">
            <v>07-40-01</v>
          </cell>
          <cell r="B16401" t="str">
            <v>INFRA</v>
          </cell>
          <cell r="C16401" t="str">
            <v>07-40-01</v>
          </cell>
          <cell r="D16401" t="str">
            <v>FORNECIMENTO E COLOCAÇÃO DE MANTA GEOTÊXTIL COM RESISTÊNCIA À TRAÇÃO LONGITUDINAL DE 7KN/M E TRAÇÃO TRANSVERSAL DE 6KN/M EM JUNTA DE DILATAÇÃO</v>
          </cell>
          <cell r="E16401" t="str">
            <v>M2</v>
          </cell>
          <cell r="F16401">
            <v>11.62</v>
          </cell>
          <cell r="G16401">
            <v>11.62</v>
          </cell>
        </row>
        <row r="16402">
          <cell r="A16402" t="str">
            <v>07-40-02</v>
          </cell>
          <cell r="B16402" t="str">
            <v>INFRA</v>
          </cell>
          <cell r="C16402" t="str">
            <v>07-40-02</v>
          </cell>
          <cell r="D16402" t="str">
            <v>FORNECIMENTO E COLOCAÇÃO DE MANTA GEOTÊXTIL COM RESISTÊNCIA À TRAÇÃO LONGITUDINAL DE 8KN/M E TRAÇÃO TRANSVERSAL DE 7KN/M EM JUNTA DE DILATAÇÃO</v>
          </cell>
          <cell r="E16402" t="str">
            <v>M2</v>
          </cell>
          <cell r="F16402">
            <v>12.03</v>
          </cell>
          <cell r="G16402">
            <v>12.03</v>
          </cell>
        </row>
        <row r="16403">
          <cell r="A16403" t="str">
            <v>07-40-03</v>
          </cell>
          <cell r="B16403" t="str">
            <v>INFRA</v>
          </cell>
          <cell r="C16403" t="str">
            <v>07-40-03</v>
          </cell>
          <cell r="D16403" t="str">
            <v>FORNECIMENTO E COLOCAÇÃO DE MANTA GEOTÊXTIL COM RESISTÊNCIA À TRAÇÃO LONGITUDINAL DE 9KN/M E TRAÇÃO TRANSVERSAL DE 8KN/M EM JUNTA DE DILATAÇÃO</v>
          </cell>
          <cell r="E16403" t="str">
            <v>M2</v>
          </cell>
          <cell r="F16403">
            <v>12.62</v>
          </cell>
          <cell r="G16403">
            <v>12.62</v>
          </cell>
        </row>
        <row r="16404">
          <cell r="A16404" t="str">
            <v>07-40-04</v>
          </cell>
          <cell r="B16404" t="str">
            <v>INFRA</v>
          </cell>
          <cell r="C16404" t="str">
            <v>07-40-04</v>
          </cell>
          <cell r="D16404" t="str">
            <v>FORNECIMENTO E COLOCAÇÃO DE MANTA GEOTÊXTIL COM RESISTÊNCIA À TRAÇÃO LONGITUDINAL DE 10KN/M E TRAÇÃO TRANSVERSAL DE 9KN/M EM JUNTA DE DILATAÇÃO</v>
          </cell>
          <cell r="E16404" t="str">
            <v>M2</v>
          </cell>
          <cell r="F16404">
            <v>12.62</v>
          </cell>
          <cell r="G16404">
            <v>12.62</v>
          </cell>
        </row>
        <row r="16405">
          <cell r="A16405" t="str">
            <v>07-40-05</v>
          </cell>
          <cell r="B16405" t="str">
            <v>INFRA</v>
          </cell>
          <cell r="C16405" t="str">
            <v>07-40-05</v>
          </cell>
          <cell r="D16405" t="str">
            <v>FORNECIMENTO E COLOCAÇÃO DE MANTA GEOTÊXTIL COM RESISTÊNCIA À TRAÇÃO LONGITUDINAL DE 14KN/M E TRAÇÃO TRANSVERSAL DE 12KN/M EM JUNTA DE DILATAÇÃO</v>
          </cell>
          <cell r="E16405" t="str">
            <v>M2</v>
          </cell>
          <cell r="F16405">
            <v>14.34</v>
          </cell>
          <cell r="G16405">
            <v>14.34</v>
          </cell>
        </row>
        <row r="16406">
          <cell r="A16406" t="str">
            <v>07-40-06</v>
          </cell>
          <cell r="B16406" t="str">
            <v>INFRA</v>
          </cell>
          <cell r="C16406" t="str">
            <v>07-40-06</v>
          </cell>
          <cell r="D16406" t="str">
            <v>FORNECIMENTO E COLOCAÇÃO DE MANTA GEOTÊXTIL COM RESISTÊNCIA À TRAÇÃO LONGITUDINAL DE 16KN/M E TRAÇÃO TRANSVERSAL DE 14KN/M EM JUNTA DE DILATAÇÃO</v>
          </cell>
          <cell r="E16406" t="str">
            <v>M2</v>
          </cell>
          <cell r="F16406">
            <v>15.21</v>
          </cell>
          <cell r="G16406">
            <v>15.21</v>
          </cell>
        </row>
        <row r="16407">
          <cell r="A16407" t="str">
            <v>07-40-07</v>
          </cell>
          <cell r="B16407" t="str">
            <v>INFRA</v>
          </cell>
          <cell r="C16407" t="str">
            <v>07-40-07</v>
          </cell>
          <cell r="D16407" t="str">
            <v>FORNECIMENTO E COLOCAÇÃO DE MANTA GEOTÊXTIL COM RESISTÊNCIA À TRAÇÃO LONGITUDINAL DE 21KN/M E TRAÇÃO TRANSVERSAL DE 19KN/M EM JUNTA DE DILATAÇÃO</v>
          </cell>
          <cell r="E16407" t="str">
            <v>M2</v>
          </cell>
          <cell r="F16407">
            <v>17.52</v>
          </cell>
          <cell r="G16407">
            <v>17.52</v>
          </cell>
        </row>
        <row r="16408">
          <cell r="A16408" t="str">
            <v>07-40-08</v>
          </cell>
          <cell r="B16408" t="str">
            <v>INFRA</v>
          </cell>
          <cell r="C16408" t="str">
            <v>07-40-08</v>
          </cell>
          <cell r="D16408" t="str">
            <v>FORNECIMENTO E COLOCAÇÃO DE MANTA GEOTÊXTIL COM RESISTÊNCIA À TRAÇÃO LONGITUDINAL DE 26KN/M E TRAÇÃO TRANSVERSAL DE 23KN/M EM JUNTA DE DILATAÇÃO</v>
          </cell>
          <cell r="E16408" t="str">
            <v>M2</v>
          </cell>
          <cell r="F16408">
            <v>19.690000000000001</v>
          </cell>
          <cell r="G16408">
            <v>19.690000000000001</v>
          </cell>
        </row>
        <row r="16409">
          <cell r="A16409" t="str">
            <v>07-40-09</v>
          </cell>
          <cell r="B16409" t="str">
            <v>INFRA</v>
          </cell>
          <cell r="C16409" t="str">
            <v>07-40-09</v>
          </cell>
          <cell r="D16409" t="str">
            <v>FORNECIMENTO E COLOCAÇÃO DE MANTA GEOTÊXTIL COM RESISTÊNCIA À TRAÇÃO LONGITUDINAL DE 31KN/M E TRAÇÃO TRANSVERSAL DE 27KN/M EM JUNTA DE DILATAÇÃO</v>
          </cell>
          <cell r="E16409" t="str">
            <v>M2</v>
          </cell>
          <cell r="F16409">
            <v>21.83</v>
          </cell>
          <cell r="G16409">
            <v>21.83</v>
          </cell>
        </row>
        <row r="16410">
          <cell r="A16410" t="str">
            <v>08-00-00</v>
          </cell>
          <cell r="B16410" t="str">
            <v>INFRA</v>
          </cell>
          <cell r="C16410" t="str">
            <v>08-00-00</v>
          </cell>
          <cell r="D16410" t="str">
            <v>PONTES E VIADUTOS</v>
          </cell>
          <cell r="E16410">
            <v>0</v>
          </cell>
          <cell r="F16410">
            <v>0</v>
          </cell>
          <cell r="G16410">
            <v>0</v>
          </cell>
        </row>
        <row r="16411">
          <cell r="A16411" t="str">
            <v>08-01-00</v>
          </cell>
          <cell r="B16411" t="str">
            <v>INFRA</v>
          </cell>
          <cell r="C16411" t="str">
            <v>08-01-00</v>
          </cell>
          <cell r="D16411" t="str">
            <v>FORNECIMENTO E CRAVAÇÃO DE ESTACAS DE EUCALIPTO - DIÂMETRO 20 À 30CM</v>
          </cell>
          <cell r="E16411" t="str">
            <v>M</v>
          </cell>
          <cell r="F16411">
            <v>110.93</v>
          </cell>
          <cell r="G16411">
            <v>111.82</v>
          </cell>
        </row>
        <row r="16412">
          <cell r="A16412" t="str">
            <v>08-02-00</v>
          </cell>
          <cell r="B16412" t="str">
            <v>INFRA</v>
          </cell>
          <cell r="C16412" t="str">
            <v>08-02-00</v>
          </cell>
          <cell r="D16412" t="str">
            <v>FORNECIMENTO E CRAVAÇÃO DE ESTACAS DE CONCRETO PARA 20T</v>
          </cell>
          <cell r="E16412" t="str">
            <v>M</v>
          </cell>
          <cell r="F16412">
            <v>83.65</v>
          </cell>
          <cell r="G16412">
            <v>83.65</v>
          </cell>
        </row>
        <row r="16413">
          <cell r="A16413" t="str">
            <v>08-03-00</v>
          </cell>
          <cell r="B16413" t="str">
            <v>INFRA</v>
          </cell>
          <cell r="C16413" t="str">
            <v>08-03-00</v>
          </cell>
          <cell r="D16413" t="str">
            <v>FORNECIMENTO E CRAVAÇÃO DE ESTACA DE CONCRETO PARA 30T</v>
          </cell>
          <cell r="E16413" t="str">
            <v>M</v>
          </cell>
          <cell r="F16413">
            <v>87.28</v>
          </cell>
          <cell r="G16413">
            <v>87.28</v>
          </cell>
        </row>
        <row r="16414">
          <cell r="A16414" t="str">
            <v>08-04-00</v>
          </cell>
          <cell r="B16414" t="str">
            <v>INFRA</v>
          </cell>
          <cell r="C16414" t="str">
            <v>08-04-00</v>
          </cell>
          <cell r="D16414" t="str">
            <v>FORNECIMENTO E CRAVAÇÃO DE ESTACAS DE CONCRETO PARA 40T</v>
          </cell>
          <cell r="E16414" t="str">
            <v>M</v>
          </cell>
          <cell r="F16414">
            <v>115.26</v>
          </cell>
          <cell r="G16414">
            <v>115.26</v>
          </cell>
        </row>
        <row r="16415">
          <cell r="A16415" t="str">
            <v>08-05-00</v>
          </cell>
          <cell r="B16415" t="str">
            <v>INFRA</v>
          </cell>
          <cell r="C16415" t="str">
            <v>08-05-00</v>
          </cell>
          <cell r="D16415" t="str">
            <v>FORNECIMENTO E CRAVAÇÃO DE ESTACA DE CONCRETO PARA 50T</v>
          </cell>
          <cell r="E16415" t="str">
            <v>M</v>
          </cell>
          <cell r="F16415">
            <v>149.41</v>
          </cell>
          <cell r="G16415">
            <v>149.41</v>
          </cell>
        </row>
        <row r="16416">
          <cell r="A16416" t="str">
            <v>08-06-00</v>
          </cell>
          <cell r="B16416" t="str">
            <v>INFRA</v>
          </cell>
          <cell r="C16416" t="str">
            <v>08-06-00</v>
          </cell>
          <cell r="D16416" t="str">
            <v>FORNECIMENTO E CRAVAÇÃO DE ESTACA METÁLICA - PERFIL DE AÇO LAMINADO W 250X32,7</v>
          </cell>
          <cell r="E16416" t="str">
            <v>M</v>
          </cell>
          <cell r="F16416">
            <v>415.83</v>
          </cell>
          <cell r="G16416">
            <v>416.72</v>
          </cell>
        </row>
        <row r="16417">
          <cell r="A16417" t="str">
            <v>08-07-00</v>
          </cell>
          <cell r="B16417" t="str">
            <v>INFRA</v>
          </cell>
          <cell r="C16417" t="str">
            <v>08-07-00</v>
          </cell>
          <cell r="D16417" t="str">
            <v>FORNECIMENTO E CRAVAÇÃO DE ESTACA METÁLICA - PERFIL DE AÇO LAMINADO W 310X52</v>
          </cell>
          <cell r="E16417" t="str">
            <v>M</v>
          </cell>
          <cell r="F16417">
            <v>611.85</v>
          </cell>
          <cell r="G16417">
            <v>612.74</v>
          </cell>
        </row>
        <row r="16418">
          <cell r="A16418" t="str">
            <v>08-13-00</v>
          </cell>
          <cell r="B16418" t="str">
            <v>INFRA</v>
          </cell>
          <cell r="C16418" t="str">
            <v>08-13-00</v>
          </cell>
          <cell r="D16418" t="str">
            <v>FORMA PARA SAPATAS E BALDRAMES</v>
          </cell>
          <cell r="E16418" t="str">
            <v>M2</v>
          </cell>
          <cell r="F16418">
            <v>58.81</v>
          </cell>
          <cell r="G16418">
            <v>64.41</v>
          </cell>
        </row>
        <row r="16419">
          <cell r="A16419" t="str">
            <v>08-14-00</v>
          </cell>
          <cell r="B16419" t="str">
            <v>INFRA</v>
          </cell>
          <cell r="C16419" t="str">
            <v>08-14-00</v>
          </cell>
          <cell r="D16419" t="str">
            <v>FORMA COMUM</v>
          </cell>
          <cell r="E16419" t="str">
            <v>.</v>
          </cell>
          <cell r="F16419" t="str">
            <v>.</v>
          </cell>
          <cell r="G16419" t="str">
            <v>.</v>
          </cell>
        </row>
        <row r="16420">
          <cell r="A16420" t="str">
            <v>08-14-01</v>
          </cell>
          <cell r="B16420" t="str">
            <v>INFRA</v>
          </cell>
          <cell r="C16420" t="str">
            <v>08-14-01</v>
          </cell>
          <cell r="D16420" t="str">
            <v>FORMA COMUM, INCLUSIVE CIMBRAMENTO</v>
          </cell>
          <cell r="E16420" t="str">
            <v>M2</v>
          </cell>
          <cell r="F16420">
            <v>78.56</v>
          </cell>
          <cell r="G16420">
            <v>85.1</v>
          </cell>
        </row>
        <row r="16421">
          <cell r="A16421" t="str">
            <v>08-14-02</v>
          </cell>
          <cell r="B16421" t="str">
            <v>INFRA</v>
          </cell>
          <cell r="C16421" t="str">
            <v>08-14-02</v>
          </cell>
          <cell r="D16421" t="str">
            <v>FORMA COMUM, EXCLUSIVE  CIMBRAMENTO</v>
          </cell>
          <cell r="E16421" t="str">
            <v>M2</v>
          </cell>
          <cell r="F16421">
            <v>59.96</v>
          </cell>
          <cell r="G16421">
            <v>65.56</v>
          </cell>
        </row>
        <row r="16422">
          <cell r="A16422" t="str">
            <v>08-15-00</v>
          </cell>
          <cell r="B16422" t="str">
            <v>INFRA</v>
          </cell>
          <cell r="C16422" t="str">
            <v>08-15-00</v>
          </cell>
          <cell r="D16422" t="str">
            <v>FORMA PARA CONCRETO APARENTE</v>
          </cell>
          <cell r="E16422" t="str">
            <v>.</v>
          </cell>
          <cell r="F16422" t="str">
            <v>.</v>
          </cell>
          <cell r="G16422" t="str">
            <v>.</v>
          </cell>
        </row>
        <row r="16423">
          <cell r="A16423" t="str">
            <v>08-15-01</v>
          </cell>
          <cell r="B16423" t="str">
            <v>INFRA</v>
          </cell>
          <cell r="C16423" t="str">
            <v>08-15-01</v>
          </cell>
          <cell r="D16423" t="str">
            <v>FORMA PARA CONCRETO APARENTE, INCLUSIVE CIMBRAMENTO DE ALTURA ATÉ 3M</v>
          </cell>
          <cell r="E16423" t="str">
            <v>M2</v>
          </cell>
          <cell r="F16423">
            <v>87.41</v>
          </cell>
          <cell r="G16423">
            <v>93.94</v>
          </cell>
        </row>
        <row r="16424">
          <cell r="A16424" t="str">
            <v>08-15-02</v>
          </cell>
          <cell r="B16424" t="str">
            <v>INFRA</v>
          </cell>
          <cell r="C16424" t="str">
            <v>08-15-02</v>
          </cell>
          <cell r="D16424" t="str">
            <v>FORMA PARA CONCRETO APARENTE, EXCLUSIVE CIMBRAMENTO</v>
          </cell>
          <cell r="E16424" t="str">
            <v>M2</v>
          </cell>
          <cell r="F16424">
            <v>68.8</v>
          </cell>
          <cell r="G16424">
            <v>74.400000000000006</v>
          </cell>
        </row>
        <row r="16425">
          <cell r="A16425" t="str">
            <v>08-16-00</v>
          </cell>
          <cell r="B16425" t="str">
            <v>INFRA</v>
          </cell>
          <cell r="C16425" t="str">
            <v>08-16-00</v>
          </cell>
          <cell r="D16425" t="str">
            <v>FORMA INTERNA NÃO RECUPERÁVEL, INCLUSIVE CIMBRAMENTO ATÉ 3,00M</v>
          </cell>
          <cell r="E16425" t="str">
            <v>M2</v>
          </cell>
          <cell r="F16425">
            <v>106.3</v>
          </cell>
          <cell r="G16425">
            <v>111.81</v>
          </cell>
        </row>
        <row r="16426">
          <cell r="A16426" t="str">
            <v>08-18-01</v>
          </cell>
          <cell r="B16426" t="str">
            <v>INFRA</v>
          </cell>
          <cell r="C16426" t="str">
            <v>08-18-01</v>
          </cell>
          <cell r="D16426" t="str">
            <v>CIMBRAMENTO METÁLICO DE ALTURA MAIOR QUE 3,00M - FORNECIMENTO DOS MATERIAIS</v>
          </cell>
          <cell r="E16426" t="str">
            <v>M3XMÊS</v>
          </cell>
          <cell r="F16426">
            <v>5.19</v>
          </cell>
          <cell r="G16426">
            <v>5.19</v>
          </cell>
        </row>
        <row r="16427">
          <cell r="A16427" t="str">
            <v>08-18-02</v>
          </cell>
          <cell r="B16427" t="str">
            <v>INFRA</v>
          </cell>
          <cell r="C16427" t="str">
            <v>08-18-02</v>
          </cell>
          <cell r="D16427" t="str">
            <v>CIMBRAMENTO METÁLICO DE ALTURA MAIOR QUE 3,00M, MONTAGEM E POSTERIOR DESMONTAGEM, INCLUSIVE O TRANSPORTE DOS MATERIAIS</v>
          </cell>
          <cell r="E16427" t="str">
            <v>M3</v>
          </cell>
          <cell r="F16427">
            <v>23.05</v>
          </cell>
          <cell r="G16427">
            <v>25.05</v>
          </cell>
        </row>
        <row r="16428">
          <cell r="A16428" t="str">
            <v>08-19-00</v>
          </cell>
          <cell r="B16428" t="str">
            <v>INFRA</v>
          </cell>
          <cell r="C16428" t="str">
            <v>08-19-00</v>
          </cell>
          <cell r="D16428" t="str">
            <v>FORNECIMENTO E APLICAÇÃO DE AÇO CA-25</v>
          </cell>
          <cell r="E16428" t="str">
            <v>KG</v>
          </cell>
          <cell r="F16428">
            <v>16.47</v>
          </cell>
          <cell r="G16428">
            <v>16.84</v>
          </cell>
        </row>
        <row r="16429">
          <cell r="A16429" t="str">
            <v>08-20-00</v>
          </cell>
          <cell r="B16429" t="str">
            <v>INFRA</v>
          </cell>
          <cell r="C16429" t="str">
            <v>08-20-00</v>
          </cell>
          <cell r="D16429" t="str">
            <v>FORNECIMENTO E APLICAÇÃO DE AÇO CA-50 - DIÂMETRO MENOR QUE 1/2"</v>
          </cell>
          <cell r="E16429" t="str">
            <v>KG</v>
          </cell>
          <cell r="F16429">
            <v>13.5</v>
          </cell>
          <cell r="G16429">
            <v>13.87</v>
          </cell>
        </row>
        <row r="16430">
          <cell r="A16430" t="str">
            <v>08-21-00</v>
          </cell>
          <cell r="B16430" t="str">
            <v>INFRA</v>
          </cell>
          <cell r="C16430" t="str">
            <v>08-21-00</v>
          </cell>
          <cell r="D16430" t="str">
            <v>FORNECIMENTO E APLICAÇÃO DE AÇO CA-50 - DIÂMETRO MAIOR OU IGUAL À 1/2"</v>
          </cell>
          <cell r="E16430" t="str">
            <v>KG</v>
          </cell>
          <cell r="F16430">
            <v>13.43</v>
          </cell>
          <cell r="G16430">
            <v>13.8</v>
          </cell>
        </row>
        <row r="16431">
          <cell r="A16431" t="str">
            <v>08-22-00</v>
          </cell>
          <cell r="B16431" t="str">
            <v>INFRA</v>
          </cell>
          <cell r="C16431" t="str">
            <v>08-22-00</v>
          </cell>
          <cell r="D16431" t="str">
            <v>FORNECIMENTO E APLICAÇÃO DE AÇO CA-60</v>
          </cell>
          <cell r="E16431" t="str">
            <v>KG</v>
          </cell>
          <cell r="F16431">
            <v>15.89</v>
          </cell>
          <cell r="G16431">
            <v>16.27</v>
          </cell>
        </row>
        <row r="16432">
          <cell r="A16432" t="str">
            <v>08-23-00</v>
          </cell>
          <cell r="B16432" t="str">
            <v>INFRA</v>
          </cell>
          <cell r="C16432" t="str">
            <v>08-23-00</v>
          </cell>
          <cell r="D16432" t="str">
            <v>FORNECIMENTO E APLICAÇÃO DE TELA DE AÇO</v>
          </cell>
          <cell r="E16432" t="str">
            <v>KG</v>
          </cell>
          <cell r="F16432">
            <v>12.99</v>
          </cell>
          <cell r="G16432">
            <v>13.18</v>
          </cell>
        </row>
        <row r="16433">
          <cell r="A16433" t="str">
            <v>08-24-00</v>
          </cell>
          <cell r="B16433" t="str">
            <v>INFRA</v>
          </cell>
          <cell r="C16433" t="str">
            <v>08-24-00</v>
          </cell>
          <cell r="D16433" t="str">
            <v>FORNECIMENTO E APLICAÇÃO DE CONCRETO USINADO FCK=10MPA - BOMBEADO</v>
          </cell>
          <cell r="E16433" t="str">
            <v>M3</v>
          </cell>
          <cell r="F16433">
            <v>404.62</v>
          </cell>
          <cell r="G16433">
            <v>408.59</v>
          </cell>
        </row>
        <row r="16434">
          <cell r="A16434" t="str">
            <v>08-25-00</v>
          </cell>
          <cell r="B16434" t="str">
            <v>INFRA</v>
          </cell>
          <cell r="C16434" t="str">
            <v>08-25-00</v>
          </cell>
          <cell r="D16434" t="str">
            <v>FORNECIMENTO  E APLICAÇÃO DE CONCRETO USINADO FCK=15,0MPA - BOMBEADO</v>
          </cell>
          <cell r="E16434" t="str">
            <v>M3</v>
          </cell>
          <cell r="F16434">
            <v>417.7</v>
          </cell>
          <cell r="G16434">
            <v>421.67</v>
          </cell>
        </row>
        <row r="16435">
          <cell r="A16435" t="str">
            <v>08-26-00</v>
          </cell>
          <cell r="B16435" t="str">
            <v>INFRA</v>
          </cell>
          <cell r="C16435" t="str">
            <v>08-26-00</v>
          </cell>
          <cell r="D16435" t="str">
            <v>FORNECIMENTO  E APLICAÇÃO DE CONCRETO USINADO FCK=20,0MPA - BOMBEADO</v>
          </cell>
          <cell r="E16435" t="str">
            <v>M3</v>
          </cell>
          <cell r="F16435">
            <v>432.92</v>
          </cell>
          <cell r="G16435">
            <v>436.9</v>
          </cell>
        </row>
        <row r="16436">
          <cell r="A16436" t="str">
            <v>08-27-00</v>
          </cell>
          <cell r="B16436" t="str">
            <v>INFRA</v>
          </cell>
          <cell r="C16436" t="str">
            <v>08-27-00</v>
          </cell>
          <cell r="D16436" t="str">
            <v>FORNECIMENTO  E APLICAÇÃO DE CONCRETO USINADO FCK=25MPA  -BOMBEADO</v>
          </cell>
          <cell r="E16436" t="str">
            <v>M3</v>
          </cell>
          <cell r="F16436">
            <v>445.44</v>
          </cell>
          <cell r="G16436">
            <v>449.41</v>
          </cell>
        </row>
        <row r="16437">
          <cell r="A16437" t="str">
            <v>08-28-00</v>
          </cell>
          <cell r="B16437" t="str">
            <v>INFRA</v>
          </cell>
          <cell r="C16437" t="str">
            <v>08-28-00</v>
          </cell>
          <cell r="D16437" t="str">
            <v>FORNECIMENTO  E APLICAÇÃO DE CONCRETO USINADO FCK=30,0MPA - BOMBEADO</v>
          </cell>
          <cell r="E16437" t="str">
            <v>M3</v>
          </cell>
          <cell r="F16437">
            <v>460.13</v>
          </cell>
          <cell r="G16437">
            <v>464.11</v>
          </cell>
        </row>
        <row r="16438">
          <cell r="A16438" t="str">
            <v>08-29-00</v>
          </cell>
          <cell r="B16438" t="str">
            <v>INFRA</v>
          </cell>
          <cell r="C16438" t="str">
            <v>08-29-00</v>
          </cell>
          <cell r="D16438" t="str">
            <v>FORNECIMENTO E APLICAÇÃO DE CONCRETO CICLÓPICO, CONTENDO 70% DE CONCRETO FCK=15,0MPA E 30% DE PEDRA AMARROADA</v>
          </cell>
          <cell r="E16438" t="str">
            <v>M3</v>
          </cell>
          <cell r="F16438">
            <v>551.96</v>
          </cell>
          <cell r="G16438">
            <v>585.82000000000005</v>
          </cell>
        </row>
        <row r="16439">
          <cell r="A16439" t="str">
            <v>08-30-00</v>
          </cell>
          <cell r="B16439" t="str">
            <v>INFRA</v>
          </cell>
          <cell r="C16439" t="str">
            <v>08-30-00</v>
          </cell>
          <cell r="D16439" t="str">
            <v>ALVENARIA DE TIJOLO COMUM PARA FUNDAÇÃO</v>
          </cell>
          <cell r="E16439" t="str">
            <v>M3</v>
          </cell>
          <cell r="F16439">
            <v>779.77</v>
          </cell>
          <cell r="G16439">
            <v>818.02</v>
          </cell>
        </row>
        <row r="16440">
          <cell r="A16440" t="str">
            <v>08-31-00</v>
          </cell>
          <cell r="B16440" t="str">
            <v>INFRA</v>
          </cell>
          <cell r="C16440" t="str">
            <v>08-31-00</v>
          </cell>
          <cell r="D16440" t="str">
            <v>ALVENARIA DE UM TIJOLO COMUM</v>
          </cell>
          <cell r="E16440" t="str">
            <v>M2</v>
          </cell>
          <cell r="F16440">
            <v>189.85</v>
          </cell>
          <cell r="G16440">
            <v>202.65</v>
          </cell>
        </row>
        <row r="16441">
          <cell r="A16441" t="str">
            <v>08-32-00</v>
          </cell>
          <cell r="B16441" t="str">
            <v>INFRA</v>
          </cell>
          <cell r="C16441" t="str">
            <v>08-32-00</v>
          </cell>
          <cell r="D16441" t="str">
            <v>ALVENARIA DE MEIO TIJOLO COMUM</v>
          </cell>
          <cell r="E16441" t="str">
            <v>M2</v>
          </cell>
          <cell r="F16441">
            <v>109.61</v>
          </cell>
          <cell r="G16441">
            <v>117.6</v>
          </cell>
        </row>
        <row r="16442">
          <cell r="A16442" t="str">
            <v>08-33-00</v>
          </cell>
          <cell r="B16442" t="str">
            <v>INFRA</v>
          </cell>
          <cell r="C16442" t="str">
            <v>08-33-00</v>
          </cell>
          <cell r="D16442" t="str">
            <v>ALVENARIA EM BLOCOS DE CONCRETO 09 X 19 X 39CM</v>
          </cell>
          <cell r="E16442" t="str">
            <v>M2</v>
          </cell>
          <cell r="F16442">
            <v>55.09</v>
          </cell>
          <cell r="G16442">
            <v>58.35</v>
          </cell>
        </row>
        <row r="16443">
          <cell r="A16443" t="str">
            <v>08-34-00</v>
          </cell>
          <cell r="B16443" t="str">
            <v>INFRA</v>
          </cell>
          <cell r="C16443" t="str">
            <v>08-34-00</v>
          </cell>
          <cell r="D16443" t="str">
            <v>ALVENARIA EM BLOCOS DE CONCRETO 19 X 19 X 39CM</v>
          </cell>
          <cell r="E16443" t="str">
            <v>M2</v>
          </cell>
          <cell r="F16443">
            <v>76.16</v>
          </cell>
          <cell r="G16443">
            <v>79.930000000000007</v>
          </cell>
        </row>
        <row r="16444">
          <cell r="A16444" t="str">
            <v>08-35-00</v>
          </cell>
          <cell r="B16444" t="str">
            <v>INFRA</v>
          </cell>
          <cell r="C16444" t="str">
            <v>08-35-00</v>
          </cell>
          <cell r="D16444" t="str">
            <v>ALVENARIA DE PEDRA SECA</v>
          </cell>
          <cell r="E16444" t="str">
            <v>M3</v>
          </cell>
          <cell r="F16444">
            <v>322.8</v>
          </cell>
          <cell r="G16444">
            <v>347.74</v>
          </cell>
        </row>
        <row r="16445">
          <cell r="A16445" t="str">
            <v>08-36-00</v>
          </cell>
          <cell r="B16445" t="str">
            <v>INFRA</v>
          </cell>
          <cell r="C16445" t="str">
            <v>08-36-00</v>
          </cell>
          <cell r="D16445" t="str">
            <v>ALVENARIA DE PEDRA ARGAMASSADA</v>
          </cell>
          <cell r="E16445" t="str">
            <v>M3</v>
          </cell>
          <cell r="F16445">
            <v>540.94000000000005</v>
          </cell>
          <cell r="G16445">
            <v>575.71</v>
          </cell>
        </row>
        <row r="16446">
          <cell r="A16446" t="str">
            <v>08-37-00</v>
          </cell>
          <cell r="B16446" t="str">
            <v>INFRA</v>
          </cell>
          <cell r="C16446" t="str">
            <v>08-37-00</v>
          </cell>
          <cell r="D16446" t="str">
            <v>CHAPISCO COM ARGAMASSA DE CIMENTO E AREIA 1:6</v>
          </cell>
          <cell r="E16446" t="str">
            <v>M2</v>
          </cell>
          <cell r="F16446">
            <v>8.75</v>
          </cell>
          <cell r="G16446">
            <v>9.56</v>
          </cell>
        </row>
        <row r="16447">
          <cell r="A16447" t="str">
            <v>08-38-00</v>
          </cell>
          <cell r="B16447" t="str">
            <v>INFRA</v>
          </cell>
          <cell r="C16447" t="str">
            <v>08-38-00</v>
          </cell>
          <cell r="D16447" t="str">
            <v>REVESTIMENTO COM 2CM DE ARGAMASSA, CIMENTO E AREIA 1:3</v>
          </cell>
          <cell r="E16447" t="str">
            <v>M2</v>
          </cell>
          <cell r="F16447">
            <v>44.49</v>
          </cell>
          <cell r="G16447">
            <v>48.69</v>
          </cell>
        </row>
        <row r="16448">
          <cell r="A16448" t="str">
            <v>08-39-00</v>
          </cell>
          <cell r="B16448" t="str">
            <v>INFRA</v>
          </cell>
          <cell r="C16448" t="str">
            <v>08-39-00</v>
          </cell>
          <cell r="D16448" t="str">
            <v>EMBOÇO COM ARGAMASSA DE CIMENTO, CAL E AREIA NO TRAÇO 1:2:8</v>
          </cell>
          <cell r="E16448" t="str">
            <v>M2</v>
          </cell>
          <cell r="F16448">
            <v>24.89</v>
          </cell>
          <cell r="G16448">
            <v>27.14</v>
          </cell>
        </row>
        <row r="16449">
          <cell r="A16449" t="str">
            <v>08-40-00</v>
          </cell>
          <cell r="B16449" t="str">
            <v>INFRA</v>
          </cell>
          <cell r="C16449" t="str">
            <v>08-40-00</v>
          </cell>
          <cell r="D16449" t="str">
            <v>REBOCO</v>
          </cell>
          <cell r="E16449" t="str">
            <v>M2</v>
          </cell>
          <cell r="F16449">
            <v>15.57</v>
          </cell>
          <cell r="G16449">
            <v>17.22</v>
          </cell>
        </row>
        <row r="16450">
          <cell r="A16450" t="str">
            <v>08-41-00</v>
          </cell>
          <cell r="B16450" t="str">
            <v>INFRA</v>
          </cell>
          <cell r="C16450" t="str">
            <v>08-41-00</v>
          </cell>
          <cell r="D16450" t="str">
            <v>IMPERMEABILIZAÇÃO DE CONCRETO EM CONTATO COM A TERRA</v>
          </cell>
          <cell r="E16450" t="str">
            <v>M2</v>
          </cell>
          <cell r="F16450">
            <v>59.35</v>
          </cell>
          <cell r="G16450">
            <v>65.06</v>
          </cell>
        </row>
        <row r="16451">
          <cell r="A16451" t="str">
            <v>08-42-00</v>
          </cell>
          <cell r="B16451" t="str">
            <v>INFRA</v>
          </cell>
          <cell r="C16451" t="str">
            <v>08-42-00</v>
          </cell>
          <cell r="D16451" t="str">
            <v>IMPERMEABILIZAÇÃO DE TABULEIROS</v>
          </cell>
          <cell r="E16451" t="str">
            <v>M2</v>
          </cell>
          <cell r="F16451">
            <v>162.26</v>
          </cell>
          <cell r="G16451">
            <v>175.37</v>
          </cell>
        </row>
        <row r="16452">
          <cell r="A16452" t="str">
            <v>08-43-00</v>
          </cell>
          <cell r="B16452" t="str">
            <v>INFRA</v>
          </cell>
          <cell r="C16452" t="str">
            <v>08-43-00</v>
          </cell>
          <cell r="D16452" t="str">
            <v>JUNTA TIPO FUNGENBAND O-12 OU SIMILAR</v>
          </cell>
          <cell r="E16452" t="str">
            <v>M</v>
          </cell>
          <cell r="F16452">
            <v>47.84</v>
          </cell>
          <cell r="G16452">
            <v>48.1</v>
          </cell>
        </row>
        <row r="16453">
          <cell r="A16453" t="str">
            <v>08-44-00</v>
          </cell>
          <cell r="B16453" t="str">
            <v>INFRA</v>
          </cell>
          <cell r="C16453" t="str">
            <v>08-44-00</v>
          </cell>
          <cell r="D16453" t="str">
            <v>JUNTA TIPO FUNGENBAND O-22 OU SIMILAR</v>
          </cell>
          <cell r="E16453" t="str">
            <v>M</v>
          </cell>
          <cell r="F16453">
            <v>95.77</v>
          </cell>
          <cell r="G16453">
            <v>96.03</v>
          </cell>
        </row>
        <row r="16454">
          <cell r="A16454" t="str">
            <v>08-45-00</v>
          </cell>
          <cell r="B16454" t="str">
            <v>INFRA</v>
          </cell>
          <cell r="C16454" t="str">
            <v>08-45-00</v>
          </cell>
          <cell r="D16454" t="str">
            <v>APOIO DE NEOPRENE SIMPLES</v>
          </cell>
          <cell r="E16454" t="str">
            <v>DM3</v>
          </cell>
          <cell r="F16454">
            <v>132.41</v>
          </cell>
          <cell r="G16454">
            <v>133.11000000000001</v>
          </cell>
        </row>
        <row r="16455">
          <cell r="A16455" t="str">
            <v>08-46-00</v>
          </cell>
          <cell r="B16455" t="str">
            <v>INFRA</v>
          </cell>
          <cell r="C16455" t="str">
            <v>08-46-00</v>
          </cell>
          <cell r="D16455" t="str">
            <v>APOIO DE NEOPRENE FRETADO</v>
          </cell>
          <cell r="E16455" t="str">
            <v>DM3</v>
          </cell>
          <cell r="F16455">
            <v>143.38999999999999</v>
          </cell>
          <cell r="G16455">
            <v>144.52000000000001</v>
          </cell>
        </row>
        <row r="16456">
          <cell r="A16456" t="str">
            <v>08-48-00</v>
          </cell>
          <cell r="B16456" t="str">
            <v>INFRA</v>
          </cell>
          <cell r="C16456" t="str">
            <v>08-48-00</v>
          </cell>
          <cell r="D16456" t="str">
            <v>GRADIL DE FERRO MODELO PMSP</v>
          </cell>
          <cell r="E16456" t="str">
            <v>.</v>
          </cell>
          <cell r="F16456" t="str">
            <v>.</v>
          </cell>
          <cell r="G16456" t="str">
            <v>.</v>
          </cell>
        </row>
        <row r="16457">
          <cell r="A16457" t="str">
            <v>08-48-01</v>
          </cell>
          <cell r="B16457" t="str">
            <v>INFRA</v>
          </cell>
          <cell r="C16457" t="str">
            <v>08-48-01</v>
          </cell>
          <cell r="D16457" t="str">
            <v>GRADIL DE FERRO MODELO PMSP, INCLUI PINTURA</v>
          </cell>
          <cell r="E16457" t="str">
            <v>M</v>
          </cell>
          <cell r="F16457">
            <v>1161.52</v>
          </cell>
          <cell r="G16457">
            <v>1197.51</v>
          </cell>
        </row>
        <row r="16458">
          <cell r="A16458" t="str">
            <v>08-48-02</v>
          </cell>
          <cell r="B16458" t="str">
            <v>INFRA</v>
          </cell>
          <cell r="C16458" t="str">
            <v>08-48-02</v>
          </cell>
          <cell r="D16458" t="str">
            <v>PINTURA DE GRADIL DE FERRO, MODELO PMSP</v>
          </cell>
          <cell r="E16458" t="str">
            <v>M2</v>
          </cell>
          <cell r="F16458">
            <v>57.78</v>
          </cell>
          <cell r="G16458">
            <v>62.64</v>
          </cell>
        </row>
        <row r="16459">
          <cell r="A16459" t="str">
            <v>08-49-00</v>
          </cell>
          <cell r="B16459" t="str">
            <v>INFRA</v>
          </cell>
          <cell r="C16459" t="str">
            <v>08-49-00</v>
          </cell>
          <cell r="D16459" t="str">
            <v>DEMOLIÇÃO DE CONCRETO SIMPLES</v>
          </cell>
          <cell r="E16459" t="str">
            <v>M3</v>
          </cell>
          <cell r="F16459">
            <v>143.51</v>
          </cell>
          <cell r="G16459">
            <v>153.41</v>
          </cell>
        </row>
        <row r="16460">
          <cell r="A16460" t="str">
            <v>08-50-00</v>
          </cell>
          <cell r="B16460" t="str">
            <v>INFRA</v>
          </cell>
          <cell r="C16460" t="str">
            <v>08-50-00</v>
          </cell>
          <cell r="D16460" t="str">
            <v>DEMOLIÇÃO DE ALVENARIA</v>
          </cell>
          <cell r="E16460" t="str">
            <v>M3</v>
          </cell>
          <cell r="F16460">
            <v>59.05</v>
          </cell>
          <cell r="G16460">
            <v>66.11</v>
          </cell>
        </row>
        <row r="16461">
          <cell r="A16461" t="str">
            <v>08-51-00</v>
          </cell>
          <cell r="B16461" t="str">
            <v>INFRA</v>
          </cell>
          <cell r="C16461" t="str">
            <v>08-51-00</v>
          </cell>
          <cell r="D16461" t="str">
            <v>DEMOLIÇÃO DE CONCRETO ARMADO</v>
          </cell>
          <cell r="E16461" t="str">
            <v>M3</v>
          </cell>
          <cell r="F16461">
            <v>287.02999999999997</v>
          </cell>
          <cell r="G16461">
            <v>306.83</v>
          </cell>
        </row>
        <row r="16462">
          <cell r="A16462" t="str">
            <v>08-53-00</v>
          </cell>
          <cell r="B16462" t="str">
            <v>INFRA</v>
          </cell>
          <cell r="C16462" t="str">
            <v>08-53-00</v>
          </cell>
          <cell r="D16462" t="str">
            <v>CORTE DE PERFIL DE AÇO 10"</v>
          </cell>
          <cell r="E16462" t="str">
            <v>UN</v>
          </cell>
          <cell r="F16462">
            <v>113.13</v>
          </cell>
          <cell r="G16462">
            <v>113.13</v>
          </cell>
        </row>
        <row r="16463">
          <cell r="A16463" t="str">
            <v>08-54-00</v>
          </cell>
          <cell r="B16463" t="str">
            <v>INFRA</v>
          </cell>
          <cell r="C16463" t="str">
            <v>08-54-00</v>
          </cell>
          <cell r="D16463" t="str">
            <v>CORTE DE PERFIL DE AÇO 12"</v>
          </cell>
          <cell r="E16463" t="str">
            <v>UN</v>
          </cell>
          <cell r="F16463">
            <v>133.44</v>
          </cell>
          <cell r="G16463">
            <v>133.44</v>
          </cell>
        </row>
        <row r="16464">
          <cell r="A16464" t="str">
            <v>08-55-00</v>
          </cell>
          <cell r="B16464" t="str">
            <v>INFRA</v>
          </cell>
          <cell r="C16464" t="str">
            <v>08-55-00</v>
          </cell>
          <cell r="D16464" t="str">
            <v>EMENDA DE TOPO DE PERFIL DE AÇO 10"</v>
          </cell>
          <cell r="E16464" t="str">
            <v>UN</v>
          </cell>
          <cell r="F16464">
            <v>449.29</v>
          </cell>
          <cell r="G16464">
            <v>449.29</v>
          </cell>
        </row>
        <row r="16465">
          <cell r="A16465" t="str">
            <v>08-56-00</v>
          </cell>
          <cell r="B16465" t="str">
            <v>INFRA</v>
          </cell>
          <cell r="C16465" t="str">
            <v>08-56-00</v>
          </cell>
          <cell r="D16465" t="str">
            <v>EMENDA DE TOPO DE PERFIL DE AÇO 12"</v>
          </cell>
          <cell r="E16465" t="str">
            <v>UN</v>
          </cell>
          <cell r="F16465">
            <v>439.95</v>
          </cell>
          <cell r="G16465">
            <v>439.95</v>
          </cell>
        </row>
        <row r="16466">
          <cell r="A16466" t="str">
            <v>08-57-00</v>
          </cell>
          <cell r="B16466" t="str">
            <v>INFRA</v>
          </cell>
          <cell r="C16466" t="str">
            <v>08-57-00</v>
          </cell>
          <cell r="D16466" t="str">
            <v>FORNECIMENTO E COLOCAÇÃO DE JUNTA DE DILATAÇÃO DE ELASTÔMERO DE NEOPRENE, TIPO JEENE JJ 2540 VV OU SIMILAR</v>
          </cell>
          <cell r="E16466" t="str">
            <v>M</v>
          </cell>
          <cell r="F16466">
            <v>538.94000000000005</v>
          </cell>
          <cell r="G16466">
            <v>538.94000000000005</v>
          </cell>
        </row>
        <row r="16467">
          <cell r="A16467" t="str">
            <v>08-58-00</v>
          </cell>
          <cell r="B16467" t="str">
            <v>INFRA</v>
          </cell>
          <cell r="C16467" t="str">
            <v>08-58-00</v>
          </cell>
          <cell r="D16467" t="str">
            <v>FORNECIMENTO E COLOCAÇÃO DE JUNTA DE DILATAÇÃO DE ELASTÔMERO DE NEOPRENE, TIPO JEENE JJ 3550 VV OU SIMILAR</v>
          </cell>
          <cell r="E16467" t="str">
            <v>M</v>
          </cell>
          <cell r="F16467">
            <v>867</v>
          </cell>
          <cell r="G16467">
            <v>867</v>
          </cell>
        </row>
        <row r="16468">
          <cell r="A16468" t="str">
            <v>08-62-00</v>
          </cell>
          <cell r="B16468" t="str">
            <v>INFRA</v>
          </cell>
          <cell r="C16468" t="str">
            <v>08-62-00</v>
          </cell>
          <cell r="D16468" t="str">
            <v>FORNECIMENTO E COLOCAÇÃO DE AÇO DE PROTENSÃO CP-190-RB - 4 Ø=1/2" INCLUINDO BAINHA, PROTENSÃO E INJEÇÃO</v>
          </cell>
          <cell r="E16468" t="str">
            <v>KG</v>
          </cell>
          <cell r="F16468">
            <v>34.33</v>
          </cell>
          <cell r="G16468">
            <v>35.18</v>
          </cell>
        </row>
        <row r="16469">
          <cell r="A16469" t="str">
            <v>08-63-00</v>
          </cell>
          <cell r="B16469" t="str">
            <v>INFRA</v>
          </cell>
          <cell r="C16469" t="str">
            <v>08-63-00</v>
          </cell>
          <cell r="D16469" t="str">
            <v>FORNECIMENTO E COLOCAÇÃO DE AÇO DE PROTENSÃO CP-190-RB 6 Ø = 1/2"   INCLUINDO BAINHA, PROTENSÃO E INJEÇÃO</v>
          </cell>
          <cell r="E16469" t="str">
            <v>KG</v>
          </cell>
          <cell r="F16469">
            <v>31.3</v>
          </cell>
          <cell r="G16469">
            <v>32.14</v>
          </cell>
        </row>
        <row r="16470">
          <cell r="A16470" t="str">
            <v>08-64-00</v>
          </cell>
          <cell r="B16470" t="str">
            <v>INFRA</v>
          </cell>
          <cell r="C16470" t="str">
            <v>08-64-00</v>
          </cell>
          <cell r="D16470" t="str">
            <v>FORNECIMENTO E COLOCAÇÃO DE AÇO DE PROTENSÃO CP-190-RB - 12 Ø = 1/2" INCLUINDO BAINHA, PROTENSÃO E INJEÇÃO</v>
          </cell>
          <cell r="E16470" t="str">
            <v>KG</v>
          </cell>
          <cell r="F16470">
            <v>27.96</v>
          </cell>
          <cell r="G16470">
            <v>28.8</v>
          </cell>
        </row>
        <row r="16471">
          <cell r="A16471" t="str">
            <v>08-65-00</v>
          </cell>
          <cell r="B16471" t="str">
            <v>INFRA</v>
          </cell>
          <cell r="C16471" t="str">
            <v>08-65-00</v>
          </cell>
          <cell r="D16471" t="str">
            <v>ANCORAGEM ATIVA SÉRIE V- 4 Ø = 1/2"</v>
          </cell>
          <cell r="E16471" t="str">
            <v>UN</v>
          </cell>
          <cell r="F16471">
            <v>527.67999999999995</v>
          </cell>
          <cell r="G16471">
            <v>530.73</v>
          </cell>
        </row>
        <row r="16472">
          <cell r="A16472" t="str">
            <v>08-66-00</v>
          </cell>
          <cell r="B16472" t="str">
            <v>INFRA</v>
          </cell>
          <cell r="C16472" t="str">
            <v>08-66-00</v>
          </cell>
          <cell r="D16472" t="str">
            <v>ANCORAGEM ATIVA SÉRIE V-6 - Ø = 1/2"</v>
          </cell>
          <cell r="E16472" t="str">
            <v>UN</v>
          </cell>
          <cell r="F16472">
            <v>788.56</v>
          </cell>
          <cell r="G16472">
            <v>792.31</v>
          </cell>
        </row>
        <row r="16473">
          <cell r="A16473" t="str">
            <v>08-67-00</v>
          </cell>
          <cell r="B16473" t="str">
            <v>INFRA</v>
          </cell>
          <cell r="C16473" t="str">
            <v>08-67-00</v>
          </cell>
          <cell r="D16473" t="str">
            <v>ANCORAGEM ATIVA SÉRIE V-12 - Ø = 1/2"</v>
          </cell>
          <cell r="E16473" t="str">
            <v>UN</v>
          </cell>
          <cell r="F16473">
            <v>1459.49</v>
          </cell>
          <cell r="G16473">
            <v>1463.94</v>
          </cell>
        </row>
        <row r="16474">
          <cell r="A16474" t="str">
            <v>08-68-00</v>
          </cell>
          <cell r="B16474" t="str">
            <v>INFRA</v>
          </cell>
          <cell r="C16474" t="str">
            <v>08-68-00</v>
          </cell>
          <cell r="D16474" t="str">
            <v>BROCA, DIÂMETRO 25CM, PROFUNDIDADE ATÉ 4M</v>
          </cell>
          <cell r="E16474" t="str">
            <v>M</v>
          </cell>
          <cell r="F16474">
            <v>73.67</v>
          </cell>
          <cell r="G16474">
            <v>79.22</v>
          </cell>
        </row>
        <row r="16475">
          <cell r="A16475" t="str">
            <v>08-70-00</v>
          </cell>
          <cell r="B16475" t="str">
            <v>INFRA</v>
          </cell>
          <cell r="C16475" t="str">
            <v>08-70-00</v>
          </cell>
          <cell r="D16475" t="str">
            <v>ALVENARIA DE BLOCOS DE CONCRETO 14 X 19 X 39CM</v>
          </cell>
          <cell r="E16475" t="str">
            <v>M2</v>
          </cell>
          <cell r="F16475">
            <v>64.08</v>
          </cell>
          <cell r="G16475">
            <v>67.58</v>
          </cell>
        </row>
        <row r="16476">
          <cell r="A16476" t="str">
            <v>08-71-00</v>
          </cell>
          <cell r="B16476" t="str">
            <v>INFRA</v>
          </cell>
          <cell r="C16476" t="str">
            <v>08-71-00</v>
          </cell>
          <cell r="D16476" t="str">
            <v>FORNECIMENTO E COLOCAÇÃO DE JUNTA DE DILATAÇÃO DE ELASTÔMERO DE NEOPRENE, TIPO JEENE JJ6080VV OU SIMILAR</v>
          </cell>
          <cell r="E16476" t="str">
            <v>M</v>
          </cell>
          <cell r="F16476">
            <v>1188.74</v>
          </cell>
          <cell r="G16476">
            <v>1188.74</v>
          </cell>
        </row>
        <row r="16477">
          <cell r="A16477" t="str">
            <v>08-72-00</v>
          </cell>
          <cell r="B16477" t="str">
            <v>INFRA</v>
          </cell>
          <cell r="C16477" t="str">
            <v>08-72-00</v>
          </cell>
          <cell r="D16477" t="str">
            <v>FORNECIMENTO E COLOCAÇÃO DE JUNTA DE DILATAÇÃO DE ELASTÔMERO DE NEOPRENE, TIPO JEENE JJ 99120 VV OU SIMILAR</v>
          </cell>
          <cell r="E16477" t="str">
            <v>M</v>
          </cell>
          <cell r="F16477">
            <v>1349.57</v>
          </cell>
          <cell r="G16477">
            <v>1349.57</v>
          </cell>
        </row>
        <row r="16478">
          <cell r="A16478" t="str">
            <v>08-73-00</v>
          </cell>
          <cell r="B16478" t="str">
            <v>INFRA</v>
          </cell>
          <cell r="C16478" t="str">
            <v>08-73-00</v>
          </cell>
          <cell r="D16478" t="str">
            <v>FORNECIMENTO E COLOCAÇÃO DE AÇO DE PROTENSÃO CP-190 RB 12 DIÂMETRO 5/8", INCLUIDO BAINHA, PROTENSÃO E INJEÇÃO</v>
          </cell>
          <cell r="E16478" t="str">
            <v>KG</v>
          </cell>
          <cell r="F16478">
            <v>26.57</v>
          </cell>
          <cell r="G16478">
            <v>27.41</v>
          </cell>
        </row>
        <row r="16479">
          <cell r="A16479" t="str">
            <v>08-76-00</v>
          </cell>
          <cell r="B16479" t="str">
            <v>INFRA</v>
          </cell>
          <cell r="C16479" t="str">
            <v>08-76-00</v>
          </cell>
          <cell r="D16479" t="str">
            <v>FORNECIMENTO E COLOCAÇÃO DE JUNTA DE DILATAÇÃO DE ELASTÔMERO DE NEOPRENE, TIPO JEENE JJ 0411 M OU SIMILAR</v>
          </cell>
          <cell r="E16479" t="str">
            <v>M</v>
          </cell>
          <cell r="F16479">
            <v>38.19</v>
          </cell>
          <cell r="G16479">
            <v>38.19</v>
          </cell>
        </row>
        <row r="16480">
          <cell r="A16480" t="str">
            <v>08-77-00</v>
          </cell>
          <cell r="B16480" t="str">
            <v>INFRA</v>
          </cell>
          <cell r="C16480" t="str">
            <v>08-77-00</v>
          </cell>
          <cell r="D16480" t="str">
            <v>FORNECIMENTO E COLOCAÇÃO DE JUNTA DILATAÇÃO ELASTÔMERO NEOPRENE, JEENE JJ2027M OU SIMILAR</v>
          </cell>
          <cell r="E16480" t="str">
            <v>M</v>
          </cell>
          <cell r="F16480">
            <v>164</v>
          </cell>
          <cell r="G16480">
            <v>164</v>
          </cell>
        </row>
        <row r="16481">
          <cell r="A16481" t="str">
            <v>08-78-00</v>
          </cell>
          <cell r="B16481" t="str">
            <v>INFRA</v>
          </cell>
          <cell r="C16481" t="str">
            <v>08-78-00</v>
          </cell>
          <cell r="D16481" t="str">
            <v>FORNECIMENTO E COLOCAÇÃO DE JUNTA DE DILATAÇÃO DE ELASTÔMERO DE NEOPRENE, TIPO JEENE JJ5070 OU SIMILAR</v>
          </cell>
          <cell r="E16481" t="str">
            <v>M</v>
          </cell>
          <cell r="F16481">
            <v>1020.79</v>
          </cell>
          <cell r="G16481">
            <v>1020.79</v>
          </cell>
        </row>
        <row r="16482">
          <cell r="A16482" t="str">
            <v>08-79-00</v>
          </cell>
          <cell r="B16482" t="str">
            <v>INFRA</v>
          </cell>
          <cell r="C16482" t="str">
            <v>08-79-00</v>
          </cell>
          <cell r="D16482" t="str">
            <v>ANCORAGEM ATIVA SÉRIE V 12 Ø = 5/8 "</v>
          </cell>
          <cell r="E16482" t="str">
            <v>UN</v>
          </cell>
          <cell r="F16482">
            <v>2391.5700000000002</v>
          </cell>
          <cell r="G16482">
            <v>2396.02</v>
          </cell>
        </row>
        <row r="16483">
          <cell r="A16483" t="str">
            <v>08-80-00</v>
          </cell>
          <cell r="B16483" t="str">
            <v>INFRA</v>
          </cell>
          <cell r="C16483" t="str">
            <v>08-80-00</v>
          </cell>
          <cell r="D16483" t="str">
            <v>CARGA E REMOÇÃO DE ENTULHO ATÉ A DISTÂNCIA MÉDIA DE IDA E VOLTA DE 1KM</v>
          </cell>
          <cell r="E16483" t="str">
            <v>M3</v>
          </cell>
          <cell r="F16483">
            <v>9.42</v>
          </cell>
          <cell r="G16483">
            <v>9.57</v>
          </cell>
        </row>
        <row r="16484">
          <cell r="A16484" t="str">
            <v>08-86-00</v>
          </cell>
          <cell r="B16484" t="str">
            <v>INFRA</v>
          </cell>
          <cell r="C16484" t="str">
            <v>08-86-00</v>
          </cell>
          <cell r="D16484" t="str">
            <v>REMOÇÃO DE ENTULHO ALÉM DO PRIMEIRO KM</v>
          </cell>
          <cell r="E16484" t="str">
            <v>M3XKM</v>
          </cell>
          <cell r="F16484">
            <v>1.62</v>
          </cell>
          <cell r="G16484">
            <v>1.65</v>
          </cell>
        </row>
        <row r="16485">
          <cell r="A16485" t="str">
            <v>08-87-00</v>
          </cell>
          <cell r="B16485" t="str">
            <v>INFRA</v>
          </cell>
          <cell r="C16485" t="str">
            <v>08-87-00</v>
          </cell>
          <cell r="D16485" t="str">
            <v>BRITAGEM DOS MATERIAIS PROVENIENTES DOS RESÍDUOS DA CONSTRUÇÃO CIVIL</v>
          </cell>
          <cell r="E16485" t="str">
            <v>M3</v>
          </cell>
          <cell r="F16485">
            <v>19.54</v>
          </cell>
          <cell r="G16485">
            <v>20.14</v>
          </cell>
        </row>
        <row r="16486">
          <cell r="A16486" t="str">
            <v>09-00-00</v>
          </cell>
          <cell r="B16486" t="str">
            <v>INFRA</v>
          </cell>
          <cell r="C16486" t="str">
            <v>09-00-00</v>
          </cell>
          <cell r="D16486" t="str">
            <v>FRESAGEM</v>
          </cell>
          <cell r="E16486">
            <v>0</v>
          </cell>
          <cell r="F16486">
            <v>0</v>
          </cell>
          <cell r="G16486">
            <v>0</v>
          </cell>
        </row>
        <row r="16487">
          <cell r="A16487" t="str">
            <v>09-01-00</v>
          </cell>
          <cell r="B16487" t="str">
            <v>INFRA</v>
          </cell>
          <cell r="C16487" t="str">
            <v>09-01-00</v>
          </cell>
          <cell r="D16487" t="str">
            <v>FRESAGEM DE PAVIMENTO ASFÁLTICO COM ESPESSURA ATÉ 3CM, EM VIAS EXPRESSAS, INCLUSIVE REMOÇÃO DO MATERIAL FRESADO ATÉ 10KM E VARRIÇÃO</v>
          </cell>
          <cell r="E16487" t="str">
            <v>M2</v>
          </cell>
          <cell r="F16487">
            <v>9.06</v>
          </cell>
          <cell r="G16487">
            <v>9.23</v>
          </cell>
        </row>
        <row r="16488">
          <cell r="A16488" t="str">
            <v>09-02-00</v>
          </cell>
          <cell r="B16488" t="str">
            <v>INFRA</v>
          </cell>
          <cell r="C16488" t="str">
            <v>09-02-00</v>
          </cell>
          <cell r="D16488" t="str">
            <v>FRESAGEM DE PAVIMENTO ASFÁLTICO COM ESPESSURA ATÉ 3CM, EM VIAS ARTERIAIS, INCLUSIVE REMOÇÃO DO MATERIAL FRESADO ATÉ 10KM E VARRIÇÃO</v>
          </cell>
          <cell r="E16488" t="str">
            <v>M2</v>
          </cell>
          <cell r="F16488">
            <v>10.59</v>
          </cell>
          <cell r="G16488">
            <v>10.79</v>
          </cell>
        </row>
        <row r="16489">
          <cell r="A16489" t="str">
            <v>09-03-00</v>
          </cell>
          <cell r="B16489" t="str">
            <v>INFRA</v>
          </cell>
          <cell r="C16489" t="str">
            <v>09-03-00</v>
          </cell>
          <cell r="D16489" t="str">
            <v>FRESAGEM DE PAVIMENTO ASFÁLTICO COM ESPESSURA ATÉ 5CM, EM VIAS EXPRESSAS, INCLUSIVE REMOÇÃO DO MATERIAL FRESADO ATÉ 10KM E VARRIÇÃO</v>
          </cell>
          <cell r="E16489" t="str">
            <v>M2</v>
          </cell>
          <cell r="F16489">
            <v>11.61</v>
          </cell>
          <cell r="G16489">
            <v>11.84</v>
          </cell>
        </row>
        <row r="16490">
          <cell r="A16490" t="str">
            <v>09-04-00</v>
          </cell>
          <cell r="B16490" t="str">
            <v>INFRA</v>
          </cell>
          <cell r="C16490" t="str">
            <v>09-04-00</v>
          </cell>
          <cell r="D16490" t="str">
            <v>FRESAGEM DE PAVIMENTO ASFÁLTICO COM ESPESSURA ATÉ 5CM, EM VIAS ARTERIAIS, INCLUSIVE REMOÇÃO DO MATERIAL FRESADO ATÉ 10KM E VARRIÇÃO</v>
          </cell>
          <cell r="E16490" t="str">
            <v>M2</v>
          </cell>
          <cell r="F16490">
            <v>12.75</v>
          </cell>
          <cell r="G16490">
            <v>13</v>
          </cell>
        </row>
        <row r="16491">
          <cell r="A16491" t="str">
            <v>10-00-00</v>
          </cell>
          <cell r="B16491" t="str">
            <v>INFRA</v>
          </cell>
          <cell r="C16491" t="str">
            <v>10-00-00</v>
          </cell>
          <cell r="D16491" t="str">
            <v>RECUPERAÇÃO ESTRUTURAL DE OBRAS DE ARTE (PONTES E VIADUTOS)</v>
          </cell>
          <cell r="E16491">
            <v>0</v>
          </cell>
          <cell r="F16491">
            <v>0</v>
          </cell>
          <cell r="G16491">
            <v>0</v>
          </cell>
        </row>
        <row r="16492">
          <cell r="A16492" t="str">
            <v>10-01-00</v>
          </cell>
          <cell r="B16492" t="str">
            <v>INFRA</v>
          </cell>
          <cell r="C16492" t="str">
            <v>10-01-00</v>
          </cell>
          <cell r="D16492" t="str">
            <v>ANDAIMES METÁLICOS</v>
          </cell>
          <cell r="E16492" t="str">
            <v>.</v>
          </cell>
          <cell r="F16492" t="str">
            <v>.</v>
          </cell>
          <cell r="G16492" t="str">
            <v>.</v>
          </cell>
        </row>
        <row r="16493">
          <cell r="A16493" t="str">
            <v>10-01-01</v>
          </cell>
          <cell r="B16493" t="str">
            <v>INFRA</v>
          </cell>
          <cell r="C16493" t="str">
            <v>10-01-01</v>
          </cell>
          <cell r="D16493" t="str">
            <v>ANDAIMES METÁLICOS - FORNECIMENTO</v>
          </cell>
          <cell r="E16493" t="str">
            <v>M3XMES</v>
          </cell>
          <cell r="F16493">
            <v>7.41</v>
          </cell>
          <cell r="G16493">
            <v>7.41</v>
          </cell>
        </row>
        <row r="16494">
          <cell r="A16494" t="str">
            <v>10-01-02</v>
          </cell>
          <cell r="B16494" t="str">
            <v>INFRA</v>
          </cell>
          <cell r="C16494" t="str">
            <v>10-01-02</v>
          </cell>
          <cell r="D16494" t="str">
            <v>ANDAIMES METÁLICOS - MONTAGEM E DESMONTAGEM</v>
          </cell>
          <cell r="E16494" t="str">
            <v>M3</v>
          </cell>
          <cell r="F16494">
            <v>4.8</v>
          </cell>
          <cell r="G16494">
            <v>5.37</v>
          </cell>
        </row>
        <row r="16495">
          <cell r="A16495" t="str">
            <v>10-02-00</v>
          </cell>
          <cell r="B16495" t="str">
            <v>INFRA</v>
          </cell>
          <cell r="C16495" t="str">
            <v>10-02-00</v>
          </cell>
          <cell r="D16495" t="str">
            <v>PLATAFORMA DE MADEIRA A SEREM ARMADAS SOBRE ANDAIMES METÁLICOS</v>
          </cell>
          <cell r="E16495" t="str">
            <v>M2</v>
          </cell>
          <cell r="F16495">
            <v>9.2200000000000006</v>
          </cell>
          <cell r="G16495">
            <v>9.5399999999999991</v>
          </cell>
        </row>
        <row r="16496">
          <cell r="A16496" t="str">
            <v>10-03-00</v>
          </cell>
          <cell r="B16496" t="str">
            <v>INFRA</v>
          </cell>
          <cell r="C16496" t="str">
            <v>10-03-00</v>
          </cell>
          <cell r="D16496" t="str">
            <v>APICOAMENTO DE SUPERFÍCIES DE CONCRETO (COM EQUIPAMENTO PNEUMÁTICO)</v>
          </cell>
          <cell r="E16496" t="str">
            <v>M2</v>
          </cell>
          <cell r="F16496">
            <v>28.37</v>
          </cell>
          <cell r="G16496">
            <v>29.88</v>
          </cell>
        </row>
        <row r="16497">
          <cell r="A16497" t="str">
            <v>10-04-00</v>
          </cell>
          <cell r="B16497" t="str">
            <v>INFRA</v>
          </cell>
          <cell r="C16497" t="str">
            <v>10-04-00</v>
          </cell>
          <cell r="D16497" t="str">
            <v>CORTE SUPERFICIAL DE CONCRETO ATÉ 3 CM DE PROFUNDIDADE</v>
          </cell>
          <cell r="E16497" t="str">
            <v>M2</v>
          </cell>
          <cell r="F16497">
            <v>59.02</v>
          </cell>
          <cell r="G16497">
            <v>62.32</v>
          </cell>
        </row>
        <row r="16498">
          <cell r="A16498" t="str">
            <v>10-05-00</v>
          </cell>
          <cell r="B16498" t="str">
            <v>INFRA</v>
          </cell>
          <cell r="C16498" t="str">
            <v>10-05-00</v>
          </cell>
          <cell r="D16498" t="str">
            <v>JATEAMENTO PARA LIMPEZA DE FERRAGENS E SUPERFÍCIES DE CONCRETO</v>
          </cell>
          <cell r="E16498" t="str">
            <v>M2</v>
          </cell>
          <cell r="F16498">
            <v>107.25</v>
          </cell>
          <cell r="G16498">
            <v>108.91</v>
          </cell>
        </row>
        <row r="16499">
          <cell r="A16499" t="str">
            <v>10-06-00</v>
          </cell>
          <cell r="B16499" t="str">
            <v>INFRA</v>
          </cell>
          <cell r="C16499" t="str">
            <v>10-06-00</v>
          </cell>
          <cell r="D16499" t="str">
            <v>FORNECIMENTO, PREPARO E APLICAÇÃO DE ADESIVO EPOXÍDICO PARA COLAGEM</v>
          </cell>
          <cell r="E16499" t="str">
            <v>M2</v>
          </cell>
          <cell r="F16499">
            <v>47.21</v>
          </cell>
          <cell r="G16499">
            <v>48.28</v>
          </cell>
        </row>
        <row r="16500">
          <cell r="A16500" t="str">
            <v>10-07-00</v>
          </cell>
          <cell r="B16500" t="str">
            <v>INFRA</v>
          </cell>
          <cell r="C16500" t="str">
            <v>10-07-00</v>
          </cell>
          <cell r="D16500" t="str">
            <v>FORNECIMENTO, PREPARO E APLICAÇÃO DE CONCRETO PROJETADO, MEDIDO NO PROJETO</v>
          </cell>
          <cell r="E16500" t="str">
            <v>.</v>
          </cell>
          <cell r="F16500" t="str">
            <v>.</v>
          </cell>
          <cell r="G16500" t="str">
            <v>.</v>
          </cell>
        </row>
        <row r="16501">
          <cell r="A16501" t="str">
            <v>10-07-02</v>
          </cell>
          <cell r="B16501" t="str">
            <v>INFRA</v>
          </cell>
          <cell r="C16501" t="str">
            <v>10-07-02</v>
          </cell>
          <cell r="D16501" t="str">
            <v>FORNECIMENTO, PREPARO E APLICAÇÃO DE CONCRETO PROJETADO, MEDIDO NO PROJETO - FCK = 20MPA - EM OBRAS DE CONTENÇÃO</v>
          </cell>
          <cell r="E16501" t="str">
            <v>M3</v>
          </cell>
          <cell r="F16501">
            <v>731.78</v>
          </cell>
          <cell r="G16501">
            <v>746.46</v>
          </cell>
        </row>
        <row r="16502">
          <cell r="A16502" t="str">
            <v>10-07-03</v>
          </cell>
          <cell r="B16502" t="str">
            <v>INFRA</v>
          </cell>
          <cell r="C16502" t="str">
            <v>10-07-03</v>
          </cell>
          <cell r="D16502" t="str">
            <v>FORNECIMENTO, PREPARO E APLICAÇÃO DE CONCRETO PROJETADO, MEDIDO NO PROJETO - FCK = 25MPA - EM OBRAS DE CONTENÇÃO</v>
          </cell>
          <cell r="E16502" t="str">
            <v>M3</v>
          </cell>
          <cell r="F16502">
            <v>750.96</v>
          </cell>
          <cell r="G16502">
            <v>765.64</v>
          </cell>
        </row>
        <row r="16503">
          <cell r="A16503" t="str">
            <v>10-07-04</v>
          </cell>
          <cell r="B16503" t="str">
            <v>INFRA</v>
          </cell>
          <cell r="C16503" t="str">
            <v>10-07-04</v>
          </cell>
          <cell r="D16503" t="str">
            <v>FORNECIMENTO, PREPARO E APLICAÇÃO DE CONCRETO PROJETADO, MEDIDO NO PROJETO - FCK = 30MPA - EM OBRAS DE CONTENÇÃO</v>
          </cell>
          <cell r="E16503" t="str">
            <v>M3</v>
          </cell>
          <cell r="F16503">
            <v>782.89</v>
          </cell>
          <cell r="G16503">
            <v>797.57</v>
          </cell>
        </row>
        <row r="16504">
          <cell r="A16504" t="str">
            <v>10-08-00</v>
          </cell>
          <cell r="B16504" t="str">
            <v>INFRA</v>
          </cell>
          <cell r="C16504" t="str">
            <v>10-08-00</v>
          </cell>
          <cell r="D16504" t="str">
            <v>GRAUTE</v>
          </cell>
          <cell r="E16504" t="str">
            <v>.</v>
          </cell>
          <cell r="F16504" t="str">
            <v>.</v>
          </cell>
          <cell r="G16504" t="str">
            <v>.</v>
          </cell>
        </row>
        <row r="16505">
          <cell r="A16505" t="str">
            <v>10-08-01</v>
          </cell>
          <cell r="B16505" t="str">
            <v>INFRA</v>
          </cell>
          <cell r="C16505" t="str">
            <v>10-08-01</v>
          </cell>
          <cell r="D16505" t="str">
            <v>GRAUTE COM PEDRISCO - FORNECIMENTO, PREPARO E APLICAÇÃO</v>
          </cell>
          <cell r="E16505" t="str">
            <v>M3</v>
          </cell>
          <cell r="F16505">
            <v>3404.37</v>
          </cell>
          <cell r="G16505">
            <v>3474.54</v>
          </cell>
        </row>
        <row r="16506">
          <cell r="A16506" t="str">
            <v>10-08-02</v>
          </cell>
          <cell r="B16506" t="str">
            <v>INFRA</v>
          </cell>
          <cell r="C16506" t="str">
            <v>10-08-02</v>
          </cell>
          <cell r="D16506" t="str">
            <v>GRAUTE - FORNECIMENTO, PREPARO E APLICAÇÃO</v>
          </cell>
          <cell r="E16506" t="str">
            <v>M3</v>
          </cell>
          <cell r="F16506">
            <v>3685.79</v>
          </cell>
          <cell r="G16506">
            <v>3755.95</v>
          </cell>
        </row>
        <row r="16507">
          <cell r="A16507" t="str">
            <v>10-09-00</v>
          </cell>
          <cell r="B16507" t="str">
            <v>INFRA</v>
          </cell>
          <cell r="C16507" t="str">
            <v>10-09-00</v>
          </cell>
          <cell r="D16507" t="str">
            <v>COLMATAÇÃO DE FISSURAS COM FORNECIMENTO E APLICAÇÃO DE ARGAMASSA EPOXÍDICA</v>
          </cell>
          <cell r="E16507" t="str">
            <v>M</v>
          </cell>
          <cell r="F16507">
            <v>19.809999999999999</v>
          </cell>
          <cell r="G16507">
            <v>20.64</v>
          </cell>
        </row>
        <row r="16508">
          <cell r="A16508" t="str">
            <v>10-10-00</v>
          </cell>
          <cell r="B16508" t="str">
            <v>INFRA</v>
          </cell>
          <cell r="C16508" t="str">
            <v>10-10-00</v>
          </cell>
          <cell r="D16508" t="str">
            <v>BICOS DE INJEÇÃO PARA RESINAS - FORNECIMENTO, INSTALAÇÃO E POSTERIOR CORTE</v>
          </cell>
          <cell r="E16508" t="str">
            <v>UN</v>
          </cell>
          <cell r="F16508">
            <v>7.19</v>
          </cell>
          <cell r="G16508">
            <v>7.75</v>
          </cell>
        </row>
        <row r="16509">
          <cell r="A16509" t="str">
            <v>10-11-00</v>
          </cell>
          <cell r="B16509" t="str">
            <v>INFRA</v>
          </cell>
          <cell r="C16509" t="str">
            <v>10-11-00</v>
          </cell>
          <cell r="D16509" t="str">
            <v>TRATAMENTO DE TRINCAS INATIVAS COM INJEÇÃO DE RESINA EPÓXI</v>
          </cell>
          <cell r="E16509" t="str">
            <v>KG</v>
          </cell>
          <cell r="F16509">
            <v>149.72999999999999</v>
          </cell>
          <cell r="G16509">
            <v>150.99</v>
          </cell>
        </row>
        <row r="16510">
          <cell r="A16510" t="str">
            <v>10-12-00</v>
          </cell>
          <cell r="B16510" t="str">
            <v>INFRA</v>
          </cell>
          <cell r="C16510" t="str">
            <v>10-12-00</v>
          </cell>
          <cell r="D16510" t="str">
            <v>CALDA DE CIMENTO PARA INJEÇÃO - FORNECIMENTO, PREPARO E APLICAÇÃO</v>
          </cell>
          <cell r="E16510" t="str">
            <v>L</v>
          </cell>
          <cell r="F16510">
            <v>1.23</v>
          </cell>
          <cell r="G16510">
            <v>1.26</v>
          </cell>
        </row>
        <row r="16511">
          <cell r="A16511" t="str">
            <v>10-13-00</v>
          </cell>
          <cell r="B16511" t="str">
            <v>INFRA</v>
          </cell>
          <cell r="C16511" t="str">
            <v>10-13-00</v>
          </cell>
          <cell r="D16511" t="str">
            <v>TRATAMENTO DE TRINCAS INATIVAS COM INJEÇÃO DE RESINA EPÓXI DE BAIXA VISCOSIDADE, BICOMPONENTE, ISENTA DE SOLVENTES</v>
          </cell>
          <cell r="E16511" t="str">
            <v>KG</v>
          </cell>
          <cell r="F16511">
            <v>130.1</v>
          </cell>
          <cell r="G16511">
            <v>131.36000000000001</v>
          </cell>
        </row>
        <row r="16512">
          <cell r="A16512" t="str">
            <v>10-15-00</v>
          </cell>
          <cell r="B16512" t="str">
            <v>INFRA</v>
          </cell>
          <cell r="C16512" t="str">
            <v>10-15-00</v>
          </cell>
          <cell r="D16512" t="str">
            <v>CURA QUÍMICA</v>
          </cell>
          <cell r="E16512" t="str">
            <v>M2</v>
          </cell>
          <cell r="F16512">
            <v>1.93</v>
          </cell>
          <cell r="G16512">
            <v>1.96</v>
          </cell>
        </row>
        <row r="16513">
          <cell r="A16513" t="str">
            <v>10-16-00</v>
          </cell>
          <cell r="B16513" t="str">
            <v>INFRA</v>
          </cell>
          <cell r="C16513" t="str">
            <v>10-16-00</v>
          </cell>
          <cell r="D16513" t="str">
            <v>SINALIZAÇÃO</v>
          </cell>
          <cell r="E16513" t="str">
            <v>.</v>
          </cell>
          <cell r="F16513" t="str">
            <v>.</v>
          </cell>
          <cell r="G16513" t="str">
            <v>.</v>
          </cell>
        </row>
        <row r="16514">
          <cell r="A16514" t="str">
            <v>10-16-01</v>
          </cell>
          <cell r="B16514" t="str">
            <v>INFRA</v>
          </cell>
          <cell r="C16514" t="str">
            <v>10-16-01</v>
          </cell>
          <cell r="D16514" t="str">
            <v>SINALIZAÇÃO - TAPUME MÓVEL</v>
          </cell>
          <cell r="E16514" t="str">
            <v>M2</v>
          </cell>
          <cell r="F16514">
            <v>56.36</v>
          </cell>
          <cell r="G16514">
            <v>59.24</v>
          </cell>
        </row>
        <row r="16515">
          <cell r="A16515" t="str">
            <v>10-16-02</v>
          </cell>
          <cell r="B16515" t="str">
            <v>INFRA</v>
          </cell>
          <cell r="C16515" t="str">
            <v>10-16-02</v>
          </cell>
          <cell r="D16515" t="str">
            <v>SINALIZAÇÃO - ILUMINAÇÃO</v>
          </cell>
          <cell r="E16515" t="str">
            <v>M</v>
          </cell>
          <cell r="F16515">
            <v>13.42</v>
          </cell>
          <cell r="G16515">
            <v>13.68</v>
          </cell>
        </row>
        <row r="16516">
          <cell r="A16516" t="str">
            <v>10-16-03</v>
          </cell>
          <cell r="B16516" t="str">
            <v>INFRA</v>
          </cell>
          <cell r="C16516" t="str">
            <v>10-16-03</v>
          </cell>
          <cell r="D16516" t="str">
            <v>PLACA DE OBRA EM CHAPA DE AÇO GALVANIZADO</v>
          </cell>
          <cell r="E16516" t="str">
            <v>M2</v>
          </cell>
          <cell r="F16516">
            <v>340.31</v>
          </cell>
          <cell r="G16516">
            <v>344.65</v>
          </cell>
        </row>
        <row r="16517">
          <cell r="A16517" t="str">
            <v>10-17-00</v>
          </cell>
          <cell r="B16517" t="str">
            <v>INFRA</v>
          </cell>
          <cell r="C16517" t="str">
            <v>10-17-00</v>
          </cell>
          <cell r="D16517" t="str">
            <v>HIDROJATEAMENTO DE ALTA PRESSÃO PARA LIMPEZA DE SUPERFÍCIES</v>
          </cell>
          <cell r="E16517" t="str">
            <v>M2</v>
          </cell>
          <cell r="F16517">
            <v>5.48</v>
          </cell>
          <cell r="G16517">
            <v>5.93</v>
          </cell>
        </row>
        <row r="16518">
          <cell r="A16518" t="str">
            <v>10-18-00</v>
          </cell>
          <cell r="B16518" t="str">
            <v>INFRA</v>
          </cell>
          <cell r="C16518" t="str">
            <v>10-18-00</v>
          </cell>
          <cell r="D16518" t="str">
            <v>PROTEÇÃO PARA TERCEIROS COM TELA DE NYLON</v>
          </cell>
          <cell r="E16518" t="str">
            <v>M2</v>
          </cell>
          <cell r="F16518">
            <v>3.22</v>
          </cell>
          <cell r="G16518">
            <v>3.56</v>
          </cell>
        </row>
        <row r="16519">
          <cell r="A16519" t="str">
            <v>10-19-00</v>
          </cell>
          <cell r="B16519" t="str">
            <v>INFRA</v>
          </cell>
          <cell r="C16519" t="str">
            <v>10-19-00</v>
          </cell>
          <cell r="D16519" t="str">
            <v>LIXAMENTO MECÂNICO DE SUPERFÍCIES DE CONCRETO</v>
          </cell>
          <cell r="E16519" t="str">
            <v>M2</v>
          </cell>
          <cell r="F16519">
            <v>7.25</v>
          </cell>
          <cell r="G16519">
            <v>7.98</v>
          </cell>
        </row>
        <row r="16520">
          <cell r="A16520" t="str">
            <v>10-20-00</v>
          </cell>
          <cell r="B16520" t="str">
            <v>INFRA</v>
          </cell>
          <cell r="C16520" t="str">
            <v>10-20-00</v>
          </cell>
          <cell r="D16520" t="str">
            <v>FORNECIMENTO E APLICAÇÃO DE RESINA EPOXÍDICA PARA CHUMBAMENTO DE ARMADURAS EM FUROS DE CONCRETO</v>
          </cell>
          <cell r="E16520" t="str">
            <v>KG</v>
          </cell>
          <cell r="F16520">
            <v>85.31</v>
          </cell>
          <cell r="G16520">
            <v>87.65</v>
          </cell>
        </row>
        <row r="16521">
          <cell r="A16521" t="str">
            <v>10-21-00</v>
          </cell>
          <cell r="B16521" t="str">
            <v>INFRA</v>
          </cell>
          <cell r="C16521" t="str">
            <v>10-21-00</v>
          </cell>
          <cell r="D16521" t="str">
            <v>CORTE DE CONCRETO COM DISCO DIAMANTADO ATÉ PROFUNDIDADE DE 13CM</v>
          </cell>
          <cell r="E16521" t="str">
            <v>M2</v>
          </cell>
          <cell r="F16521">
            <v>112.58</v>
          </cell>
          <cell r="G16521">
            <v>114.13</v>
          </cell>
        </row>
        <row r="16522">
          <cell r="A16522" t="str">
            <v>10-22-00</v>
          </cell>
          <cell r="B16522" t="str">
            <v>INFRA</v>
          </cell>
          <cell r="C16522" t="str">
            <v>10-22-00</v>
          </cell>
          <cell r="D16522" t="str">
            <v>REMOÇÃO DE PINTURA EXISTENTE COM REMOVEDOR "PINTOFF" OU SIMILAR</v>
          </cell>
          <cell r="E16522" t="str">
            <v>M2</v>
          </cell>
          <cell r="F16522">
            <v>11.36</v>
          </cell>
          <cell r="G16522">
            <v>11.78</v>
          </cell>
        </row>
        <row r="16523">
          <cell r="A16523" t="str">
            <v>10-23-00</v>
          </cell>
          <cell r="B16523" t="str">
            <v>INFRA</v>
          </cell>
          <cell r="C16523" t="str">
            <v>10-23-00</v>
          </cell>
          <cell r="D16523" t="str">
            <v>TINTA PVA (LÁTEX) - CONCRETO OU REBOCO SEM MASSA CORRIDA</v>
          </cell>
          <cell r="E16523" t="str">
            <v>M2</v>
          </cell>
          <cell r="F16523">
            <v>20.64</v>
          </cell>
          <cell r="G16523">
            <v>22.31</v>
          </cell>
        </row>
        <row r="16524">
          <cell r="A16524" t="str">
            <v>10-24-00</v>
          </cell>
          <cell r="B16524" t="str">
            <v>INFRA</v>
          </cell>
          <cell r="C16524" t="str">
            <v>10-24-00</v>
          </cell>
          <cell r="D16524" t="str">
            <v>FURAÇÃO EM CONCRETO ARMADO</v>
          </cell>
          <cell r="E16524" t="str">
            <v>.</v>
          </cell>
          <cell r="F16524" t="str">
            <v>.</v>
          </cell>
          <cell r="G16524" t="str">
            <v>.</v>
          </cell>
        </row>
        <row r="16525">
          <cell r="A16525" t="str">
            <v>10-24-01</v>
          </cell>
          <cell r="B16525" t="str">
            <v>INFRA</v>
          </cell>
          <cell r="C16525" t="str">
            <v>10-24-01</v>
          </cell>
          <cell r="D16525" t="str">
            <v>FURAÇÃO EM CONCRETO - DIÂMETRO 5/8"</v>
          </cell>
          <cell r="E16525" t="str">
            <v>CM</v>
          </cell>
          <cell r="F16525">
            <v>0.75</v>
          </cell>
          <cell r="G16525">
            <v>0.75</v>
          </cell>
        </row>
        <row r="16526">
          <cell r="A16526" t="str">
            <v>10-24-02</v>
          </cell>
          <cell r="B16526" t="str">
            <v>INFRA</v>
          </cell>
          <cell r="C16526" t="str">
            <v>10-24-02</v>
          </cell>
          <cell r="D16526" t="str">
            <v>FURAÇÃO EM CONCRETO - DIÂMETRO 3/4"</v>
          </cell>
          <cell r="E16526" t="str">
            <v>CM</v>
          </cell>
          <cell r="F16526">
            <v>1.1499999999999999</v>
          </cell>
          <cell r="G16526">
            <v>1.1499999999999999</v>
          </cell>
        </row>
        <row r="16527">
          <cell r="A16527" t="str">
            <v>10-24-03</v>
          </cell>
          <cell r="B16527" t="str">
            <v>INFRA</v>
          </cell>
          <cell r="C16527" t="str">
            <v>10-24-03</v>
          </cell>
          <cell r="D16527" t="str">
            <v>FURAÇÃO EM CONCRETO - DIÂMETRO 1"</v>
          </cell>
          <cell r="E16527" t="str">
            <v>CM</v>
          </cell>
          <cell r="F16527">
            <v>1.41</v>
          </cell>
          <cell r="G16527">
            <v>1.41</v>
          </cell>
        </row>
        <row r="16528">
          <cell r="A16528" t="str">
            <v>10-24-04</v>
          </cell>
          <cell r="B16528" t="str">
            <v>INFRA</v>
          </cell>
          <cell r="C16528" t="str">
            <v>10-24-04</v>
          </cell>
          <cell r="D16528" t="str">
            <v>FURAÇÃO EM CONCRETO - DIÂMETRO 1 1/4"</v>
          </cell>
          <cell r="E16528" t="str">
            <v>CM</v>
          </cell>
          <cell r="F16528">
            <v>2.57</v>
          </cell>
          <cell r="G16528">
            <v>2.57</v>
          </cell>
        </row>
        <row r="16529">
          <cell r="A16529" t="str">
            <v>10-24-05</v>
          </cell>
          <cell r="B16529" t="str">
            <v>INFRA</v>
          </cell>
          <cell r="C16529" t="str">
            <v>10-24-05</v>
          </cell>
          <cell r="D16529" t="str">
            <v>FURAÇÃO EM CONCRETO ARMADO - DIÂMETRO 2"</v>
          </cell>
          <cell r="E16529" t="str">
            <v>CM</v>
          </cell>
          <cell r="F16529">
            <v>2.46</v>
          </cell>
          <cell r="G16529">
            <v>2.46</v>
          </cell>
        </row>
        <row r="16530">
          <cell r="A16530" t="str">
            <v>10-24-06</v>
          </cell>
          <cell r="B16530" t="str">
            <v>INFRA</v>
          </cell>
          <cell r="C16530" t="str">
            <v>10-24-06</v>
          </cell>
          <cell r="D16530" t="str">
            <v>FURAÇÃO EM CONCRETO ARMADO - DIÂMETRO 3"</v>
          </cell>
          <cell r="E16530" t="str">
            <v>CM</v>
          </cell>
          <cell r="F16530">
            <v>3.04</v>
          </cell>
          <cell r="G16530">
            <v>3.04</v>
          </cell>
        </row>
        <row r="16531">
          <cell r="A16531" t="str">
            <v>10-24-07</v>
          </cell>
          <cell r="B16531" t="str">
            <v>INFRA</v>
          </cell>
          <cell r="C16531" t="str">
            <v>10-24-07</v>
          </cell>
          <cell r="D16531" t="str">
            <v>FURAÇÃO EM CONCRETO ARMADO - DIÂMETRO 4"</v>
          </cell>
          <cell r="E16531" t="str">
            <v>CM</v>
          </cell>
          <cell r="F16531">
            <v>3.43</v>
          </cell>
          <cell r="G16531">
            <v>3.43</v>
          </cell>
        </row>
        <row r="16532">
          <cell r="A16532" t="str">
            <v>10-24-08</v>
          </cell>
          <cell r="B16532" t="str">
            <v>INFRA</v>
          </cell>
          <cell r="C16532" t="str">
            <v>10-24-08</v>
          </cell>
          <cell r="D16532" t="str">
            <v>FURAÇÃO DE CONCRETO ARMADO - DIÂMETRO 1 1/2"</v>
          </cell>
          <cell r="E16532" t="str">
            <v>CM</v>
          </cell>
          <cell r="F16532">
            <v>2.54</v>
          </cell>
          <cell r="G16532">
            <v>2.54</v>
          </cell>
        </row>
        <row r="16533">
          <cell r="A16533" t="str">
            <v>10-25-01</v>
          </cell>
          <cell r="B16533" t="str">
            <v>INFRA</v>
          </cell>
          <cell r="C16533" t="str">
            <v>10-25-01</v>
          </cell>
          <cell r="D16533" t="str">
            <v>APLICAÇÃO DE TINTA ANTI-PICHAÇÃO - BASE SOLVENTE - 2 DEMÃOS</v>
          </cell>
          <cell r="E16533" t="str">
            <v>M2</v>
          </cell>
          <cell r="F16533">
            <v>39.78</v>
          </cell>
          <cell r="G16533">
            <v>41.45</v>
          </cell>
        </row>
        <row r="16534">
          <cell r="A16534" t="str">
            <v>10-25-03</v>
          </cell>
          <cell r="B16534" t="str">
            <v>INFRA</v>
          </cell>
          <cell r="C16534" t="str">
            <v>10-25-03</v>
          </cell>
          <cell r="D16534" t="str">
            <v>APLICAÇÃO DE VERNIZ ANTI-PICHAÇÃO - BASE SOLVENTE - 2 DEMÃOS (REMOÇÃO DA PICHAÇÃO SOMENTE A SECO OU COM ÁGUA E SABÃO)</v>
          </cell>
          <cell r="E16534" t="str">
            <v>M2</v>
          </cell>
          <cell r="F16534">
            <v>35.07</v>
          </cell>
          <cell r="G16534">
            <v>37.14</v>
          </cell>
        </row>
        <row r="16535">
          <cell r="A16535" t="str">
            <v>11-00-00</v>
          </cell>
          <cell r="B16535" t="str">
            <v>INFRA</v>
          </cell>
          <cell r="C16535" t="str">
            <v>11-00-00</v>
          </cell>
          <cell r="D16535" t="str">
            <v>CUSTO HORÁRIO EM OPERAÇÃO DE MÁQUINAS E VIATURAS (INCLUI COMBUSTÍVEL E OPERADOR)</v>
          </cell>
          <cell r="E16535">
            <v>0</v>
          </cell>
          <cell r="F16535">
            <v>0</v>
          </cell>
          <cell r="G16535">
            <v>0</v>
          </cell>
        </row>
        <row r="16536">
          <cell r="A16536" t="str">
            <v>11-02-00</v>
          </cell>
          <cell r="B16536" t="str">
            <v>INFRA</v>
          </cell>
          <cell r="C16536" t="str">
            <v>11-02-00</v>
          </cell>
          <cell r="D16536" t="str">
            <v>CAMINHÃO BASCULANTE 4,0M3</v>
          </cell>
          <cell r="E16536" t="str">
            <v>H</v>
          </cell>
          <cell r="F16536">
            <v>151.13</v>
          </cell>
          <cell r="G16536">
            <v>154.58000000000001</v>
          </cell>
        </row>
        <row r="16537">
          <cell r="A16537" t="str">
            <v>11-03-00</v>
          </cell>
          <cell r="B16537" t="str">
            <v>INFRA</v>
          </cell>
          <cell r="C16537" t="str">
            <v>11-03-00</v>
          </cell>
          <cell r="D16537" t="str">
            <v>CAMINHÃO CARGA SECA CAPACIDADE  8TON.</v>
          </cell>
          <cell r="E16537" t="str">
            <v>H</v>
          </cell>
          <cell r="F16537">
            <v>141.04</v>
          </cell>
          <cell r="G16537">
            <v>144.38999999999999</v>
          </cell>
        </row>
        <row r="16538">
          <cell r="A16538" t="str">
            <v>11-04-00</v>
          </cell>
          <cell r="B16538" t="str">
            <v>INFRA</v>
          </cell>
          <cell r="C16538" t="str">
            <v>11-04-00</v>
          </cell>
          <cell r="D16538" t="str">
            <v>CAMINHÃO CARGA SECA CAPACIDADE 8TON COM GUINDASTE</v>
          </cell>
          <cell r="E16538" t="str">
            <v>H</v>
          </cell>
          <cell r="F16538">
            <v>156.71</v>
          </cell>
          <cell r="G16538">
            <v>160.37</v>
          </cell>
        </row>
        <row r="16539">
          <cell r="A16539" t="str">
            <v>11-05-00</v>
          </cell>
          <cell r="B16539" t="str">
            <v>INFRA</v>
          </cell>
          <cell r="C16539" t="str">
            <v>11-05-00</v>
          </cell>
          <cell r="D16539" t="str">
            <v>CAMINHÃO COM TANQUE IRRIGADOR DE 6000 LITROS</v>
          </cell>
          <cell r="E16539" t="str">
            <v>H</v>
          </cell>
          <cell r="F16539">
            <v>144.68</v>
          </cell>
          <cell r="G16539">
            <v>147.69999999999999</v>
          </cell>
        </row>
        <row r="16540">
          <cell r="A16540" t="str">
            <v>11-06-00</v>
          </cell>
          <cell r="B16540" t="str">
            <v>INFRA</v>
          </cell>
          <cell r="C16540" t="str">
            <v>11-06-00</v>
          </cell>
          <cell r="D16540" t="str">
            <v>CAMINHÃO TRATOR COM SEMI REBOQUE PLANO CARREGA TUDO</v>
          </cell>
          <cell r="E16540" t="str">
            <v>H</v>
          </cell>
          <cell r="F16540">
            <v>305.66000000000003</v>
          </cell>
          <cell r="G16540">
            <v>309.51</v>
          </cell>
        </row>
        <row r="16541">
          <cell r="A16541" t="str">
            <v>11-07-00</v>
          </cell>
          <cell r="B16541" t="str">
            <v>INFRA</v>
          </cell>
          <cell r="C16541" t="str">
            <v>11-07-00</v>
          </cell>
          <cell r="D16541" t="str">
            <v>COMPRESSOR PORTÁTIL - 295 PCM</v>
          </cell>
          <cell r="E16541" t="str">
            <v>H</v>
          </cell>
          <cell r="F16541">
            <v>60.46</v>
          </cell>
          <cell r="G16541">
            <v>60.88</v>
          </cell>
        </row>
        <row r="16542">
          <cell r="A16542" t="str">
            <v>11-08-00</v>
          </cell>
          <cell r="B16542" t="str">
            <v>INFRA</v>
          </cell>
          <cell r="C16542" t="str">
            <v>11-08-00</v>
          </cell>
          <cell r="D16542" t="str">
            <v>CARRO POPULAR 50% EM OPERAÇÃO</v>
          </cell>
          <cell r="E16542" t="str">
            <v>H</v>
          </cell>
          <cell r="F16542">
            <v>41.25</v>
          </cell>
          <cell r="G16542">
            <v>44.77</v>
          </cell>
        </row>
        <row r="16543">
          <cell r="A16543" t="str">
            <v>11-09-00</v>
          </cell>
          <cell r="B16543" t="str">
            <v>INFRA</v>
          </cell>
          <cell r="C16543" t="str">
            <v>11-09-00</v>
          </cell>
          <cell r="D16543" t="str">
            <v>MOTONIVELADORA - 125HP</v>
          </cell>
          <cell r="E16543" t="str">
            <v>H</v>
          </cell>
          <cell r="F16543">
            <v>229.19</v>
          </cell>
          <cell r="G16543">
            <v>235.57</v>
          </cell>
        </row>
        <row r="16544">
          <cell r="A16544" t="str">
            <v>11-10-00</v>
          </cell>
          <cell r="B16544" t="str">
            <v>INFRA</v>
          </cell>
          <cell r="C16544" t="str">
            <v>11-10-00</v>
          </cell>
          <cell r="D16544" t="str">
            <v>MOTONIVELADORA</v>
          </cell>
          <cell r="E16544" t="str">
            <v>H</v>
          </cell>
          <cell r="F16544">
            <v>239.16</v>
          </cell>
          <cell r="G16544">
            <v>245.55</v>
          </cell>
        </row>
        <row r="16545">
          <cell r="A16545" t="str">
            <v>11-11-00</v>
          </cell>
          <cell r="B16545" t="str">
            <v>INFRA</v>
          </cell>
          <cell r="C16545" t="str">
            <v>11-11-00</v>
          </cell>
          <cell r="D16545" t="str">
            <v>PÁ CARREGADEIRA DE PNEUS - 1,80M3</v>
          </cell>
          <cell r="E16545" t="str">
            <v>H</v>
          </cell>
          <cell r="F16545">
            <v>192.27</v>
          </cell>
          <cell r="G16545">
            <v>195.51</v>
          </cell>
        </row>
        <row r="16546">
          <cell r="A16546" t="str">
            <v>11-14-00</v>
          </cell>
          <cell r="B16546" t="str">
            <v>INFRA</v>
          </cell>
          <cell r="C16546" t="str">
            <v>11-14-00</v>
          </cell>
          <cell r="D16546" t="str">
            <v>RETROESCAVADEIRA CAP CAÇAMBA FRONTAL 0,76M3</v>
          </cell>
          <cell r="E16546" t="str">
            <v>H</v>
          </cell>
          <cell r="F16546">
            <v>125.89</v>
          </cell>
          <cell r="G16546">
            <v>129.94</v>
          </cell>
        </row>
        <row r="16547">
          <cell r="A16547" t="str">
            <v>11-15-00</v>
          </cell>
          <cell r="B16547" t="str">
            <v>INFRA</v>
          </cell>
          <cell r="C16547" t="str">
            <v>11-15-00</v>
          </cell>
          <cell r="D16547" t="str">
            <v>ROLO COMPACTADOR VIBRATÓRIO LISO 4T</v>
          </cell>
          <cell r="E16547" t="str">
            <v>H</v>
          </cell>
          <cell r="F16547">
            <v>91.71</v>
          </cell>
          <cell r="G16547">
            <v>94.65</v>
          </cell>
        </row>
        <row r="16548">
          <cell r="A16548" t="str">
            <v>11-17-00</v>
          </cell>
          <cell r="B16548" t="str">
            <v>INFRA</v>
          </cell>
          <cell r="C16548" t="str">
            <v>11-17-00</v>
          </cell>
          <cell r="D16548" t="str">
            <v>ROLO COMPACTADOR  PÉ DE CARNEIRO DE UM CIL. 12,2 TON</v>
          </cell>
          <cell r="E16548" t="str">
            <v>H</v>
          </cell>
          <cell r="F16548">
            <v>202.42</v>
          </cell>
          <cell r="G16548">
            <v>205.36</v>
          </cell>
        </row>
        <row r="16549">
          <cell r="A16549" t="str">
            <v>11-18-00</v>
          </cell>
          <cell r="B16549" t="str">
            <v>INFRA</v>
          </cell>
          <cell r="C16549" t="str">
            <v>11-18-00</v>
          </cell>
          <cell r="D16549" t="str">
            <v>TRATOR DE TRAÇÃO AGRÍCOLA</v>
          </cell>
          <cell r="E16549" t="str">
            <v>H</v>
          </cell>
          <cell r="F16549">
            <v>109.22</v>
          </cell>
          <cell r="G16549">
            <v>111.78</v>
          </cell>
        </row>
        <row r="16550">
          <cell r="A16550" t="str">
            <v>11-19-00</v>
          </cell>
          <cell r="B16550" t="str">
            <v>INFRA</v>
          </cell>
          <cell r="C16550" t="str">
            <v>11-19-00</v>
          </cell>
          <cell r="D16550" t="str">
            <v>TRATOR DE ESTEIRA - 9TON</v>
          </cell>
          <cell r="E16550" t="str">
            <v>H</v>
          </cell>
          <cell r="F16550">
            <v>196.21</v>
          </cell>
          <cell r="G16550">
            <v>199.44</v>
          </cell>
        </row>
        <row r="16551">
          <cell r="A16551" t="str">
            <v>11-20-00</v>
          </cell>
          <cell r="B16551" t="str">
            <v>INFRA</v>
          </cell>
          <cell r="C16551" t="str">
            <v>11-20-00</v>
          </cell>
          <cell r="D16551" t="str">
            <v>TRATOR DE ESTEIRA - 16TON</v>
          </cell>
          <cell r="E16551" t="str">
            <v>H</v>
          </cell>
          <cell r="F16551">
            <v>254.69</v>
          </cell>
          <cell r="G16551">
            <v>257.92</v>
          </cell>
        </row>
        <row r="16552">
          <cell r="A16552" t="str">
            <v>11-22-00</v>
          </cell>
          <cell r="B16552" t="str">
            <v>INFRA</v>
          </cell>
          <cell r="C16552" t="str">
            <v>11-22-00</v>
          </cell>
          <cell r="D16552" t="str">
            <v>FURGÃO LONGO, TETO ALTO  50% EM OPERAÇÃO</v>
          </cell>
          <cell r="E16552" t="str">
            <v>H</v>
          </cell>
          <cell r="F16552">
            <v>61.35</v>
          </cell>
          <cell r="G16552">
            <v>64.23</v>
          </cell>
        </row>
        <row r="16553">
          <cell r="A16553" t="str">
            <v>11-23-00</v>
          </cell>
          <cell r="B16553" t="str">
            <v>INFRA</v>
          </cell>
          <cell r="C16553" t="str">
            <v>11-23-00</v>
          </cell>
          <cell r="D16553" t="str">
            <v>CAMINHÃO BASCULANTE 10M3</v>
          </cell>
          <cell r="E16553" t="str">
            <v>H</v>
          </cell>
          <cell r="F16553">
            <v>219.48</v>
          </cell>
          <cell r="G16553">
            <v>222.93</v>
          </cell>
        </row>
        <row r="16554">
          <cell r="A16554" t="str">
            <v>11-24-00</v>
          </cell>
          <cell r="B16554" t="str">
            <v>INFRA</v>
          </cell>
          <cell r="C16554" t="str">
            <v>11-24-00</v>
          </cell>
          <cell r="D16554" t="str">
            <v>ROMPEDOR</v>
          </cell>
          <cell r="E16554" t="str">
            <v>H</v>
          </cell>
          <cell r="F16554">
            <v>24</v>
          </cell>
          <cell r="G16554">
            <v>26.64</v>
          </cell>
        </row>
        <row r="16555">
          <cell r="A16555" t="str">
            <v>11-25-00</v>
          </cell>
          <cell r="B16555" t="str">
            <v>INFRA</v>
          </cell>
          <cell r="C16555" t="str">
            <v>11-25-00</v>
          </cell>
          <cell r="D16555" t="str">
            <v>CAMINHÃO ESPARGIDOR - 6000L</v>
          </cell>
          <cell r="E16555" t="str">
            <v>H</v>
          </cell>
          <cell r="F16555">
            <v>185.56</v>
          </cell>
          <cell r="G16555">
            <v>189.31</v>
          </cell>
        </row>
        <row r="16556">
          <cell r="A16556" t="str">
            <v>11-26-00</v>
          </cell>
          <cell r="B16556" t="str">
            <v>INFRA</v>
          </cell>
          <cell r="C16556" t="str">
            <v>11-26-00</v>
          </cell>
          <cell r="D16556" t="str">
            <v>VIBROACABADORA  DE ASFALTO SOBRE ESTEIRA CAP. 300 TON/H</v>
          </cell>
          <cell r="E16556" t="str">
            <v>H</v>
          </cell>
          <cell r="F16556">
            <v>193.62</v>
          </cell>
          <cell r="G16556">
            <v>197.54</v>
          </cell>
        </row>
        <row r="16557">
          <cell r="A16557" t="str">
            <v>11-27-00</v>
          </cell>
          <cell r="B16557" t="str">
            <v>INFRA</v>
          </cell>
          <cell r="C16557" t="str">
            <v>11-27-00</v>
          </cell>
          <cell r="D16557" t="str">
            <v>GUINDASTE DE LANÇA FIXA SOBRE ESTEIRAS - 12T</v>
          </cell>
          <cell r="E16557" t="str">
            <v>H</v>
          </cell>
          <cell r="F16557">
            <v>100.64</v>
          </cell>
          <cell r="G16557">
            <v>106.76</v>
          </cell>
        </row>
        <row r="16558">
          <cell r="A16558" t="str">
            <v>11-28-00</v>
          </cell>
          <cell r="B16558" t="str">
            <v>INFRA</v>
          </cell>
          <cell r="C16558" t="str">
            <v>11-28-00</v>
          </cell>
          <cell r="D16558" t="str">
            <v>GUINDASTE HIDRÁULICO SOBRE PNEUS - 20/25 T</v>
          </cell>
          <cell r="E16558" t="str">
            <v>H</v>
          </cell>
          <cell r="F16558">
            <v>327.32</v>
          </cell>
          <cell r="G16558">
            <v>333.44</v>
          </cell>
        </row>
        <row r="16559">
          <cell r="A16559" t="str">
            <v>12-00-00</v>
          </cell>
          <cell r="B16559" t="str">
            <v>INFRA</v>
          </cell>
          <cell r="C16559" t="str">
            <v>12-00-00</v>
          </cell>
          <cell r="D16559" t="str">
            <v>MÃO DE OBRA PARA SERVIÇOS NAS SUBPREFEITURAS  (INCLUI ENCARGOS SOCIAIS)</v>
          </cell>
          <cell r="E16559">
            <v>0</v>
          </cell>
          <cell r="F16559">
            <v>0</v>
          </cell>
          <cell r="G16559">
            <v>0</v>
          </cell>
        </row>
        <row r="16560">
          <cell r="A16560" t="str">
            <v>12-02-00</v>
          </cell>
          <cell r="B16560" t="str">
            <v>INFRA</v>
          </cell>
          <cell r="C16560" t="str">
            <v>12-02-00</v>
          </cell>
          <cell r="D16560" t="str">
            <v>CALCETEIRO</v>
          </cell>
          <cell r="E16560" t="str">
            <v>H</v>
          </cell>
          <cell r="F16560">
            <v>21.25</v>
          </cell>
          <cell r="G16560">
            <v>23.79</v>
          </cell>
        </row>
        <row r="16561">
          <cell r="A16561" t="str">
            <v>12-03-00</v>
          </cell>
          <cell r="B16561" t="str">
            <v>INFRA</v>
          </cell>
          <cell r="C16561" t="str">
            <v>12-03-00</v>
          </cell>
          <cell r="D16561" t="str">
            <v>CARPINTEIRO</v>
          </cell>
          <cell r="E16561" t="str">
            <v>H</v>
          </cell>
          <cell r="F16561">
            <v>24.32</v>
          </cell>
          <cell r="G16561">
            <v>24.32</v>
          </cell>
        </row>
        <row r="16562">
          <cell r="A16562" t="str">
            <v>12-04-00</v>
          </cell>
          <cell r="B16562" t="str">
            <v>INFRA</v>
          </cell>
          <cell r="C16562" t="str">
            <v>12-04-00</v>
          </cell>
          <cell r="D16562" t="str">
            <v>ELETRICISTA</v>
          </cell>
          <cell r="E16562" t="str">
            <v>H</v>
          </cell>
          <cell r="F16562">
            <v>23.46</v>
          </cell>
          <cell r="G16562">
            <v>26.26</v>
          </cell>
        </row>
        <row r="16563">
          <cell r="A16563" t="str">
            <v>12-05-00</v>
          </cell>
          <cell r="B16563" t="str">
            <v>INFRA</v>
          </cell>
          <cell r="C16563" t="str">
            <v>12-05-00</v>
          </cell>
          <cell r="D16563" t="str">
            <v>ENCANADOR</v>
          </cell>
          <cell r="E16563" t="str">
            <v>H</v>
          </cell>
          <cell r="F16563">
            <v>21.36</v>
          </cell>
          <cell r="G16563">
            <v>23.92</v>
          </cell>
        </row>
        <row r="16564">
          <cell r="A16564" t="str">
            <v>12-06-00</v>
          </cell>
          <cell r="B16564" t="str">
            <v>INFRA</v>
          </cell>
          <cell r="C16564" t="str">
            <v>12-06-00</v>
          </cell>
          <cell r="D16564" t="str">
            <v>ESGOTEIRO</v>
          </cell>
          <cell r="E16564" t="str">
            <v>H</v>
          </cell>
          <cell r="F16564">
            <v>24.59</v>
          </cell>
          <cell r="G16564">
            <v>27.53</v>
          </cell>
        </row>
        <row r="16565">
          <cell r="A16565" t="str">
            <v>12-07-00</v>
          </cell>
          <cell r="B16565" t="str">
            <v>INFRA</v>
          </cell>
          <cell r="C16565" t="str">
            <v>12-07-00</v>
          </cell>
          <cell r="D16565" t="str">
            <v>FERREIRO</v>
          </cell>
          <cell r="E16565" t="str">
            <v>H</v>
          </cell>
          <cell r="F16565">
            <v>21.25</v>
          </cell>
          <cell r="G16565">
            <v>23.79</v>
          </cell>
        </row>
        <row r="16566">
          <cell r="A16566" t="str">
            <v>12-08-00</v>
          </cell>
          <cell r="B16566" t="str">
            <v>INFRA</v>
          </cell>
          <cell r="C16566" t="str">
            <v>12-08-00</v>
          </cell>
          <cell r="D16566" t="str">
            <v>MOTORISTA DE CAMINHÃO</v>
          </cell>
          <cell r="E16566" t="str">
            <v>H</v>
          </cell>
          <cell r="F16566">
            <v>28.09</v>
          </cell>
          <cell r="G16566">
            <v>31.45</v>
          </cell>
        </row>
        <row r="16567">
          <cell r="A16567" t="str">
            <v>12-09-00</v>
          </cell>
          <cell r="B16567" t="str">
            <v>INFRA</v>
          </cell>
          <cell r="C16567" t="str">
            <v>12-09-00</v>
          </cell>
          <cell r="D16567" t="str">
            <v>OPERADOR DE MÁQUINA PESADA</v>
          </cell>
          <cell r="E16567" t="str">
            <v>H</v>
          </cell>
          <cell r="F16567">
            <v>33.82</v>
          </cell>
          <cell r="G16567">
            <v>37.869999999999997</v>
          </cell>
        </row>
        <row r="16568">
          <cell r="A16568" t="str">
            <v>12-10-00</v>
          </cell>
          <cell r="B16568" t="str">
            <v>INFRA</v>
          </cell>
          <cell r="C16568" t="str">
            <v>12-10-00</v>
          </cell>
          <cell r="D16568" t="str">
            <v>PEDREIRO</v>
          </cell>
          <cell r="E16568" t="str">
            <v>H</v>
          </cell>
          <cell r="F16568">
            <v>21.59</v>
          </cell>
          <cell r="G16568">
            <v>24.18</v>
          </cell>
        </row>
        <row r="16569">
          <cell r="A16569" t="str">
            <v>12-11-00</v>
          </cell>
          <cell r="B16569" t="str">
            <v>INFRA</v>
          </cell>
          <cell r="C16569" t="str">
            <v>12-11-00</v>
          </cell>
          <cell r="D16569" t="str">
            <v>SERVENTE</v>
          </cell>
          <cell r="E16569" t="str">
            <v>H</v>
          </cell>
          <cell r="F16569">
            <v>17.52</v>
          </cell>
          <cell r="G16569">
            <v>19.61</v>
          </cell>
        </row>
        <row r="16570">
          <cell r="A16570" t="str">
            <v>12-12-00</v>
          </cell>
          <cell r="B16570" t="str">
            <v>INFRA</v>
          </cell>
          <cell r="C16570" t="str">
            <v>12-12-00</v>
          </cell>
          <cell r="D16570" t="str">
            <v>ENCARREGADO</v>
          </cell>
          <cell r="E16570" t="str">
            <v>H</v>
          </cell>
          <cell r="F16570">
            <v>47.41</v>
          </cell>
          <cell r="G16570">
            <v>53.08</v>
          </cell>
        </row>
        <row r="16571">
          <cell r="A16571" t="str">
            <v>12-13-00</v>
          </cell>
          <cell r="B16571" t="str">
            <v>INFRA</v>
          </cell>
          <cell r="C16571" t="str">
            <v>12-13-00</v>
          </cell>
          <cell r="D16571" t="str">
            <v>ENGENHEIRO DA OBRA</v>
          </cell>
          <cell r="E16571" t="str">
            <v>H</v>
          </cell>
          <cell r="F16571">
            <v>135.19</v>
          </cell>
          <cell r="G16571">
            <v>151.35</v>
          </cell>
        </row>
        <row r="16572">
          <cell r="A16572" t="str">
            <v>13-00-00</v>
          </cell>
          <cell r="B16572" t="str">
            <v>INFRA</v>
          </cell>
          <cell r="C16572" t="str">
            <v>13-00-00</v>
          </cell>
          <cell r="D16572" t="str">
            <v>FUNDAÇÕES</v>
          </cell>
          <cell r="E16572">
            <v>0</v>
          </cell>
          <cell r="F16572">
            <v>0</v>
          </cell>
          <cell r="G16572">
            <v>0</v>
          </cell>
        </row>
        <row r="16573">
          <cell r="A16573" t="str">
            <v>13-01-00</v>
          </cell>
          <cell r="B16573" t="str">
            <v>INFRA</v>
          </cell>
          <cell r="C16573" t="str">
            <v>13-01-00</v>
          </cell>
          <cell r="D16573" t="str">
            <v>EXECUÇÃO DE ESTACA RAIZ, SEM O FORNECIMENTO DOS MATERIAIS</v>
          </cell>
          <cell r="E16573" t="str">
            <v>.</v>
          </cell>
          <cell r="F16573" t="str">
            <v>.</v>
          </cell>
          <cell r="G16573" t="str">
            <v>.</v>
          </cell>
        </row>
        <row r="16574">
          <cell r="A16574" t="str">
            <v>13-01-01</v>
          </cell>
          <cell r="B16574" t="str">
            <v>INFRA</v>
          </cell>
          <cell r="C16574" t="str">
            <v>13-01-01</v>
          </cell>
          <cell r="D16574" t="str">
            <v>ESTACA TIPO RAIZ, 100MM, COM PERFURAÇÃO EM SOLO - 10T</v>
          </cell>
          <cell r="E16574" t="str">
            <v>M</v>
          </cell>
          <cell r="F16574">
            <v>131.68</v>
          </cell>
          <cell r="G16574">
            <v>131.68</v>
          </cell>
        </row>
        <row r="16575">
          <cell r="A16575" t="str">
            <v>13-01-02</v>
          </cell>
          <cell r="B16575" t="str">
            <v>INFRA</v>
          </cell>
          <cell r="C16575" t="str">
            <v>13-01-02</v>
          </cell>
          <cell r="D16575" t="str">
            <v>ESTACA TIPO RAIZ, 100MM, COM PERFURAÇÃO EM ROCHA - 10T</v>
          </cell>
          <cell r="E16575" t="str">
            <v>M</v>
          </cell>
          <cell r="F16575">
            <v>485.28</v>
          </cell>
          <cell r="G16575">
            <v>485.28</v>
          </cell>
        </row>
        <row r="16576">
          <cell r="A16576" t="str">
            <v>13-01-03</v>
          </cell>
          <cell r="B16576" t="str">
            <v>INFRA</v>
          </cell>
          <cell r="C16576" t="str">
            <v>13-01-03</v>
          </cell>
          <cell r="D16576" t="str">
            <v>ESTACA TIPO RAIZ, 120MM, COM PERFURAÇÃO EM SOLO - 15T</v>
          </cell>
          <cell r="E16576" t="str">
            <v>M</v>
          </cell>
          <cell r="F16576">
            <v>142.58000000000001</v>
          </cell>
          <cell r="G16576">
            <v>142.58000000000001</v>
          </cell>
        </row>
        <row r="16577">
          <cell r="A16577" t="str">
            <v>13-01-04</v>
          </cell>
          <cell r="B16577" t="str">
            <v>INFRA</v>
          </cell>
          <cell r="C16577" t="str">
            <v>13-01-04</v>
          </cell>
          <cell r="D16577" t="str">
            <v>ESTACA TIPO RAIZ, 120MM, COM PERFURAÇÃO EM ROCHA - 15T</v>
          </cell>
          <cell r="E16577" t="str">
            <v>M</v>
          </cell>
          <cell r="F16577">
            <v>504.87</v>
          </cell>
          <cell r="G16577">
            <v>504.87</v>
          </cell>
        </row>
        <row r="16578">
          <cell r="A16578" t="str">
            <v>13-01-05</v>
          </cell>
          <cell r="B16578" t="str">
            <v>INFRA</v>
          </cell>
          <cell r="C16578" t="str">
            <v>13-01-05</v>
          </cell>
          <cell r="D16578" t="str">
            <v>ESTACA TIPO RAIZ, 150MM, COM PERFURAÇÃO EM SOLO - 25T</v>
          </cell>
          <cell r="E16578" t="str">
            <v>M</v>
          </cell>
          <cell r="F16578">
            <v>163.52000000000001</v>
          </cell>
          <cell r="G16578">
            <v>163.52000000000001</v>
          </cell>
        </row>
        <row r="16579">
          <cell r="A16579" t="str">
            <v>13-01-06</v>
          </cell>
          <cell r="B16579" t="str">
            <v>INFRA</v>
          </cell>
          <cell r="C16579" t="str">
            <v>13-01-06</v>
          </cell>
          <cell r="D16579" t="str">
            <v>ESTACA TIPO RAIZ, 150MM, COM PERFURAÇÃO EM ROCHA - 25T</v>
          </cell>
          <cell r="E16579" t="str">
            <v>M</v>
          </cell>
          <cell r="F16579">
            <v>566.25</v>
          </cell>
          <cell r="G16579">
            <v>566.25</v>
          </cell>
        </row>
        <row r="16580">
          <cell r="A16580" t="str">
            <v>13-01-07</v>
          </cell>
          <cell r="B16580" t="str">
            <v>INFRA</v>
          </cell>
          <cell r="C16580" t="str">
            <v>13-01-07</v>
          </cell>
          <cell r="D16580" t="str">
            <v>ESTACA TIPO RAIZ, 160MM, COM PERFURAÇÃO EM SOLO - 35T</v>
          </cell>
          <cell r="E16580" t="str">
            <v>M</v>
          </cell>
          <cell r="F16580">
            <v>166.68</v>
          </cell>
          <cell r="G16580">
            <v>166.68</v>
          </cell>
        </row>
        <row r="16581">
          <cell r="A16581" t="str">
            <v>13-01-08</v>
          </cell>
          <cell r="B16581" t="str">
            <v>INFRA</v>
          </cell>
          <cell r="C16581" t="str">
            <v>13-01-08</v>
          </cell>
          <cell r="D16581" t="str">
            <v>ESTACA TIPO RAIZ, 160MM, COM PERFURAÇÃO EM ROCHA - 35T</v>
          </cell>
          <cell r="E16581" t="str">
            <v>M</v>
          </cell>
          <cell r="F16581">
            <v>599.23</v>
          </cell>
          <cell r="G16581">
            <v>599.23</v>
          </cell>
        </row>
        <row r="16582">
          <cell r="A16582" t="str">
            <v>13-01-09</v>
          </cell>
          <cell r="B16582" t="str">
            <v>INFRA</v>
          </cell>
          <cell r="C16582" t="str">
            <v>13-01-09</v>
          </cell>
          <cell r="D16582" t="str">
            <v>ESTACA TIPO RAIZ, 200MM, COM PERFURAÇÃO EM SOLO - 50T</v>
          </cell>
          <cell r="E16582" t="str">
            <v>M</v>
          </cell>
          <cell r="F16582">
            <v>181.62</v>
          </cell>
          <cell r="G16582">
            <v>181.62</v>
          </cell>
        </row>
        <row r="16583">
          <cell r="A16583" t="str">
            <v>13-01-10</v>
          </cell>
          <cell r="B16583" t="str">
            <v>INFRA</v>
          </cell>
          <cell r="C16583" t="str">
            <v>13-01-10</v>
          </cell>
          <cell r="D16583" t="str">
            <v>ESTACA TIPO RAIZ, 200MM, COM PERFURAÇÃO EM ROCHA - 50T</v>
          </cell>
          <cell r="E16583" t="str">
            <v>M</v>
          </cell>
          <cell r="F16583">
            <v>663.81</v>
          </cell>
          <cell r="G16583">
            <v>663.81</v>
          </cell>
        </row>
        <row r="16584">
          <cell r="A16584" t="str">
            <v>13-01-11</v>
          </cell>
          <cell r="B16584" t="str">
            <v>INFRA</v>
          </cell>
          <cell r="C16584" t="str">
            <v>13-01-11</v>
          </cell>
          <cell r="D16584" t="str">
            <v>ESTACA TIPO RAIZ, 250MM, COM PERFURAÇÃO EM SOLO - 80T</v>
          </cell>
          <cell r="E16584" t="str">
            <v>M</v>
          </cell>
          <cell r="F16584">
            <v>206.54</v>
          </cell>
          <cell r="G16584">
            <v>206.54</v>
          </cell>
        </row>
        <row r="16585">
          <cell r="A16585" t="str">
            <v>13-01-12</v>
          </cell>
          <cell r="B16585" t="str">
            <v>INFRA</v>
          </cell>
          <cell r="C16585" t="str">
            <v>13-01-12</v>
          </cell>
          <cell r="D16585" t="str">
            <v>ESTACA TIPO RAIZ, 250MM, COM PERFURAÇÃO EM ROCHA - 80T</v>
          </cell>
          <cell r="E16585" t="str">
            <v>M</v>
          </cell>
          <cell r="F16585">
            <v>751.2</v>
          </cell>
          <cell r="G16585">
            <v>751.2</v>
          </cell>
        </row>
        <row r="16586">
          <cell r="A16586" t="str">
            <v>13-01-13</v>
          </cell>
          <cell r="B16586" t="str">
            <v>INFRA</v>
          </cell>
          <cell r="C16586" t="str">
            <v>13-01-13</v>
          </cell>
          <cell r="D16586" t="str">
            <v>ESTACA TIPO RAIZ, 310MM, COM PERFURAÇÃO EM SOLO - 100T</v>
          </cell>
          <cell r="E16586" t="str">
            <v>M</v>
          </cell>
          <cell r="F16586">
            <v>234.84</v>
          </cell>
          <cell r="G16586">
            <v>234.84</v>
          </cell>
        </row>
        <row r="16587">
          <cell r="A16587" t="str">
            <v>13-01-14</v>
          </cell>
          <cell r="B16587" t="str">
            <v>INFRA</v>
          </cell>
          <cell r="C16587" t="str">
            <v>13-01-14</v>
          </cell>
          <cell r="D16587" t="str">
            <v>ESTACA TIPO RAIZ, 310MM, COM PERFURAÇÃO EM ROCHA - 100T</v>
          </cell>
          <cell r="E16587" t="str">
            <v>M</v>
          </cell>
          <cell r="F16587">
            <v>817.88</v>
          </cell>
          <cell r="G16587">
            <v>817.88</v>
          </cell>
        </row>
        <row r="16588">
          <cell r="A16588" t="str">
            <v>13-01-15</v>
          </cell>
          <cell r="B16588" t="str">
            <v>INFRA</v>
          </cell>
          <cell r="C16588" t="str">
            <v>13-01-15</v>
          </cell>
          <cell r="D16588" t="str">
            <v>ESTACA TIPO RAIZ, 400MM, COM PERFURAÇÃO EM SOLO - 130T</v>
          </cell>
          <cell r="E16588" t="str">
            <v>M</v>
          </cell>
          <cell r="F16588">
            <v>302.33999999999997</v>
          </cell>
          <cell r="G16588">
            <v>302.33999999999997</v>
          </cell>
        </row>
        <row r="16589">
          <cell r="A16589" t="str">
            <v>13-01-16</v>
          </cell>
          <cell r="B16589" t="str">
            <v>INFRA</v>
          </cell>
          <cell r="C16589" t="str">
            <v>13-01-16</v>
          </cell>
          <cell r="D16589" t="str">
            <v>ESTACA TIPO RAIZ, 400MM, COM PERFURAÇÃO EM ROCHA - 130T</v>
          </cell>
          <cell r="E16589" t="str">
            <v>M</v>
          </cell>
          <cell r="F16589">
            <v>1086.44</v>
          </cell>
          <cell r="G16589">
            <v>1086.44</v>
          </cell>
        </row>
        <row r="16590">
          <cell r="A16590" t="str">
            <v>13-02-00</v>
          </cell>
          <cell r="B16590" t="str">
            <v>INFRA</v>
          </cell>
          <cell r="C16590" t="str">
            <v>13-02-00</v>
          </cell>
          <cell r="D16590" t="str">
            <v>MATERIAIS PARA A ESTACA TIPO RAIZ (AS QUANTIDADES SERÃO LEVANTADAS NO PROJETO)</v>
          </cell>
          <cell r="E16590" t="str">
            <v>.</v>
          </cell>
          <cell r="F16590" t="str">
            <v>.</v>
          </cell>
          <cell r="G16590" t="str">
            <v>.</v>
          </cell>
        </row>
        <row r="16591">
          <cell r="A16591" t="str">
            <v>13-02-01</v>
          </cell>
          <cell r="B16591" t="str">
            <v>INFRA</v>
          </cell>
          <cell r="C16591" t="str">
            <v>13-02-01</v>
          </cell>
          <cell r="D16591" t="str">
            <v>MATERIAIS PARA A ESTACA TIPO RAIZ (AS QUANTIDADES SERÃO LEVANTADAS NO PROJETO) - FORNECIMENTO DE CIMENTO COMUM</v>
          </cell>
          <cell r="E16591" t="str">
            <v>KG</v>
          </cell>
          <cell r="F16591">
            <v>0.59</v>
          </cell>
          <cell r="G16591">
            <v>0.59</v>
          </cell>
        </row>
        <row r="16592">
          <cell r="A16592" t="str">
            <v>13-02-02</v>
          </cell>
          <cell r="B16592" t="str">
            <v>INFRA</v>
          </cell>
          <cell r="C16592" t="str">
            <v>13-02-02</v>
          </cell>
          <cell r="D16592" t="str">
            <v>MATERIAIS PARA A ESTACA TIPO RAIZ (AS QUANTIDADES SERÃO LEVANTADAS NO PROJETO) - FORNECIMENTO DE AREIA</v>
          </cell>
          <cell r="E16592" t="str">
            <v>M3</v>
          </cell>
          <cell r="F16592">
            <v>112.96</v>
          </cell>
          <cell r="G16592">
            <v>112.96</v>
          </cell>
        </row>
        <row r="16593">
          <cell r="A16593" t="str">
            <v>13-02-03</v>
          </cell>
          <cell r="B16593" t="str">
            <v>INFRA</v>
          </cell>
          <cell r="C16593" t="str">
            <v>13-02-03</v>
          </cell>
          <cell r="D16593" t="str">
            <v>MATERIAIS PARA A ESTACA TIPO RAIZ (AS QUANTIDADES SERÃO LEVANTADAS NO PROJETO) - FORNECIMENTO DE AÇO CA-50, COM BITOLA &gt; = 12,5MM</v>
          </cell>
          <cell r="E16593" t="str">
            <v>KG</v>
          </cell>
          <cell r="F16593">
            <v>8.9700000000000006</v>
          </cell>
          <cell r="G16593">
            <v>8.9700000000000006</v>
          </cell>
        </row>
        <row r="16594">
          <cell r="A16594" t="str">
            <v>13-02-04</v>
          </cell>
          <cell r="B16594" t="str">
            <v>INFRA</v>
          </cell>
          <cell r="C16594" t="str">
            <v>13-02-04</v>
          </cell>
          <cell r="D16594" t="str">
            <v>MATERIAIS PARA A ESTACA TIPO RAIZ (AS QUANTIDADES SERÃO LEVANTADAS NO PROJETO) - FORNECIMENTO DE AÇO CA-50, COM BITOLA = &lt; 12,5MM</v>
          </cell>
          <cell r="E16594" t="str">
            <v>KG</v>
          </cell>
          <cell r="F16594">
            <v>9.1199999999999992</v>
          </cell>
          <cell r="G16594">
            <v>9.1199999999999992</v>
          </cell>
        </row>
        <row r="16595">
          <cell r="A16595" t="str">
            <v>13-02-05</v>
          </cell>
          <cell r="B16595" t="str">
            <v>INFRA</v>
          </cell>
          <cell r="C16595" t="str">
            <v>13-02-05</v>
          </cell>
          <cell r="D16595" t="str">
            <v>MATERIAIS PARA A ESTACA TIPO RAIZ (AS QUANTIDADES SERÃO LEVANTADAS NO PROJETO) - FORNECIMENTO DE ÁGUA</v>
          </cell>
          <cell r="E16595" t="str">
            <v>M3</v>
          </cell>
          <cell r="F16595">
            <v>26.84</v>
          </cell>
          <cell r="G16595">
            <v>26.84</v>
          </cell>
        </row>
        <row r="16596">
          <cell r="A16596" t="str">
            <v>13-02-06</v>
          </cell>
          <cell r="B16596" t="str">
            <v>INFRA</v>
          </cell>
          <cell r="C16596" t="str">
            <v>13-02-06</v>
          </cell>
          <cell r="D16596" t="str">
            <v>MATERIAIS PARA A ESTACA TIPO RAIZ (AS QUANTIDADES SERÃO LEVANTADAS NO PROJETO) - FORNECIMENTO DE ARAME RECOZIDO N.18</v>
          </cell>
          <cell r="E16596" t="str">
            <v>KG</v>
          </cell>
          <cell r="F16596">
            <v>17.3</v>
          </cell>
          <cell r="G16596">
            <v>17.3</v>
          </cell>
        </row>
        <row r="16597">
          <cell r="A16597" t="str">
            <v>14-00-00</v>
          </cell>
          <cell r="B16597" t="str">
            <v>INFRA</v>
          </cell>
          <cell r="C16597" t="str">
            <v>14-00-00</v>
          </cell>
          <cell r="D16597" t="str">
            <v>SERVIÇOS COM AGREGADOS RECICLADOS DE RESÍDUOS DA CONSTRUÇÃO</v>
          </cell>
          <cell r="E16597">
            <v>0</v>
          </cell>
          <cell r="F16597">
            <v>0</v>
          </cell>
          <cell r="G16597">
            <v>0</v>
          </cell>
        </row>
        <row r="16598">
          <cell r="A16598" t="str">
            <v>14-01-00</v>
          </cell>
          <cell r="B16598" t="str">
            <v>INFRA</v>
          </cell>
          <cell r="C16598" t="str">
            <v>14-01-00</v>
          </cell>
          <cell r="D16598" t="str">
            <v>SERVIÇOS NÃO INCLUINDO O FORNECIMENTO DOS  AGREGADOS RECICLADOS</v>
          </cell>
          <cell r="E16598" t="str">
            <v>.</v>
          </cell>
          <cell r="F16598" t="str">
            <v>.</v>
          </cell>
          <cell r="G16598" t="str">
            <v>.</v>
          </cell>
        </row>
        <row r="16599">
          <cell r="A16599" t="str">
            <v>14-01-01</v>
          </cell>
          <cell r="B16599" t="str">
            <v>INFRA</v>
          </cell>
          <cell r="C16599" t="str">
            <v>14-01-01</v>
          </cell>
          <cell r="D16599" t="str">
            <v>FUNDAÇÃO DE RACHÃO</v>
          </cell>
          <cell r="E16599" t="str">
            <v>M3</v>
          </cell>
          <cell r="F16599">
            <v>43.55</v>
          </cell>
          <cell r="G16599">
            <v>47.89</v>
          </cell>
        </row>
        <row r="16600">
          <cell r="A16600" t="str">
            <v>14-01-02</v>
          </cell>
          <cell r="B16600" t="str">
            <v>INFRA</v>
          </cell>
          <cell r="C16600" t="str">
            <v>14-01-02</v>
          </cell>
          <cell r="D16600" t="str">
            <v>REVESTIMENTO PRIMÁRIO COM AGREGADO RECICLADO MISTURADO AO SOLO LOCAL, INCLUSIVE ESCARIFICAÇÃO, VERIFICAÇÃO, UMEDECIMENTO, COMPACTAÇÃO E ENSAIOS, CAMADA ACABADA, SEM FORNECIMENTO DE AGREGADO</v>
          </cell>
          <cell r="E16600" t="str">
            <v>M3</v>
          </cell>
          <cell r="F16600">
            <v>57.31</v>
          </cell>
          <cell r="G16600">
            <v>59.86</v>
          </cell>
        </row>
        <row r="16601">
          <cell r="A16601" t="str">
            <v>14-01-03</v>
          </cell>
          <cell r="B16601" t="str">
            <v>INFRA</v>
          </cell>
          <cell r="C16601" t="str">
            <v>14-01-03</v>
          </cell>
          <cell r="D16601" t="str">
            <v>BASE DE AGREGADO RECICLADO, SEM FORNECIMENTO DE AGREGADO</v>
          </cell>
          <cell r="E16601" t="str">
            <v>M3</v>
          </cell>
          <cell r="F16601">
            <v>26.98</v>
          </cell>
          <cell r="G16601">
            <v>27.89</v>
          </cell>
        </row>
        <row r="16602">
          <cell r="A16602" t="str">
            <v>14-01-04</v>
          </cell>
          <cell r="B16602" t="str">
            <v>INFRA</v>
          </cell>
          <cell r="C16602" t="str">
            <v>14-01-04</v>
          </cell>
          <cell r="D16602" t="str">
            <v>REFORÇO SO SUB-LEITO/SUB-BASE DE SOLO MELHORADO COM AGREGADO RECICLADO 10% EM VOLUME, SEM FORNECIMENTO DE AGREGADO</v>
          </cell>
          <cell r="E16602" t="str">
            <v>M3</v>
          </cell>
          <cell r="F16602">
            <v>20.82</v>
          </cell>
          <cell r="G16602">
            <v>21.31</v>
          </cell>
        </row>
        <row r="16603">
          <cell r="A16603" t="str">
            <v>14-01-05</v>
          </cell>
          <cell r="B16603" t="str">
            <v>INFRA</v>
          </cell>
          <cell r="C16603" t="str">
            <v>14-01-05</v>
          </cell>
          <cell r="D16603" t="str">
            <v>REFORÇO DO SUB-LEITO/SUB-BASE DE SOLO MELHORADO COM AGREGADO RECICLADO 20% EM VOLUME, SEM FORNECIMENTO DE AGREGADO</v>
          </cell>
          <cell r="E16603" t="str">
            <v>M3</v>
          </cell>
          <cell r="F16603">
            <v>20.82</v>
          </cell>
          <cell r="G16603">
            <v>21.31</v>
          </cell>
        </row>
        <row r="16604">
          <cell r="A16604" t="str">
            <v>14-01-06</v>
          </cell>
          <cell r="B16604" t="str">
            <v>INFRA</v>
          </cell>
          <cell r="C16604" t="str">
            <v>14-01-06</v>
          </cell>
          <cell r="D16604" t="str">
            <v>REFORÇO DO SUB-LEITO/SUB-BASE DE SOLO MELHORADO COM AGREGADO RECICLADO 30% EM VOLUME, SEM FORNECIMENTO DE AGREGADO</v>
          </cell>
          <cell r="E16604" t="str">
            <v>M3</v>
          </cell>
          <cell r="F16604">
            <v>20.82</v>
          </cell>
          <cell r="G16604">
            <v>21.31</v>
          </cell>
        </row>
        <row r="16605">
          <cell r="A16605" t="str">
            <v>14-01-07</v>
          </cell>
          <cell r="B16605" t="str">
            <v>INFRA</v>
          </cell>
          <cell r="C16605" t="str">
            <v>14-01-07</v>
          </cell>
          <cell r="D16605" t="str">
            <v>REFORÇO DO SUB-LEITO/SUB-BASE DE SOLO MELHORADO COM AGREGADO RECICLADO 40% EM VOLUME, SEM FORNECIMENTO DE AGREGADO</v>
          </cell>
          <cell r="E16605" t="str">
            <v>M3</v>
          </cell>
          <cell r="F16605">
            <v>20.82</v>
          </cell>
          <cell r="G16605">
            <v>21.31</v>
          </cell>
        </row>
        <row r="16606">
          <cell r="A16606" t="str">
            <v>14-01-08</v>
          </cell>
          <cell r="B16606" t="str">
            <v>INFRA</v>
          </cell>
          <cell r="C16606" t="str">
            <v>14-01-08</v>
          </cell>
          <cell r="D16606" t="str">
            <v>REFORÇO DO SUB-LEITO/SUB-BASE DE SOLO MELHORADO COM AGREGADO RECICLADO 50% EM VOLUME, SEM FORNECIMENTO DE AGREGADO</v>
          </cell>
          <cell r="E16606" t="str">
            <v>M3</v>
          </cell>
          <cell r="F16606">
            <v>20.82</v>
          </cell>
          <cell r="G16606">
            <v>21.31</v>
          </cell>
        </row>
        <row r="16607">
          <cell r="A16607" t="str">
            <v>14-01-09</v>
          </cell>
          <cell r="B16607" t="str">
            <v>INFRA</v>
          </cell>
          <cell r="C16607" t="str">
            <v>14-01-09</v>
          </cell>
          <cell r="D16607" t="str">
            <v>REFORÇO DO SUB-LEITO/SUB-BASE DE SOLO MELHORADO COM AGREGADO RECICLADO 60% EM VOLUME, SEM FORNECIMENTO DE AGREGADO</v>
          </cell>
          <cell r="E16607" t="str">
            <v>M3</v>
          </cell>
          <cell r="F16607">
            <v>20.82</v>
          </cell>
          <cell r="G16607">
            <v>21.31</v>
          </cell>
        </row>
        <row r="16608">
          <cell r="A16608" t="str">
            <v>14-01-10</v>
          </cell>
          <cell r="B16608" t="str">
            <v>INFRA</v>
          </cell>
          <cell r="C16608" t="str">
            <v>14-01-10</v>
          </cell>
          <cell r="D16608" t="str">
            <v>LASTRO DE AGREGADO RECICLADO, SEM FORNECIMENTO DE AGREGADO</v>
          </cell>
          <cell r="E16608" t="str">
            <v>M3</v>
          </cell>
          <cell r="F16608">
            <v>19.03</v>
          </cell>
          <cell r="G16608">
            <v>21.17</v>
          </cell>
        </row>
        <row r="16609">
          <cell r="A16609" t="str">
            <v>14-01-11</v>
          </cell>
          <cell r="B16609" t="str">
            <v>INFRA</v>
          </cell>
          <cell r="C16609" t="str">
            <v>14-01-11</v>
          </cell>
          <cell r="D16609" t="str">
            <v>DRENO DE AGREGADO RECICLADO, SEM FORNECIMENTO DE AGREGADO</v>
          </cell>
          <cell r="E16609" t="str">
            <v>M3</v>
          </cell>
          <cell r="F16609">
            <v>35.04</v>
          </cell>
          <cell r="G16609">
            <v>39.229999999999997</v>
          </cell>
        </row>
        <row r="16610">
          <cell r="A16610" t="str">
            <v>14-02-00</v>
          </cell>
          <cell r="B16610" t="str">
            <v>INFRA</v>
          </cell>
          <cell r="C16610" t="str">
            <v>14-02-00</v>
          </cell>
          <cell r="D16610" t="str">
            <v>SERVIÇOS INCLUINDO O FORNECIMENTO DOS AGREGADOS RECICLADOS</v>
          </cell>
          <cell r="E16610" t="str">
            <v>.</v>
          </cell>
          <cell r="F16610" t="str">
            <v>.</v>
          </cell>
          <cell r="G16610" t="str">
            <v>.</v>
          </cell>
        </row>
        <row r="16611">
          <cell r="A16611" t="str">
            <v>14-02-01</v>
          </cell>
          <cell r="B16611" t="str">
            <v>INFRA</v>
          </cell>
          <cell r="C16611" t="str">
            <v>14-02-01</v>
          </cell>
          <cell r="D16611" t="str">
            <v>FUNDAÇÃO DE AGREGADO RECICLADO, COM FORNECIMENTO DE AGREGADO</v>
          </cell>
          <cell r="E16611" t="str">
            <v>M3</v>
          </cell>
          <cell r="F16611">
            <v>109.38</v>
          </cell>
          <cell r="G16611">
            <v>113.71</v>
          </cell>
        </row>
        <row r="16612">
          <cell r="A16612" t="str">
            <v>14-02-02</v>
          </cell>
          <cell r="B16612" t="str">
            <v>INFRA</v>
          </cell>
          <cell r="C16612" t="str">
            <v>14-02-02</v>
          </cell>
          <cell r="D16612" t="str">
            <v>REVESTIMENTO PRIMÁRIO COM AGREGADO RECICLADO MISTURADO AO SOLO LOCAL, COM FORNECIMENTO DE AGREGADO</v>
          </cell>
          <cell r="E16612" t="str">
            <v>M3</v>
          </cell>
          <cell r="F16612">
            <v>78.38</v>
          </cell>
          <cell r="G16612">
            <v>80.930000000000007</v>
          </cell>
        </row>
        <row r="16613">
          <cell r="A16613" t="str">
            <v>14-02-03</v>
          </cell>
          <cell r="B16613" t="str">
            <v>INFRA</v>
          </cell>
          <cell r="C16613" t="str">
            <v>14-02-03</v>
          </cell>
          <cell r="D16613" t="str">
            <v>BASE DE AGREGADO RECICLADO, COM FORNECIMENTO DE AGREGADO</v>
          </cell>
          <cell r="E16613" t="str">
            <v>M3</v>
          </cell>
          <cell r="F16613">
            <v>90.17</v>
          </cell>
          <cell r="G16613">
            <v>91.08</v>
          </cell>
        </row>
        <row r="16614">
          <cell r="A16614" t="str">
            <v>14-02-04</v>
          </cell>
          <cell r="B16614" t="str">
            <v>INFRA</v>
          </cell>
          <cell r="C16614" t="str">
            <v>14-02-04</v>
          </cell>
          <cell r="D16614" t="str">
            <v>REFORÇO DO SUB-LEITO/SUB-BASE DE SOLO MELHORADO COM AGREGADO RECICLADO 10% EM VOLUME, COM FORNECIMENTO DE AGREGADO</v>
          </cell>
          <cell r="E16614" t="str">
            <v>M3</v>
          </cell>
          <cell r="F16614">
            <v>27.14</v>
          </cell>
          <cell r="G16614">
            <v>27.63</v>
          </cell>
        </row>
        <row r="16615">
          <cell r="A16615" t="str">
            <v>14-02-05</v>
          </cell>
          <cell r="B16615" t="str">
            <v>INFRA</v>
          </cell>
          <cell r="C16615" t="str">
            <v>14-02-05</v>
          </cell>
          <cell r="D16615" t="str">
            <v>REFORÇO DO SUB-LEITO/SUB-BASE DE SOLO MELHORADO COM AGREGADO RECICLADO 20% EM VOLUME, COM FORNECIMENTO DE AGREGADO</v>
          </cell>
          <cell r="E16615" t="str">
            <v>M3</v>
          </cell>
          <cell r="F16615">
            <v>33.46</v>
          </cell>
          <cell r="G16615">
            <v>33.950000000000003</v>
          </cell>
        </row>
        <row r="16616">
          <cell r="A16616" t="str">
            <v>14-02-06</v>
          </cell>
          <cell r="B16616" t="str">
            <v>INFRA</v>
          </cell>
          <cell r="C16616" t="str">
            <v>14-02-06</v>
          </cell>
          <cell r="D16616" t="str">
            <v>REFORÇO DO SUB-LEITO/SUB-BASE DE SOLO MELHORADO COM AGREGADO RECICLADO 30% EM VOLUME, COM FORNECIMENTO DE AGREGADO</v>
          </cell>
          <cell r="E16616" t="str">
            <v>M3</v>
          </cell>
          <cell r="F16616">
            <v>39.770000000000003</v>
          </cell>
          <cell r="G16616">
            <v>40.270000000000003</v>
          </cell>
        </row>
        <row r="16617">
          <cell r="A16617" t="str">
            <v>14-02-07</v>
          </cell>
          <cell r="B16617" t="str">
            <v>INFRA</v>
          </cell>
          <cell r="C16617" t="str">
            <v>14-02-07</v>
          </cell>
          <cell r="D16617" t="str">
            <v>REFORÇO DO SUB-LEITO/SUB-BASE DE SOLO MELHORADO COM AGREGADO RECICLADO 40% EM VOLUME, COM FORNECIMENTO DE AGREGADO</v>
          </cell>
          <cell r="E16617" t="str">
            <v>M3</v>
          </cell>
          <cell r="F16617">
            <v>46.09</v>
          </cell>
          <cell r="G16617">
            <v>46.59</v>
          </cell>
        </row>
        <row r="16618">
          <cell r="A16618" t="str">
            <v>14-02-08</v>
          </cell>
          <cell r="B16618" t="str">
            <v>INFRA</v>
          </cell>
          <cell r="C16618" t="str">
            <v>14-02-08</v>
          </cell>
          <cell r="D16618" t="str">
            <v>REFORÇO DO SUB-LEITO/SUB-BASE DE SOLO MELHORADO COM AGREGADO RECICLADO 50% EM VOLUME, COM FORNECIMENTO DE AGREGADO</v>
          </cell>
          <cell r="E16618" t="str">
            <v>M3</v>
          </cell>
          <cell r="F16618">
            <v>52.41</v>
          </cell>
          <cell r="G16618">
            <v>52.91</v>
          </cell>
        </row>
        <row r="16619">
          <cell r="A16619" t="str">
            <v>14-02-09</v>
          </cell>
          <cell r="B16619" t="str">
            <v>INFRA</v>
          </cell>
          <cell r="C16619" t="str">
            <v>14-02-09</v>
          </cell>
          <cell r="D16619" t="str">
            <v>REFORÇO DO SUB-LEITO/SUB-BASE DE SOLO MELHORADO COM AGREGADO RECICLADO 60% EM VOLUME, COM FORNECIMENTO DE AGREGADO</v>
          </cell>
          <cell r="E16619" t="str">
            <v>M3</v>
          </cell>
          <cell r="F16619">
            <v>58.73</v>
          </cell>
          <cell r="G16619">
            <v>59.22</v>
          </cell>
        </row>
        <row r="16620">
          <cell r="A16620" t="str">
            <v>14-02-10</v>
          </cell>
          <cell r="B16620" t="str">
            <v>INFRA</v>
          </cell>
          <cell r="C16620" t="str">
            <v>14-02-10</v>
          </cell>
          <cell r="D16620" t="str">
            <v>LASTRO DE AGREGADO RECICLADO, COM FORNECIMENTO DE AGREGADO</v>
          </cell>
          <cell r="E16620" t="str">
            <v>M3</v>
          </cell>
          <cell r="F16620">
            <v>82.22</v>
          </cell>
          <cell r="G16620">
            <v>84.36</v>
          </cell>
        </row>
        <row r="16621">
          <cell r="A16621" t="str">
            <v>14-02-11</v>
          </cell>
          <cell r="B16621" t="str">
            <v>INFRA</v>
          </cell>
          <cell r="C16621" t="str">
            <v>14-02-11</v>
          </cell>
          <cell r="D16621" t="str">
            <v>DRENO DE AGREGADO RECICLADO, COM FORNECIMENTO DE AGREGADO</v>
          </cell>
          <cell r="E16621" t="str">
            <v>M3</v>
          </cell>
          <cell r="F16621">
            <v>98.23</v>
          </cell>
          <cell r="G16621">
            <v>102.42</v>
          </cell>
        </row>
        <row r="16622">
          <cell r="A16622" t="str">
            <v>15-00-00</v>
          </cell>
          <cell r="B16622" t="str">
            <v>INFRA</v>
          </cell>
          <cell r="C16622" t="str">
            <v>15-00-00</v>
          </cell>
          <cell r="D16622" t="str">
            <v>TÚNEIS</v>
          </cell>
          <cell r="E16622">
            <v>0</v>
          </cell>
          <cell r="F16622">
            <v>0</v>
          </cell>
          <cell r="G16622">
            <v>0</v>
          </cell>
        </row>
        <row r="16623">
          <cell r="A16623" t="str">
            <v>15-01-00</v>
          </cell>
          <cell r="B16623" t="str">
            <v>INFRA</v>
          </cell>
          <cell r="C16623" t="str">
            <v>15-01-00</v>
          </cell>
          <cell r="D16623" t="str">
            <v>ESCAVAÇÃO MANUAL EM SOLO PARA EXECUÇÃO DE TÚNEL POR SISTEMA NÃO DESTRUTIVO, INCLUSIVE REMOÇÃO DO MATERIAL ESCAVADO ATÉ FORA DO POÇO</v>
          </cell>
          <cell r="E16623" t="str">
            <v>M3</v>
          </cell>
          <cell r="F16623">
            <v>274.41000000000003</v>
          </cell>
          <cell r="G16623">
            <v>306.05</v>
          </cell>
        </row>
        <row r="16624">
          <cell r="A16624" t="str">
            <v>15-02-00</v>
          </cell>
          <cell r="B16624" t="str">
            <v>INFRA</v>
          </cell>
          <cell r="C16624" t="str">
            <v>15-02-00</v>
          </cell>
          <cell r="D16624" t="str">
            <v>ESCAVAÇÃO MANUAL EM SOLO PARA EXECUÇÃO DE POÇO DE ACESSO</v>
          </cell>
          <cell r="E16624" t="str">
            <v>M3</v>
          </cell>
          <cell r="F16624">
            <v>122.23</v>
          </cell>
          <cell r="G16624">
            <v>136.46</v>
          </cell>
        </row>
        <row r="16625">
          <cell r="A16625" t="str">
            <v>15-03-00</v>
          </cell>
          <cell r="B16625" t="str">
            <v>INFRA</v>
          </cell>
          <cell r="C16625" t="str">
            <v>15-03-00</v>
          </cell>
          <cell r="D16625" t="str">
            <v>ILUMINAÇÃO E VENTILAÇÃO PARA EXECUÇÃO DE TÚNEL POR SISTEMA NÃO DESTRUTIVO</v>
          </cell>
          <cell r="E16625" t="str">
            <v>M</v>
          </cell>
          <cell r="F16625">
            <v>82.1</v>
          </cell>
          <cell r="G16625">
            <v>87.03</v>
          </cell>
        </row>
        <row r="16626">
          <cell r="A16626" t="str">
            <v>15-04-00</v>
          </cell>
          <cell r="B16626" t="str">
            <v>INFRA</v>
          </cell>
          <cell r="C16626" t="str">
            <v>15-04-00</v>
          </cell>
          <cell r="D16626" t="str">
            <v>EXECUÇÃO DE POÇO DE ACESSO EM CHAPA DE AÇO CORRUGADA, INCLUSA MONTAGEM DAS CHAPAS E CONSOLIDAÇÃO EXTERNA COM INJEÇÃO DE SOLO-CIMENTO, SEM FORNECIMENTO DE SOLO, CIMENTO E CHAPAS DE AÇO</v>
          </cell>
          <cell r="E16626" t="str">
            <v>.</v>
          </cell>
          <cell r="F16626" t="str">
            <v>.</v>
          </cell>
          <cell r="G16626" t="str">
            <v>.</v>
          </cell>
        </row>
        <row r="16627">
          <cell r="A16627" t="str">
            <v>15-04-01</v>
          </cell>
          <cell r="B16627" t="str">
            <v>INFRA</v>
          </cell>
          <cell r="C16627" t="str">
            <v>15-04-01</v>
          </cell>
          <cell r="D16627" t="str">
            <v>EXECUÇÃO DE POÇO DE ACESSO EM CHAPA DE AÇO CORRUGADA, INCLUSA MONTAGEM DAS CHAPAS E CONSOLIDAÇÃO EXTERNA COM INJEÇÃO DE SOLO-CIMENTO, SEM FORNECIMENTO DE SOLO, CIMENTO E CHAPAS DE AÇO - DIÂMETRO 2,40M</v>
          </cell>
          <cell r="E16627" t="str">
            <v>M</v>
          </cell>
          <cell r="F16627">
            <v>255.68</v>
          </cell>
          <cell r="G16627">
            <v>284.93</v>
          </cell>
        </row>
        <row r="16628">
          <cell r="A16628" t="str">
            <v>15-04-02</v>
          </cell>
          <cell r="B16628" t="str">
            <v>INFRA</v>
          </cell>
          <cell r="C16628" t="str">
            <v>15-04-02</v>
          </cell>
          <cell r="D16628" t="str">
            <v>EXECUÇÃO DE POÇO DE ACESSO EM CHAPA DE AÇO CORRUGADA, INCLUSA MONTAGEM DAS CHAPAS E CONSOLIDAÇÃO EXTERNA COM INJEÇÃO DE SOLO-CIMENTO, SEM FORNECIMENTO DE SOLO, CIMENTO E CHAPAS DE AÇO - DIÂMETRO 2,60M</v>
          </cell>
          <cell r="E16628" t="str">
            <v>M</v>
          </cell>
          <cell r="F16628">
            <v>281.49</v>
          </cell>
          <cell r="G16628">
            <v>313.68</v>
          </cell>
        </row>
        <row r="16629">
          <cell r="A16629" t="str">
            <v>15-04-03</v>
          </cell>
          <cell r="B16629" t="str">
            <v>INFRA</v>
          </cell>
          <cell r="C16629" t="str">
            <v>15-04-03</v>
          </cell>
          <cell r="D16629" t="str">
            <v>EXECUÇÃO DE POÇO DE ACESSO EM CHAPA DE AÇO CORRUGADA, INCLUSA MONTAGEM DAS CHAPAS E CONSOLIDAÇÃO EXTERNA COM INJEÇÃO DE SOLO-CIMENTO, SEM FORNECIMENTO DE SOLO, CIMENTO E CHAPAS DE AÇO - DIÂMETRO 2,80M</v>
          </cell>
          <cell r="E16629" t="str">
            <v>M</v>
          </cell>
          <cell r="F16629">
            <v>306.5</v>
          </cell>
          <cell r="G16629">
            <v>341.57</v>
          </cell>
        </row>
        <row r="16630">
          <cell r="A16630" t="str">
            <v>15-04-04</v>
          </cell>
          <cell r="B16630" t="str">
            <v>INFRA</v>
          </cell>
          <cell r="C16630" t="str">
            <v>15-04-04</v>
          </cell>
          <cell r="D16630" t="str">
            <v>EXECUÇÃO DE POÇO DE ACESSO EM CHAPA DE AÇO CORRUGADA, INCLUSA MONTAGEM DAS CHAPAS E CONSOLIDAÇÃO EXTERNA COM INJEÇÃO DE SOLO-CIMENTO, SEM FORNECIMENTO DE SOLO, CIMENTO E CHAPAS DE AÇO - DIÂMETRO 3,00M</v>
          </cell>
          <cell r="E16630" t="str">
            <v>M</v>
          </cell>
          <cell r="F16630">
            <v>332.31</v>
          </cell>
          <cell r="G16630">
            <v>370.32</v>
          </cell>
        </row>
        <row r="16631">
          <cell r="A16631" t="str">
            <v>15-04-05</v>
          </cell>
          <cell r="B16631" t="str">
            <v>INFRA</v>
          </cell>
          <cell r="C16631" t="str">
            <v>15-04-05</v>
          </cell>
          <cell r="D16631" t="str">
            <v>EXECUÇÃO DE POÇO DE ACESSO EM CHAPA DE AÇO CORRUGADA, INCLUSA MONTAGEM DAS CHAPAS E CONSOLIDAÇÃO EXTERNA COM INJEÇÃO DE SOLO-CIMENTO, SEM FORNECIMENTO DE SOLO, CIMENTO E CHAPAS DE AÇO - DIÂMETRO 3,20M</v>
          </cell>
          <cell r="E16631" t="str">
            <v>M</v>
          </cell>
          <cell r="F16631">
            <v>358.12</v>
          </cell>
          <cell r="G16631">
            <v>399.07</v>
          </cell>
        </row>
        <row r="16632">
          <cell r="A16632" t="str">
            <v>15-05-00</v>
          </cell>
          <cell r="B16632" t="str">
            <v>INFRA</v>
          </cell>
          <cell r="C16632" t="str">
            <v>15-05-00</v>
          </cell>
          <cell r="D16632" t="str">
            <v>EXECUÇÃO DE "TUNNEL LINER" INCLUSA MONTAGEM DAS CHAPAS E CONSOLIDAÇÃO EXTERNA COM INJEÇÃO DE SOLO-CIMENTO, SEM FORNECIMENTO DAS CHAPAS DE AÇO, SOLO E CIMENTO</v>
          </cell>
          <cell r="E16632" t="str">
            <v>.</v>
          </cell>
          <cell r="F16632" t="str">
            <v>.</v>
          </cell>
          <cell r="G16632" t="str">
            <v>.</v>
          </cell>
        </row>
        <row r="16633">
          <cell r="A16633" t="str">
            <v>15-05-01</v>
          </cell>
          <cell r="B16633" t="str">
            <v>INFRA</v>
          </cell>
          <cell r="C16633" t="str">
            <v>15-05-01</v>
          </cell>
          <cell r="D16633" t="str">
            <v>EXECUÇÃO DE "TUNNEL LINER" INCLUSA MONTAGEM DAS CHAPAS E CONSOLIDAÇÃO EXTERNA COM INJEÇÃO DE SOLO-CIMENTO, SEM FORNECIMENTO DAS CHAPAS DE AÇO, SOLO E CIMENTO - DIÂMETRO 1,60M</v>
          </cell>
          <cell r="E16633" t="str">
            <v>M</v>
          </cell>
          <cell r="F16633">
            <v>260.44</v>
          </cell>
          <cell r="G16633">
            <v>290.14</v>
          </cell>
        </row>
        <row r="16634">
          <cell r="A16634" t="str">
            <v>15-05-02</v>
          </cell>
          <cell r="B16634" t="str">
            <v>INFRA</v>
          </cell>
          <cell r="C16634" t="str">
            <v>15-05-02</v>
          </cell>
          <cell r="D16634" t="str">
            <v>EXECUÇÃO DE "TUNNEL LINER" INCLUSA MONTAGEM DAS CHAPAS E CONSOLIDAÇÃO EXTERNA COM INJEÇÃO DE SOLO-CIMENTO, SEM FORNECIMENTO DAS CHAPAS DE AÇO, SOLO E CIMENTO - DIÂMETRO 1,80M</v>
          </cell>
          <cell r="E16634" t="str">
            <v>M</v>
          </cell>
          <cell r="F16634">
            <v>287.02999999999997</v>
          </cell>
          <cell r="G16634">
            <v>319.77</v>
          </cell>
        </row>
        <row r="16635">
          <cell r="A16635" t="str">
            <v>15-05-03</v>
          </cell>
          <cell r="B16635" t="str">
            <v>INFRA</v>
          </cell>
          <cell r="C16635" t="str">
            <v>15-05-03</v>
          </cell>
          <cell r="D16635" t="str">
            <v>EXECUÇÃO DE "TUNNEL LINER" INCLUSA MONTAGEM DAS CHAPAS E CONSOLIDAÇÃO EXTERNA COM INJEÇÃO DE SOLO-CIMENTO, SEM FORNECIMENTO DAS CHAPAS DE AÇO, SOLO E CIMENTO - DIÂMETRO 2,00M</v>
          </cell>
          <cell r="E16635" t="str">
            <v>M</v>
          </cell>
          <cell r="F16635">
            <v>312.83999999999997</v>
          </cell>
          <cell r="G16635">
            <v>348.52</v>
          </cell>
        </row>
        <row r="16636">
          <cell r="A16636" t="str">
            <v>15-05-04</v>
          </cell>
          <cell r="B16636" t="str">
            <v>INFRA</v>
          </cell>
          <cell r="C16636" t="str">
            <v>15-05-04</v>
          </cell>
          <cell r="D16636" t="str">
            <v>EXECUÇÃO DE "TUNNEL LINER" INCLUSA MONTAGEM DAS CHAPAS E CONSOLIDAÇÃO EXTERNA COM INJEÇÃO DE SOLO-CIMENTO, SEM FORNECIMENTO DAS CHAPAS DE AÇO, SOLO E CIMENTO - DIÂMETRO 2,20M</v>
          </cell>
          <cell r="E16636" t="str">
            <v>M</v>
          </cell>
          <cell r="F16636">
            <v>338.65</v>
          </cell>
          <cell r="G16636">
            <v>377.28</v>
          </cell>
        </row>
        <row r="16637">
          <cell r="A16637" t="str">
            <v>15-06-00</v>
          </cell>
          <cell r="B16637" t="str">
            <v>INFRA</v>
          </cell>
          <cell r="C16637" t="str">
            <v>15-06-00</v>
          </cell>
          <cell r="D16637" t="str">
            <v>FORNECIMENTO DE CHAPA DE AÇO CORRUGADA, TIPO "TUNNEL LINER", GALVANIZADA</v>
          </cell>
          <cell r="E16637" t="str">
            <v>.</v>
          </cell>
          <cell r="F16637" t="str">
            <v>.</v>
          </cell>
          <cell r="G16637" t="str">
            <v>.</v>
          </cell>
        </row>
        <row r="16638">
          <cell r="A16638" t="str">
            <v>15-06-01</v>
          </cell>
          <cell r="B16638" t="str">
            <v>INFRA</v>
          </cell>
          <cell r="C16638" t="str">
            <v>15-06-01</v>
          </cell>
          <cell r="D16638" t="str">
            <v>FORNECIMENTO DE CHAPA DE AÇO CORRUGADA, TIPO "TUNNEL LINER", GALVANIZADA - DIÂMETRO 1,60M E ESPESSURA 2,70MM</v>
          </cell>
          <cell r="E16638" t="str">
            <v>M</v>
          </cell>
          <cell r="F16638">
            <v>4607.46</v>
          </cell>
          <cell r="G16638">
            <v>4607.46</v>
          </cell>
        </row>
        <row r="16639">
          <cell r="A16639" t="str">
            <v>15-06-02</v>
          </cell>
          <cell r="B16639" t="str">
            <v>INFRA</v>
          </cell>
          <cell r="C16639" t="str">
            <v>15-06-02</v>
          </cell>
          <cell r="D16639" t="str">
            <v>FORNECIMENTO DE CHAPA DE AÇO CORRUGADA, TIPO "TUNNEL LINER", GALVANIZADA - DIÂMETRO 1,80M E ESPESSURA 2,70MM</v>
          </cell>
          <cell r="E16639" t="str">
            <v>M</v>
          </cell>
          <cell r="F16639">
            <v>5261.61</v>
          </cell>
          <cell r="G16639">
            <v>5261.61</v>
          </cell>
        </row>
        <row r="16640">
          <cell r="A16640" t="str">
            <v>15-06-03</v>
          </cell>
          <cell r="B16640" t="str">
            <v>INFRA</v>
          </cell>
          <cell r="C16640" t="str">
            <v>15-06-03</v>
          </cell>
          <cell r="D16640" t="str">
            <v>FORNECIMENTO DE CHAPA DE AÇO CORRUGADA, TIPO "TUNNEL LINER", GALVANIZADA - DIÂMETRO 2,00M E ESPESSURA 2,70MM</v>
          </cell>
          <cell r="E16640" t="str">
            <v>M</v>
          </cell>
          <cell r="F16640">
            <v>5773.55</v>
          </cell>
          <cell r="G16640">
            <v>5773.55</v>
          </cell>
        </row>
        <row r="16641">
          <cell r="A16641" t="str">
            <v>15-06-04</v>
          </cell>
          <cell r="B16641" t="str">
            <v>INFRA</v>
          </cell>
          <cell r="C16641" t="str">
            <v>15-06-04</v>
          </cell>
          <cell r="D16641" t="str">
            <v>FORNECIMENTO DE CHAPA DE AÇO CORRUGADA, TIPO "TUNNEL LINER", GALVANIZADA - DIÂMETRO 2,20M E ESPESSURA 2,70MM</v>
          </cell>
          <cell r="E16641" t="str">
            <v>M</v>
          </cell>
          <cell r="F16641">
            <v>6399.25</v>
          </cell>
          <cell r="G16641">
            <v>6399.25</v>
          </cell>
        </row>
        <row r="16642">
          <cell r="A16642" t="str">
            <v>15-06-05</v>
          </cell>
          <cell r="B16642" t="str">
            <v>INFRA</v>
          </cell>
          <cell r="C16642" t="str">
            <v>15-06-05</v>
          </cell>
          <cell r="D16642" t="str">
            <v>FORNECIMENTO DE CHAPA DE AÇO CORRUGADA, TIPO "TUNNEL LINER", GALVANIZADA - DIÂMETRO 2,40M E ESPESSURA 2,70MM</v>
          </cell>
          <cell r="E16642" t="str">
            <v>M</v>
          </cell>
          <cell r="F16642">
            <v>6939.63</v>
          </cell>
          <cell r="G16642">
            <v>6939.63</v>
          </cell>
        </row>
        <row r="16643">
          <cell r="A16643" t="str">
            <v>15-06-06</v>
          </cell>
          <cell r="B16643" t="str">
            <v>INFRA</v>
          </cell>
          <cell r="C16643" t="str">
            <v>15-06-06</v>
          </cell>
          <cell r="D16643" t="str">
            <v>FORNECIMENTO DE CHAPA DE AÇO CORRUGADA, TIPO "TUNNEL LINER", GALVANIZADA - DIÂMETRO 2,60M E ESPESSURA 2,70MM</v>
          </cell>
          <cell r="E16643" t="str">
            <v>M</v>
          </cell>
          <cell r="F16643">
            <v>7565.34</v>
          </cell>
          <cell r="G16643">
            <v>7565.34</v>
          </cell>
        </row>
        <row r="16644">
          <cell r="A16644" t="str">
            <v>15-06-07</v>
          </cell>
          <cell r="B16644" t="str">
            <v>INFRA</v>
          </cell>
          <cell r="C16644" t="str">
            <v>15-06-07</v>
          </cell>
          <cell r="D16644" t="str">
            <v>FORNECIMENTO DE CHAPA DE AÇO CORRUGADA, TIPO "TUNNEL LINER", GALVANIZADA - DIÂMETRO 2,80M E ESPESSURA 2,70MM</v>
          </cell>
          <cell r="E16644" t="str">
            <v>M</v>
          </cell>
          <cell r="F16644">
            <v>8077.28</v>
          </cell>
          <cell r="G16644">
            <v>8077.28</v>
          </cell>
        </row>
        <row r="16645">
          <cell r="A16645" t="str">
            <v>15-06-08</v>
          </cell>
          <cell r="B16645" t="str">
            <v>INFRA</v>
          </cell>
          <cell r="C16645" t="str">
            <v>15-06-08</v>
          </cell>
          <cell r="D16645" t="str">
            <v>FORNECIMENTO DE CHAPA DE AÇO CORRUGADA, TIPO "TUNNEL LINER", GALVANIZADA - DIÂMETRO 3,00M E ESPESSURA 2,70MM</v>
          </cell>
          <cell r="E16645" t="str">
            <v>M</v>
          </cell>
          <cell r="F16645">
            <v>8702.98</v>
          </cell>
          <cell r="G16645">
            <v>8702.98</v>
          </cell>
        </row>
        <row r="16646">
          <cell r="A16646" t="str">
            <v>15-06-09</v>
          </cell>
          <cell r="B16646" t="str">
            <v>INFRA</v>
          </cell>
          <cell r="C16646" t="str">
            <v>15-06-09</v>
          </cell>
          <cell r="D16646" t="str">
            <v>FORNECIMENTO DE CHAPA DE AÇO CORRUGADA, TIPO "TUNNEL LINER", GALVANIZADA - DIÂMETRO 3,20M E ESPESSURA 2,70MM</v>
          </cell>
          <cell r="E16646" t="str">
            <v>M</v>
          </cell>
          <cell r="F16646">
            <v>9243.36</v>
          </cell>
          <cell r="G16646">
            <v>9243.36</v>
          </cell>
        </row>
        <row r="16647">
          <cell r="A16647" t="str">
            <v>15-06-10</v>
          </cell>
          <cell r="B16647" t="str">
            <v>INFRA</v>
          </cell>
          <cell r="C16647" t="str">
            <v>15-06-10</v>
          </cell>
          <cell r="D16647" t="str">
            <v>FORNECIMENTO DE CHAPA DE AÇO CORRUGADA, TIPO "TUNNEL LINER", GALVANIZADA - DIÂMETRO 2,00M E ESPESSURA 3,40MM</v>
          </cell>
          <cell r="E16647" t="str">
            <v>M</v>
          </cell>
          <cell r="F16647">
            <v>6783.36</v>
          </cell>
          <cell r="G16647">
            <v>6783.36</v>
          </cell>
        </row>
        <row r="16648">
          <cell r="A16648" t="str">
            <v>15-06-11</v>
          </cell>
          <cell r="B16648" t="str">
            <v>INFRA</v>
          </cell>
          <cell r="C16648" t="str">
            <v>15-06-11</v>
          </cell>
          <cell r="D16648" t="str">
            <v>FORNECIMENTO DE CHAPA DE AÇO CORRUGADA, TIPO "TUNNEL LINER", GALVANIZADA - DIÂMETRO 2,20M E ESPESSURA 3,40MM</v>
          </cell>
          <cell r="E16648" t="str">
            <v>M</v>
          </cell>
          <cell r="F16648">
            <v>7515.96</v>
          </cell>
          <cell r="G16648">
            <v>7515.96</v>
          </cell>
        </row>
        <row r="16649">
          <cell r="A16649" t="str">
            <v>15-06-12</v>
          </cell>
          <cell r="B16649" t="str">
            <v>INFRA</v>
          </cell>
          <cell r="C16649" t="str">
            <v>15-06-12</v>
          </cell>
          <cell r="D16649" t="str">
            <v>FORNECIMENTO DE CHAPA DE AÇO CORRUGADA, TIPO "TUNNEL LINER", GALVANIZADA - DIÂMETRO 2,40M E ESPESSURA 3,40MM</v>
          </cell>
          <cell r="E16649" t="str">
            <v>M</v>
          </cell>
          <cell r="F16649">
            <v>8140.03</v>
          </cell>
          <cell r="G16649">
            <v>8140.03</v>
          </cell>
        </row>
        <row r="16650">
          <cell r="A16650" t="str">
            <v>15-06-13</v>
          </cell>
          <cell r="B16650" t="str">
            <v>INFRA</v>
          </cell>
          <cell r="C16650" t="str">
            <v>15-06-13</v>
          </cell>
          <cell r="D16650" t="str">
            <v>FORNECIMENTO DE CHAPA DE AÇO CORRUGADA, TIPO "TUNNEL LINER", GALVANIZADA - DIÂMETRO 2,60M E ESPESSURA 3,40MM</v>
          </cell>
          <cell r="E16650" t="str">
            <v>M</v>
          </cell>
          <cell r="F16650">
            <v>8872.6299999999992</v>
          </cell>
          <cell r="G16650">
            <v>8872.6299999999992</v>
          </cell>
        </row>
        <row r="16651">
          <cell r="A16651" t="str">
            <v>15-06-14</v>
          </cell>
          <cell r="B16651" t="str">
            <v>INFRA</v>
          </cell>
          <cell r="C16651" t="str">
            <v>15-06-14</v>
          </cell>
          <cell r="D16651" t="str">
            <v>FORNECIMENTO DE CHAPA DE AÇO CORRUGADA, TIPO "TUNNEL LINER", GALVANIZADA - DIÂMETRO 2,80M E ESPESSURA 3,40MM</v>
          </cell>
          <cell r="E16651" t="str">
            <v>M</v>
          </cell>
          <cell r="F16651">
            <v>9496.7000000000007</v>
          </cell>
          <cell r="G16651">
            <v>9496.7000000000007</v>
          </cell>
        </row>
        <row r="16652">
          <cell r="A16652" t="str">
            <v>15-06-15</v>
          </cell>
          <cell r="B16652" t="str">
            <v>INFRA</v>
          </cell>
          <cell r="C16652" t="str">
            <v>15-06-15</v>
          </cell>
          <cell r="D16652" t="str">
            <v>FORNECIMENTO DE CHAPA DE AÇO CORRUGADA, TIPO "TUNNEL LINER", GALVANIZADA - DIÂMETRO 3,00M E ESPESSURA 3,40MM</v>
          </cell>
          <cell r="E16652" t="str">
            <v>M</v>
          </cell>
          <cell r="F16652">
            <v>10229.299999999999</v>
          </cell>
          <cell r="G16652">
            <v>10229.299999999999</v>
          </cell>
        </row>
        <row r="16653">
          <cell r="A16653" t="str">
            <v>15-06-16</v>
          </cell>
          <cell r="B16653" t="str">
            <v>INFRA</v>
          </cell>
          <cell r="C16653" t="str">
            <v>15-06-16</v>
          </cell>
          <cell r="D16653" t="str">
            <v>FORNECIMENTO DE CHAPA DE AÇO CORRUGADA, TIPO "TUNNEL LINER", GALVANIZADA - DIÂMETRO 3,20M E ESPESSURA 3,40MM</v>
          </cell>
          <cell r="E16653" t="str">
            <v>M</v>
          </cell>
          <cell r="F16653">
            <v>10853.37</v>
          </cell>
          <cell r="G16653">
            <v>10853.37</v>
          </cell>
        </row>
        <row r="16654">
          <cell r="A16654" t="str">
            <v>15-07-00</v>
          </cell>
          <cell r="B16654" t="str">
            <v>INFRA</v>
          </cell>
          <cell r="C16654" t="str">
            <v>15-07-00</v>
          </cell>
          <cell r="D16654" t="str">
            <v>FORNECIMENTO DE CHAPA PRETA DE AÇO CORRUGADA, TIPO "TUNNEL LINER"</v>
          </cell>
          <cell r="E16654" t="str">
            <v>.</v>
          </cell>
          <cell r="F16654" t="str">
            <v>.</v>
          </cell>
          <cell r="G16654" t="str">
            <v>.</v>
          </cell>
        </row>
        <row r="16655">
          <cell r="A16655" t="str">
            <v>15-07-01</v>
          </cell>
          <cell r="B16655" t="str">
            <v>INFRA</v>
          </cell>
          <cell r="C16655" t="str">
            <v>15-07-01</v>
          </cell>
          <cell r="D16655" t="str">
            <v>FORNECIMENTO DE CHAPA PRETA DE AÇO CORRUGADA, TIPO "TUNNEL LINER" - DIÂMETRO 1,60M E ESPESSURA 2,50MM</v>
          </cell>
          <cell r="E16655" t="str">
            <v>M</v>
          </cell>
          <cell r="F16655">
            <v>3035.93</v>
          </cell>
          <cell r="G16655">
            <v>3035.93</v>
          </cell>
        </row>
        <row r="16656">
          <cell r="A16656" t="str">
            <v>15-07-02</v>
          </cell>
          <cell r="B16656" t="str">
            <v>INFRA</v>
          </cell>
          <cell r="C16656" t="str">
            <v>15-07-02</v>
          </cell>
          <cell r="D16656" t="str">
            <v>FORNECIMENTO DE CHAPA PRETA DE AÇO CORRUGADA, TIPO "TUNNEL LINER" - DIÂMETRO 1,80M E ESPESSURA 2,50MM</v>
          </cell>
          <cell r="E16656" t="str">
            <v>M</v>
          </cell>
          <cell r="F16656">
            <v>3466.84</v>
          </cell>
          <cell r="G16656">
            <v>3466.84</v>
          </cell>
        </row>
        <row r="16657">
          <cell r="A16657" t="str">
            <v>15-07-03</v>
          </cell>
          <cell r="B16657" t="str">
            <v>INFRA</v>
          </cell>
          <cell r="C16657" t="str">
            <v>15-07-03</v>
          </cell>
          <cell r="D16657" t="str">
            <v>FORNECIMENTO DE CHAPA PRETA DE AÇO CORRUGADA, TIPO "TUNNEL LINER" - DIÂMETRO 2,00M E ESPESSURA 2,50MM</v>
          </cell>
          <cell r="E16657" t="str">
            <v>M</v>
          </cell>
          <cell r="F16657">
            <v>3819.4</v>
          </cell>
          <cell r="G16657">
            <v>3819.4</v>
          </cell>
        </row>
        <row r="16658">
          <cell r="A16658" t="str">
            <v>15-07-04</v>
          </cell>
          <cell r="B16658" t="str">
            <v>INFRA</v>
          </cell>
          <cell r="C16658" t="str">
            <v>15-07-04</v>
          </cell>
          <cell r="D16658" t="str">
            <v>FORNECIMENTO DE CHAPA PRETA DE AÇO CORRUGADA, TIPO "TUNNEL LINER" - DIÂMETRO 2,20M E ESPESSURA 2,50MM</v>
          </cell>
          <cell r="E16658" t="str">
            <v>M</v>
          </cell>
          <cell r="F16658">
            <v>4250.3100000000004</v>
          </cell>
          <cell r="G16658">
            <v>4250.3100000000004</v>
          </cell>
        </row>
        <row r="16659">
          <cell r="A16659" t="str">
            <v>15-07-05</v>
          </cell>
          <cell r="B16659" t="str">
            <v>INFRA</v>
          </cell>
          <cell r="C16659" t="str">
            <v>15-07-05</v>
          </cell>
          <cell r="D16659" t="str">
            <v>FORNECIMENTO DE CHAPA PRETA DE AÇO CORRUGADA, TIPO "TUNNEL LINER" - DIÂMETRO 2,40M E ESPESSURA 2,50MM</v>
          </cell>
          <cell r="E16659" t="str">
            <v>M</v>
          </cell>
          <cell r="F16659">
            <v>4583.28</v>
          </cell>
          <cell r="G16659">
            <v>4583.28</v>
          </cell>
        </row>
        <row r="16660">
          <cell r="A16660" t="str">
            <v>15-07-06</v>
          </cell>
          <cell r="B16660" t="str">
            <v>INFRA</v>
          </cell>
          <cell r="C16660" t="str">
            <v>15-07-06</v>
          </cell>
          <cell r="D16660" t="str">
            <v>FORNECIMENTO DE CHAPA PRETA DE AÇO CORRUGADA, TIPO "TUNNEL LINER" - DIÂMETRO 2,60M E ESPESSURA 2,50MM</v>
          </cell>
          <cell r="E16660" t="str">
            <v>M</v>
          </cell>
          <cell r="F16660">
            <v>4975.0200000000004</v>
          </cell>
          <cell r="G16660">
            <v>4975.0200000000004</v>
          </cell>
        </row>
        <row r="16661">
          <cell r="A16661" t="str">
            <v>15-07-07</v>
          </cell>
          <cell r="B16661" t="str">
            <v>INFRA</v>
          </cell>
          <cell r="C16661" t="str">
            <v>15-07-07</v>
          </cell>
          <cell r="D16661" t="str">
            <v>FORNECIMENTO DE CHAPA PRETA DE AÇO CORRUGADA, TIPO "TUNNEL LINER" - DIÂMETRO 2,80M E ESPESSURA 2,50MM</v>
          </cell>
          <cell r="E16661" t="str">
            <v>M</v>
          </cell>
          <cell r="F16661">
            <v>5307.99</v>
          </cell>
          <cell r="G16661">
            <v>5307.99</v>
          </cell>
        </row>
        <row r="16662">
          <cell r="A16662" t="str">
            <v>15-07-08</v>
          </cell>
          <cell r="B16662" t="str">
            <v>INFRA</v>
          </cell>
          <cell r="C16662" t="str">
            <v>15-07-08</v>
          </cell>
          <cell r="D16662" t="str">
            <v>FORNECIMENTO DE CHAPA PRETA DE AÇO CORRUGADA, TIPO "TUNNEL LINER" - DIÂMETRO 3,00M E ESPESSURA 2,50MM</v>
          </cell>
          <cell r="E16662" t="str">
            <v>M</v>
          </cell>
          <cell r="F16662">
            <v>5738.9</v>
          </cell>
          <cell r="G16662">
            <v>5738.9</v>
          </cell>
        </row>
        <row r="16663">
          <cell r="A16663" t="str">
            <v>15-07-09</v>
          </cell>
          <cell r="B16663" t="str">
            <v>INFRA</v>
          </cell>
          <cell r="C16663" t="str">
            <v>15-07-09</v>
          </cell>
          <cell r="D16663" t="str">
            <v>FORNECIMENTO DE CHAPA PRETA DE AÇO CORRUGADA, TIPO "TUNNEL LINER" - DIÂMETRO 3,20M E ESPESSURA 2,50MM</v>
          </cell>
          <cell r="E16663" t="str">
            <v>M</v>
          </cell>
          <cell r="F16663">
            <v>6091.46</v>
          </cell>
          <cell r="G16663">
            <v>6091.46</v>
          </cell>
        </row>
        <row r="16664">
          <cell r="A16664" t="str">
            <v>15-07-10</v>
          </cell>
          <cell r="B16664" t="str">
            <v>INFRA</v>
          </cell>
          <cell r="C16664" t="str">
            <v>15-07-10</v>
          </cell>
          <cell r="D16664" t="str">
            <v>FORNECIMENTO DE CHAPA PRETA DE AÇO CORRUGADA, TIPO "TUNNEL LINER" - DIÂMETRO 2,00M E ESPESSURA 3,40MM</v>
          </cell>
          <cell r="E16664" t="str">
            <v>M</v>
          </cell>
          <cell r="F16664">
            <v>4548.8500000000004</v>
          </cell>
          <cell r="G16664">
            <v>4548.8500000000004</v>
          </cell>
        </row>
        <row r="16665">
          <cell r="A16665" t="str">
            <v>15-07-11</v>
          </cell>
          <cell r="B16665" t="str">
            <v>INFRA</v>
          </cell>
          <cell r="C16665" t="str">
            <v>15-07-11</v>
          </cell>
          <cell r="D16665" t="str">
            <v>FORNECIMENTO DE CHAPA PRETA DE AÇO CORRUGADA, TIPO "TUNNEL LINER" - DIÂMETRO 2,20M E ESPESSURA 3,40MM</v>
          </cell>
          <cell r="E16665" t="str">
            <v>M</v>
          </cell>
          <cell r="F16665">
            <v>5039.6000000000004</v>
          </cell>
          <cell r="G16665">
            <v>5039.6000000000004</v>
          </cell>
        </row>
        <row r="16666">
          <cell r="A16666" t="str">
            <v>15-07-12</v>
          </cell>
          <cell r="B16666" t="str">
            <v>INFRA</v>
          </cell>
          <cell r="C16666" t="str">
            <v>15-07-12</v>
          </cell>
          <cell r="D16666" t="str">
            <v>FORNECIMENTO DE CHAPA PRETA DE AÇO CORRUGADA, TIPO "TUNNEL LINER" - DIÂMETRO 2,40M E ESPESSURA 3,40MM</v>
          </cell>
          <cell r="E16666" t="str">
            <v>M</v>
          </cell>
          <cell r="F16666">
            <v>5454.84</v>
          </cell>
          <cell r="G16666">
            <v>5454.84</v>
          </cell>
        </row>
        <row r="16667">
          <cell r="A16667" t="str">
            <v>15-07-13</v>
          </cell>
          <cell r="B16667" t="str">
            <v>INFRA</v>
          </cell>
          <cell r="C16667" t="str">
            <v>15-07-13</v>
          </cell>
          <cell r="D16667" t="str">
            <v>FORNECIMENTO DE CHAPA PRETA DE AÇO CORRUGADA, TIPO "TUNNEL LINER" - DIÂMETRO 2,60M E ESPESSURA 3,40MM</v>
          </cell>
          <cell r="E16667" t="str">
            <v>M</v>
          </cell>
          <cell r="F16667">
            <v>5945.59</v>
          </cell>
          <cell r="G16667">
            <v>5945.59</v>
          </cell>
        </row>
        <row r="16668">
          <cell r="A16668" t="str">
            <v>15-07-14</v>
          </cell>
          <cell r="B16668" t="str">
            <v>INFRA</v>
          </cell>
          <cell r="C16668" t="str">
            <v>15-07-14</v>
          </cell>
          <cell r="D16668" t="str">
            <v>FORNECIMENTO DE CHAPA PRETA DE AÇO CORRUGADA, TIPO "TUNNEL LINER" - DIÂMETRO 2,80M E ESPESSURA 3,40MM</v>
          </cell>
          <cell r="E16668" t="str">
            <v>M</v>
          </cell>
          <cell r="F16668">
            <v>6360.84</v>
          </cell>
          <cell r="G16668">
            <v>6360.84</v>
          </cell>
        </row>
        <row r="16669">
          <cell r="A16669" t="str">
            <v>15-07-15</v>
          </cell>
          <cell r="B16669" t="str">
            <v>INFRA</v>
          </cell>
          <cell r="C16669" t="str">
            <v>15-07-15</v>
          </cell>
          <cell r="D16669" t="str">
            <v>FORNECIMENTO DE CHAPA PRETA DE AÇO CORRUGADA, TIPO "TUNNEL LINER" - DIÂMETRO 3,00M E ESPESSURA 3,40MM</v>
          </cell>
          <cell r="E16669" t="str">
            <v>M</v>
          </cell>
          <cell r="F16669">
            <v>6851.59</v>
          </cell>
          <cell r="G16669">
            <v>6851.59</v>
          </cell>
        </row>
        <row r="16670">
          <cell r="A16670" t="str">
            <v>15-07-16</v>
          </cell>
          <cell r="B16670" t="str">
            <v>INFRA</v>
          </cell>
          <cell r="C16670" t="str">
            <v>15-07-16</v>
          </cell>
          <cell r="D16670" t="str">
            <v>FORNECIMENTO DE CHAPA PRETA DE AÇO CORRUGADA, TIPO "TUNNEL LINER" - DIÂMETRO 3,20M E ESPESSURA 3,40MM</v>
          </cell>
          <cell r="E16670" t="str">
            <v>M</v>
          </cell>
          <cell r="F16670">
            <v>7266.84</v>
          </cell>
          <cell r="G16670">
            <v>7266.84</v>
          </cell>
        </row>
        <row r="16671">
          <cell r="A16671" t="str">
            <v>15-08-00</v>
          </cell>
          <cell r="B16671" t="str">
            <v>INFRA</v>
          </cell>
          <cell r="C16671" t="str">
            <v>15-08-00</v>
          </cell>
          <cell r="D16671" t="str">
            <v>CAMBOTAS METÁLICAS PARA TÚNEL NATM</v>
          </cell>
          <cell r="E16671" t="str">
            <v>KG</v>
          </cell>
          <cell r="F16671">
            <v>16.78</v>
          </cell>
          <cell r="G16671">
            <v>17.41</v>
          </cell>
        </row>
        <row r="16672">
          <cell r="A16672" t="str">
            <v>15-09-00</v>
          </cell>
          <cell r="B16672" t="str">
            <v>INFRA</v>
          </cell>
          <cell r="C16672" t="str">
            <v>15-09-00</v>
          </cell>
          <cell r="D16672" t="str">
            <v>FORNECIMENTO E APLICAÇÃO DE ENFILAGEM, COM TUBO DE AÇO, DIÂMETRO 2 1/2" E PAREDE DE 5,16MM DE ESPESSURA, EXCETO INJEÇÃO, PARA IMPLATAÇÃO DE TÚNEL NATM</v>
          </cell>
          <cell r="E16672" t="str">
            <v>M</v>
          </cell>
          <cell r="F16672">
            <v>123.99</v>
          </cell>
          <cell r="G16672">
            <v>125.33</v>
          </cell>
        </row>
        <row r="16673">
          <cell r="A16673" t="str">
            <v>15-10-00</v>
          </cell>
          <cell r="B16673" t="str">
            <v>INFRA</v>
          </cell>
          <cell r="C16673" t="str">
            <v>15-10-00</v>
          </cell>
          <cell r="D16673" t="str">
            <v>FORMAS METÁLICAS PARA CONCRETAGEM DO REVESTIMENTO INTERNO DE "TUNNEL LINER", FORNECIMENTO, MONTAGEM E POSTERIOR DESMONTAGEM</v>
          </cell>
          <cell r="E16673" t="str">
            <v>M2</v>
          </cell>
          <cell r="F16673">
            <v>39.479999999999997</v>
          </cell>
          <cell r="G16673">
            <v>42.15</v>
          </cell>
        </row>
        <row r="16674">
          <cell r="A16674" t="str">
            <v>16-00-00</v>
          </cell>
          <cell r="B16674" t="str">
            <v>INFRA</v>
          </cell>
          <cell r="C16674" t="str">
            <v>16-00-00</v>
          </cell>
          <cell r="D16674" t="str">
            <v>SERVIÇOS AMBIENTAIS</v>
          </cell>
          <cell r="E16674">
            <v>0</v>
          </cell>
          <cell r="F16674">
            <v>0</v>
          </cell>
          <cell r="G16674">
            <v>0</v>
          </cell>
        </row>
        <row r="16675">
          <cell r="A16675" t="str">
            <v>16-01-00</v>
          </cell>
          <cell r="B16675" t="str">
            <v>INFRA</v>
          </cell>
          <cell r="C16675" t="str">
            <v>16-01-00</v>
          </cell>
          <cell r="D16675" t="str">
            <v>ESTUDOS, PROJETOS E RELATÓRIOS PARA LICENCIAMENTO AMBIENTAL</v>
          </cell>
          <cell r="E16675" t="str">
            <v>.</v>
          </cell>
          <cell r="F16675" t="str">
            <v>.</v>
          </cell>
          <cell r="G16675" t="str">
            <v>.</v>
          </cell>
        </row>
        <row r="16676">
          <cell r="A16676" t="str">
            <v>16-01-01</v>
          </cell>
          <cell r="B16676" t="str">
            <v>INFRA</v>
          </cell>
          <cell r="C16676" t="str">
            <v>16-01-01</v>
          </cell>
          <cell r="D16676" t="str">
            <v>RELATÓRIO DE CONSULTA PRÉVIA</v>
          </cell>
          <cell r="E16676" t="str">
            <v>UN</v>
          </cell>
          <cell r="F16676">
            <v>21539.54</v>
          </cell>
          <cell r="G16676">
            <v>21539.54</v>
          </cell>
        </row>
        <row r="16677">
          <cell r="A16677" t="str">
            <v>16-01-02</v>
          </cell>
          <cell r="B16677" t="str">
            <v>INFRA</v>
          </cell>
          <cell r="C16677" t="str">
            <v>16-01-02</v>
          </cell>
          <cell r="D16677" t="str">
            <v>ESTUDO DE VIABILIDADE AMBIENTAL - EVA 1 - ATÉ 30.000 M2</v>
          </cell>
          <cell r="E16677" t="str">
            <v>UN</v>
          </cell>
          <cell r="F16677">
            <v>460802.15</v>
          </cell>
          <cell r="G16677">
            <v>460802.15</v>
          </cell>
        </row>
        <row r="16678">
          <cell r="A16678" t="str">
            <v>16-01-03</v>
          </cell>
          <cell r="B16678" t="str">
            <v>INFRA</v>
          </cell>
          <cell r="C16678" t="str">
            <v>16-01-03</v>
          </cell>
          <cell r="D16678" t="str">
            <v>ESTUDO DE VIABILIDADE AMBIENTAL - EVA 2 - ACIMA DE 30.000 M2</v>
          </cell>
          <cell r="E16678" t="str">
            <v>UN</v>
          </cell>
          <cell r="F16678">
            <v>581976.92000000004</v>
          </cell>
          <cell r="G16678">
            <v>581976.92000000004</v>
          </cell>
        </row>
        <row r="16679">
          <cell r="A16679" t="str">
            <v>16-01-04</v>
          </cell>
          <cell r="B16679" t="str">
            <v>INFRA</v>
          </cell>
          <cell r="C16679" t="str">
            <v>16-01-04</v>
          </cell>
          <cell r="D16679" t="str">
            <v>RELATÓRIO DE COMPLEMENTAÇÃO AO EVA 1</v>
          </cell>
          <cell r="E16679" t="str">
            <v>UN</v>
          </cell>
          <cell r="F16679">
            <v>57337.86</v>
          </cell>
          <cell r="G16679">
            <v>57337.86</v>
          </cell>
        </row>
        <row r="16680">
          <cell r="A16680" t="str">
            <v>16-01-05</v>
          </cell>
          <cell r="B16680" t="str">
            <v>INFRA</v>
          </cell>
          <cell r="C16680" t="str">
            <v>16-01-05</v>
          </cell>
          <cell r="D16680" t="str">
            <v>RELATÓRIO DE COMPLEMENTAÇÃO AO EVA 2</v>
          </cell>
          <cell r="E16680" t="str">
            <v>UN</v>
          </cell>
          <cell r="F16680">
            <v>71091.600000000006</v>
          </cell>
          <cell r="G16680">
            <v>71091.600000000006</v>
          </cell>
        </row>
        <row r="16681">
          <cell r="A16681" t="str">
            <v>16-01-06</v>
          </cell>
          <cell r="B16681" t="str">
            <v>INFRA</v>
          </cell>
          <cell r="C16681" t="str">
            <v>16-01-06</v>
          </cell>
          <cell r="D16681" t="str">
            <v>EIA 1: PROJETOS DE DRENAGEM COM EXTENSÃO DE 1000 À 3000M</v>
          </cell>
          <cell r="E16681" t="str">
            <v>UN</v>
          </cell>
          <cell r="F16681">
            <v>456210.65</v>
          </cell>
          <cell r="G16681">
            <v>456210.65</v>
          </cell>
        </row>
        <row r="16682">
          <cell r="A16682" t="str">
            <v>16-01-07</v>
          </cell>
          <cell r="B16682" t="str">
            <v>INFRA</v>
          </cell>
          <cell r="C16682" t="str">
            <v>16-01-07</v>
          </cell>
          <cell r="D16682" t="str">
            <v>EIA 2: PROJETOS DE DRENAGEM COM CANALIZAÇÃO DE 3001 À 5000M</v>
          </cell>
          <cell r="E16682" t="str">
            <v>UN</v>
          </cell>
          <cell r="F16682">
            <v>488801.29</v>
          </cell>
          <cell r="G16682">
            <v>488801.29</v>
          </cell>
        </row>
        <row r="16683">
          <cell r="A16683" t="str">
            <v>16-01-08</v>
          </cell>
          <cell r="B16683" t="str">
            <v>INFRA</v>
          </cell>
          <cell r="C16683" t="str">
            <v>16-01-08</v>
          </cell>
          <cell r="D16683" t="str">
            <v>EIA 3: PROJETOS DE DRENAGEM COM CANALIZAÇÃO E RESERVATÓRIO, BARRAGENS, BARRAMENTOS, POLDERS, ETC...</v>
          </cell>
          <cell r="E16683" t="str">
            <v>UN</v>
          </cell>
          <cell r="F16683">
            <v>520545.8</v>
          </cell>
          <cell r="G16683">
            <v>520545.8</v>
          </cell>
        </row>
        <row r="16684">
          <cell r="A16684" t="str">
            <v>16-01-09</v>
          </cell>
          <cell r="B16684" t="str">
            <v>INFRA</v>
          </cell>
          <cell r="C16684" t="str">
            <v>16-01-09</v>
          </cell>
          <cell r="D16684" t="str">
            <v>EIA 4: PROJETOS E CANALIZAÇÕES ACIMA DE 1000M E VIÁRIO ACIMA DE 3000M</v>
          </cell>
          <cell r="E16684" t="str">
            <v>UN</v>
          </cell>
          <cell r="F16684">
            <v>552290.31999999995</v>
          </cell>
          <cell r="G16684">
            <v>552290.31999999995</v>
          </cell>
        </row>
        <row r="16685">
          <cell r="A16685" t="str">
            <v>16-01-10</v>
          </cell>
          <cell r="B16685" t="str">
            <v>INFRA</v>
          </cell>
          <cell r="C16685" t="str">
            <v>16-01-10</v>
          </cell>
          <cell r="D16685" t="str">
            <v>EIA 5: PROJETOS VIÁRIOS DE 3000 À 5000M</v>
          </cell>
          <cell r="E16685" t="str">
            <v>UN</v>
          </cell>
          <cell r="F16685">
            <v>615658.52</v>
          </cell>
          <cell r="G16685">
            <v>615658.52</v>
          </cell>
        </row>
        <row r="16686">
          <cell r="A16686" t="str">
            <v>16-01-11</v>
          </cell>
          <cell r="B16686" t="str">
            <v>INFRA</v>
          </cell>
          <cell r="C16686" t="str">
            <v>16-01-11</v>
          </cell>
          <cell r="D16686" t="str">
            <v>EIA 6: PROJETOS VIÁRIOS ACIMA DE 5000M</v>
          </cell>
          <cell r="E16686" t="str">
            <v>UN</v>
          </cell>
          <cell r="F16686">
            <v>651115.06000000006</v>
          </cell>
          <cell r="G16686">
            <v>651115.06000000006</v>
          </cell>
        </row>
        <row r="16687">
          <cell r="A16687" t="str">
            <v>16-01-12</v>
          </cell>
          <cell r="B16687" t="str">
            <v>INFRA</v>
          </cell>
          <cell r="C16687" t="str">
            <v>16-01-12</v>
          </cell>
          <cell r="D16687" t="str">
            <v>EIA 7: PROJETOS VIÁRIOS IGUAL OU SUPERIOR À 3000M ACOMPANHADOS DE OBRAS DE ARTE (PONTES, VIADUTOS OU PASSARELAS)</v>
          </cell>
          <cell r="E16687" t="str">
            <v>UN</v>
          </cell>
          <cell r="F16687">
            <v>649950.4</v>
          </cell>
          <cell r="G16687">
            <v>649950.4</v>
          </cell>
        </row>
        <row r="16688">
          <cell r="A16688" t="str">
            <v>16-01-13</v>
          </cell>
          <cell r="B16688" t="str">
            <v>INFRA</v>
          </cell>
          <cell r="C16688" t="str">
            <v>16-01-13</v>
          </cell>
          <cell r="D16688" t="str">
            <v>EIA 8: PROJETOS VIÁRIOS IGUAL OU SUPERIOR À 3000M ACOMPANHADOS DE OBRAS DE ARTE (PONTES, VIADUTOS OU PASSARELAS)</v>
          </cell>
          <cell r="E16688" t="str">
            <v>UN</v>
          </cell>
          <cell r="F16688">
            <v>757589.1</v>
          </cell>
          <cell r="G16688">
            <v>757589.1</v>
          </cell>
        </row>
        <row r="16689">
          <cell r="A16689" t="str">
            <v>16-01-14</v>
          </cell>
          <cell r="B16689" t="str">
            <v>INFRA</v>
          </cell>
          <cell r="C16689" t="str">
            <v>16-01-14</v>
          </cell>
          <cell r="D16689" t="str">
            <v>AUDIÊNCIA PÚBLICA</v>
          </cell>
          <cell r="E16689" t="str">
            <v>UN</v>
          </cell>
          <cell r="F16689">
            <v>27529.64</v>
          </cell>
          <cell r="G16689">
            <v>27529.64</v>
          </cell>
        </row>
        <row r="16690">
          <cell r="A16690" t="str">
            <v>16-01-15</v>
          </cell>
          <cell r="B16690" t="str">
            <v>INFRA</v>
          </cell>
          <cell r="C16690" t="str">
            <v>16-01-15</v>
          </cell>
          <cell r="D16690" t="str">
            <v>RELATÓRIO DE COMPLEMENTAÇÃO AO EIA/RIMA 4-8</v>
          </cell>
          <cell r="E16690" t="str">
            <v>UN</v>
          </cell>
          <cell r="F16690">
            <v>77423.69</v>
          </cell>
          <cell r="G16690">
            <v>77423.69</v>
          </cell>
        </row>
        <row r="16691">
          <cell r="A16691" t="str">
            <v>16-01-16</v>
          </cell>
          <cell r="B16691" t="str">
            <v>INFRA</v>
          </cell>
          <cell r="C16691" t="str">
            <v>16-01-16</v>
          </cell>
          <cell r="D16691" t="str">
            <v>RELATÓRIO DE COMPLEMENTAÇÃO AO EIA/RIMA 1-3</v>
          </cell>
          <cell r="E16691" t="str">
            <v>UN</v>
          </cell>
          <cell r="F16691">
            <v>67804.929999999993</v>
          </cell>
          <cell r="G16691">
            <v>67804.929999999993</v>
          </cell>
        </row>
        <row r="16692">
          <cell r="A16692" t="str">
            <v>16-01-17</v>
          </cell>
          <cell r="B16692" t="str">
            <v>INFRA</v>
          </cell>
          <cell r="C16692" t="str">
            <v>16-01-17</v>
          </cell>
          <cell r="D16692" t="str">
            <v>PLANO BÁSICO AMBIENTAL - PBA CONTENDO ATÉ 20 PLANOS E PROGRAMAS DO MEIO FÍSICO, BIÓTICO E SOCIOECONÔMICO</v>
          </cell>
          <cell r="E16692" t="str">
            <v>UN</v>
          </cell>
          <cell r="F16692">
            <v>221166.95</v>
          </cell>
          <cell r="G16692">
            <v>221166.95</v>
          </cell>
        </row>
        <row r="16693">
          <cell r="A16693" t="str">
            <v>16-01-18</v>
          </cell>
          <cell r="B16693" t="str">
            <v>INFRA</v>
          </cell>
          <cell r="C16693" t="str">
            <v>16-01-18</v>
          </cell>
          <cell r="D16693" t="str">
            <v>PLANO BÁSICO AMBIENTAL - PBA CONTENDO ACIMA DE 20 PLANOS E PROGRAMAS DO MEIO FÍSICO, BIÓTICO E SOCIOECONÔMICO</v>
          </cell>
          <cell r="E16693" t="str">
            <v>UN</v>
          </cell>
          <cell r="F16693">
            <v>263238.53999999998</v>
          </cell>
          <cell r="G16693">
            <v>263238.53999999998</v>
          </cell>
        </row>
        <row r="16694">
          <cell r="A16694" t="str">
            <v>16-01-19</v>
          </cell>
          <cell r="B16694" t="str">
            <v>INFRA</v>
          </cell>
          <cell r="C16694" t="str">
            <v>16-01-19</v>
          </cell>
          <cell r="D16694" t="str">
            <v>RELATÓRIO DE ATENDIMENTO ÀS EXIGÊNCIAS DA LICENÇA AMBIENTAL PRÉVIA - LAP</v>
          </cell>
          <cell r="E16694" t="str">
            <v>UN</v>
          </cell>
          <cell r="F16694">
            <v>66906.48</v>
          </cell>
          <cell r="G16694">
            <v>66906.48</v>
          </cell>
        </row>
        <row r="16695">
          <cell r="A16695" t="str">
            <v>16-01-20</v>
          </cell>
          <cell r="B16695" t="str">
            <v>INFRA</v>
          </cell>
          <cell r="C16695" t="str">
            <v>16-01-20</v>
          </cell>
          <cell r="D16695" t="str">
            <v>RELATÓRIO DE COMPLEMENTAÇÕES AO ATENDIMENTO DA LAP - LICENÇA AMBIENTAL PRÉVIA</v>
          </cell>
          <cell r="E16695" t="str">
            <v>UN</v>
          </cell>
          <cell r="F16695">
            <v>33992.629999999997</v>
          </cell>
          <cell r="G16695">
            <v>33992.629999999997</v>
          </cell>
        </row>
        <row r="16696">
          <cell r="A16696" t="str">
            <v>16-01-21</v>
          </cell>
          <cell r="B16696" t="str">
            <v>INFRA</v>
          </cell>
          <cell r="C16696" t="str">
            <v>16-01-21</v>
          </cell>
          <cell r="D16696" t="str">
            <v>RELATÓRIO DE SOLICITAÇÃO DE LICENÇA AMBIENTAL DE INSTALAÇÃO - LAI</v>
          </cell>
          <cell r="E16696" t="str">
            <v>UN</v>
          </cell>
          <cell r="F16696">
            <v>62771.5</v>
          </cell>
          <cell r="G16696">
            <v>62771.5</v>
          </cell>
        </row>
        <row r="16697">
          <cell r="A16697" t="str">
            <v>16-01-22</v>
          </cell>
          <cell r="B16697" t="str">
            <v>INFRA</v>
          </cell>
          <cell r="C16697" t="str">
            <v>16-01-22</v>
          </cell>
          <cell r="D16697" t="str">
            <v>FICHA DE CARACTERIZAÇÃO DO EMPREENDIMENTO - FCA, CONFORME INSTRUÇÃO NORMATIVA IPHAN N°01/2015</v>
          </cell>
          <cell r="E16697" t="str">
            <v>UN</v>
          </cell>
          <cell r="F16697">
            <v>5885.71</v>
          </cell>
          <cell r="G16697">
            <v>5885.71</v>
          </cell>
        </row>
        <row r="16698">
          <cell r="A16698" t="str">
            <v>16-01-23</v>
          </cell>
          <cell r="B16698" t="str">
            <v>INFRA</v>
          </cell>
          <cell r="C16698" t="str">
            <v>16-01-23</v>
          </cell>
          <cell r="D16698" t="str">
            <v>RELATÓRIO DE AVALIAÇÃO DE IMPACTO AOS BENS CULTURAIS TOMBADOS, VALORADOS E REGISTRADOS</v>
          </cell>
          <cell r="E16698" t="str">
            <v>UN</v>
          </cell>
          <cell r="F16698">
            <v>14038.91</v>
          </cell>
          <cell r="G16698">
            <v>14038.91</v>
          </cell>
        </row>
        <row r="16699">
          <cell r="A16699" t="str">
            <v>16-01-24</v>
          </cell>
          <cell r="B16699" t="str">
            <v>INFRA</v>
          </cell>
          <cell r="C16699" t="str">
            <v>16-01-24</v>
          </cell>
          <cell r="D16699" t="str">
            <v>ACOMPANHAMENTO ARQUEOLÓGICO</v>
          </cell>
          <cell r="E16699" t="str">
            <v>UN</v>
          </cell>
          <cell r="F16699">
            <v>14604.26</v>
          </cell>
          <cell r="G16699">
            <v>14604.26</v>
          </cell>
        </row>
        <row r="16700">
          <cell r="A16700" t="str">
            <v>16-01-25</v>
          </cell>
          <cell r="B16700" t="str">
            <v>INFRA</v>
          </cell>
          <cell r="C16700" t="str">
            <v>16-01-25</v>
          </cell>
          <cell r="D16700" t="str">
            <v>PROJETO DE AVALIAÇÃO DE IMPACTO AO PATRIMÔNIO ARQUEOLÓGICO</v>
          </cell>
          <cell r="E16700" t="str">
            <v>UN</v>
          </cell>
          <cell r="F16700">
            <v>14604.26</v>
          </cell>
          <cell r="G16700">
            <v>14604.26</v>
          </cell>
        </row>
        <row r="16701">
          <cell r="A16701" t="str">
            <v>16-01-26</v>
          </cell>
          <cell r="B16701" t="str">
            <v>INFRA</v>
          </cell>
          <cell r="C16701" t="str">
            <v>16-01-26</v>
          </cell>
          <cell r="D16701" t="str">
            <v>RELATÓRIO DE AVALIAÇÃO DE IMPACTO AO PATRIMÔNIO ARQUEOLÓGICO</v>
          </cell>
          <cell r="E16701" t="str">
            <v>UN</v>
          </cell>
          <cell r="F16701">
            <v>6246.41</v>
          </cell>
          <cell r="G16701">
            <v>6246.41</v>
          </cell>
        </row>
        <row r="16702">
          <cell r="A16702" t="str">
            <v>16-01-27</v>
          </cell>
          <cell r="B16702" t="str">
            <v>INFRA</v>
          </cell>
          <cell r="C16702" t="str">
            <v>16-01-27</v>
          </cell>
          <cell r="D16702" t="str">
            <v>PROJETO DE AVALIAÇÃO DE IMPACTO AO PATRIMÔNIO ARQUEOLÓGICO</v>
          </cell>
          <cell r="E16702" t="str">
            <v>UN</v>
          </cell>
          <cell r="F16702">
            <v>14604.26</v>
          </cell>
          <cell r="G16702">
            <v>14604.26</v>
          </cell>
        </row>
        <row r="16703">
          <cell r="A16703" t="str">
            <v>16-01-28</v>
          </cell>
          <cell r="B16703" t="str">
            <v>INFRA</v>
          </cell>
          <cell r="C16703" t="str">
            <v>16-01-28</v>
          </cell>
          <cell r="D16703" t="str">
            <v>RELATÓRIO DE AVALIAÇÃO DE IMPACTO AO PATRIMÔNIO ARQUEOLÓGICO</v>
          </cell>
          <cell r="E16703" t="str">
            <v>UN</v>
          </cell>
          <cell r="F16703">
            <v>6246.41</v>
          </cell>
          <cell r="G16703">
            <v>6246.41</v>
          </cell>
        </row>
        <row r="16704">
          <cell r="A16704" t="str">
            <v>16-01-29</v>
          </cell>
          <cell r="B16704" t="str">
            <v>INFRA</v>
          </cell>
          <cell r="C16704" t="str">
            <v>16-01-29</v>
          </cell>
          <cell r="D16704" t="str">
            <v>PROGRAMA DE GESTÃO DOS BENS CULTURAIS TOMBADOS, VALORADOS E REGISTRADOS</v>
          </cell>
          <cell r="E16704" t="str">
            <v>UN</v>
          </cell>
          <cell r="F16704">
            <v>14604.26</v>
          </cell>
          <cell r="G16704">
            <v>14604.26</v>
          </cell>
        </row>
        <row r="16705">
          <cell r="A16705" t="str">
            <v>16-01-30</v>
          </cell>
          <cell r="B16705" t="str">
            <v>INFRA</v>
          </cell>
          <cell r="C16705" t="str">
            <v>16-01-30</v>
          </cell>
          <cell r="D16705" t="str">
            <v>RELATÓRIO DE GESTÃO DOS BENS CULTURAIS TOMBADOS, VALORADOS E REGISTRADOS</v>
          </cell>
          <cell r="E16705" t="str">
            <v>UN</v>
          </cell>
          <cell r="F16705">
            <v>6246.41</v>
          </cell>
          <cell r="G16705">
            <v>6246.41</v>
          </cell>
        </row>
        <row r="16706">
          <cell r="A16706" t="str">
            <v>16-01-31</v>
          </cell>
          <cell r="B16706" t="str">
            <v>INFRA</v>
          </cell>
          <cell r="C16706" t="str">
            <v>16-01-31</v>
          </cell>
          <cell r="D16706" t="str">
            <v>PROJETO DE SALVAMENTO ARQUEOLÓGICO</v>
          </cell>
          <cell r="E16706" t="str">
            <v>UN</v>
          </cell>
          <cell r="F16706">
            <v>13831.22</v>
          </cell>
          <cell r="G16706">
            <v>13831.22</v>
          </cell>
        </row>
        <row r="16707">
          <cell r="A16707" t="str">
            <v>16-01-32</v>
          </cell>
          <cell r="B16707" t="str">
            <v>INFRA</v>
          </cell>
          <cell r="C16707" t="str">
            <v>16-01-32</v>
          </cell>
          <cell r="D16707" t="str">
            <v>RELATÓRIO DE SALVAMENTO ARQUEOLÓGICO</v>
          </cell>
          <cell r="E16707" t="str">
            <v>UN</v>
          </cell>
          <cell r="F16707">
            <v>14038.91</v>
          </cell>
          <cell r="G16707">
            <v>14038.91</v>
          </cell>
        </row>
        <row r="16708">
          <cell r="A16708" t="str">
            <v>16-01-33</v>
          </cell>
          <cell r="B16708" t="str">
            <v>INFRA</v>
          </cell>
          <cell r="C16708" t="str">
            <v>16-01-33</v>
          </cell>
          <cell r="D16708" t="str">
            <v>PROJETO E RELATÓRIO INTEGRADO DE EDUCAÇÃO PATRIMONIAL</v>
          </cell>
          <cell r="E16708" t="str">
            <v>UN</v>
          </cell>
          <cell r="F16708">
            <v>14604.26</v>
          </cell>
          <cell r="G16708">
            <v>14604.26</v>
          </cell>
        </row>
        <row r="16709">
          <cell r="A16709" t="str">
            <v>16-01-34</v>
          </cell>
          <cell r="B16709" t="str">
            <v>INFRA</v>
          </cell>
          <cell r="C16709" t="str">
            <v>16-01-34</v>
          </cell>
          <cell r="D16709" t="str">
            <v>CARACTERIZAÇÃO DA APP E FRAGMENTO DE MATA PARA ÁREA DE ATÉ 25.000M2</v>
          </cell>
          <cell r="E16709" t="str">
            <v>UN</v>
          </cell>
          <cell r="F16709">
            <v>4319.51</v>
          </cell>
          <cell r="G16709">
            <v>4319.51</v>
          </cell>
        </row>
        <row r="16710">
          <cell r="A16710" t="str">
            <v>16-01-35</v>
          </cell>
          <cell r="B16710" t="str">
            <v>INFRA</v>
          </cell>
          <cell r="C16710" t="str">
            <v>16-01-35</v>
          </cell>
          <cell r="D16710" t="str">
            <v>CARATERIZAÇÃO DA APP E FRAGMENTO DE MATA ACIMA DE 25.000M2</v>
          </cell>
          <cell r="E16710" t="str">
            <v>UN</v>
          </cell>
          <cell r="F16710">
            <v>6445.51</v>
          </cell>
          <cell r="G16710">
            <v>6445.51</v>
          </cell>
        </row>
        <row r="16711">
          <cell r="A16711" t="str">
            <v>16-01-36</v>
          </cell>
          <cell r="B16711" t="str">
            <v>INFRA</v>
          </cell>
          <cell r="C16711" t="str">
            <v>16-01-36</v>
          </cell>
          <cell r="D16711" t="str">
            <v>CADASTRAMENTO ARBÓREO DE ATÉ 100 EXEMPLARES ARBÓREOS</v>
          </cell>
          <cell r="E16711" t="str">
            <v>UN</v>
          </cell>
          <cell r="F16711">
            <v>11401.57</v>
          </cell>
          <cell r="G16711">
            <v>11401.57</v>
          </cell>
        </row>
        <row r="16712">
          <cell r="A16712" t="str">
            <v>16-01-37</v>
          </cell>
          <cell r="B16712" t="str">
            <v>INFRA</v>
          </cell>
          <cell r="C16712" t="str">
            <v>16-01-37</v>
          </cell>
          <cell r="D16712" t="str">
            <v>CADASTRAMENTO ARBÓREO DE ATÉ 1000 EXEMPLARES</v>
          </cell>
          <cell r="E16712" t="str">
            <v>UN</v>
          </cell>
          <cell r="F16712">
            <v>20086.82</v>
          </cell>
          <cell r="G16712">
            <v>20086.82</v>
          </cell>
        </row>
        <row r="16713">
          <cell r="A16713" t="str">
            <v>16-01-38</v>
          </cell>
          <cell r="B16713" t="str">
            <v>INFRA</v>
          </cell>
          <cell r="C16713" t="str">
            <v>16-01-38</v>
          </cell>
          <cell r="D16713" t="str">
            <v>CADASTRAMENTO ARBÓREO MAIOR QUE 1000 EXEMPLARES</v>
          </cell>
          <cell r="E16713" t="str">
            <v>UN</v>
          </cell>
          <cell r="F16713">
            <v>26599.54</v>
          </cell>
          <cell r="G16713">
            <v>26599.54</v>
          </cell>
        </row>
        <row r="16714">
          <cell r="A16714" t="str">
            <v>16-01-39</v>
          </cell>
          <cell r="B16714" t="str">
            <v>INFRA</v>
          </cell>
          <cell r="C16714" t="str">
            <v>16-01-39</v>
          </cell>
          <cell r="D16714" t="str">
            <v>ELABORAÇÃO DE DOCUMENTOS TÉCNICOS PARA O TERMO DE COMPROMISSO AMBIENTAL - TCA E PLANTAS DE SITUAÇÃO ATUAL, SITUAÇÃO PRETENDIDA E PROJETO DE COMPENSAÇÃO AMBIENTAL PARA ATÉ 100 EXEMPLARES ARBÓREOS</v>
          </cell>
          <cell r="E16714" t="str">
            <v>UN</v>
          </cell>
          <cell r="F16714">
            <v>28825.29</v>
          </cell>
          <cell r="G16714">
            <v>28825.29</v>
          </cell>
        </row>
        <row r="16715">
          <cell r="A16715" t="str">
            <v>16-01-40</v>
          </cell>
          <cell r="B16715" t="str">
            <v>INFRA</v>
          </cell>
          <cell r="C16715" t="str">
            <v>16-01-40</v>
          </cell>
          <cell r="D16715" t="str">
            <v>ELABORAÇÃO DE DOCUMENTOS TÉCNICOS PARA O TERMO DE COMPROMISSO AMBIENTAL - TCA E PLANTAS DE SITUAÇÃO ATUAL, SITUAÇÃO PRETENDIDA E PROJETO DE COMPENSAÇÃO AMBIENTAL DE 101 ATÉ 1000 EXEMPLARES ARBÓREOS</v>
          </cell>
          <cell r="E16715" t="str">
            <v>UN</v>
          </cell>
          <cell r="F16715">
            <v>50410.87</v>
          </cell>
          <cell r="G16715">
            <v>50410.87</v>
          </cell>
        </row>
        <row r="16716">
          <cell r="A16716" t="str">
            <v>16-01-41</v>
          </cell>
          <cell r="B16716" t="str">
            <v>INFRA</v>
          </cell>
          <cell r="C16716" t="str">
            <v>16-01-41</v>
          </cell>
          <cell r="D16716" t="str">
            <v>ELABORAÇÃO DE DOCUMENTOS TÉCNICOS PARA O TERMO DE COMPROMISSO AMBIENTAL - TCA E PLANTAS DE SITUAÇÃO ATUAL, SITUAÇÃO PRETENDIDA E PROJETO DE COMPENSAÇÃO AMBIENTAL PARA MAIS DE 1000 EXEMPLARES ARBÓREOS</v>
          </cell>
          <cell r="E16716" t="str">
            <v>UN</v>
          </cell>
          <cell r="F16716">
            <v>54584.83</v>
          </cell>
          <cell r="G16716">
            <v>54584.83</v>
          </cell>
        </row>
        <row r="16717">
          <cell r="A16717" t="str">
            <v>16-01-42</v>
          </cell>
          <cell r="B16717" t="str">
            <v>INFRA</v>
          </cell>
          <cell r="C16717" t="str">
            <v>16-01-42</v>
          </cell>
          <cell r="D16717" t="str">
            <v>ELABORAÇÃO DE ADITIVO AO TERMO DE COMPROMISSO AMBIENTAL - TCA</v>
          </cell>
          <cell r="E16717" t="str">
            <v>UN</v>
          </cell>
          <cell r="F16717">
            <v>28424.33</v>
          </cell>
          <cell r="G16717">
            <v>28424.33</v>
          </cell>
        </row>
        <row r="16718">
          <cell r="A16718" t="str">
            <v>16-01-43</v>
          </cell>
          <cell r="B16718" t="str">
            <v>INFRA</v>
          </cell>
          <cell r="C16718" t="str">
            <v>16-01-43</v>
          </cell>
          <cell r="D16718" t="str">
            <v>REQUERIMENTO, ESTUDOS, DOCUMENTOS, MAPAS E PLANTAS PARA OBTENÇÃO DA OUTORGA DO DAEE</v>
          </cell>
          <cell r="E16718" t="str">
            <v>UN</v>
          </cell>
          <cell r="F16718">
            <v>25261.25</v>
          </cell>
          <cell r="G16718">
            <v>25261.25</v>
          </cell>
        </row>
        <row r="16719">
          <cell r="A16719" t="str">
            <v>16-01-44</v>
          </cell>
          <cell r="B16719" t="str">
            <v>INFRA</v>
          </cell>
          <cell r="C16719" t="str">
            <v>16-01-44</v>
          </cell>
          <cell r="D16719" t="str">
            <v>RELATÓRIO DE AVALIAÇÃO PRELIMINAR CONFORME CETESB DD N°38/2017/C</v>
          </cell>
          <cell r="E16719" t="str">
            <v>UN</v>
          </cell>
          <cell r="F16719">
            <v>30521.94</v>
          </cell>
          <cell r="G16719">
            <v>30521.94</v>
          </cell>
        </row>
        <row r="16720">
          <cell r="A16720" t="str">
            <v>16-01-45</v>
          </cell>
          <cell r="B16720" t="str">
            <v>INFRA</v>
          </cell>
          <cell r="C16720" t="str">
            <v>16-01-45</v>
          </cell>
          <cell r="D16720" t="str">
            <v>RELATÓRIO DE INVESTIGAÇÃO CONFIRMATÓRIA CONFORME CETESB DD N°38/2017/C</v>
          </cell>
          <cell r="E16720" t="str">
            <v>UN</v>
          </cell>
          <cell r="F16720">
            <v>61003.31</v>
          </cell>
          <cell r="G16720">
            <v>61003.31</v>
          </cell>
        </row>
        <row r="16721">
          <cell r="A16721" t="str">
            <v>16-02-00</v>
          </cell>
          <cell r="B16721" t="str">
            <v>INFRA</v>
          </cell>
          <cell r="C16721" t="str">
            <v>16-02-00</v>
          </cell>
          <cell r="D16721" t="str">
            <v>SUPERVISÃO E CONTROLE AMBIENTAL DAS OBRAS DE IMPLANTAÇÃO E RELATÓRIOS DOS PROGRAMAS AMBIENTAIS, NO PERÍODO DE 06 MESES</v>
          </cell>
          <cell r="E16721" t="str">
            <v>.</v>
          </cell>
          <cell r="F16721" t="str">
            <v>.</v>
          </cell>
          <cell r="G16721" t="str">
            <v>.</v>
          </cell>
        </row>
        <row r="16722">
          <cell r="A16722" t="str">
            <v>16-02-01</v>
          </cell>
          <cell r="B16722" t="str">
            <v>INFRA</v>
          </cell>
          <cell r="C16722" t="str">
            <v>16-02-01</v>
          </cell>
          <cell r="D16722" t="str">
            <v>IMPLEMENTAÇÃO DO PROGRAMA DE MONITORAMENTO DE RUÍDO E VIBRAÇÕES PARA ÁREAS ATÉ 60.000 M2</v>
          </cell>
          <cell r="E16722" t="str">
            <v>UN</v>
          </cell>
          <cell r="F16722">
            <v>7582.76</v>
          </cell>
          <cell r="G16722">
            <v>7582.76</v>
          </cell>
        </row>
        <row r="16723">
          <cell r="A16723" t="str">
            <v>16-02-02</v>
          </cell>
          <cell r="B16723" t="str">
            <v>INFRA</v>
          </cell>
          <cell r="C16723" t="str">
            <v>16-02-02</v>
          </cell>
          <cell r="D16723" t="str">
            <v>IMPLEMENTAÇÃO DO PROGRAMA DE MONITORAMENTO DE RUÍDO E VIBRAÇÕES PARA ÁREAS ACIMA DE  60.000 M2</v>
          </cell>
          <cell r="E16723" t="str">
            <v>UN</v>
          </cell>
          <cell r="F16723">
            <v>9028.19</v>
          </cell>
          <cell r="G16723">
            <v>9028.19</v>
          </cell>
        </row>
        <row r="16724">
          <cell r="A16724" t="str">
            <v>16-02-03</v>
          </cell>
          <cell r="B16724" t="str">
            <v>INFRA</v>
          </cell>
          <cell r="C16724" t="str">
            <v>16-02-03</v>
          </cell>
          <cell r="D16724" t="str">
            <v>IMPLEMENTAÇÃO DO PROGRAMA DE MONITORAMENTO E CONTROLE DE EMISSÕES ATMOSFÉRICAS PARA ÁREAS ATÉ 60.000 M2</v>
          </cell>
          <cell r="E16724" t="str">
            <v>UN</v>
          </cell>
          <cell r="F16724">
            <v>8718.98</v>
          </cell>
          <cell r="G16724">
            <v>8718.98</v>
          </cell>
        </row>
        <row r="16725">
          <cell r="A16725" t="str">
            <v>16-02-04</v>
          </cell>
          <cell r="B16725" t="str">
            <v>INFRA</v>
          </cell>
          <cell r="C16725" t="str">
            <v>16-02-04</v>
          </cell>
          <cell r="D16725" t="str">
            <v>IMPLEMENTAÇÃO DO PROGRAMA DE MONITORAMENTO E CONTROLE DE EMISSÕES ATMOSFÉRICAS PARA ÁREAS ACIMA DE 60.000 M2</v>
          </cell>
          <cell r="E16725" t="str">
            <v>UN</v>
          </cell>
          <cell r="F16725">
            <v>10124.94</v>
          </cell>
          <cell r="G16725">
            <v>10124.94</v>
          </cell>
        </row>
        <row r="16726">
          <cell r="A16726" t="str">
            <v>16-02-05</v>
          </cell>
          <cell r="B16726" t="str">
            <v>INFRA</v>
          </cell>
          <cell r="C16726" t="str">
            <v>16-02-05</v>
          </cell>
          <cell r="D16726" t="str">
            <v>IMPLEMENTAÇÃO DO PROGRAMA DE MONITORAMENTO GEOTÉCNICO PARA ÁREAS ATÉ 60.000 M2</v>
          </cell>
          <cell r="E16726" t="str">
            <v>UN</v>
          </cell>
          <cell r="F16726">
            <v>7510.87</v>
          </cell>
          <cell r="G16726">
            <v>7510.87</v>
          </cell>
        </row>
        <row r="16727">
          <cell r="A16727" t="str">
            <v>16-02-06</v>
          </cell>
          <cell r="B16727" t="str">
            <v>INFRA</v>
          </cell>
          <cell r="C16727" t="str">
            <v>16-02-06</v>
          </cell>
          <cell r="D16727" t="str">
            <v>IMPLEMENTAÇÃO DO PROGRAMA DE MONITORAMENTO GEOTÉCNICO PARA ÁREAS ACIMA DE  60.000 M2</v>
          </cell>
          <cell r="E16727" t="str">
            <v>UN</v>
          </cell>
          <cell r="F16727">
            <v>10851.47</v>
          </cell>
          <cell r="G16727">
            <v>10851.47</v>
          </cell>
        </row>
        <row r="16728">
          <cell r="A16728" t="str">
            <v>16-02-07</v>
          </cell>
          <cell r="B16728" t="str">
            <v>INFRA</v>
          </cell>
          <cell r="C16728" t="str">
            <v>16-02-07</v>
          </cell>
          <cell r="D16728" t="str">
            <v>IMPLEMENTAÇÃO DO PROGRAMA DE GERENCIAMENTO DE EFLUENTES LÍQUIDOS PARA ÁREAS ATÉ 60.000 M2</v>
          </cell>
          <cell r="E16728" t="str">
            <v>UN</v>
          </cell>
          <cell r="F16728">
            <v>7244.55</v>
          </cell>
          <cell r="G16728">
            <v>7244.55</v>
          </cell>
        </row>
        <row r="16729">
          <cell r="A16729" t="str">
            <v>16-02-08</v>
          </cell>
          <cell r="B16729" t="str">
            <v>INFRA</v>
          </cell>
          <cell r="C16729" t="str">
            <v>16-02-08</v>
          </cell>
          <cell r="D16729" t="str">
            <v>IMPLEMENTAÇÃO DO PROGRAMA DE GERENCIAMENTO DE EFLUENTES LÍQUIDOS PARA ÁREAS ACIMA DE  60.000 M2</v>
          </cell>
          <cell r="E16729" t="str">
            <v>UN</v>
          </cell>
          <cell r="F16729">
            <v>8071.55</v>
          </cell>
          <cell r="G16729">
            <v>8071.55</v>
          </cell>
        </row>
        <row r="16730">
          <cell r="A16730" t="str">
            <v>16-02-09</v>
          </cell>
          <cell r="B16730" t="str">
            <v>INFRA</v>
          </cell>
          <cell r="C16730" t="str">
            <v>16-02-09</v>
          </cell>
          <cell r="D16730" t="str">
            <v>IMPLEMENTAÇÃO DO PROGRAMA DE GERENCIAMENTO DE RESÍDUOS SÓLIDOS</v>
          </cell>
          <cell r="E16730" t="str">
            <v>UN</v>
          </cell>
          <cell r="F16730">
            <v>8611.66</v>
          </cell>
          <cell r="G16730">
            <v>8611.66</v>
          </cell>
        </row>
        <row r="16731">
          <cell r="A16731" t="str">
            <v>16-02-10</v>
          </cell>
          <cell r="B16731" t="str">
            <v>INFRA</v>
          </cell>
          <cell r="C16731" t="str">
            <v>16-02-10</v>
          </cell>
          <cell r="D16731" t="str">
            <v>IMPLEMENTAÇÃO DO PROGRAMA DE CONTROLE DE EROSÃO E ASSOREAMENTO PARA ÁREAS ATÉ 60.000 M2</v>
          </cell>
          <cell r="E16731" t="str">
            <v>UN</v>
          </cell>
          <cell r="F16731">
            <v>8611.66</v>
          </cell>
          <cell r="G16731">
            <v>8611.66</v>
          </cell>
        </row>
        <row r="16732">
          <cell r="A16732" t="str">
            <v>16-02-11</v>
          </cell>
          <cell r="B16732" t="str">
            <v>INFRA</v>
          </cell>
          <cell r="C16732" t="str">
            <v>16-02-11</v>
          </cell>
          <cell r="D16732" t="str">
            <v>IMPLEMENTAÇÃO DO PROGRAMA DE CONTROLE DE EROSÃO E ASSOREAMENTO PARA ÁREAS ACIMA DE 60.000 M2</v>
          </cell>
          <cell r="E16732" t="str">
            <v>UN</v>
          </cell>
          <cell r="F16732">
            <v>10057.09</v>
          </cell>
          <cell r="G16732">
            <v>10057.09</v>
          </cell>
        </row>
        <row r="16733">
          <cell r="A16733" t="str">
            <v>16-02-12</v>
          </cell>
          <cell r="B16733" t="str">
            <v>INFRA</v>
          </cell>
          <cell r="C16733" t="str">
            <v>16-02-12</v>
          </cell>
          <cell r="D16733" t="str">
            <v>IMPLEMENTAÇÃO DO PROGRAMA DE INTERRUPÇÃO TEMPORÁRIA DAS OBRAS</v>
          </cell>
          <cell r="E16733" t="str">
            <v>UN</v>
          </cell>
          <cell r="F16733">
            <v>9168.2999999999993</v>
          </cell>
          <cell r="G16733">
            <v>9168.2999999999993</v>
          </cell>
        </row>
        <row r="16734">
          <cell r="A16734" t="str">
            <v>16-02-13</v>
          </cell>
          <cell r="B16734" t="str">
            <v>INFRA</v>
          </cell>
          <cell r="C16734" t="str">
            <v>16-02-13</v>
          </cell>
          <cell r="D16734" t="str">
            <v>IMPLEMENTAÇÃO DO PROGRAMA DE CONTROLE DA DISPERSÃO E PROLIFERAÇÃO DA FAUNA SINANTRÓPICA </v>
          </cell>
          <cell r="E16734" t="str">
            <v>UN</v>
          </cell>
          <cell r="F16734">
            <v>6552.15</v>
          </cell>
          <cell r="G16734">
            <v>6552.15</v>
          </cell>
        </row>
        <row r="16735">
          <cell r="A16735" t="str">
            <v>16-02-14</v>
          </cell>
          <cell r="B16735" t="str">
            <v>INFRA</v>
          </cell>
          <cell r="C16735" t="str">
            <v>16-02-14</v>
          </cell>
          <cell r="D16735" t="str">
            <v>IMPLEMENTAÇÃO DO PROGRAMA DE MONITORAMENTO E MANEJO DA FAUNA SILVESTRE (AVIFAUNA, MASTOFAUNA, HERPETOFAUNA E ICTIOFAUNA) ATÉ 50 EXEMPLARES</v>
          </cell>
          <cell r="E16735" t="str">
            <v>UN</v>
          </cell>
          <cell r="F16735">
            <v>7693.6</v>
          </cell>
          <cell r="G16735">
            <v>7693.6</v>
          </cell>
        </row>
        <row r="16736">
          <cell r="A16736" t="str">
            <v>16-02-15</v>
          </cell>
          <cell r="B16736" t="str">
            <v>INFRA</v>
          </cell>
          <cell r="C16736" t="str">
            <v>16-02-15</v>
          </cell>
          <cell r="D16736" t="str">
            <v>IMPLEMENTAÇÃO DO PROGRAMA DE MONITORAMENTO E MANEJO DA FAUNA SILVESTRE (AVIFAUNA, MASTOFAUNA, HERPETOFAUNA E ICTIOFAUNA) DE 51 A 100 EXEMPLARES</v>
          </cell>
          <cell r="E16736" t="str">
            <v>UN</v>
          </cell>
          <cell r="F16736">
            <v>17794.86</v>
          </cell>
          <cell r="G16736">
            <v>17794.86</v>
          </cell>
        </row>
        <row r="16737">
          <cell r="A16737" t="str">
            <v>16-02-16</v>
          </cell>
          <cell r="B16737" t="str">
            <v>INFRA</v>
          </cell>
          <cell r="C16737" t="str">
            <v>16-02-16</v>
          </cell>
          <cell r="D16737" t="str">
            <v>IMPLEMENTAÇÃO DO PROGRAMA DE MONITORAMENTO E MANEJO DA FAUNA SILVESTRE (AVIFAUNA, MASTOFAUNA, HERPETOFAUNA E ICTIOFAUNA) MAIS QUE 100 EXEMPLARES</v>
          </cell>
          <cell r="E16737" t="str">
            <v>UN</v>
          </cell>
          <cell r="F16737">
            <v>16664.16</v>
          </cell>
          <cell r="G16737">
            <v>16664.16</v>
          </cell>
        </row>
        <row r="16738">
          <cell r="A16738" t="str">
            <v>16-02-17</v>
          </cell>
          <cell r="B16738" t="str">
            <v>INFRA</v>
          </cell>
          <cell r="C16738" t="str">
            <v>16-02-17</v>
          </cell>
          <cell r="D16738" t="str">
            <v>IMPLEMENTAÇÃO DO PROGRAMA DE COMUNICAÇÃO SOCIAL</v>
          </cell>
          <cell r="E16738" t="str">
            <v>UN</v>
          </cell>
          <cell r="F16738">
            <v>8468.15</v>
          </cell>
          <cell r="G16738">
            <v>8468.15</v>
          </cell>
        </row>
        <row r="16739">
          <cell r="A16739" t="str">
            <v>16-02-18</v>
          </cell>
          <cell r="B16739" t="str">
            <v>INFRA</v>
          </cell>
          <cell r="C16739" t="str">
            <v>16-02-18</v>
          </cell>
          <cell r="D16739" t="str">
            <v>IMPLEMENTAÇÃO DO PROGRAMA DE REALOCAÇÃO DE EQUIPAMENTOS SOCIAIS</v>
          </cell>
          <cell r="E16739" t="str">
            <v>UN</v>
          </cell>
          <cell r="F16739">
            <v>6013.44</v>
          </cell>
          <cell r="G16739">
            <v>6013.44</v>
          </cell>
        </row>
        <row r="16740">
          <cell r="A16740" t="str">
            <v>16-02-19</v>
          </cell>
          <cell r="B16740" t="str">
            <v>INFRA</v>
          </cell>
          <cell r="C16740" t="str">
            <v>16-02-19</v>
          </cell>
          <cell r="D16740" t="str">
            <v>RELATÓRIO SEMESTRAL DO PROGRAMA DE MONITORAMENTO DE RUÍDO E VIBRAÇÕES PARA ÁREAS ATÉ 60.000 M2</v>
          </cell>
          <cell r="E16740" t="str">
            <v>UN</v>
          </cell>
          <cell r="F16740">
            <v>5937.64</v>
          </cell>
          <cell r="G16740">
            <v>5937.64</v>
          </cell>
        </row>
        <row r="16741">
          <cell r="A16741" t="str">
            <v>16-02-20</v>
          </cell>
          <cell r="B16741" t="str">
            <v>INFRA</v>
          </cell>
          <cell r="C16741" t="str">
            <v>16-02-20</v>
          </cell>
          <cell r="D16741" t="str">
            <v>RELATÓRIO SEMESTRAL DO PROGRAMA DE MONITORAMENTO DE RUÍDO E VIBRAÇÕES PARA ÁREAS ACIMA DE 60.000 M2</v>
          </cell>
          <cell r="E16741" t="str">
            <v>UN</v>
          </cell>
          <cell r="F16741">
            <v>7931.44</v>
          </cell>
          <cell r="G16741">
            <v>7931.44</v>
          </cell>
        </row>
        <row r="16742">
          <cell r="A16742" t="str">
            <v>16-02-21</v>
          </cell>
          <cell r="B16742" t="str">
            <v>INFRA</v>
          </cell>
          <cell r="C16742" t="str">
            <v>16-02-21</v>
          </cell>
          <cell r="D16742" t="str">
            <v>RELATÓRIO SEMESTRAL DO PROGRAMA DE MONITORAMENTO E CONTROLE DE EMISSÕES ATMOSFÉRICAS PARA ÁREAS ATÉ 60.000 M2</v>
          </cell>
          <cell r="E16742" t="str">
            <v>UN</v>
          </cell>
          <cell r="F16742">
            <v>7931.44</v>
          </cell>
          <cell r="G16742">
            <v>7931.44</v>
          </cell>
        </row>
        <row r="16743">
          <cell r="A16743" t="str">
            <v>16-02-22</v>
          </cell>
          <cell r="B16743" t="str">
            <v>INFRA</v>
          </cell>
          <cell r="C16743" t="str">
            <v>16-02-22</v>
          </cell>
          <cell r="D16743" t="str">
            <v>RELATÓRIO SEMESTRAL DO PROGRAMA DE MONITORAMENTO E CONTROLE DE EMISSÕES ATMOSFÉRICAS PARA ÁREAS ACIMA DE  60.000 M2</v>
          </cell>
          <cell r="E16743" t="str">
            <v>UN</v>
          </cell>
          <cell r="F16743">
            <v>7931.44</v>
          </cell>
          <cell r="G16743">
            <v>7931.44</v>
          </cell>
        </row>
        <row r="16744">
          <cell r="A16744" t="str">
            <v>16-02-23</v>
          </cell>
          <cell r="B16744" t="str">
            <v>INFRA</v>
          </cell>
          <cell r="C16744" t="str">
            <v>16-02-23</v>
          </cell>
          <cell r="D16744" t="str">
            <v>RELATÓRIO SEMESTRAL DO PROGRAMA DE MONITORAMENTO GEOTÉCNICO PARA ÁREAS ATÉ 60.000 M2</v>
          </cell>
          <cell r="E16744" t="str">
            <v>UN</v>
          </cell>
          <cell r="F16744">
            <v>6892.44</v>
          </cell>
          <cell r="G16744">
            <v>6892.44</v>
          </cell>
        </row>
        <row r="16745">
          <cell r="A16745" t="str">
            <v>16-02-24</v>
          </cell>
          <cell r="B16745" t="str">
            <v>INFRA</v>
          </cell>
          <cell r="C16745" t="str">
            <v>16-02-24</v>
          </cell>
          <cell r="D16745" t="str">
            <v>RELATÓRIO SEMESTRAL DO PROGRAMA DE MONITORAMENTO GEOTÉCNICO PARA ÁREAS ACIMA DE  60.000 M2</v>
          </cell>
          <cell r="E16745" t="str">
            <v>UN</v>
          </cell>
          <cell r="F16745">
            <v>7510.87</v>
          </cell>
          <cell r="G16745">
            <v>7510.87</v>
          </cell>
        </row>
        <row r="16746">
          <cell r="A16746" t="str">
            <v>16-02-25</v>
          </cell>
          <cell r="B16746" t="str">
            <v>INFRA</v>
          </cell>
          <cell r="C16746" t="str">
            <v>16-02-25</v>
          </cell>
          <cell r="D16746" t="str">
            <v>RELATÓRIO SEMESTRAL DO PROGRAMA DE GERENCIAMENTO DE EFLUENTES LÍQUIDOS PARA ÁREAS ATÉ 60.000 M2</v>
          </cell>
          <cell r="E16746" t="str">
            <v>UN</v>
          </cell>
          <cell r="F16746">
            <v>6695.88</v>
          </cell>
          <cell r="G16746">
            <v>6695.88</v>
          </cell>
        </row>
        <row r="16747">
          <cell r="A16747" t="str">
            <v>16-02-26</v>
          </cell>
          <cell r="B16747" t="str">
            <v>INFRA</v>
          </cell>
          <cell r="C16747" t="str">
            <v>16-02-26</v>
          </cell>
          <cell r="D16747" t="str">
            <v>RELATÓRIO SEMESTRAL DO PROGRAMA DE GERENCIAMENTO DE EFLUENTES LÍQUIDOS PARA ÁREAS ACIMA DE  60.000 M2</v>
          </cell>
          <cell r="E16747" t="str">
            <v>UN</v>
          </cell>
          <cell r="F16747">
            <v>7522.87</v>
          </cell>
          <cell r="G16747">
            <v>7522.87</v>
          </cell>
        </row>
        <row r="16748">
          <cell r="A16748" t="str">
            <v>16-02-27</v>
          </cell>
          <cell r="B16748" t="str">
            <v>INFRA</v>
          </cell>
          <cell r="C16748" t="str">
            <v>16-02-27</v>
          </cell>
          <cell r="D16748" t="str">
            <v>RELATÓRIO SEMESTRAL DO PROGRAMA DE GERENCIAMENTO DE RESÍDUOS SÓLIDOS</v>
          </cell>
          <cell r="E16748" t="str">
            <v>UN</v>
          </cell>
          <cell r="F16748">
            <v>7514.31</v>
          </cell>
          <cell r="G16748">
            <v>7514.31</v>
          </cell>
        </row>
        <row r="16749">
          <cell r="A16749" t="str">
            <v>16-02-28</v>
          </cell>
          <cell r="B16749" t="str">
            <v>INFRA</v>
          </cell>
          <cell r="C16749" t="str">
            <v>16-02-28</v>
          </cell>
          <cell r="D16749" t="str">
            <v>RELATÓRIO SEMESTRAL DO  PROGRAMA DE CONTROLE DE EROSÃO E ASSOREAMENTO PARA ÁREAS ATÉ 60.000 M2</v>
          </cell>
          <cell r="E16749" t="str">
            <v>UN</v>
          </cell>
          <cell r="F16749">
            <v>7510.87</v>
          </cell>
          <cell r="G16749">
            <v>7510.87</v>
          </cell>
        </row>
        <row r="16750">
          <cell r="A16750" t="str">
            <v>16-02-29</v>
          </cell>
          <cell r="B16750" t="str">
            <v>INFRA</v>
          </cell>
          <cell r="C16750" t="str">
            <v>16-02-29</v>
          </cell>
          <cell r="D16750" t="str">
            <v>RELATÓRIO SEMESTRAL DO PROGRAMA DE CONTROLE DE EROSÃO E ASSOREAMENTO PARA ÁREAS ACIMA 60.000 M2</v>
          </cell>
          <cell r="E16750" t="str">
            <v>UN</v>
          </cell>
          <cell r="F16750">
            <v>8337.8700000000008</v>
          </cell>
          <cell r="G16750">
            <v>8337.8700000000008</v>
          </cell>
        </row>
        <row r="16751">
          <cell r="A16751" t="str">
            <v>16-02-30</v>
          </cell>
          <cell r="B16751" t="str">
            <v>INFRA</v>
          </cell>
          <cell r="C16751" t="str">
            <v>16-02-30</v>
          </cell>
          <cell r="D16751" t="str">
            <v>RELATÓRIO SEMESTRAL DO PROGRAMA DE INTERRUPÇÃO TEMPORÁRIA DAS OBRAS</v>
          </cell>
          <cell r="E16751" t="str">
            <v>UN</v>
          </cell>
          <cell r="F16751">
            <v>5389.26</v>
          </cell>
          <cell r="G16751">
            <v>5389.26</v>
          </cell>
        </row>
        <row r="16752">
          <cell r="A16752" t="str">
            <v>16-02-31</v>
          </cell>
          <cell r="B16752" t="str">
            <v>INFRA</v>
          </cell>
          <cell r="C16752" t="str">
            <v>16-02-31</v>
          </cell>
          <cell r="D16752" t="str">
            <v>MANUAL DE LIMPEZA DOS RESERVATÓRIOS</v>
          </cell>
          <cell r="E16752" t="str">
            <v>UN</v>
          </cell>
          <cell r="F16752">
            <v>5575.98</v>
          </cell>
          <cell r="G16752">
            <v>5575.98</v>
          </cell>
        </row>
        <row r="16753">
          <cell r="A16753" t="str">
            <v>16-02-32</v>
          </cell>
          <cell r="B16753" t="str">
            <v>INFRA</v>
          </cell>
          <cell r="C16753" t="str">
            <v>16-02-32</v>
          </cell>
          <cell r="D16753" t="str">
            <v>RELATÓRIO DO PROGRAMA DE MANEJO DE VEGETAÇÃO E INTERVENÇÃO EM APP ATÉ 100 EXEMPLARES</v>
          </cell>
          <cell r="E16753" t="str">
            <v>UN</v>
          </cell>
          <cell r="F16753">
            <v>4666.66</v>
          </cell>
          <cell r="G16753">
            <v>4666.66</v>
          </cell>
        </row>
        <row r="16754">
          <cell r="A16754" t="str">
            <v>16-02-33</v>
          </cell>
          <cell r="B16754" t="str">
            <v>INFRA</v>
          </cell>
          <cell r="C16754" t="str">
            <v>16-02-33</v>
          </cell>
          <cell r="D16754" t="str">
            <v>RELATÓRIO DO PROGRAMA DE MANEJO DE VEGETAÇÃO E INTERVENÇÃO EM APP DE 101 A 1000 EXEMPLARES</v>
          </cell>
          <cell r="E16754" t="str">
            <v>UN</v>
          </cell>
          <cell r="F16754">
            <v>4975.88</v>
          </cell>
          <cell r="G16754">
            <v>4975.88</v>
          </cell>
        </row>
        <row r="16755">
          <cell r="A16755" t="str">
            <v>16-02-34</v>
          </cell>
          <cell r="B16755" t="str">
            <v>INFRA</v>
          </cell>
          <cell r="C16755" t="str">
            <v>16-02-34</v>
          </cell>
          <cell r="D16755" t="str">
            <v>RELATÓRIO DO PROGRAMA DE MANEJO DE VEGETAÇÃO E INTERVENÇÃO EM APP MAIS DE 1000 EXEMPLARES</v>
          </cell>
          <cell r="E16755" t="str">
            <v>UN</v>
          </cell>
          <cell r="F16755">
            <v>6212.74</v>
          </cell>
          <cell r="G16755">
            <v>6212.74</v>
          </cell>
        </row>
        <row r="16756">
          <cell r="A16756" t="str">
            <v>16-02-35</v>
          </cell>
          <cell r="B16756" t="str">
            <v>INFRA</v>
          </cell>
          <cell r="C16756" t="str">
            <v>16-02-35</v>
          </cell>
          <cell r="D16756" t="str">
            <v>RELATÓRIO SEMESTRAL DO PROGRAMA DE CONTROLE DA DISPERSÃO E PROLIFERAÇÃO DA FAUNA SINANTRÓPICA </v>
          </cell>
          <cell r="E16756" t="str">
            <v>UN</v>
          </cell>
          <cell r="F16756">
            <v>5127.09</v>
          </cell>
          <cell r="G16756">
            <v>5127.09</v>
          </cell>
        </row>
        <row r="16757">
          <cell r="A16757" t="str">
            <v>16-02-36</v>
          </cell>
          <cell r="B16757" t="str">
            <v>INFRA</v>
          </cell>
          <cell r="C16757" t="str">
            <v>16-02-36</v>
          </cell>
          <cell r="D16757" t="str">
            <v>RELATÓRIO SEMESTRAL DO PROGRAMA DE MONITORAMENTO E MANEJO DA FAUNA SILVESTRE (AVIFAUNA, MASTOFAUNA, HERPETOFAUNA E ICTIOFAUNA) ATÉ 50  EXEMPLARES</v>
          </cell>
          <cell r="E16757" t="str">
            <v>UN</v>
          </cell>
          <cell r="F16757">
            <v>17794.86</v>
          </cell>
          <cell r="G16757">
            <v>17794.86</v>
          </cell>
        </row>
        <row r="16758">
          <cell r="A16758" t="str">
            <v>16-02-37</v>
          </cell>
          <cell r="B16758" t="str">
            <v>INFRA</v>
          </cell>
          <cell r="C16758" t="str">
            <v>16-02-37</v>
          </cell>
          <cell r="D16758" t="str">
            <v>RELATÓRIO SEMESTRAL DO PROGRAMA DE MONITORAMENTO E MANEJO DA FAUNA SILVESTRE (AVIFAUNA, MASTOFAUNA, HERPETOFAUNA E ICTIOFAUNA) DE 51 A 100 EXEMPLARES</v>
          </cell>
          <cell r="E16758" t="str">
            <v>UN</v>
          </cell>
          <cell r="F16758">
            <v>17794.86</v>
          </cell>
          <cell r="G16758">
            <v>17794.86</v>
          </cell>
        </row>
        <row r="16759">
          <cell r="A16759" t="str">
            <v>16-02-38</v>
          </cell>
          <cell r="B16759" t="str">
            <v>INFRA</v>
          </cell>
          <cell r="C16759" t="str">
            <v>16-02-38</v>
          </cell>
          <cell r="D16759" t="str">
            <v>RELATÓRIO SEMESTRAL DO PROGRAMA DE MONITORAMENTO E MANEJO DA FAUNA SILVESTRE (AVIFAUNA, MASTOFAUNA, HERPETOFAUNA E ICTIOFAUNA) MAIS QUE 100 EXEMPLARES</v>
          </cell>
          <cell r="E16759" t="str">
            <v>UN</v>
          </cell>
          <cell r="F16759">
            <v>17794.86</v>
          </cell>
          <cell r="G16759">
            <v>17794.86</v>
          </cell>
        </row>
        <row r="16760">
          <cell r="A16760" t="str">
            <v>16-02-39</v>
          </cell>
          <cell r="B16760" t="str">
            <v>INFRA</v>
          </cell>
          <cell r="C16760" t="str">
            <v>16-02-39</v>
          </cell>
          <cell r="D16760" t="str">
            <v>RELATÓRIO DO PROGRAMA DE IMPLANTAÇÃO DO PAISAGISMO, RECOMPOSIÇÃO DAS ÁREAS VERDES E BALANÇO DE ÁREAS PERMEÁVEIS</v>
          </cell>
          <cell r="E16760" t="str">
            <v>UN</v>
          </cell>
          <cell r="F16760">
            <v>10054.370000000001</v>
          </cell>
          <cell r="G16760">
            <v>10054.370000000001</v>
          </cell>
        </row>
        <row r="16761">
          <cell r="A16761" t="str">
            <v>16-02-40</v>
          </cell>
          <cell r="B16761" t="str">
            <v>INFRA</v>
          </cell>
          <cell r="C16761" t="str">
            <v>16-02-40</v>
          </cell>
          <cell r="D16761" t="str">
            <v>RELATÓRIO DO   PROGRAMA DE COMPENSAÇÃO AMBIENTAL  DOS IMPACTOS NÃO MITIGÁVEIS - ART.36 DA LEI DO SNUC LEI 9.985/2000.</v>
          </cell>
          <cell r="E16761" t="str">
            <v>UN</v>
          </cell>
          <cell r="F16761">
            <v>7244.55</v>
          </cell>
          <cell r="G16761">
            <v>7244.55</v>
          </cell>
        </row>
        <row r="16762">
          <cell r="A16762" t="str">
            <v>16-02-41</v>
          </cell>
          <cell r="B16762" t="str">
            <v>INFRA</v>
          </cell>
          <cell r="C16762" t="str">
            <v>16-02-41</v>
          </cell>
          <cell r="D16762" t="str">
            <v>RELATÓRIO SEMESTRAL DO PROGRAMA DE COMUNICAÇÃO SOCIAL</v>
          </cell>
          <cell r="E16762" t="str">
            <v>UN</v>
          </cell>
          <cell r="F16762">
            <v>6013.44</v>
          </cell>
          <cell r="G16762">
            <v>6013.44</v>
          </cell>
        </row>
        <row r="16763">
          <cell r="A16763" t="str">
            <v>16-02-42</v>
          </cell>
          <cell r="B16763" t="str">
            <v>INFRA</v>
          </cell>
          <cell r="C16763" t="str">
            <v>16-02-42</v>
          </cell>
          <cell r="D16763" t="str">
            <v>IMPLEMENTAÇÃO DO PROGRAMA DE REALOCAÇÃO DE EQUIPAMENTOS SOCIAIS</v>
          </cell>
          <cell r="E16763" t="str">
            <v>UN</v>
          </cell>
          <cell r="F16763">
            <v>6013.44</v>
          </cell>
          <cell r="G16763">
            <v>6013.44</v>
          </cell>
        </row>
        <row r="16764">
          <cell r="A16764" t="str">
            <v>16-02-43</v>
          </cell>
          <cell r="B16764" t="str">
            <v>INFRA</v>
          </cell>
          <cell r="C16764" t="str">
            <v>16-02-43</v>
          </cell>
          <cell r="D16764" t="str">
            <v>RELATÓRIO  SEMESTRAL DO PROGRAMA DE REALOCAÇÃO DE EQUIPAMENTOS SOCIAIS</v>
          </cell>
          <cell r="E16764" t="str">
            <v>UN</v>
          </cell>
          <cell r="F16764">
            <v>5186.4399999999996</v>
          </cell>
          <cell r="G16764">
            <v>5186.4399999999996</v>
          </cell>
        </row>
        <row r="16765">
          <cell r="A16765" t="str">
            <v>16-02-44</v>
          </cell>
          <cell r="B16765" t="str">
            <v>INFRA</v>
          </cell>
          <cell r="C16765" t="str">
            <v>16-02-44</v>
          </cell>
          <cell r="D16765" t="str">
            <v>RELATÓRIO SEMESTRAL DO PROGRAMA DE DESAPROPRIAÇÃO</v>
          </cell>
          <cell r="E16765" t="str">
            <v>UN</v>
          </cell>
          <cell r="F16765">
            <v>3848.69</v>
          </cell>
          <cell r="G16765">
            <v>3848.69</v>
          </cell>
        </row>
        <row r="16766">
          <cell r="A16766" t="str">
            <v>16-02-45</v>
          </cell>
          <cell r="B16766" t="str">
            <v>INFRA</v>
          </cell>
          <cell r="C16766" t="str">
            <v>16-02-45</v>
          </cell>
          <cell r="D16766" t="str">
            <v>RELATÓRIO DO PROGRAMA DE REMOÇÃO E REASSENTAMENTO  </v>
          </cell>
          <cell r="E16766" t="str">
            <v>UN</v>
          </cell>
          <cell r="F16766">
            <v>5186.4399999999996</v>
          </cell>
          <cell r="G16766">
            <v>5186.4399999999996</v>
          </cell>
        </row>
        <row r="16767">
          <cell r="A16767" t="str">
            <v>16-02-46</v>
          </cell>
          <cell r="B16767" t="str">
            <v>INFRA</v>
          </cell>
          <cell r="C16767" t="str">
            <v>16-02-46</v>
          </cell>
          <cell r="D16767" t="str">
            <v>RELATÓRIO SEMESTRAL PROGRAMA DE ARTICULAÇÃO INSTITUCIONAL  </v>
          </cell>
          <cell r="E16767" t="str">
            <v>UM</v>
          </cell>
          <cell r="F16767">
            <v>1924.34</v>
          </cell>
          <cell r="G16767">
            <v>1924.34</v>
          </cell>
        </row>
        <row r="16768">
          <cell r="A16768" t="str">
            <v>16-02-47</v>
          </cell>
          <cell r="B16768" t="str">
            <v>INFRA</v>
          </cell>
          <cell r="C16768" t="str">
            <v>16-02-47</v>
          </cell>
          <cell r="D16768" t="str">
            <v>RELATÓRIO SEMESTRAL DO  PROGRAMA DE GESTÃO DO PATRIMONIO ARQUEOLOGICO E DOS BENS CULTURAIS  TOMBADOS, VALORADOS E REGISTRADOS  </v>
          </cell>
          <cell r="E16768" t="str">
            <v>UN</v>
          </cell>
          <cell r="F16768">
            <v>10227.67</v>
          </cell>
          <cell r="G16768">
            <v>10227.67</v>
          </cell>
        </row>
        <row r="16769">
          <cell r="A16769" t="str">
            <v>16-02-48</v>
          </cell>
          <cell r="B16769" t="str">
            <v>INFRA</v>
          </cell>
          <cell r="C16769" t="str">
            <v>16-02-48</v>
          </cell>
          <cell r="D16769" t="str">
            <v>RELATÓRIO SEMESTRAL DO PROGRAMA DE EDUCACAO AMBIENTAL E TREINAMENTO AMBIENTAL DOS TRABALHADORES</v>
          </cell>
          <cell r="E16769" t="str">
            <v>UN</v>
          </cell>
          <cell r="F16769">
            <v>6633.39</v>
          </cell>
          <cell r="G16769">
            <v>6633.39</v>
          </cell>
        </row>
        <row r="16770">
          <cell r="A16770" t="str">
            <v>16-02-49</v>
          </cell>
          <cell r="B16770" t="str">
            <v>INFRA</v>
          </cell>
          <cell r="C16770" t="str">
            <v>16-02-49</v>
          </cell>
          <cell r="D16770" t="str">
            <v>RELATÓRIO SEMESTRAL DE ATENDIMENTO À LAI</v>
          </cell>
          <cell r="E16770" t="str">
            <v>UN</v>
          </cell>
          <cell r="F16770">
            <v>7530.85</v>
          </cell>
          <cell r="G16770">
            <v>7530.85</v>
          </cell>
        </row>
        <row r="16771">
          <cell r="A16771" t="str">
            <v>01-00-00</v>
          </cell>
          <cell r="B16771" t="str">
            <v>EDIF</v>
          </cell>
          <cell r="C16771" t="str">
            <v>01-00-00</v>
          </cell>
          <cell r="D16771" t="str">
            <v>SERVICOS PRELIMINARES</v>
          </cell>
          <cell r="E16771">
            <v>0</v>
          </cell>
          <cell r="F16771" t="str">
            <v xml:space="preserve">Desonerado </v>
          </cell>
          <cell r="G16771" t="str">
            <v>Onerado</v>
          </cell>
        </row>
        <row r="16772">
          <cell r="A16772" t="str">
            <v>01-01-00</v>
          </cell>
          <cell r="B16772" t="str">
            <v>EDIF</v>
          </cell>
          <cell r="C16772" t="str">
            <v>01-01-00</v>
          </cell>
          <cell r="D16772" t="str">
            <v>LIMPEZA DO TERRENO</v>
          </cell>
          <cell r="E16772" t="str">
            <v>.</v>
          </cell>
          <cell r="F16772" t="str">
            <v>.</v>
          </cell>
          <cell r="G16772" t="str">
            <v>.</v>
          </cell>
        </row>
        <row r="16773">
          <cell r="A16773" t="str">
            <v>01-01-01</v>
          </cell>
          <cell r="B16773" t="str">
            <v>EDIF</v>
          </cell>
          <cell r="C16773" t="str">
            <v>01-01-01</v>
          </cell>
          <cell r="D16773" t="str">
            <v>LIMPEZA MECANIZADA GERAL, INCLUSIVE REMOÇÃO DA COBERTURA VEGETAL - TRONCOS COM DIÂMETRO ATÉ 10CM - SEM TRANSPORTE</v>
          </cell>
          <cell r="E16773" t="str">
            <v>M2</v>
          </cell>
          <cell r="F16773">
            <v>1.1299999999999999</v>
          </cell>
          <cell r="G16773">
            <v>1.17</v>
          </cell>
        </row>
        <row r="16774">
          <cell r="A16774" t="str">
            <v>01-01-02</v>
          </cell>
          <cell r="B16774" t="str">
            <v>EDIF</v>
          </cell>
          <cell r="C16774" t="str">
            <v>01-01-02</v>
          </cell>
          <cell r="D16774" t="str">
            <v>DESTOCAMENTO, INCLUSIVE REMOÇÃO DAS RAÍZES - DIÂMETROS DE 10,01 À 30CM</v>
          </cell>
          <cell r="E16774" t="str">
            <v>UN</v>
          </cell>
          <cell r="F16774">
            <v>37.32</v>
          </cell>
          <cell r="G16774">
            <v>38.75</v>
          </cell>
        </row>
        <row r="16775">
          <cell r="A16775" t="str">
            <v>01-01-03</v>
          </cell>
          <cell r="B16775" t="str">
            <v>EDIF</v>
          </cell>
          <cell r="C16775" t="str">
            <v>01-01-03</v>
          </cell>
          <cell r="D16775" t="str">
            <v>DESTOCAMENTO, INCLUSIVE REMOÇÃO DAS RAÍZES - DIÂMETRO 30,01 À 50 CM</v>
          </cell>
          <cell r="E16775" t="str">
            <v>UN</v>
          </cell>
          <cell r="F16775">
            <v>103.74</v>
          </cell>
          <cell r="G16775">
            <v>107.71</v>
          </cell>
        </row>
        <row r="16776">
          <cell r="A16776" t="str">
            <v>01-01-04</v>
          </cell>
          <cell r="B16776" t="str">
            <v>EDIF</v>
          </cell>
          <cell r="C16776" t="str">
            <v>01-01-04</v>
          </cell>
          <cell r="D16776" t="str">
            <v>DESTOCAMENTO, INCLUSIVE REMOÇÃO DAS RAÍZES - DIÂMETROS MAIORES QUE 50 CM</v>
          </cell>
          <cell r="E16776" t="str">
            <v>UN</v>
          </cell>
          <cell r="F16776">
            <v>123.59</v>
          </cell>
          <cell r="G16776">
            <v>128.32</v>
          </cell>
        </row>
        <row r="16777">
          <cell r="A16777" t="str">
            <v>01-01-05</v>
          </cell>
          <cell r="B16777" t="str">
            <v>EDIF</v>
          </cell>
          <cell r="C16777" t="str">
            <v>01-01-05</v>
          </cell>
          <cell r="D16777" t="str">
            <v>CARGA MECANIZADA E REMOÇÃO DE ENTULHO, INCLUSIVE TRANSPORTE ATÉ 1KM</v>
          </cell>
          <cell r="E16777" t="str">
            <v>M3</v>
          </cell>
          <cell r="F16777">
            <v>9.43</v>
          </cell>
          <cell r="G16777">
            <v>9.58</v>
          </cell>
        </row>
        <row r="16778">
          <cell r="A16778" t="str">
            <v>01-01-06</v>
          </cell>
          <cell r="B16778" t="str">
            <v>EDIF</v>
          </cell>
          <cell r="C16778" t="str">
            <v>01-01-06</v>
          </cell>
          <cell r="D16778" t="str">
            <v>CARGA MANUAL E REMOÇÃO DE ENTULHO, INCLUSIVE TRANSPORTE ATÉ 1 KM</v>
          </cell>
          <cell r="E16778" t="str">
            <v>M3</v>
          </cell>
          <cell r="F16778">
            <v>27.57</v>
          </cell>
          <cell r="G16778">
            <v>30.19</v>
          </cell>
        </row>
        <row r="16779">
          <cell r="A16779" t="str">
            <v>01-01-07</v>
          </cell>
          <cell r="B16779" t="str">
            <v>EDIF</v>
          </cell>
          <cell r="C16779" t="str">
            <v>01-01-07</v>
          </cell>
          <cell r="D16779" t="str">
            <v>REMOÇÃO DE ENTULHO COM CAÇAMBA METÁLICA, INCLUSIVE CARGA MANUAL E DESCARGA EM BOTA-FORA</v>
          </cell>
          <cell r="E16779" t="str">
            <v>M3</v>
          </cell>
          <cell r="F16779">
            <v>90.91</v>
          </cell>
          <cell r="G16779">
            <v>93.43</v>
          </cell>
        </row>
        <row r="16780">
          <cell r="A16780" t="str">
            <v>01-01-08</v>
          </cell>
          <cell r="B16780" t="str">
            <v>EDIF</v>
          </cell>
          <cell r="C16780" t="str">
            <v>01-01-08</v>
          </cell>
          <cell r="D16780" t="str">
            <v>LIMPEZA MANUAL GERAL INCLUSIVE REMOÇÃO DE COBERTURA VEGETAL - TRONCO ATÉ 10CM - SEM TRANSPORTE</v>
          </cell>
          <cell r="E16780" t="str">
            <v>M2</v>
          </cell>
          <cell r="F16780">
            <v>4.38</v>
          </cell>
          <cell r="G16780">
            <v>4.9000000000000004</v>
          </cell>
        </row>
        <row r="16781">
          <cell r="A16781" t="str">
            <v>01-01-09</v>
          </cell>
          <cell r="B16781" t="str">
            <v>EDIF</v>
          </cell>
          <cell r="C16781" t="str">
            <v>01-01-09</v>
          </cell>
          <cell r="D16781" t="str">
            <v>DESTOCAMENTO MANUAL, INCLUSIVE REMOÇÃO DE RAÍZES - DIÂMETRO 10,01 À 30 CM</v>
          </cell>
          <cell r="E16781" t="str">
            <v>UN</v>
          </cell>
          <cell r="F16781">
            <v>52.57</v>
          </cell>
          <cell r="G16781">
            <v>58.86</v>
          </cell>
        </row>
        <row r="16782">
          <cell r="A16782" t="str">
            <v>01-01-10</v>
          </cell>
          <cell r="B16782" t="str">
            <v>EDIF</v>
          </cell>
          <cell r="C16782" t="str">
            <v>01-01-10</v>
          </cell>
          <cell r="D16782" t="str">
            <v>TRANSPORTE DE ENTULHO POR CAMINHÃO BASCULANTE, A PARTIR DE 1KM</v>
          </cell>
          <cell r="E16782" t="str">
            <v>M3XKM</v>
          </cell>
          <cell r="F16782">
            <v>1.63</v>
          </cell>
          <cell r="G16782">
            <v>1.65</v>
          </cell>
        </row>
        <row r="16783">
          <cell r="A16783" t="str">
            <v>01-01-20</v>
          </cell>
          <cell r="B16783" t="str">
            <v>EDIF</v>
          </cell>
          <cell r="C16783" t="str">
            <v>01-01-20</v>
          </cell>
          <cell r="D16783" t="str">
            <v>CORTE, RECORTE E REMOÇÃO DE ÁRVORES INCLUSIVE RAIZES DIÂM. &gt; 5 E &lt; 15CM</v>
          </cell>
          <cell r="E16783" t="str">
            <v>UN</v>
          </cell>
          <cell r="F16783">
            <v>159.72</v>
          </cell>
          <cell r="G16783">
            <v>177.37</v>
          </cell>
        </row>
        <row r="16784">
          <cell r="A16784" t="str">
            <v>01-01-21</v>
          </cell>
          <cell r="B16784" t="str">
            <v>EDIF</v>
          </cell>
          <cell r="C16784" t="str">
            <v>01-01-21</v>
          </cell>
          <cell r="D16784" t="str">
            <v>CORTE, RECORTE E REMOÇÃO DE ÁRVORES INCLUSIVE RAIZES DIÂM. &gt; 15 E &lt; 30CM</v>
          </cell>
          <cell r="E16784" t="str">
            <v>UN</v>
          </cell>
          <cell r="F16784">
            <v>411.51</v>
          </cell>
          <cell r="G16784">
            <v>437.25</v>
          </cell>
        </row>
        <row r="16785">
          <cell r="A16785" t="str">
            <v>01-01-22</v>
          </cell>
          <cell r="B16785" t="str">
            <v>EDIF</v>
          </cell>
          <cell r="C16785" t="str">
            <v>01-01-22</v>
          </cell>
          <cell r="D16785" t="str">
            <v>CORTE, RECORTE E REMOÇÃO DE ÁRVORES INCLUSIVE RAIZES DIÂM. &gt; 30 E &lt; 60CM</v>
          </cell>
          <cell r="E16785" t="str">
            <v>UN</v>
          </cell>
          <cell r="F16785">
            <v>514.39</v>
          </cell>
          <cell r="G16785">
            <v>546.55999999999995</v>
          </cell>
        </row>
        <row r="16786">
          <cell r="A16786" t="str">
            <v>01-01-23</v>
          </cell>
          <cell r="B16786" t="str">
            <v>EDIF</v>
          </cell>
          <cell r="C16786" t="str">
            <v>01-01-23</v>
          </cell>
          <cell r="D16786" t="str">
            <v>CORTE, RECORTE E REMOÇÃO DE ÁRVORES INCLUSIVE RAIZES DIÂM. &gt; 60 E &lt; 90CM</v>
          </cell>
          <cell r="E16786" t="str">
            <v>UN</v>
          </cell>
          <cell r="F16786">
            <v>617.27</v>
          </cell>
          <cell r="G16786">
            <v>655.88</v>
          </cell>
        </row>
        <row r="16787">
          <cell r="A16787" t="str">
            <v>01-01-24</v>
          </cell>
          <cell r="B16787" t="str">
            <v>EDIF</v>
          </cell>
          <cell r="C16787" t="str">
            <v>01-01-24</v>
          </cell>
          <cell r="D16787" t="str">
            <v>CORTE, RECORTE E REMOÇÃO DE ÁRVORES INCLUSIVE RAIZES DIÂM. &gt; 90CM</v>
          </cell>
          <cell r="E16787" t="str">
            <v>UN</v>
          </cell>
          <cell r="F16787">
            <v>720.14</v>
          </cell>
          <cell r="G16787">
            <v>765.19</v>
          </cell>
        </row>
        <row r="16788">
          <cell r="A16788" t="str">
            <v>01-02-00</v>
          </cell>
          <cell r="B16788" t="str">
            <v>EDIF</v>
          </cell>
          <cell r="C16788" t="str">
            <v>01-02-00</v>
          </cell>
          <cell r="D16788" t="str">
            <v>MOVIMENTO DE TERRA MANUAL</v>
          </cell>
          <cell r="E16788" t="str">
            <v>.</v>
          </cell>
          <cell r="F16788" t="str">
            <v>.</v>
          </cell>
          <cell r="G16788" t="str">
            <v>.</v>
          </cell>
        </row>
        <row r="16789">
          <cell r="A16789" t="str">
            <v>01-02-01</v>
          </cell>
          <cell r="B16789" t="str">
            <v>EDIF</v>
          </cell>
          <cell r="C16789" t="str">
            <v>01-02-01</v>
          </cell>
          <cell r="D16789" t="str">
            <v>CORTE</v>
          </cell>
          <cell r="E16789" t="str">
            <v>M3</v>
          </cell>
          <cell r="F16789">
            <v>35.049999999999997</v>
          </cell>
          <cell r="G16789">
            <v>39.24</v>
          </cell>
        </row>
        <row r="16790">
          <cell r="A16790" t="str">
            <v>01-02-02</v>
          </cell>
          <cell r="B16790" t="str">
            <v>EDIF</v>
          </cell>
          <cell r="C16790" t="str">
            <v>01-02-02</v>
          </cell>
          <cell r="D16790" t="str">
            <v>CORTE E ESPALHAMENTO DENTRO DA OBRA</v>
          </cell>
          <cell r="E16790" t="str">
            <v>M3</v>
          </cell>
          <cell r="F16790">
            <v>43.81</v>
          </cell>
          <cell r="G16790">
            <v>49.05</v>
          </cell>
        </row>
        <row r="16791">
          <cell r="A16791" t="str">
            <v>01-02-05</v>
          </cell>
          <cell r="B16791" t="str">
            <v>EDIF</v>
          </cell>
          <cell r="C16791" t="str">
            <v>01-02-05</v>
          </cell>
          <cell r="D16791" t="str">
            <v>ATERRO, INCLUSIVE COMPACTAÇÃO</v>
          </cell>
          <cell r="E16791" t="str">
            <v>M3</v>
          </cell>
          <cell r="F16791">
            <v>26.29</v>
          </cell>
          <cell r="G16791">
            <v>29.43</v>
          </cell>
        </row>
        <row r="16792">
          <cell r="A16792" t="str">
            <v>01-02-10</v>
          </cell>
          <cell r="B16792" t="str">
            <v>EDIF</v>
          </cell>
          <cell r="C16792" t="str">
            <v>01-02-10</v>
          </cell>
          <cell r="D16792" t="str">
            <v>CARGA MECANIZADA E REMOÇÃO DE TERRA, INCLUSIVE TRANSPORTE ATÉ 1KM</v>
          </cell>
          <cell r="E16792" t="str">
            <v>M3</v>
          </cell>
          <cell r="F16792">
            <v>11.59</v>
          </cell>
          <cell r="G16792">
            <v>11.78</v>
          </cell>
        </row>
        <row r="16793">
          <cell r="A16793" t="str">
            <v>01-02-11</v>
          </cell>
          <cell r="B16793" t="str">
            <v>EDIF</v>
          </cell>
          <cell r="C16793" t="str">
            <v>01-02-11</v>
          </cell>
          <cell r="D16793" t="str">
            <v>CARGA MANUAL E REMOÇÃO DE TERRA, INCLUSIVE TRANSPORTE ATÉ 1 KM</v>
          </cell>
          <cell r="E16793" t="str">
            <v>M3</v>
          </cell>
          <cell r="F16793">
            <v>29.16</v>
          </cell>
          <cell r="G16793">
            <v>31.8</v>
          </cell>
        </row>
        <row r="16794">
          <cell r="A16794" t="str">
            <v>01-03-00</v>
          </cell>
          <cell r="B16794" t="str">
            <v>EDIF</v>
          </cell>
          <cell r="C16794" t="str">
            <v>01-03-00</v>
          </cell>
          <cell r="D16794" t="str">
            <v>MOVIMENTO DE TERRA MECANIZADO</v>
          </cell>
          <cell r="E16794" t="str">
            <v>.</v>
          </cell>
          <cell r="F16794" t="str">
            <v>.</v>
          </cell>
          <cell r="G16794" t="str">
            <v>.</v>
          </cell>
        </row>
        <row r="16795">
          <cell r="A16795" t="str">
            <v>01-03-01</v>
          </cell>
          <cell r="B16795" t="str">
            <v>EDIF</v>
          </cell>
          <cell r="C16795" t="str">
            <v>01-03-01</v>
          </cell>
          <cell r="D16795" t="str">
            <v>CORTE E ESPALHAMENTO DENTRO DA OBRA</v>
          </cell>
          <cell r="E16795" t="str">
            <v>M3</v>
          </cell>
          <cell r="F16795">
            <v>12.59</v>
          </cell>
          <cell r="G16795">
            <v>12.99</v>
          </cell>
        </row>
        <row r="16796">
          <cell r="A16796" t="str">
            <v>01-03-02</v>
          </cell>
          <cell r="B16796" t="str">
            <v>EDIF</v>
          </cell>
          <cell r="C16796" t="str">
            <v>01-03-02</v>
          </cell>
          <cell r="D16796" t="str">
            <v>CORTE E ATERRO COMPACTADO</v>
          </cell>
          <cell r="E16796" t="str">
            <v>M3</v>
          </cell>
          <cell r="F16796">
            <v>14.47</v>
          </cell>
          <cell r="G16796">
            <v>14.9</v>
          </cell>
        </row>
        <row r="16797">
          <cell r="A16797" t="str">
            <v>01-03-03</v>
          </cell>
          <cell r="B16797" t="str">
            <v>EDIF</v>
          </cell>
          <cell r="C16797" t="str">
            <v>01-03-03</v>
          </cell>
          <cell r="D16797" t="str">
            <v>CORTE E CARREGAMENTO PARA BOTA-FORA, INCLUSIVE TRANSPORTE ATÉ 1KM</v>
          </cell>
          <cell r="E16797" t="str">
            <v>M3</v>
          </cell>
          <cell r="F16797">
            <v>19.23</v>
          </cell>
          <cell r="G16797">
            <v>19.600000000000001</v>
          </cell>
        </row>
        <row r="16798">
          <cell r="A16798" t="str">
            <v>01-03-05</v>
          </cell>
          <cell r="B16798" t="str">
            <v>EDIF</v>
          </cell>
          <cell r="C16798" t="str">
            <v>01-03-05</v>
          </cell>
          <cell r="D16798" t="str">
            <v>FORNECIMENTO DE TERRA, INCLUSIVE CORTE, CARGA, DESCARGA E TRANSPORTE ATÉ 1KM</v>
          </cell>
          <cell r="E16798" t="str">
            <v>M3</v>
          </cell>
          <cell r="F16798">
            <v>21.2</v>
          </cell>
          <cell r="G16798">
            <v>21.55</v>
          </cell>
        </row>
        <row r="16799">
          <cell r="A16799" t="str">
            <v>01-03-06</v>
          </cell>
          <cell r="B16799" t="str">
            <v>EDIF</v>
          </cell>
          <cell r="C16799" t="str">
            <v>01-03-06</v>
          </cell>
          <cell r="D16799" t="str">
            <v>ATERRO, INCLUSIVE COMPACTAÇÃO</v>
          </cell>
          <cell r="E16799" t="str">
            <v>M3</v>
          </cell>
          <cell r="F16799">
            <v>5.26</v>
          </cell>
          <cell r="G16799">
            <v>5.46</v>
          </cell>
        </row>
        <row r="16800">
          <cell r="A16800" t="str">
            <v>01-03-10</v>
          </cell>
          <cell r="B16800" t="str">
            <v>EDIF</v>
          </cell>
          <cell r="C16800" t="str">
            <v>01-03-10</v>
          </cell>
          <cell r="D16800" t="str">
            <v>TRANSPORTE DE TERRA POR CAMINHÃO BASCULANTE, A PARTIR DE 1KM</v>
          </cell>
          <cell r="E16800" t="str">
            <v>M3XKM</v>
          </cell>
          <cell r="F16800">
            <v>2.09</v>
          </cell>
          <cell r="G16800">
            <v>2.12</v>
          </cell>
        </row>
        <row r="16801">
          <cell r="A16801" t="str">
            <v>01-04-00</v>
          </cell>
          <cell r="B16801" t="str">
            <v>EDIF</v>
          </cell>
          <cell r="C16801" t="str">
            <v>01-04-00</v>
          </cell>
          <cell r="D16801" t="str">
            <v>DRENAGEM DO TERRENO</v>
          </cell>
          <cell r="E16801" t="str">
            <v>.</v>
          </cell>
          <cell r="F16801" t="str">
            <v>.</v>
          </cell>
          <cell r="G16801" t="str">
            <v>.</v>
          </cell>
        </row>
        <row r="16802">
          <cell r="A16802" t="str">
            <v>01-04-01</v>
          </cell>
          <cell r="B16802" t="str">
            <v>EDIF</v>
          </cell>
          <cell r="C16802" t="str">
            <v>01-04-01</v>
          </cell>
          <cell r="D16802" t="str">
            <v>ESCAVAÇÃO MANUAL,  PROFUNDIDADE IGUAL OU INFERIOR A 1,50M</v>
          </cell>
          <cell r="E16802" t="str">
            <v>M3</v>
          </cell>
          <cell r="F16802">
            <v>52.57</v>
          </cell>
          <cell r="G16802">
            <v>58.86</v>
          </cell>
        </row>
        <row r="16803">
          <cell r="A16803" t="str">
            <v>01-04-02</v>
          </cell>
          <cell r="B16803" t="str">
            <v>EDIF</v>
          </cell>
          <cell r="C16803" t="str">
            <v>01-04-02</v>
          </cell>
          <cell r="D16803" t="str">
            <v>ESCAVAÇÃO MANUAL,  PROFUNDIDADE SUPERIOR A 1,50M</v>
          </cell>
          <cell r="E16803" t="str">
            <v>M3</v>
          </cell>
          <cell r="F16803">
            <v>61.33</v>
          </cell>
          <cell r="G16803">
            <v>68.67</v>
          </cell>
        </row>
        <row r="16804">
          <cell r="A16804" t="str">
            <v>01-04-05</v>
          </cell>
          <cell r="B16804" t="str">
            <v>EDIF</v>
          </cell>
          <cell r="C16804" t="str">
            <v>01-04-05</v>
          </cell>
          <cell r="D16804" t="str">
            <v>ESCORAMENTO DE VALAS, CONTINUO</v>
          </cell>
          <cell r="E16804" t="str">
            <v>M2</v>
          </cell>
          <cell r="F16804">
            <v>97.51</v>
          </cell>
          <cell r="G16804">
            <v>103.73</v>
          </cell>
        </row>
        <row r="16805">
          <cell r="A16805" t="str">
            <v>01-04-06</v>
          </cell>
          <cell r="B16805" t="str">
            <v>EDIF</v>
          </cell>
          <cell r="C16805" t="str">
            <v>01-04-06</v>
          </cell>
          <cell r="D16805" t="str">
            <v>ESCORAMENTO DE VALAS, DESCONTINUO</v>
          </cell>
          <cell r="E16805" t="str">
            <v>M2</v>
          </cell>
          <cell r="F16805">
            <v>57.24</v>
          </cell>
          <cell r="G16805">
            <v>60.97</v>
          </cell>
        </row>
        <row r="16806">
          <cell r="A16806" t="str">
            <v>01-04-10</v>
          </cell>
          <cell r="B16806" t="str">
            <v>EDIF</v>
          </cell>
          <cell r="C16806" t="str">
            <v>01-04-10</v>
          </cell>
          <cell r="D16806" t="str">
            <v>APILOAMENTO DO FUNDO DE VALAS, PARA SIMPLES REGULARIZAÇÃO</v>
          </cell>
          <cell r="E16806" t="str">
            <v>M2</v>
          </cell>
          <cell r="F16806">
            <v>4.38</v>
          </cell>
          <cell r="G16806">
            <v>4.9000000000000004</v>
          </cell>
        </row>
        <row r="16807">
          <cell r="A16807" t="str">
            <v>01-04-14</v>
          </cell>
          <cell r="B16807" t="str">
            <v>EDIF</v>
          </cell>
          <cell r="C16807" t="str">
            <v>01-04-14</v>
          </cell>
          <cell r="D16807" t="str">
            <v>LASTRO DE AGREGADO RECICLADO</v>
          </cell>
          <cell r="E16807" t="str">
            <v>M3</v>
          </cell>
          <cell r="F16807">
            <v>98.24</v>
          </cell>
          <cell r="G16807">
            <v>102.43</v>
          </cell>
        </row>
        <row r="16808">
          <cell r="A16808" t="str">
            <v>01-04-15</v>
          </cell>
          <cell r="B16808" t="str">
            <v>EDIF</v>
          </cell>
          <cell r="C16808" t="str">
            <v>01-04-15</v>
          </cell>
          <cell r="D16808" t="str">
            <v>LASTRO DE BRITA</v>
          </cell>
          <cell r="E16808" t="str">
            <v>M3</v>
          </cell>
          <cell r="F16808">
            <v>141.19999999999999</v>
          </cell>
          <cell r="G16808">
            <v>145.38999999999999</v>
          </cell>
        </row>
        <row r="16809">
          <cell r="A16809" t="str">
            <v>01-04-16</v>
          </cell>
          <cell r="B16809" t="str">
            <v>EDIF</v>
          </cell>
          <cell r="C16809" t="str">
            <v>01-04-16</v>
          </cell>
          <cell r="D16809" t="str">
            <v>LASTRO DE CONCRETO, 150KG CIM/M3</v>
          </cell>
          <cell r="E16809" t="str">
            <v>M3</v>
          </cell>
          <cell r="F16809">
            <v>382.57</v>
          </cell>
          <cell r="G16809">
            <v>400.31</v>
          </cell>
        </row>
        <row r="16810">
          <cell r="A16810" t="str">
            <v>01-04-17</v>
          </cell>
          <cell r="B16810" t="str">
            <v>EDIF</v>
          </cell>
          <cell r="C16810" t="str">
            <v>01-04-17</v>
          </cell>
          <cell r="D16810" t="str">
            <v>LASTRO DE CONCRETO COM AGREGADO RECICLADO, 150 KG CIM/M3</v>
          </cell>
          <cell r="E16810" t="str">
            <v>M3</v>
          </cell>
          <cell r="F16810">
            <v>349.31</v>
          </cell>
          <cell r="G16810">
            <v>367.05</v>
          </cell>
        </row>
        <row r="16811">
          <cell r="A16811" t="str">
            <v>01-04-20</v>
          </cell>
          <cell r="B16811" t="str">
            <v>EDIF</v>
          </cell>
          <cell r="C16811" t="str">
            <v>01-04-20</v>
          </cell>
          <cell r="D16811" t="str">
            <v>TUBO DE PEAD CORRUGADO E PERFURADOPARA DRENAGEM - DIÂMETRO 2,5" (EM ACORDO COM AS NORMAS DNIT 093/06, NBR 15073 E NBR 14692)</v>
          </cell>
          <cell r="E16811" t="str">
            <v>M</v>
          </cell>
          <cell r="F16811">
            <v>19.940000000000001</v>
          </cell>
          <cell r="G16811">
            <v>20.96</v>
          </cell>
        </row>
        <row r="16812">
          <cell r="A16812" t="str">
            <v>01-04-21</v>
          </cell>
          <cell r="B16812" t="str">
            <v>EDIF</v>
          </cell>
          <cell r="C16812" t="str">
            <v>01-04-21</v>
          </cell>
          <cell r="D16812" t="str">
            <v>TUBO DE PEAD CORRUGADO E PERFURADOPARA DRENAGEM - DIÂMETRO 3,0" (EM ACORDO COM AS NORMAS DNIT 093/06, NBR 15073 E NBR 14692)</v>
          </cell>
          <cell r="E16812" t="str">
            <v>M</v>
          </cell>
          <cell r="F16812">
            <v>24.21</v>
          </cell>
          <cell r="G16812">
            <v>25.23</v>
          </cell>
        </row>
        <row r="16813">
          <cell r="A16813" t="str">
            <v>01-04-22</v>
          </cell>
          <cell r="B16813" t="str">
            <v>EDIF</v>
          </cell>
          <cell r="C16813" t="str">
            <v>01-04-22</v>
          </cell>
          <cell r="D16813" t="str">
            <v>TUBO DE PEAD CORRUGADO E PERFURADOPARA DRENAGEM - DIÂMETRO 4,0" (EM ACORDO COM AS NORMAS DNIT 093/06, NBR 15073 E NBR 14692)</v>
          </cell>
          <cell r="E16813" t="str">
            <v>M</v>
          </cell>
          <cell r="F16813">
            <v>28.18</v>
          </cell>
          <cell r="G16813">
            <v>29.2</v>
          </cell>
        </row>
        <row r="16814">
          <cell r="A16814" t="str">
            <v>01-04-23</v>
          </cell>
          <cell r="B16814" t="str">
            <v>EDIF</v>
          </cell>
          <cell r="C16814" t="str">
            <v>01-04-23</v>
          </cell>
          <cell r="D16814" t="str">
            <v>TUBO DE PEAD CORRUGADO E PERFURADOPARA DRENAGEM - DIÂMETRO 6,0" (EM ACORDO COM AS NORMAS DNIT 093/06, NBR 15073 E NBR 14692)</v>
          </cell>
          <cell r="E16814" t="str">
            <v>M</v>
          </cell>
          <cell r="F16814">
            <v>62.35</v>
          </cell>
          <cell r="G16814">
            <v>63.37</v>
          </cell>
        </row>
        <row r="16815">
          <cell r="A16815" t="str">
            <v>01-04-26</v>
          </cell>
          <cell r="B16815" t="str">
            <v>EDIF</v>
          </cell>
          <cell r="C16815" t="str">
            <v>01-04-26</v>
          </cell>
          <cell r="D16815" t="str">
            <v>TUBO PVC PERFURADO PARA DRENAGEM - DIÂMETRO 4" (100MM)</v>
          </cell>
          <cell r="E16815" t="str">
            <v>M</v>
          </cell>
          <cell r="F16815">
            <v>63.23</v>
          </cell>
          <cell r="G16815">
            <v>64.27</v>
          </cell>
        </row>
        <row r="16816">
          <cell r="A16816" t="str">
            <v>01-04-27</v>
          </cell>
          <cell r="B16816" t="str">
            <v>EDIF</v>
          </cell>
          <cell r="C16816" t="str">
            <v>01-04-27</v>
          </cell>
          <cell r="D16816" t="str">
            <v>TUBO PVC PERFURADO PARA DRENAGEM - DIÂMETRO 6" (150MM)</v>
          </cell>
          <cell r="E16816" t="str">
            <v>M</v>
          </cell>
          <cell r="F16816">
            <v>105</v>
          </cell>
          <cell r="G16816">
            <v>106.03</v>
          </cell>
        </row>
        <row r="16817">
          <cell r="A16817" t="str">
            <v>01-04-30</v>
          </cell>
          <cell r="B16817" t="str">
            <v>EDIF</v>
          </cell>
          <cell r="C16817" t="str">
            <v>01-04-30</v>
          </cell>
          <cell r="D16817" t="str">
            <v>TUBO DE CONCRETO - DIÂMETRO DE 30CM</v>
          </cell>
          <cell r="E16817" t="str">
            <v>M</v>
          </cell>
          <cell r="F16817">
            <v>50.1</v>
          </cell>
          <cell r="G16817">
            <v>50.49</v>
          </cell>
        </row>
        <row r="16818">
          <cell r="A16818" t="str">
            <v>01-04-31</v>
          </cell>
          <cell r="B16818" t="str">
            <v>EDIF</v>
          </cell>
          <cell r="C16818" t="str">
            <v>01-04-31</v>
          </cell>
          <cell r="D16818" t="str">
            <v>TUBO DE CONCRETO - DIÂMETRO DE 40CM</v>
          </cell>
          <cell r="E16818" t="str">
            <v>M</v>
          </cell>
          <cell r="F16818">
            <v>68.47</v>
          </cell>
          <cell r="G16818">
            <v>69.23</v>
          </cell>
        </row>
        <row r="16819">
          <cell r="A16819" t="str">
            <v>01-04-32</v>
          </cell>
          <cell r="B16819" t="str">
            <v>EDIF</v>
          </cell>
          <cell r="C16819" t="str">
            <v>01-04-32</v>
          </cell>
          <cell r="D16819" t="str">
            <v>TUBO DE CONCRETO - DIÂMETRO DE 50CM</v>
          </cell>
          <cell r="E16819" t="str">
            <v>M</v>
          </cell>
          <cell r="F16819">
            <v>92.34</v>
          </cell>
          <cell r="G16819">
            <v>93.38</v>
          </cell>
        </row>
        <row r="16820">
          <cell r="A16820" t="str">
            <v>01-04-33</v>
          </cell>
          <cell r="B16820" t="str">
            <v>EDIF</v>
          </cell>
          <cell r="C16820" t="str">
            <v>01-04-33</v>
          </cell>
          <cell r="D16820" t="str">
            <v>TUBO DE CONCRETO - DIÂMETRO DE 60CM</v>
          </cell>
          <cell r="E16820" t="str">
            <v>M</v>
          </cell>
          <cell r="F16820">
            <v>117.81</v>
          </cell>
          <cell r="G16820">
            <v>119.11</v>
          </cell>
        </row>
        <row r="16821">
          <cell r="A16821" t="str">
            <v>01-04-35</v>
          </cell>
          <cell r="B16821" t="str">
            <v>EDIF</v>
          </cell>
          <cell r="C16821" t="str">
            <v>01-04-35</v>
          </cell>
          <cell r="D16821" t="str">
            <v>TUBO DE CONCRETO - DIÂMETRO DE 80CM</v>
          </cell>
          <cell r="E16821" t="str">
            <v>M</v>
          </cell>
          <cell r="F16821">
            <v>284.20999999999998</v>
          </cell>
          <cell r="G16821">
            <v>286.16000000000003</v>
          </cell>
        </row>
        <row r="16822">
          <cell r="A16822" t="str">
            <v>01-04-37</v>
          </cell>
          <cell r="B16822" t="str">
            <v>EDIF</v>
          </cell>
          <cell r="C16822" t="str">
            <v>01-04-37</v>
          </cell>
          <cell r="D16822" t="str">
            <v>TUBO DE CONCRETO - DIÂMETRO DE 100CM</v>
          </cell>
          <cell r="E16822" t="str">
            <v>M</v>
          </cell>
          <cell r="F16822">
            <v>384.89</v>
          </cell>
          <cell r="G16822">
            <v>386.87</v>
          </cell>
        </row>
        <row r="16823">
          <cell r="A16823" t="str">
            <v>01-04-39</v>
          </cell>
          <cell r="B16823" t="str">
            <v>EDIF</v>
          </cell>
          <cell r="C16823" t="str">
            <v>01-04-39</v>
          </cell>
          <cell r="D16823" t="str">
            <v>TUBO DE CONCRETO - DIÂMETRO DE 120CM</v>
          </cell>
          <cell r="E16823" t="str">
            <v>M</v>
          </cell>
          <cell r="F16823">
            <v>592.88</v>
          </cell>
          <cell r="G16823">
            <v>595.98</v>
          </cell>
        </row>
        <row r="16824">
          <cell r="A16824" t="str">
            <v>01-04-48</v>
          </cell>
          <cell r="B16824" t="str">
            <v>EDIF</v>
          </cell>
          <cell r="C16824" t="str">
            <v>01-04-48</v>
          </cell>
          <cell r="D16824" t="str">
            <v>CAIXA DE LIGAÇÃO OU INSPEÇÃO - ESCAVAÇÃO E APILOAMENTO</v>
          </cell>
          <cell r="E16824" t="str">
            <v>M3</v>
          </cell>
          <cell r="F16824">
            <v>47.31</v>
          </cell>
          <cell r="G16824">
            <v>52.97</v>
          </cell>
        </row>
        <row r="16825">
          <cell r="A16825" t="str">
            <v>01-04-49</v>
          </cell>
          <cell r="B16825" t="str">
            <v>EDIF</v>
          </cell>
          <cell r="C16825" t="str">
            <v>01-04-49</v>
          </cell>
          <cell r="D16825" t="str">
            <v>CAIXA DE LIGAÇÃO OU INSPEÇÃO - LASTRO DE CONCRETO (FUNDO)</v>
          </cell>
          <cell r="E16825" t="str">
            <v>M3</v>
          </cell>
          <cell r="F16825">
            <v>416.9</v>
          </cell>
          <cell r="G16825">
            <v>434.63</v>
          </cell>
        </row>
        <row r="16826">
          <cell r="A16826" t="str">
            <v>01-04-50</v>
          </cell>
          <cell r="B16826" t="str">
            <v>EDIF</v>
          </cell>
          <cell r="C16826" t="str">
            <v>01-04-50</v>
          </cell>
          <cell r="D16826" t="str">
            <v>CAIXA DE LIGAÇÃO OU INSPEÇÃO - ALVENARIA DE 1/2 TIJOLO, REVESTIDA</v>
          </cell>
          <cell r="E16826" t="str">
            <v>M2</v>
          </cell>
          <cell r="F16826">
            <v>209.23</v>
          </cell>
          <cell r="G16826">
            <v>227.24</v>
          </cell>
        </row>
        <row r="16827">
          <cell r="A16827" t="str">
            <v>01-04-51</v>
          </cell>
          <cell r="B16827" t="str">
            <v>EDIF</v>
          </cell>
          <cell r="C16827" t="str">
            <v>01-04-51</v>
          </cell>
          <cell r="D16827" t="str">
            <v>CAIXA DE LIGAÇÃO OU INSPEÇÃO - ALVENARIA DE 1 TIJOLO, REVESTIDA</v>
          </cell>
          <cell r="E16827" t="str">
            <v>M2</v>
          </cell>
          <cell r="F16827">
            <v>295.58</v>
          </cell>
          <cell r="G16827">
            <v>319.11</v>
          </cell>
        </row>
        <row r="16828">
          <cell r="A16828" t="str">
            <v>01-04-52</v>
          </cell>
          <cell r="B16828" t="str">
            <v>EDIF</v>
          </cell>
          <cell r="C16828" t="str">
            <v>01-04-52</v>
          </cell>
          <cell r="D16828" t="str">
            <v>CAIXA DE LIGAÇÃO OU INSPEÇÃO - TAMPA DE CONCRETO</v>
          </cell>
          <cell r="E16828" t="str">
            <v>M2</v>
          </cell>
          <cell r="F16828">
            <v>221.34</v>
          </cell>
          <cell r="G16828">
            <v>237.23</v>
          </cell>
        </row>
        <row r="16829">
          <cell r="A16829" t="str">
            <v>01-04-70</v>
          </cell>
          <cell r="B16829" t="str">
            <v>EDIF</v>
          </cell>
          <cell r="C16829" t="str">
            <v>01-04-70</v>
          </cell>
          <cell r="D16829" t="str">
            <v>ENVOLVIMENTO DE TUBOS COM BRITA</v>
          </cell>
          <cell r="E16829" t="str">
            <v>M3</v>
          </cell>
          <cell r="F16829">
            <v>149.96</v>
          </cell>
          <cell r="G16829">
            <v>155.19999999999999</v>
          </cell>
        </row>
        <row r="16830">
          <cell r="A16830" t="str">
            <v>01-04-71</v>
          </cell>
          <cell r="B16830" t="str">
            <v>EDIF</v>
          </cell>
          <cell r="C16830" t="str">
            <v>01-04-71</v>
          </cell>
          <cell r="D16830" t="str">
            <v>ENVOLVIMENTO DE TUBOS COM AREIA</v>
          </cell>
          <cell r="E16830" t="str">
            <v>M3</v>
          </cell>
          <cell r="F16830">
            <v>191.29</v>
          </cell>
          <cell r="G16830">
            <v>198.63</v>
          </cell>
        </row>
        <row r="16831">
          <cell r="A16831" t="str">
            <v>01-04-75</v>
          </cell>
          <cell r="B16831" t="str">
            <v>EDIF</v>
          </cell>
          <cell r="C16831" t="str">
            <v>01-04-75</v>
          </cell>
          <cell r="D16831" t="str">
            <v>MANTA GEOTÊXTIL</v>
          </cell>
          <cell r="E16831" t="str">
            <v>M2</v>
          </cell>
          <cell r="F16831">
            <v>7.58</v>
          </cell>
          <cell r="G16831">
            <v>7.66</v>
          </cell>
        </row>
        <row r="16832">
          <cell r="A16832" t="str">
            <v>01-04-76</v>
          </cell>
          <cell r="B16832" t="str">
            <v>EDIF</v>
          </cell>
          <cell r="C16832" t="str">
            <v>01-04-76</v>
          </cell>
          <cell r="D16832" t="str">
            <v>FORNECIMENTO E APLICAÇÃO DE GEOMEMBRANA DE PEAD - 1MM DE ESPESSURA</v>
          </cell>
          <cell r="E16832" t="str">
            <v>M2</v>
          </cell>
          <cell r="F16832">
            <v>33.18</v>
          </cell>
          <cell r="G16832">
            <v>33.18</v>
          </cell>
        </row>
        <row r="16833">
          <cell r="A16833" t="str">
            <v>01-04-77</v>
          </cell>
          <cell r="B16833" t="str">
            <v>EDIF</v>
          </cell>
          <cell r="C16833" t="str">
            <v>01-04-77</v>
          </cell>
          <cell r="D16833" t="str">
            <v>FORNECIMENTO E APLICAÇÃO DE MANTA FORMADA PELA ASSOCIAÇÃO DE UM TECIDO TÉCNICO DE POLIESTER COM UM FILME DE POLIETILENO DE BAIXA DENSIDADE EM ACORDO COM A NBR 12824</v>
          </cell>
          <cell r="E16833" t="str">
            <v>M2</v>
          </cell>
          <cell r="F16833">
            <v>27.88</v>
          </cell>
          <cell r="G16833">
            <v>27.96</v>
          </cell>
        </row>
        <row r="16834">
          <cell r="A16834" t="str">
            <v>01-04-78</v>
          </cell>
          <cell r="B16834" t="str">
            <v>EDIF</v>
          </cell>
          <cell r="C16834" t="str">
            <v>01-04-78</v>
          </cell>
          <cell r="D16834" t="str">
            <v>FORNECIMENTO E APLICAÇÃO DE GEOCOMPOSTO FORMADO POR NÚCLEO TRIDIMENSIONAL, FLEXÍVEL DE FILAMENTO DE POLIPROPILENO, ASSOCIADO ÀS SUAS DUAS SUPERFÍCIES GEOTEXTEIS NÃO TECIDOS</v>
          </cell>
          <cell r="E16834" t="str">
            <v>M2</v>
          </cell>
          <cell r="F16834">
            <v>37.53</v>
          </cell>
          <cell r="G16834">
            <v>37.61</v>
          </cell>
        </row>
        <row r="16835">
          <cell r="A16835" t="str">
            <v>01-04-80</v>
          </cell>
          <cell r="B16835" t="str">
            <v>EDIF</v>
          </cell>
          <cell r="C16835" t="str">
            <v>01-04-80</v>
          </cell>
          <cell r="D16835" t="str">
            <v>REATERRO DE VALAS, INCLUSIVE COMPACTAÇÃO</v>
          </cell>
          <cell r="E16835" t="str">
            <v>M3</v>
          </cell>
          <cell r="F16835">
            <v>10.9</v>
          </cell>
          <cell r="G16835">
            <v>12.12</v>
          </cell>
        </row>
        <row r="16836">
          <cell r="A16836" t="str">
            <v>01-05-00</v>
          </cell>
          <cell r="B16836" t="str">
            <v>EDIF</v>
          </cell>
          <cell r="C16836" t="str">
            <v>01-05-00</v>
          </cell>
          <cell r="D16836" t="str">
            <v>TAPUMES</v>
          </cell>
          <cell r="E16836" t="str">
            <v>.</v>
          </cell>
          <cell r="F16836" t="str">
            <v>.</v>
          </cell>
          <cell r="G16836" t="str">
            <v>.</v>
          </cell>
        </row>
        <row r="16837">
          <cell r="A16837" t="str">
            <v>01-05-01</v>
          </cell>
          <cell r="B16837" t="str">
            <v>EDIF</v>
          </cell>
          <cell r="C16837" t="str">
            <v>01-05-01</v>
          </cell>
          <cell r="D16837" t="str">
            <v>TAPUME CHAPA COMPENSADA 6MM</v>
          </cell>
          <cell r="E16837" t="str">
            <v>M2</v>
          </cell>
          <cell r="F16837">
            <v>79.12</v>
          </cell>
          <cell r="G16837">
            <v>82.83</v>
          </cell>
        </row>
        <row r="16838">
          <cell r="A16838" t="str">
            <v>01-05-02</v>
          </cell>
          <cell r="B16838" t="str">
            <v>EDIF</v>
          </cell>
          <cell r="C16838" t="str">
            <v>01-05-02</v>
          </cell>
          <cell r="D16838" t="str">
            <v>TAPUME CHAPA COMPENSADA RESINADA 10MM</v>
          </cell>
          <cell r="E16838" t="str">
            <v>M2</v>
          </cell>
          <cell r="F16838">
            <v>89.02</v>
          </cell>
          <cell r="G16838">
            <v>92.73</v>
          </cell>
        </row>
        <row r="16839">
          <cell r="A16839" t="str">
            <v>01-05-05</v>
          </cell>
          <cell r="B16839" t="str">
            <v>EDIF</v>
          </cell>
          <cell r="C16839" t="str">
            <v>01-05-05</v>
          </cell>
          <cell r="D16839" t="str">
            <v>TAPUME METÁLICO COM TELHA METÁLICA, SEM PINTURA, TRAPEZOIDAL 40 ESP=0,43MM, COLUNAS, BASES E PARAFUSOS</v>
          </cell>
          <cell r="E16839" t="str">
            <v>M2</v>
          </cell>
          <cell r="F16839">
            <v>163.89</v>
          </cell>
          <cell r="G16839">
            <v>172.62</v>
          </cell>
        </row>
        <row r="16840">
          <cell r="A16840" t="str">
            <v>01-05-06</v>
          </cell>
          <cell r="B16840" t="str">
            <v>EDIF</v>
          </cell>
          <cell r="C16840" t="str">
            <v>01-05-06</v>
          </cell>
          <cell r="D16840" t="str">
            <v>PORTÃO METÁLICO DE OBRA - 5M, PIVOTANTE, 2 FOLHAS, PARA TAPUME</v>
          </cell>
          <cell r="E16840" t="str">
            <v>M2</v>
          </cell>
          <cell r="F16840">
            <v>316.66000000000003</v>
          </cell>
          <cell r="G16840">
            <v>325.39</v>
          </cell>
        </row>
        <row r="16841">
          <cell r="A16841" t="str">
            <v>01-05-07</v>
          </cell>
          <cell r="B16841" t="str">
            <v>EDIF</v>
          </cell>
          <cell r="C16841" t="str">
            <v>01-05-07</v>
          </cell>
          <cell r="D16841" t="str">
            <v>PORTÃO DE PEDESTRES - 1,15M, PARA TAPUME</v>
          </cell>
          <cell r="E16841" t="str">
            <v>M2</v>
          </cell>
          <cell r="F16841">
            <v>281.86</v>
          </cell>
          <cell r="G16841">
            <v>290.58999999999997</v>
          </cell>
        </row>
        <row r="16842">
          <cell r="A16842" t="str">
            <v>01-05-40</v>
          </cell>
          <cell r="B16842" t="str">
            <v>EDIF</v>
          </cell>
          <cell r="C16842" t="str">
            <v>01-05-40</v>
          </cell>
          <cell r="D16842" t="str">
            <v>TELA PARA PROTEÇÃO DE OBRAS, MALHA 2 MM</v>
          </cell>
          <cell r="E16842" t="str">
            <v>M2</v>
          </cell>
          <cell r="F16842">
            <v>22.75</v>
          </cell>
          <cell r="G16842">
            <v>24.99</v>
          </cell>
        </row>
        <row r="16843">
          <cell r="A16843" t="str">
            <v>02-00-00</v>
          </cell>
          <cell r="B16843" t="str">
            <v>EDIF</v>
          </cell>
          <cell r="C16843" t="str">
            <v>02-00-00</v>
          </cell>
          <cell r="D16843" t="str">
            <v>FUNDACOES</v>
          </cell>
          <cell r="E16843">
            <v>0</v>
          </cell>
          <cell r="F16843">
            <v>0</v>
          </cell>
          <cell r="G16843">
            <v>0</v>
          </cell>
        </row>
        <row r="16844">
          <cell r="A16844" t="str">
            <v>02-01-00</v>
          </cell>
          <cell r="B16844" t="str">
            <v>EDIF</v>
          </cell>
          <cell r="C16844" t="str">
            <v>02-01-00</v>
          </cell>
          <cell r="D16844" t="str">
            <v>FUNDAÇÃO PROFUNDA</v>
          </cell>
          <cell r="E16844" t="str">
            <v>.</v>
          </cell>
          <cell r="F16844" t="str">
            <v>.</v>
          </cell>
          <cell r="G16844" t="str">
            <v>.</v>
          </cell>
        </row>
        <row r="16845">
          <cell r="A16845" t="str">
            <v>02-01-01</v>
          </cell>
          <cell r="B16845" t="str">
            <v>EDIF</v>
          </cell>
          <cell r="C16845" t="str">
            <v>02-01-01</v>
          </cell>
          <cell r="D16845" t="str">
            <v>BROCA DE CONCRETO - DIÂMETRO DE 20CM</v>
          </cell>
          <cell r="E16845" t="str">
            <v>M</v>
          </cell>
          <cell r="F16845">
            <v>48.48</v>
          </cell>
          <cell r="G16845">
            <v>52.19</v>
          </cell>
        </row>
        <row r="16846">
          <cell r="A16846" t="str">
            <v>02-01-02</v>
          </cell>
          <cell r="B16846" t="str">
            <v>EDIF</v>
          </cell>
          <cell r="C16846" t="str">
            <v>02-01-02</v>
          </cell>
          <cell r="D16846" t="str">
            <v>BROCA DE CONCRETO - DIÂMETRO DE 25CM</v>
          </cell>
          <cell r="E16846" t="str">
            <v>M</v>
          </cell>
          <cell r="F16846">
            <v>73.67</v>
          </cell>
          <cell r="G16846">
            <v>79.22</v>
          </cell>
        </row>
        <row r="16847">
          <cell r="A16847" t="str">
            <v>02-01-03</v>
          </cell>
          <cell r="B16847" t="str">
            <v>EDIF</v>
          </cell>
          <cell r="C16847" t="str">
            <v>02-01-03</v>
          </cell>
          <cell r="D16847" t="str">
            <v>BROCA DE CONCRETO - DIÂMETRO DE 30CM</v>
          </cell>
          <cell r="E16847" t="str">
            <v>M</v>
          </cell>
          <cell r="F16847">
            <v>109.22</v>
          </cell>
          <cell r="G16847">
            <v>117.57</v>
          </cell>
        </row>
        <row r="16848">
          <cell r="A16848" t="str">
            <v>02-01-05</v>
          </cell>
          <cell r="B16848" t="str">
            <v>EDIF</v>
          </cell>
          <cell r="C16848" t="str">
            <v>02-01-05</v>
          </cell>
          <cell r="D16848" t="str">
            <v>ESTACA DE CONCRETO MOLDADA NO LOCAL, TIPO "STRAUSS" - ATÉ 20T</v>
          </cell>
          <cell r="E16848" t="str">
            <v>M</v>
          </cell>
          <cell r="F16848">
            <v>56.53</v>
          </cell>
          <cell r="G16848">
            <v>56.74</v>
          </cell>
        </row>
        <row r="16849">
          <cell r="A16849" t="str">
            <v>02-01-06</v>
          </cell>
          <cell r="B16849" t="str">
            <v>EDIF</v>
          </cell>
          <cell r="C16849" t="str">
            <v>02-01-06</v>
          </cell>
          <cell r="D16849" t="str">
            <v>ESTACA DE CONCRETO MOLDADA NO LOCAL, TIPO "STRAUSS" - ATÉ 30T</v>
          </cell>
          <cell r="E16849" t="str">
            <v>M</v>
          </cell>
          <cell r="F16849">
            <v>71.58</v>
          </cell>
          <cell r="G16849">
            <v>71.790000000000006</v>
          </cell>
        </row>
        <row r="16850">
          <cell r="A16850" t="str">
            <v>02-01-07</v>
          </cell>
          <cell r="B16850" t="str">
            <v>EDIF</v>
          </cell>
          <cell r="C16850" t="str">
            <v>02-01-07</v>
          </cell>
          <cell r="D16850" t="str">
            <v>ESTACA DE CONCRETO MOLDADA NO LOCAL, TIPO "STRAUSS" - ATÉ 40T</v>
          </cell>
          <cell r="E16850" t="str">
            <v>M</v>
          </cell>
          <cell r="F16850">
            <v>93.92</v>
          </cell>
          <cell r="G16850">
            <v>94.13</v>
          </cell>
        </row>
        <row r="16851">
          <cell r="A16851" t="str">
            <v>02-01-08</v>
          </cell>
          <cell r="B16851" t="str">
            <v>EDIF</v>
          </cell>
          <cell r="C16851" t="str">
            <v>02-01-08</v>
          </cell>
          <cell r="D16851" t="str">
            <v>ESTACA DE CONCRETO MOLDADA NO LOCAL, TIPO "STRAUSS" - ATÉ 60T</v>
          </cell>
          <cell r="E16851" t="str">
            <v>M</v>
          </cell>
          <cell r="F16851">
            <v>126.46</v>
          </cell>
          <cell r="G16851">
            <v>126.77</v>
          </cell>
        </row>
        <row r="16852">
          <cell r="A16852" t="str">
            <v>02-01-20</v>
          </cell>
          <cell r="B16852" t="str">
            <v>EDIF</v>
          </cell>
          <cell r="C16852" t="str">
            <v>02-01-20</v>
          </cell>
          <cell r="D16852" t="str">
            <v>TUBULÃO - ESCAVAÇÃO A CÉU ABERTO, COM PÁ E PICARETA</v>
          </cell>
          <cell r="E16852" t="str">
            <v>M3</v>
          </cell>
          <cell r="F16852">
            <v>417.94</v>
          </cell>
          <cell r="G16852">
            <v>467.91</v>
          </cell>
        </row>
        <row r="16853">
          <cell r="A16853" t="str">
            <v>02-01-34</v>
          </cell>
          <cell r="B16853" t="str">
            <v>EDIF</v>
          </cell>
          <cell r="C16853" t="str">
            <v>02-01-34</v>
          </cell>
          <cell r="D16853" t="str">
            <v>TUBULÃO A CÉU ABERTO FCK=20 MPA</v>
          </cell>
          <cell r="E16853" t="str">
            <v>M3</v>
          </cell>
          <cell r="F16853">
            <v>591.54</v>
          </cell>
          <cell r="G16853">
            <v>621.85</v>
          </cell>
        </row>
        <row r="16854">
          <cell r="A16854" t="str">
            <v>02-01-38</v>
          </cell>
          <cell r="B16854" t="str">
            <v>EDIF</v>
          </cell>
          <cell r="C16854" t="str">
            <v>02-01-38</v>
          </cell>
          <cell r="D16854" t="str">
            <v>ESTACA DE CONCRETO PRÉ-MOLDADA COM CARGA ADMISSÍVEL PARA ESTRUTURA DE 20 T</v>
          </cell>
          <cell r="E16854" t="str">
            <v>M</v>
          </cell>
          <cell r="F16854">
            <v>83.66</v>
          </cell>
          <cell r="G16854">
            <v>83.66</v>
          </cell>
        </row>
        <row r="16855">
          <cell r="A16855" t="str">
            <v>02-01-39</v>
          </cell>
          <cell r="B16855" t="str">
            <v>EDIF</v>
          </cell>
          <cell r="C16855" t="str">
            <v>02-01-39</v>
          </cell>
          <cell r="D16855" t="str">
            <v>ESTACA DE CONCRETO PRÉ-MOLDADA COM CARGA ADMISSÍVEL PARA ESTRUTURA DE 30 T</v>
          </cell>
          <cell r="E16855" t="str">
            <v>M</v>
          </cell>
          <cell r="F16855">
            <v>87.28</v>
          </cell>
          <cell r="G16855">
            <v>87.28</v>
          </cell>
        </row>
        <row r="16856">
          <cell r="A16856" t="str">
            <v>02-01-40</v>
          </cell>
          <cell r="B16856" t="str">
            <v>EDIF</v>
          </cell>
          <cell r="C16856" t="str">
            <v>02-01-40</v>
          </cell>
          <cell r="D16856" t="str">
            <v>ESTACA DE CONCRETO PRÉ-MOLDADA COM CARGA ADMISSÍVEL PARA ESTRUTURA DE 40 T</v>
          </cell>
          <cell r="E16856" t="str">
            <v>M</v>
          </cell>
          <cell r="F16856">
            <v>115.27</v>
          </cell>
          <cell r="G16856">
            <v>115.27</v>
          </cell>
        </row>
        <row r="16857">
          <cell r="A16857" t="str">
            <v>02-01-41</v>
          </cell>
          <cell r="B16857" t="str">
            <v>EDIF</v>
          </cell>
          <cell r="C16857" t="str">
            <v>02-01-41</v>
          </cell>
          <cell r="D16857" t="str">
            <v>ESTACA DE CONCRETO PRÉ-MOLDADA COM CARGA ADMISSÍVEL PARA ESTRUTURA DE 60 T</v>
          </cell>
          <cell r="E16857" t="str">
            <v>M</v>
          </cell>
          <cell r="F16857">
            <v>153.04</v>
          </cell>
          <cell r="G16857">
            <v>153.04</v>
          </cell>
        </row>
        <row r="16858">
          <cell r="A16858" t="str">
            <v>02-01-42</v>
          </cell>
          <cell r="B16858" t="str">
            <v>EDIF</v>
          </cell>
          <cell r="C16858" t="str">
            <v>02-01-42</v>
          </cell>
          <cell r="D16858" t="str">
            <v>ESTACA DE CONCRETO PRÉ-MOLDADA COM CARGA ADMISSÍVEL PARA ESTRUTURA DE 70 T</v>
          </cell>
          <cell r="E16858" t="str">
            <v>M</v>
          </cell>
          <cell r="F16858">
            <v>181.61</v>
          </cell>
          <cell r="G16858">
            <v>181.61</v>
          </cell>
        </row>
        <row r="16859">
          <cell r="A16859" t="str">
            <v>02-01-43</v>
          </cell>
          <cell r="B16859" t="str">
            <v>EDIF</v>
          </cell>
          <cell r="C16859" t="str">
            <v>02-01-43</v>
          </cell>
          <cell r="D16859" t="str">
            <v>EMENDA DE ESTACA DE CONCRETO PRÉ-MOLDADA - DIÂMETRO 17 CM - 20 T</v>
          </cell>
          <cell r="E16859" t="str">
            <v>UN</v>
          </cell>
          <cell r="F16859">
            <v>32.32</v>
          </cell>
          <cell r="G16859">
            <v>32.32</v>
          </cell>
        </row>
        <row r="16860">
          <cell r="A16860" t="str">
            <v>02-01-44</v>
          </cell>
          <cell r="B16860" t="str">
            <v>EDIF</v>
          </cell>
          <cell r="C16860" t="str">
            <v>02-01-44</v>
          </cell>
          <cell r="D16860" t="str">
            <v>EMENDA DE ESTACA DE CONCRETO PRÉ-MOLDADA - DIÂMETRO 20 CM - 30 T</v>
          </cell>
          <cell r="E16860" t="str">
            <v>UN</v>
          </cell>
          <cell r="F16860">
            <v>36.9</v>
          </cell>
          <cell r="G16860">
            <v>36.9</v>
          </cell>
        </row>
        <row r="16861">
          <cell r="A16861" t="str">
            <v>02-01-45</v>
          </cell>
          <cell r="B16861" t="str">
            <v>EDIF</v>
          </cell>
          <cell r="C16861" t="str">
            <v>02-01-45</v>
          </cell>
          <cell r="D16861" t="str">
            <v>EMENDA DE ESTACA DE CONCRETO PRÉ-MOLDADA - DIÂMETRO 23 CM - 40 T</v>
          </cell>
          <cell r="E16861" t="str">
            <v>UN</v>
          </cell>
          <cell r="F16861">
            <v>42.56</v>
          </cell>
          <cell r="G16861">
            <v>42.56</v>
          </cell>
        </row>
        <row r="16862">
          <cell r="A16862" t="str">
            <v>02-01-46</v>
          </cell>
          <cell r="B16862" t="str">
            <v>EDIF</v>
          </cell>
          <cell r="C16862" t="str">
            <v>02-01-46</v>
          </cell>
          <cell r="D16862" t="str">
            <v>EMENDA DE ESTACA DE CONCRETO PRÉ-MOLDADA - DIÂMETRO 28 CM - 60 T</v>
          </cell>
          <cell r="E16862" t="str">
            <v>UN</v>
          </cell>
          <cell r="F16862">
            <v>47.09</v>
          </cell>
          <cell r="G16862">
            <v>47.09</v>
          </cell>
        </row>
        <row r="16863">
          <cell r="A16863" t="str">
            <v>02-01-47</v>
          </cell>
          <cell r="B16863" t="str">
            <v>EDIF</v>
          </cell>
          <cell r="C16863" t="str">
            <v>02-01-47</v>
          </cell>
          <cell r="D16863" t="str">
            <v>EMENDA DE ESTACA DE CONCRETO PRÉ-MOLDADA - DIÂMETRO 33 CM - 70 T</v>
          </cell>
          <cell r="E16863" t="str">
            <v>UN</v>
          </cell>
          <cell r="F16863">
            <v>52.96</v>
          </cell>
          <cell r="G16863">
            <v>52.96</v>
          </cell>
        </row>
        <row r="16864">
          <cell r="A16864" t="str">
            <v>02-01-48</v>
          </cell>
          <cell r="B16864" t="str">
            <v>EDIF</v>
          </cell>
          <cell r="C16864" t="str">
            <v>02-01-48</v>
          </cell>
          <cell r="D16864" t="str">
            <v>CORTE E REPARO DE CABEÇA DE ESTACA</v>
          </cell>
          <cell r="E16864" t="str">
            <v>UN</v>
          </cell>
          <cell r="F16864">
            <v>49.21</v>
          </cell>
          <cell r="G16864">
            <v>55.09</v>
          </cell>
        </row>
        <row r="16865">
          <cell r="A16865" t="str">
            <v>02-01-51</v>
          </cell>
          <cell r="B16865" t="str">
            <v>EDIF</v>
          </cell>
          <cell r="C16865" t="str">
            <v>02-01-51</v>
          </cell>
          <cell r="D16865" t="str">
            <v>ESTACAS ESCAVADAS MECANICAMENTE - DIÂMETRO DE 25CM</v>
          </cell>
          <cell r="E16865" t="str">
            <v>M</v>
          </cell>
          <cell r="F16865">
            <v>35.909999999999997</v>
          </cell>
          <cell r="G16865">
            <v>36.119999999999997</v>
          </cell>
        </row>
        <row r="16866">
          <cell r="A16866" t="str">
            <v>02-01-52</v>
          </cell>
          <cell r="B16866" t="str">
            <v>EDIF</v>
          </cell>
          <cell r="C16866" t="str">
            <v>02-01-52</v>
          </cell>
          <cell r="D16866" t="str">
            <v>ESTACAS ESCAVADAS MECANICAMENTE - DIÂMETRO DE 30CM</v>
          </cell>
          <cell r="E16866" t="str">
            <v>M</v>
          </cell>
          <cell r="F16866">
            <v>47.71</v>
          </cell>
          <cell r="G16866">
            <v>47.92</v>
          </cell>
        </row>
        <row r="16867">
          <cell r="A16867" t="str">
            <v>02-01-53</v>
          </cell>
          <cell r="B16867" t="str">
            <v>EDIF</v>
          </cell>
          <cell r="C16867" t="str">
            <v>02-01-53</v>
          </cell>
          <cell r="D16867" t="str">
            <v>ESTACAS ESCAVADAS MECANICAMENTE - DIÂMETRO DE 35CM</v>
          </cell>
          <cell r="E16867" t="str">
            <v>M</v>
          </cell>
          <cell r="F16867">
            <v>59.7</v>
          </cell>
          <cell r="G16867">
            <v>59.91</v>
          </cell>
        </row>
        <row r="16868">
          <cell r="A16868" t="str">
            <v>02-01-55</v>
          </cell>
          <cell r="B16868" t="str">
            <v>EDIF</v>
          </cell>
          <cell r="C16868" t="str">
            <v>02-01-55</v>
          </cell>
          <cell r="D16868" t="str">
            <v>ESTACAS ESCAVADAS MECANICAMENTE - DIÂMETRO DE 40CM</v>
          </cell>
          <cell r="E16868" t="str">
            <v>M</v>
          </cell>
          <cell r="F16868">
            <v>84.96</v>
          </cell>
          <cell r="G16868">
            <v>85.17</v>
          </cell>
        </row>
        <row r="16869">
          <cell r="A16869" t="str">
            <v>02-01-56</v>
          </cell>
          <cell r="B16869" t="str">
            <v>EDIF</v>
          </cell>
          <cell r="C16869" t="str">
            <v>02-01-56</v>
          </cell>
          <cell r="D16869" t="str">
            <v>ESTACAS ESCAVADAS MECANICAMENTE - DIÂMETRO DE 80CM</v>
          </cell>
          <cell r="E16869" t="str">
            <v>M</v>
          </cell>
          <cell r="F16869">
            <v>298.39</v>
          </cell>
          <cell r="G16869">
            <v>298.60000000000002</v>
          </cell>
        </row>
        <row r="16870">
          <cell r="A16870" t="str">
            <v>02-01-60</v>
          </cell>
          <cell r="B16870" t="str">
            <v>EDIF</v>
          </cell>
          <cell r="C16870" t="str">
            <v>02-01-60</v>
          </cell>
          <cell r="D16870" t="str">
            <v>ESTACA RAIZ DIÂMETRO DE 160MM PARA ATÉ 35 TF</v>
          </cell>
          <cell r="E16870" t="str">
            <v>M</v>
          </cell>
          <cell r="F16870">
            <v>295.51</v>
          </cell>
          <cell r="G16870">
            <v>298.81</v>
          </cell>
        </row>
        <row r="16871">
          <cell r="A16871" t="str">
            <v>02-01-61</v>
          </cell>
          <cell r="B16871" t="str">
            <v>EDIF</v>
          </cell>
          <cell r="C16871" t="str">
            <v>02-01-61</v>
          </cell>
          <cell r="D16871" t="str">
            <v>ESTACA RAIZ DIÂMETRO DE 200MM PARA ATÉ 50 TF</v>
          </cell>
          <cell r="E16871" t="str">
            <v>M</v>
          </cell>
          <cell r="F16871">
            <v>342.49</v>
          </cell>
          <cell r="G16871">
            <v>346.41</v>
          </cell>
        </row>
        <row r="16872">
          <cell r="A16872" t="str">
            <v>02-01-62</v>
          </cell>
          <cell r="B16872" t="str">
            <v>EDIF</v>
          </cell>
          <cell r="C16872" t="str">
            <v>02-01-62</v>
          </cell>
          <cell r="D16872" t="str">
            <v>ESTACA RAIZ DIÂMETRO DE 250MM PARA ATÉ 80 TF</v>
          </cell>
          <cell r="E16872" t="str">
            <v>M</v>
          </cell>
          <cell r="F16872">
            <v>405.79</v>
          </cell>
          <cell r="G16872">
            <v>410.4</v>
          </cell>
        </row>
        <row r="16873">
          <cell r="A16873" t="str">
            <v>02-01-63</v>
          </cell>
          <cell r="B16873" t="str">
            <v>EDIF</v>
          </cell>
          <cell r="C16873" t="str">
            <v>02-01-63</v>
          </cell>
          <cell r="D16873" t="str">
            <v>ESTACA RAIZ DIÂMETRO DE 310MM PARA ATÉ 100 TF</v>
          </cell>
          <cell r="E16873" t="str">
            <v>M</v>
          </cell>
          <cell r="F16873">
            <v>501.22</v>
          </cell>
          <cell r="G16873">
            <v>507.42</v>
          </cell>
        </row>
        <row r="16874">
          <cell r="A16874" t="str">
            <v>02-01-70</v>
          </cell>
          <cell r="B16874" t="str">
            <v>EDIF</v>
          </cell>
          <cell r="C16874" t="str">
            <v>02-01-70</v>
          </cell>
          <cell r="D16874" t="str">
            <v>FORNECIMENTO E CRAVAÇÃO DE ESTACA METÁLICA - PERFIL DE AÇO LAMINADO W 250X32,7</v>
          </cell>
          <cell r="E16874" t="str">
            <v>M</v>
          </cell>
          <cell r="F16874">
            <v>415.13</v>
          </cell>
          <cell r="G16874">
            <v>415.94</v>
          </cell>
        </row>
        <row r="16875">
          <cell r="A16875" t="str">
            <v>02-01-71</v>
          </cell>
          <cell r="B16875" t="str">
            <v>EDIF</v>
          </cell>
          <cell r="C16875" t="str">
            <v>02-01-71</v>
          </cell>
          <cell r="D16875" t="str">
            <v>FORNECIMENTO E CRAVAÇÃO DE ESTACA METÁLICA - PERFIL DE AÇO LAMINADO W 310X52</v>
          </cell>
          <cell r="E16875" t="str">
            <v>M</v>
          </cell>
          <cell r="F16875">
            <v>611.86</v>
          </cell>
          <cell r="G16875">
            <v>612.75</v>
          </cell>
        </row>
        <row r="16876">
          <cell r="A16876" t="str">
            <v>02-01-72</v>
          </cell>
          <cell r="B16876" t="str">
            <v>EDIF</v>
          </cell>
          <cell r="C16876" t="str">
            <v>02-01-72</v>
          </cell>
          <cell r="D16876" t="str">
            <v>FORNECIMENTO E CRAVAÇÃO DE ESTACA PERFIL DE AÇO I 15"</v>
          </cell>
          <cell r="E16876" t="str">
            <v>M</v>
          </cell>
          <cell r="F16876">
            <v>1515.66</v>
          </cell>
          <cell r="G16876">
            <v>1518.45</v>
          </cell>
        </row>
        <row r="16877">
          <cell r="A16877" t="str">
            <v>02-01-73</v>
          </cell>
          <cell r="B16877" t="str">
            <v>EDIF</v>
          </cell>
          <cell r="C16877" t="str">
            <v>02-01-73</v>
          </cell>
          <cell r="D16877" t="str">
            <v>CORTE DE ESTACA METÁLICA PERFIL 10"</v>
          </cell>
          <cell r="E16877" t="str">
            <v>UN</v>
          </cell>
          <cell r="F16877">
            <v>113.13</v>
          </cell>
          <cell r="G16877">
            <v>113.13</v>
          </cell>
        </row>
        <row r="16878">
          <cell r="A16878" t="str">
            <v>02-01-74</v>
          </cell>
          <cell r="B16878" t="str">
            <v>EDIF</v>
          </cell>
          <cell r="C16878" t="str">
            <v>02-01-74</v>
          </cell>
          <cell r="D16878" t="str">
            <v>CORTE DE ESTACA METÁLICA PERFIL 12"</v>
          </cell>
          <cell r="E16878" t="str">
            <v>UN</v>
          </cell>
          <cell r="F16878">
            <v>133.44</v>
          </cell>
          <cell r="G16878">
            <v>133.44</v>
          </cell>
        </row>
        <row r="16879">
          <cell r="A16879" t="str">
            <v>02-01-75</v>
          </cell>
          <cell r="B16879" t="str">
            <v>EDIF</v>
          </cell>
          <cell r="C16879" t="str">
            <v>02-01-75</v>
          </cell>
          <cell r="D16879" t="str">
            <v>CORTE DE ESTACA METÁLICA PERFIL I 15"</v>
          </cell>
          <cell r="E16879" t="str">
            <v>UN</v>
          </cell>
          <cell r="F16879">
            <v>146.79</v>
          </cell>
          <cell r="G16879">
            <v>146.79</v>
          </cell>
        </row>
        <row r="16880">
          <cell r="A16880" t="str">
            <v>02-01-76</v>
          </cell>
          <cell r="B16880" t="str">
            <v>EDIF</v>
          </cell>
          <cell r="C16880" t="str">
            <v>02-01-76</v>
          </cell>
          <cell r="D16880" t="str">
            <v>EMENDA DE TOPO PARA ESTACA METÁLICA PERFIL 10"</v>
          </cell>
          <cell r="E16880" t="str">
            <v>UN</v>
          </cell>
          <cell r="F16880">
            <v>449.29</v>
          </cell>
          <cell r="G16880">
            <v>449.29</v>
          </cell>
        </row>
        <row r="16881">
          <cell r="A16881" t="str">
            <v>02-01-77</v>
          </cell>
          <cell r="B16881" t="str">
            <v>EDIF</v>
          </cell>
          <cell r="C16881" t="str">
            <v>02-01-77</v>
          </cell>
          <cell r="D16881" t="str">
            <v>EMENDA DE TOPO PARA ESTACA METÁLICA PERFIL 12"</v>
          </cell>
          <cell r="E16881" t="str">
            <v>UN</v>
          </cell>
          <cell r="F16881">
            <v>439.95</v>
          </cell>
          <cell r="G16881">
            <v>439.95</v>
          </cell>
        </row>
        <row r="16882">
          <cell r="A16882" t="str">
            <v>02-01-78</v>
          </cell>
          <cell r="B16882" t="str">
            <v>EDIF</v>
          </cell>
          <cell r="C16882" t="str">
            <v>02-01-78</v>
          </cell>
          <cell r="D16882" t="str">
            <v>EMENDA DE TOPO PARA ESTACA METÁLICA PERFIL I 15"</v>
          </cell>
          <cell r="E16882" t="str">
            <v>UN</v>
          </cell>
          <cell r="F16882">
            <v>575.21</v>
          </cell>
          <cell r="G16882">
            <v>575.21</v>
          </cell>
        </row>
        <row r="16883">
          <cell r="A16883" t="str">
            <v>02-01-80</v>
          </cell>
          <cell r="B16883" t="str">
            <v>EDIF</v>
          </cell>
          <cell r="C16883" t="str">
            <v>02-01-80</v>
          </cell>
          <cell r="D16883" t="str">
            <v>ESTACA ESCAVADA HÉLICE CONTÍNUA - DIÂMETRO 25CM</v>
          </cell>
          <cell r="E16883" t="str">
            <v>M</v>
          </cell>
          <cell r="F16883">
            <v>54.11</v>
          </cell>
          <cell r="G16883">
            <v>54.32</v>
          </cell>
        </row>
        <row r="16884">
          <cell r="A16884" t="str">
            <v>02-01-81</v>
          </cell>
          <cell r="B16884" t="str">
            <v>EDIF</v>
          </cell>
          <cell r="C16884" t="str">
            <v>02-01-81</v>
          </cell>
          <cell r="D16884" t="str">
            <v>ESTACA ESCAVADA HÉLICE CONTÍNUA - DIÂMETRO 30CM</v>
          </cell>
          <cell r="E16884" t="str">
            <v>M</v>
          </cell>
          <cell r="F16884">
            <v>69.819999999999993</v>
          </cell>
          <cell r="G16884">
            <v>70.03</v>
          </cell>
        </row>
        <row r="16885">
          <cell r="A16885" t="str">
            <v>02-01-82</v>
          </cell>
          <cell r="B16885" t="str">
            <v>EDIF</v>
          </cell>
          <cell r="C16885" t="str">
            <v>02-01-82</v>
          </cell>
          <cell r="D16885" t="str">
            <v>ESTACA ESCAVADA HÉLICE CONTÍNUA - DIÂMETRO 35CM</v>
          </cell>
          <cell r="E16885" t="str">
            <v>M</v>
          </cell>
          <cell r="F16885">
            <v>86.74</v>
          </cell>
          <cell r="G16885">
            <v>86.95</v>
          </cell>
        </row>
        <row r="16886">
          <cell r="A16886" t="str">
            <v>02-01-83</v>
          </cell>
          <cell r="B16886" t="str">
            <v>EDIF</v>
          </cell>
          <cell r="C16886" t="str">
            <v>02-01-83</v>
          </cell>
          <cell r="D16886" t="str">
            <v>ESTACA ESCAVADA HÉLICE CONTÍNUA - DIÂMETRO 40CM</v>
          </cell>
          <cell r="E16886" t="str">
            <v>M</v>
          </cell>
          <cell r="F16886">
            <v>116.12</v>
          </cell>
          <cell r="G16886">
            <v>116.33</v>
          </cell>
        </row>
        <row r="16887">
          <cell r="A16887" t="str">
            <v>02-01-84</v>
          </cell>
          <cell r="B16887" t="str">
            <v>EDIF</v>
          </cell>
          <cell r="C16887" t="str">
            <v>02-01-84</v>
          </cell>
          <cell r="D16887" t="str">
            <v>ESTACA ESCAVADA HÉLICE CONTÍNUA - DIÂMETRO 50CM</v>
          </cell>
          <cell r="E16887" t="str">
            <v>M</v>
          </cell>
          <cell r="F16887">
            <v>163.65</v>
          </cell>
          <cell r="G16887">
            <v>163.86</v>
          </cell>
        </row>
        <row r="16888">
          <cell r="A16888" t="str">
            <v>02-01-85</v>
          </cell>
          <cell r="B16888" t="str">
            <v>EDIF</v>
          </cell>
          <cell r="C16888" t="str">
            <v>02-01-85</v>
          </cell>
          <cell r="D16888" t="str">
            <v>ESTACA ESCAVADA HÉLICE CONTÍNUA - DIÂMETRO 60CM</v>
          </cell>
          <cell r="E16888" t="str">
            <v>M</v>
          </cell>
          <cell r="F16888">
            <v>223.43</v>
          </cell>
          <cell r="G16888">
            <v>223.64</v>
          </cell>
        </row>
        <row r="16889">
          <cell r="A16889" t="str">
            <v>02-01-90</v>
          </cell>
          <cell r="B16889" t="str">
            <v>EDIF</v>
          </cell>
          <cell r="C16889" t="str">
            <v>02-01-90</v>
          </cell>
          <cell r="D16889" t="str">
            <v>ESTACA ESCAVADA HÉLICE CONTÍNUA - DIÂMETRO 25CM - EXCLUSIVE MATERIAIS</v>
          </cell>
          <cell r="E16889" t="str">
            <v>M</v>
          </cell>
          <cell r="F16889">
            <v>29.88</v>
          </cell>
          <cell r="G16889">
            <v>30.09</v>
          </cell>
        </row>
        <row r="16890">
          <cell r="A16890" t="str">
            <v>02-01-91</v>
          </cell>
          <cell r="B16890" t="str">
            <v>EDIF</v>
          </cell>
          <cell r="C16890" t="str">
            <v>02-01-91</v>
          </cell>
          <cell r="D16890" t="str">
            <v>ESTACA ESCAVADA HÉLICE CONTÍNUA - DIÂMETRO 30CM - EXCLUSIVE MATERIAIS</v>
          </cell>
          <cell r="E16890" t="str">
            <v>M</v>
          </cell>
          <cell r="F16890">
            <v>35.4</v>
          </cell>
          <cell r="G16890">
            <v>35.61</v>
          </cell>
        </row>
        <row r="16891">
          <cell r="A16891" t="str">
            <v>02-01-92</v>
          </cell>
          <cell r="B16891" t="str">
            <v>EDIF</v>
          </cell>
          <cell r="C16891" t="str">
            <v>02-01-92</v>
          </cell>
          <cell r="D16891" t="str">
            <v>ESTACA ESCAVADA HÉLICE CONTÍNUA - DIÂMETRO 35CM - EXCLUSIVE MATERIAIS</v>
          </cell>
          <cell r="E16891" t="str">
            <v>M</v>
          </cell>
          <cell r="F16891">
            <v>40.36</v>
          </cell>
          <cell r="G16891">
            <v>40.57</v>
          </cell>
        </row>
        <row r="16892">
          <cell r="A16892" t="str">
            <v>02-01-93</v>
          </cell>
          <cell r="B16892" t="str">
            <v>EDIF</v>
          </cell>
          <cell r="C16892" t="str">
            <v>02-01-93</v>
          </cell>
          <cell r="D16892" t="str">
            <v>ESTACA ESCAVADA HÉLICE CONTÍNUA - DIÂMETRO 40CM - EXCLUSIVE MATERIAIS</v>
          </cell>
          <cell r="E16892" t="str">
            <v>M</v>
          </cell>
          <cell r="F16892">
            <v>46.48</v>
          </cell>
          <cell r="G16892">
            <v>46.69</v>
          </cell>
        </row>
        <row r="16893">
          <cell r="A16893" t="str">
            <v>02-01-94</v>
          </cell>
          <cell r="B16893" t="str">
            <v>EDIF</v>
          </cell>
          <cell r="C16893" t="str">
            <v>02-01-94</v>
          </cell>
          <cell r="D16893" t="str">
            <v>ESTACA ESCAVADA HÉLICE CONTÍNUA - DIÂMETRO 50CM - EXCLUSIVE MATERIAIS</v>
          </cell>
          <cell r="E16893" t="str">
            <v>M</v>
          </cell>
          <cell r="F16893">
            <v>55.19</v>
          </cell>
          <cell r="G16893">
            <v>55.4</v>
          </cell>
        </row>
        <row r="16894">
          <cell r="A16894" t="str">
            <v>02-01-95</v>
          </cell>
          <cell r="B16894" t="str">
            <v>EDIF</v>
          </cell>
          <cell r="C16894" t="str">
            <v>02-01-95</v>
          </cell>
          <cell r="D16894" t="str">
            <v>ESTACA ESCAVADA HÉLICE CONTÍNUA - DIÂMETRO 60CM - EXCLUSIVE MATERIAIS</v>
          </cell>
          <cell r="E16894" t="str">
            <v>M</v>
          </cell>
          <cell r="F16894">
            <v>66.95</v>
          </cell>
          <cell r="G16894">
            <v>67.16</v>
          </cell>
        </row>
        <row r="16895">
          <cell r="A16895" t="str">
            <v>02-02-00</v>
          </cell>
          <cell r="B16895" t="str">
            <v>EDIF</v>
          </cell>
          <cell r="C16895" t="str">
            <v>02-02-00</v>
          </cell>
          <cell r="D16895" t="str">
            <v>VALAS</v>
          </cell>
          <cell r="E16895" t="str">
            <v>.</v>
          </cell>
          <cell r="F16895" t="str">
            <v>.</v>
          </cell>
          <cell r="G16895" t="str">
            <v>.</v>
          </cell>
        </row>
        <row r="16896">
          <cell r="A16896" t="str">
            <v>02-02-01</v>
          </cell>
          <cell r="B16896" t="str">
            <v>EDIF</v>
          </cell>
          <cell r="C16896" t="str">
            <v>02-02-01</v>
          </cell>
          <cell r="D16896" t="str">
            <v>ESCAVAÇÃO MANUAL COM PROFUNDIDADE IGUAL OU INFERIOR A 1,50M</v>
          </cell>
          <cell r="E16896" t="str">
            <v>M3</v>
          </cell>
          <cell r="F16896">
            <v>52.57</v>
          </cell>
          <cell r="G16896">
            <v>58.86</v>
          </cell>
        </row>
        <row r="16897">
          <cell r="A16897" t="str">
            <v>02-02-02</v>
          </cell>
          <cell r="B16897" t="str">
            <v>EDIF</v>
          </cell>
          <cell r="C16897" t="str">
            <v>02-02-02</v>
          </cell>
          <cell r="D16897" t="str">
            <v>ESCAVAÇÃO MANUAL COM PROFUNDIDADE SUPERIOR A 1,50M</v>
          </cell>
          <cell r="E16897" t="str">
            <v>M3</v>
          </cell>
          <cell r="F16897">
            <v>61.33</v>
          </cell>
          <cell r="G16897">
            <v>68.67</v>
          </cell>
        </row>
        <row r="16898">
          <cell r="A16898" t="str">
            <v>02-02-05</v>
          </cell>
          <cell r="B16898" t="str">
            <v>EDIF</v>
          </cell>
          <cell r="C16898" t="str">
            <v>02-02-05</v>
          </cell>
          <cell r="D16898" t="str">
            <v>ESCORAMENTO DE VALAS - CONTINUO</v>
          </cell>
          <cell r="E16898" t="str">
            <v>M2</v>
          </cell>
          <cell r="F16898">
            <v>97.52</v>
          </cell>
          <cell r="G16898">
            <v>103.74</v>
          </cell>
        </row>
        <row r="16899">
          <cell r="A16899" t="str">
            <v>02-02-06</v>
          </cell>
          <cell r="B16899" t="str">
            <v>EDIF</v>
          </cell>
          <cell r="C16899" t="str">
            <v>02-02-06</v>
          </cell>
          <cell r="D16899" t="str">
            <v>ESCORAMENTO DE VALAS - DESCONTINUO</v>
          </cell>
          <cell r="E16899" t="str">
            <v>M2</v>
          </cell>
          <cell r="F16899">
            <v>57.24</v>
          </cell>
          <cell r="G16899">
            <v>60.97</v>
          </cell>
        </row>
        <row r="16900">
          <cell r="A16900" t="str">
            <v>02-02-10</v>
          </cell>
          <cell r="B16900" t="str">
            <v>EDIF</v>
          </cell>
          <cell r="C16900" t="str">
            <v>02-02-10</v>
          </cell>
          <cell r="D16900" t="str">
            <v>APILOAMENTO DO FUNDO DE VALAS, PARA SIMPLES REGULARIZAÇÃO</v>
          </cell>
          <cell r="E16900" t="str">
            <v>M2</v>
          </cell>
          <cell r="F16900">
            <v>4.38</v>
          </cell>
          <cell r="G16900">
            <v>4.9000000000000004</v>
          </cell>
        </row>
        <row r="16901">
          <cell r="A16901" t="str">
            <v>02-02-11</v>
          </cell>
          <cell r="B16901" t="str">
            <v>EDIF</v>
          </cell>
          <cell r="C16901" t="str">
            <v>02-02-11</v>
          </cell>
          <cell r="D16901" t="str">
            <v>APILOAMENTO DO FUNDO DE VALAS, COM SOQUETE VIBRATÓRIO</v>
          </cell>
          <cell r="E16901" t="str">
            <v>M2</v>
          </cell>
          <cell r="F16901">
            <v>3.07</v>
          </cell>
          <cell r="G16901">
            <v>3.35</v>
          </cell>
        </row>
        <row r="16902">
          <cell r="A16902" t="str">
            <v>02-02-15</v>
          </cell>
          <cell r="B16902" t="str">
            <v>EDIF</v>
          </cell>
          <cell r="C16902" t="str">
            <v>02-02-15</v>
          </cell>
          <cell r="D16902" t="str">
            <v>LASTRO DE BRITA</v>
          </cell>
          <cell r="E16902" t="str">
            <v>M3</v>
          </cell>
          <cell r="F16902">
            <v>141.19999999999999</v>
          </cell>
          <cell r="G16902">
            <v>145.38999999999999</v>
          </cell>
        </row>
        <row r="16903">
          <cell r="A16903" t="str">
            <v>02-02-16</v>
          </cell>
          <cell r="B16903" t="str">
            <v>EDIF</v>
          </cell>
          <cell r="C16903" t="str">
            <v>02-02-16</v>
          </cell>
          <cell r="D16903" t="str">
            <v>LASTRO DE CONCRETO - 150KG CIM/M3</v>
          </cell>
          <cell r="E16903" t="str">
            <v>M3</v>
          </cell>
          <cell r="F16903">
            <v>383.9</v>
          </cell>
          <cell r="G16903">
            <v>401.63</v>
          </cell>
        </row>
        <row r="16904">
          <cell r="A16904" t="str">
            <v>02-02-17</v>
          </cell>
          <cell r="B16904" t="str">
            <v>EDIF</v>
          </cell>
          <cell r="C16904" t="str">
            <v>02-02-17</v>
          </cell>
          <cell r="D16904" t="str">
            <v>LASTRO DE CONCRETO COM AGREGADO RECICLADO - 150 KG CIM/M3</v>
          </cell>
          <cell r="E16904" t="str">
            <v>M3</v>
          </cell>
          <cell r="F16904">
            <v>349.31</v>
          </cell>
          <cell r="G16904">
            <v>367.05</v>
          </cell>
        </row>
        <row r="16905">
          <cell r="A16905" t="str">
            <v>02-03-00</v>
          </cell>
          <cell r="B16905" t="str">
            <v>EDIF</v>
          </cell>
          <cell r="C16905" t="str">
            <v>02-03-00</v>
          </cell>
          <cell r="D16905" t="str">
            <v>FUNDAÇÃO - FORMA</v>
          </cell>
          <cell r="E16905" t="str">
            <v>.</v>
          </cell>
          <cell r="F16905" t="str">
            <v>.</v>
          </cell>
          <cell r="G16905" t="str">
            <v>.</v>
          </cell>
        </row>
        <row r="16906">
          <cell r="A16906" t="str">
            <v>02-03-01</v>
          </cell>
          <cell r="B16906" t="str">
            <v>EDIF</v>
          </cell>
          <cell r="C16906" t="str">
            <v>02-03-01</v>
          </cell>
          <cell r="D16906" t="str">
            <v>FORMA COMUM DE TÁBUAS DE PINUS</v>
          </cell>
          <cell r="E16906" t="str">
            <v>M2</v>
          </cell>
          <cell r="F16906">
            <v>66.09</v>
          </cell>
          <cell r="G16906">
            <v>71.69</v>
          </cell>
        </row>
        <row r="16907">
          <cell r="A16907" t="str">
            <v>02-03-04</v>
          </cell>
          <cell r="B16907" t="str">
            <v>EDIF</v>
          </cell>
          <cell r="C16907" t="str">
            <v>02-03-04</v>
          </cell>
          <cell r="D16907" t="str">
            <v>FORMA COMUM DE TÁBUAS DE PINUS - NÃO RECUPERÁVEL</v>
          </cell>
          <cell r="E16907" t="str">
            <v>M2</v>
          </cell>
          <cell r="F16907">
            <v>86.19</v>
          </cell>
          <cell r="G16907">
            <v>91.23</v>
          </cell>
        </row>
        <row r="16908">
          <cell r="A16908" t="str">
            <v>02-04-00</v>
          </cell>
          <cell r="B16908" t="str">
            <v>EDIF</v>
          </cell>
          <cell r="C16908" t="str">
            <v>02-04-00</v>
          </cell>
          <cell r="D16908" t="str">
            <v>FUNDAÇÃO - ARMADURA</v>
          </cell>
          <cell r="E16908" t="str">
            <v>.</v>
          </cell>
          <cell r="F16908" t="str">
            <v>.</v>
          </cell>
          <cell r="G16908" t="str">
            <v>.</v>
          </cell>
        </row>
        <row r="16909">
          <cell r="A16909" t="str">
            <v>02-04-04</v>
          </cell>
          <cell r="B16909" t="str">
            <v>EDIF</v>
          </cell>
          <cell r="C16909" t="str">
            <v>02-04-04</v>
          </cell>
          <cell r="D16909" t="str">
            <v>ARMADURA EM AÇO CA-50</v>
          </cell>
          <cell r="E16909" t="str">
            <v>KG</v>
          </cell>
          <cell r="F16909">
            <v>13.59</v>
          </cell>
          <cell r="G16909">
            <v>13.96</v>
          </cell>
        </row>
        <row r="16910">
          <cell r="A16910" t="str">
            <v>02-04-07</v>
          </cell>
          <cell r="B16910" t="str">
            <v>EDIF</v>
          </cell>
          <cell r="C16910" t="str">
            <v>02-04-07</v>
          </cell>
          <cell r="D16910" t="str">
            <v>ARMADURA EM AÇO CA-60</v>
          </cell>
          <cell r="E16910" t="str">
            <v>KG</v>
          </cell>
          <cell r="F16910">
            <v>14.03</v>
          </cell>
          <cell r="G16910">
            <v>14.4</v>
          </cell>
        </row>
        <row r="16911">
          <cell r="A16911" t="str">
            <v>02-04-09</v>
          </cell>
          <cell r="B16911" t="str">
            <v>EDIF</v>
          </cell>
          <cell r="C16911" t="str">
            <v>02-04-09</v>
          </cell>
          <cell r="D16911" t="str">
            <v>ARMADURA EM AÇO CA-60 - TELA</v>
          </cell>
          <cell r="E16911" t="str">
            <v>KG</v>
          </cell>
          <cell r="F16911">
            <v>13</v>
          </cell>
          <cell r="G16911">
            <v>13.18</v>
          </cell>
        </row>
        <row r="16912">
          <cell r="A16912" t="str">
            <v>02-05-00</v>
          </cell>
          <cell r="B16912" t="str">
            <v>EDIF</v>
          </cell>
          <cell r="C16912" t="str">
            <v>02-05-00</v>
          </cell>
          <cell r="D16912" t="str">
            <v>FUNDAÇÃO - CONCRETO</v>
          </cell>
          <cell r="E16912" t="str">
            <v>.</v>
          </cell>
          <cell r="F16912" t="str">
            <v>.</v>
          </cell>
          <cell r="G16912" t="str">
            <v>.</v>
          </cell>
        </row>
        <row r="16913">
          <cell r="A16913" t="str">
            <v>02-05-05</v>
          </cell>
          <cell r="B16913" t="str">
            <v>EDIF</v>
          </cell>
          <cell r="C16913" t="str">
            <v>02-05-05</v>
          </cell>
          <cell r="D16913" t="str">
            <v>CONCRETO FCK=15,0MPA - VIRADO NA OBRA</v>
          </cell>
          <cell r="E16913" t="str">
            <v>M3</v>
          </cell>
          <cell r="F16913">
            <v>471.84</v>
          </cell>
          <cell r="G16913">
            <v>487.26</v>
          </cell>
        </row>
        <row r="16914">
          <cell r="A16914" t="str">
            <v>02-05-06</v>
          </cell>
          <cell r="B16914" t="str">
            <v>EDIF</v>
          </cell>
          <cell r="C16914" t="str">
            <v>02-05-06</v>
          </cell>
          <cell r="D16914" t="str">
            <v>CONCRETO FCK=20,0MPA - VIRADO NA OBRA</v>
          </cell>
          <cell r="E16914" t="str">
            <v>M3</v>
          </cell>
          <cell r="F16914">
            <v>488.34</v>
          </cell>
          <cell r="G16914">
            <v>503.75</v>
          </cell>
        </row>
        <row r="16915">
          <cell r="A16915" t="str">
            <v>02-05-08</v>
          </cell>
          <cell r="B16915" t="str">
            <v>EDIF</v>
          </cell>
          <cell r="C16915" t="str">
            <v>02-05-08</v>
          </cell>
          <cell r="D16915" t="str">
            <v>CONCRETO FCK=15,0MPA - USINADO</v>
          </cell>
          <cell r="E16915" t="str">
            <v>M3</v>
          </cell>
          <cell r="F16915">
            <v>391.59</v>
          </cell>
          <cell r="G16915">
            <v>398.36</v>
          </cell>
        </row>
        <row r="16916">
          <cell r="A16916" t="str">
            <v>02-05-09</v>
          </cell>
          <cell r="B16916" t="str">
            <v>EDIF</v>
          </cell>
          <cell r="C16916" t="str">
            <v>02-05-09</v>
          </cell>
          <cell r="D16916" t="str">
            <v>CONCRETO FCK=20,0MPA - USINADO</v>
          </cell>
          <cell r="E16916" t="str">
            <v>M3</v>
          </cell>
          <cell r="F16916">
            <v>404.85</v>
          </cell>
          <cell r="G16916">
            <v>411.62</v>
          </cell>
        </row>
        <row r="16917">
          <cell r="A16917" t="str">
            <v>02-05-10</v>
          </cell>
          <cell r="B16917" t="str">
            <v>EDIF</v>
          </cell>
          <cell r="C16917" t="str">
            <v>02-05-10</v>
          </cell>
          <cell r="D16917" t="str">
            <v>CONCRETO FCK=25MPA - USINADO</v>
          </cell>
          <cell r="E16917" t="str">
            <v>M3</v>
          </cell>
          <cell r="F16917">
            <v>418.63</v>
          </cell>
          <cell r="G16917">
            <v>425.4</v>
          </cell>
        </row>
        <row r="16918">
          <cell r="A16918" t="str">
            <v>02-05-11</v>
          </cell>
          <cell r="B16918" t="str">
            <v>EDIF</v>
          </cell>
          <cell r="C16918" t="str">
            <v>02-05-11</v>
          </cell>
          <cell r="D16918" t="str">
            <v>CONCRETO FCK=30MPA - USINADO</v>
          </cell>
          <cell r="E16918" t="str">
            <v>M3</v>
          </cell>
          <cell r="F16918">
            <v>432.96</v>
          </cell>
          <cell r="G16918">
            <v>439.73</v>
          </cell>
        </row>
        <row r="16919">
          <cell r="A16919" t="str">
            <v>02-06-00</v>
          </cell>
          <cell r="B16919" t="str">
            <v>EDIF</v>
          </cell>
          <cell r="C16919" t="str">
            <v>02-06-00</v>
          </cell>
          <cell r="D16919" t="str">
            <v>EMBASAMENTO</v>
          </cell>
          <cell r="E16919" t="str">
            <v>.</v>
          </cell>
          <cell r="F16919" t="str">
            <v>.</v>
          </cell>
          <cell r="G16919" t="str">
            <v>.</v>
          </cell>
        </row>
        <row r="16920">
          <cell r="A16920" t="str">
            <v>02-06-01</v>
          </cell>
          <cell r="B16920" t="str">
            <v>EDIF</v>
          </cell>
          <cell r="C16920" t="str">
            <v>02-06-01</v>
          </cell>
          <cell r="D16920" t="str">
            <v>ALVENARIA DE EMBASAMENTO - TIJOLOS MACIÇOS COMUNS</v>
          </cell>
          <cell r="E16920" t="str">
            <v>M3</v>
          </cell>
          <cell r="F16920">
            <v>779.78</v>
          </cell>
          <cell r="G16920">
            <v>818.03</v>
          </cell>
        </row>
        <row r="16921">
          <cell r="A16921" t="str">
            <v>02-06-05</v>
          </cell>
          <cell r="B16921" t="str">
            <v>EDIF</v>
          </cell>
          <cell r="C16921" t="str">
            <v>02-06-05</v>
          </cell>
          <cell r="D16921" t="str">
            <v>IMPERMEABILIZAÇÃO DO RESPALDO DA FUNDAÇÃO - ARGAMASSA IMPERMEÁVEL</v>
          </cell>
          <cell r="E16921" t="str">
            <v>M2</v>
          </cell>
          <cell r="F16921">
            <v>91.61</v>
          </cell>
          <cell r="G16921">
            <v>96.57</v>
          </cell>
        </row>
        <row r="16922">
          <cell r="A16922" t="str">
            <v>02-06-10</v>
          </cell>
          <cell r="B16922" t="str">
            <v>EDIF</v>
          </cell>
          <cell r="C16922" t="str">
            <v>02-06-10</v>
          </cell>
          <cell r="D16922" t="str">
            <v>REATERRO DE VALAS, INCLUSIVE APILOAMENTO</v>
          </cell>
          <cell r="E16922" t="str">
            <v>M3</v>
          </cell>
          <cell r="F16922">
            <v>26.29</v>
          </cell>
          <cell r="G16922">
            <v>29.43</v>
          </cell>
        </row>
        <row r="16923">
          <cell r="A16923" t="str">
            <v>02-50-00</v>
          </cell>
          <cell r="B16923" t="str">
            <v>EDIF</v>
          </cell>
          <cell r="C16923" t="str">
            <v>02-50-00</v>
          </cell>
          <cell r="D16923" t="str">
            <v>DEMOLIÇÕES</v>
          </cell>
          <cell r="E16923" t="str">
            <v>.</v>
          </cell>
          <cell r="F16923" t="str">
            <v>.</v>
          </cell>
          <cell r="G16923" t="str">
            <v>.</v>
          </cell>
        </row>
        <row r="16924">
          <cell r="A16924" t="str">
            <v>02-50-01</v>
          </cell>
          <cell r="B16924" t="str">
            <v>EDIF</v>
          </cell>
          <cell r="C16924" t="str">
            <v>02-50-01</v>
          </cell>
          <cell r="D16924" t="str">
            <v>DEMOLIÇÃO DE ALVENARIA DE EMBASAMENTO - TIJOLOS MACIÇOS COMUNS</v>
          </cell>
          <cell r="E16924" t="str">
            <v>M3</v>
          </cell>
          <cell r="F16924">
            <v>59.05</v>
          </cell>
          <cell r="G16924">
            <v>66.11</v>
          </cell>
        </row>
        <row r="16925">
          <cell r="A16925" t="str">
            <v>02-50-03</v>
          </cell>
          <cell r="B16925" t="str">
            <v>EDIF</v>
          </cell>
          <cell r="C16925" t="str">
            <v>02-50-03</v>
          </cell>
          <cell r="D16925" t="str">
            <v>DEMOLIÇÃO MANUAL DE CONCRETO SIMPLES</v>
          </cell>
          <cell r="E16925" t="str">
            <v>M3</v>
          </cell>
          <cell r="F16925">
            <v>192.76</v>
          </cell>
          <cell r="G16925">
            <v>215.8</v>
          </cell>
        </row>
        <row r="16926">
          <cell r="A16926" t="str">
            <v>02-50-04</v>
          </cell>
          <cell r="B16926" t="str">
            <v>EDIF</v>
          </cell>
          <cell r="C16926" t="str">
            <v>02-50-04</v>
          </cell>
          <cell r="D16926" t="str">
            <v>DEMOLIÇÃO MANUAL DE CONCRETO ARMADO</v>
          </cell>
          <cell r="E16926" t="str">
            <v>M3</v>
          </cell>
          <cell r="F16926">
            <v>350.47</v>
          </cell>
          <cell r="G16926">
            <v>392.37</v>
          </cell>
        </row>
        <row r="16927">
          <cell r="A16927" t="str">
            <v>02-50-05</v>
          </cell>
          <cell r="B16927" t="str">
            <v>EDIF</v>
          </cell>
          <cell r="C16927" t="str">
            <v>02-50-05</v>
          </cell>
          <cell r="D16927" t="str">
            <v>DEMOLIÇÃO MECANIZADA DE CONCRETO SIMPLES</v>
          </cell>
          <cell r="E16927" t="str">
            <v>M3</v>
          </cell>
          <cell r="F16927">
            <v>142.1</v>
          </cell>
          <cell r="G16927">
            <v>152.01</v>
          </cell>
        </row>
        <row r="16928">
          <cell r="A16928" t="str">
            <v>02-50-06</v>
          </cell>
          <cell r="B16928" t="str">
            <v>EDIF</v>
          </cell>
          <cell r="C16928" t="str">
            <v>02-50-06</v>
          </cell>
          <cell r="D16928" t="str">
            <v>DEMOLIÇÃO MECANIZADA DE CONCRETO ARMADO</v>
          </cell>
          <cell r="E16928" t="str">
            <v>M3</v>
          </cell>
          <cell r="F16928">
            <v>284.20999999999998</v>
          </cell>
          <cell r="G16928">
            <v>304.01</v>
          </cell>
        </row>
        <row r="16929">
          <cell r="A16929" t="str">
            <v>02-90-00</v>
          </cell>
          <cell r="B16929" t="str">
            <v>EDIF</v>
          </cell>
          <cell r="C16929" t="str">
            <v>02-90-00</v>
          </cell>
          <cell r="D16929" t="str">
            <v>OUTROS SERVIÇOS</v>
          </cell>
          <cell r="E16929" t="str">
            <v>.</v>
          </cell>
          <cell r="F16929" t="str">
            <v>.</v>
          </cell>
          <cell r="G16929" t="str">
            <v>.</v>
          </cell>
        </row>
        <row r="16930">
          <cell r="A16930" t="str">
            <v>02-90-40</v>
          </cell>
          <cell r="B16930" t="str">
            <v>EDIF</v>
          </cell>
          <cell r="C16930" t="str">
            <v>02-90-40</v>
          </cell>
          <cell r="D16930" t="str">
            <v>BUZINOTE PVC - 2", C=0,30 M</v>
          </cell>
          <cell r="E16930" t="str">
            <v>UN</v>
          </cell>
          <cell r="F16930">
            <v>11.23</v>
          </cell>
          <cell r="G16930">
            <v>12.15</v>
          </cell>
        </row>
        <row r="16931">
          <cell r="A16931" t="str">
            <v>03-00-00</v>
          </cell>
          <cell r="B16931" t="str">
            <v>EDIF</v>
          </cell>
          <cell r="C16931" t="str">
            <v>03-00-00</v>
          </cell>
          <cell r="D16931" t="str">
            <v>ESTRUTURA</v>
          </cell>
          <cell r="E16931">
            <v>0</v>
          </cell>
          <cell r="F16931">
            <v>0</v>
          </cell>
          <cell r="G16931">
            <v>0</v>
          </cell>
        </row>
        <row r="16932">
          <cell r="A16932" t="str">
            <v>03-01-00</v>
          </cell>
          <cell r="B16932" t="str">
            <v>EDIF</v>
          </cell>
          <cell r="C16932" t="str">
            <v>03-01-00</v>
          </cell>
          <cell r="D16932" t="str">
            <v>ESTRUTURA DE CONCRETO ARMADO - FORMAS</v>
          </cell>
          <cell r="E16932" t="str">
            <v>.</v>
          </cell>
          <cell r="F16932" t="str">
            <v>.</v>
          </cell>
          <cell r="G16932" t="str">
            <v>.</v>
          </cell>
        </row>
        <row r="16933">
          <cell r="A16933" t="str">
            <v>03-01-01</v>
          </cell>
          <cell r="B16933" t="str">
            <v>EDIF</v>
          </cell>
          <cell r="C16933" t="str">
            <v>03-01-01</v>
          </cell>
          <cell r="D16933" t="str">
            <v>FORMA COMUM DE TÁBUAS DE PINUS - PLANA</v>
          </cell>
          <cell r="E16933" t="str">
            <v>M2</v>
          </cell>
          <cell r="F16933">
            <v>73.12</v>
          </cell>
          <cell r="G16933">
            <v>79.19</v>
          </cell>
        </row>
        <row r="16934">
          <cell r="A16934" t="str">
            <v>03-01-04</v>
          </cell>
          <cell r="B16934" t="str">
            <v>EDIF</v>
          </cell>
          <cell r="C16934" t="str">
            <v>03-01-04</v>
          </cell>
          <cell r="D16934" t="str">
            <v>FORMA COMUM DE TÁBUAS DE PINUS - NÃO RECUPERÁVEL</v>
          </cell>
          <cell r="E16934" t="str">
            <v>M2</v>
          </cell>
          <cell r="F16934">
            <v>86.19</v>
          </cell>
          <cell r="G16934">
            <v>91.23</v>
          </cell>
        </row>
        <row r="16935">
          <cell r="A16935" t="str">
            <v>03-01-11</v>
          </cell>
          <cell r="B16935" t="str">
            <v>EDIF</v>
          </cell>
          <cell r="C16935" t="str">
            <v>03-01-11</v>
          </cell>
          <cell r="D16935" t="str">
            <v>FORMA ESPECIAL DE CHAPAS RESINADAS (10MM) - CURVA</v>
          </cell>
          <cell r="E16935" t="str">
            <v>M2</v>
          </cell>
          <cell r="F16935">
            <v>106.71</v>
          </cell>
          <cell r="G16935">
            <v>116.04</v>
          </cell>
        </row>
        <row r="16936">
          <cell r="A16936" t="str">
            <v>03-01-13</v>
          </cell>
          <cell r="B16936" t="str">
            <v>EDIF</v>
          </cell>
          <cell r="C16936" t="str">
            <v>03-01-13</v>
          </cell>
          <cell r="D16936" t="str">
            <v>FORMA ESPECIAL DE CHAPAS PLASTIFICADAS (10MM) - CURVA</v>
          </cell>
          <cell r="E16936" t="str">
            <v>M2</v>
          </cell>
          <cell r="F16936">
            <v>111.05</v>
          </cell>
          <cell r="G16936">
            <v>120.38</v>
          </cell>
        </row>
        <row r="16937">
          <cell r="A16937" t="str">
            <v>03-01-14</v>
          </cell>
          <cell r="B16937" t="str">
            <v>EDIF</v>
          </cell>
          <cell r="C16937" t="str">
            <v>03-01-14</v>
          </cell>
          <cell r="D16937" t="str">
            <v>FORMA ESPECIAL DE CHAPAS RESINADAS (10MM) - PLANA</v>
          </cell>
          <cell r="E16937" t="str">
            <v>M2</v>
          </cell>
          <cell r="F16937">
            <v>93.68</v>
          </cell>
          <cell r="G16937">
            <v>99.28</v>
          </cell>
        </row>
        <row r="16938">
          <cell r="A16938" t="str">
            <v>03-01-15</v>
          </cell>
          <cell r="B16938" t="str">
            <v>EDIF</v>
          </cell>
          <cell r="C16938" t="str">
            <v>03-01-15</v>
          </cell>
          <cell r="D16938" t="str">
            <v>FORMA ESPECIAL DE CHAPAS RESINADAS (12MM) - PLANA</v>
          </cell>
          <cell r="E16938" t="str">
            <v>M2</v>
          </cell>
          <cell r="F16938">
            <v>96.45</v>
          </cell>
          <cell r="G16938">
            <v>102.05</v>
          </cell>
        </row>
        <row r="16939">
          <cell r="A16939" t="str">
            <v>03-01-16</v>
          </cell>
          <cell r="B16939" t="str">
            <v>EDIF</v>
          </cell>
          <cell r="C16939" t="str">
            <v>03-01-16</v>
          </cell>
          <cell r="D16939" t="str">
            <v>FORMA ESPECIAL DE CHAPAS PLASTIFICADAS (10MM) - PLANA</v>
          </cell>
          <cell r="E16939" t="str">
            <v>M2</v>
          </cell>
          <cell r="F16939">
            <v>97.26</v>
          </cell>
          <cell r="G16939">
            <v>102.86</v>
          </cell>
        </row>
        <row r="16940">
          <cell r="A16940" t="str">
            <v>03-01-17</v>
          </cell>
          <cell r="B16940" t="str">
            <v>EDIF</v>
          </cell>
          <cell r="C16940" t="str">
            <v>03-01-17</v>
          </cell>
          <cell r="D16940" t="str">
            <v>FORMA ESPECIAL DE CHAPAS PLASTIFICADAS (12MM) - PLANA</v>
          </cell>
          <cell r="E16940" t="str">
            <v>M2</v>
          </cell>
          <cell r="F16940">
            <v>109.17</v>
          </cell>
          <cell r="G16940">
            <v>114.77</v>
          </cell>
        </row>
        <row r="16941">
          <cell r="A16941" t="str">
            <v>03-01-20</v>
          </cell>
          <cell r="B16941" t="str">
            <v>EDIF</v>
          </cell>
          <cell r="C16941" t="str">
            <v>03-01-20</v>
          </cell>
          <cell r="D16941" t="str">
            <v>FORMA DE TUBO DE PAPELÃO, DIÂMETRO 350MM</v>
          </cell>
          <cell r="E16941" t="str">
            <v>M</v>
          </cell>
          <cell r="F16941">
            <v>134.72999999999999</v>
          </cell>
          <cell r="G16941">
            <v>135.34</v>
          </cell>
        </row>
        <row r="16942">
          <cell r="A16942" t="str">
            <v>03-01-30</v>
          </cell>
          <cell r="B16942" t="str">
            <v>EDIF</v>
          </cell>
          <cell r="C16942" t="str">
            <v>03-01-30</v>
          </cell>
          <cell r="D16942" t="str">
            <v>CIMBRAMENTO PARA ALTURAS ENTRE 3,01M E 7,00M</v>
          </cell>
          <cell r="E16942" t="str">
            <v>M3</v>
          </cell>
          <cell r="F16942">
            <v>35.72</v>
          </cell>
          <cell r="G16942">
            <v>37.99</v>
          </cell>
        </row>
        <row r="16943">
          <cell r="A16943" t="str">
            <v>03-02-00</v>
          </cell>
          <cell r="B16943" t="str">
            <v>EDIF</v>
          </cell>
          <cell r="C16943" t="str">
            <v>03-02-00</v>
          </cell>
          <cell r="D16943" t="str">
            <v>ESTRUTURA DE CONCRETO ARMADO - ARMADURA</v>
          </cell>
          <cell r="E16943" t="str">
            <v>.</v>
          </cell>
          <cell r="F16943" t="str">
            <v>.</v>
          </cell>
          <cell r="G16943" t="str">
            <v>.</v>
          </cell>
        </row>
        <row r="16944">
          <cell r="A16944" t="str">
            <v>03-02-04</v>
          </cell>
          <cell r="B16944" t="str">
            <v>EDIF</v>
          </cell>
          <cell r="C16944" t="str">
            <v>03-02-04</v>
          </cell>
          <cell r="D16944" t="str">
            <v>ARMADURA EM AÇO CA-50</v>
          </cell>
          <cell r="E16944" t="str">
            <v>KG</v>
          </cell>
          <cell r="F16944">
            <v>13.59</v>
          </cell>
          <cell r="G16944">
            <v>13.96</v>
          </cell>
        </row>
        <row r="16945">
          <cell r="A16945" t="str">
            <v>03-02-07</v>
          </cell>
          <cell r="B16945" t="str">
            <v>EDIF</v>
          </cell>
          <cell r="C16945" t="str">
            <v>03-02-07</v>
          </cell>
          <cell r="D16945" t="str">
            <v>ARMADURA EM AÇO CA-60</v>
          </cell>
          <cell r="E16945" t="str">
            <v>KG</v>
          </cell>
          <cell r="F16945">
            <v>14.03</v>
          </cell>
          <cell r="G16945">
            <v>14.4</v>
          </cell>
        </row>
        <row r="16946">
          <cell r="A16946" t="str">
            <v>03-02-09</v>
          </cell>
          <cell r="B16946" t="str">
            <v>EDIF</v>
          </cell>
          <cell r="C16946" t="str">
            <v>03-02-09</v>
          </cell>
          <cell r="D16946" t="str">
            <v>ARMADURA EM AÇO CA-60 - TELA</v>
          </cell>
          <cell r="E16946" t="str">
            <v>KG</v>
          </cell>
          <cell r="F16946">
            <v>13</v>
          </cell>
          <cell r="G16946">
            <v>13.18</v>
          </cell>
        </row>
        <row r="16947">
          <cell r="A16947" t="str">
            <v>03-03-00</v>
          </cell>
          <cell r="B16947" t="str">
            <v>EDIF</v>
          </cell>
          <cell r="C16947" t="str">
            <v>03-03-00</v>
          </cell>
          <cell r="D16947" t="str">
            <v>ESTRUTURA DE CONCRETO ARMADO - CONCRETO</v>
          </cell>
          <cell r="E16947" t="str">
            <v>.</v>
          </cell>
          <cell r="F16947" t="str">
            <v>.</v>
          </cell>
          <cell r="G16947" t="str">
            <v>.</v>
          </cell>
        </row>
        <row r="16948">
          <cell r="A16948" t="str">
            <v>03-03-05</v>
          </cell>
          <cell r="B16948" t="str">
            <v>EDIF</v>
          </cell>
          <cell r="C16948" t="str">
            <v>03-03-05</v>
          </cell>
          <cell r="D16948" t="str">
            <v>CONCRETO FCK = 15,0MPA - VIRADO NA OBRA</v>
          </cell>
          <cell r="E16948" t="str">
            <v>M3</v>
          </cell>
          <cell r="F16948">
            <v>471.12</v>
          </cell>
          <cell r="G16948">
            <v>486.53</v>
          </cell>
        </row>
        <row r="16949">
          <cell r="A16949" t="str">
            <v>03-03-07</v>
          </cell>
          <cell r="B16949" t="str">
            <v>EDIF</v>
          </cell>
          <cell r="C16949" t="str">
            <v>03-03-07</v>
          </cell>
          <cell r="D16949" t="str">
            <v>CONCRETO FCK = 20,0MPA - VIRADO NA OBRA</v>
          </cell>
          <cell r="E16949" t="str">
            <v>M3</v>
          </cell>
          <cell r="F16949">
            <v>488.34</v>
          </cell>
          <cell r="G16949">
            <v>503.75</v>
          </cell>
        </row>
        <row r="16950">
          <cell r="A16950" t="str">
            <v>03-03-08</v>
          </cell>
          <cell r="B16950" t="str">
            <v>EDIF</v>
          </cell>
          <cell r="C16950" t="str">
            <v>03-03-08</v>
          </cell>
          <cell r="D16950" t="str">
            <v>CONCRETO FCK = 25,0MPA - VIRADO NA OBRA</v>
          </cell>
          <cell r="E16950" t="str">
            <v>M3</v>
          </cell>
          <cell r="F16950">
            <v>506.75</v>
          </cell>
          <cell r="G16950">
            <v>522.16</v>
          </cell>
        </row>
        <row r="16951">
          <cell r="A16951" t="str">
            <v>03-03-09</v>
          </cell>
          <cell r="B16951" t="str">
            <v>EDIF</v>
          </cell>
          <cell r="C16951" t="str">
            <v>03-03-09</v>
          </cell>
          <cell r="D16951" t="str">
            <v>CONCRETO FCK = 15,0MPA - USINADO</v>
          </cell>
          <cell r="E16951" t="str">
            <v>M3</v>
          </cell>
          <cell r="F16951">
            <v>391.59</v>
          </cell>
          <cell r="G16951">
            <v>398.36</v>
          </cell>
        </row>
        <row r="16952">
          <cell r="A16952" t="str">
            <v>03-03-15</v>
          </cell>
          <cell r="B16952" t="str">
            <v>EDIF</v>
          </cell>
          <cell r="C16952" t="str">
            <v>03-03-15</v>
          </cell>
          <cell r="D16952" t="str">
            <v>CONCRETO FCK = 20,0MPA - USINADO</v>
          </cell>
          <cell r="E16952" t="str">
            <v>M3</v>
          </cell>
          <cell r="F16952">
            <v>404.85</v>
          </cell>
          <cell r="G16952">
            <v>411.62</v>
          </cell>
        </row>
        <row r="16953">
          <cell r="A16953" t="str">
            <v>03-03-16</v>
          </cell>
          <cell r="B16953" t="str">
            <v>EDIF</v>
          </cell>
          <cell r="C16953" t="str">
            <v>03-03-16</v>
          </cell>
          <cell r="D16953" t="str">
            <v>CONCRETO FCK = 20,0MPA - USINADO E BOMBEÁVEL</v>
          </cell>
          <cell r="E16953" t="str">
            <v>M3</v>
          </cell>
          <cell r="F16953">
            <v>392.09</v>
          </cell>
          <cell r="G16953">
            <v>396.06</v>
          </cell>
        </row>
        <row r="16954">
          <cell r="A16954" t="str">
            <v>03-03-17</v>
          </cell>
          <cell r="B16954" t="str">
            <v>EDIF</v>
          </cell>
          <cell r="C16954" t="str">
            <v>03-03-17</v>
          </cell>
          <cell r="D16954" t="str">
            <v>CONCRETO FCK = 25,0MPA - USINADO</v>
          </cell>
          <cell r="E16954" t="str">
            <v>M3</v>
          </cell>
          <cell r="F16954">
            <v>418.63</v>
          </cell>
          <cell r="G16954">
            <v>425.4</v>
          </cell>
        </row>
        <row r="16955">
          <cell r="A16955" t="str">
            <v>03-03-18</v>
          </cell>
          <cell r="B16955" t="str">
            <v>EDIF</v>
          </cell>
          <cell r="C16955" t="str">
            <v>03-03-18</v>
          </cell>
          <cell r="D16955" t="str">
            <v>CONCRETO FCK = 25,0MPA - USINADO E BOMBEÁVEL</v>
          </cell>
          <cell r="E16955" t="str">
            <v>M3</v>
          </cell>
          <cell r="F16955">
            <v>404.6</v>
          </cell>
          <cell r="G16955">
            <v>408.58</v>
          </cell>
        </row>
        <row r="16956">
          <cell r="A16956" t="str">
            <v>03-03-19</v>
          </cell>
          <cell r="B16956" t="str">
            <v>EDIF</v>
          </cell>
          <cell r="C16956" t="str">
            <v>03-03-19</v>
          </cell>
          <cell r="D16956" t="str">
            <v>CONCRETO USINADO, BOMBEÁVEL FCK = 20MPA COM PEDRA 1</v>
          </cell>
          <cell r="E16956" t="str">
            <v>M3</v>
          </cell>
          <cell r="F16956">
            <v>396</v>
          </cell>
          <cell r="G16956">
            <v>400.44</v>
          </cell>
        </row>
        <row r="16957">
          <cell r="A16957" t="str">
            <v>03-03-20</v>
          </cell>
          <cell r="B16957" t="str">
            <v>EDIF</v>
          </cell>
          <cell r="C16957" t="str">
            <v>03-03-20</v>
          </cell>
          <cell r="D16957" t="str">
            <v>CONCRETO FCK = 30,0MPA - USINADO</v>
          </cell>
          <cell r="E16957" t="str">
            <v>M3</v>
          </cell>
          <cell r="F16957">
            <v>432.96</v>
          </cell>
          <cell r="G16957">
            <v>439.73</v>
          </cell>
        </row>
        <row r="16958">
          <cell r="A16958" t="str">
            <v>03-03-21</v>
          </cell>
          <cell r="B16958" t="str">
            <v>EDIF</v>
          </cell>
          <cell r="C16958" t="str">
            <v>03-03-21</v>
          </cell>
          <cell r="D16958" t="str">
            <v>CONCRETO FCK = 30,0MPA - USINADO E BOMBEÁVEL</v>
          </cell>
          <cell r="E16958" t="str">
            <v>M3</v>
          </cell>
          <cell r="F16958">
            <v>419.3</v>
          </cell>
          <cell r="G16958">
            <v>423.27</v>
          </cell>
        </row>
        <row r="16959">
          <cell r="A16959" t="str">
            <v>03-03-22</v>
          </cell>
          <cell r="B16959" t="str">
            <v>EDIF</v>
          </cell>
          <cell r="C16959" t="str">
            <v>03-03-22</v>
          </cell>
          <cell r="D16959" t="str">
            <v>CONCRETO FCK = 35,0MPA - USINADO</v>
          </cell>
          <cell r="E16959" t="str">
            <v>M3</v>
          </cell>
          <cell r="F16959">
            <v>447.85</v>
          </cell>
          <cell r="G16959">
            <v>454.62</v>
          </cell>
        </row>
        <row r="16960">
          <cell r="A16960" t="str">
            <v>03-03-23</v>
          </cell>
          <cell r="B16960" t="str">
            <v>EDIF</v>
          </cell>
          <cell r="C16960" t="str">
            <v>03-03-23</v>
          </cell>
          <cell r="D16960" t="str">
            <v>CONCRETO FCK = 35,0MPA - USINADO E BOMBEÁVEL</v>
          </cell>
          <cell r="E16960" t="str">
            <v>M3</v>
          </cell>
          <cell r="F16960">
            <v>434.57</v>
          </cell>
          <cell r="G16960">
            <v>438.55</v>
          </cell>
        </row>
        <row r="16961">
          <cell r="A16961" t="str">
            <v>03-03-24</v>
          </cell>
          <cell r="B16961" t="str">
            <v>EDIF</v>
          </cell>
          <cell r="C16961" t="str">
            <v>03-03-24</v>
          </cell>
          <cell r="D16961" t="str">
            <v>CONCRETO FCK = 40,0MPA - USINADO</v>
          </cell>
          <cell r="E16961" t="str">
            <v>M3</v>
          </cell>
          <cell r="F16961">
            <v>463.33</v>
          </cell>
          <cell r="G16961">
            <v>470.1</v>
          </cell>
        </row>
        <row r="16962">
          <cell r="A16962" t="str">
            <v>03-03-25</v>
          </cell>
          <cell r="B16962" t="str">
            <v>EDIF</v>
          </cell>
          <cell r="C16962" t="str">
            <v>03-03-25</v>
          </cell>
          <cell r="D16962" t="str">
            <v>CONCRETO FCK = 40,0MPA - USINADO E BOMBEÁVEL</v>
          </cell>
          <cell r="E16962" t="str">
            <v>M3</v>
          </cell>
          <cell r="F16962">
            <v>452.35</v>
          </cell>
          <cell r="G16962">
            <v>456.33</v>
          </cell>
        </row>
        <row r="16963">
          <cell r="A16963" t="str">
            <v>03-03-30</v>
          </cell>
          <cell r="B16963" t="str">
            <v>EDIF</v>
          </cell>
          <cell r="C16963" t="str">
            <v>03-03-30</v>
          </cell>
          <cell r="D16963" t="str">
            <v>BOMBEAMENTO DE CONCRETO</v>
          </cell>
          <cell r="E16963" t="str">
            <v>M3</v>
          </cell>
          <cell r="F16963">
            <v>40.840000000000003</v>
          </cell>
          <cell r="G16963">
            <v>40.840000000000003</v>
          </cell>
        </row>
        <row r="16964">
          <cell r="A16964" t="str">
            <v>03-04-00</v>
          </cell>
          <cell r="B16964" t="str">
            <v>EDIF</v>
          </cell>
          <cell r="C16964" t="str">
            <v>03-04-00</v>
          </cell>
          <cell r="D16964" t="str">
            <v>ESTRUTURA DE CONCRETO - LAJE MISTA</v>
          </cell>
          <cell r="E16964" t="str">
            <v>.</v>
          </cell>
          <cell r="F16964" t="str">
            <v>.</v>
          </cell>
          <cell r="G16964" t="str">
            <v>.</v>
          </cell>
        </row>
        <row r="16965">
          <cell r="A16965" t="str">
            <v>03-04-19</v>
          </cell>
          <cell r="B16965" t="str">
            <v>EDIF</v>
          </cell>
          <cell r="C16965" t="str">
            <v>03-04-19</v>
          </cell>
          <cell r="D16965" t="str">
            <v>LAJE MISTA TRELIÇADA H-8CM COM CAPEAMENTO 4CM (12CM)</v>
          </cell>
          <cell r="E16965" t="str">
            <v>M2</v>
          </cell>
          <cell r="F16965">
            <v>120.93</v>
          </cell>
          <cell r="G16965">
            <v>125.36</v>
          </cell>
        </row>
        <row r="16966">
          <cell r="A16966" t="str">
            <v>03-04-20</v>
          </cell>
          <cell r="B16966" t="str">
            <v>EDIF</v>
          </cell>
          <cell r="C16966" t="str">
            <v>03-04-20</v>
          </cell>
          <cell r="D16966" t="str">
            <v>LAJE MISTA TRELIÇADA H-10CM COM CAPEAMENTO 4CM (14CM)</v>
          </cell>
          <cell r="E16966" t="str">
            <v>M2</v>
          </cell>
          <cell r="F16966">
            <v>160.21</v>
          </cell>
          <cell r="G16966">
            <v>164.64</v>
          </cell>
        </row>
        <row r="16967">
          <cell r="A16967" t="str">
            <v>03-04-21</v>
          </cell>
          <cell r="B16967" t="str">
            <v>EDIF</v>
          </cell>
          <cell r="C16967" t="str">
            <v>03-04-21</v>
          </cell>
          <cell r="D16967" t="str">
            <v>LAJE MISTA TRELIÇADA H-12CM COM CAPEAMENTO 4CM (16CM)</v>
          </cell>
          <cell r="E16967" t="str">
            <v>M2</v>
          </cell>
          <cell r="F16967">
            <v>156.61000000000001</v>
          </cell>
          <cell r="G16967">
            <v>161.25</v>
          </cell>
        </row>
        <row r="16968">
          <cell r="A16968" t="str">
            <v>03-04-22</v>
          </cell>
          <cell r="B16968" t="str">
            <v>EDIF</v>
          </cell>
          <cell r="C16968" t="str">
            <v>03-04-22</v>
          </cell>
          <cell r="D16968" t="str">
            <v>LAJE MISTA TRELIÇADA H-15CM COM CAPEAMENTO 4CM (19CM)</v>
          </cell>
          <cell r="E16968" t="str">
            <v>M2</v>
          </cell>
          <cell r="F16968">
            <v>177.25</v>
          </cell>
          <cell r="G16968">
            <v>182.1</v>
          </cell>
        </row>
        <row r="16969">
          <cell r="A16969" t="str">
            <v>03-04-23</v>
          </cell>
          <cell r="B16969" t="str">
            <v>EDIF</v>
          </cell>
          <cell r="C16969" t="str">
            <v>03-04-23</v>
          </cell>
          <cell r="D16969" t="str">
            <v>LAJE MISTA TRELIÇADA H-20CM COM CAPEAMENTO 4CM (24CM)</v>
          </cell>
          <cell r="E16969" t="str">
            <v>M2</v>
          </cell>
          <cell r="F16969">
            <v>196.16</v>
          </cell>
          <cell r="G16969">
            <v>201.21</v>
          </cell>
        </row>
        <row r="16970">
          <cell r="A16970" t="str">
            <v>03-04-24</v>
          </cell>
          <cell r="B16970" t="str">
            <v>EDIF</v>
          </cell>
          <cell r="C16970" t="str">
            <v>03-04-24</v>
          </cell>
          <cell r="D16970" t="str">
            <v>LAJE MISTA TRELIÇADA H-25CM COM CAPEAMENTO 5CM (30CM)</v>
          </cell>
          <cell r="E16970" t="str">
            <v>M2</v>
          </cell>
          <cell r="F16970">
            <v>225.11</v>
          </cell>
          <cell r="G16970">
            <v>230.27</v>
          </cell>
        </row>
        <row r="16971">
          <cell r="A16971" t="str">
            <v>03-40-00</v>
          </cell>
          <cell r="B16971" t="str">
            <v>EDIF</v>
          </cell>
          <cell r="C16971" t="str">
            <v>03-40-00</v>
          </cell>
          <cell r="D16971" t="str">
            <v>ESTRUTURA DE CONCRETO - RECUPERAÇÃO E TRATAMENTO</v>
          </cell>
          <cell r="E16971" t="str">
            <v>.</v>
          </cell>
          <cell r="F16971" t="str">
            <v>.</v>
          </cell>
          <cell r="G16971" t="str">
            <v>.</v>
          </cell>
        </row>
        <row r="16972">
          <cell r="A16972" t="str">
            <v>03-40-02</v>
          </cell>
          <cell r="B16972" t="str">
            <v>EDIF</v>
          </cell>
          <cell r="C16972" t="str">
            <v>03-40-02</v>
          </cell>
          <cell r="D16972" t="str">
            <v>APICOAMENTO DE SUPERFÍCIE DE CONCRETO</v>
          </cell>
          <cell r="E16972" t="str">
            <v>M2</v>
          </cell>
          <cell r="F16972">
            <v>87.62</v>
          </cell>
          <cell r="G16972">
            <v>98.09</v>
          </cell>
        </row>
        <row r="16973">
          <cell r="A16973" t="str">
            <v>03-40-05</v>
          </cell>
          <cell r="B16973" t="str">
            <v>EDIF</v>
          </cell>
          <cell r="C16973" t="str">
            <v>03-40-05</v>
          </cell>
          <cell r="D16973" t="str">
            <v>LIMPEZA DE SUPERFÍCIES COM HIDROJATEAMENTO</v>
          </cell>
          <cell r="E16973" t="str">
            <v>M2</v>
          </cell>
          <cell r="F16973">
            <v>5.49</v>
          </cell>
          <cell r="G16973">
            <v>5.94</v>
          </cell>
        </row>
        <row r="16974">
          <cell r="A16974" t="str">
            <v>03-40-10</v>
          </cell>
          <cell r="B16974" t="str">
            <v>EDIF</v>
          </cell>
          <cell r="C16974" t="str">
            <v>03-40-10</v>
          </cell>
          <cell r="D16974" t="str">
            <v>LIMPEZA E REMOÇÃO DE SUPERFÍCIE DETERIORADA COM JATEAMENTO</v>
          </cell>
          <cell r="E16974" t="str">
            <v>M2</v>
          </cell>
          <cell r="F16974">
            <v>107.25</v>
          </cell>
          <cell r="G16974">
            <v>108.92</v>
          </cell>
        </row>
        <row r="16975">
          <cell r="A16975" t="str">
            <v>03-40-15</v>
          </cell>
          <cell r="B16975" t="str">
            <v>EDIF</v>
          </cell>
          <cell r="C16975" t="str">
            <v>03-40-15</v>
          </cell>
          <cell r="D16975" t="str">
            <v>LIMPEZA DE JUNTA DE DILATAÇÃO COM REMOÇÃO DO EXCESSO DE CONCRETO - ATÉ 3CM</v>
          </cell>
          <cell r="E16975" t="str">
            <v>M</v>
          </cell>
          <cell r="F16975">
            <v>24.04</v>
          </cell>
          <cell r="G16975">
            <v>26.81</v>
          </cell>
        </row>
        <row r="16976">
          <cell r="A16976" t="str">
            <v>03-40-18</v>
          </cell>
          <cell r="B16976" t="str">
            <v>EDIF</v>
          </cell>
          <cell r="C16976" t="str">
            <v>03-40-18</v>
          </cell>
          <cell r="D16976" t="str">
            <v>LIMPEZA DE CONCRETO E ARMADURA COM ESCOVA DE AÇO</v>
          </cell>
          <cell r="E16976" t="str">
            <v>M2</v>
          </cell>
          <cell r="F16976">
            <v>17.2</v>
          </cell>
          <cell r="G16976">
            <v>18.149999999999999</v>
          </cell>
        </row>
        <row r="16977">
          <cell r="A16977" t="str">
            <v>03-40-22</v>
          </cell>
          <cell r="B16977" t="str">
            <v>EDIF</v>
          </cell>
          <cell r="C16977" t="str">
            <v>03-40-22</v>
          </cell>
          <cell r="D16977" t="str">
            <v>TRATAMENTO DE ARMADURA COM APLICAÇÃO DE PRODUTO INIBIDOR OXIDANTE</v>
          </cell>
          <cell r="E16977" t="str">
            <v>M</v>
          </cell>
          <cell r="F16977">
            <v>4.92</v>
          </cell>
          <cell r="G16977">
            <v>5.44</v>
          </cell>
        </row>
        <row r="16978">
          <cell r="A16978" t="str">
            <v>03-40-24</v>
          </cell>
          <cell r="B16978" t="str">
            <v>EDIF</v>
          </cell>
          <cell r="C16978" t="str">
            <v>03-40-24</v>
          </cell>
          <cell r="D16978" t="str">
            <v>LIXAMENTO MECÂNICO EM SUPERFÍCIES DE CONCRETO</v>
          </cell>
          <cell r="E16978" t="str">
            <v>M2</v>
          </cell>
          <cell r="F16978">
            <v>7.26</v>
          </cell>
          <cell r="G16978">
            <v>7.99</v>
          </cell>
        </row>
        <row r="16979">
          <cell r="A16979" t="str">
            <v>03-40-25</v>
          </cell>
          <cell r="B16979" t="str">
            <v>EDIF</v>
          </cell>
          <cell r="C16979" t="str">
            <v>03-40-25</v>
          </cell>
          <cell r="D16979" t="str">
            <v>PREPARO E APLICAÇÃO DE ESTUQUE</v>
          </cell>
          <cell r="E16979" t="str">
            <v>M2</v>
          </cell>
          <cell r="F16979">
            <v>15.1</v>
          </cell>
          <cell r="G16979">
            <v>16.510000000000002</v>
          </cell>
        </row>
        <row r="16980">
          <cell r="A16980" t="str">
            <v>03-40-26</v>
          </cell>
          <cell r="B16980" t="str">
            <v>EDIF</v>
          </cell>
          <cell r="C16980" t="str">
            <v>03-40-26</v>
          </cell>
          <cell r="D16980" t="str">
            <v>LIXAMENTO MANUAL DE SUPERFÍCIES DE CONCRETO</v>
          </cell>
          <cell r="E16980" t="str">
            <v>M2</v>
          </cell>
          <cell r="F16980">
            <v>5.66</v>
          </cell>
          <cell r="G16980">
            <v>6.18</v>
          </cell>
        </row>
        <row r="16981">
          <cell r="A16981" t="str">
            <v>03-40-50</v>
          </cell>
          <cell r="B16981" t="str">
            <v>EDIF</v>
          </cell>
          <cell r="C16981" t="str">
            <v>03-40-50</v>
          </cell>
          <cell r="D16981" t="str">
            <v>POLIMENTO DE CONCRETO</v>
          </cell>
          <cell r="E16981" t="str">
            <v>M2</v>
          </cell>
          <cell r="F16981">
            <v>5.49</v>
          </cell>
          <cell r="G16981">
            <v>6.01</v>
          </cell>
        </row>
        <row r="16982">
          <cell r="A16982" t="str">
            <v>03-40-51</v>
          </cell>
          <cell r="B16982" t="str">
            <v>EDIF</v>
          </cell>
          <cell r="C16982" t="str">
            <v>03-40-51</v>
          </cell>
          <cell r="D16982" t="str">
            <v>POLIMENTO DE CONCRETO NOVO</v>
          </cell>
          <cell r="E16982" t="str">
            <v>M2</v>
          </cell>
          <cell r="F16982">
            <v>5.49</v>
          </cell>
          <cell r="G16982">
            <v>6.01</v>
          </cell>
        </row>
        <row r="16983">
          <cell r="A16983" t="str">
            <v>03-40-60</v>
          </cell>
          <cell r="B16983" t="str">
            <v>EDIF</v>
          </cell>
          <cell r="C16983" t="str">
            <v>03-40-60</v>
          </cell>
          <cell r="D16983" t="str">
            <v>PREPARAÇÃO DE PONTE DE ADERÊNCIA COM ADESIVO A BASE DE EPÓXI</v>
          </cell>
          <cell r="E16983" t="str">
            <v>M2</v>
          </cell>
          <cell r="F16983">
            <v>136.72</v>
          </cell>
          <cell r="G16983">
            <v>141.4</v>
          </cell>
        </row>
        <row r="16984">
          <cell r="A16984" t="str">
            <v>03-40-70</v>
          </cell>
          <cell r="B16984" t="str">
            <v>EDIF</v>
          </cell>
          <cell r="C16984" t="str">
            <v>03-40-70</v>
          </cell>
          <cell r="D16984" t="str">
            <v>ANCORAGEM DE BARRAS DE AÇO COM ADESIVO A BASE DE EPÓXI</v>
          </cell>
          <cell r="E16984" t="str">
            <v>UN</v>
          </cell>
          <cell r="F16984">
            <v>10.220000000000001</v>
          </cell>
          <cell r="G16984">
            <v>11.24</v>
          </cell>
        </row>
        <row r="16985">
          <cell r="A16985" t="str">
            <v>03-50-00</v>
          </cell>
          <cell r="B16985" t="str">
            <v>EDIF</v>
          </cell>
          <cell r="C16985" t="str">
            <v>03-50-00</v>
          </cell>
          <cell r="D16985" t="str">
            <v>DEMOLIÇÕES</v>
          </cell>
          <cell r="E16985" t="str">
            <v>.</v>
          </cell>
          <cell r="F16985" t="str">
            <v>.</v>
          </cell>
          <cell r="G16985" t="str">
            <v>.</v>
          </cell>
        </row>
        <row r="16986">
          <cell r="A16986" t="str">
            <v>03-50-01</v>
          </cell>
          <cell r="B16986" t="str">
            <v>EDIF</v>
          </cell>
          <cell r="C16986" t="str">
            <v>03-50-01</v>
          </cell>
          <cell r="D16986" t="str">
            <v>DEMOLIÇÃO MECANIZADA DE CONCRETO SIMPLES</v>
          </cell>
          <cell r="E16986" t="str">
            <v>M3</v>
          </cell>
          <cell r="F16986">
            <v>142.1</v>
          </cell>
          <cell r="G16986">
            <v>152.01</v>
          </cell>
        </row>
        <row r="16987">
          <cell r="A16987" t="str">
            <v>03-50-02</v>
          </cell>
          <cell r="B16987" t="str">
            <v>EDIF</v>
          </cell>
          <cell r="C16987" t="str">
            <v>03-50-02</v>
          </cell>
          <cell r="D16987" t="str">
            <v>DEMOLIÇÃO MECANIZADA DE CONCRETO ARMADO</v>
          </cell>
          <cell r="E16987" t="str">
            <v>M3</v>
          </cell>
          <cell r="F16987">
            <v>284.20999999999998</v>
          </cell>
          <cell r="G16987">
            <v>304.01</v>
          </cell>
        </row>
        <row r="16988">
          <cell r="A16988" t="str">
            <v>03-50-03</v>
          </cell>
          <cell r="B16988" t="str">
            <v>EDIF</v>
          </cell>
          <cell r="C16988" t="str">
            <v>03-50-03</v>
          </cell>
          <cell r="D16988" t="str">
            <v>DEMOLIÇÃO MANUAL DE CONCRETO SIMPLES</v>
          </cell>
          <cell r="E16988" t="str">
            <v>M3</v>
          </cell>
          <cell r="F16988">
            <v>192.76</v>
          </cell>
          <cell r="G16988">
            <v>215.8</v>
          </cell>
        </row>
        <row r="16989">
          <cell r="A16989" t="str">
            <v>03-50-04</v>
          </cell>
          <cell r="B16989" t="str">
            <v>EDIF</v>
          </cell>
          <cell r="C16989" t="str">
            <v>03-50-04</v>
          </cell>
          <cell r="D16989" t="str">
            <v>DEMOLIÇÃO MANUAL DE CONCRETO ARMADO</v>
          </cell>
          <cell r="E16989" t="str">
            <v>M3</v>
          </cell>
          <cell r="F16989">
            <v>350.47</v>
          </cell>
          <cell r="G16989">
            <v>392.37</v>
          </cell>
        </row>
        <row r="16990">
          <cell r="A16990" t="str">
            <v>03-50-05</v>
          </cell>
          <cell r="B16990" t="str">
            <v>EDIF</v>
          </cell>
          <cell r="C16990" t="str">
            <v>03-50-05</v>
          </cell>
          <cell r="D16990" t="str">
            <v>DEMOLIÇÃO DE LAJES MISTAS COM ESPESSURA FINAL IGUAL OU INFERIOR A 16CM</v>
          </cell>
          <cell r="E16990" t="str">
            <v>M2</v>
          </cell>
          <cell r="F16990">
            <v>30.67</v>
          </cell>
          <cell r="G16990">
            <v>34.33</v>
          </cell>
        </row>
        <row r="16991">
          <cell r="A16991" t="str">
            <v>03-50-06</v>
          </cell>
          <cell r="B16991" t="str">
            <v>EDIF</v>
          </cell>
          <cell r="C16991" t="str">
            <v>03-50-06</v>
          </cell>
          <cell r="D16991" t="str">
            <v>DEMOLIÇÃO DE LAJES MISTAS COM ESPESSURA FINAL SUPERIOR A 16 CM, ATÉ 30CM</v>
          </cell>
          <cell r="E16991" t="str">
            <v>M2</v>
          </cell>
          <cell r="F16991">
            <v>43.81</v>
          </cell>
          <cell r="G16991">
            <v>49.05</v>
          </cell>
        </row>
        <row r="16992">
          <cell r="A16992" t="str">
            <v>03-60-00</v>
          </cell>
          <cell r="B16992" t="str">
            <v>EDIF</v>
          </cell>
          <cell r="C16992" t="str">
            <v>03-60-00</v>
          </cell>
          <cell r="D16992" t="str">
            <v>ESTRUTURA METÁLICA VERTICAL</v>
          </cell>
          <cell r="E16992" t="str">
            <v>.</v>
          </cell>
          <cell r="F16992" t="str">
            <v>.</v>
          </cell>
          <cell r="G16992" t="str">
            <v>.</v>
          </cell>
        </row>
        <row r="16993">
          <cell r="A16993" t="str">
            <v>03-60-01</v>
          </cell>
          <cell r="B16993" t="str">
            <v>EDIF</v>
          </cell>
          <cell r="C16993" t="str">
            <v>03-60-01</v>
          </cell>
          <cell r="D16993" t="str">
            <v>FORNECIMENTO E MONTAGEM DE ESTRUTURA METÁLICA VERTICAL - NÃO PATINÁVEL</v>
          </cell>
          <cell r="E16993" t="str">
            <v>KG</v>
          </cell>
          <cell r="F16993">
            <v>22.7</v>
          </cell>
          <cell r="G16993">
            <v>22.7</v>
          </cell>
        </row>
        <row r="16994">
          <cell r="A16994" t="str">
            <v>03-60-02</v>
          </cell>
          <cell r="B16994" t="str">
            <v>EDIF</v>
          </cell>
          <cell r="C16994" t="str">
            <v>03-60-02</v>
          </cell>
          <cell r="D16994" t="str">
            <v>FORNECIMENTO E MONTAGEM DE ESTRUTURA METÁLICA VERTICAL - PATINÁVEL</v>
          </cell>
          <cell r="E16994" t="str">
            <v>KG</v>
          </cell>
          <cell r="F16994">
            <v>24.07</v>
          </cell>
          <cell r="G16994">
            <v>24.07</v>
          </cell>
        </row>
        <row r="16995">
          <cell r="A16995" t="str">
            <v>04-00-00</v>
          </cell>
          <cell r="B16995" t="str">
            <v>EDIF</v>
          </cell>
          <cell r="C16995" t="str">
            <v>04-00-00</v>
          </cell>
          <cell r="D16995" t="str">
            <v>VEDOS</v>
          </cell>
          <cell r="E16995">
            <v>0</v>
          </cell>
          <cell r="F16995">
            <v>0</v>
          </cell>
          <cell r="G16995">
            <v>0</v>
          </cell>
        </row>
        <row r="16996">
          <cell r="A16996" t="str">
            <v>04-01-00</v>
          </cell>
          <cell r="B16996" t="str">
            <v>EDIF</v>
          </cell>
          <cell r="C16996" t="str">
            <v>04-01-00</v>
          </cell>
          <cell r="D16996" t="str">
            <v>ALVENARIA DE TIJOLOS E BLOCOS</v>
          </cell>
          <cell r="E16996" t="str">
            <v>.</v>
          </cell>
          <cell r="F16996" t="str">
            <v>.</v>
          </cell>
          <cell r="G16996" t="str">
            <v>.</v>
          </cell>
        </row>
        <row r="16997">
          <cell r="A16997" t="str">
            <v>04-01-01</v>
          </cell>
          <cell r="B16997" t="str">
            <v>EDIF</v>
          </cell>
          <cell r="C16997" t="str">
            <v>04-01-01</v>
          </cell>
          <cell r="D16997" t="str">
            <v>TIJOLOS MACIÇOS COMUNS - ESPELHO</v>
          </cell>
          <cell r="E16997" t="str">
            <v>M2</v>
          </cell>
          <cell r="F16997">
            <v>58.95</v>
          </cell>
          <cell r="G16997">
            <v>63.32</v>
          </cell>
        </row>
        <row r="16998">
          <cell r="A16998" t="str">
            <v>04-01-02</v>
          </cell>
          <cell r="B16998" t="str">
            <v>EDIF</v>
          </cell>
          <cell r="C16998" t="str">
            <v>04-01-02</v>
          </cell>
          <cell r="D16998" t="str">
            <v>TIJOLOS MACIÇOS COMUNS - 1/2 TIJOLO</v>
          </cell>
          <cell r="E16998" t="str">
            <v>M2</v>
          </cell>
          <cell r="F16998">
            <v>109.62</v>
          </cell>
          <cell r="G16998">
            <v>117.6</v>
          </cell>
        </row>
        <row r="16999">
          <cell r="A16999" t="str">
            <v>04-01-04</v>
          </cell>
          <cell r="B16999" t="str">
            <v>EDIF</v>
          </cell>
          <cell r="C16999" t="str">
            <v>04-01-04</v>
          </cell>
          <cell r="D16999" t="str">
            <v>TIJOLOS MACIÇOS COMUNS - 1 1/2 TIJOLO</v>
          </cell>
          <cell r="E16999" t="str">
            <v>M2</v>
          </cell>
          <cell r="F16999">
            <v>260.76</v>
          </cell>
          <cell r="G16999">
            <v>276.64</v>
          </cell>
        </row>
        <row r="17000">
          <cell r="A17000" t="str">
            <v>04-01-11</v>
          </cell>
          <cell r="B17000" t="str">
            <v>EDIF</v>
          </cell>
          <cell r="C17000" t="str">
            <v>04-01-11</v>
          </cell>
          <cell r="D17000" t="str">
            <v>TIJOLOS MACIÇOS COMUNS - APARENTE, 1/2 TIJOLO</v>
          </cell>
          <cell r="E17000" t="str">
            <v>M2</v>
          </cell>
          <cell r="F17000">
            <v>109.62</v>
          </cell>
          <cell r="G17000">
            <v>117.6</v>
          </cell>
        </row>
        <row r="17001">
          <cell r="A17001" t="str">
            <v>04-01-12</v>
          </cell>
          <cell r="B17001" t="str">
            <v>EDIF</v>
          </cell>
          <cell r="C17001" t="str">
            <v>04-01-12</v>
          </cell>
          <cell r="D17001" t="str">
            <v>TIJOLOS MACIÇOS COMUNS - APARENTE, 1 TIJOLO</v>
          </cell>
          <cell r="E17001" t="str">
            <v>M2</v>
          </cell>
          <cell r="F17001">
            <v>189.86</v>
          </cell>
          <cell r="G17001">
            <v>202.66</v>
          </cell>
        </row>
        <row r="17002">
          <cell r="A17002" t="str">
            <v>04-01-15</v>
          </cell>
          <cell r="B17002" t="str">
            <v>EDIF</v>
          </cell>
          <cell r="C17002" t="str">
            <v>04-01-15</v>
          </cell>
          <cell r="D17002" t="str">
            <v>TIJOLOS CERÂMICOS FURADOS - 1/2 TIJOLO</v>
          </cell>
          <cell r="E17002" t="str">
            <v>M2</v>
          </cell>
          <cell r="F17002">
            <v>68.22</v>
          </cell>
          <cell r="G17002">
            <v>73.03</v>
          </cell>
        </row>
        <row r="17003">
          <cell r="A17003" t="str">
            <v>04-01-16</v>
          </cell>
          <cell r="B17003" t="str">
            <v>EDIF</v>
          </cell>
          <cell r="C17003" t="str">
            <v>04-01-16</v>
          </cell>
          <cell r="D17003" t="str">
            <v>TIJOLOS CERÂMICOS FURADOS - 1 TIJOLO</v>
          </cell>
          <cell r="E17003" t="str">
            <v>M2</v>
          </cell>
          <cell r="F17003">
            <v>121.47</v>
          </cell>
          <cell r="G17003">
            <v>129.19999999999999</v>
          </cell>
        </row>
        <row r="17004">
          <cell r="A17004" t="str">
            <v>04-01-20</v>
          </cell>
          <cell r="B17004" t="str">
            <v>EDIF</v>
          </cell>
          <cell r="C17004" t="str">
            <v>04-01-20</v>
          </cell>
          <cell r="D17004" t="str">
            <v>TIJOLOS LAMINADOS - ESPELHO</v>
          </cell>
          <cell r="E17004" t="str">
            <v>M2</v>
          </cell>
          <cell r="F17004">
            <v>176.19</v>
          </cell>
          <cell r="G17004">
            <v>185.54</v>
          </cell>
        </row>
        <row r="17005">
          <cell r="A17005" t="str">
            <v>04-01-21</v>
          </cell>
          <cell r="B17005" t="str">
            <v>EDIF</v>
          </cell>
          <cell r="C17005" t="str">
            <v>04-01-21</v>
          </cell>
          <cell r="D17005" t="str">
            <v>TIJOLOS LAMINADOS - 1/2 TIJOLO</v>
          </cell>
          <cell r="E17005" t="str">
            <v>M2</v>
          </cell>
          <cell r="F17005">
            <v>290.97000000000003</v>
          </cell>
          <cell r="G17005">
            <v>303.86</v>
          </cell>
        </row>
        <row r="17006">
          <cell r="A17006" t="str">
            <v>04-01-22</v>
          </cell>
          <cell r="B17006" t="str">
            <v>EDIF</v>
          </cell>
          <cell r="C17006" t="str">
            <v>04-01-22</v>
          </cell>
          <cell r="D17006" t="str">
            <v>TIJOLOS LAMINADOS - 1 TIJOLO</v>
          </cell>
          <cell r="E17006" t="str">
            <v>M2</v>
          </cell>
          <cell r="F17006">
            <v>528.71</v>
          </cell>
          <cell r="G17006">
            <v>546.76</v>
          </cell>
        </row>
        <row r="17007">
          <cell r="A17007" t="str">
            <v>04-01-25</v>
          </cell>
          <cell r="B17007" t="str">
            <v>EDIF</v>
          </cell>
          <cell r="C17007" t="str">
            <v>04-01-25</v>
          </cell>
          <cell r="D17007" t="str">
            <v>TIJOLOS DE VIDRO - CANELADO, 19X19CM</v>
          </cell>
          <cell r="E17007" t="str">
            <v>M2</v>
          </cell>
          <cell r="F17007">
            <v>712.17</v>
          </cell>
          <cell r="G17007">
            <v>731.22</v>
          </cell>
        </row>
        <row r="17008">
          <cell r="A17008" t="str">
            <v>04-01-26</v>
          </cell>
          <cell r="B17008" t="str">
            <v>EDIF</v>
          </cell>
          <cell r="C17008" t="str">
            <v>04-01-26</v>
          </cell>
          <cell r="D17008" t="str">
            <v>TIJOLOS DE VIDRO - TIJOLINHO, 19X19CM</v>
          </cell>
          <cell r="E17008" t="str">
            <v>M2</v>
          </cell>
          <cell r="F17008">
            <v>817.41</v>
          </cell>
          <cell r="G17008">
            <v>836.45</v>
          </cell>
        </row>
        <row r="17009">
          <cell r="A17009" t="str">
            <v>04-01-27</v>
          </cell>
          <cell r="B17009" t="str">
            <v>EDIF</v>
          </cell>
          <cell r="C17009" t="str">
            <v>04-01-27</v>
          </cell>
          <cell r="D17009" t="str">
            <v>TIJOLOS DE VIDRO - VENTILAÇÃO TIPO VENEZIANA</v>
          </cell>
          <cell r="E17009" t="str">
            <v>M2</v>
          </cell>
          <cell r="F17009">
            <v>792.41</v>
          </cell>
          <cell r="G17009">
            <v>811.45</v>
          </cell>
        </row>
        <row r="17010">
          <cell r="A17010" t="str">
            <v>04-01-31</v>
          </cell>
          <cell r="B17010" t="str">
            <v>EDIF</v>
          </cell>
          <cell r="C17010" t="str">
            <v>04-01-31</v>
          </cell>
          <cell r="D17010" t="str">
            <v>BLOCOS VAZADOS DE CONCRETO ESTRUTURAL - 14CM - 8MPA</v>
          </cell>
          <cell r="E17010" t="str">
            <v>M2</v>
          </cell>
          <cell r="F17010">
            <v>83.06</v>
          </cell>
          <cell r="G17010">
            <v>87.02</v>
          </cell>
        </row>
        <row r="17011">
          <cell r="A17011" t="str">
            <v>04-01-32</v>
          </cell>
          <cell r="B17011" t="str">
            <v>EDIF</v>
          </cell>
          <cell r="C17011" t="str">
            <v>04-01-32</v>
          </cell>
          <cell r="D17011" t="str">
            <v>BLOCOS VAZADOS DE CONCRETO ESTRUTURAL - 14CM - 10MPA</v>
          </cell>
          <cell r="E17011" t="str">
            <v>M2</v>
          </cell>
          <cell r="F17011">
            <v>87.38</v>
          </cell>
          <cell r="G17011">
            <v>91.34</v>
          </cell>
        </row>
        <row r="17012">
          <cell r="A17012" t="str">
            <v>04-01-33</v>
          </cell>
          <cell r="B17012" t="str">
            <v>EDIF</v>
          </cell>
          <cell r="C17012" t="str">
            <v>04-01-33</v>
          </cell>
          <cell r="D17012" t="str">
            <v>BLOCOS VAZADOS DE CONCRETO ESTRUTURAL - 14CM - 12MPA</v>
          </cell>
          <cell r="E17012" t="str">
            <v>M2</v>
          </cell>
          <cell r="F17012">
            <v>90</v>
          </cell>
          <cell r="G17012">
            <v>93.96</v>
          </cell>
        </row>
        <row r="17013">
          <cell r="A17013" t="str">
            <v>04-01-34</v>
          </cell>
          <cell r="B17013" t="str">
            <v>EDIF</v>
          </cell>
          <cell r="C17013" t="str">
            <v>04-01-34</v>
          </cell>
          <cell r="D17013" t="str">
            <v>BLOCOS VAZADOS DE CONCRETO ESTRUTURAL - 14CM - 14MPA</v>
          </cell>
          <cell r="E17013" t="str">
            <v>M2</v>
          </cell>
          <cell r="F17013">
            <v>92.49</v>
          </cell>
          <cell r="G17013">
            <v>96.45</v>
          </cell>
        </row>
        <row r="17014">
          <cell r="A17014" t="str">
            <v>04-01-35</v>
          </cell>
          <cell r="B17014" t="str">
            <v>EDIF</v>
          </cell>
          <cell r="C17014" t="str">
            <v>04-01-35</v>
          </cell>
          <cell r="D17014" t="str">
            <v>BLOCOS VAZADOS DE CONCRETO ESTRUTURAL - 19CM - 8MPA</v>
          </cell>
          <cell r="E17014" t="str">
            <v>M2</v>
          </cell>
          <cell r="F17014">
            <v>98.58</v>
          </cell>
          <cell r="G17014">
            <v>102.62</v>
          </cell>
        </row>
        <row r="17015">
          <cell r="A17015" t="str">
            <v>04-01-36</v>
          </cell>
          <cell r="B17015" t="str">
            <v>EDIF</v>
          </cell>
          <cell r="C17015" t="str">
            <v>04-01-36</v>
          </cell>
          <cell r="D17015" t="str">
            <v>BLOCOS VAZADOS DE CONCRETO ESTRURURAL - 19CM - 10MPA</v>
          </cell>
          <cell r="E17015" t="str">
            <v>M2</v>
          </cell>
          <cell r="F17015">
            <v>102.25</v>
          </cell>
          <cell r="G17015">
            <v>106.29</v>
          </cell>
        </row>
        <row r="17016">
          <cell r="A17016" t="str">
            <v>04-01-37</v>
          </cell>
          <cell r="B17016" t="str">
            <v>EDIF</v>
          </cell>
          <cell r="C17016" t="str">
            <v>04-01-37</v>
          </cell>
          <cell r="D17016" t="str">
            <v>BLOCOS VAZADOS DE CONCRETO ESTRUTURAL - 19CM - 12MPA</v>
          </cell>
          <cell r="E17016" t="str">
            <v>M2</v>
          </cell>
          <cell r="F17016">
            <v>107.36</v>
          </cell>
          <cell r="G17016">
            <v>111.4</v>
          </cell>
        </row>
        <row r="17017">
          <cell r="A17017" t="str">
            <v>04-01-38</v>
          </cell>
          <cell r="B17017" t="str">
            <v>EDIF</v>
          </cell>
          <cell r="C17017" t="str">
            <v>04-01-38</v>
          </cell>
          <cell r="D17017" t="str">
            <v>BLOCOS VAZADOS DE CONCRETO ESTRUTURAL - 19CM - 14MPA</v>
          </cell>
          <cell r="E17017" t="str">
            <v>M2</v>
          </cell>
          <cell r="F17017">
            <v>112.46</v>
          </cell>
          <cell r="G17017">
            <v>116.51</v>
          </cell>
        </row>
        <row r="17018">
          <cell r="A17018" t="str">
            <v>04-01-40</v>
          </cell>
          <cell r="B17018" t="str">
            <v>EDIF</v>
          </cell>
          <cell r="C17018" t="str">
            <v>04-01-40</v>
          </cell>
          <cell r="D17018" t="str">
            <v>BLOCOS VAZADOS DE CONCRETO - 09CM</v>
          </cell>
          <cell r="E17018" t="str">
            <v>M2</v>
          </cell>
          <cell r="F17018">
            <v>55.1</v>
          </cell>
          <cell r="G17018">
            <v>58.35</v>
          </cell>
        </row>
        <row r="17019">
          <cell r="A17019" t="str">
            <v>04-01-41</v>
          </cell>
          <cell r="B17019" t="str">
            <v>EDIF</v>
          </cell>
          <cell r="C17019" t="str">
            <v>04-01-41</v>
          </cell>
          <cell r="D17019" t="str">
            <v>BLOCOS VAZADOS DE CONCRETO - 14CM</v>
          </cell>
          <cell r="E17019" t="str">
            <v>M2</v>
          </cell>
          <cell r="F17019">
            <v>64.08</v>
          </cell>
          <cell r="G17019">
            <v>67.59</v>
          </cell>
        </row>
        <row r="17020">
          <cell r="A17020" t="str">
            <v>04-01-42</v>
          </cell>
          <cell r="B17020" t="str">
            <v>EDIF</v>
          </cell>
          <cell r="C17020" t="str">
            <v>04-01-42</v>
          </cell>
          <cell r="D17020" t="str">
            <v>BLOCOS VAZADOS DE CONCRETO - 19CM</v>
          </cell>
          <cell r="E17020" t="str">
            <v>M2</v>
          </cell>
          <cell r="F17020">
            <v>76.16</v>
          </cell>
          <cell r="G17020">
            <v>79.930000000000007</v>
          </cell>
        </row>
        <row r="17021">
          <cell r="A17021" t="str">
            <v>04-01-44</v>
          </cell>
          <cell r="B17021" t="str">
            <v>EDIF</v>
          </cell>
          <cell r="C17021" t="str">
            <v>04-01-44</v>
          </cell>
          <cell r="D17021" t="str">
            <v>BLOCO SÍLICO CALCÁRIO - 14CM</v>
          </cell>
          <cell r="E17021" t="str">
            <v>M2</v>
          </cell>
          <cell r="F17021">
            <v>76.38</v>
          </cell>
          <cell r="G17021">
            <v>79.510000000000005</v>
          </cell>
        </row>
        <row r="17022">
          <cell r="A17022" t="str">
            <v>04-01-45</v>
          </cell>
          <cell r="B17022" t="str">
            <v>EDIF</v>
          </cell>
          <cell r="C17022" t="str">
            <v>04-01-45</v>
          </cell>
          <cell r="D17022" t="str">
            <v>BLOCO SÍLICO CALCÁRIO - 19CM</v>
          </cell>
          <cell r="E17022" t="str">
            <v>M2</v>
          </cell>
          <cell r="F17022">
            <v>91.08</v>
          </cell>
          <cell r="G17022">
            <v>94.24</v>
          </cell>
        </row>
        <row r="17023">
          <cell r="A17023" t="str">
            <v>04-01-50</v>
          </cell>
          <cell r="B17023" t="str">
            <v>EDIF</v>
          </cell>
          <cell r="C17023" t="str">
            <v>04-01-50</v>
          </cell>
          <cell r="D17023" t="str">
            <v>BLOCOS VAZADOS DE CONCRETO APARENTE - 09CM</v>
          </cell>
          <cell r="E17023" t="str">
            <v>M2</v>
          </cell>
          <cell r="F17023">
            <v>62.83</v>
          </cell>
          <cell r="G17023">
            <v>67.040000000000006</v>
          </cell>
        </row>
        <row r="17024">
          <cell r="A17024" t="str">
            <v>04-01-51</v>
          </cell>
          <cell r="B17024" t="str">
            <v>EDIF</v>
          </cell>
          <cell r="C17024" t="str">
            <v>04-01-51</v>
          </cell>
          <cell r="D17024" t="str">
            <v>BLOCOS VAZADOS DE CONCRETO APARENTE - 14CM</v>
          </cell>
          <cell r="E17024" t="str">
            <v>M2</v>
          </cell>
          <cell r="F17024">
            <v>72.680000000000007</v>
          </cell>
          <cell r="G17024">
            <v>77.22</v>
          </cell>
        </row>
        <row r="17025">
          <cell r="A17025" t="str">
            <v>04-01-52</v>
          </cell>
          <cell r="B17025" t="str">
            <v>EDIF</v>
          </cell>
          <cell r="C17025" t="str">
            <v>04-01-52</v>
          </cell>
          <cell r="D17025" t="str">
            <v>BLOCOS VAZADOS DE CONCRETO APARENTE - 19CM</v>
          </cell>
          <cell r="E17025" t="str">
            <v>M2</v>
          </cell>
          <cell r="F17025">
            <v>85.16</v>
          </cell>
          <cell r="G17025">
            <v>90.01</v>
          </cell>
        </row>
        <row r="17026">
          <cell r="A17026" t="str">
            <v>04-01-60</v>
          </cell>
          <cell r="B17026" t="str">
            <v>EDIF</v>
          </cell>
          <cell r="C17026" t="str">
            <v>04-01-60</v>
          </cell>
          <cell r="D17026" t="str">
            <v>BLOCOS VAZADOS DE CONCRETO ESTRUTURAL - 14CM - ATÉ 6MPA</v>
          </cell>
          <cell r="E17026" t="str">
            <v>M2</v>
          </cell>
          <cell r="F17026">
            <v>78.47</v>
          </cell>
          <cell r="G17026">
            <v>82.44</v>
          </cell>
        </row>
        <row r="17027">
          <cell r="A17027" t="str">
            <v>04-01-61</v>
          </cell>
          <cell r="B17027" t="str">
            <v>EDIF</v>
          </cell>
          <cell r="C17027" t="str">
            <v>04-01-61</v>
          </cell>
          <cell r="D17027" t="str">
            <v>BLOCOS VAZADOS DE CONCRETO ESTRUTURAL - 19CM - ATÉ 6MPA</v>
          </cell>
          <cell r="E17027" t="str">
            <v>M2</v>
          </cell>
          <cell r="F17027">
            <v>92.55</v>
          </cell>
          <cell r="G17027">
            <v>96.6</v>
          </cell>
        </row>
        <row r="17028">
          <cell r="A17028" t="str">
            <v>04-01-62</v>
          </cell>
          <cell r="B17028" t="str">
            <v>EDIF</v>
          </cell>
          <cell r="C17028" t="str">
            <v>04-01-62</v>
          </cell>
          <cell r="D17028" t="str">
            <v>BLOCOS VAZADOS DE CONCRETO ESTRUTURAL APARENTE - 14CM - ATÉ 6MPA</v>
          </cell>
          <cell r="E17028" t="str">
            <v>M2</v>
          </cell>
          <cell r="F17028">
            <v>81.38</v>
          </cell>
          <cell r="G17028">
            <v>85.7</v>
          </cell>
        </row>
        <row r="17029">
          <cell r="A17029" t="str">
            <v>04-01-63</v>
          </cell>
          <cell r="B17029" t="str">
            <v>EDIF</v>
          </cell>
          <cell r="C17029" t="str">
            <v>04-01-63</v>
          </cell>
          <cell r="D17029" t="str">
            <v>BLOCOS VAZADOS DE CONCRETO ESTRUTURAL APARENTE - 19CM - ATÉ 6MPA</v>
          </cell>
          <cell r="E17029" t="str">
            <v>M2</v>
          </cell>
          <cell r="F17029">
            <v>94.71</v>
          </cell>
          <cell r="G17029">
            <v>99.02</v>
          </cell>
        </row>
        <row r="17030">
          <cell r="A17030" t="str">
            <v>04-01-70</v>
          </cell>
          <cell r="B17030" t="str">
            <v>EDIF</v>
          </cell>
          <cell r="C17030" t="str">
            <v>04-01-70</v>
          </cell>
          <cell r="D17030" t="str">
            <v>BLOCO CERÂMICO COMUM - 14CM</v>
          </cell>
          <cell r="E17030" t="str">
            <v>M2</v>
          </cell>
          <cell r="F17030">
            <v>94.8</v>
          </cell>
          <cell r="G17030">
            <v>101</v>
          </cell>
        </row>
        <row r="17031">
          <cell r="A17031" t="str">
            <v>04-01-71</v>
          </cell>
          <cell r="B17031" t="str">
            <v>EDIF</v>
          </cell>
          <cell r="C17031" t="str">
            <v>04-01-71</v>
          </cell>
          <cell r="D17031" t="str">
            <v>BLOCO CERÂMICO COMUM - 19CM</v>
          </cell>
          <cell r="E17031" t="str">
            <v>M2</v>
          </cell>
          <cell r="F17031">
            <v>97.85</v>
          </cell>
          <cell r="G17031">
            <v>104.25</v>
          </cell>
        </row>
        <row r="17032">
          <cell r="A17032" t="str">
            <v>04-01-80</v>
          </cell>
          <cell r="B17032" t="str">
            <v>EDIF</v>
          </cell>
          <cell r="C17032" t="str">
            <v>04-01-80</v>
          </cell>
          <cell r="D17032" t="str">
            <v>TELA TIPO DEPLOYEE PARA REFORÇO DE ALVENARIA</v>
          </cell>
          <cell r="E17032" t="str">
            <v>M2</v>
          </cell>
          <cell r="F17032">
            <v>5.4</v>
          </cell>
          <cell r="G17032">
            <v>5.56</v>
          </cell>
        </row>
        <row r="17033">
          <cell r="A17033" t="str">
            <v>04-01-95</v>
          </cell>
          <cell r="B17033" t="str">
            <v>EDIF</v>
          </cell>
          <cell r="C17033" t="str">
            <v>04-01-95</v>
          </cell>
          <cell r="D17033" t="str">
            <v>ARMADURA EM AÇO CA-50 PARA BLOCOS VAZADOS DE CONCRETO ESTRUTURAL</v>
          </cell>
          <cell r="E17033" t="str">
            <v>KG</v>
          </cell>
          <cell r="F17033">
            <v>13.59</v>
          </cell>
          <cell r="G17033">
            <v>13.96</v>
          </cell>
        </row>
        <row r="17034">
          <cell r="A17034" t="str">
            <v>04-01-96</v>
          </cell>
          <cell r="B17034" t="str">
            <v>EDIF</v>
          </cell>
          <cell r="C17034" t="str">
            <v>04-01-96</v>
          </cell>
          <cell r="D17034" t="str">
            <v>ARMADURA EM AÇO CA-60 PARA BLOCOS VAZADOS DE CONCRETO ESTRUTURAL</v>
          </cell>
          <cell r="E17034" t="str">
            <v>KG</v>
          </cell>
          <cell r="F17034">
            <v>14.03</v>
          </cell>
          <cell r="G17034">
            <v>14.4</v>
          </cell>
        </row>
        <row r="17035">
          <cell r="A17035" t="str">
            <v>04-01-97</v>
          </cell>
          <cell r="B17035" t="str">
            <v>EDIF</v>
          </cell>
          <cell r="C17035" t="str">
            <v>04-01-97</v>
          </cell>
          <cell r="D17035" t="str">
            <v>CONCRETO "GROUT"</v>
          </cell>
          <cell r="E17035" t="str">
            <v>M3</v>
          </cell>
          <cell r="F17035">
            <v>725.87</v>
          </cell>
          <cell r="G17035">
            <v>776.49</v>
          </cell>
        </row>
        <row r="17036">
          <cell r="A17036" t="str">
            <v>04-01-98</v>
          </cell>
          <cell r="B17036" t="str">
            <v>EDIF</v>
          </cell>
          <cell r="C17036" t="str">
            <v>04-01-98</v>
          </cell>
          <cell r="D17036" t="str">
            <v>VERGAS, CINTAS E PILARETES DE CONCRETO</v>
          </cell>
          <cell r="E17036" t="str">
            <v>M3</v>
          </cell>
          <cell r="F17036">
            <v>1761.99</v>
          </cell>
          <cell r="G17036">
            <v>1831.28</v>
          </cell>
        </row>
        <row r="17037">
          <cell r="A17037" t="str">
            <v>04-02-00</v>
          </cell>
          <cell r="B17037" t="str">
            <v>EDIF</v>
          </cell>
          <cell r="C17037" t="str">
            <v>04-02-00</v>
          </cell>
          <cell r="D17037" t="str">
            <v>ALVENARIA DE ELEMENTOS VAZADOS</v>
          </cell>
          <cell r="E17037" t="str">
            <v>.</v>
          </cell>
          <cell r="F17037" t="str">
            <v>.</v>
          </cell>
          <cell r="G17037" t="str">
            <v>.</v>
          </cell>
        </row>
        <row r="17038">
          <cell r="A17038" t="str">
            <v>04-02-04</v>
          </cell>
          <cell r="B17038" t="str">
            <v>EDIF</v>
          </cell>
          <cell r="C17038" t="str">
            <v>04-02-04</v>
          </cell>
          <cell r="D17038" t="str">
            <v>ELEMENTOS VAZADOS DE TIJOLOS CERÂMICOS</v>
          </cell>
          <cell r="E17038" t="str">
            <v>M2</v>
          </cell>
          <cell r="F17038">
            <v>124.2</v>
          </cell>
          <cell r="G17038">
            <v>132.31</v>
          </cell>
        </row>
        <row r="17039">
          <cell r="A17039" t="str">
            <v>04-03-00</v>
          </cell>
          <cell r="B17039" t="str">
            <v>EDIF</v>
          </cell>
          <cell r="C17039" t="str">
            <v>04-03-00</v>
          </cell>
          <cell r="D17039" t="str">
            <v>OUTROS ELEMENTOS DIVISÓRIOS</v>
          </cell>
          <cell r="E17039" t="str">
            <v>.</v>
          </cell>
          <cell r="F17039" t="str">
            <v>.</v>
          </cell>
          <cell r="G17039" t="str">
            <v>.</v>
          </cell>
        </row>
        <row r="17040">
          <cell r="A17040" t="str">
            <v>04-03-30</v>
          </cell>
          <cell r="B17040" t="str">
            <v>EDIF</v>
          </cell>
          <cell r="C17040" t="str">
            <v>04-03-30</v>
          </cell>
          <cell r="D17040" t="str">
            <v>PLACAS DE GRANILITE - 30MM DE ESPESSURA</v>
          </cell>
          <cell r="E17040" t="str">
            <v>M2</v>
          </cell>
          <cell r="F17040">
            <v>353.07</v>
          </cell>
          <cell r="G17040">
            <v>370.25</v>
          </cell>
        </row>
        <row r="17041">
          <cell r="A17041" t="str">
            <v>04-03-31</v>
          </cell>
          <cell r="B17041" t="str">
            <v>EDIF</v>
          </cell>
          <cell r="C17041" t="str">
            <v>04-03-31</v>
          </cell>
          <cell r="D17041" t="str">
            <v>PLACAS DE GRANILITE - 40MM DE ESPESSURA</v>
          </cell>
          <cell r="E17041" t="str">
            <v>M2</v>
          </cell>
          <cell r="F17041">
            <v>375.91</v>
          </cell>
          <cell r="G17041">
            <v>393.09</v>
          </cell>
        </row>
        <row r="17042">
          <cell r="A17042" t="str">
            <v>04-03-32</v>
          </cell>
          <cell r="B17042" t="str">
            <v>EDIF</v>
          </cell>
          <cell r="C17042" t="str">
            <v>04-03-32</v>
          </cell>
          <cell r="D17042" t="str">
            <v>PLACAS DE GRANILITE - 50MM DE ESPESSURA</v>
          </cell>
          <cell r="E17042" t="str">
            <v>M2</v>
          </cell>
          <cell r="F17042">
            <v>383.1</v>
          </cell>
          <cell r="G17042">
            <v>400.27</v>
          </cell>
        </row>
        <row r="17043">
          <cell r="A17043" t="str">
            <v>04-03-35</v>
          </cell>
          <cell r="B17043" t="str">
            <v>EDIF</v>
          </cell>
          <cell r="C17043" t="str">
            <v>04-03-35</v>
          </cell>
          <cell r="D17043" t="str">
            <v>DIVISÓRIA EM ARDÓSIA CINZA - POLIDA 2 LADOS - ESPESSURA 30MM</v>
          </cell>
          <cell r="E17043" t="str">
            <v>M2</v>
          </cell>
          <cell r="F17043">
            <v>457.28</v>
          </cell>
          <cell r="G17043">
            <v>473.63</v>
          </cell>
        </row>
        <row r="17044">
          <cell r="A17044" t="str">
            <v>04-03-51</v>
          </cell>
          <cell r="B17044" t="str">
            <v>EDIF</v>
          </cell>
          <cell r="C17044" t="str">
            <v>04-03-51</v>
          </cell>
          <cell r="D17044" t="str">
            <v>VL.01 - DIVISÓRIA DE ACABAMENTO LAMINADO MELAMÍNICO, MIOLO COLMÉIA - PAINEL/PAINEL</v>
          </cell>
          <cell r="E17044" t="str">
            <v>M2</v>
          </cell>
          <cell r="F17044">
            <v>110.33</v>
          </cell>
          <cell r="G17044">
            <v>110.33</v>
          </cell>
        </row>
        <row r="17045">
          <cell r="A17045" t="str">
            <v>04-03-52</v>
          </cell>
          <cell r="B17045" t="str">
            <v>EDIF</v>
          </cell>
          <cell r="C17045" t="str">
            <v>04-03-52</v>
          </cell>
          <cell r="D17045" t="str">
            <v>VL.02 - DIVISÓRIA DE ACABAMENTO LAMINADO MELAMÍNICO, MIOLO COLMÉIA - PAINEL CEGO</v>
          </cell>
          <cell r="E17045" t="str">
            <v>M2</v>
          </cell>
          <cell r="F17045">
            <v>99.05</v>
          </cell>
          <cell r="G17045">
            <v>99.05</v>
          </cell>
        </row>
        <row r="17046">
          <cell r="A17046" t="str">
            <v>04-03-53</v>
          </cell>
          <cell r="B17046" t="str">
            <v>EDIF</v>
          </cell>
          <cell r="C17046" t="str">
            <v>04-03-53</v>
          </cell>
          <cell r="D17046" t="str">
            <v>VL.03 - DIVISÓRIA DE ACABAMENTO LAMINADO MELAMÍNICO, MIOLO COLMÉIA - PORTA/BANDEIRA</v>
          </cell>
          <cell r="E17046" t="str">
            <v>M2</v>
          </cell>
          <cell r="F17046">
            <v>167.97</v>
          </cell>
          <cell r="G17046">
            <v>167.97</v>
          </cell>
        </row>
        <row r="17047">
          <cell r="A17047" t="str">
            <v>04-03-54</v>
          </cell>
          <cell r="B17047" t="str">
            <v>EDIF</v>
          </cell>
          <cell r="C17047" t="str">
            <v>04-03-54</v>
          </cell>
          <cell r="D17047" t="str">
            <v>VL.04 - DIVISÓRIA DE ACABAMENTO LAMINADO MELAMÍNICO, MIOLO COLMÉIA - PAINEL/VIDRO</v>
          </cell>
          <cell r="E17047" t="str">
            <v>M2</v>
          </cell>
          <cell r="F17047">
            <v>121.85</v>
          </cell>
          <cell r="G17047">
            <v>121.85</v>
          </cell>
        </row>
        <row r="17048">
          <cell r="A17048" t="str">
            <v>04-03-55</v>
          </cell>
          <cell r="B17048" t="str">
            <v>EDIF</v>
          </cell>
          <cell r="C17048" t="str">
            <v>04-03-55</v>
          </cell>
          <cell r="D17048" t="str">
            <v>VL.05 - DIVISÓRIA DE ACABAMENTO LAMINADO MELAMÍNICO, MIOLO COLMÉIA - PORTA/VIDRO</v>
          </cell>
          <cell r="E17048" t="str">
            <v>M2</v>
          </cell>
          <cell r="F17048">
            <v>193.45</v>
          </cell>
          <cell r="G17048">
            <v>193.45</v>
          </cell>
        </row>
        <row r="17049">
          <cell r="A17049" t="str">
            <v>04-03-56</v>
          </cell>
          <cell r="B17049" t="str">
            <v>EDIF</v>
          </cell>
          <cell r="C17049" t="str">
            <v>04-03-56</v>
          </cell>
          <cell r="D17049" t="str">
            <v>VL.06 - DIVISÓRIA DE ACABAMENTO LAMINADO MELAMÍNICO, MIOLO COLMÉIA - PAINEL/VIDRO/PAINEL</v>
          </cell>
          <cell r="E17049" t="str">
            <v>M2</v>
          </cell>
          <cell r="F17049">
            <v>121.9</v>
          </cell>
          <cell r="G17049">
            <v>121.9</v>
          </cell>
        </row>
        <row r="17050">
          <cell r="A17050" t="str">
            <v>04-03-57</v>
          </cell>
          <cell r="B17050" t="str">
            <v>EDIF</v>
          </cell>
          <cell r="C17050" t="str">
            <v>04-03-57</v>
          </cell>
          <cell r="D17050" t="str">
            <v>VL.07 - DIVISÓRIA DE ACABAMENTO LAMINADO MELAMÍNICO, MIOLO COLMÉIA - PAINEL/VIDRO/VIDRO</v>
          </cell>
          <cell r="E17050" t="str">
            <v>M2</v>
          </cell>
          <cell r="F17050">
            <v>139.16</v>
          </cell>
          <cell r="G17050">
            <v>139.16</v>
          </cell>
        </row>
        <row r="17051">
          <cell r="A17051" t="str">
            <v>04-03-58</v>
          </cell>
          <cell r="B17051" t="str">
            <v>EDIF</v>
          </cell>
          <cell r="C17051" t="str">
            <v>04-03-58</v>
          </cell>
          <cell r="D17051" t="str">
            <v>VL.08 - DIVISÓRIA DE ACABAMENTO  LAMINADO MELAMÍNICO, MIOLO COLMÉIA - PORTA/BONECA/PAINEL</v>
          </cell>
          <cell r="E17051" t="str">
            <v>M2</v>
          </cell>
          <cell r="F17051">
            <v>222.31</v>
          </cell>
          <cell r="G17051">
            <v>222.31</v>
          </cell>
        </row>
        <row r="17052">
          <cell r="A17052" t="str">
            <v>04-03-59</v>
          </cell>
          <cell r="B17052" t="str">
            <v>EDIF</v>
          </cell>
          <cell r="C17052" t="str">
            <v>04-03-59</v>
          </cell>
          <cell r="D17052" t="str">
            <v>VL.09 - DIVISÓRIA DE ACABAMENTO  LAMINADO MELAMÍNICO, MIOLO COLMÉIA - PORTA/BONECA/VIDRO</v>
          </cell>
          <cell r="E17052" t="str">
            <v>M2</v>
          </cell>
          <cell r="F17052">
            <v>297.86</v>
          </cell>
          <cell r="G17052">
            <v>297.86</v>
          </cell>
        </row>
        <row r="17053">
          <cell r="A17053" t="str">
            <v>04-50-00</v>
          </cell>
          <cell r="B17053" t="str">
            <v>EDIF</v>
          </cell>
          <cell r="C17053" t="str">
            <v>04-50-00</v>
          </cell>
          <cell r="D17053" t="str">
            <v>DEMOLIÇÕES</v>
          </cell>
          <cell r="E17053" t="str">
            <v>.</v>
          </cell>
          <cell r="F17053" t="str">
            <v>.</v>
          </cell>
          <cell r="G17053" t="str">
            <v>.</v>
          </cell>
        </row>
        <row r="17054">
          <cell r="A17054" t="str">
            <v>04-50-01</v>
          </cell>
          <cell r="B17054" t="str">
            <v>EDIF</v>
          </cell>
          <cell r="C17054" t="str">
            <v>04-50-01</v>
          </cell>
          <cell r="D17054" t="str">
            <v>DEMOLIÇÃO DE ALVENARIA ESTRUTURAL DE BLOCOS VAZADOS DE CONCRETO</v>
          </cell>
          <cell r="E17054" t="str">
            <v>M3</v>
          </cell>
          <cell r="F17054">
            <v>70.09</v>
          </cell>
          <cell r="G17054">
            <v>78.47</v>
          </cell>
        </row>
        <row r="17055">
          <cell r="A17055" t="str">
            <v>04-50-04</v>
          </cell>
          <cell r="B17055" t="str">
            <v>EDIF</v>
          </cell>
          <cell r="C17055" t="str">
            <v>04-50-04</v>
          </cell>
          <cell r="D17055" t="str">
            <v>DEMOLIÇÃO DE ALVENARIA EM GERAL (TIJOLOS OU BLOCOS)</v>
          </cell>
          <cell r="E17055" t="str">
            <v>M3</v>
          </cell>
          <cell r="F17055">
            <v>52.57</v>
          </cell>
          <cell r="G17055">
            <v>58.86</v>
          </cell>
        </row>
        <row r="17056">
          <cell r="A17056" t="str">
            <v>04-50-07</v>
          </cell>
          <cell r="B17056" t="str">
            <v>EDIF</v>
          </cell>
          <cell r="C17056" t="str">
            <v>04-50-07</v>
          </cell>
          <cell r="D17056" t="str">
            <v>DEMOLIÇÃO DE ALVENARIA DE ELEMENTOS VAZADOS</v>
          </cell>
          <cell r="E17056" t="str">
            <v>M3</v>
          </cell>
          <cell r="F17056">
            <v>43.81</v>
          </cell>
          <cell r="G17056">
            <v>49.05</v>
          </cell>
        </row>
        <row r="17057">
          <cell r="A17057" t="str">
            <v>04-50-09</v>
          </cell>
          <cell r="B17057" t="str">
            <v>EDIF</v>
          </cell>
          <cell r="C17057" t="str">
            <v>04-50-09</v>
          </cell>
          <cell r="D17057" t="str">
            <v>DEMOLIÇÃO DE VERGAS, CINTAS E PILARETES DE CONCRETO</v>
          </cell>
          <cell r="E17057" t="str">
            <v>M3</v>
          </cell>
          <cell r="F17057">
            <v>227.81</v>
          </cell>
          <cell r="G17057">
            <v>255.04</v>
          </cell>
        </row>
        <row r="17058">
          <cell r="A17058" t="str">
            <v>04-50-10</v>
          </cell>
          <cell r="B17058" t="str">
            <v>EDIF</v>
          </cell>
          <cell r="C17058" t="str">
            <v>04-50-10</v>
          </cell>
          <cell r="D17058" t="str">
            <v>DEMOLIÇÃO DE PLACAS DIVISÓRIAS DE GRANILITE OU SIMILAR</v>
          </cell>
          <cell r="E17058" t="str">
            <v>M2</v>
          </cell>
          <cell r="F17058">
            <v>8.76</v>
          </cell>
          <cell r="G17058">
            <v>9.81</v>
          </cell>
        </row>
        <row r="17059">
          <cell r="A17059" t="str">
            <v>04-50-15</v>
          </cell>
          <cell r="B17059" t="str">
            <v>EDIF</v>
          </cell>
          <cell r="C17059" t="str">
            <v>04-50-15</v>
          </cell>
          <cell r="D17059" t="str">
            <v>DEMOLIÇÃO DE DIVISÓRIAS - CHAPAS OU TÁBUAS, INCLUSIVE ENTARUGAMENTO</v>
          </cell>
          <cell r="E17059" t="str">
            <v>M2</v>
          </cell>
          <cell r="F17059">
            <v>7.01</v>
          </cell>
          <cell r="G17059">
            <v>7.85</v>
          </cell>
        </row>
        <row r="17060">
          <cell r="A17060" t="str">
            <v>04-60-00</v>
          </cell>
          <cell r="B17060" t="str">
            <v>EDIF</v>
          </cell>
          <cell r="C17060" t="str">
            <v>04-60-00</v>
          </cell>
          <cell r="D17060" t="str">
            <v>RETIRADAS</v>
          </cell>
          <cell r="E17060" t="str">
            <v>.</v>
          </cell>
          <cell r="F17060" t="str">
            <v>.</v>
          </cell>
          <cell r="G17060" t="str">
            <v>.</v>
          </cell>
        </row>
        <row r="17061">
          <cell r="A17061" t="str">
            <v>04-60-05</v>
          </cell>
          <cell r="B17061" t="str">
            <v>EDIF</v>
          </cell>
          <cell r="C17061" t="str">
            <v>04-60-05</v>
          </cell>
          <cell r="D17061" t="str">
            <v>RETIRADA DE ALVENARIA DE BLOCOS DE PEDRA NATURAL</v>
          </cell>
          <cell r="E17061" t="str">
            <v>M3</v>
          </cell>
          <cell r="F17061">
            <v>113.9</v>
          </cell>
          <cell r="G17061">
            <v>127.52</v>
          </cell>
        </row>
        <row r="17062">
          <cell r="A17062" t="str">
            <v>04-60-07</v>
          </cell>
          <cell r="B17062" t="str">
            <v>EDIF</v>
          </cell>
          <cell r="C17062" t="str">
            <v>04-60-07</v>
          </cell>
          <cell r="D17062" t="str">
            <v>RETIRADA DE ALVENARIA DE TIJOLOS DE VIDRO OU ELEMENTOS VAZADOS</v>
          </cell>
          <cell r="E17062" t="str">
            <v>M2</v>
          </cell>
          <cell r="F17062">
            <v>17.52</v>
          </cell>
          <cell r="G17062">
            <v>19.62</v>
          </cell>
        </row>
        <row r="17063">
          <cell r="A17063" t="str">
            <v>04-60-10</v>
          </cell>
          <cell r="B17063" t="str">
            <v>EDIF</v>
          </cell>
          <cell r="C17063" t="str">
            <v>04-60-10</v>
          </cell>
          <cell r="D17063" t="str">
            <v>RETIRADA DE PLACAS DIVISÓRIAS DE GRANILITE OU SIMILAR</v>
          </cell>
          <cell r="E17063" t="str">
            <v>M2</v>
          </cell>
          <cell r="F17063">
            <v>17.52</v>
          </cell>
          <cell r="G17063">
            <v>19.62</v>
          </cell>
        </row>
        <row r="17064">
          <cell r="A17064" t="str">
            <v>04-60-15</v>
          </cell>
          <cell r="B17064" t="str">
            <v>EDIF</v>
          </cell>
          <cell r="C17064" t="str">
            <v>04-60-15</v>
          </cell>
          <cell r="D17064" t="str">
            <v>RETIRADA DE DIVISÓRIAS - CHAPAS OU TÁBUAS, EXCLUSIVE ENTARUGAMENTO</v>
          </cell>
          <cell r="E17064" t="str">
            <v>M2</v>
          </cell>
          <cell r="F17064">
            <v>8.51</v>
          </cell>
          <cell r="G17064">
            <v>9.5299999999999994</v>
          </cell>
        </row>
        <row r="17065">
          <cell r="A17065" t="str">
            <v>04-60-16</v>
          </cell>
          <cell r="B17065" t="str">
            <v>EDIF</v>
          </cell>
          <cell r="C17065" t="str">
            <v>04-60-16</v>
          </cell>
          <cell r="D17065" t="str">
            <v>RETIRADA DE DIVISÓRIAS - CHAPAS OU TÁBUAS, INCLUSIVE ENTARUGAMENTO</v>
          </cell>
          <cell r="E17065" t="str">
            <v>M2</v>
          </cell>
          <cell r="F17065">
            <v>17.02</v>
          </cell>
          <cell r="G17065">
            <v>19.059999999999999</v>
          </cell>
        </row>
        <row r="17066">
          <cell r="A17066" t="str">
            <v>04-60-19</v>
          </cell>
          <cell r="B17066" t="str">
            <v>EDIF</v>
          </cell>
          <cell r="C17066" t="str">
            <v>04-60-19</v>
          </cell>
          <cell r="D17066" t="str">
            <v>RETIRADA DE DIVISÓRIAS - CHAPAS FIB.MADEIRA, COM MONTANTES METÁLICOS</v>
          </cell>
          <cell r="E17066" t="str">
            <v>M2</v>
          </cell>
          <cell r="F17066">
            <v>25.53</v>
          </cell>
          <cell r="G17066">
            <v>28.58</v>
          </cell>
        </row>
        <row r="17067">
          <cell r="A17067" t="str">
            <v>04-70-00</v>
          </cell>
          <cell r="B17067" t="str">
            <v>EDIF</v>
          </cell>
          <cell r="C17067" t="str">
            <v>04-70-00</v>
          </cell>
          <cell r="D17067" t="str">
            <v>RECOLOCAÇÕES</v>
          </cell>
          <cell r="E17067" t="str">
            <v>.</v>
          </cell>
          <cell r="F17067" t="str">
            <v>.</v>
          </cell>
          <cell r="G17067" t="str">
            <v>.</v>
          </cell>
        </row>
        <row r="17068">
          <cell r="A17068" t="str">
            <v>04-70-10</v>
          </cell>
          <cell r="B17068" t="str">
            <v>EDIF</v>
          </cell>
          <cell r="C17068" t="str">
            <v>04-70-10</v>
          </cell>
          <cell r="D17068" t="str">
            <v>RECOLOCAÇÃO DE PLACAS DIVISÓRIAS DE GRANILITE OU SIMILAR</v>
          </cell>
          <cell r="E17068" t="str">
            <v>M2</v>
          </cell>
          <cell r="F17068">
            <v>54</v>
          </cell>
          <cell r="G17068">
            <v>60.45</v>
          </cell>
        </row>
        <row r="17069">
          <cell r="A17069" t="str">
            <v>04-70-15</v>
          </cell>
          <cell r="B17069" t="str">
            <v>EDIF</v>
          </cell>
          <cell r="C17069" t="str">
            <v>04-70-15</v>
          </cell>
          <cell r="D17069" t="str">
            <v>RECOLOCAÇÃO DE DIVISÓRIAS - CHAPAS OU TÁBUAS, EXCLUSIVE ENTARUGAMENTO</v>
          </cell>
          <cell r="E17069" t="str">
            <v>M2</v>
          </cell>
          <cell r="F17069">
            <v>16.97</v>
          </cell>
          <cell r="G17069">
            <v>18.84</v>
          </cell>
        </row>
        <row r="17070">
          <cell r="A17070" t="str">
            <v>04-70-16</v>
          </cell>
          <cell r="B17070" t="str">
            <v>EDIF</v>
          </cell>
          <cell r="C17070" t="str">
            <v>04-70-16</v>
          </cell>
          <cell r="D17070" t="str">
            <v>RECOLOCAÇÃO DE DIVISÓRIAS - CHAPAS OU TÁBUAS, INCLUSIVE ENTARUGAMENTO</v>
          </cell>
          <cell r="E17070" t="str">
            <v>M2</v>
          </cell>
          <cell r="F17070">
            <v>34.630000000000003</v>
          </cell>
          <cell r="G17070">
            <v>38.36</v>
          </cell>
        </row>
        <row r="17071">
          <cell r="A17071" t="str">
            <v>04-70-19</v>
          </cell>
          <cell r="B17071" t="str">
            <v>EDIF</v>
          </cell>
          <cell r="C17071" t="str">
            <v>04-70-19</v>
          </cell>
          <cell r="D17071" t="str">
            <v>RECOLOCAÇÃO DE DIVISÓRIAS - CHAPAS FIB.MADEIRA, COM MONTANTES METÁLICOS</v>
          </cell>
          <cell r="E17071" t="str">
            <v>M2</v>
          </cell>
          <cell r="F17071">
            <v>46.84</v>
          </cell>
          <cell r="G17071">
            <v>52.44</v>
          </cell>
        </row>
        <row r="17072">
          <cell r="A17072" t="str">
            <v>05-00-00</v>
          </cell>
          <cell r="B17072" t="str">
            <v>EDIF</v>
          </cell>
          <cell r="C17072" t="str">
            <v>05-00-00</v>
          </cell>
          <cell r="D17072" t="str">
            <v>IMPERMEABILIZACOES</v>
          </cell>
          <cell r="E17072">
            <v>0</v>
          </cell>
          <cell r="F17072">
            <v>0</v>
          </cell>
          <cell r="G17072">
            <v>0</v>
          </cell>
        </row>
        <row r="17073">
          <cell r="A17073" t="str">
            <v>05-01-00</v>
          </cell>
          <cell r="B17073" t="str">
            <v>EDIF</v>
          </cell>
          <cell r="C17073" t="str">
            <v>05-01-00</v>
          </cell>
          <cell r="D17073" t="str">
            <v>IMPERMEABILIZANTE CONTRA UMIDADE DO SOLO</v>
          </cell>
          <cell r="E17073" t="str">
            <v>.</v>
          </cell>
          <cell r="F17073" t="str">
            <v>.</v>
          </cell>
          <cell r="G17073" t="str">
            <v>.</v>
          </cell>
        </row>
        <row r="17074">
          <cell r="A17074" t="str">
            <v>05-01-01</v>
          </cell>
          <cell r="B17074" t="str">
            <v>EDIF</v>
          </cell>
          <cell r="C17074" t="str">
            <v>05-01-01</v>
          </cell>
          <cell r="D17074" t="str">
            <v>ARGAMASSA IMPERMEABILIZANTE DE CIMENTO E AREIA (REBOCO IMPERMEÁVEL) - TRAÇO 1:3, ESPESSURA DE 20MM</v>
          </cell>
          <cell r="E17074" t="str">
            <v>M2</v>
          </cell>
          <cell r="F17074">
            <v>47.52</v>
          </cell>
          <cell r="G17074">
            <v>51.45</v>
          </cell>
        </row>
        <row r="17075">
          <cell r="A17075" t="str">
            <v>05-01-03</v>
          </cell>
          <cell r="B17075" t="str">
            <v>EDIF</v>
          </cell>
          <cell r="C17075" t="str">
            <v>05-01-03</v>
          </cell>
          <cell r="D17075" t="str">
            <v>ARGAMASSA IMPERMEABILIZANTE DE CIMENTO E AREIA (SUBSOLOS) - TRAÇO 1:2,5, ESPESSURA DE 20MM</v>
          </cell>
          <cell r="E17075" t="str">
            <v>M2</v>
          </cell>
          <cell r="F17075">
            <v>48.32</v>
          </cell>
          <cell r="G17075">
            <v>52.25</v>
          </cell>
        </row>
        <row r="17076">
          <cell r="A17076" t="str">
            <v>05-01-30</v>
          </cell>
          <cell r="B17076" t="str">
            <v>EDIF</v>
          </cell>
          <cell r="C17076" t="str">
            <v>05-01-30</v>
          </cell>
          <cell r="D17076" t="str">
            <v>CIMENTO IMPERMEABILIZANTE DE CRISTALIZAÇÃO - ESTRUTUTURA ENTERRADA</v>
          </cell>
          <cell r="E17076" t="str">
            <v>M2</v>
          </cell>
          <cell r="F17076">
            <v>69.12</v>
          </cell>
          <cell r="G17076">
            <v>69.12</v>
          </cell>
        </row>
        <row r="17077">
          <cell r="A17077" t="str">
            <v>05-01-40</v>
          </cell>
          <cell r="B17077" t="str">
            <v>EDIF</v>
          </cell>
          <cell r="C17077" t="str">
            <v>05-01-40</v>
          </cell>
          <cell r="D17077" t="str">
            <v>REGULARIZAÇÃO COM ARGAMASSA DE CIMENTO E AREIA - TRAÇO 1:3, ESPESSURA MÉDIA 30MM</v>
          </cell>
          <cell r="E17077" t="str">
            <v>M2</v>
          </cell>
          <cell r="F17077">
            <v>36.21</v>
          </cell>
          <cell r="G17077">
            <v>39.020000000000003</v>
          </cell>
        </row>
        <row r="17078">
          <cell r="A17078" t="str">
            <v>05-01-43</v>
          </cell>
          <cell r="B17078" t="str">
            <v>EDIF</v>
          </cell>
          <cell r="C17078" t="str">
            <v>05-01-43</v>
          </cell>
          <cell r="D17078" t="str">
            <v>PINTURA PROTETORA COM TINTA BETUMINOSA (PARA  ARGAMASSA IMPERMEÁVEL) - 2 DEMÃOS</v>
          </cell>
          <cell r="E17078" t="str">
            <v>M2</v>
          </cell>
          <cell r="F17078">
            <v>13.51</v>
          </cell>
          <cell r="G17078">
            <v>14.14</v>
          </cell>
        </row>
        <row r="17079">
          <cell r="A17079" t="str">
            <v>05-01-47</v>
          </cell>
          <cell r="B17079" t="str">
            <v>EDIF</v>
          </cell>
          <cell r="C17079" t="str">
            <v>05-01-47</v>
          </cell>
          <cell r="D17079" t="str">
            <v>PROTEÇÃO MECÂNICA COM ARGAMASSA DE CIMENTO E AREIA - TRAÇO 1:7, ESPESSURA MÉDIA 30MM</v>
          </cell>
          <cell r="E17079" t="str">
            <v>M2</v>
          </cell>
          <cell r="F17079">
            <v>32.64</v>
          </cell>
          <cell r="G17079">
            <v>35.61</v>
          </cell>
        </row>
        <row r="17080">
          <cell r="A17080" t="str">
            <v>05-02-00</v>
          </cell>
          <cell r="B17080" t="str">
            <v>EDIF</v>
          </cell>
          <cell r="C17080" t="str">
            <v>05-02-00</v>
          </cell>
          <cell r="D17080" t="str">
            <v>IMPERMEABILIZANTE CONTRA ÁGUA SOB PRESSÃO</v>
          </cell>
          <cell r="E17080" t="str">
            <v>.</v>
          </cell>
          <cell r="F17080" t="str">
            <v>.</v>
          </cell>
          <cell r="G17080" t="str">
            <v>.</v>
          </cell>
        </row>
        <row r="17081">
          <cell r="A17081" t="str">
            <v>05-02-02</v>
          </cell>
          <cell r="B17081" t="str">
            <v>EDIF</v>
          </cell>
          <cell r="C17081" t="str">
            <v>05-02-02</v>
          </cell>
          <cell r="D17081" t="str">
            <v>ARGAMASSA IMPERMEABILIZANTE DE CIMENTO E AREIA (RESERVATÓRIOS E PISCINAS) - TRAÇO 1:3, ESPESSURA 30MM</v>
          </cell>
          <cell r="E17081" t="str">
            <v>M2</v>
          </cell>
          <cell r="F17081">
            <v>98.81</v>
          </cell>
          <cell r="G17081">
            <v>103.17</v>
          </cell>
        </row>
        <row r="17082">
          <cell r="A17082" t="str">
            <v>05-02-30</v>
          </cell>
          <cell r="B17082" t="str">
            <v>EDIF</v>
          </cell>
          <cell r="C17082" t="str">
            <v>05-02-30</v>
          </cell>
          <cell r="D17082" t="str">
            <v>CIMENTO IMPERMEABILIZANTE DE CRISTALIZAÇÃO - ESTRUTURA ELEVADA</v>
          </cell>
          <cell r="E17082" t="str">
            <v>M2</v>
          </cell>
          <cell r="F17082">
            <v>61.93</v>
          </cell>
          <cell r="G17082">
            <v>61.93</v>
          </cell>
        </row>
        <row r="17083">
          <cell r="A17083" t="str">
            <v>05-02-43</v>
          </cell>
          <cell r="B17083" t="str">
            <v>EDIF</v>
          </cell>
          <cell r="C17083" t="str">
            <v>05-02-43</v>
          </cell>
          <cell r="D17083" t="str">
            <v>PINTURA PROTETORA COM TINTA BETUMINOSA (PARA ARGAMASSA IMPERMEÁVEL) - 2 DEMÃOS</v>
          </cell>
          <cell r="E17083" t="str">
            <v>M2</v>
          </cell>
          <cell r="F17083">
            <v>13.51</v>
          </cell>
          <cell r="G17083">
            <v>14.14</v>
          </cell>
        </row>
        <row r="17084">
          <cell r="A17084" t="str">
            <v>05-02-44</v>
          </cell>
          <cell r="B17084" t="str">
            <v>EDIF</v>
          </cell>
          <cell r="C17084" t="str">
            <v>05-02-44</v>
          </cell>
          <cell r="D17084" t="str">
            <v>PINTURA PROTETORA COM TINTA A BASE DE EPÓXI (PARA ARGAMASSA IMPERMEÁVEL)</v>
          </cell>
          <cell r="E17084" t="str">
            <v>M2</v>
          </cell>
          <cell r="F17084">
            <v>132.19</v>
          </cell>
          <cell r="G17084">
            <v>141.43</v>
          </cell>
        </row>
        <row r="17085">
          <cell r="A17085" t="str">
            <v>05-03-00</v>
          </cell>
          <cell r="B17085" t="str">
            <v>EDIF</v>
          </cell>
          <cell r="C17085" t="str">
            <v>05-03-00</v>
          </cell>
          <cell r="D17085" t="str">
            <v>IMPERMEABILIZANTE CONTRA ÁGUA DE PERCOLAÇÃO</v>
          </cell>
          <cell r="E17085" t="str">
            <v>.</v>
          </cell>
          <cell r="F17085" t="str">
            <v>.</v>
          </cell>
          <cell r="G17085" t="str">
            <v>.</v>
          </cell>
        </row>
        <row r="17086">
          <cell r="A17086" t="str">
            <v>05-03-02</v>
          </cell>
          <cell r="B17086" t="str">
            <v>EDIF</v>
          </cell>
          <cell r="C17086" t="str">
            <v>05-03-02</v>
          </cell>
          <cell r="D17086" t="str">
            <v>ARGAMASSA IMPERMEABILIZANTE DE CIMENTO E AREIA (CALHAS E MARQUISES) - TRAÇO 1:3, ESPESSURA 30MM</v>
          </cell>
          <cell r="E17086" t="str">
            <v>M2</v>
          </cell>
          <cell r="F17086">
            <v>98.81</v>
          </cell>
          <cell r="G17086">
            <v>103.17</v>
          </cell>
        </row>
        <row r="17087">
          <cell r="A17087" t="str">
            <v>05-03-05</v>
          </cell>
          <cell r="B17087" t="str">
            <v>EDIF</v>
          </cell>
          <cell r="C17087" t="str">
            <v>05-03-05</v>
          </cell>
          <cell r="D17087" t="str">
            <v>IMPERMEABILIZAÇÃO COM MEMBRANAS ASFÁLTICAS - COM 3 CAMADAS DE FELTRO ASFÁLTICO 15LBS</v>
          </cell>
          <cell r="E17087" t="str">
            <v>M2</v>
          </cell>
          <cell r="F17087">
            <v>203.15</v>
          </cell>
          <cell r="G17087">
            <v>203.15</v>
          </cell>
        </row>
        <row r="17088">
          <cell r="A17088" t="str">
            <v>05-03-06</v>
          </cell>
          <cell r="B17088" t="str">
            <v>EDIF</v>
          </cell>
          <cell r="C17088" t="str">
            <v>05-03-06</v>
          </cell>
          <cell r="D17088" t="str">
            <v>IMPERMEABILIZAÇÃO COM MEMBRANAS ASFÁLTICAS - COM 4 CAMADAS DE FELTRO ASFÁLTICO 15LBS</v>
          </cell>
          <cell r="E17088" t="str">
            <v>M2</v>
          </cell>
          <cell r="F17088">
            <v>370.83</v>
          </cell>
          <cell r="G17088">
            <v>370.83</v>
          </cell>
        </row>
        <row r="17089">
          <cell r="A17089" t="str">
            <v>05-03-07</v>
          </cell>
          <cell r="B17089" t="str">
            <v>EDIF</v>
          </cell>
          <cell r="C17089" t="str">
            <v>05-03-07</v>
          </cell>
          <cell r="D17089" t="str">
            <v>IMPERMEABILIZAÇÃO COM MEMBRANAS ASFÁLTICAS - COM 5 CAMADAS DE FELTRO ASFÁLTICO 15LBS</v>
          </cell>
          <cell r="E17089" t="str">
            <v>M2</v>
          </cell>
          <cell r="F17089">
            <v>600.9</v>
          </cell>
          <cell r="G17089">
            <v>600.9</v>
          </cell>
        </row>
        <row r="17090">
          <cell r="A17090" t="str">
            <v>05-03-08</v>
          </cell>
          <cell r="B17090" t="str">
            <v>EDIF</v>
          </cell>
          <cell r="C17090" t="str">
            <v>05-03-08</v>
          </cell>
          <cell r="D17090" t="str">
            <v>MANTA ASFÁLTICA ESPESSURA DE 3MM COM VÉU DE POLIÉSTER COLADA A MAÇARICO</v>
          </cell>
          <cell r="E17090" t="str">
            <v>M2</v>
          </cell>
          <cell r="F17090">
            <v>91.43</v>
          </cell>
          <cell r="G17090">
            <v>91.43</v>
          </cell>
        </row>
        <row r="17091">
          <cell r="A17091" t="str">
            <v>05-03-09</v>
          </cell>
          <cell r="B17091" t="str">
            <v>EDIF</v>
          </cell>
          <cell r="C17091" t="str">
            <v>05-03-09</v>
          </cell>
          <cell r="D17091" t="str">
            <v>MANTA ASFÁLTICA ESPESSURA DE 4MM COM VÉU DE POLIÉSTER COLADA A MAÇARICO</v>
          </cell>
          <cell r="E17091" t="str">
            <v>M2</v>
          </cell>
          <cell r="F17091">
            <v>94.54</v>
          </cell>
          <cell r="G17091">
            <v>94.54</v>
          </cell>
        </row>
        <row r="17092">
          <cell r="A17092" t="str">
            <v>05-03-11</v>
          </cell>
          <cell r="B17092" t="str">
            <v>EDIF</v>
          </cell>
          <cell r="C17092" t="str">
            <v>05-03-11</v>
          </cell>
          <cell r="D17092" t="str">
            <v>MANTA ASFÁLTICA ESPESSURA DE 4MM ANTI RAIZ COM VÉU DE POLIÉSTER</v>
          </cell>
          <cell r="E17092" t="str">
            <v>M2</v>
          </cell>
          <cell r="F17092">
            <v>108.63</v>
          </cell>
          <cell r="G17092">
            <v>108.63</v>
          </cell>
        </row>
        <row r="17093">
          <cell r="A17093" t="str">
            <v>05-03-12</v>
          </cell>
          <cell r="B17093" t="str">
            <v>EDIF</v>
          </cell>
          <cell r="C17093" t="str">
            <v>05-03-12</v>
          </cell>
          <cell r="D17093" t="str">
            <v>IMPERMEABILIZAÇÃO A BASE DE EMULSÃO ASFÁLTICA - ESTRUTURADA COM TECIDO POLIÉSTER - 2 CAMADAS DE ESTRUTURANTE</v>
          </cell>
          <cell r="E17093" t="str">
            <v>M2</v>
          </cell>
          <cell r="F17093">
            <v>89.96</v>
          </cell>
          <cell r="G17093">
            <v>89.96</v>
          </cell>
        </row>
        <row r="17094">
          <cell r="A17094" t="str">
            <v>05-03-13</v>
          </cell>
          <cell r="B17094" t="str">
            <v>EDIF</v>
          </cell>
          <cell r="C17094" t="str">
            <v>05-03-13</v>
          </cell>
          <cell r="D17094" t="str">
            <v>IMPERMEABILIZAÇÃO A BASE DE EMULSÃO ASFÁLTICA ESTRUTURADA COM TECIDO DE POLIÉSTER - 3 CAMADAS DE ESTRUTURANTE</v>
          </cell>
          <cell r="E17094" t="str">
            <v>M2</v>
          </cell>
          <cell r="F17094">
            <v>105.38</v>
          </cell>
          <cell r="G17094">
            <v>105.38</v>
          </cell>
        </row>
        <row r="17095">
          <cell r="A17095" t="str">
            <v>05-03-17</v>
          </cell>
          <cell r="B17095" t="str">
            <v>EDIF</v>
          </cell>
          <cell r="C17095" t="str">
            <v>05-03-17</v>
          </cell>
          <cell r="D17095" t="str">
            <v>IMPERMEABILIZAÇÃO A BASE DE EMULSÃO ASFÁLTICA MODIFICADA COM ELASTÔMEROS - ESTRUTURADA COM TECIDO DE POLIÉSTER - 2 CAMADAS DE ESTRUTURANTE</v>
          </cell>
          <cell r="E17095" t="str">
            <v>M2</v>
          </cell>
          <cell r="F17095">
            <v>107.36</v>
          </cell>
          <cell r="G17095">
            <v>107.36</v>
          </cell>
        </row>
        <row r="17096">
          <cell r="A17096" t="str">
            <v>05-03-40</v>
          </cell>
          <cell r="B17096" t="str">
            <v>EDIF</v>
          </cell>
          <cell r="C17096" t="str">
            <v>05-03-40</v>
          </cell>
          <cell r="D17096" t="str">
            <v>REGULARIZAÇÃO COM ARGAMASSA DE CIMENTO E AREIA - TRAÇO 1:3, ESPESSURA MÉDIA 30MM</v>
          </cell>
          <cell r="E17096" t="str">
            <v>M2</v>
          </cell>
          <cell r="F17096">
            <v>36.21</v>
          </cell>
          <cell r="G17096">
            <v>39.020000000000003</v>
          </cell>
        </row>
        <row r="17097">
          <cell r="A17097" t="str">
            <v>05-03-43</v>
          </cell>
          <cell r="B17097" t="str">
            <v>EDIF</v>
          </cell>
          <cell r="C17097" t="str">
            <v>05-03-43</v>
          </cell>
          <cell r="D17097" t="str">
            <v>PINTURA PROTETORA COM TINTA BETUMINOSA (PARA ARGAMASSA IMPERMEÁVEL) - 2 DEMÃOS</v>
          </cell>
          <cell r="E17097" t="str">
            <v>M2</v>
          </cell>
          <cell r="F17097">
            <v>13.51</v>
          </cell>
          <cell r="G17097">
            <v>14.14</v>
          </cell>
        </row>
        <row r="17098">
          <cell r="A17098" t="str">
            <v>05-03-47</v>
          </cell>
          <cell r="B17098" t="str">
            <v>EDIF</v>
          </cell>
          <cell r="C17098" t="str">
            <v>05-03-47</v>
          </cell>
          <cell r="D17098" t="str">
            <v>PROTEÇÃO MECÂNICA COM ARGAMASSA DE CIMENTO E AREIA - TRAÇO 1:7, ESPESSURA MÉDIA 30MM</v>
          </cell>
          <cell r="E17098" t="str">
            <v>M2</v>
          </cell>
          <cell r="F17098">
            <v>32.64</v>
          </cell>
          <cell r="G17098">
            <v>35.61</v>
          </cell>
        </row>
        <row r="17099">
          <cell r="A17099" t="str">
            <v>05-03-54</v>
          </cell>
          <cell r="B17099" t="str">
            <v>EDIF</v>
          </cell>
          <cell r="C17099" t="str">
            <v>05-03-54</v>
          </cell>
          <cell r="D17099" t="str">
            <v>ARGILA EXPANDIDA SOLTA</v>
          </cell>
          <cell r="E17099" t="str">
            <v>M3</v>
          </cell>
          <cell r="F17099">
            <v>384.78</v>
          </cell>
          <cell r="G17099">
            <v>390.02</v>
          </cell>
        </row>
        <row r="17100">
          <cell r="A17100" t="str">
            <v>05-03-55</v>
          </cell>
          <cell r="B17100" t="str">
            <v>EDIF</v>
          </cell>
          <cell r="C17100" t="str">
            <v>05-03-55</v>
          </cell>
          <cell r="D17100" t="str">
            <v>ISOLAMENTO TÉRMICO COM ARGILA EXPANDIDA SOLTA - ESPESSURA 70MM</v>
          </cell>
          <cell r="E17100" t="str">
            <v>M2</v>
          </cell>
          <cell r="F17100">
            <v>53.84</v>
          </cell>
          <cell r="G17100">
            <v>57.51</v>
          </cell>
        </row>
        <row r="17101">
          <cell r="A17101" t="str">
            <v>05-03-73</v>
          </cell>
          <cell r="B17101" t="str">
            <v>EDIF</v>
          </cell>
          <cell r="C17101" t="str">
            <v>05-03-73</v>
          </cell>
          <cell r="D17101" t="str">
            <v>ISOLAMENTO TÉRMICO COM POLIESTIRENO EXPANDIDO - ESPESSURA 50MM</v>
          </cell>
          <cell r="E17101" t="str">
            <v>M2</v>
          </cell>
          <cell r="F17101">
            <v>38.979999999999997</v>
          </cell>
          <cell r="G17101">
            <v>39.4</v>
          </cell>
        </row>
        <row r="17102">
          <cell r="A17102" t="str">
            <v>05-04-00</v>
          </cell>
          <cell r="B17102" t="str">
            <v>EDIF</v>
          </cell>
          <cell r="C17102" t="str">
            <v>05-04-00</v>
          </cell>
          <cell r="D17102" t="str">
            <v>JUNTAS DE DILATAÇÃO</v>
          </cell>
          <cell r="E17102" t="str">
            <v>.</v>
          </cell>
          <cell r="F17102" t="str">
            <v>.</v>
          </cell>
          <cell r="G17102" t="str">
            <v>.</v>
          </cell>
        </row>
        <row r="17103">
          <cell r="A17103" t="str">
            <v>05-04-10</v>
          </cell>
          <cell r="B17103" t="str">
            <v>EDIF</v>
          </cell>
          <cell r="C17103" t="str">
            <v>05-04-10</v>
          </cell>
          <cell r="D17103" t="str">
            <v>MASTIQUE ELÁSTICO A BASE DE SILICONE</v>
          </cell>
          <cell r="E17103" t="str">
            <v>DM3</v>
          </cell>
          <cell r="F17103">
            <v>83.36</v>
          </cell>
          <cell r="G17103">
            <v>84.2</v>
          </cell>
        </row>
        <row r="17104">
          <cell r="A17104" t="str">
            <v>05-04-30</v>
          </cell>
          <cell r="B17104" t="str">
            <v>EDIF</v>
          </cell>
          <cell r="C17104" t="str">
            <v>05-04-30</v>
          </cell>
          <cell r="D17104" t="str">
            <v>MASTIQUE ELÁSTICO A BASE DE POLIURETANO - MONOCOMPONENTE</v>
          </cell>
          <cell r="E17104" t="str">
            <v>DM3</v>
          </cell>
          <cell r="F17104">
            <v>141.58000000000001</v>
          </cell>
          <cell r="G17104">
            <v>142.41999999999999</v>
          </cell>
        </row>
        <row r="17105">
          <cell r="A17105" t="str">
            <v>05-04-50</v>
          </cell>
          <cell r="B17105" t="str">
            <v>EDIF</v>
          </cell>
          <cell r="C17105" t="str">
            <v>05-04-50</v>
          </cell>
          <cell r="D17105" t="str">
            <v>FORNECIMENTO E COLOCAÇÃO DE JUNTA DE DILATAÇÃO DE ELASTÔMERO DE NEOPRENE, TIPO JEENE JJ2540VV OU SIMILAR</v>
          </cell>
          <cell r="E17105" t="str">
            <v>M</v>
          </cell>
          <cell r="F17105">
            <v>538.94000000000005</v>
          </cell>
          <cell r="G17105">
            <v>538.94000000000005</v>
          </cell>
        </row>
        <row r="17106">
          <cell r="A17106" t="str">
            <v>05-50-00</v>
          </cell>
          <cell r="B17106" t="str">
            <v>EDIF</v>
          </cell>
          <cell r="C17106" t="str">
            <v>05-50-00</v>
          </cell>
          <cell r="D17106" t="str">
            <v>DEMOLIÇÕES</v>
          </cell>
          <cell r="E17106" t="str">
            <v>.</v>
          </cell>
          <cell r="F17106" t="str">
            <v>.</v>
          </cell>
          <cell r="G17106" t="str">
            <v>.</v>
          </cell>
        </row>
        <row r="17107">
          <cell r="A17107" t="str">
            <v>05-50-01</v>
          </cell>
          <cell r="B17107" t="str">
            <v>EDIF</v>
          </cell>
          <cell r="C17107" t="str">
            <v>05-50-01</v>
          </cell>
          <cell r="D17107" t="str">
            <v>DEMOLIÇÃO DE ARGAMASSA IMPERMEÁVEL - ESPESSURA MÉDIA DE 30MM</v>
          </cell>
          <cell r="E17107" t="str">
            <v>M2</v>
          </cell>
          <cell r="F17107">
            <v>8.76</v>
          </cell>
          <cell r="G17107">
            <v>9.81</v>
          </cell>
        </row>
        <row r="17108">
          <cell r="A17108" t="str">
            <v>05-50-02</v>
          </cell>
          <cell r="B17108" t="str">
            <v>EDIF</v>
          </cell>
          <cell r="C17108" t="str">
            <v>05-50-02</v>
          </cell>
          <cell r="D17108" t="str">
            <v>DEMOLIÇÃO DE SISTEMAS IMPERMEABILIZANTES DE BASE ASFÁLTICA</v>
          </cell>
          <cell r="E17108" t="str">
            <v>M2</v>
          </cell>
          <cell r="F17108">
            <v>3.5</v>
          </cell>
          <cell r="G17108">
            <v>3.92</v>
          </cell>
        </row>
        <row r="17109">
          <cell r="A17109" t="str">
            <v>05-50-05</v>
          </cell>
          <cell r="B17109" t="str">
            <v>EDIF</v>
          </cell>
          <cell r="C17109" t="str">
            <v>05-50-05</v>
          </cell>
          <cell r="D17109" t="str">
            <v>DEMOLIÇÃO DE SISTEMAS DE ISOLAMENTO TÉRMICO EM GERAL</v>
          </cell>
          <cell r="E17109" t="str">
            <v>M2</v>
          </cell>
          <cell r="F17109">
            <v>1.75</v>
          </cell>
          <cell r="G17109">
            <v>1.96</v>
          </cell>
        </row>
        <row r="17110">
          <cell r="A17110" t="str">
            <v>05-50-10</v>
          </cell>
          <cell r="B17110" t="str">
            <v>EDIF</v>
          </cell>
          <cell r="C17110" t="str">
            <v>05-50-10</v>
          </cell>
          <cell r="D17110" t="str">
            <v>DEMOLIÇÃO DE CAPEAMENTO PROTETOR, EXECUTADO COM ARGAMASSA DE CIMENTO E AREIA</v>
          </cell>
          <cell r="E17110" t="str">
            <v>M2</v>
          </cell>
          <cell r="F17110">
            <v>5.26</v>
          </cell>
          <cell r="G17110">
            <v>5.89</v>
          </cell>
        </row>
        <row r="17111">
          <cell r="A17111" t="str">
            <v>05-50-12</v>
          </cell>
          <cell r="B17111" t="str">
            <v>EDIF</v>
          </cell>
          <cell r="C17111" t="str">
            <v>05-50-12</v>
          </cell>
          <cell r="D17111" t="str">
            <v>DEMOLIÇÃO DE PROTEÇÃO TERMOMECÂNICA - LADRILHOS CERÂMICOS OU HIDRÁULICOS</v>
          </cell>
          <cell r="E17111" t="str">
            <v>M2</v>
          </cell>
          <cell r="F17111">
            <v>10.51</v>
          </cell>
          <cell r="G17111">
            <v>11.77</v>
          </cell>
        </row>
        <row r="17112">
          <cell r="A17112" t="str">
            <v>05-50-15</v>
          </cell>
          <cell r="B17112" t="str">
            <v>EDIF</v>
          </cell>
          <cell r="C17112" t="str">
            <v>05-50-15</v>
          </cell>
          <cell r="D17112" t="str">
            <v>DEMOLIÇÃO DE ARGAMASSA DE REGULARIZAÇÃO - ESPESSURA MÉDIA DE 30MM</v>
          </cell>
          <cell r="E17112" t="str">
            <v>M2</v>
          </cell>
          <cell r="F17112">
            <v>8.76</v>
          </cell>
          <cell r="G17112">
            <v>9.81</v>
          </cell>
        </row>
        <row r="17113">
          <cell r="A17113" t="str">
            <v>05-60-00</v>
          </cell>
          <cell r="B17113" t="str">
            <v>EDIF</v>
          </cell>
          <cell r="C17113" t="str">
            <v>05-60-00</v>
          </cell>
          <cell r="D17113" t="str">
            <v>RETIRADAS</v>
          </cell>
          <cell r="E17113" t="str">
            <v>.</v>
          </cell>
          <cell r="F17113" t="str">
            <v>.</v>
          </cell>
          <cell r="G17113" t="str">
            <v>.</v>
          </cell>
        </row>
        <row r="17114">
          <cell r="A17114" t="str">
            <v>05-60-05</v>
          </cell>
          <cell r="B17114" t="str">
            <v>EDIF</v>
          </cell>
          <cell r="C17114" t="str">
            <v>05-60-05</v>
          </cell>
          <cell r="D17114" t="str">
            <v>RETIRADA DE ISOLAMENTO TÉRMICO - TIJOLOS CERÂMICOS FURADOS</v>
          </cell>
          <cell r="E17114" t="str">
            <v>M2</v>
          </cell>
          <cell r="F17114">
            <v>5.26</v>
          </cell>
          <cell r="G17114">
            <v>5.89</v>
          </cell>
        </row>
        <row r="17115">
          <cell r="A17115" t="str">
            <v>05-60-06</v>
          </cell>
          <cell r="B17115" t="str">
            <v>EDIF</v>
          </cell>
          <cell r="C17115" t="str">
            <v>05-60-06</v>
          </cell>
          <cell r="D17115" t="str">
            <v>RETIRADA DE ISOLAMENTO TÉRMICO - AGREGADOS SOLTOS EM GERAL</v>
          </cell>
          <cell r="E17115" t="str">
            <v>M3</v>
          </cell>
          <cell r="F17115">
            <v>35.049999999999997</v>
          </cell>
          <cell r="G17115">
            <v>39.24</v>
          </cell>
        </row>
        <row r="17116">
          <cell r="A17116" t="str">
            <v>05-70-00</v>
          </cell>
          <cell r="B17116" t="str">
            <v>EDIF</v>
          </cell>
          <cell r="C17116" t="str">
            <v>05-70-00</v>
          </cell>
          <cell r="D17116" t="str">
            <v>RETIRADAS</v>
          </cell>
          <cell r="E17116" t="str">
            <v>.</v>
          </cell>
          <cell r="F17116" t="str">
            <v>.</v>
          </cell>
          <cell r="G17116" t="str">
            <v>.</v>
          </cell>
        </row>
        <row r="17117">
          <cell r="A17117" t="str">
            <v>05-70-06</v>
          </cell>
          <cell r="B17117" t="str">
            <v>EDIF</v>
          </cell>
          <cell r="C17117" t="str">
            <v>05-70-06</v>
          </cell>
          <cell r="D17117" t="str">
            <v>RECOLOCAÇÃO DE ISOLAMENTO TÉRMICO - AGREGADOS SOLTOS EM GERAL</v>
          </cell>
          <cell r="E17117" t="str">
            <v>M3</v>
          </cell>
          <cell r="F17117">
            <v>78.86</v>
          </cell>
          <cell r="G17117">
            <v>88.28</v>
          </cell>
        </row>
        <row r="17118">
          <cell r="A17118" t="str">
            <v>05-80-00</v>
          </cell>
          <cell r="B17118" t="str">
            <v>EDIF</v>
          </cell>
          <cell r="C17118" t="str">
            <v>05-80-00</v>
          </cell>
          <cell r="D17118" t="str">
            <v>SERVIÇOS PARCIAIS</v>
          </cell>
          <cell r="E17118" t="str">
            <v>.</v>
          </cell>
          <cell r="F17118" t="str">
            <v>.</v>
          </cell>
          <cell r="G17118" t="str">
            <v>.</v>
          </cell>
        </row>
        <row r="17119">
          <cell r="A17119" t="str">
            <v>05-90-00</v>
          </cell>
          <cell r="B17119" t="str">
            <v>EDIF</v>
          </cell>
          <cell r="C17119" t="str">
            <v>05-90-00</v>
          </cell>
          <cell r="D17119" t="str">
            <v>RESINAS</v>
          </cell>
          <cell r="E17119" t="str">
            <v>.</v>
          </cell>
          <cell r="F17119" t="str">
            <v>.</v>
          </cell>
          <cell r="G17119" t="str">
            <v>.</v>
          </cell>
        </row>
        <row r="17120">
          <cell r="A17120" t="str">
            <v>06-00-00</v>
          </cell>
          <cell r="B17120" t="str">
            <v>EDIF</v>
          </cell>
          <cell r="C17120" t="str">
            <v>06-00-00</v>
          </cell>
          <cell r="D17120" t="str">
            <v>COBERTURAS</v>
          </cell>
          <cell r="E17120">
            <v>0</v>
          </cell>
          <cell r="F17120">
            <v>0</v>
          </cell>
          <cell r="G17120">
            <v>0</v>
          </cell>
        </row>
        <row r="17121">
          <cell r="A17121" t="str">
            <v>06-01-00</v>
          </cell>
          <cell r="B17121" t="str">
            <v>EDIF</v>
          </cell>
          <cell r="C17121" t="str">
            <v>06-01-00</v>
          </cell>
          <cell r="D17121" t="str">
            <v>ESTRUTURAS DE COBERTURA</v>
          </cell>
          <cell r="E17121" t="str">
            <v>.</v>
          </cell>
          <cell r="F17121" t="str">
            <v>.</v>
          </cell>
          <cell r="G17121" t="str">
            <v>.</v>
          </cell>
        </row>
        <row r="17122">
          <cell r="A17122" t="str">
            <v>06-01-10</v>
          </cell>
          <cell r="B17122" t="str">
            <v>EDIF</v>
          </cell>
          <cell r="C17122" t="str">
            <v>06-01-10</v>
          </cell>
          <cell r="D17122" t="str">
            <v>ESTRUTURA DE MADEIRA, EM TERÇAS, PARA TELHAS ONDULADAS CA/AL/PL/AG</v>
          </cell>
          <cell r="E17122" t="str">
            <v>M2</v>
          </cell>
          <cell r="F17122">
            <v>60.51</v>
          </cell>
          <cell r="G17122">
            <v>61.8</v>
          </cell>
        </row>
        <row r="17123">
          <cell r="A17123" t="str">
            <v>06-01-13</v>
          </cell>
          <cell r="B17123" t="str">
            <v>EDIF</v>
          </cell>
          <cell r="C17123" t="str">
            <v>06-01-13</v>
          </cell>
          <cell r="D17123" t="str">
            <v>ESTRUTURA DE MADEIRA, PONTALETADA, PARA TELHAS ONDULADAS CA/AL/PL/AG</v>
          </cell>
          <cell r="E17123" t="str">
            <v>M2</v>
          </cell>
          <cell r="F17123">
            <v>214.11</v>
          </cell>
          <cell r="G17123">
            <v>218.54</v>
          </cell>
        </row>
        <row r="17124">
          <cell r="A17124" t="str">
            <v>06-01-15</v>
          </cell>
          <cell r="B17124" t="str">
            <v>EDIF</v>
          </cell>
          <cell r="C17124" t="str">
            <v>06-01-15</v>
          </cell>
          <cell r="D17124" t="str">
            <v>ESTRUTURA COM TESOURAS DE MADEIRA PARA TELHAS ONDULADAS CA/AL/PL - VÃOS ATÉ 7,00M</v>
          </cell>
          <cell r="E17124" t="str">
            <v>M2</v>
          </cell>
          <cell r="F17124">
            <v>133.06</v>
          </cell>
          <cell r="G17124">
            <v>137.88999999999999</v>
          </cell>
        </row>
        <row r="17125">
          <cell r="A17125" t="str">
            <v>06-01-16</v>
          </cell>
          <cell r="B17125" t="str">
            <v>EDIF</v>
          </cell>
          <cell r="C17125" t="str">
            <v>06-01-16</v>
          </cell>
          <cell r="D17125" t="str">
            <v>ESTRUTURA COM TESOURAS DE MADEIRA PARA TELHAS ONDULADAS CA/AL/PL - VÃOS 7,01 À 10,00M</v>
          </cell>
          <cell r="E17125" t="str">
            <v>M2</v>
          </cell>
          <cell r="F17125">
            <v>146.99</v>
          </cell>
          <cell r="G17125">
            <v>152.07</v>
          </cell>
        </row>
        <row r="17126">
          <cell r="A17126" t="str">
            <v>06-01-17</v>
          </cell>
          <cell r="B17126" t="str">
            <v>EDIF</v>
          </cell>
          <cell r="C17126" t="str">
            <v>06-01-17</v>
          </cell>
          <cell r="D17126" t="str">
            <v>ESTRUTURA COM TESOURAS DE MADEIRA PARA TELHAS ONDULADAS CA/AL/PL - VÃOS 10,01 À 13,00M</v>
          </cell>
          <cell r="E17126" t="str">
            <v>M2</v>
          </cell>
          <cell r="F17126">
            <v>174.11</v>
          </cell>
          <cell r="G17126">
            <v>179.95</v>
          </cell>
        </row>
        <row r="17127">
          <cell r="A17127" t="str">
            <v>06-01-18</v>
          </cell>
          <cell r="B17127" t="str">
            <v>EDIF</v>
          </cell>
          <cell r="C17127" t="str">
            <v>06-01-18</v>
          </cell>
          <cell r="D17127" t="str">
            <v>ESTRUTURA COM TESOURAS DE MADEIRA PARA TELHAS ONDULADAS CA/AL/PL - VÃOS 13,01 À 18,00M</v>
          </cell>
          <cell r="E17127" t="str">
            <v>M2</v>
          </cell>
          <cell r="F17127">
            <v>206.44</v>
          </cell>
          <cell r="G17127">
            <v>213.51</v>
          </cell>
        </row>
        <row r="17128">
          <cell r="A17128" t="str">
            <v>06-01-30</v>
          </cell>
          <cell r="B17128" t="str">
            <v>EDIF</v>
          </cell>
          <cell r="C17128" t="str">
            <v>06-01-30</v>
          </cell>
          <cell r="D17128" t="str">
            <v>FORNECIMENTO DE ESTRUTURA METÁLICA PARA COBERTURA</v>
          </cell>
          <cell r="E17128" t="str">
            <v>KG</v>
          </cell>
          <cell r="F17128">
            <v>16.11</v>
          </cell>
          <cell r="G17128">
            <v>16.48</v>
          </cell>
        </row>
        <row r="17129">
          <cell r="A17129" t="str">
            <v>06-01-31</v>
          </cell>
          <cell r="B17129" t="str">
            <v>EDIF</v>
          </cell>
          <cell r="C17129" t="str">
            <v>06-01-31</v>
          </cell>
          <cell r="D17129" t="str">
            <v>MONTAGEM DE ESTRUTURA METÁLICA PARA COBERTURA</v>
          </cell>
          <cell r="E17129" t="str">
            <v>KG</v>
          </cell>
          <cell r="F17129">
            <v>2.4900000000000002</v>
          </cell>
          <cell r="G17129">
            <v>2.73</v>
          </cell>
        </row>
        <row r="17130">
          <cell r="A17130" t="str">
            <v>06-02-00</v>
          </cell>
          <cell r="B17130" t="str">
            <v>EDIF</v>
          </cell>
          <cell r="C17130" t="str">
            <v>06-02-00</v>
          </cell>
          <cell r="D17130" t="str">
            <v>TELHADOS</v>
          </cell>
          <cell r="E17130" t="str">
            <v>.</v>
          </cell>
          <cell r="F17130" t="str">
            <v>.</v>
          </cell>
          <cell r="G17130" t="str">
            <v>.</v>
          </cell>
        </row>
        <row r="17131">
          <cell r="A17131" t="str">
            <v>06-02-03</v>
          </cell>
          <cell r="B17131" t="str">
            <v>EDIF</v>
          </cell>
          <cell r="C17131" t="str">
            <v>06-02-03</v>
          </cell>
          <cell r="D17131" t="str">
            <v>TELHAS DE BARRO COZIDO - PAULISTA</v>
          </cell>
          <cell r="E17131" t="str">
            <v>M2</v>
          </cell>
          <cell r="F17131">
            <v>128.96</v>
          </cell>
          <cell r="G17131">
            <v>137.03</v>
          </cell>
        </row>
        <row r="17132">
          <cell r="A17132" t="str">
            <v>06-02-04</v>
          </cell>
          <cell r="B17132" t="str">
            <v>EDIF</v>
          </cell>
          <cell r="C17132" t="str">
            <v>06-02-04</v>
          </cell>
          <cell r="D17132" t="str">
            <v>TELHAS DE BARRO COZIDO - SUPER-PAULISTA (PLAN)</v>
          </cell>
          <cell r="E17132" t="str">
            <v>M2</v>
          </cell>
          <cell r="F17132">
            <v>137.12</v>
          </cell>
          <cell r="G17132">
            <v>142.19999999999999</v>
          </cell>
        </row>
        <row r="17133">
          <cell r="A17133" t="str">
            <v>06-02-05</v>
          </cell>
          <cell r="B17133" t="str">
            <v>EDIF</v>
          </cell>
          <cell r="C17133" t="str">
            <v>06-02-05</v>
          </cell>
          <cell r="D17133" t="str">
            <v>TELHAS DE BARRO COZIDO - FRANCESA</v>
          </cell>
          <cell r="E17133" t="str">
            <v>M2</v>
          </cell>
          <cell r="F17133">
            <v>82.04</v>
          </cell>
          <cell r="G17133">
            <v>85.43</v>
          </cell>
        </row>
        <row r="17134">
          <cell r="A17134" t="str">
            <v>06-02-21</v>
          </cell>
          <cell r="B17134" t="str">
            <v>EDIF</v>
          </cell>
          <cell r="C17134" t="str">
            <v>06-02-21</v>
          </cell>
          <cell r="D17134" t="str">
            <v>TELHA ONDULADA CRFS 6MM</v>
          </cell>
          <cell r="E17134" t="str">
            <v>M2</v>
          </cell>
          <cell r="F17134">
            <v>48.43</v>
          </cell>
          <cell r="G17134">
            <v>50.35</v>
          </cell>
        </row>
        <row r="17135">
          <cell r="A17135" t="str">
            <v>06-02-22</v>
          </cell>
          <cell r="B17135" t="str">
            <v>EDIF</v>
          </cell>
          <cell r="C17135" t="str">
            <v>06-02-22</v>
          </cell>
          <cell r="D17135" t="str">
            <v>TELHA ONDULADA CRFS 8MM</v>
          </cell>
          <cell r="E17135" t="str">
            <v>M2</v>
          </cell>
          <cell r="F17135">
            <v>64.510000000000005</v>
          </cell>
          <cell r="G17135">
            <v>66.430000000000007</v>
          </cell>
        </row>
        <row r="17136">
          <cell r="A17136" t="str">
            <v>06-02-23</v>
          </cell>
          <cell r="B17136" t="str">
            <v>EDIF</v>
          </cell>
          <cell r="C17136" t="str">
            <v>06-02-23</v>
          </cell>
          <cell r="D17136" t="str">
            <v>TELHA ESTRUTURAL TRAPEZOIDAL EM CRFS, LARGURA ÚTIL=44CM - ESPESSURA 8MM</v>
          </cell>
          <cell r="E17136" t="str">
            <v>M2</v>
          </cell>
          <cell r="F17136">
            <v>115.29</v>
          </cell>
          <cell r="G17136">
            <v>116.93</v>
          </cell>
        </row>
        <row r="17137">
          <cell r="A17137" t="str">
            <v>06-02-25</v>
          </cell>
          <cell r="B17137" t="str">
            <v>EDIF</v>
          </cell>
          <cell r="C17137" t="str">
            <v>06-02-25</v>
          </cell>
          <cell r="D17137" t="str">
            <v>TELHA ESTRUTURAL TRAPEZOIDAL EM CRFS, LARGURA ÚTIL=90CM - ESPESSURA 8MM</v>
          </cell>
          <cell r="E17137" t="str">
            <v>M2</v>
          </cell>
          <cell r="F17137">
            <v>103.21</v>
          </cell>
          <cell r="G17137">
            <v>104.86</v>
          </cell>
        </row>
        <row r="17138">
          <cell r="A17138" t="str">
            <v>06-02-43</v>
          </cell>
          <cell r="B17138" t="str">
            <v>EDIF</v>
          </cell>
          <cell r="C17138" t="str">
            <v>06-02-43</v>
          </cell>
          <cell r="D17138" t="str">
            <v>TELHA TRAPEZOIDAL DUPLA EM AÇO GALVANIZADO - E= 0,8MM, REVESTIMENTO B, H=40MM - PINTADA 1 FACE - MIOLO EM POLIURETANO E=30MM</v>
          </cell>
          <cell r="E17138" t="str">
            <v>M2</v>
          </cell>
          <cell r="F17138">
            <v>369.66</v>
          </cell>
          <cell r="G17138">
            <v>371.3</v>
          </cell>
        </row>
        <row r="17139">
          <cell r="A17139" t="str">
            <v>06-02-44</v>
          </cell>
          <cell r="B17139" t="str">
            <v>EDIF</v>
          </cell>
          <cell r="C17139" t="str">
            <v>06-02-44</v>
          </cell>
          <cell r="D17139" t="str">
            <v>TELHA TRAPEZOIDAL EM AÇO GALVANIZADO ESPESSURA DE 0,50MM, REVESTIMENTO B, H=40MM</v>
          </cell>
          <cell r="E17139" t="str">
            <v>M2</v>
          </cell>
          <cell r="F17139">
            <v>94.2</v>
          </cell>
          <cell r="G17139">
            <v>95.84</v>
          </cell>
        </row>
        <row r="17140">
          <cell r="A17140" t="str">
            <v>06-02-45</v>
          </cell>
          <cell r="B17140" t="str">
            <v>EDIF</v>
          </cell>
          <cell r="C17140" t="str">
            <v>06-02-45</v>
          </cell>
          <cell r="D17140" t="str">
            <v>TELHA ONDULADA EM AÇO GALVANIZADO ESPESSURA DE 0,50MM, REVESTIMENTO B, H=17,5MM</v>
          </cell>
          <cell r="E17140" t="str">
            <v>M2</v>
          </cell>
          <cell r="F17140">
            <v>86.35</v>
          </cell>
          <cell r="G17140">
            <v>88</v>
          </cell>
        </row>
        <row r="17141">
          <cell r="A17141" t="str">
            <v>06-02-46</v>
          </cell>
          <cell r="B17141" t="str">
            <v>EDIF</v>
          </cell>
          <cell r="C17141" t="str">
            <v>06-02-46</v>
          </cell>
          <cell r="D17141" t="str">
            <v>TELHA TRAPEZOIDAL DUP. AÇO GALVANIZADO ESPESSURA DE 0,5MM, REVESTIMENTO B, H=40MM, COM MIOLO POLIURETANO E=30MM</v>
          </cell>
          <cell r="E17141" t="str">
            <v>M2</v>
          </cell>
          <cell r="F17141">
            <v>231.5</v>
          </cell>
          <cell r="G17141">
            <v>233.69</v>
          </cell>
        </row>
        <row r="17142">
          <cell r="A17142" t="str">
            <v>06-02-47</v>
          </cell>
          <cell r="B17142" t="str">
            <v>EDIF</v>
          </cell>
          <cell r="C17142" t="str">
            <v>06-02-47</v>
          </cell>
          <cell r="D17142" t="str">
            <v>TELHA TRAPEZOIDAL EM AÇO GALVANIZADO ESP=0,5MM, H=40MM, COM PINTURA ELETROLÍTICA COR BRANCA 2 FACES</v>
          </cell>
          <cell r="E17142" t="str">
            <v>M2</v>
          </cell>
          <cell r="F17142">
            <v>107.59</v>
          </cell>
          <cell r="G17142">
            <v>109.24</v>
          </cell>
        </row>
        <row r="17143">
          <cell r="A17143" t="str">
            <v>06-02-48</v>
          </cell>
          <cell r="B17143" t="str">
            <v>EDIF</v>
          </cell>
          <cell r="C17143" t="str">
            <v>06-02-48</v>
          </cell>
          <cell r="D17143" t="str">
            <v>TELHA ONDULADA EM AÇO GALVANIZADO E=0,5MM, REVESTIMENTO B, H=17,5MM COM PINTURA ELETROLÍTICA COR BRANCA 2 FACES</v>
          </cell>
          <cell r="E17143" t="str">
            <v>M2</v>
          </cell>
          <cell r="F17143">
            <v>89.74</v>
          </cell>
          <cell r="G17143">
            <v>91.39</v>
          </cell>
        </row>
        <row r="17144">
          <cell r="A17144" t="str">
            <v>06-02-49</v>
          </cell>
          <cell r="B17144" t="str">
            <v>EDIF</v>
          </cell>
          <cell r="C17144" t="str">
            <v>06-02-49</v>
          </cell>
          <cell r="D17144" t="str">
            <v>TELHA TRAPEZOIDAL DUP. AÇO GALVANIZADO E=0,5MM, REVESTIMENTO B, H=40MM PINTURA MIOLO POLIURETANO E=30MM</v>
          </cell>
          <cell r="E17144" t="str">
            <v>M2</v>
          </cell>
          <cell r="F17144">
            <v>281.77999999999997</v>
          </cell>
          <cell r="G17144">
            <v>283.98</v>
          </cell>
        </row>
        <row r="17145">
          <cell r="A17145" t="str">
            <v>06-02-50</v>
          </cell>
          <cell r="B17145" t="str">
            <v>EDIF</v>
          </cell>
          <cell r="C17145" t="str">
            <v>06-02-50</v>
          </cell>
          <cell r="D17145" t="str">
            <v>TELHAS EM POLICARBONATO ALVEOLAR 6MM COM ESTRUTURA METÁLICA GALVANIZADA INSTALADA</v>
          </cell>
          <cell r="E17145" t="str">
            <v>M2</v>
          </cell>
          <cell r="F17145">
            <v>513.03</v>
          </cell>
          <cell r="G17145">
            <v>513.03</v>
          </cell>
        </row>
        <row r="17146">
          <cell r="A17146" t="str">
            <v>06-02-51</v>
          </cell>
          <cell r="B17146" t="str">
            <v>EDIF</v>
          </cell>
          <cell r="C17146" t="str">
            <v>06-02-51</v>
          </cell>
          <cell r="D17146" t="str">
            <v>CUMEEIRA OU ESPIGÃO PARA TELHAS PAULISTA, PLAN E FRANCESA - BARRO OU VIDRO</v>
          </cell>
          <cell r="E17146" t="str">
            <v>M</v>
          </cell>
          <cell r="F17146">
            <v>28.81</v>
          </cell>
          <cell r="G17146">
            <v>31.19</v>
          </cell>
        </row>
        <row r="17147">
          <cell r="A17147" t="str">
            <v>06-02-55</v>
          </cell>
          <cell r="B17147" t="str">
            <v>EDIF</v>
          </cell>
          <cell r="C17147" t="str">
            <v>06-02-55</v>
          </cell>
          <cell r="D17147" t="str">
            <v>CUMEEIRA PARA TELHA ONDULADA (CRFS, PVC RÍGIDO E POLIÉSTER), TRAPEZOIDAL E GRECA (PVC RÍGIDO E POLIÉSTER)</v>
          </cell>
          <cell r="E17147" t="str">
            <v>M</v>
          </cell>
          <cell r="F17147">
            <v>60.72</v>
          </cell>
          <cell r="G17147">
            <v>61.82</v>
          </cell>
        </row>
        <row r="17148">
          <cell r="A17148" t="str">
            <v>06-02-56</v>
          </cell>
          <cell r="B17148" t="str">
            <v>EDIF</v>
          </cell>
          <cell r="C17148" t="str">
            <v>06-02-56</v>
          </cell>
          <cell r="D17148" t="str">
            <v>CUMEEIRA NORMAL PARA TELHA TECNOLOGIA CRFS, ESTRUTURAL TRAPEZOIDAL 44CM</v>
          </cell>
          <cell r="E17148" t="str">
            <v>M</v>
          </cell>
          <cell r="F17148">
            <v>83.84</v>
          </cell>
          <cell r="G17148">
            <v>84.93</v>
          </cell>
        </row>
        <row r="17149">
          <cell r="A17149" t="str">
            <v>06-02-57</v>
          </cell>
          <cell r="B17149" t="str">
            <v>EDIF</v>
          </cell>
          <cell r="C17149" t="str">
            <v>06-02-57</v>
          </cell>
          <cell r="D17149" t="str">
            <v>CUMEEIRA NORMAL PARA TELHA TECNOLOGIA CRFS, ESTRUTURAL TRAPEZOIDAL - 90CM</v>
          </cell>
          <cell r="E17149" t="str">
            <v>M</v>
          </cell>
          <cell r="F17149">
            <v>332.73</v>
          </cell>
          <cell r="G17149">
            <v>333.83</v>
          </cell>
        </row>
        <row r="17150">
          <cell r="A17150" t="str">
            <v>06-02-90</v>
          </cell>
          <cell r="B17150" t="str">
            <v>EDIF</v>
          </cell>
          <cell r="C17150" t="str">
            <v>06-02-90</v>
          </cell>
          <cell r="D17150" t="str">
            <v>CUMEEIRA DE ALUMÍNIO, PERFIL ONDULADO - NORMAL E= 0,8MM</v>
          </cell>
          <cell r="E17150" t="str">
            <v>M</v>
          </cell>
          <cell r="F17150">
            <v>119.77</v>
          </cell>
          <cell r="G17150">
            <v>120.32</v>
          </cell>
        </row>
        <row r="17151">
          <cell r="A17151" t="str">
            <v>06-02-91</v>
          </cell>
          <cell r="B17151" t="str">
            <v>EDIF</v>
          </cell>
          <cell r="C17151" t="str">
            <v>06-02-91</v>
          </cell>
          <cell r="D17151" t="str">
            <v>CUMEEIRA DE ALUMÍNIO, PERFIL TRAPEZOIDAL - NORMAL - E=0,8MM</v>
          </cell>
          <cell r="E17151" t="str">
            <v>M</v>
          </cell>
          <cell r="F17151">
            <v>96.07</v>
          </cell>
          <cell r="G17151">
            <v>96.62</v>
          </cell>
        </row>
        <row r="17152">
          <cell r="A17152" t="str">
            <v>06-02-92</v>
          </cell>
          <cell r="B17152" t="str">
            <v>EDIF</v>
          </cell>
          <cell r="C17152" t="str">
            <v>06-02-92</v>
          </cell>
          <cell r="D17152" t="str">
            <v>CUMEEIRA DE ALUMÍNIO PERFIL ONDULADO - SHED - E=0,8MM</v>
          </cell>
          <cell r="E17152" t="str">
            <v>M</v>
          </cell>
          <cell r="F17152">
            <v>154.26</v>
          </cell>
          <cell r="G17152">
            <v>154.81</v>
          </cell>
        </row>
        <row r="17153">
          <cell r="A17153" t="str">
            <v>06-02-93</v>
          </cell>
          <cell r="B17153" t="str">
            <v>EDIF</v>
          </cell>
          <cell r="C17153" t="str">
            <v>06-02-93</v>
          </cell>
          <cell r="D17153" t="str">
            <v>CUMEEIRA DE ALUMÍNIO - PERFIL TRAPEZOIDAL - SHED - E=0,8MM</v>
          </cell>
          <cell r="E17153" t="str">
            <v>M</v>
          </cell>
          <cell r="F17153">
            <v>102.81</v>
          </cell>
          <cell r="G17153">
            <v>103.36</v>
          </cell>
        </row>
        <row r="17154">
          <cell r="A17154" t="str">
            <v>06-02-94</v>
          </cell>
          <cell r="B17154" t="str">
            <v>EDIF</v>
          </cell>
          <cell r="C17154" t="str">
            <v>06-02-94</v>
          </cell>
          <cell r="D17154" t="str">
            <v>CUMEEIRA TRAPEZOIDAL EM AÇO GALVANIZADO ESP=0,5MM, REVESTIMENTO B, H=40MM, L=0,60 M</v>
          </cell>
          <cell r="E17154" t="str">
            <v>M</v>
          </cell>
          <cell r="F17154">
            <v>75.209999999999994</v>
          </cell>
          <cell r="G17154">
            <v>75.760000000000005</v>
          </cell>
        </row>
        <row r="17155">
          <cell r="A17155" t="str">
            <v>06-02-95</v>
          </cell>
          <cell r="B17155" t="str">
            <v>EDIF</v>
          </cell>
          <cell r="C17155" t="str">
            <v>06-02-95</v>
          </cell>
          <cell r="D17155" t="str">
            <v>CUMEEIRA ONDULADA EM AÇO GALVANIZADO ESP=0,50MM, REVESTIMENTO B, H=17,5MM, LARG=0,60M</v>
          </cell>
          <cell r="E17155" t="str">
            <v>M</v>
          </cell>
          <cell r="F17155">
            <v>83.29</v>
          </cell>
          <cell r="G17155">
            <v>83.84</v>
          </cell>
        </row>
        <row r="17156">
          <cell r="A17156" t="str">
            <v>06-02-96</v>
          </cell>
          <cell r="B17156" t="str">
            <v>EDIF</v>
          </cell>
          <cell r="C17156" t="str">
            <v>06-02-96</v>
          </cell>
          <cell r="D17156" t="str">
            <v>CUMEEIRA TRAPEZOIDAL EM AÇO GALVANIZADO E=0,5MM, REVESTIMENTO B, H=40MM, L=0,60M, COM PINTURA BRANCA 2 FACES</v>
          </cell>
          <cell r="E17156" t="str">
            <v>M</v>
          </cell>
          <cell r="F17156">
            <v>98.47</v>
          </cell>
          <cell r="G17156">
            <v>99.02</v>
          </cell>
        </row>
        <row r="17157">
          <cell r="A17157" t="str">
            <v>06-02-97</v>
          </cell>
          <cell r="B17157" t="str">
            <v>EDIF</v>
          </cell>
          <cell r="C17157" t="str">
            <v>06-02-97</v>
          </cell>
          <cell r="D17157" t="str">
            <v>CUMEEIRA ONDULADA EM AÇO GALVANIZADO E=0,5MM, REVESTIMENTO B, H=17,5MM, L=0,60M, COM PINTURA BRANCA 2 FACES</v>
          </cell>
          <cell r="E17157" t="str">
            <v>M</v>
          </cell>
          <cell r="F17157">
            <v>105.48</v>
          </cell>
          <cell r="G17157">
            <v>106.03</v>
          </cell>
        </row>
        <row r="17158">
          <cell r="A17158" t="str">
            <v>06-02-99</v>
          </cell>
          <cell r="B17158" t="str">
            <v>EDIF</v>
          </cell>
          <cell r="C17158" t="str">
            <v>06-02-99</v>
          </cell>
          <cell r="D17158" t="str">
            <v>SUBCOBERTURA COM FOLHA DE ALUMÍNIO</v>
          </cell>
          <cell r="E17158" t="str">
            <v>M2</v>
          </cell>
          <cell r="F17158">
            <v>10.98</v>
          </cell>
          <cell r="G17158">
            <v>11.5</v>
          </cell>
        </row>
        <row r="17159">
          <cell r="A17159" t="str">
            <v>06-03-00</v>
          </cell>
          <cell r="B17159" t="str">
            <v>EDIF</v>
          </cell>
          <cell r="C17159" t="str">
            <v>06-03-00</v>
          </cell>
          <cell r="D17159" t="str">
            <v>DOMOS DE VENTILAÇÃO E ILUMINAÇÃO</v>
          </cell>
          <cell r="E17159" t="str">
            <v>.</v>
          </cell>
          <cell r="F17159" t="str">
            <v>.</v>
          </cell>
          <cell r="G17159" t="str">
            <v>.</v>
          </cell>
        </row>
        <row r="17160">
          <cell r="A17160" t="str">
            <v>06-03-98</v>
          </cell>
          <cell r="B17160" t="str">
            <v>EDIF</v>
          </cell>
          <cell r="C17160" t="str">
            <v>06-03-98</v>
          </cell>
          <cell r="D17160" t="str">
            <v>DOMO ACRÍLICO PARA ILUMINAÇÃO E VENTILAÇÃO</v>
          </cell>
          <cell r="E17160" t="str">
            <v>M2</v>
          </cell>
          <cell r="F17160">
            <v>736.8</v>
          </cell>
          <cell r="G17160">
            <v>742.41</v>
          </cell>
        </row>
        <row r="17161">
          <cell r="A17161" t="str">
            <v>06-50-00</v>
          </cell>
          <cell r="B17161" t="str">
            <v>EDIF</v>
          </cell>
          <cell r="C17161" t="str">
            <v>06-50-00</v>
          </cell>
          <cell r="D17161" t="str">
            <v>DEMOLIÇÕES</v>
          </cell>
          <cell r="E17161" t="str">
            <v>.</v>
          </cell>
          <cell r="F17161" t="str">
            <v>.</v>
          </cell>
          <cell r="G17161" t="str">
            <v>.</v>
          </cell>
        </row>
        <row r="17162">
          <cell r="A17162" t="str">
            <v>06-50-20</v>
          </cell>
          <cell r="B17162" t="str">
            <v>EDIF</v>
          </cell>
          <cell r="C17162" t="str">
            <v>06-50-20</v>
          </cell>
          <cell r="D17162" t="str">
            <v>DEMOLIÇÃO DE TELHAS DE BARRO COZIDO OU VIDRO EM GERAL</v>
          </cell>
          <cell r="E17162" t="str">
            <v>M2</v>
          </cell>
          <cell r="F17162">
            <v>10.51</v>
          </cell>
          <cell r="G17162">
            <v>11.77</v>
          </cell>
        </row>
        <row r="17163">
          <cell r="A17163" t="str">
            <v>06-50-25</v>
          </cell>
          <cell r="B17163" t="str">
            <v>EDIF</v>
          </cell>
          <cell r="C17163" t="str">
            <v>06-50-25</v>
          </cell>
          <cell r="D17163" t="str">
            <v>DEMOLIÇÃO DE TELHAS EM GERAL, EXCLUSIVE TELHAS DE BARRO COZIDO E VIDRO</v>
          </cell>
          <cell r="E17163" t="str">
            <v>M2</v>
          </cell>
          <cell r="F17163">
            <v>4.38</v>
          </cell>
          <cell r="G17163">
            <v>4.9000000000000004</v>
          </cell>
        </row>
        <row r="17164">
          <cell r="A17164" t="str">
            <v>06-60-00</v>
          </cell>
          <cell r="B17164" t="str">
            <v>EDIF</v>
          </cell>
          <cell r="C17164" t="str">
            <v>06-60-00</v>
          </cell>
          <cell r="D17164" t="str">
            <v>RETIRADAS</v>
          </cell>
          <cell r="E17164" t="str">
            <v>.</v>
          </cell>
          <cell r="F17164" t="str">
            <v>.</v>
          </cell>
          <cell r="G17164" t="str">
            <v>.</v>
          </cell>
        </row>
        <row r="17165">
          <cell r="A17165" t="str">
            <v>06-60-03</v>
          </cell>
          <cell r="B17165" t="str">
            <v>EDIF</v>
          </cell>
          <cell r="C17165" t="str">
            <v>06-60-03</v>
          </cell>
          <cell r="D17165" t="str">
            <v>RETIRADA DE ESTRUTURA MADEIRA PONTALETADA - PARA TELHAS DE BARRO COZIDO</v>
          </cell>
          <cell r="E17165" t="str">
            <v>M2</v>
          </cell>
          <cell r="F17165">
            <v>11.71</v>
          </cell>
          <cell r="G17165">
            <v>13.11</v>
          </cell>
        </row>
        <row r="17166">
          <cell r="A17166" t="str">
            <v>06-60-04</v>
          </cell>
          <cell r="B17166" t="str">
            <v>EDIF</v>
          </cell>
          <cell r="C17166" t="str">
            <v>06-60-04</v>
          </cell>
          <cell r="D17166" t="str">
            <v>RETIRADA DE ESTRUTURA MADEIRA PONTALETADA - PARA TELHA ONDULADA DE CIMENTO AMIANTO, ALUMÍNIO OU PLÁSTICO</v>
          </cell>
          <cell r="E17166" t="str">
            <v>M2</v>
          </cell>
          <cell r="F17166">
            <v>7.81</v>
          </cell>
          <cell r="G17166">
            <v>8.74</v>
          </cell>
        </row>
        <row r="17167">
          <cell r="A17167" t="str">
            <v>06-60-05</v>
          </cell>
          <cell r="B17167" t="str">
            <v>EDIF</v>
          </cell>
          <cell r="C17167" t="str">
            <v>06-60-05</v>
          </cell>
          <cell r="D17167" t="str">
            <v>RETIRADA DE ESTRUTURA DE MADEIRA COM TESOURAS - PARA TELHAS DE BARRO COZIDO</v>
          </cell>
          <cell r="E17167" t="str">
            <v>M2</v>
          </cell>
          <cell r="F17167">
            <v>19.52</v>
          </cell>
          <cell r="G17167">
            <v>21.85</v>
          </cell>
        </row>
        <row r="17168">
          <cell r="A17168" t="str">
            <v>06-60-06</v>
          </cell>
          <cell r="B17168" t="str">
            <v>EDIF</v>
          </cell>
          <cell r="C17168" t="str">
            <v>06-60-06</v>
          </cell>
          <cell r="D17168" t="str">
            <v>RETIRADA DE ESTRUTURA DE MADEIRA COM TESOURAS - PARA TELHA ONDULADA DE CIMENTO AMIANTO, ALUMÍNIO OU PLÁSTICO</v>
          </cell>
          <cell r="E17168" t="str">
            <v>M2</v>
          </cell>
          <cell r="F17168">
            <v>15.61</v>
          </cell>
          <cell r="G17168">
            <v>17.48</v>
          </cell>
        </row>
        <row r="17169">
          <cell r="A17169" t="str">
            <v>06-60-08</v>
          </cell>
          <cell r="B17169" t="str">
            <v>EDIF</v>
          </cell>
          <cell r="C17169" t="str">
            <v>06-60-08</v>
          </cell>
          <cell r="D17169" t="str">
            <v>RETIRADA DE ESTRUTURA METÁLICA INCLUSIVE PERFIS DE FIXAÇÃO</v>
          </cell>
          <cell r="E17169" t="str">
            <v>KG</v>
          </cell>
          <cell r="F17169">
            <v>1.74</v>
          </cell>
          <cell r="G17169">
            <v>1.91</v>
          </cell>
        </row>
        <row r="17170">
          <cell r="A17170" t="str">
            <v>06-60-10</v>
          </cell>
          <cell r="B17170" t="str">
            <v>EDIF</v>
          </cell>
          <cell r="C17170" t="str">
            <v>06-60-10</v>
          </cell>
          <cell r="D17170" t="str">
            <v>RETIRADA PARCIAL DE MADEIRAMENTO DE TELHADO - RIPAS</v>
          </cell>
          <cell r="E17170" t="str">
            <v>M</v>
          </cell>
          <cell r="F17170">
            <v>0.39</v>
          </cell>
          <cell r="G17170">
            <v>0.44</v>
          </cell>
        </row>
        <row r="17171">
          <cell r="A17171" t="str">
            <v>06-60-11</v>
          </cell>
          <cell r="B17171" t="str">
            <v>EDIF</v>
          </cell>
          <cell r="C17171" t="str">
            <v>06-60-11</v>
          </cell>
          <cell r="D17171" t="str">
            <v>RETIRADA PARCIAL DE MADEIRAMENTO DE TELHADO - CAIBROS</v>
          </cell>
          <cell r="E17171" t="str">
            <v>M</v>
          </cell>
          <cell r="F17171">
            <v>2.34</v>
          </cell>
          <cell r="G17171">
            <v>2.62</v>
          </cell>
        </row>
        <row r="17172">
          <cell r="A17172" t="str">
            <v>06-60-12</v>
          </cell>
          <cell r="B17172" t="str">
            <v>EDIF</v>
          </cell>
          <cell r="C17172" t="str">
            <v>06-60-12</v>
          </cell>
          <cell r="D17172" t="str">
            <v>RETIRADA PARCIAL DE MADEIRAMENTO DE TELHADO - VIGAS</v>
          </cell>
          <cell r="E17172" t="str">
            <v>M</v>
          </cell>
          <cell r="F17172">
            <v>3.9</v>
          </cell>
          <cell r="G17172">
            <v>4.37</v>
          </cell>
        </row>
        <row r="17173">
          <cell r="A17173" t="str">
            <v>06-60-15</v>
          </cell>
          <cell r="B17173" t="str">
            <v>EDIF</v>
          </cell>
          <cell r="C17173" t="str">
            <v>06-60-15</v>
          </cell>
          <cell r="D17173" t="str">
            <v>RETIRADA DE FERRAGEM PARA MADEIRAMENTO DE TELHADO</v>
          </cell>
          <cell r="E17173" t="str">
            <v>UN</v>
          </cell>
          <cell r="F17173">
            <v>5.85</v>
          </cell>
          <cell r="G17173">
            <v>6.55</v>
          </cell>
        </row>
        <row r="17174">
          <cell r="A17174" t="str">
            <v>06-60-20</v>
          </cell>
          <cell r="B17174" t="str">
            <v>EDIF</v>
          </cell>
          <cell r="C17174" t="str">
            <v>06-60-20</v>
          </cell>
          <cell r="D17174" t="str">
            <v>RETIRADA DE TELHAS DE BARRO COZIDO OU VIDRO - TIPO FRANCESA</v>
          </cell>
          <cell r="E17174" t="str">
            <v>M2</v>
          </cell>
          <cell r="F17174">
            <v>8.76</v>
          </cell>
          <cell r="G17174">
            <v>9.81</v>
          </cell>
        </row>
        <row r="17175">
          <cell r="A17175" t="str">
            <v>06-60-21</v>
          </cell>
          <cell r="B17175" t="str">
            <v>EDIF</v>
          </cell>
          <cell r="C17175" t="str">
            <v>06-60-21</v>
          </cell>
          <cell r="D17175" t="str">
            <v>RETIRADA DE TELHAS DE BARRO COZIDO OU VIDRO - TIPO PAULISTA</v>
          </cell>
          <cell r="E17175" t="str">
            <v>M2</v>
          </cell>
          <cell r="F17175">
            <v>15.77</v>
          </cell>
          <cell r="G17175">
            <v>17.66</v>
          </cell>
        </row>
        <row r="17176">
          <cell r="A17176" t="str">
            <v>06-60-22</v>
          </cell>
          <cell r="B17176" t="str">
            <v>EDIF</v>
          </cell>
          <cell r="C17176" t="str">
            <v>06-60-22</v>
          </cell>
          <cell r="D17176" t="str">
            <v>RETIRADA DE TELHAS DE BARRO COZIDO - TIPO SUPER-PAULISTA (PLAN)</v>
          </cell>
          <cell r="E17176" t="str">
            <v>M2</v>
          </cell>
          <cell r="F17176">
            <v>12.27</v>
          </cell>
          <cell r="G17176">
            <v>13.73</v>
          </cell>
        </row>
        <row r="17177">
          <cell r="A17177" t="str">
            <v>06-60-25</v>
          </cell>
          <cell r="B17177" t="str">
            <v>EDIF</v>
          </cell>
          <cell r="C17177" t="str">
            <v>06-60-25</v>
          </cell>
          <cell r="D17177" t="str">
            <v>RETIRADA DE TELHAS EM GERAL, EXCLUSIVE TELHAS DE BARRO COZIDO, VIDRO E ESTRUTURAIS DE CRFS</v>
          </cell>
          <cell r="E17177" t="str">
            <v>M2</v>
          </cell>
          <cell r="F17177">
            <v>6.13</v>
          </cell>
          <cell r="G17177">
            <v>6.87</v>
          </cell>
        </row>
        <row r="17178">
          <cell r="A17178" t="str">
            <v>06-60-28</v>
          </cell>
          <cell r="B17178" t="str">
            <v>EDIF</v>
          </cell>
          <cell r="C17178" t="str">
            <v>06-60-28</v>
          </cell>
          <cell r="D17178" t="str">
            <v>RETIRADA DE TELHAS ESTRUTURAIS DE CRFS OU CIMENTO AMIANTO - LARGURA ÚTIL=44CM</v>
          </cell>
          <cell r="E17178" t="str">
            <v>M2</v>
          </cell>
          <cell r="F17178">
            <v>5.26</v>
          </cell>
          <cell r="G17178">
            <v>5.89</v>
          </cell>
        </row>
        <row r="17179">
          <cell r="A17179" t="str">
            <v>06-60-29</v>
          </cell>
          <cell r="B17179" t="str">
            <v>EDIF</v>
          </cell>
          <cell r="C17179" t="str">
            <v>06-60-29</v>
          </cell>
          <cell r="D17179" t="str">
            <v>RETIRADA DE TELHAS ESTRUTURAIS DE CRFS OU CIMENTO AMIANTO - LARGURA ÚTIL=90CM</v>
          </cell>
          <cell r="E17179" t="str">
            <v>M2</v>
          </cell>
          <cell r="F17179">
            <v>5.26</v>
          </cell>
          <cell r="G17179">
            <v>5.89</v>
          </cell>
        </row>
        <row r="17180">
          <cell r="A17180" t="str">
            <v>06-60-40</v>
          </cell>
          <cell r="B17180" t="str">
            <v>EDIF</v>
          </cell>
          <cell r="C17180" t="str">
            <v>06-60-40</v>
          </cell>
          <cell r="D17180" t="str">
            <v>RETIRADA DE CUMEEIRAS OU ESPIGÕES DE BARRO COZIDO OU VIDRO EM GERAL</v>
          </cell>
          <cell r="E17180" t="str">
            <v>M</v>
          </cell>
          <cell r="F17180">
            <v>5.26</v>
          </cell>
          <cell r="G17180">
            <v>5.89</v>
          </cell>
        </row>
        <row r="17181">
          <cell r="A17181" t="str">
            <v>06-60-90</v>
          </cell>
          <cell r="B17181" t="str">
            <v>EDIF</v>
          </cell>
          <cell r="C17181" t="str">
            <v>06-60-90</v>
          </cell>
          <cell r="D17181" t="str">
            <v>RETIRADA DE CUMEEIRAS OU ESPIGÕES DE MATERIAIS EM GERAL - EXCLUSIVE BARRO COZIDO OU VIDRO</v>
          </cell>
          <cell r="E17181" t="str">
            <v>M</v>
          </cell>
          <cell r="F17181">
            <v>3.5</v>
          </cell>
          <cell r="G17181">
            <v>3.92</v>
          </cell>
        </row>
        <row r="17182">
          <cell r="A17182" t="str">
            <v>06-70-00</v>
          </cell>
          <cell r="B17182" t="str">
            <v>EDIF</v>
          </cell>
          <cell r="C17182" t="str">
            <v>06-70-00</v>
          </cell>
          <cell r="D17182" t="str">
            <v>RECOLOCAÇÕES</v>
          </cell>
          <cell r="E17182" t="str">
            <v>.</v>
          </cell>
          <cell r="F17182" t="str">
            <v>.</v>
          </cell>
          <cell r="G17182" t="str">
            <v>.</v>
          </cell>
        </row>
        <row r="17183">
          <cell r="A17183" t="str">
            <v>06-70-10</v>
          </cell>
          <cell r="B17183" t="str">
            <v>EDIF</v>
          </cell>
          <cell r="C17183" t="str">
            <v>06-70-10</v>
          </cell>
          <cell r="D17183" t="str">
            <v>RECOLOCAÇÃO PARCIAL DE MADEIRAMENTO DE TELHADO - RIPAS</v>
          </cell>
          <cell r="E17183" t="str">
            <v>M</v>
          </cell>
          <cell r="F17183">
            <v>1.97</v>
          </cell>
          <cell r="G17183">
            <v>2.2000000000000002</v>
          </cell>
        </row>
        <row r="17184">
          <cell r="A17184" t="str">
            <v>06-70-11</v>
          </cell>
          <cell r="B17184" t="str">
            <v>EDIF</v>
          </cell>
          <cell r="C17184" t="str">
            <v>06-70-11</v>
          </cell>
          <cell r="D17184" t="str">
            <v>RECOLOCAÇÃO PARCIAL DE MADEIRAMENTO DE TELHADO - CAIBROS</v>
          </cell>
          <cell r="E17184" t="str">
            <v>M</v>
          </cell>
          <cell r="F17184">
            <v>6.02</v>
          </cell>
          <cell r="G17184">
            <v>6.72</v>
          </cell>
        </row>
        <row r="17185">
          <cell r="A17185" t="str">
            <v>06-70-12</v>
          </cell>
          <cell r="B17185" t="str">
            <v>EDIF</v>
          </cell>
          <cell r="C17185" t="str">
            <v>06-70-12</v>
          </cell>
          <cell r="D17185" t="str">
            <v>RECOLOCAÇÃO PARCIAL DE MADEIRAMENTO DE TELHADO - VIGAS</v>
          </cell>
          <cell r="E17185" t="str">
            <v>M</v>
          </cell>
          <cell r="F17185">
            <v>16.04</v>
          </cell>
          <cell r="G17185">
            <v>17.899999999999999</v>
          </cell>
        </row>
        <row r="17186">
          <cell r="A17186" t="str">
            <v>06-70-15</v>
          </cell>
          <cell r="B17186" t="str">
            <v>EDIF</v>
          </cell>
          <cell r="C17186" t="str">
            <v>06-70-15</v>
          </cell>
          <cell r="D17186" t="str">
            <v>RECOLOCAÇÃO DE FERRAGEM PARA MADEIRAMENTO DE TELHADO</v>
          </cell>
          <cell r="E17186" t="str">
            <v>UN</v>
          </cell>
          <cell r="F17186">
            <v>11.71</v>
          </cell>
          <cell r="G17186">
            <v>13.11</v>
          </cell>
        </row>
        <row r="17187">
          <cell r="A17187" t="str">
            <v>06-70-20</v>
          </cell>
          <cell r="B17187" t="str">
            <v>EDIF</v>
          </cell>
          <cell r="C17187" t="str">
            <v>06-70-20</v>
          </cell>
          <cell r="D17187" t="str">
            <v>RECOLOCAÇÃO DE TELHAS DE BARRO COZIDO OU VIDRO - TIPO FRANCESA</v>
          </cell>
          <cell r="E17187" t="str">
            <v>M2</v>
          </cell>
          <cell r="F17187">
            <v>28.32</v>
          </cell>
          <cell r="G17187">
            <v>31.71</v>
          </cell>
        </row>
        <row r="17188">
          <cell r="A17188" t="str">
            <v>06-70-21</v>
          </cell>
          <cell r="B17188" t="str">
            <v>EDIF</v>
          </cell>
          <cell r="C17188" t="str">
            <v>06-70-21</v>
          </cell>
          <cell r="D17188" t="str">
            <v>RECOLOCAÇÃO DE TELHAS DE BARRO COZIDO OU VIDRO - TIPO PAULISTA</v>
          </cell>
          <cell r="E17188" t="str">
            <v>M2</v>
          </cell>
          <cell r="F17188">
            <v>68.52</v>
          </cell>
          <cell r="G17188">
            <v>76.58</v>
          </cell>
        </row>
        <row r="17189">
          <cell r="A17189" t="str">
            <v>06-70-22</v>
          </cell>
          <cell r="B17189" t="str">
            <v>EDIF</v>
          </cell>
          <cell r="C17189" t="str">
            <v>06-70-22</v>
          </cell>
          <cell r="D17189" t="str">
            <v>RECOLOCAÇÃO DE TELHAS DE BARRO COZIDO - TIPO SUPER-PAULISTA (PLAN)</v>
          </cell>
          <cell r="E17189" t="str">
            <v>M2</v>
          </cell>
          <cell r="F17189">
            <v>44.09</v>
          </cell>
          <cell r="G17189">
            <v>49.23</v>
          </cell>
        </row>
        <row r="17190">
          <cell r="A17190" t="str">
            <v>06-70-25</v>
          </cell>
          <cell r="B17190" t="str">
            <v>EDIF</v>
          </cell>
          <cell r="C17190" t="str">
            <v>06-70-25</v>
          </cell>
          <cell r="D17190" t="str">
            <v>RECOLOCAÇÃO DE TELHAS DE CRF, CIMENTO AMIANTO, ALUMÍNIO OU PLÁSTICO - ONDULADA COMUM</v>
          </cell>
          <cell r="E17190" t="str">
            <v>M2</v>
          </cell>
          <cell r="F17190">
            <v>13.84</v>
          </cell>
          <cell r="G17190">
            <v>15.48</v>
          </cell>
        </row>
        <row r="17191">
          <cell r="A17191" t="str">
            <v>06-70-28</v>
          </cell>
          <cell r="B17191" t="str">
            <v>EDIF</v>
          </cell>
          <cell r="C17191" t="str">
            <v>06-70-28</v>
          </cell>
          <cell r="D17191" t="str">
            <v>RECOLOCAÇÃO DE TELHAS ESTRUTURAIS DE CRFS OU CIMENTO AMIANTO - LARGURA ÚTIL=44CM</v>
          </cell>
          <cell r="E17191" t="str">
            <v>M2</v>
          </cell>
          <cell r="F17191">
            <v>13.9</v>
          </cell>
          <cell r="G17191">
            <v>15.55</v>
          </cell>
        </row>
        <row r="17192">
          <cell r="A17192" t="str">
            <v>06-70-29</v>
          </cell>
          <cell r="B17192" t="str">
            <v>EDIF</v>
          </cell>
          <cell r="C17192" t="str">
            <v>06-70-29</v>
          </cell>
          <cell r="D17192" t="str">
            <v>RECOLOCAÇÃO DE TELHAS ESTRUTURAIS DE CRFS OU CIMENTO AMIANTO - LARGURA ÚTIL=90CM</v>
          </cell>
          <cell r="E17192" t="str">
            <v>M2</v>
          </cell>
          <cell r="F17192">
            <v>13.81</v>
          </cell>
          <cell r="G17192">
            <v>15.46</v>
          </cell>
        </row>
        <row r="17193">
          <cell r="A17193" t="str">
            <v>06-70-40</v>
          </cell>
          <cell r="B17193" t="str">
            <v>EDIF</v>
          </cell>
          <cell r="C17193" t="str">
            <v>06-70-40</v>
          </cell>
          <cell r="D17193" t="str">
            <v>RECOLOCAÇÃO DE CUMEEIRAS OU ESPIGÕES DE BARRO COZIDO</v>
          </cell>
          <cell r="E17193" t="str">
            <v>M</v>
          </cell>
          <cell r="F17193">
            <v>20.63</v>
          </cell>
          <cell r="G17193">
            <v>23.02</v>
          </cell>
        </row>
        <row r="17194">
          <cell r="A17194" t="str">
            <v>06-70-90</v>
          </cell>
          <cell r="B17194" t="str">
            <v>EDIF</v>
          </cell>
          <cell r="C17194" t="str">
            <v>06-70-90</v>
          </cell>
          <cell r="D17194" t="str">
            <v>RECOLOCAÇÃO DE CUMEEIRAS OU ESPIGÕES DE MATERIAIS EM GERAL - EXCLUSIVE BARRO COZIDO OU VIDRO</v>
          </cell>
          <cell r="E17194" t="str">
            <v>M</v>
          </cell>
          <cell r="F17194">
            <v>12.83</v>
          </cell>
          <cell r="G17194">
            <v>13.38</v>
          </cell>
        </row>
        <row r="17195">
          <cell r="A17195" t="str">
            <v>06-80-00</v>
          </cell>
          <cell r="B17195" t="str">
            <v>EDIF</v>
          </cell>
          <cell r="C17195" t="str">
            <v>06-80-00</v>
          </cell>
          <cell r="D17195" t="str">
            <v>SERVIÇOS PARCIAIS</v>
          </cell>
          <cell r="E17195" t="str">
            <v>.</v>
          </cell>
          <cell r="F17195" t="str">
            <v>.</v>
          </cell>
          <cell r="G17195" t="str">
            <v>.</v>
          </cell>
        </row>
        <row r="17196">
          <cell r="A17196" t="str">
            <v>06-80-01</v>
          </cell>
          <cell r="B17196" t="str">
            <v>EDIF</v>
          </cell>
          <cell r="C17196" t="str">
            <v>06-80-01</v>
          </cell>
          <cell r="D17196" t="str">
            <v>REVISÃO GERAL DE TELHADOS DE BARRO, INCLUSIVE TOMADA DE GOTEIRA</v>
          </cell>
          <cell r="E17196" t="str">
            <v>M2</v>
          </cell>
          <cell r="F17196">
            <v>8.09</v>
          </cell>
          <cell r="G17196">
            <v>9.06</v>
          </cell>
        </row>
        <row r="17197">
          <cell r="A17197" t="str">
            <v>06-80-02</v>
          </cell>
          <cell r="B17197" t="str">
            <v>EDIF</v>
          </cell>
          <cell r="C17197" t="str">
            <v>06-80-02</v>
          </cell>
          <cell r="D17197" t="str">
            <v>REMANEJAMENTO DE TELHAS DE BARRO COZIDO, INCLUSIVE ESCOVAMENTO</v>
          </cell>
          <cell r="E17197" t="str">
            <v>M2</v>
          </cell>
          <cell r="F17197">
            <v>31.71</v>
          </cell>
          <cell r="G17197">
            <v>35.5</v>
          </cell>
        </row>
        <row r="17198">
          <cell r="A17198" t="str">
            <v>06-80-03</v>
          </cell>
          <cell r="B17198" t="str">
            <v>EDIF</v>
          </cell>
          <cell r="C17198" t="str">
            <v>06-80-03</v>
          </cell>
          <cell r="D17198" t="str">
            <v>REVISÃO, ESCOVAÇÃO, INCLUSIVE  TOMADA DE GOTEIRAS DE TELHADOS EM GERAL, EXCLUSIVE PARA TELHAS DE BARRO COZIDO OU VIDRO</v>
          </cell>
          <cell r="E17198" t="str">
            <v>M2</v>
          </cell>
          <cell r="F17198">
            <v>27.54</v>
          </cell>
          <cell r="G17198">
            <v>30.83</v>
          </cell>
        </row>
        <row r="17199">
          <cell r="A17199" t="str">
            <v>06-80-10</v>
          </cell>
          <cell r="B17199" t="str">
            <v>EDIF</v>
          </cell>
          <cell r="C17199" t="str">
            <v>06-80-10</v>
          </cell>
          <cell r="D17199" t="str">
            <v>MADEIRAMENTO DE TELHADO, PADRÃO PEROBA - RIPAS 1,5X5CM</v>
          </cell>
          <cell r="E17199" t="str">
            <v>M</v>
          </cell>
          <cell r="F17199">
            <v>6.88</v>
          </cell>
          <cell r="G17199">
            <v>7.12</v>
          </cell>
        </row>
        <row r="17200">
          <cell r="A17200" t="str">
            <v>06-80-12</v>
          </cell>
          <cell r="B17200" t="str">
            <v>EDIF</v>
          </cell>
          <cell r="C17200" t="str">
            <v>06-80-12</v>
          </cell>
          <cell r="D17200" t="str">
            <v>MADEIRAMENTO DE TELHADO, PADRÃO PEROBA - CAIBROS 5X6CM</v>
          </cell>
          <cell r="E17200" t="str">
            <v>M</v>
          </cell>
          <cell r="F17200">
            <v>21.14</v>
          </cell>
          <cell r="G17200">
            <v>21.84</v>
          </cell>
        </row>
        <row r="17201">
          <cell r="A17201" t="str">
            <v>06-80-16</v>
          </cell>
          <cell r="B17201" t="str">
            <v>EDIF</v>
          </cell>
          <cell r="C17201" t="str">
            <v>06-80-16</v>
          </cell>
          <cell r="D17201" t="str">
            <v>MADEIRAMENTO DE TELHADO, PADRÃO PEROBA - VIGAS 6X12CM</v>
          </cell>
          <cell r="E17201" t="str">
            <v>M</v>
          </cell>
          <cell r="F17201">
            <v>60.05</v>
          </cell>
          <cell r="G17201">
            <v>61.92</v>
          </cell>
        </row>
        <row r="17202">
          <cell r="A17202" t="str">
            <v>06-80-47</v>
          </cell>
          <cell r="B17202" t="str">
            <v>EDIF</v>
          </cell>
          <cell r="C17202" t="str">
            <v>06-80-47</v>
          </cell>
          <cell r="D17202" t="str">
            <v>PARAFUSO ROSCA SOBERBA PARA FIXAÇÃO DE TELHAS EM CRFS OU CIMENTO AMIANTO</v>
          </cell>
          <cell r="E17202" t="str">
            <v>UN</v>
          </cell>
          <cell r="F17202">
            <v>7.5</v>
          </cell>
          <cell r="G17202">
            <v>8.0500000000000007</v>
          </cell>
        </row>
        <row r="17203">
          <cell r="A17203" t="str">
            <v>06-80-49</v>
          </cell>
          <cell r="B17203" t="str">
            <v>EDIF</v>
          </cell>
          <cell r="C17203" t="str">
            <v>06-80-49</v>
          </cell>
          <cell r="D17203" t="str">
            <v>GANCHO COM ROSCA UMA EXTREMIDADE PARA FIXAÇÃO DE TELHA ESTRUTURAL TRAPEZOIDAL - 90CM</v>
          </cell>
          <cell r="E17203" t="str">
            <v>UN</v>
          </cell>
          <cell r="F17203">
            <v>8.6300000000000008</v>
          </cell>
          <cell r="G17203">
            <v>9.18</v>
          </cell>
        </row>
        <row r="17204">
          <cell r="A17204" t="str">
            <v>06-80-84</v>
          </cell>
          <cell r="B17204" t="str">
            <v>EDIF</v>
          </cell>
          <cell r="C17204" t="str">
            <v>06-80-84</v>
          </cell>
          <cell r="D17204" t="str">
            <v>PLACA DE VENTILAÇÃO PARA TELHA ESTRUTURAL TRAPEZOIDAL - 90CM</v>
          </cell>
          <cell r="E17204" t="str">
            <v>UN</v>
          </cell>
          <cell r="F17204">
            <v>14.69</v>
          </cell>
          <cell r="G17204">
            <v>15.23</v>
          </cell>
        </row>
        <row r="17205">
          <cell r="A17205" t="str">
            <v>07-00-00</v>
          </cell>
          <cell r="B17205" t="str">
            <v>EDIF</v>
          </cell>
          <cell r="C17205" t="str">
            <v>07-00-00</v>
          </cell>
          <cell r="D17205" t="str">
            <v>ESQUADRIAS DE MADEIRA</v>
          </cell>
          <cell r="E17205">
            <v>0</v>
          </cell>
          <cell r="F17205">
            <v>0</v>
          </cell>
          <cell r="G17205">
            <v>0</v>
          </cell>
        </row>
        <row r="17206">
          <cell r="A17206" t="str">
            <v>07-01-00</v>
          </cell>
          <cell r="B17206" t="str">
            <v>EDIF</v>
          </cell>
          <cell r="C17206" t="str">
            <v>07-01-00</v>
          </cell>
          <cell r="D17206" t="str">
            <v>PORTAS DE PASSAGEM</v>
          </cell>
          <cell r="E17206" t="str">
            <v>.</v>
          </cell>
          <cell r="F17206" t="str">
            <v>.</v>
          </cell>
          <cell r="G17206" t="str">
            <v>.</v>
          </cell>
        </row>
        <row r="17207">
          <cell r="A17207" t="str">
            <v>07-01-03</v>
          </cell>
          <cell r="B17207" t="str">
            <v>EDIF</v>
          </cell>
          <cell r="C17207" t="str">
            <v>07-01-03</v>
          </cell>
          <cell r="D17207" t="str">
            <v>PM.03 - PORTA LISA ESPECIAL/ SÓLIDA PARA BOX, PARA PORTADORES DE DEFICIÊNCIA FÍSICA - 82X170CM</v>
          </cell>
          <cell r="E17207" t="str">
            <v>UN</v>
          </cell>
          <cell r="F17207">
            <v>721.56</v>
          </cell>
          <cell r="G17207">
            <v>736.69</v>
          </cell>
        </row>
        <row r="17208">
          <cell r="A17208" t="str">
            <v>07-01-04</v>
          </cell>
          <cell r="B17208" t="str">
            <v>EDIF</v>
          </cell>
          <cell r="C17208" t="str">
            <v>07-01-04</v>
          </cell>
          <cell r="D17208" t="str">
            <v>PM.04 - PORTA LISA ESPECIAL/ SÓLIDA PARA PORTADORES DE DEFICIÊNCIA FÍSICA - 82X210CM</v>
          </cell>
          <cell r="E17208" t="str">
            <v>UN</v>
          </cell>
          <cell r="F17208">
            <v>732</v>
          </cell>
          <cell r="G17208">
            <v>746</v>
          </cell>
        </row>
        <row r="17209">
          <cell r="A17209" t="str">
            <v>07-01-05</v>
          </cell>
          <cell r="B17209" t="str">
            <v>EDIF</v>
          </cell>
          <cell r="C17209" t="str">
            <v>07-01-05</v>
          </cell>
          <cell r="D17209" t="str">
            <v>PM.05 - PORTA LISA ESPECIAL/ SÓLIDA - 62X210CM</v>
          </cell>
          <cell r="E17209" t="str">
            <v>UN</v>
          </cell>
          <cell r="F17209">
            <v>452.67</v>
          </cell>
          <cell r="G17209">
            <v>459.67</v>
          </cell>
        </row>
        <row r="17210">
          <cell r="A17210" t="str">
            <v>07-01-07</v>
          </cell>
          <cell r="B17210" t="str">
            <v>EDIF</v>
          </cell>
          <cell r="C17210" t="str">
            <v>07-01-07</v>
          </cell>
          <cell r="D17210" t="str">
            <v>PM.07 - PORTA LISA ESPECIAL/ SÓLIDA - 82X210CM</v>
          </cell>
          <cell r="E17210" t="str">
            <v>UN</v>
          </cell>
          <cell r="F17210">
            <v>464.79</v>
          </cell>
          <cell r="G17210">
            <v>471.79</v>
          </cell>
        </row>
        <row r="17211">
          <cell r="A17211" t="str">
            <v>07-01-08</v>
          </cell>
          <cell r="B17211" t="str">
            <v>EDIF</v>
          </cell>
          <cell r="C17211" t="str">
            <v>07-01-08</v>
          </cell>
          <cell r="D17211" t="str">
            <v>PM.08 - PORTA LISA ESPECIAL/ SÓLIDA - 92X210CM</v>
          </cell>
          <cell r="E17211" t="str">
            <v>UN</v>
          </cell>
          <cell r="F17211">
            <v>504.91</v>
          </cell>
          <cell r="G17211">
            <v>511.91</v>
          </cell>
        </row>
        <row r="17212">
          <cell r="A17212" t="str">
            <v>07-01-09</v>
          </cell>
          <cell r="B17212" t="str">
            <v>EDIF</v>
          </cell>
          <cell r="C17212" t="str">
            <v>07-01-09</v>
          </cell>
          <cell r="D17212" t="str">
            <v>PM.09 - PORTA LISA ESPECIAL/ SÓLIDA - 102X210CM</v>
          </cell>
          <cell r="E17212" t="str">
            <v>UN</v>
          </cell>
          <cell r="F17212">
            <v>574.46</v>
          </cell>
          <cell r="G17212">
            <v>581.46</v>
          </cell>
        </row>
        <row r="17213">
          <cell r="A17213" t="str">
            <v>07-01-12</v>
          </cell>
          <cell r="B17213" t="str">
            <v>EDIF</v>
          </cell>
          <cell r="C17213" t="str">
            <v>07-01-12</v>
          </cell>
          <cell r="D17213" t="str">
            <v>PM.12 - PORTA LISA COMUM/ ENCABEÇADA - 82X210CM</v>
          </cell>
          <cell r="E17213" t="str">
            <v>UN</v>
          </cell>
          <cell r="F17213">
            <v>330.07</v>
          </cell>
          <cell r="G17213">
            <v>337.07</v>
          </cell>
        </row>
        <row r="17214">
          <cell r="A17214" t="str">
            <v>07-01-13</v>
          </cell>
          <cell r="B17214" t="str">
            <v>EDIF</v>
          </cell>
          <cell r="C17214" t="str">
            <v>07-01-13</v>
          </cell>
          <cell r="D17214" t="str">
            <v>PM.13 - PORTA LISA COMUM/ ENCABEÇADA - 92X210CM</v>
          </cell>
          <cell r="E17214" t="str">
            <v>UN</v>
          </cell>
          <cell r="F17214">
            <v>366.74</v>
          </cell>
          <cell r="G17214">
            <v>373.74</v>
          </cell>
        </row>
        <row r="17215">
          <cell r="A17215" t="str">
            <v>07-01-14</v>
          </cell>
          <cell r="B17215" t="str">
            <v>EDIF</v>
          </cell>
          <cell r="C17215" t="str">
            <v>07-01-14</v>
          </cell>
          <cell r="D17215" t="str">
            <v>PM.14 - PORTA LISA COMUM/ ENCABEÇADA - 102X210CM</v>
          </cell>
          <cell r="E17215" t="str">
            <v>UN</v>
          </cell>
          <cell r="F17215">
            <v>399.21</v>
          </cell>
          <cell r="G17215">
            <v>406.21</v>
          </cell>
        </row>
        <row r="17216">
          <cell r="A17216" t="str">
            <v>07-01-17</v>
          </cell>
          <cell r="B17216" t="str">
            <v>EDIF</v>
          </cell>
          <cell r="C17216" t="str">
            <v>07-01-17</v>
          </cell>
          <cell r="D17216" t="str">
            <v>PM.17 - PORTA LISA COMUM/ ENCABEÇADA REVESTIDA COM LAMINADO MELAMÍNICO - 82X210CM</v>
          </cell>
          <cell r="E17216" t="str">
            <v>UN</v>
          </cell>
          <cell r="F17216">
            <v>642.24</v>
          </cell>
          <cell r="G17216">
            <v>655.6</v>
          </cell>
        </row>
        <row r="17217">
          <cell r="A17217" t="str">
            <v>07-01-18</v>
          </cell>
          <cell r="B17217" t="str">
            <v>EDIF</v>
          </cell>
          <cell r="C17217" t="str">
            <v>07-01-18</v>
          </cell>
          <cell r="D17217" t="str">
            <v>PM.18 - PORTA LISA COMUM/ ENCABEÇADA REVESTIDA COM LAMINADO MELAMÍNICO - 92X210CM</v>
          </cell>
          <cell r="E17217" t="str">
            <v>UN</v>
          </cell>
          <cell r="F17217">
            <v>725.39</v>
          </cell>
          <cell r="G17217">
            <v>738.75</v>
          </cell>
        </row>
        <row r="17218">
          <cell r="A17218" t="str">
            <v>07-01-19</v>
          </cell>
          <cell r="B17218" t="str">
            <v>EDIF</v>
          </cell>
          <cell r="C17218" t="str">
            <v>07-01-19</v>
          </cell>
          <cell r="D17218" t="str">
            <v>PM.19 - PORTA LISA COMUM/ ENCABEÇADA REVESTIDA COM LAMINADO MELAMÍNICO - 102X210CM</v>
          </cell>
          <cell r="E17218" t="str">
            <v>UN</v>
          </cell>
          <cell r="F17218">
            <v>784.42</v>
          </cell>
          <cell r="G17218">
            <v>797.78</v>
          </cell>
        </row>
        <row r="17219">
          <cell r="A17219" t="str">
            <v>07-01-37</v>
          </cell>
          <cell r="B17219" t="str">
            <v>EDIF</v>
          </cell>
          <cell r="C17219" t="str">
            <v>07-01-37</v>
          </cell>
          <cell r="D17219" t="str">
            <v>PM.37 - PORTA VENEZIANA - 82X210CM</v>
          </cell>
          <cell r="E17219" t="str">
            <v>UN</v>
          </cell>
          <cell r="F17219">
            <v>776.61</v>
          </cell>
          <cell r="G17219">
            <v>783.61</v>
          </cell>
        </row>
        <row r="17220">
          <cell r="A17220" t="str">
            <v>07-01-38</v>
          </cell>
          <cell r="B17220" t="str">
            <v>EDIF</v>
          </cell>
          <cell r="C17220" t="str">
            <v>07-01-38</v>
          </cell>
          <cell r="D17220" t="str">
            <v>PM.38 - PORTA VENEZIANA - 92X210CM</v>
          </cell>
          <cell r="E17220" t="str">
            <v>UN</v>
          </cell>
          <cell r="F17220">
            <v>910.58</v>
          </cell>
          <cell r="G17220">
            <v>917.58</v>
          </cell>
        </row>
        <row r="17221">
          <cell r="A17221" t="str">
            <v>07-01-39</v>
          </cell>
          <cell r="B17221" t="str">
            <v>EDIF</v>
          </cell>
          <cell r="C17221" t="str">
            <v>07-01-39</v>
          </cell>
          <cell r="D17221" t="str">
            <v>PM.39 - PORTA DE MADEIRA LISA COMUM/ ENCABEÇADA DE CORRER, 2 FOLHAS, TRILHO DE ALUMÍNIO</v>
          </cell>
          <cell r="E17221" t="str">
            <v>M2</v>
          </cell>
          <cell r="F17221">
            <v>358.26</v>
          </cell>
          <cell r="G17221">
            <v>368.9</v>
          </cell>
        </row>
        <row r="17222">
          <cell r="A17222" t="str">
            <v>07-01-45</v>
          </cell>
          <cell r="B17222" t="str">
            <v>EDIF</v>
          </cell>
          <cell r="C17222" t="str">
            <v>07-01-45</v>
          </cell>
          <cell r="D17222" t="str">
            <v>PM.45 - PORTA DE MADEIRA LISA COMUM/ ENCABEÇADA, 2 FOLHAS - 124X210CM</v>
          </cell>
          <cell r="E17222" t="str">
            <v>UN</v>
          </cell>
          <cell r="F17222">
            <v>674.2</v>
          </cell>
          <cell r="G17222">
            <v>688.19</v>
          </cell>
        </row>
        <row r="17223">
          <cell r="A17223" t="str">
            <v>07-01-46</v>
          </cell>
          <cell r="B17223" t="str">
            <v>EDIF</v>
          </cell>
          <cell r="C17223" t="str">
            <v>07-01-46</v>
          </cell>
          <cell r="D17223" t="str">
            <v>PM.46 - PORTA DE MADEIRA LISA COMUM/ ENCABEÇADA - 2 FOLHAS - 144X210CM</v>
          </cell>
          <cell r="E17223" t="str">
            <v>UN</v>
          </cell>
          <cell r="F17223">
            <v>674.2</v>
          </cell>
          <cell r="G17223">
            <v>688.19</v>
          </cell>
        </row>
        <row r="17224">
          <cell r="A17224" t="str">
            <v>07-01-47</v>
          </cell>
          <cell r="B17224" t="str">
            <v>EDIF</v>
          </cell>
          <cell r="C17224" t="str">
            <v>07-01-47</v>
          </cell>
          <cell r="D17224" t="str">
            <v>PM.47 - PORTA DE MADEIRA LISA COMUM/ ENCABEÇADA - 2 FOLHAS - 164X210CM</v>
          </cell>
          <cell r="E17224" t="str">
            <v>UN</v>
          </cell>
          <cell r="F17224">
            <v>674.2</v>
          </cell>
          <cell r="G17224">
            <v>688.19</v>
          </cell>
        </row>
        <row r="17225">
          <cell r="A17225" t="str">
            <v>07-01-48</v>
          </cell>
          <cell r="B17225" t="str">
            <v>EDIF</v>
          </cell>
          <cell r="C17225" t="str">
            <v>07-01-48</v>
          </cell>
          <cell r="D17225" t="str">
            <v>PM.48 - PORTA DE MADEIRA LISA COMUM/ ENCABEÇADA, 2 FOLHAS - 184X210CM</v>
          </cell>
          <cell r="E17225" t="str">
            <v>UN</v>
          </cell>
          <cell r="F17225">
            <v>747.54</v>
          </cell>
          <cell r="G17225">
            <v>761.53</v>
          </cell>
        </row>
        <row r="17226">
          <cell r="A17226" t="str">
            <v>07-01-49</v>
          </cell>
          <cell r="B17226" t="str">
            <v>EDIF</v>
          </cell>
          <cell r="C17226" t="str">
            <v>07-01-49</v>
          </cell>
          <cell r="D17226" t="str">
            <v>PM.49 - PORTA DE MADEIRA LISA COMUM/ ENCABEÇADA, 2 FOLHAS - 204X210CM</v>
          </cell>
          <cell r="E17226" t="str">
            <v>UN</v>
          </cell>
          <cell r="F17226">
            <v>812.48</v>
          </cell>
          <cell r="G17226">
            <v>826.47</v>
          </cell>
        </row>
        <row r="17227">
          <cell r="A17227" t="str">
            <v>07-01-50</v>
          </cell>
          <cell r="B17227" t="str">
            <v>EDIF</v>
          </cell>
          <cell r="C17227" t="str">
            <v>07-01-50</v>
          </cell>
          <cell r="D17227" t="str">
            <v>EM.01 - BATENTE DE MADEIRA (14CM) - PARA PORTA DE 1 FOLHA, SEM BANDEIRA</v>
          </cell>
          <cell r="E17227" t="str">
            <v>JG</v>
          </cell>
          <cell r="F17227">
            <v>454.84</v>
          </cell>
          <cell r="G17227">
            <v>461.63</v>
          </cell>
        </row>
        <row r="17228">
          <cell r="A17228" t="str">
            <v>07-01-51</v>
          </cell>
          <cell r="B17228" t="str">
            <v>EDIF</v>
          </cell>
          <cell r="C17228" t="str">
            <v>07-01-51</v>
          </cell>
          <cell r="D17228" t="str">
            <v>EM.01 - BATENTE DE MADEIRA (14CM) - PARA PORTA DE 2 FOLHAS, SEM BANDEIRA</v>
          </cell>
          <cell r="E17228" t="str">
            <v>JG</v>
          </cell>
          <cell r="F17228">
            <v>617.20000000000005</v>
          </cell>
          <cell r="G17228">
            <v>629.88</v>
          </cell>
        </row>
        <row r="17229">
          <cell r="A17229" t="str">
            <v>07-01-52</v>
          </cell>
          <cell r="B17229" t="str">
            <v>EDIF</v>
          </cell>
          <cell r="C17229" t="str">
            <v>07-01-52</v>
          </cell>
          <cell r="D17229" t="str">
            <v>EM.01 - BATENTE DE MADEIRA (14CM) - PARA PORTA COM BANDEIRA</v>
          </cell>
          <cell r="E17229" t="str">
            <v>JG</v>
          </cell>
          <cell r="F17229">
            <v>642.44000000000005</v>
          </cell>
          <cell r="G17229">
            <v>655.30999999999995</v>
          </cell>
        </row>
        <row r="17230">
          <cell r="A17230" t="str">
            <v>07-01-53</v>
          </cell>
          <cell r="B17230" t="str">
            <v>EDIF</v>
          </cell>
          <cell r="C17230" t="str">
            <v>07-01-53</v>
          </cell>
          <cell r="D17230" t="str">
            <v>EM.01 - BATENTE DE MADEIRA (14CM) - PARA INSTALAÇÕES SANITÁRIAS</v>
          </cell>
          <cell r="E17230" t="str">
            <v>JG</v>
          </cell>
          <cell r="F17230">
            <v>454.65</v>
          </cell>
          <cell r="G17230">
            <v>462.98</v>
          </cell>
        </row>
        <row r="17231">
          <cell r="A17231" t="str">
            <v>07-01-54</v>
          </cell>
          <cell r="B17231" t="str">
            <v>EDIF</v>
          </cell>
          <cell r="C17231" t="str">
            <v>07-01-54</v>
          </cell>
          <cell r="D17231" t="str">
            <v>EM.02 - BATENTE DE MADEIRA (25CM) - PARA PORTA DE 1 FOLHA, SEM BANDEIRA</v>
          </cell>
          <cell r="E17231" t="str">
            <v>JG</v>
          </cell>
          <cell r="F17231">
            <v>576.08000000000004</v>
          </cell>
          <cell r="G17231">
            <v>585.33000000000004</v>
          </cell>
        </row>
        <row r="17232">
          <cell r="A17232" t="str">
            <v>07-01-55</v>
          </cell>
          <cell r="B17232" t="str">
            <v>EDIF</v>
          </cell>
          <cell r="C17232" t="str">
            <v>07-01-55</v>
          </cell>
          <cell r="D17232" t="str">
            <v>EM.02 - BATENTE DE MADEIRA (25CM) - PARA PORTA DE 2 FOLHAS, SEM BANDEIRA</v>
          </cell>
          <cell r="E17232" t="str">
            <v>JG</v>
          </cell>
          <cell r="F17232">
            <v>850.92</v>
          </cell>
          <cell r="G17232">
            <v>864.01</v>
          </cell>
        </row>
        <row r="17233">
          <cell r="A17233" t="str">
            <v>07-01-56</v>
          </cell>
          <cell r="B17233" t="str">
            <v>EDIF</v>
          </cell>
          <cell r="C17233" t="str">
            <v>07-01-56</v>
          </cell>
          <cell r="D17233" t="str">
            <v>EM.02 - BATENTE DE MADEIRA (25CM) - PARA PORTA COM BANDEIRA</v>
          </cell>
          <cell r="E17233" t="str">
            <v>JG</v>
          </cell>
          <cell r="F17233">
            <v>1025.49</v>
          </cell>
          <cell r="G17233">
            <v>1038.97</v>
          </cell>
        </row>
        <row r="17234">
          <cell r="A17234" t="str">
            <v>07-01-57</v>
          </cell>
          <cell r="B17234" t="str">
            <v>EDIF</v>
          </cell>
          <cell r="C17234" t="str">
            <v>07-01-57</v>
          </cell>
          <cell r="D17234" t="str">
            <v>EM.03 - BATENTE DE MADEIRA (9,5CM) - PARA PORTA EM DIVISÓRIA DV.01</v>
          </cell>
          <cell r="E17234" t="str">
            <v>M</v>
          </cell>
          <cell r="F17234">
            <v>63.79</v>
          </cell>
          <cell r="G17234">
            <v>65.430000000000007</v>
          </cell>
        </row>
        <row r="17235">
          <cell r="A17235" t="str">
            <v>07-01-75</v>
          </cell>
          <cell r="B17235" t="str">
            <v>EDIF</v>
          </cell>
          <cell r="C17235" t="str">
            <v>07-01-75</v>
          </cell>
          <cell r="D17235" t="str">
            <v>EM.21 - VISOR FIXO COM VIDRO E REQUADRO DE MADEIRA PARA PORTA</v>
          </cell>
          <cell r="E17235" t="str">
            <v>UN</v>
          </cell>
          <cell r="F17235">
            <v>189.31</v>
          </cell>
          <cell r="G17235">
            <v>192.11</v>
          </cell>
        </row>
        <row r="17236">
          <cell r="A17236" t="str">
            <v>07-01-80</v>
          </cell>
          <cell r="B17236" t="str">
            <v>EDIF</v>
          </cell>
          <cell r="C17236" t="str">
            <v>07-01-80</v>
          </cell>
          <cell r="D17236" t="str">
            <v>EM.26 - FAIXA BATE MACA EM LAMINADO  MELAMÍNICO PARA PORTA DE MADEIRA</v>
          </cell>
          <cell r="E17236" t="str">
            <v>M2</v>
          </cell>
          <cell r="F17236">
            <v>99.42</v>
          </cell>
          <cell r="G17236">
            <v>101.76</v>
          </cell>
        </row>
        <row r="17237">
          <cell r="A17237" t="str">
            <v>07-02-00</v>
          </cell>
          <cell r="B17237" t="str">
            <v>EDIF</v>
          </cell>
          <cell r="C17237" t="str">
            <v>07-02-00</v>
          </cell>
          <cell r="D17237" t="str">
            <v>FERRAGENS E COMPLEMENTOS METÁLICOS</v>
          </cell>
          <cell r="E17237" t="str">
            <v>.</v>
          </cell>
          <cell r="F17237" t="str">
            <v>.</v>
          </cell>
          <cell r="G17237" t="str">
            <v>.</v>
          </cell>
        </row>
        <row r="17238">
          <cell r="A17238" t="str">
            <v>07-02-02</v>
          </cell>
          <cell r="B17238" t="str">
            <v>EDIF</v>
          </cell>
          <cell r="C17238" t="str">
            <v>07-02-02</v>
          </cell>
          <cell r="D17238" t="str">
            <v>CONJUNTO DE FECHADURA DE CILINDRO, 55MM, TRÁFEGO INTENSO, MAÇANETA EM ZAMAC, GUARNIÇÕES EM AÇO, ACABAMENTO CROMADO - PARA PORTA INTERNA OU EXTERNA</v>
          </cell>
          <cell r="E17238" t="str">
            <v>UN</v>
          </cell>
          <cell r="F17238">
            <v>276.42</v>
          </cell>
          <cell r="G17238">
            <v>281.76</v>
          </cell>
        </row>
        <row r="17239">
          <cell r="A17239" t="str">
            <v>07-02-08</v>
          </cell>
          <cell r="B17239" t="str">
            <v>EDIF</v>
          </cell>
          <cell r="C17239" t="str">
            <v>07-02-08</v>
          </cell>
          <cell r="D17239" t="str">
            <v>CONJUNTO DE FECHADURA DE CILINDRO, CAIXA RASA (22MM) - PORTA COM MONTANTE ESTREITO</v>
          </cell>
          <cell r="E17239" t="str">
            <v>UN</v>
          </cell>
          <cell r="F17239">
            <v>267.07</v>
          </cell>
          <cell r="G17239">
            <v>271.89999999999998</v>
          </cell>
        </row>
        <row r="17240">
          <cell r="A17240" t="str">
            <v>07-02-10</v>
          </cell>
          <cell r="B17240" t="str">
            <v>EDIF</v>
          </cell>
          <cell r="C17240" t="str">
            <v>07-02-10</v>
          </cell>
          <cell r="D17240" t="str">
            <v>CONJUNTO DE FECHADURA DE CILINDRO, SÓ LINGUETA (55MM) - TRÁFEGO INTENSO - PORTA DE ABRIR</v>
          </cell>
          <cell r="E17240" t="str">
            <v>UN</v>
          </cell>
          <cell r="F17240">
            <v>243.63</v>
          </cell>
          <cell r="G17240">
            <v>248.46</v>
          </cell>
        </row>
        <row r="17241">
          <cell r="A17241" t="str">
            <v>07-02-12</v>
          </cell>
          <cell r="B17241" t="str">
            <v>EDIF</v>
          </cell>
          <cell r="C17241" t="str">
            <v>07-02-12</v>
          </cell>
          <cell r="D17241" t="str">
            <v>CONJUNTO DE FECHADURA DE CILINDRO, BICO DE PAPAGAIO (22MM) - PORTA DE CORRER</v>
          </cell>
          <cell r="E17241" t="str">
            <v>UN</v>
          </cell>
          <cell r="F17241">
            <v>223.36</v>
          </cell>
          <cell r="G17241">
            <v>228.19</v>
          </cell>
        </row>
        <row r="17242">
          <cell r="A17242" t="str">
            <v>07-02-16</v>
          </cell>
          <cell r="B17242" t="str">
            <v>EDIF</v>
          </cell>
          <cell r="C17242" t="str">
            <v>07-02-16</v>
          </cell>
          <cell r="D17242" t="str">
            <v>FECHADURA TIPO GORGE (55MM) - TRÁFEGO INTENSO,  MAÇANETA EM ZEMAC, GUARNIÇÕES EM AÇO, ACABAMENTO CROMADO BRILHANTE</v>
          </cell>
          <cell r="E17242" t="str">
            <v>UN</v>
          </cell>
          <cell r="F17242">
            <v>235.14</v>
          </cell>
          <cell r="G17242">
            <v>240.48</v>
          </cell>
        </row>
        <row r="17243">
          <cell r="A17243" t="str">
            <v>07-02-19</v>
          </cell>
          <cell r="B17243" t="str">
            <v>EDIF</v>
          </cell>
          <cell r="C17243" t="str">
            <v>07-02-19</v>
          </cell>
          <cell r="D17243" t="str">
            <v>FECHADURA TIPO GORGE, SÓ LINGUETA, 55MM, TRÁFEGO INTENSO</v>
          </cell>
          <cell r="E17243" t="str">
            <v>UN</v>
          </cell>
          <cell r="F17243">
            <v>115.71</v>
          </cell>
          <cell r="G17243">
            <v>120.54</v>
          </cell>
        </row>
        <row r="17244">
          <cell r="A17244" t="str">
            <v>07-02-31</v>
          </cell>
          <cell r="B17244" t="str">
            <v>EDIF</v>
          </cell>
          <cell r="C17244" t="str">
            <v>07-02-31</v>
          </cell>
          <cell r="D17244" t="str">
            <v>FECHADURA TIPO TRANQUETA E TRINCO (55MM) - TRÁFEGO INTENSO, MAÇANETA EM ZAMAC, GUARNIÇÕES EM AÇO, ACABAMENTO CROMADO BRILHANTE - PORTA DE SANITÁRIO</v>
          </cell>
          <cell r="E17244" t="str">
            <v>UN</v>
          </cell>
          <cell r="F17244">
            <v>239.78</v>
          </cell>
          <cell r="G17244">
            <v>245.12</v>
          </cell>
        </row>
        <row r="17245">
          <cell r="A17245" t="str">
            <v>07-02-40</v>
          </cell>
          <cell r="B17245" t="str">
            <v>EDIF</v>
          </cell>
          <cell r="C17245" t="str">
            <v>07-02-40</v>
          </cell>
          <cell r="D17245" t="str">
            <v>CONJUNTO DE FECHADURA TIPO TETRA - SOMENTE TRANCA</v>
          </cell>
          <cell r="E17245" t="str">
            <v>CJ</v>
          </cell>
          <cell r="F17245">
            <v>120.72</v>
          </cell>
          <cell r="G17245">
            <v>125.55</v>
          </cell>
        </row>
        <row r="17246">
          <cell r="A17246" t="str">
            <v>07-02-50</v>
          </cell>
          <cell r="B17246" t="str">
            <v>EDIF</v>
          </cell>
          <cell r="C17246" t="str">
            <v>07-02-50</v>
          </cell>
          <cell r="D17246" t="str">
            <v>TARGETA DE SOBREPOR,TIPO "LIVRE-OCUPADO"- 60X65MM</v>
          </cell>
          <cell r="E17246" t="str">
            <v>UN</v>
          </cell>
          <cell r="F17246">
            <v>132.30000000000001</v>
          </cell>
          <cell r="G17246">
            <v>135.61000000000001</v>
          </cell>
        </row>
        <row r="17247">
          <cell r="A17247" t="str">
            <v>07-02-51</v>
          </cell>
          <cell r="B17247" t="str">
            <v>EDIF</v>
          </cell>
          <cell r="C17247" t="str">
            <v>07-02-51</v>
          </cell>
          <cell r="D17247" t="str">
            <v>FECHO DE EMBUTIR, TRAVA ACIONADA POR ALAVANCA, 3/4"X400MM - PORTA 2 FOLHAS</v>
          </cell>
          <cell r="E17247" t="str">
            <v>UN</v>
          </cell>
          <cell r="F17247">
            <v>271.14999999999998</v>
          </cell>
          <cell r="G17247">
            <v>271.92</v>
          </cell>
        </row>
        <row r="17248">
          <cell r="A17248" t="str">
            <v>07-02-52</v>
          </cell>
          <cell r="B17248" t="str">
            <v>EDIF</v>
          </cell>
          <cell r="C17248" t="str">
            <v>07-02-52</v>
          </cell>
          <cell r="D17248" t="str">
            <v>FECHO DE EMBUTIR,TRAVA ACIONADA POR ALAVANCA, 3/4"X200MM - PORTA 2 FOLHAS</v>
          </cell>
          <cell r="E17248" t="str">
            <v>UN</v>
          </cell>
          <cell r="F17248">
            <v>119.84</v>
          </cell>
          <cell r="G17248">
            <v>121.88</v>
          </cell>
        </row>
        <row r="17249">
          <cell r="A17249" t="str">
            <v>07-02-64</v>
          </cell>
          <cell r="B17249" t="str">
            <v>EDIF</v>
          </cell>
          <cell r="C17249" t="str">
            <v>07-02-64</v>
          </cell>
          <cell r="D17249" t="str">
            <v>MOLA FECHA-PORTA,TIPO LEVE (AMORTECEDOR HIDRÁULICO)</v>
          </cell>
          <cell r="E17249" t="str">
            <v>UN</v>
          </cell>
          <cell r="F17249">
            <v>250.51</v>
          </cell>
          <cell r="G17249">
            <v>251.53</v>
          </cell>
        </row>
        <row r="17250">
          <cell r="A17250" t="str">
            <v>07-02-65</v>
          </cell>
          <cell r="B17250" t="str">
            <v>EDIF</v>
          </cell>
          <cell r="C17250" t="str">
            <v>07-02-65</v>
          </cell>
          <cell r="D17250" t="str">
            <v>MOLA FECHA-PORTA,TIPO PESADO</v>
          </cell>
          <cell r="E17250" t="str">
            <v>UN</v>
          </cell>
          <cell r="F17250">
            <v>295.64999999999998</v>
          </cell>
          <cell r="G17250">
            <v>296.67</v>
          </cell>
        </row>
        <row r="17251">
          <cell r="A17251" t="str">
            <v>07-02-66</v>
          </cell>
          <cell r="B17251" t="str">
            <v>EDIF</v>
          </cell>
          <cell r="C17251" t="str">
            <v>07-02-66</v>
          </cell>
          <cell r="D17251" t="str">
            <v>MOLA VAI-E-VEM, DE TOPO</v>
          </cell>
          <cell r="E17251" t="str">
            <v>UN</v>
          </cell>
          <cell r="F17251">
            <v>471.92</v>
          </cell>
          <cell r="G17251">
            <v>473.44</v>
          </cell>
        </row>
        <row r="17252">
          <cell r="A17252" t="str">
            <v>07-02-73</v>
          </cell>
          <cell r="B17252" t="str">
            <v>EDIF</v>
          </cell>
          <cell r="C17252" t="str">
            <v>07-02-73</v>
          </cell>
          <cell r="D17252" t="str">
            <v>CADEADO DE LATÃO (COM CILINDRO E TRAVA DUPLA) - 35MM PESO MÍNIMO 140G</v>
          </cell>
          <cell r="E17252" t="str">
            <v>UN</v>
          </cell>
          <cell r="F17252">
            <v>28.56</v>
          </cell>
          <cell r="G17252">
            <v>28.56</v>
          </cell>
        </row>
        <row r="17253">
          <cell r="A17253" t="str">
            <v>07-02-80</v>
          </cell>
          <cell r="B17253" t="str">
            <v>EDIF</v>
          </cell>
          <cell r="C17253" t="str">
            <v>07-02-80</v>
          </cell>
          <cell r="D17253" t="str">
            <v>PORTA-CADEADO DE FERRO PINTADO - 63MM PESO MÍNIMO 25G</v>
          </cell>
          <cell r="E17253" t="str">
            <v>UN</v>
          </cell>
          <cell r="F17253">
            <v>9.31</v>
          </cell>
          <cell r="G17253">
            <v>10.08</v>
          </cell>
        </row>
        <row r="17254">
          <cell r="A17254" t="str">
            <v>07-02-81</v>
          </cell>
          <cell r="B17254" t="str">
            <v>EDIF</v>
          </cell>
          <cell r="C17254" t="str">
            <v>07-02-81</v>
          </cell>
          <cell r="D17254" t="str">
            <v>PORTA-CADEADO DE FERRO PINTADO - 89MM PESO MÍNIMO 115G</v>
          </cell>
          <cell r="E17254" t="str">
            <v>UN</v>
          </cell>
          <cell r="F17254">
            <v>13.47</v>
          </cell>
          <cell r="G17254">
            <v>14.24</v>
          </cell>
        </row>
        <row r="17255">
          <cell r="A17255" t="str">
            <v>07-02-90</v>
          </cell>
          <cell r="B17255" t="str">
            <v>EDIF</v>
          </cell>
          <cell r="C17255" t="str">
            <v>07-02-90</v>
          </cell>
          <cell r="D17255" t="str">
            <v>BARRA ANTI-PÂNICO PARA  PORTA 1 FOLHA - COLOCADA</v>
          </cell>
          <cell r="E17255" t="str">
            <v>UN</v>
          </cell>
          <cell r="F17255">
            <v>805.79</v>
          </cell>
          <cell r="G17255">
            <v>807.57</v>
          </cell>
        </row>
        <row r="17256">
          <cell r="A17256" t="str">
            <v>07-02-95</v>
          </cell>
          <cell r="B17256" t="str">
            <v>EDIF</v>
          </cell>
          <cell r="C17256" t="str">
            <v>07-02-95</v>
          </cell>
          <cell r="D17256" t="str">
            <v>RESPIRO PARA ARMÁRIO EM LATÃO CROMADO - DIÂMETRO 10CM</v>
          </cell>
          <cell r="E17256" t="str">
            <v>UN</v>
          </cell>
          <cell r="F17256">
            <v>48.59</v>
          </cell>
          <cell r="G17256">
            <v>51.9</v>
          </cell>
        </row>
        <row r="17257">
          <cell r="A17257" t="str">
            <v>07-03-00</v>
          </cell>
          <cell r="B17257" t="str">
            <v>EDIF</v>
          </cell>
          <cell r="C17257" t="str">
            <v>07-03-00</v>
          </cell>
          <cell r="D17257" t="str">
            <v>PORTAS COM REVESTIMENTO</v>
          </cell>
          <cell r="E17257" t="str">
            <v>.</v>
          </cell>
          <cell r="F17257" t="str">
            <v>.</v>
          </cell>
          <cell r="G17257" t="str">
            <v>.</v>
          </cell>
        </row>
        <row r="17258">
          <cell r="A17258" t="str">
            <v>07-03-01</v>
          </cell>
          <cell r="B17258" t="str">
            <v>EDIF</v>
          </cell>
          <cell r="C17258" t="str">
            <v>07-03-01</v>
          </cell>
          <cell r="D17258" t="str">
            <v>PM.50 - PORTA DE MADEIRA LISA COMUM/ ENCABEÇADA, REVESTIDA COM LAMINADO MELAMÍNICO - 2 FOLHAS 124X210CM</v>
          </cell>
          <cell r="E17258" t="str">
            <v>UN</v>
          </cell>
          <cell r="F17258">
            <v>1141.32</v>
          </cell>
          <cell r="G17258">
            <v>1168.04</v>
          </cell>
        </row>
        <row r="17259">
          <cell r="A17259" t="str">
            <v>07-03-02</v>
          </cell>
          <cell r="B17259" t="str">
            <v>EDIF</v>
          </cell>
          <cell r="C17259" t="str">
            <v>07-03-02</v>
          </cell>
          <cell r="D17259" t="str">
            <v>PM.51 - PORTA DE MADEIRA LISA COMUM/ ENCABEÇADA, REVESTIDA COM LAMINADO MELAMÍNICO - 2 FOLHAS 144X210CM</v>
          </cell>
          <cell r="E17259" t="str">
            <v>UN</v>
          </cell>
          <cell r="F17259">
            <v>1201.0899999999999</v>
          </cell>
          <cell r="G17259">
            <v>1227.81</v>
          </cell>
        </row>
        <row r="17260">
          <cell r="A17260" t="str">
            <v>07-03-03</v>
          </cell>
          <cell r="B17260" t="str">
            <v>EDIF</v>
          </cell>
          <cell r="C17260" t="str">
            <v>07-03-03</v>
          </cell>
          <cell r="D17260" t="str">
            <v>PM.52 - PORTA DE MADEIRA LISA COMUM/ ENCABEÇADA, REVESTIDA COM LAMINADO MELAMÍNICO - 2 FOLHAS 164X210CM</v>
          </cell>
          <cell r="E17260" t="str">
            <v>UN</v>
          </cell>
          <cell r="F17260">
            <v>1259.3599999999999</v>
          </cell>
          <cell r="G17260">
            <v>1286.08</v>
          </cell>
        </row>
        <row r="17261">
          <cell r="A17261" t="str">
            <v>07-03-04</v>
          </cell>
          <cell r="B17261" t="str">
            <v>EDIF</v>
          </cell>
          <cell r="C17261" t="str">
            <v>07-03-04</v>
          </cell>
          <cell r="D17261" t="str">
            <v>PM.53 - PORTA DE MADEIRA LISA COMUM/ ENCABEÇADA, REVESTIDA COM LAMINADO MELAMÍNICO - 2 FOLHAS 184X210CM</v>
          </cell>
          <cell r="E17261" t="str">
            <v>UN</v>
          </cell>
          <cell r="F17261">
            <v>1389.89</v>
          </cell>
          <cell r="G17261">
            <v>1416.61</v>
          </cell>
        </row>
        <row r="17262">
          <cell r="A17262" t="str">
            <v>07-03-05</v>
          </cell>
          <cell r="B17262" t="str">
            <v>EDIF</v>
          </cell>
          <cell r="C17262" t="str">
            <v>07-03-05</v>
          </cell>
          <cell r="D17262" t="str">
            <v>PM.54 - PORTA DE MADEIRA LISA COMUM/ ENCABEÇADA, REVESTIDA COM LAMINADO MELAMÍNICO - 2 FOLHAS 204X210CM</v>
          </cell>
          <cell r="E17262" t="str">
            <v>UN</v>
          </cell>
          <cell r="F17262">
            <v>1512.59</v>
          </cell>
          <cell r="G17262">
            <v>1539.3</v>
          </cell>
        </row>
        <row r="17263">
          <cell r="A17263" t="str">
            <v>07-03-22</v>
          </cell>
          <cell r="B17263" t="str">
            <v>EDIF</v>
          </cell>
          <cell r="C17263" t="str">
            <v>07-03-22</v>
          </cell>
          <cell r="D17263" t="str">
            <v>PM.57 - PORTA GUICHÊ EM MADEIRA LISA ESPECIAL/ SÓLIDA - 82X210CM - REVESTIDA COM LAMINADO  MELAMÍNICO</v>
          </cell>
          <cell r="E17263" t="str">
            <v>UN</v>
          </cell>
          <cell r="F17263">
            <v>956.31</v>
          </cell>
          <cell r="G17263">
            <v>972</v>
          </cell>
        </row>
        <row r="17264">
          <cell r="A17264" t="str">
            <v>07-09-00</v>
          </cell>
          <cell r="B17264" t="str">
            <v>EDIF</v>
          </cell>
          <cell r="C17264" t="str">
            <v>07-09-00</v>
          </cell>
          <cell r="D17264" t="str">
            <v>ARMÁRIOS</v>
          </cell>
          <cell r="E17264" t="str">
            <v>.</v>
          </cell>
          <cell r="F17264" t="str">
            <v>.</v>
          </cell>
          <cell r="G17264" t="str">
            <v>.</v>
          </cell>
        </row>
        <row r="17265">
          <cell r="A17265" t="str">
            <v>07-09-10</v>
          </cell>
          <cell r="B17265" t="str">
            <v>EDIF</v>
          </cell>
          <cell r="C17265" t="str">
            <v>07-09-10</v>
          </cell>
          <cell r="D17265" t="str">
            <v>ARMÁRIO SEM PORTAS, REVESTIMENTO EXTERNO E INTERNO EM LAMINADO MELAMÍNICO</v>
          </cell>
          <cell r="E17265" t="str">
            <v>M2</v>
          </cell>
          <cell r="F17265">
            <v>984.91</v>
          </cell>
          <cell r="G17265">
            <v>1021.53</v>
          </cell>
        </row>
        <row r="17266">
          <cell r="A17266" t="str">
            <v>07-09-12</v>
          </cell>
          <cell r="B17266" t="str">
            <v>EDIF</v>
          </cell>
          <cell r="C17266" t="str">
            <v>07-09-12</v>
          </cell>
          <cell r="D17266" t="str">
            <v>ARMÁRIO COM PORTAS, SEM REVESTIMENTO</v>
          </cell>
          <cell r="E17266" t="str">
            <v>M2</v>
          </cell>
          <cell r="F17266">
            <v>414.66</v>
          </cell>
          <cell r="G17266">
            <v>438.71</v>
          </cell>
        </row>
        <row r="17267">
          <cell r="A17267" t="str">
            <v>07-09-14</v>
          </cell>
          <cell r="B17267" t="str">
            <v>EDIF</v>
          </cell>
          <cell r="C17267" t="str">
            <v>07-09-14</v>
          </cell>
          <cell r="D17267" t="str">
            <v>ARMÁRIO COM PORTAS, REVESTIMENTO EXTERNO E INTERNO EM LAMINADO MELAMÍNICO</v>
          </cell>
          <cell r="E17267" t="str">
            <v>M2</v>
          </cell>
          <cell r="F17267">
            <v>1313.39</v>
          </cell>
          <cell r="G17267">
            <v>1361.13</v>
          </cell>
        </row>
        <row r="17268">
          <cell r="A17268" t="str">
            <v>07-09-18</v>
          </cell>
          <cell r="B17268" t="str">
            <v>EDIF</v>
          </cell>
          <cell r="C17268" t="str">
            <v>07-09-18</v>
          </cell>
          <cell r="D17268" t="str">
            <v>PORTAS PARA ARMÁRIO SEM REVESTIMENTO</v>
          </cell>
          <cell r="E17268" t="str">
            <v>M2</v>
          </cell>
          <cell r="F17268">
            <v>100.76</v>
          </cell>
          <cell r="G17268">
            <v>105.78</v>
          </cell>
        </row>
        <row r="17269">
          <cell r="A17269" t="str">
            <v>07-09-19</v>
          </cell>
          <cell r="B17269" t="str">
            <v>EDIF</v>
          </cell>
          <cell r="C17269" t="str">
            <v>07-09-19</v>
          </cell>
          <cell r="D17269" t="str">
            <v>PORTAS PARA ARMÁRIO COM REVESTIMENTO EXTERNO EM LAMINADO MELAMÍNICO</v>
          </cell>
          <cell r="E17269" t="str">
            <v>M2</v>
          </cell>
          <cell r="F17269">
            <v>216.27</v>
          </cell>
          <cell r="G17269">
            <v>224.52</v>
          </cell>
        </row>
        <row r="17270">
          <cell r="A17270" t="str">
            <v>07-09-20</v>
          </cell>
          <cell r="B17270" t="str">
            <v>EDIF</v>
          </cell>
          <cell r="C17270" t="str">
            <v>07-09-20</v>
          </cell>
          <cell r="D17270" t="str">
            <v>PORTAS PARA ARMÁRIO COM REVESTIMENTO EXTERNO E INTERNO EM LAMINADO MELAMÍNICO</v>
          </cell>
          <cell r="E17270" t="str">
            <v>M2</v>
          </cell>
          <cell r="F17270">
            <v>328.48</v>
          </cell>
          <cell r="G17270">
            <v>339.61</v>
          </cell>
        </row>
        <row r="17271">
          <cell r="A17271" t="str">
            <v>07-09-25</v>
          </cell>
          <cell r="B17271" t="str">
            <v>EDIF</v>
          </cell>
          <cell r="C17271" t="str">
            <v>07-09-25</v>
          </cell>
          <cell r="D17271" t="str">
            <v>PRATELEIRA PARA ARMÁRIO SEM REVESTIMENTO</v>
          </cell>
          <cell r="E17271" t="str">
            <v>M2</v>
          </cell>
          <cell r="F17271">
            <v>83.83</v>
          </cell>
          <cell r="G17271">
            <v>88.85</v>
          </cell>
        </row>
        <row r="17272">
          <cell r="A17272" t="str">
            <v>07-09-26</v>
          </cell>
          <cell r="B17272" t="str">
            <v>EDIF</v>
          </cell>
          <cell r="C17272" t="str">
            <v>07-09-26</v>
          </cell>
          <cell r="D17272" t="str">
            <v>PRATELEIRA PARA ARMÁRIO, REVESTIDA EM 1 FACE EM LAMINADO MELAMÍNICO</v>
          </cell>
          <cell r="E17272" t="str">
            <v>M2</v>
          </cell>
          <cell r="F17272">
            <v>199.34</v>
          </cell>
          <cell r="G17272">
            <v>207.6</v>
          </cell>
        </row>
        <row r="17273">
          <cell r="A17273" t="str">
            <v>07-09-27</v>
          </cell>
          <cell r="B17273" t="str">
            <v>EDIF</v>
          </cell>
          <cell r="C17273" t="str">
            <v>07-09-27</v>
          </cell>
          <cell r="D17273" t="str">
            <v>PRATELEIRA PARA ARMÁRIO, REVESTIDA EM 2 FACES, EM LAMINADO MELAMÍNICO</v>
          </cell>
          <cell r="E17273" t="str">
            <v>M2</v>
          </cell>
          <cell r="F17273">
            <v>311.55</v>
          </cell>
          <cell r="G17273">
            <v>322.68</v>
          </cell>
        </row>
        <row r="17274">
          <cell r="A17274" t="str">
            <v>07-09-30</v>
          </cell>
          <cell r="B17274" t="str">
            <v>EDIF</v>
          </cell>
          <cell r="C17274" t="str">
            <v>07-09-30</v>
          </cell>
          <cell r="D17274" t="str">
            <v>GAVETA PARA ARMÁRIO SEM REVESTIMENTO</v>
          </cell>
          <cell r="E17274" t="str">
            <v>UN</v>
          </cell>
          <cell r="F17274">
            <v>43.81</v>
          </cell>
          <cell r="G17274">
            <v>46.69</v>
          </cell>
        </row>
        <row r="17275">
          <cell r="A17275" t="str">
            <v>07-09-31</v>
          </cell>
          <cell r="B17275" t="str">
            <v>EDIF</v>
          </cell>
          <cell r="C17275" t="str">
            <v>07-09-31</v>
          </cell>
          <cell r="D17275" t="str">
            <v>GAVETA PARA ARMÁRIO,REVESTIMENTO EXTERNO EM LAMINADO MELAMÍNICO</v>
          </cell>
          <cell r="E17275" t="str">
            <v>UN</v>
          </cell>
          <cell r="F17275">
            <v>80.48</v>
          </cell>
          <cell r="G17275">
            <v>84.42</v>
          </cell>
        </row>
        <row r="17276">
          <cell r="A17276" t="str">
            <v>07-09-32</v>
          </cell>
          <cell r="B17276" t="str">
            <v>EDIF</v>
          </cell>
          <cell r="C17276" t="str">
            <v>07-09-32</v>
          </cell>
          <cell r="D17276" t="str">
            <v>GAVETA PARA ARMÁRIO, REVESTIMENTO EXTERNO E INTERNO EM LAMINADO MELAMÍNICO</v>
          </cell>
          <cell r="E17276" t="str">
            <v>UN</v>
          </cell>
          <cell r="F17276">
            <v>146.19</v>
          </cell>
          <cell r="G17276">
            <v>151.93</v>
          </cell>
        </row>
        <row r="17277">
          <cell r="A17277" t="str">
            <v>07-10-00</v>
          </cell>
          <cell r="B17277" t="str">
            <v>EDIF</v>
          </cell>
          <cell r="C17277" t="str">
            <v>07-10-00</v>
          </cell>
          <cell r="D17277" t="str">
            <v>ARMÁRIOS</v>
          </cell>
          <cell r="E17277" t="str">
            <v>.</v>
          </cell>
          <cell r="F17277" t="str">
            <v>.</v>
          </cell>
          <cell r="G17277" t="str">
            <v>.</v>
          </cell>
        </row>
        <row r="17278">
          <cell r="A17278" t="str">
            <v>07-10-13</v>
          </cell>
          <cell r="B17278" t="str">
            <v>EDIF</v>
          </cell>
          <cell r="C17278" t="str">
            <v>07-10-13</v>
          </cell>
          <cell r="D17278" t="str">
            <v>MM.13 -  ARMÁRIO PARA CUMBUCAS</v>
          </cell>
          <cell r="E17278" t="str">
            <v>UN</v>
          </cell>
          <cell r="F17278">
            <v>1547.8</v>
          </cell>
          <cell r="G17278">
            <v>1547.8</v>
          </cell>
        </row>
        <row r="17279">
          <cell r="A17279" t="str">
            <v>07-10-14</v>
          </cell>
          <cell r="B17279" t="str">
            <v>EDIF</v>
          </cell>
          <cell r="C17279" t="str">
            <v>07-10-14</v>
          </cell>
          <cell r="D17279" t="str">
            <v>MM.14 -  ARMÁRIO PARA CANECAS</v>
          </cell>
          <cell r="E17279" t="str">
            <v>UN</v>
          </cell>
          <cell r="F17279">
            <v>1980.2</v>
          </cell>
          <cell r="G17279">
            <v>1980.2</v>
          </cell>
        </row>
        <row r="17280">
          <cell r="A17280" t="str">
            <v>07-10-15</v>
          </cell>
          <cell r="B17280" t="str">
            <v>EDIF</v>
          </cell>
          <cell r="C17280" t="str">
            <v>07-10-15</v>
          </cell>
          <cell r="D17280" t="str">
            <v>MM.15 -  ARMÁRIO PARA PRATOS</v>
          </cell>
          <cell r="E17280" t="str">
            <v>UN</v>
          </cell>
          <cell r="F17280">
            <v>1845.44</v>
          </cell>
          <cell r="G17280">
            <v>1845.44</v>
          </cell>
        </row>
        <row r="17281">
          <cell r="A17281" t="str">
            <v>07-10-20</v>
          </cell>
          <cell r="B17281" t="str">
            <v>EDIF</v>
          </cell>
          <cell r="C17281" t="str">
            <v>07-10-20</v>
          </cell>
          <cell r="D17281" t="str">
            <v>MM.20 - CABIDE DE MADEIRA PARA SACOLAS</v>
          </cell>
          <cell r="E17281" t="str">
            <v>M</v>
          </cell>
          <cell r="F17281">
            <v>345.42</v>
          </cell>
          <cell r="G17281">
            <v>369.77</v>
          </cell>
        </row>
        <row r="17282">
          <cell r="A17282" t="str">
            <v>07-20-10</v>
          </cell>
          <cell r="B17282" t="str">
            <v>EDIF</v>
          </cell>
          <cell r="C17282" t="str">
            <v>07-20-10</v>
          </cell>
          <cell r="D17282" t="str">
            <v>PEITORIL DE MADEIRA</v>
          </cell>
          <cell r="E17282" t="str">
            <v>M</v>
          </cell>
          <cell r="F17282">
            <v>165.36</v>
          </cell>
          <cell r="G17282">
            <v>166.76</v>
          </cell>
        </row>
        <row r="17283">
          <cell r="A17283" t="str">
            <v>07-60-00</v>
          </cell>
          <cell r="B17283" t="str">
            <v>EDIF</v>
          </cell>
          <cell r="C17283" t="str">
            <v>07-60-00</v>
          </cell>
          <cell r="D17283" t="str">
            <v>RETIRADAS</v>
          </cell>
          <cell r="E17283" t="str">
            <v>.</v>
          </cell>
          <cell r="F17283" t="str">
            <v>.</v>
          </cell>
          <cell r="G17283" t="str">
            <v>.</v>
          </cell>
        </row>
        <row r="17284">
          <cell r="A17284" t="str">
            <v>07-60-01</v>
          </cell>
          <cell r="B17284" t="str">
            <v>EDIF</v>
          </cell>
          <cell r="C17284" t="str">
            <v>07-60-01</v>
          </cell>
          <cell r="D17284" t="str">
            <v>RETIRADA DE FOLHAS DE PORTA DE PASSAGEM OU JANELA</v>
          </cell>
          <cell r="E17284" t="str">
            <v>UN</v>
          </cell>
          <cell r="F17284">
            <v>10.64</v>
          </cell>
          <cell r="G17284">
            <v>11.91</v>
          </cell>
        </row>
        <row r="17285">
          <cell r="A17285" t="str">
            <v>07-60-02</v>
          </cell>
          <cell r="B17285" t="str">
            <v>EDIF</v>
          </cell>
          <cell r="C17285" t="str">
            <v>07-60-02</v>
          </cell>
          <cell r="D17285" t="str">
            <v>RETIRADA DE BATENTES DE MADEIRA</v>
          </cell>
          <cell r="E17285" t="str">
            <v>UN</v>
          </cell>
          <cell r="F17285">
            <v>46.95</v>
          </cell>
          <cell r="G17285">
            <v>52.56</v>
          </cell>
        </row>
        <row r="17286">
          <cell r="A17286" t="str">
            <v>07-60-08</v>
          </cell>
          <cell r="B17286" t="str">
            <v>EDIF</v>
          </cell>
          <cell r="C17286" t="str">
            <v>07-60-08</v>
          </cell>
          <cell r="D17286" t="str">
            <v>RETIRADA DE GUARNIÇÕES OU MOLDURAS DE MADEIRA</v>
          </cell>
          <cell r="E17286" t="str">
            <v>M</v>
          </cell>
          <cell r="F17286">
            <v>1.49</v>
          </cell>
          <cell r="G17286">
            <v>1.67</v>
          </cell>
        </row>
        <row r="17287">
          <cell r="A17287" t="str">
            <v>07-60-10</v>
          </cell>
          <cell r="B17287" t="str">
            <v>EDIF</v>
          </cell>
          <cell r="C17287" t="str">
            <v>07-60-10</v>
          </cell>
          <cell r="D17287" t="str">
            <v>RETIRADA DE GUICHÊS, INCLUSIVE BATENTE E FERRAGENS</v>
          </cell>
          <cell r="E17287" t="str">
            <v>UN</v>
          </cell>
          <cell r="F17287">
            <v>46.95</v>
          </cell>
          <cell r="G17287">
            <v>52.56</v>
          </cell>
        </row>
        <row r="17288">
          <cell r="A17288" t="str">
            <v>07-60-50</v>
          </cell>
          <cell r="B17288" t="str">
            <v>EDIF</v>
          </cell>
          <cell r="C17288" t="str">
            <v>07-60-50</v>
          </cell>
          <cell r="D17288" t="str">
            <v>RETIRADA DE FECHADURAS DE EMBUTIR, COMPLETAS</v>
          </cell>
          <cell r="E17288" t="str">
            <v>UN</v>
          </cell>
          <cell r="F17288">
            <v>10.64</v>
          </cell>
          <cell r="G17288">
            <v>11.91</v>
          </cell>
        </row>
        <row r="17289">
          <cell r="A17289" t="str">
            <v>07-60-51</v>
          </cell>
          <cell r="B17289" t="str">
            <v>EDIF</v>
          </cell>
          <cell r="C17289" t="str">
            <v>07-60-51</v>
          </cell>
          <cell r="D17289" t="str">
            <v>RETIRADA DE FECHADURAS, FECHOS OU TARGETAS DE SOBREPOR</v>
          </cell>
          <cell r="E17289" t="str">
            <v>UN</v>
          </cell>
          <cell r="F17289">
            <v>4.26</v>
          </cell>
          <cell r="G17289">
            <v>4.76</v>
          </cell>
        </row>
        <row r="17290">
          <cell r="A17290" t="str">
            <v>07-60-65</v>
          </cell>
          <cell r="B17290" t="str">
            <v>EDIF</v>
          </cell>
          <cell r="C17290" t="str">
            <v>07-60-65</v>
          </cell>
          <cell r="D17290" t="str">
            <v>RETIRADA DE MAÇANETAS</v>
          </cell>
          <cell r="E17290" t="str">
            <v>PAR</v>
          </cell>
          <cell r="F17290">
            <v>5.74</v>
          </cell>
          <cell r="G17290">
            <v>6.43</v>
          </cell>
        </row>
        <row r="17291">
          <cell r="A17291" t="str">
            <v>07-60-66</v>
          </cell>
          <cell r="B17291" t="str">
            <v>EDIF</v>
          </cell>
          <cell r="C17291" t="str">
            <v>07-60-66</v>
          </cell>
          <cell r="D17291" t="str">
            <v>RETIRADA DE ESPELHOS</v>
          </cell>
          <cell r="E17291" t="str">
            <v>PAR</v>
          </cell>
          <cell r="F17291">
            <v>3.62</v>
          </cell>
          <cell r="G17291">
            <v>4.05</v>
          </cell>
        </row>
        <row r="17292">
          <cell r="A17292" t="str">
            <v>07-60-67</v>
          </cell>
          <cell r="B17292" t="str">
            <v>EDIF</v>
          </cell>
          <cell r="C17292" t="str">
            <v>07-60-67</v>
          </cell>
          <cell r="D17292" t="str">
            <v>RETIRADA DE ROSETAS OU ENTRADAS DE CHAVE GORGE</v>
          </cell>
          <cell r="E17292" t="str">
            <v>PAR</v>
          </cell>
          <cell r="F17292">
            <v>3.62</v>
          </cell>
          <cell r="G17292">
            <v>4.05</v>
          </cell>
        </row>
        <row r="17293">
          <cell r="A17293" t="str">
            <v>07-60-68</v>
          </cell>
          <cell r="B17293" t="str">
            <v>EDIF</v>
          </cell>
          <cell r="C17293" t="str">
            <v>07-60-68</v>
          </cell>
          <cell r="D17293" t="str">
            <v>RETIRADA DE BORBOLETAS OU LEVANTADORES TIPO "UNHA"</v>
          </cell>
          <cell r="E17293" t="str">
            <v>UN</v>
          </cell>
          <cell r="F17293">
            <v>2.87</v>
          </cell>
          <cell r="G17293">
            <v>3.22</v>
          </cell>
        </row>
        <row r="17294">
          <cell r="A17294" t="str">
            <v>07-60-70</v>
          </cell>
          <cell r="B17294" t="str">
            <v>EDIF</v>
          </cell>
          <cell r="C17294" t="str">
            <v>07-60-70</v>
          </cell>
          <cell r="D17294" t="str">
            <v>RETIRADA DE DOBRADIÇAS</v>
          </cell>
          <cell r="E17294" t="str">
            <v>UN</v>
          </cell>
          <cell r="F17294">
            <v>4.26</v>
          </cell>
          <cell r="G17294">
            <v>4.76</v>
          </cell>
        </row>
        <row r="17295">
          <cell r="A17295" t="str">
            <v>07-70-00</v>
          </cell>
          <cell r="B17295" t="str">
            <v>EDIF</v>
          </cell>
          <cell r="C17295" t="str">
            <v>07-70-00</v>
          </cell>
          <cell r="D17295" t="str">
            <v>RECOLOCAÇÕES</v>
          </cell>
          <cell r="E17295" t="str">
            <v>.</v>
          </cell>
          <cell r="F17295" t="str">
            <v>.</v>
          </cell>
          <cell r="G17295" t="str">
            <v>.</v>
          </cell>
        </row>
        <row r="17296">
          <cell r="A17296" t="str">
            <v>07-70-01</v>
          </cell>
          <cell r="B17296" t="str">
            <v>EDIF</v>
          </cell>
          <cell r="C17296" t="str">
            <v>07-70-01</v>
          </cell>
          <cell r="D17296" t="str">
            <v>RECOLOCAÇÃO DE FOLHAS DE PORTA DE PASSAGEM OU JANELA</v>
          </cell>
          <cell r="E17296" t="str">
            <v>UN</v>
          </cell>
          <cell r="F17296">
            <v>85.87</v>
          </cell>
          <cell r="G17296">
            <v>96.13</v>
          </cell>
        </row>
        <row r="17297">
          <cell r="A17297" t="str">
            <v>07-70-02</v>
          </cell>
          <cell r="B17297" t="str">
            <v>EDIF</v>
          </cell>
          <cell r="C17297" t="str">
            <v>07-70-02</v>
          </cell>
          <cell r="D17297" t="str">
            <v>RECOLOCAÇÃO DE BATENTES MADEIRA</v>
          </cell>
          <cell r="E17297" t="str">
            <v>UN</v>
          </cell>
          <cell r="F17297">
            <v>54.26</v>
          </cell>
          <cell r="G17297">
            <v>60.34</v>
          </cell>
        </row>
        <row r="17298">
          <cell r="A17298" t="str">
            <v>07-70-08</v>
          </cell>
          <cell r="B17298" t="str">
            <v>EDIF</v>
          </cell>
          <cell r="C17298" t="str">
            <v>07-70-08</v>
          </cell>
          <cell r="D17298" t="str">
            <v>RECOLOCAÇÃO DE GUARNIÇÕES OU MOLDURAS DE MADEIRA</v>
          </cell>
          <cell r="E17298" t="str">
            <v>M</v>
          </cell>
          <cell r="F17298">
            <v>1.95</v>
          </cell>
          <cell r="G17298">
            <v>2.1800000000000002</v>
          </cell>
        </row>
        <row r="17299">
          <cell r="A17299" t="str">
            <v>07-70-10</v>
          </cell>
          <cell r="B17299" t="str">
            <v>EDIF</v>
          </cell>
          <cell r="C17299" t="str">
            <v>07-70-10</v>
          </cell>
          <cell r="D17299" t="str">
            <v>RECOLOCAÇÃO DE GUICHÊS, INCLUSIVE BATENTE E FERRAGENS</v>
          </cell>
          <cell r="E17299" t="str">
            <v>UN</v>
          </cell>
          <cell r="F17299">
            <v>74.22</v>
          </cell>
          <cell r="G17299">
            <v>83.1</v>
          </cell>
        </row>
        <row r="17300">
          <cell r="A17300" t="str">
            <v>07-70-50</v>
          </cell>
          <cell r="B17300" t="str">
            <v>EDIF</v>
          </cell>
          <cell r="C17300" t="str">
            <v>07-70-50</v>
          </cell>
          <cell r="D17300" t="str">
            <v>RECOLOCAÇÃO DE FECHADURAS DE EMBUTIR, COMPLETAS</v>
          </cell>
          <cell r="E17300" t="str">
            <v>UN</v>
          </cell>
          <cell r="F17300">
            <v>33.83</v>
          </cell>
          <cell r="G17300">
            <v>37.869999999999997</v>
          </cell>
        </row>
        <row r="17301">
          <cell r="A17301" t="str">
            <v>07-70-51</v>
          </cell>
          <cell r="B17301" t="str">
            <v>EDIF</v>
          </cell>
          <cell r="C17301" t="str">
            <v>07-70-51</v>
          </cell>
          <cell r="D17301" t="str">
            <v>RECOLOCAÇÃO DE FECHADURAS, FECHOS OU TARGETAS DE SOBREPOR</v>
          </cell>
          <cell r="E17301" t="str">
            <v>UN</v>
          </cell>
          <cell r="F17301">
            <v>17.02</v>
          </cell>
          <cell r="G17301">
            <v>19.059999999999999</v>
          </cell>
        </row>
        <row r="17302">
          <cell r="A17302" t="str">
            <v>07-70-65</v>
          </cell>
          <cell r="B17302" t="str">
            <v>EDIF</v>
          </cell>
          <cell r="C17302" t="str">
            <v>07-70-65</v>
          </cell>
          <cell r="D17302" t="str">
            <v>RECOLOCAÇÃO DE MAÇANETAS</v>
          </cell>
          <cell r="E17302" t="str">
            <v>PAR</v>
          </cell>
          <cell r="F17302">
            <v>3.62</v>
          </cell>
          <cell r="G17302">
            <v>4.05</v>
          </cell>
        </row>
        <row r="17303">
          <cell r="A17303" t="str">
            <v>07-70-66</v>
          </cell>
          <cell r="B17303" t="str">
            <v>EDIF</v>
          </cell>
          <cell r="C17303" t="str">
            <v>07-70-66</v>
          </cell>
          <cell r="D17303" t="str">
            <v>RECOLOCAÇÃO DE ESPELHOS</v>
          </cell>
          <cell r="E17303" t="str">
            <v>PAR</v>
          </cell>
          <cell r="F17303">
            <v>3.62</v>
          </cell>
          <cell r="G17303">
            <v>4.05</v>
          </cell>
        </row>
        <row r="17304">
          <cell r="A17304" t="str">
            <v>07-70-67</v>
          </cell>
          <cell r="B17304" t="str">
            <v>EDIF</v>
          </cell>
          <cell r="C17304" t="str">
            <v>07-70-67</v>
          </cell>
          <cell r="D17304" t="str">
            <v>RECOLOCAÇÃO DE ROSETAS OU ENTRADAS DE CHAVE GORGE</v>
          </cell>
          <cell r="E17304" t="str">
            <v>PAR</v>
          </cell>
          <cell r="F17304">
            <v>3.62</v>
          </cell>
          <cell r="G17304">
            <v>4.05</v>
          </cell>
        </row>
        <row r="17305">
          <cell r="A17305" t="str">
            <v>07-70-68</v>
          </cell>
          <cell r="B17305" t="str">
            <v>EDIF</v>
          </cell>
          <cell r="C17305" t="str">
            <v>07-70-68</v>
          </cell>
          <cell r="D17305" t="str">
            <v>RECOLOCAÇÃO DE BORBOLETAS OU LEVANTADORES TIPO "UNHA"</v>
          </cell>
          <cell r="E17305" t="str">
            <v>UN</v>
          </cell>
          <cell r="F17305">
            <v>2.66</v>
          </cell>
          <cell r="G17305">
            <v>2.98</v>
          </cell>
        </row>
        <row r="17306">
          <cell r="A17306" t="str">
            <v>07-70-70</v>
          </cell>
          <cell r="B17306" t="str">
            <v>EDIF</v>
          </cell>
          <cell r="C17306" t="str">
            <v>07-70-70</v>
          </cell>
          <cell r="D17306" t="str">
            <v>RECOLOCAÇÃO DE DOBRADIÇAS</v>
          </cell>
          <cell r="E17306" t="str">
            <v>UN</v>
          </cell>
          <cell r="F17306">
            <v>3.62</v>
          </cell>
          <cell r="G17306">
            <v>4.05</v>
          </cell>
        </row>
        <row r="17307">
          <cell r="A17307" t="str">
            <v>07-80-00</v>
          </cell>
          <cell r="B17307" t="str">
            <v>EDIF</v>
          </cell>
          <cell r="C17307" t="str">
            <v>07-80-00</v>
          </cell>
          <cell r="D17307" t="str">
            <v>SERVIÇOS PARCIAIS</v>
          </cell>
          <cell r="E17307" t="str">
            <v>.</v>
          </cell>
          <cell r="F17307" t="str">
            <v>.</v>
          </cell>
          <cell r="G17307" t="str">
            <v>.</v>
          </cell>
        </row>
        <row r="17308">
          <cell r="A17308" t="str">
            <v>07-80-01</v>
          </cell>
          <cell r="B17308" t="str">
            <v>EDIF</v>
          </cell>
          <cell r="C17308" t="str">
            <v>07-80-01</v>
          </cell>
          <cell r="D17308" t="str">
            <v>GUARNIÇÃO OU MOLDURA DE MADEIRA - 4,5CM</v>
          </cell>
          <cell r="E17308" t="str">
            <v>M</v>
          </cell>
          <cell r="F17308">
            <v>8.2799999999999994</v>
          </cell>
          <cell r="G17308">
            <v>8.51</v>
          </cell>
        </row>
        <row r="17309">
          <cell r="A17309" t="str">
            <v>07-80-02</v>
          </cell>
          <cell r="B17309" t="str">
            <v>EDIF</v>
          </cell>
          <cell r="C17309" t="str">
            <v>07-80-02</v>
          </cell>
          <cell r="D17309" t="str">
            <v>GUARNIÇÃO OU MOLDURA DE MADEIRA - 7,5CM</v>
          </cell>
          <cell r="E17309" t="str">
            <v>M</v>
          </cell>
          <cell r="F17309">
            <v>9.2899999999999991</v>
          </cell>
          <cell r="G17309">
            <v>9.52</v>
          </cell>
        </row>
        <row r="17310">
          <cell r="A17310" t="str">
            <v>07-80-03</v>
          </cell>
          <cell r="B17310" t="str">
            <v>EDIF</v>
          </cell>
          <cell r="C17310" t="str">
            <v>07-80-03</v>
          </cell>
          <cell r="D17310" t="str">
            <v>GUARNIÇÃO OU MOLDURA DE MADEIRA - 10,0CM</v>
          </cell>
          <cell r="E17310" t="str">
            <v>M</v>
          </cell>
          <cell r="F17310">
            <v>18.2</v>
          </cell>
          <cell r="G17310">
            <v>18.43</v>
          </cell>
        </row>
        <row r="17311">
          <cell r="A17311" t="str">
            <v>07-80-04</v>
          </cell>
          <cell r="B17311" t="str">
            <v>EDIF</v>
          </cell>
          <cell r="C17311" t="str">
            <v>07-80-04</v>
          </cell>
          <cell r="D17311" t="str">
            <v>GUARNIÇÃO OU MOLDURA DE MADEIRA - 15,0CM</v>
          </cell>
          <cell r="E17311" t="str">
            <v>M</v>
          </cell>
          <cell r="F17311">
            <v>47.89</v>
          </cell>
          <cell r="G17311">
            <v>48.12</v>
          </cell>
        </row>
        <row r="17312">
          <cell r="A17312" t="str">
            <v>07-80-10</v>
          </cell>
          <cell r="B17312" t="str">
            <v>EDIF</v>
          </cell>
          <cell r="C17312" t="str">
            <v>07-80-10</v>
          </cell>
          <cell r="D17312" t="str">
            <v>CONJUNTO DE FECHADURA DE CILINDRO (55MM) - TRÁFEGO INTENSO, MAÇANETA EM ZAMAC, GUARNIÇÕES EM AÇO, ACABAMENTO CROMADO BRILHANTE - INCLUSIVE ADAPTAÇÃO DA FURAÇÃO</v>
          </cell>
          <cell r="E17312" t="str">
            <v>UN</v>
          </cell>
          <cell r="F17312">
            <v>268.97000000000003</v>
          </cell>
          <cell r="G17312">
            <v>273.43</v>
          </cell>
        </row>
        <row r="17313">
          <cell r="A17313" t="str">
            <v>07-80-12</v>
          </cell>
          <cell r="B17313" t="str">
            <v>EDIF</v>
          </cell>
          <cell r="C17313" t="str">
            <v>07-80-12</v>
          </cell>
          <cell r="D17313" t="str">
            <v>CONJUNTO DE FECHADURA DE CILINDRO, CAIXA RASA (22MM) - PORTA COM MONTANTE ESTREITO - INCLUSIVE ADAPTAÇÃO DA FURAÇÃO</v>
          </cell>
          <cell r="E17313" t="str">
            <v>UN</v>
          </cell>
          <cell r="F17313">
            <v>260.26</v>
          </cell>
          <cell r="G17313">
            <v>264.27999999999997</v>
          </cell>
        </row>
        <row r="17314">
          <cell r="A17314" t="str">
            <v>07-80-13</v>
          </cell>
          <cell r="B17314" t="str">
            <v>EDIF</v>
          </cell>
          <cell r="C17314" t="str">
            <v>07-80-13</v>
          </cell>
          <cell r="D17314" t="str">
            <v>CONJUNTO DE FECHADURA DE CILINDRO, SÓ LINGUETA (55MM) - TRÁFEGO INTENSO - PORTA DE ABRIR -  INCLUSIVE ADAPTAÇÃO DA FURAÇÃO</v>
          </cell>
          <cell r="E17314" t="str">
            <v>UN</v>
          </cell>
          <cell r="F17314">
            <v>233.2</v>
          </cell>
          <cell r="G17314">
            <v>236.79</v>
          </cell>
        </row>
        <row r="17315">
          <cell r="A17315" t="str">
            <v>07-80-14</v>
          </cell>
          <cell r="B17315" t="str">
            <v>EDIF</v>
          </cell>
          <cell r="C17315" t="str">
            <v>07-80-14</v>
          </cell>
          <cell r="D17315" t="str">
            <v>CONJUNTO DE FECHADURA DE CILINDRO, BICO DE PAPAGAIO (22MM) - PORTA DE CORRER - INCUSIVE ADAPTAÇÃO DA FURAÇÃO</v>
          </cell>
          <cell r="E17315" t="str">
            <v>UN</v>
          </cell>
          <cell r="F17315">
            <v>212.93</v>
          </cell>
          <cell r="G17315">
            <v>216.52</v>
          </cell>
        </row>
        <row r="17316">
          <cell r="A17316" t="str">
            <v>07-80-15</v>
          </cell>
          <cell r="B17316" t="str">
            <v>EDIF</v>
          </cell>
          <cell r="C17316" t="str">
            <v>07-80-15</v>
          </cell>
          <cell r="D17316" t="str">
            <v>FECHADURA TIPO GORGE, 55MM, TRÁFEGO INTENSO, MAÇANETA EM ZAMAC, GUARNIÇÕES EM AÇO, ACABAMENTO CROMADO BRILHANTE - INCLUSIVE ADAPTAÇÃO DA FURAÇÃO</v>
          </cell>
          <cell r="E17316" t="str">
            <v>UN</v>
          </cell>
          <cell r="F17316">
            <v>227.69</v>
          </cell>
          <cell r="G17316">
            <v>232.15</v>
          </cell>
        </row>
        <row r="17317">
          <cell r="A17317" t="str">
            <v>07-80-16</v>
          </cell>
          <cell r="B17317" t="str">
            <v>EDIF</v>
          </cell>
          <cell r="C17317" t="str">
            <v>07-80-16</v>
          </cell>
          <cell r="D17317" t="str">
            <v>FECHADURA TIPO GORGE, SÓ LINGUETA, 55MM, TRÁFEGO INTENSO - INCLUSIVE ADAPTAÇÃO DA FURAÇÃO</v>
          </cell>
          <cell r="E17317" t="str">
            <v>UN</v>
          </cell>
          <cell r="F17317">
            <v>105.28</v>
          </cell>
          <cell r="G17317">
            <v>108.87</v>
          </cell>
        </row>
        <row r="17318">
          <cell r="A17318" t="str">
            <v>07-80-22</v>
          </cell>
          <cell r="B17318" t="str">
            <v>EDIF</v>
          </cell>
          <cell r="C17318" t="str">
            <v>07-80-22</v>
          </cell>
          <cell r="D17318" t="str">
            <v>TARGETA DE SOBREPOR, TIPO "LIVRE-OCUPADO" - 60X65MM - INCLUSIVE ADAPTAÇÃO E FURAÇÃO</v>
          </cell>
          <cell r="E17318" t="str">
            <v>UN</v>
          </cell>
          <cell r="F17318">
            <v>121.66</v>
          </cell>
          <cell r="G17318">
            <v>123.7</v>
          </cell>
        </row>
        <row r="17319">
          <cell r="A17319" t="str">
            <v>07-80-35</v>
          </cell>
          <cell r="B17319" t="str">
            <v>EDIF</v>
          </cell>
          <cell r="C17319" t="str">
            <v>07-80-35</v>
          </cell>
          <cell r="D17319" t="str">
            <v>MAÇANETA EM ZAMAC</v>
          </cell>
          <cell r="E17319" t="str">
            <v>UN</v>
          </cell>
          <cell r="F17319">
            <v>127.11</v>
          </cell>
          <cell r="G17319">
            <v>127.54</v>
          </cell>
        </row>
        <row r="17320">
          <cell r="A17320" t="str">
            <v>07-80-36</v>
          </cell>
          <cell r="B17320" t="str">
            <v>EDIF</v>
          </cell>
          <cell r="C17320" t="str">
            <v>07-80-36</v>
          </cell>
          <cell r="D17320" t="str">
            <v>ESPELHO RETANGULAR EM AÇO CROMADO BRILHANTE</v>
          </cell>
          <cell r="E17320" t="str">
            <v>PAR</v>
          </cell>
          <cell r="F17320">
            <v>77.17</v>
          </cell>
          <cell r="G17320">
            <v>77.599999999999994</v>
          </cell>
        </row>
        <row r="17321">
          <cell r="A17321" t="str">
            <v>07-80-37</v>
          </cell>
          <cell r="B17321" t="str">
            <v>EDIF</v>
          </cell>
          <cell r="C17321" t="str">
            <v>07-80-37</v>
          </cell>
          <cell r="D17321" t="str">
            <v>ROSETA OU ENTRADA DE CILINDRO COM CHAVE GORGE EM AÇO CROMADO BRILHANTE</v>
          </cell>
          <cell r="E17321" t="str">
            <v>PAR</v>
          </cell>
          <cell r="F17321">
            <v>19.11</v>
          </cell>
          <cell r="G17321">
            <v>19.54</v>
          </cell>
        </row>
        <row r="17322">
          <cell r="A17322" t="str">
            <v>07-80-50</v>
          </cell>
          <cell r="B17322" t="str">
            <v>EDIF</v>
          </cell>
          <cell r="C17322" t="str">
            <v>07-80-50</v>
          </cell>
          <cell r="D17322" t="str">
            <v>DOBRADIÇA EM AÇO LAMINADO, CROMADA - 3 1/2"X3"</v>
          </cell>
          <cell r="E17322" t="str">
            <v>UN</v>
          </cell>
          <cell r="F17322">
            <v>22.74</v>
          </cell>
          <cell r="G17322">
            <v>23.17</v>
          </cell>
        </row>
        <row r="17323">
          <cell r="A17323" t="str">
            <v>08-00-00</v>
          </cell>
          <cell r="B17323" t="str">
            <v>EDIF</v>
          </cell>
          <cell r="C17323" t="str">
            <v>08-00-00</v>
          </cell>
          <cell r="D17323" t="str">
            <v>ESQUADRIAS METALICAS</v>
          </cell>
          <cell r="E17323">
            <v>0</v>
          </cell>
          <cell r="F17323">
            <v>0</v>
          </cell>
          <cell r="G17323">
            <v>0</v>
          </cell>
        </row>
        <row r="17324">
          <cell r="A17324" t="str">
            <v>08-01-00</v>
          </cell>
          <cell r="B17324" t="str">
            <v>EDIF</v>
          </cell>
          <cell r="C17324" t="str">
            <v>08-01-00</v>
          </cell>
          <cell r="D17324" t="str">
            <v>PORTAS</v>
          </cell>
          <cell r="E17324" t="str">
            <v>.</v>
          </cell>
          <cell r="F17324" t="str">
            <v>.</v>
          </cell>
          <cell r="G17324" t="str">
            <v>.</v>
          </cell>
        </row>
        <row r="17325">
          <cell r="A17325" t="str">
            <v>08-01-01</v>
          </cell>
          <cell r="B17325" t="str">
            <v>EDIF</v>
          </cell>
          <cell r="C17325" t="str">
            <v>08-01-01</v>
          </cell>
          <cell r="D17325" t="str">
            <v>PP.01 - PORTA EM FERRO PERFILADO, DUPLA ALMOFADADA - ABRIR, 1 FOLHA</v>
          </cell>
          <cell r="E17325" t="str">
            <v>M2</v>
          </cell>
          <cell r="F17325">
            <v>1366.07</v>
          </cell>
          <cell r="G17325">
            <v>1375.64</v>
          </cell>
        </row>
        <row r="17326">
          <cell r="A17326" t="str">
            <v>08-01-02</v>
          </cell>
          <cell r="B17326" t="str">
            <v>EDIF</v>
          </cell>
          <cell r="C17326" t="str">
            <v>08-01-02</v>
          </cell>
          <cell r="D17326" t="str">
            <v>PP.02 - PORTA EM FERRO PERFILADO, DUPLA ALMOFADADA - ABRIR, 2 FOLHA</v>
          </cell>
          <cell r="E17326" t="str">
            <v>M2</v>
          </cell>
          <cell r="F17326">
            <v>1620.68</v>
          </cell>
          <cell r="G17326">
            <v>1630.25</v>
          </cell>
        </row>
        <row r="17327">
          <cell r="A17327" t="str">
            <v>08-01-04</v>
          </cell>
          <cell r="B17327" t="str">
            <v>EDIF</v>
          </cell>
          <cell r="C17327" t="str">
            <v>08-01-04</v>
          </cell>
          <cell r="D17327" t="str">
            <v>PP.04 - PORTA EM FERRO PERFILADO, MEIO VIDRO COM SUBDIVISÕES - ABRIR, 1 FOLHA</v>
          </cell>
          <cell r="E17327" t="str">
            <v>M2</v>
          </cell>
          <cell r="F17327">
            <v>1025.51</v>
          </cell>
          <cell r="G17327">
            <v>1035.08</v>
          </cell>
        </row>
        <row r="17328">
          <cell r="A17328" t="str">
            <v>08-01-05</v>
          </cell>
          <cell r="B17328" t="str">
            <v>EDIF</v>
          </cell>
          <cell r="C17328" t="str">
            <v>08-01-05</v>
          </cell>
          <cell r="D17328" t="str">
            <v>PP.05 - PORTA EM FERRO PERFILADO, MEIO VIDRO COM SUBDIVISÕES - ABRIR, 2 FOLHAS</v>
          </cell>
          <cell r="E17328" t="str">
            <v>M2</v>
          </cell>
          <cell r="F17328">
            <v>888.45</v>
          </cell>
          <cell r="G17328">
            <v>898.02</v>
          </cell>
        </row>
        <row r="17329">
          <cell r="A17329" t="str">
            <v>08-01-06</v>
          </cell>
          <cell r="B17329" t="str">
            <v>EDIF</v>
          </cell>
          <cell r="C17329" t="str">
            <v>08-01-06</v>
          </cell>
          <cell r="D17329" t="str">
            <v>PP.06 - PORTA EM FERRO PERFILADO, MEIO VIDRO COM SUBDIVISÕES - CORRER</v>
          </cell>
          <cell r="E17329" t="str">
            <v>M2</v>
          </cell>
          <cell r="F17329">
            <v>814.62</v>
          </cell>
          <cell r="G17329">
            <v>824.19</v>
          </cell>
        </row>
        <row r="17330">
          <cell r="A17330" t="str">
            <v>08-01-10</v>
          </cell>
          <cell r="B17330" t="str">
            <v>EDIF</v>
          </cell>
          <cell r="C17330" t="str">
            <v>08-01-10</v>
          </cell>
          <cell r="D17330" t="str">
            <v>PP.01 - PORTA EM FERRO PERFILADO - INSTALAÇÃO SANITÁRIA PARA PORTADORES DE DEFICIÊNCIA - 90 X 210CM</v>
          </cell>
          <cell r="E17330" t="str">
            <v>UN</v>
          </cell>
          <cell r="F17330">
            <v>3044.49</v>
          </cell>
          <cell r="G17330">
            <v>3063.23</v>
          </cell>
        </row>
        <row r="17331">
          <cell r="A17331" t="str">
            <v>08-01-19</v>
          </cell>
          <cell r="B17331" t="str">
            <v>EDIF</v>
          </cell>
          <cell r="C17331" t="str">
            <v>08-01-19</v>
          </cell>
          <cell r="D17331" t="str">
            <v>PF.10 - PORTA EM PERFIL DE CHAPA DOBRADA, MEIO VIDRO - ABRIR, 1 FOLHA</v>
          </cell>
          <cell r="E17331" t="str">
            <v>M2</v>
          </cell>
          <cell r="F17331">
            <v>975.15</v>
          </cell>
          <cell r="G17331">
            <v>984.72</v>
          </cell>
        </row>
        <row r="17332">
          <cell r="A17332" t="str">
            <v>08-01-25</v>
          </cell>
          <cell r="B17332" t="str">
            <v>EDIF</v>
          </cell>
          <cell r="C17332" t="str">
            <v>08-01-25</v>
          </cell>
          <cell r="D17332" t="str">
            <v>PF-23 - PORTA EM PERFIL DE CHAPA DOBRADA, VENEZIANA, ABRIR 1 FOLHA</v>
          </cell>
          <cell r="E17332" t="str">
            <v>M2</v>
          </cell>
          <cell r="F17332">
            <v>1060.46</v>
          </cell>
          <cell r="G17332">
            <v>1070.03</v>
          </cell>
        </row>
        <row r="17333">
          <cell r="A17333" t="str">
            <v>08-01-26</v>
          </cell>
          <cell r="B17333" t="str">
            <v>EDIF</v>
          </cell>
          <cell r="C17333" t="str">
            <v>08-01-26</v>
          </cell>
          <cell r="D17333" t="str">
            <v>PF-28 - PORTA EM PERFIL DE CHAPA DOBRADA, VENEZIANA, ABRIR 2 FOLHAS</v>
          </cell>
          <cell r="E17333" t="str">
            <v>M2</v>
          </cell>
          <cell r="F17333">
            <v>1060.46</v>
          </cell>
          <cell r="G17333">
            <v>1070.03</v>
          </cell>
        </row>
        <row r="17334">
          <cell r="A17334" t="str">
            <v>08-01-39</v>
          </cell>
          <cell r="B17334" t="str">
            <v>EDIF</v>
          </cell>
          <cell r="C17334" t="str">
            <v>08-01-39</v>
          </cell>
          <cell r="D17334" t="str">
            <v>PA.10 - PORTA EM ALUMÍNIO ANODIZADO, MEIO VIDRO - ABRIR, 1 FOLHA</v>
          </cell>
          <cell r="E17334" t="str">
            <v>M2</v>
          </cell>
          <cell r="F17334">
            <v>913.86</v>
          </cell>
          <cell r="G17334">
            <v>924.83</v>
          </cell>
        </row>
        <row r="17335">
          <cell r="A17335" t="str">
            <v>08-01-40</v>
          </cell>
          <cell r="B17335" t="str">
            <v>EDIF</v>
          </cell>
          <cell r="C17335" t="str">
            <v>08-01-40</v>
          </cell>
          <cell r="D17335" t="str">
            <v>PA.11 - PORTA EM ALUMÍNIO ANODIZADO, MEIO VIDRO, DE ABRIR, 2 FOLHAS</v>
          </cell>
          <cell r="E17335" t="str">
            <v>M2</v>
          </cell>
          <cell r="F17335">
            <v>965.52</v>
          </cell>
          <cell r="G17335">
            <v>976.49</v>
          </cell>
        </row>
        <row r="17336">
          <cell r="A17336" t="str">
            <v>08-01-41</v>
          </cell>
          <cell r="B17336" t="str">
            <v>EDIF</v>
          </cell>
          <cell r="C17336" t="str">
            <v>08-01-41</v>
          </cell>
          <cell r="D17336" t="str">
            <v>PA.12 - PORTA EM ALUMÍNIO ANODIZADO,MEIO VIDRO - CORRER</v>
          </cell>
          <cell r="E17336" t="str">
            <v>M2</v>
          </cell>
          <cell r="F17336">
            <v>1045.72</v>
          </cell>
          <cell r="G17336">
            <v>1056.69</v>
          </cell>
        </row>
        <row r="17337">
          <cell r="A17337" t="str">
            <v>08-01-45</v>
          </cell>
          <cell r="B17337" t="str">
            <v>EDIF</v>
          </cell>
          <cell r="C17337" t="str">
            <v>08-01-45</v>
          </cell>
          <cell r="D17337" t="str">
            <v>PA.16 - PORTA EM ALUMÍNIO ANODIZADO, VENEZIANA - ABRIR, 1 FOLHA</v>
          </cell>
          <cell r="E17337" t="str">
            <v>M2</v>
          </cell>
          <cell r="F17337">
            <v>1008.13</v>
          </cell>
          <cell r="G17337">
            <v>1019.1</v>
          </cell>
        </row>
        <row r="17338">
          <cell r="A17338" t="str">
            <v>08-01-50</v>
          </cell>
          <cell r="B17338" t="str">
            <v>EDIF</v>
          </cell>
          <cell r="C17338" t="str">
            <v>08-01-50</v>
          </cell>
          <cell r="D17338" t="str">
            <v>PORTA DE ENROLAR, EM CHAPA ONDULADA N.22</v>
          </cell>
          <cell r="E17338" t="str">
            <v>M2</v>
          </cell>
          <cell r="F17338">
            <v>439.71</v>
          </cell>
          <cell r="G17338">
            <v>443.65</v>
          </cell>
        </row>
        <row r="17339">
          <cell r="A17339" t="str">
            <v>08-01-51</v>
          </cell>
          <cell r="B17339" t="str">
            <v>EDIF</v>
          </cell>
          <cell r="C17339" t="str">
            <v>08-01-51</v>
          </cell>
          <cell r="D17339" t="str">
            <v>PORTA DE ENROLAR, EM TIRAS ARTICULADAS E RAIADAS DE CHAPA N.22</v>
          </cell>
          <cell r="E17339" t="str">
            <v>M2</v>
          </cell>
          <cell r="F17339">
            <v>439.52</v>
          </cell>
          <cell r="G17339">
            <v>443.46</v>
          </cell>
        </row>
        <row r="17340">
          <cell r="A17340" t="str">
            <v>08-01-59</v>
          </cell>
          <cell r="B17340" t="str">
            <v>EDIF</v>
          </cell>
          <cell r="C17340" t="str">
            <v>08-01-59</v>
          </cell>
          <cell r="D17340" t="str">
            <v>COLUNA FIXA OU MÓVEL PARA PORTAS OU GRADES DE ENROLAR</v>
          </cell>
          <cell r="E17340" t="str">
            <v>M</v>
          </cell>
          <cell r="F17340">
            <v>114.04</v>
          </cell>
          <cell r="G17340">
            <v>114.04</v>
          </cell>
        </row>
        <row r="17341">
          <cell r="A17341" t="str">
            <v>08-01-61</v>
          </cell>
          <cell r="B17341" t="str">
            <v>EDIF</v>
          </cell>
          <cell r="C17341" t="str">
            <v>08-01-61</v>
          </cell>
          <cell r="D17341" t="str">
            <v>CAVALETE CENTRAL - PARA COLUNA MÓVEL DE PORTA DE ENROLAR</v>
          </cell>
          <cell r="E17341" t="str">
            <v>UN</v>
          </cell>
          <cell r="F17341">
            <v>120.19</v>
          </cell>
          <cell r="G17341">
            <v>120.19</v>
          </cell>
        </row>
        <row r="17342">
          <cell r="A17342" t="str">
            <v>08-01-70</v>
          </cell>
          <cell r="B17342" t="str">
            <v>EDIF</v>
          </cell>
          <cell r="C17342" t="str">
            <v>08-01-70</v>
          </cell>
          <cell r="D17342" t="str">
            <v>EF.01 - BATENTE ESPECIAL EM PERFIL DE CHAPA DOBRADA N. 14</v>
          </cell>
          <cell r="E17342" t="str">
            <v>M</v>
          </cell>
          <cell r="F17342">
            <v>180.83</v>
          </cell>
          <cell r="G17342">
            <v>183.25</v>
          </cell>
        </row>
        <row r="17343">
          <cell r="A17343" t="str">
            <v>08-01-71</v>
          </cell>
          <cell r="B17343" t="str">
            <v>EDIF</v>
          </cell>
          <cell r="C17343" t="str">
            <v>08-01-71</v>
          </cell>
          <cell r="D17343" t="str">
            <v>EF.02 - BATENTE ESPECIAL EM PERFIL DE CHAPA DOBRADA N. 14</v>
          </cell>
          <cell r="E17343" t="str">
            <v>M</v>
          </cell>
          <cell r="F17343">
            <v>180.83</v>
          </cell>
          <cell r="G17343">
            <v>183.25</v>
          </cell>
        </row>
        <row r="17344">
          <cell r="A17344" t="str">
            <v>08-01-74</v>
          </cell>
          <cell r="B17344" t="str">
            <v>EDIF</v>
          </cell>
          <cell r="C17344" t="str">
            <v>08-01-74</v>
          </cell>
          <cell r="D17344" t="str">
            <v>EF.03 - BATENTE EM PERFIL DE CHAPA DOBRADA Nº20,1 FOLHA, SEM BANDEIRA</v>
          </cell>
          <cell r="E17344" t="str">
            <v>JG</v>
          </cell>
          <cell r="F17344">
            <v>533.14</v>
          </cell>
          <cell r="G17344">
            <v>545.35</v>
          </cell>
        </row>
        <row r="17345">
          <cell r="A17345" t="str">
            <v>08-01-75</v>
          </cell>
          <cell r="B17345" t="str">
            <v>EDIF</v>
          </cell>
          <cell r="C17345" t="str">
            <v>08-01-75</v>
          </cell>
          <cell r="D17345" t="str">
            <v>EF.04 - BATENTE EM PERFIL DE CHAPA DOBRADA NÚMERO 20, 2 FOLHAS, SEM BANDEIRA</v>
          </cell>
          <cell r="E17345" t="str">
            <v>JG</v>
          </cell>
          <cell r="F17345">
            <v>650.36</v>
          </cell>
          <cell r="G17345">
            <v>664.27</v>
          </cell>
        </row>
        <row r="17346">
          <cell r="A17346" t="str">
            <v>08-01-80</v>
          </cell>
          <cell r="B17346" t="str">
            <v>EDIF</v>
          </cell>
          <cell r="C17346" t="str">
            <v>08-01-80</v>
          </cell>
          <cell r="D17346" t="str">
            <v>BATENTE DE ALUMÍNIO PARA DIVISÓRIA DE GRANILITE</v>
          </cell>
          <cell r="E17346" t="str">
            <v>JG</v>
          </cell>
          <cell r="F17346">
            <v>193.5</v>
          </cell>
          <cell r="G17346">
            <v>194.67</v>
          </cell>
        </row>
        <row r="17347">
          <cell r="A17347" t="str">
            <v>08-01-86</v>
          </cell>
          <cell r="B17347" t="str">
            <v>EDIF</v>
          </cell>
          <cell r="C17347" t="str">
            <v>08-01-86</v>
          </cell>
          <cell r="D17347" t="str">
            <v>EP.14/16 - BANDEIRA FIXA EM FERRO PERFILADO COM SUBDIVISÕES PARA VIDRO</v>
          </cell>
          <cell r="E17347" t="str">
            <v>M2</v>
          </cell>
          <cell r="F17347">
            <v>610.44000000000005</v>
          </cell>
          <cell r="G17347">
            <v>615.33000000000004</v>
          </cell>
        </row>
        <row r="17348">
          <cell r="A17348" t="str">
            <v>08-02-00</v>
          </cell>
          <cell r="B17348" t="str">
            <v>EDIF</v>
          </cell>
          <cell r="C17348" t="str">
            <v>08-02-00</v>
          </cell>
          <cell r="D17348" t="str">
            <v>CAIXILHOS</v>
          </cell>
          <cell r="E17348" t="str">
            <v>.</v>
          </cell>
          <cell r="F17348" t="str">
            <v>.</v>
          </cell>
          <cell r="G17348" t="str">
            <v>.</v>
          </cell>
        </row>
        <row r="17349">
          <cell r="A17349" t="str">
            <v>08-02-01</v>
          </cell>
          <cell r="B17349" t="str">
            <v>EDIF</v>
          </cell>
          <cell r="C17349" t="str">
            <v>08-02-01</v>
          </cell>
          <cell r="D17349" t="str">
            <v>CP.01 - CAIXILHO EM FERRO PERFILADO - FIXO, SEM VENTILAÇÃO PERMANENTE</v>
          </cell>
          <cell r="E17349" t="str">
            <v>M2</v>
          </cell>
          <cell r="F17349">
            <v>610.44000000000005</v>
          </cell>
          <cell r="G17349">
            <v>615.33000000000004</v>
          </cell>
        </row>
        <row r="17350">
          <cell r="A17350" t="str">
            <v>08-02-03</v>
          </cell>
          <cell r="B17350" t="str">
            <v>EDIF</v>
          </cell>
          <cell r="C17350" t="str">
            <v>08-02-03</v>
          </cell>
          <cell r="D17350" t="str">
            <v>CP.03/20/21 - CAIXILHO EM FERRO PERFILADO - FIXO, COM VENTILAÇÃO PERMANENTE</v>
          </cell>
          <cell r="E17350" t="str">
            <v>M2</v>
          </cell>
          <cell r="F17350">
            <v>646.54999999999995</v>
          </cell>
          <cell r="G17350">
            <v>651.44000000000005</v>
          </cell>
        </row>
        <row r="17351">
          <cell r="A17351" t="str">
            <v>08-02-05</v>
          </cell>
          <cell r="B17351" t="str">
            <v>EDIF</v>
          </cell>
          <cell r="C17351" t="str">
            <v>08-02-05</v>
          </cell>
          <cell r="D17351" t="str">
            <v>CP.05 - CAIXILHO EM FERRO PERFILADO - PIVOTANTE</v>
          </cell>
          <cell r="E17351" t="str">
            <v>M2</v>
          </cell>
          <cell r="F17351">
            <v>1162.75</v>
          </cell>
          <cell r="G17351">
            <v>1167.6400000000001</v>
          </cell>
        </row>
        <row r="17352">
          <cell r="A17352" t="str">
            <v>08-02-09</v>
          </cell>
          <cell r="B17352" t="str">
            <v>EDIF</v>
          </cell>
          <cell r="C17352" t="str">
            <v>08-02-09</v>
          </cell>
          <cell r="D17352" t="str">
            <v>CP.09 - CAIXILHO EM FERRO PERFILADO - MAXIMAR</v>
          </cell>
          <cell r="E17352" t="str">
            <v>M2</v>
          </cell>
          <cell r="F17352">
            <v>976.36</v>
          </cell>
          <cell r="G17352">
            <v>982.64</v>
          </cell>
        </row>
        <row r="17353">
          <cell r="A17353" t="str">
            <v>08-02-13</v>
          </cell>
          <cell r="B17353" t="str">
            <v>EDIF</v>
          </cell>
          <cell r="C17353" t="str">
            <v>08-02-13</v>
          </cell>
          <cell r="D17353" t="str">
            <v>CP.13/22/23 - CAIXILHO EM FERRO PERFILADO - BASCULANTE</v>
          </cell>
          <cell r="E17353" t="str">
            <v>M2</v>
          </cell>
          <cell r="F17353">
            <v>988.19</v>
          </cell>
          <cell r="G17353">
            <v>993.08</v>
          </cell>
        </row>
        <row r="17354">
          <cell r="A17354" t="str">
            <v>08-02-17</v>
          </cell>
          <cell r="B17354" t="str">
            <v>EDIF</v>
          </cell>
          <cell r="C17354" t="str">
            <v>08-02-17</v>
          </cell>
          <cell r="D17354" t="str">
            <v>CP.17 - CAIXILHO EM FERRO PERFILADO - DE CORRER</v>
          </cell>
          <cell r="E17354" t="str">
            <v>M2</v>
          </cell>
          <cell r="F17354">
            <v>792.91</v>
          </cell>
          <cell r="G17354">
            <v>799.2</v>
          </cell>
        </row>
        <row r="17355">
          <cell r="A17355" t="str">
            <v>08-02-37</v>
          </cell>
          <cell r="B17355" t="str">
            <v>EDIF</v>
          </cell>
          <cell r="C17355" t="str">
            <v>08-02-37</v>
          </cell>
          <cell r="D17355" t="str">
            <v>CF.13 - CAIXILHO EM PERFIL DE CHAPA DOBRADA - BASCULANTE</v>
          </cell>
          <cell r="E17355" t="str">
            <v>M2</v>
          </cell>
          <cell r="F17355">
            <v>979.67</v>
          </cell>
          <cell r="G17355">
            <v>984.56</v>
          </cell>
        </row>
        <row r="17356">
          <cell r="A17356" t="str">
            <v>08-02-43</v>
          </cell>
          <cell r="B17356" t="str">
            <v>EDIF</v>
          </cell>
          <cell r="C17356" t="str">
            <v>08-02-43</v>
          </cell>
          <cell r="D17356" t="str">
            <v>CF.19 - CAIXILHO EM PERFIL DE CHAPA DOBRADA, VENEZIANA, FIXO COM VENTILAÇÃO PERMANENTE</v>
          </cell>
          <cell r="E17356" t="str">
            <v>M2</v>
          </cell>
          <cell r="F17356">
            <v>974.74</v>
          </cell>
          <cell r="G17356">
            <v>979.63</v>
          </cell>
        </row>
        <row r="17357">
          <cell r="A17357" t="str">
            <v>08-02-51</v>
          </cell>
          <cell r="B17357" t="str">
            <v>EDIF</v>
          </cell>
          <cell r="C17357" t="str">
            <v>08-02-51</v>
          </cell>
          <cell r="D17357" t="str">
            <v>CA.02 - CAIXILHO EM ALUMÍNIO ANODIZADO, FIXO, SEM VENTILAÇÃO PERMANENTE</v>
          </cell>
          <cell r="E17357" t="str">
            <v>M2</v>
          </cell>
          <cell r="F17357">
            <v>678.6</v>
          </cell>
          <cell r="G17357">
            <v>684.14</v>
          </cell>
        </row>
        <row r="17358">
          <cell r="A17358" t="str">
            <v>08-02-53</v>
          </cell>
          <cell r="B17358" t="str">
            <v>EDIF</v>
          </cell>
          <cell r="C17358" t="str">
            <v>08-02-53</v>
          </cell>
          <cell r="D17358" t="str">
            <v>CA.04 - CAIXILHO EM ALUMÍNIO ANODIZADO, FIXO, COM VENTILAÇÃO PERMANENTE</v>
          </cell>
          <cell r="E17358" t="str">
            <v>M2</v>
          </cell>
          <cell r="F17358">
            <v>791.86</v>
          </cell>
          <cell r="G17358">
            <v>797.4</v>
          </cell>
        </row>
        <row r="17359">
          <cell r="A17359" t="str">
            <v>08-02-54</v>
          </cell>
          <cell r="B17359" t="str">
            <v>EDIF</v>
          </cell>
          <cell r="C17359" t="str">
            <v>08-02-54</v>
          </cell>
          <cell r="D17359" t="str">
            <v>CA.05 - CAIXILHO EM ALUMÍNIO ANODIZADO - PIVOTANTE</v>
          </cell>
          <cell r="E17359" t="str">
            <v>M2</v>
          </cell>
          <cell r="F17359">
            <v>1089.26</v>
          </cell>
          <cell r="G17359">
            <v>1094.8</v>
          </cell>
        </row>
        <row r="17360">
          <cell r="A17360" t="str">
            <v>08-02-58</v>
          </cell>
          <cell r="B17360" t="str">
            <v>EDIF</v>
          </cell>
          <cell r="C17360" t="str">
            <v>08-02-58</v>
          </cell>
          <cell r="D17360" t="str">
            <v>CA.09 - CAIXILHO EM ALUMÍNIO ANODIZADO - MAXIMAR</v>
          </cell>
          <cell r="E17360" t="str">
            <v>M2</v>
          </cell>
          <cell r="F17360">
            <v>933.52</v>
          </cell>
          <cell r="G17360">
            <v>939.06</v>
          </cell>
        </row>
        <row r="17361">
          <cell r="A17361" t="str">
            <v>08-02-62</v>
          </cell>
          <cell r="B17361" t="str">
            <v>EDIF</v>
          </cell>
          <cell r="C17361" t="str">
            <v>08-02-62</v>
          </cell>
          <cell r="D17361" t="str">
            <v>CA.13 - CAIXILHO EM ALUMÍNIO ANODIZADO - BASCULANTE</v>
          </cell>
          <cell r="E17361" t="str">
            <v>M2</v>
          </cell>
          <cell r="F17361">
            <v>1142.18</v>
          </cell>
          <cell r="G17361">
            <v>1147.72</v>
          </cell>
        </row>
        <row r="17362">
          <cell r="A17362" t="str">
            <v>08-02-66</v>
          </cell>
          <cell r="B17362" t="str">
            <v>EDIF</v>
          </cell>
          <cell r="C17362" t="str">
            <v>08-02-66</v>
          </cell>
          <cell r="D17362" t="str">
            <v>CA.17 - CAIXILHO EM ALUMÍNIO ANODIZADO - DE CORRER</v>
          </cell>
          <cell r="E17362" t="str">
            <v>M2</v>
          </cell>
          <cell r="F17362">
            <v>1051.5899999999999</v>
          </cell>
          <cell r="G17362">
            <v>1057.1300000000001</v>
          </cell>
        </row>
        <row r="17363">
          <cell r="A17363" t="str">
            <v>08-02-74</v>
          </cell>
          <cell r="B17363" t="str">
            <v>EDIF</v>
          </cell>
          <cell r="C17363" t="str">
            <v>08-02-74</v>
          </cell>
          <cell r="D17363" t="str">
            <v>EP.06 - GRADE DE PROTEÇÃO EM FERRO REDONDO</v>
          </cell>
          <cell r="E17363" t="str">
            <v>M2</v>
          </cell>
          <cell r="F17363">
            <v>141.26</v>
          </cell>
          <cell r="G17363">
            <v>148.30000000000001</v>
          </cell>
        </row>
        <row r="17364">
          <cell r="A17364" t="str">
            <v>08-02-75</v>
          </cell>
          <cell r="B17364" t="str">
            <v>EDIF</v>
          </cell>
          <cell r="C17364" t="str">
            <v>08-02-75</v>
          </cell>
          <cell r="D17364" t="str">
            <v>EP.07 - GRADE DE PROTEÇÃO EM FERRO CHATO</v>
          </cell>
          <cell r="E17364" t="str">
            <v>M2</v>
          </cell>
          <cell r="F17364">
            <v>145.88999999999999</v>
          </cell>
          <cell r="G17364">
            <v>153.04</v>
          </cell>
        </row>
        <row r="17365">
          <cell r="A17365" t="str">
            <v>08-02-76</v>
          </cell>
          <cell r="B17365" t="str">
            <v>EDIF</v>
          </cell>
          <cell r="C17365" t="str">
            <v>08-02-76</v>
          </cell>
          <cell r="D17365" t="str">
            <v>GRADE DE PROTEÇÃO EM FERRO GALVANIZADO ELETROFUNDIDO - BARRA 25X2MM, MALHA 65X132MM</v>
          </cell>
          <cell r="E17365" t="str">
            <v>M2</v>
          </cell>
          <cell r="F17365">
            <v>407.7</v>
          </cell>
          <cell r="G17365">
            <v>410.97</v>
          </cell>
        </row>
        <row r="17366">
          <cell r="A17366" t="str">
            <v>08-02-80</v>
          </cell>
          <cell r="B17366" t="str">
            <v>EDIF</v>
          </cell>
          <cell r="C17366" t="str">
            <v>08-02-80</v>
          </cell>
          <cell r="D17366" t="str">
            <v>TELA DE PROTEÇÃO EM ARAME N.12, MALHA DE 1/2" - INCLUSIVE REQUADRO</v>
          </cell>
          <cell r="E17366" t="str">
            <v>M2</v>
          </cell>
          <cell r="F17366">
            <v>272.47000000000003</v>
          </cell>
          <cell r="G17366">
            <v>279.01</v>
          </cell>
        </row>
        <row r="17367">
          <cell r="A17367" t="str">
            <v>08-02-81</v>
          </cell>
          <cell r="B17367" t="str">
            <v>EDIF</v>
          </cell>
          <cell r="C17367" t="str">
            <v>08-02-81</v>
          </cell>
          <cell r="D17367" t="str">
            <v>EP.11 - TELA MOSQUITEIRO EM ARAME GALVANIZADO MALHA 14, FIO 28 INCLUSIVE  REQUADRO</v>
          </cell>
          <cell r="E17367" t="str">
            <v>M2</v>
          </cell>
          <cell r="F17367">
            <v>177.94</v>
          </cell>
          <cell r="G17367">
            <v>184.59</v>
          </cell>
        </row>
        <row r="17368">
          <cell r="A17368" t="str">
            <v>08-03-00</v>
          </cell>
          <cell r="B17368" t="str">
            <v>EDIF</v>
          </cell>
          <cell r="C17368" t="str">
            <v>08-03-00</v>
          </cell>
          <cell r="D17368" t="str">
            <v>PORTAS ESPECIAIS</v>
          </cell>
          <cell r="E17368" t="str">
            <v>.</v>
          </cell>
          <cell r="F17368" t="str">
            <v>.</v>
          </cell>
          <cell r="G17368" t="str">
            <v>.</v>
          </cell>
        </row>
        <row r="17369">
          <cell r="A17369" t="str">
            <v>08-03-01</v>
          </cell>
          <cell r="B17369" t="str">
            <v>EDIF</v>
          </cell>
          <cell r="C17369" t="str">
            <v>08-03-01</v>
          </cell>
          <cell r="D17369" t="str">
            <v>PP.47 - PORTA EM FERRO PERFILADO COM CHAPA PARA ENTRADA DE ÁGUA OU GÁS ENCANADO</v>
          </cell>
          <cell r="E17369" t="str">
            <v>M2</v>
          </cell>
          <cell r="F17369">
            <v>1060.26</v>
          </cell>
          <cell r="G17369">
            <v>1069.82</v>
          </cell>
        </row>
        <row r="17370">
          <cell r="A17370" t="str">
            <v>08-03-05</v>
          </cell>
          <cell r="B17370" t="str">
            <v>EDIF</v>
          </cell>
          <cell r="C17370" t="str">
            <v>08-03-05</v>
          </cell>
          <cell r="D17370" t="str">
            <v>PP.35 - PORTA EM FERRO PERFILADO COM CHAPA PARA ABRIGO DE LIXO</v>
          </cell>
          <cell r="E17370" t="str">
            <v>M2</v>
          </cell>
          <cell r="F17370">
            <v>491.55</v>
          </cell>
          <cell r="G17370">
            <v>505.38</v>
          </cell>
        </row>
        <row r="17371">
          <cell r="A17371" t="str">
            <v>08-03-06</v>
          </cell>
          <cell r="B17371" t="str">
            <v>EDIF</v>
          </cell>
          <cell r="C17371" t="str">
            <v>08-03-06</v>
          </cell>
          <cell r="D17371" t="str">
            <v>PP.36 - PORTA EM FERRO PERFILADO COM TELA PARA ABRIGO DE GÁS</v>
          </cell>
          <cell r="E17371" t="str">
            <v>M2</v>
          </cell>
          <cell r="F17371">
            <v>463.07</v>
          </cell>
          <cell r="G17371">
            <v>476.9</v>
          </cell>
        </row>
        <row r="17372">
          <cell r="A17372" t="str">
            <v>08-03-11</v>
          </cell>
          <cell r="B17372" t="str">
            <v>EDIF</v>
          </cell>
          <cell r="C17372" t="str">
            <v>08-03-11</v>
          </cell>
          <cell r="D17372" t="str">
            <v>PP.48 - PORTA EM FERRO PERFILADO COM CHAPA PARA PASSA-PRATOS</v>
          </cell>
          <cell r="E17372" t="str">
            <v>M2</v>
          </cell>
          <cell r="F17372">
            <v>1620.39</v>
          </cell>
          <cell r="G17372">
            <v>1629.95</v>
          </cell>
        </row>
        <row r="17373">
          <cell r="A17373" t="str">
            <v>08-03-20</v>
          </cell>
          <cell r="B17373" t="str">
            <v>EDIF</v>
          </cell>
          <cell r="C17373" t="str">
            <v>08-03-20</v>
          </cell>
          <cell r="D17373" t="str">
            <v>PP.50 - ALÇAPÃO EM FERRO PERFILADO COM CHAPA</v>
          </cell>
          <cell r="E17373" t="str">
            <v>M2</v>
          </cell>
          <cell r="F17373">
            <v>520.51</v>
          </cell>
          <cell r="G17373">
            <v>533.88</v>
          </cell>
        </row>
        <row r="17374">
          <cell r="A17374" t="str">
            <v>08-60-00</v>
          </cell>
          <cell r="B17374" t="str">
            <v>EDIF</v>
          </cell>
          <cell r="C17374" t="str">
            <v>08-60-00</v>
          </cell>
          <cell r="D17374" t="str">
            <v>RETIRADAS</v>
          </cell>
          <cell r="E17374" t="str">
            <v>.</v>
          </cell>
          <cell r="F17374" t="str">
            <v>.</v>
          </cell>
          <cell r="G17374" t="str">
            <v>.</v>
          </cell>
        </row>
        <row r="17375">
          <cell r="A17375" t="str">
            <v>08-60-01</v>
          </cell>
          <cell r="B17375" t="str">
            <v>EDIF</v>
          </cell>
          <cell r="C17375" t="str">
            <v>08-60-01</v>
          </cell>
          <cell r="D17375" t="str">
            <v>RETIRADA DE ESQUADRIAS METÁLICAS EM GERAL, PORTAS OU CAIXILHOS</v>
          </cell>
          <cell r="E17375" t="str">
            <v>M2</v>
          </cell>
          <cell r="F17375">
            <v>27.39</v>
          </cell>
          <cell r="G17375">
            <v>30.66</v>
          </cell>
        </row>
        <row r="17376">
          <cell r="A17376" t="str">
            <v>08-60-05</v>
          </cell>
          <cell r="B17376" t="str">
            <v>EDIF</v>
          </cell>
          <cell r="C17376" t="str">
            <v>08-60-05</v>
          </cell>
          <cell r="D17376" t="str">
            <v>RETIRADA DE BATENTES METÁLICOS</v>
          </cell>
          <cell r="E17376" t="str">
            <v>UN</v>
          </cell>
          <cell r="F17376">
            <v>46.95</v>
          </cell>
          <cell r="G17376">
            <v>52.56</v>
          </cell>
        </row>
        <row r="17377">
          <cell r="A17377" t="str">
            <v>08-60-20</v>
          </cell>
          <cell r="B17377" t="str">
            <v>EDIF</v>
          </cell>
          <cell r="C17377" t="str">
            <v>08-60-20</v>
          </cell>
          <cell r="D17377" t="str">
            <v>RETIRADA DE BRAÇO DE ALAVANCA</v>
          </cell>
          <cell r="E17377" t="str">
            <v>UN</v>
          </cell>
          <cell r="F17377">
            <v>15.12</v>
          </cell>
          <cell r="G17377">
            <v>16.920000000000002</v>
          </cell>
        </row>
        <row r="17378">
          <cell r="A17378" t="str">
            <v>08-60-21</v>
          </cell>
          <cell r="B17378" t="str">
            <v>EDIF</v>
          </cell>
          <cell r="C17378" t="str">
            <v>08-60-21</v>
          </cell>
          <cell r="D17378" t="str">
            <v>RETIRADA DE ALAVANCA</v>
          </cell>
          <cell r="E17378" t="str">
            <v>UN</v>
          </cell>
          <cell r="F17378">
            <v>12.09</v>
          </cell>
          <cell r="G17378">
            <v>13.54</v>
          </cell>
        </row>
        <row r="17379">
          <cell r="A17379" t="str">
            <v>08-60-22</v>
          </cell>
          <cell r="B17379" t="str">
            <v>EDIF</v>
          </cell>
          <cell r="C17379" t="str">
            <v>08-60-22</v>
          </cell>
          <cell r="D17379" t="str">
            <v>RETIRADA DE PUXADOR DE ENGATE, PARA CAIXILHOS DE CORRER</v>
          </cell>
          <cell r="E17379" t="str">
            <v>UN</v>
          </cell>
          <cell r="F17379">
            <v>4.2300000000000004</v>
          </cell>
          <cell r="G17379">
            <v>4.74</v>
          </cell>
        </row>
        <row r="17380">
          <cell r="A17380" t="str">
            <v>08-70-00</v>
          </cell>
          <cell r="B17380" t="str">
            <v>EDIF</v>
          </cell>
          <cell r="C17380" t="str">
            <v>08-70-00</v>
          </cell>
          <cell r="D17380" t="str">
            <v>RECOLOCAÇÕES</v>
          </cell>
          <cell r="E17380" t="str">
            <v>.</v>
          </cell>
          <cell r="F17380" t="str">
            <v>.</v>
          </cell>
          <cell r="G17380" t="str">
            <v>.</v>
          </cell>
        </row>
        <row r="17381">
          <cell r="A17381" t="str">
            <v>08-70-01</v>
          </cell>
          <cell r="B17381" t="str">
            <v>EDIF</v>
          </cell>
          <cell r="C17381" t="str">
            <v>08-70-01</v>
          </cell>
          <cell r="D17381" t="str">
            <v>RECOLOCAÇÃO DE ESQUADRIAS METÁLICAS EM GERAL, PORTAS OU CAIXILHOS</v>
          </cell>
          <cell r="E17381" t="str">
            <v>M2</v>
          </cell>
          <cell r="F17381">
            <v>39.119999999999997</v>
          </cell>
          <cell r="G17381">
            <v>43.8</v>
          </cell>
        </row>
        <row r="17382">
          <cell r="A17382" t="str">
            <v>08-70-05</v>
          </cell>
          <cell r="B17382" t="str">
            <v>EDIF</v>
          </cell>
          <cell r="C17382" t="str">
            <v>08-70-05</v>
          </cell>
          <cell r="D17382" t="str">
            <v>RECOLOCAÇÃO DE BATENTES METÁLICOS</v>
          </cell>
          <cell r="E17382" t="str">
            <v>UN</v>
          </cell>
          <cell r="F17382">
            <v>50.86</v>
          </cell>
          <cell r="G17382">
            <v>56.94</v>
          </cell>
        </row>
        <row r="17383">
          <cell r="A17383" t="str">
            <v>08-70-20</v>
          </cell>
          <cell r="B17383" t="str">
            <v>EDIF</v>
          </cell>
          <cell r="C17383" t="str">
            <v>08-70-20</v>
          </cell>
          <cell r="D17383" t="str">
            <v>RECOLOCAÇÃO DE BRAÇO DE ALAVANCA</v>
          </cell>
          <cell r="E17383" t="str">
            <v>M</v>
          </cell>
          <cell r="F17383">
            <v>36.28</v>
          </cell>
          <cell r="G17383">
            <v>40.619999999999997</v>
          </cell>
        </row>
        <row r="17384">
          <cell r="A17384" t="str">
            <v>08-70-21</v>
          </cell>
          <cell r="B17384" t="str">
            <v>EDIF</v>
          </cell>
          <cell r="C17384" t="str">
            <v>08-70-21</v>
          </cell>
          <cell r="D17384" t="str">
            <v>RECOLOCAÇÃO DE ALAVANCA</v>
          </cell>
          <cell r="E17384" t="str">
            <v>UN</v>
          </cell>
          <cell r="F17384">
            <v>33.26</v>
          </cell>
          <cell r="G17384">
            <v>37.229999999999997</v>
          </cell>
        </row>
        <row r="17385">
          <cell r="A17385" t="str">
            <v>08-70-22</v>
          </cell>
          <cell r="B17385" t="str">
            <v>EDIF</v>
          </cell>
          <cell r="C17385" t="str">
            <v>08-70-22</v>
          </cell>
          <cell r="D17385" t="str">
            <v>RECOLOCAÇÃO DE PUXADOR DE ENGATE, PARA CAIXILHOS DE CORRER</v>
          </cell>
          <cell r="E17385" t="str">
            <v>UN</v>
          </cell>
          <cell r="F17385">
            <v>6.05</v>
          </cell>
          <cell r="G17385">
            <v>6.77</v>
          </cell>
        </row>
        <row r="17386">
          <cell r="A17386" t="str">
            <v>08-80-00</v>
          </cell>
          <cell r="B17386" t="str">
            <v>EDIF</v>
          </cell>
          <cell r="C17386" t="str">
            <v>08-80-00</v>
          </cell>
          <cell r="D17386" t="str">
            <v>SERVIÇOS PARCIAIS</v>
          </cell>
          <cell r="E17386" t="str">
            <v>.</v>
          </cell>
          <cell r="F17386" t="str">
            <v>.</v>
          </cell>
          <cell r="G17386" t="str">
            <v>.</v>
          </cell>
        </row>
        <row r="17387">
          <cell r="A17387" t="str">
            <v>08-80-20</v>
          </cell>
          <cell r="B17387" t="str">
            <v>EDIF</v>
          </cell>
          <cell r="C17387" t="str">
            <v>08-80-20</v>
          </cell>
          <cell r="D17387" t="str">
            <v>BRAÇO DE ALAVANCA EM FERRO CHATO</v>
          </cell>
          <cell r="E17387" t="str">
            <v>M</v>
          </cell>
          <cell r="F17387">
            <v>43.61</v>
          </cell>
          <cell r="G17387">
            <v>47.95</v>
          </cell>
        </row>
        <row r="17388">
          <cell r="A17388" t="str">
            <v>08-80-21</v>
          </cell>
          <cell r="B17388" t="str">
            <v>EDIF</v>
          </cell>
          <cell r="C17388" t="str">
            <v>08-80-21</v>
          </cell>
          <cell r="D17388" t="str">
            <v>ALAVANCA EM METAL CROMADO, PARA CAIXILHOS BASCULANTES</v>
          </cell>
          <cell r="E17388" t="str">
            <v>UN</v>
          </cell>
          <cell r="F17388">
            <v>49.88</v>
          </cell>
          <cell r="G17388">
            <v>53.85</v>
          </cell>
        </row>
        <row r="17389">
          <cell r="A17389" t="str">
            <v>08-80-49</v>
          </cell>
          <cell r="B17389" t="str">
            <v>EDIF</v>
          </cell>
          <cell r="C17389" t="str">
            <v>08-80-49</v>
          </cell>
          <cell r="D17389" t="str">
            <v>CAIXILHOS E TROCA DE REBITES</v>
          </cell>
          <cell r="E17389" t="str">
            <v>M2</v>
          </cell>
          <cell r="F17389">
            <v>4.7300000000000004</v>
          </cell>
          <cell r="G17389">
            <v>5.16</v>
          </cell>
        </row>
        <row r="17390">
          <cell r="A17390" t="str">
            <v>08-80-50</v>
          </cell>
          <cell r="B17390" t="str">
            <v>EDIF</v>
          </cell>
          <cell r="C17390" t="str">
            <v>08-80-50</v>
          </cell>
          <cell r="D17390" t="str">
            <v>FERRO TRABALHADO - CAIXILHOS E PEQUENAS PEÇAS DE SERRALHERIA</v>
          </cell>
          <cell r="E17390" t="str">
            <v>KG</v>
          </cell>
          <cell r="F17390">
            <v>15.45</v>
          </cell>
          <cell r="G17390">
            <v>15.82</v>
          </cell>
        </row>
        <row r="17391">
          <cell r="A17391" t="str">
            <v>08-80-51</v>
          </cell>
          <cell r="B17391" t="str">
            <v>EDIF</v>
          </cell>
          <cell r="C17391" t="str">
            <v>08-80-51</v>
          </cell>
          <cell r="D17391" t="str">
            <v>ALUMÍNIO EXTRUDADO TRABALHADO - CAIXILHOS E PEQUENAS PEÇAS DE SERRALHERIA</v>
          </cell>
          <cell r="E17391" t="str">
            <v>KG</v>
          </cell>
          <cell r="F17391">
            <v>91.62</v>
          </cell>
          <cell r="G17391">
            <v>91.62</v>
          </cell>
        </row>
        <row r="17392">
          <cell r="A17392" t="str">
            <v>09-00-00</v>
          </cell>
          <cell r="B17392" t="str">
            <v>EDIF</v>
          </cell>
          <cell r="C17392" t="str">
            <v>09-00-00</v>
          </cell>
          <cell r="D17392" t="str">
            <v>INSTALACOES ELETRICAS</v>
          </cell>
          <cell r="E17392">
            <v>0</v>
          </cell>
          <cell r="F17392">
            <v>0</v>
          </cell>
          <cell r="G17392">
            <v>0</v>
          </cell>
        </row>
        <row r="17393">
          <cell r="A17393" t="str">
            <v>09-01-00</v>
          </cell>
          <cell r="B17393" t="str">
            <v>EDIF</v>
          </cell>
          <cell r="C17393" t="str">
            <v>09-01-00</v>
          </cell>
          <cell r="D17393" t="str">
            <v>ENTRADA DE ENERGIA E TELEFONE</v>
          </cell>
          <cell r="E17393" t="str">
            <v>.</v>
          </cell>
          <cell r="F17393" t="str">
            <v>.</v>
          </cell>
          <cell r="G17393" t="str">
            <v>.</v>
          </cell>
        </row>
        <row r="17394">
          <cell r="A17394" t="str">
            <v>09-01-53</v>
          </cell>
          <cell r="B17394" t="str">
            <v>EDIF</v>
          </cell>
          <cell r="C17394" t="str">
            <v>09-01-53</v>
          </cell>
          <cell r="D17394" t="str">
            <v>ENTRADA AÉREA DE ENERGIA E TELEFONE - 13 À 16KVA</v>
          </cell>
          <cell r="E17394" t="str">
            <v>UN</v>
          </cell>
          <cell r="F17394">
            <v>3524.08</v>
          </cell>
          <cell r="G17394">
            <v>3582.82</v>
          </cell>
        </row>
        <row r="17395">
          <cell r="A17395" t="str">
            <v>09-01-54</v>
          </cell>
          <cell r="B17395" t="str">
            <v>EDIF</v>
          </cell>
          <cell r="C17395" t="str">
            <v>09-01-54</v>
          </cell>
          <cell r="D17395" t="str">
            <v>ENTRADA AÉREA DE ENERGIA E TELEFONE - 17 À 20KVA</v>
          </cell>
          <cell r="E17395" t="str">
            <v>UN</v>
          </cell>
          <cell r="F17395">
            <v>3524.08</v>
          </cell>
          <cell r="G17395">
            <v>3582.82</v>
          </cell>
        </row>
        <row r="17396">
          <cell r="A17396" t="str">
            <v>09-01-55</v>
          </cell>
          <cell r="B17396" t="str">
            <v>EDIF</v>
          </cell>
          <cell r="C17396" t="str">
            <v>09-01-55</v>
          </cell>
          <cell r="D17396" t="str">
            <v>ENTRADA AÉREA DE ENERGIA E TELEFONE - 21 À 23KVA</v>
          </cell>
          <cell r="E17396" t="str">
            <v>UN</v>
          </cell>
          <cell r="F17396">
            <v>4264.12</v>
          </cell>
          <cell r="G17396">
            <v>4352.2299999999996</v>
          </cell>
        </row>
        <row r="17397">
          <cell r="A17397" t="str">
            <v>09-01-56</v>
          </cell>
          <cell r="B17397" t="str">
            <v>EDIF</v>
          </cell>
          <cell r="C17397" t="str">
            <v>09-01-56</v>
          </cell>
          <cell r="D17397" t="str">
            <v>ENTRADA AÉREA DE ENERGIA E TELEFONE - 24 À 30KVA</v>
          </cell>
          <cell r="E17397" t="str">
            <v>UN</v>
          </cell>
          <cell r="F17397">
            <v>7240.96</v>
          </cell>
          <cell r="G17397">
            <v>7329.06</v>
          </cell>
        </row>
        <row r="17398">
          <cell r="A17398" t="str">
            <v>09-01-57</v>
          </cell>
          <cell r="B17398" t="str">
            <v>EDIF</v>
          </cell>
          <cell r="C17398" t="str">
            <v>09-01-57</v>
          </cell>
          <cell r="D17398" t="str">
            <v>ENTRADA AÉREA DE ENERGIA E TELEFONE - 31 À 39KVA</v>
          </cell>
          <cell r="E17398" t="str">
            <v>UN</v>
          </cell>
          <cell r="F17398">
            <v>8498.4</v>
          </cell>
          <cell r="G17398">
            <v>8620.77</v>
          </cell>
        </row>
        <row r="17399">
          <cell r="A17399" t="str">
            <v>09-01-58</v>
          </cell>
          <cell r="B17399" t="str">
            <v>EDIF</v>
          </cell>
          <cell r="C17399" t="str">
            <v>09-01-58</v>
          </cell>
          <cell r="D17399" t="str">
            <v>ENTRADA AÉREA DE ENERGIA E TELEFONE - 40 À 47KVA</v>
          </cell>
          <cell r="E17399" t="str">
            <v>UN</v>
          </cell>
          <cell r="F17399">
            <v>9616.9699999999993</v>
          </cell>
          <cell r="G17399">
            <v>9763.81</v>
          </cell>
        </row>
        <row r="17400">
          <cell r="A17400" t="str">
            <v>09-01-59</v>
          </cell>
          <cell r="B17400" t="str">
            <v>EDIF</v>
          </cell>
          <cell r="C17400" t="str">
            <v>09-01-59</v>
          </cell>
          <cell r="D17400" t="str">
            <v>ENTRADA AÉREA DE ENERGIA E TELEFONE - 48 À 54KVA</v>
          </cell>
          <cell r="E17400" t="str">
            <v>UN</v>
          </cell>
          <cell r="F17400">
            <v>11591.74</v>
          </cell>
          <cell r="G17400">
            <v>11763.06</v>
          </cell>
        </row>
        <row r="17401">
          <cell r="A17401" t="str">
            <v>09-01-60</v>
          </cell>
          <cell r="B17401" t="str">
            <v>EDIF</v>
          </cell>
          <cell r="C17401" t="str">
            <v>09-01-60</v>
          </cell>
          <cell r="D17401" t="str">
            <v>ENTRADA AÉREA DE ENERGIA E TELEFONE - 55 À 62KVA</v>
          </cell>
          <cell r="E17401" t="str">
            <v>UN</v>
          </cell>
          <cell r="F17401">
            <v>12427.44</v>
          </cell>
          <cell r="G17401">
            <v>12598.76</v>
          </cell>
        </row>
        <row r="17402">
          <cell r="A17402" t="str">
            <v>09-01-61</v>
          </cell>
          <cell r="B17402" t="str">
            <v>EDIF</v>
          </cell>
          <cell r="C17402" t="str">
            <v>09-01-61</v>
          </cell>
          <cell r="D17402" t="str">
            <v>ENTRADA AÉREA DE ENERGIA E TELEFONE - 63 À 70KVA</v>
          </cell>
          <cell r="E17402" t="str">
            <v>UN</v>
          </cell>
          <cell r="F17402">
            <v>13437.49</v>
          </cell>
          <cell r="G17402">
            <v>13633.29</v>
          </cell>
        </row>
        <row r="17403">
          <cell r="A17403" t="str">
            <v>09-01-62</v>
          </cell>
          <cell r="B17403" t="str">
            <v>EDIF</v>
          </cell>
          <cell r="C17403" t="str">
            <v>09-01-62</v>
          </cell>
          <cell r="D17403" t="str">
            <v>ENTRADA AÉREA DE ENERGIA E TELEFONE - 71 À 75KVA</v>
          </cell>
          <cell r="E17403" t="str">
            <v>UN</v>
          </cell>
          <cell r="F17403">
            <v>15014.86</v>
          </cell>
          <cell r="G17403">
            <v>15210.66</v>
          </cell>
        </row>
        <row r="17404">
          <cell r="A17404" t="str">
            <v>09-01-90</v>
          </cell>
          <cell r="B17404" t="str">
            <v>EDIF</v>
          </cell>
          <cell r="C17404" t="str">
            <v>09-01-90</v>
          </cell>
          <cell r="D17404" t="str">
            <v>ENTRADA AÉREA DE TELEFONE</v>
          </cell>
          <cell r="E17404" t="str">
            <v>UN</v>
          </cell>
          <cell r="F17404">
            <v>1609</v>
          </cell>
          <cell r="G17404">
            <v>1632.82</v>
          </cell>
        </row>
        <row r="17405">
          <cell r="A17405" t="str">
            <v>09-02-00</v>
          </cell>
          <cell r="B17405" t="str">
            <v>EDIF</v>
          </cell>
          <cell r="C17405" t="str">
            <v>09-02-00</v>
          </cell>
          <cell r="D17405" t="str">
            <v>ELETRODUTOS - BT</v>
          </cell>
          <cell r="E17405" t="str">
            <v>.</v>
          </cell>
          <cell r="F17405" t="str">
            <v>.</v>
          </cell>
          <cell r="G17405" t="str">
            <v>.</v>
          </cell>
        </row>
        <row r="17406">
          <cell r="A17406" t="str">
            <v>09-02-01</v>
          </cell>
          <cell r="B17406" t="str">
            <v>EDIF</v>
          </cell>
          <cell r="C17406" t="str">
            <v>09-02-01</v>
          </cell>
          <cell r="D17406" t="str">
            <v>ELETRODUTO DE PVC RÍGIDO, ROSCÁVEL - 20MM (1/2")</v>
          </cell>
          <cell r="E17406" t="str">
            <v>M</v>
          </cell>
          <cell r="F17406">
            <v>16.86</v>
          </cell>
          <cell r="G17406">
            <v>18.329999999999998</v>
          </cell>
        </row>
        <row r="17407">
          <cell r="A17407" t="str">
            <v>09-02-02</v>
          </cell>
          <cell r="B17407" t="str">
            <v>EDIF</v>
          </cell>
          <cell r="C17407" t="str">
            <v>09-02-02</v>
          </cell>
          <cell r="D17407" t="str">
            <v>ELETRODUTO DE PVC RÍGIDO, ROSCÁVEL - 25MM (3/4")</v>
          </cell>
          <cell r="E17407" t="str">
            <v>M</v>
          </cell>
          <cell r="F17407">
            <v>18.059999999999999</v>
          </cell>
          <cell r="G17407">
            <v>19.53</v>
          </cell>
        </row>
        <row r="17408">
          <cell r="A17408" t="str">
            <v>09-02-03</v>
          </cell>
          <cell r="B17408" t="str">
            <v>EDIF</v>
          </cell>
          <cell r="C17408" t="str">
            <v>09-02-03</v>
          </cell>
          <cell r="D17408" t="str">
            <v>ELETRODUTO DE PVC RÍGIDO, ROSCÁVEL - 32MM (1")</v>
          </cell>
          <cell r="E17408" t="str">
            <v>M</v>
          </cell>
          <cell r="F17408">
            <v>20.75</v>
          </cell>
          <cell r="G17408">
            <v>22.22</v>
          </cell>
        </row>
        <row r="17409">
          <cell r="A17409" t="str">
            <v>09-02-04</v>
          </cell>
          <cell r="B17409" t="str">
            <v>EDIF</v>
          </cell>
          <cell r="C17409" t="str">
            <v>09-02-04</v>
          </cell>
          <cell r="D17409" t="str">
            <v>ELETRODUTO DE PVC RÍGIDO, ROSCÁVEL - 40MM (1 1/4")</v>
          </cell>
          <cell r="E17409" t="str">
            <v>M</v>
          </cell>
          <cell r="F17409">
            <v>30.83</v>
          </cell>
          <cell r="G17409">
            <v>33.03</v>
          </cell>
        </row>
        <row r="17410">
          <cell r="A17410" t="str">
            <v>09-02-05</v>
          </cell>
          <cell r="B17410" t="str">
            <v>EDIF</v>
          </cell>
          <cell r="C17410" t="str">
            <v>09-02-05</v>
          </cell>
          <cell r="D17410" t="str">
            <v>ELETRODUTO DE PVC RÍGIDO, ROSCÁVEL - 50MM (1 1/2")</v>
          </cell>
          <cell r="E17410" t="str">
            <v>M</v>
          </cell>
          <cell r="F17410">
            <v>33.19</v>
          </cell>
          <cell r="G17410">
            <v>35.39</v>
          </cell>
        </row>
        <row r="17411">
          <cell r="A17411" t="str">
            <v>09-02-06</v>
          </cell>
          <cell r="B17411" t="str">
            <v>EDIF</v>
          </cell>
          <cell r="C17411" t="str">
            <v>09-02-06</v>
          </cell>
          <cell r="D17411" t="str">
            <v>ELETRODUTO DE PVC RÍGIDO, ROSCÁVEL - 60MM (2")</v>
          </cell>
          <cell r="E17411" t="str">
            <v>M</v>
          </cell>
          <cell r="F17411">
            <v>37.86</v>
          </cell>
          <cell r="G17411">
            <v>40.06</v>
          </cell>
        </row>
        <row r="17412">
          <cell r="A17412" t="str">
            <v>09-02-07</v>
          </cell>
          <cell r="B17412" t="str">
            <v>EDIF</v>
          </cell>
          <cell r="C17412" t="str">
            <v>09-02-07</v>
          </cell>
          <cell r="D17412" t="str">
            <v>ELETRODUTO DE PVC RÍGIDO, ROSCÁVEL - 75MM (2 1/2")</v>
          </cell>
          <cell r="E17412" t="str">
            <v>M</v>
          </cell>
          <cell r="F17412">
            <v>55.87</v>
          </cell>
          <cell r="G17412">
            <v>58.81</v>
          </cell>
        </row>
        <row r="17413">
          <cell r="A17413" t="str">
            <v>09-02-08</v>
          </cell>
          <cell r="B17413" t="str">
            <v>EDIF</v>
          </cell>
          <cell r="C17413" t="str">
            <v>09-02-08</v>
          </cell>
          <cell r="D17413" t="str">
            <v>ELETRODUTO DE PVC RÍGIDO, ROSCÁVEL - 85MM (3")</v>
          </cell>
          <cell r="E17413" t="str">
            <v>M</v>
          </cell>
          <cell r="F17413">
            <v>66.45</v>
          </cell>
          <cell r="G17413">
            <v>69.39</v>
          </cell>
        </row>
        <row r="17414">
          <cell r="A17414" t="str">
            <v>09-02-09</v>
          </cell>
          <cell r="B17414" t="str">
            <v>EDIF</v>
          </cell>
          <cell r="C17414" t="str">
            <v>09-02-09</v>
          </cell>
          <cell r="D17414" t="str">
            <v>ELETRODUTO DE PVC RÍGIDO, ROSCÁVEL - 110MM (4")</v>
          </cell>
          <cell r="E17414" t="str">
            <v>M</v>
          </cell>
          <cell r="F17414">
            <v>92.71</v>
          </cell>
          <cell r="G17414">
            <v>95.65</v>
          </cell>
        </row>
        <row r="17415">
          <cell r="A17415" t="str">
            <v>09-02-11</v>
          </cell>
          <cell r="B17415" t="str">
            <v>EDIF</v>
          </cell>
          <cell r="C17415" t="str">
            <v>09-02-11</v>
          </cell>
          <cell r="D17415" t="str">
            <v>ELETRODUTO DE AÇO GALVANIZADO ELETROLÍTICO, TIPO LEVE I - 3/4"</v>
          </cell>
          <cell r="E17415" t="str">
            <v>M</v>
          </cell>
          <cell r="F17415">
            <v>33.03</v>
          </cell>
          <cell r="G17415">
            <v>35.479999999999997</v>
          </cell>
        </row>
        <row r="17416">
          <cell r="A17416" t="str">
            <v>09-02-12</v>
          </cell>
          <cell r="B17416" t="str">
            <v>EDIF</v>
          </cell>
          <cell r="C17416" t="str">
            <v>09-02-12</v>
          </cell>
          <cell r="D17416" t="str">
            <v>ELETRODUTO DE AÇO GALVANIZADO ELETROLÍTICO, TIPO LEVE I - 1"</v>
          </cell>
          <cell r="E17416" t="str">
            <v>M</v>
          </cell>
          <cell r="F17416">
            <v>36.04</v>
          </cell>
          <cell r="G17416">
            <v>38.49</v>
          </cell>
        </row>
        <row r="17417">
          <cell r="A17417" t="str">
            <v>09-02-13</v>
          </cell>
          <cell r="B17417" t="str">
            <v>EDIF</v>
          </cell>
          <cell r="C17417" t="str">
            <v>09-02-13</v>
          </cell>
          <cell r="D17417" t="str">
            <v>ELETRODUTO DE AÇO GALVANIZADO ELETROLÍTICO, TIPO LEVE I - 1 1/4"</v>
          </cell>
          <cell r="E17417" t="str">
            <v>M</v>
          </cell>
          <cell r="F17417">
            <v>45.87</v>
          </cell>
          <cell r="G17417">
            <v>49.54</v>
          </cell>
        </row>
        <row r="17418">
          <cell r="A17418" t="str">
            <v>09-02-14</v>
          </cell>
          <cell r="B17418" t="str">
            <v>EDIF</v>
          </cell>
          <cell r="C17418" t="str">
            <v>09-02-14</v>
          </cell>
          <cell r="D17418" t="str">
            <v>ELETRODUTO DE AÇO GALVANIZADO ELETROLÍTICO, TIPO LEVE I - 1 1/2"</v>
          </cell>
          <cell r="E17418" t="str">
            <v>M</v>
          </cell>
          <cell r="F17418">
            <v>53.58</v>
          </cell>
          <cell r="G17418">
            <v>57.25</v>
          </cell>
        </row>
        <row r="17419">
          <cell r="A17419" t="str">
            <v>09-02-15</v>
          </cell>
          <cell r="B17419" t="str">
            <v>EDIF</v>
          </cell>
          <cell r="C17419" t="str">
            <v>09-02-15</v>
          </cell>
          <cell r="D17419" t="str">
            <v>ELETRODUTO DE AÇO GALVANIZADO ELETROLÍTICO, TIPO LEVE I - 2"</v>
          </cell>
          <cell r="E17419" t="str">
            <v>M</v>
          </cell>
          <cell r="F17419">
            <v>80.17</v>
          </cell>
          <cell r="G17419">
            <v>83.84</v>
          </cell>
        </row>
        <row r="17420">
          <cell r="A17420" t="str">
            <v>09-02-16</v>
          </cell>
          <cell r="B17420" t="str">
            <v>EDIF</v>
          </cell>
          <cell r="C17420" t="str">
            <v>09-02-16</v>
          </cell>
          <cell r="D17420" t="str">
            <v>ELETRODUTO DE AÇO GALVANIZADO ELETROLÍTICO, TIPO LEVE I - 2 1/2"</v>
          </cell>
          <cell r="E17420" t="str">
            <v>M</v>
          </cell>
          <cell r="F17420">
            <v>91.36</v>
          </cell>
          <cell r="G17420">
            <v>96.26</v>
          </cell>
        </row>
        <row r="17421">
          <cell r="A17421" t="str">
            <v>09-02-17</v>
          </cell>
          <cell r="B17421" t="str">
            <v>EDIF</v>
          </cell>
          <cell r="C17421" t="str">
            <v>09-02-17</v>
          </cell>
          <cell r="D17421" t="str">
            <v>ELETRODUTO DE AÇO GALVANIZADO ELETROLÍTICO, TIPO LEVE I - 3"</v>
          </cell>
          <cell r="E17421" t="str">
            <v>M</v>
          </cell>
          <cell r="F17421">
            <v>100.13</v>
          </cell>
          <cell r="G17421">
            <v>105.03</v>
          </cell>
        </row>
        <row r="17422">
          <cell r="A17422" t="str">
            <v>09-02-19</v>
          </cell>
          <cell r="B17422" t="str">
            <v>EDIF</v>
          </cell>
          <cell r="C17422" t="str">
            <v>09-02-19</v>
          </cell>
          <cell r="D17422" t="str">
            <v>ELETRODUTO DE AÇO GALVANIZADO ELETROLÍTICO, TIPO LEVE I - 4"</v>
          </cell>
          <cell r="E17422" t="str">
            <v>M</v>
          </cell>
          <cell r="F17422">
            <v>130.30000000000001</v>
          </cell>
          <cell r="G17422">
            <v>135.19</v>
          </cell>
        </row>
        <row r="17423">
          <cell r="A17423" t="str">
            <v>09-02-20</v>
          </cell>
          <cell r="B17423" t="str">
            <v>EDIF</v>
          </cell>
          <cell r="C17423" t="str">
            <v>09-02-20</v>
          </cell>
          <cell r="D17423" t="str">
            <v>ELETRODUTO DE AÇO GALVANIZADO A FOGO, TIPO SEMI-PESADO/ MÉDIO - 1/2"</v>
          </cell>
          <cell r="E17423" t="str">
            <v>M</v>
          </cell>
          <cell r="F17423">
            <v>38.28</v>
          </cell>
          <cell r="G17423">
            <v>40.729999999999997</v>
          </cell>
        </row>
        <row r="17424">
          <cell r="A17424" t="str">
            <v>09-02-21</v>
          </cell>
          <cell r="B17424" t="str">
            <v>EDIF</v>
          </cell>
          <cell r="C17424" t="str">
            <v>09-02-21</v>
          </cell>
          <cell r="D17424" t="str">
            <v>ELETRODUTO DE AÇO GALVANIZADO A FOGO, TIPO SEMI-PESADO/ MÉDIO - 3/4"</v>
          </cell>
          <cell r="E17424" t="str">
            <v>M</v>
          </cell>
          <cell r="F17424">
            <v>41.51</v>
          </cell>
          <cell r="G17424">
            <v>43.96</v>
          </cell>
        </row>
        <row r="17425">
          <cell r="A17425" t="str">
            <v>09-02-23</v>
          </cell>
          <cell r="B17425" t="str">
            <v>EDIF</v>
          </cell>
          <cell r="C17425" t="str">
            <v>09-02-23</v>
          </cell>
          <cell r="D17425" t="str">
            <v>ELETRODUTO DE AÇO GALVANIZADO A FOGO, TIPO SEMI-PESADO/ MÉDIO - 1 1/4"</v>
          </cell>
          <cell r="E17425" t="str">
            <v>M</v>
          </cell>
          <cell r="F17425">
            <v>55.81</v>
          </cell>
          <cell r="G17425">
            <v>59.48</v>
          </cell>
        </row>
        <row r="17426">
          <cell r="A17426" t="str">
            <v>09-02-24</v>
          </cell>
          <cell r="B17426" t="str">
            <v>EDIF</v>
          </cell>
          <cell r="C17426" t="str">
            <v>09-02-24</v>
          </cell>
          <cell r="D17426" t="str">
            <v>ELETRODUTO DE AÇO GALVANIZADO A FOGO, TIPO SEMI-PESADO/ MÉDIO - 1 1/2"</v>
          </cell>
          <cell r="E17426" t="str">
            <v>M</v>
          </cell>
          <cell r="F17426">
            <v>60.55</v>
          </cell>
          <cell r="G17426">
            <v>64.22</v>
          </cell>
        </row>
        <row r="17427">
          <cell r="A17427" t="str">
            <v>09-02-25</v>
          </cell>
          <cell r="B17427" t="str">
            <v>EDIF</v>
          </cell>
          <cell r="C17427" t="str">
            <v>09-02-25</v>
          </cell>
          <cell r="D17427" t="str">
            <v>ELETRODUTO DE AÇO GALVANIZADO A FOGO, TIPO SEMI-PESADO/ MÉDIO - 2"</v>
          </cell>
          <cell r="E17427" t="str">
            <v>M</v>
          </cell>
          <cell r="F17427">
            <v>68.41</v>
          </cell>
          <cell r="G17427">
            <v>72.08</v>
          </cell>
        </row>
        <row r="17428">
          <cell r="A17428" t="str">
            <v>09-02-26</v>
          </cell>
          <cell r="B17428" t="str">
            <v>EDIF</v>
          </cell>
          <cell r="C17428" t="str">
            <v>09-02-26</v>
          </cell>
          <cell r="D17428" t="str">
            <v>ELETRODUTO DE AÇO GALVANIZADO A FOGO, TIPO SEMI-PESADO/ MÉDIO - 2 1/2"</v>
          </cell>
          <cell r="E17428" t="str">
            <v>M</v>
          </cell>
          <cell r="F17428">
            <v>106.38</v>
          </cell>
          <cell r="G17428">
            <v>111.27</v>
          </cell>
        </row>
        <row r="17429">
          <cell r="A17429" t="str">
            <v>09-02-27</v>
          </cell>
          <cell r="B17429" t="str">
            <v>EDIF</v>
          </cell>
          <cell r="C17429" t="str">
            <v>09-02-27</v>
          </cell>
          <cell r="D17429" t="str">
            <v>ELETRODUTO DE AÇO GALVANIZADO A FOGO, TIPO SEMI-PESADO/ MÉDIO - 3"</v>
          </cell>
          <cell r="E17429" t="str">
            <v>M</v>
          </cell>
          <cell r="F17429">
            <v>114.79</v>
          </cell>
          <cell r="G17429">
            <v>119.68</v>
          </cell>
        </row>
        <row r="17430">
          <cell r="A17430" t="str">
            <v>09-02-29</v>
          </cell>
          <cell r="B17430" t="str">
            <v>EDIF</v>
          </cell>
          <cell r="C17430" t="str">
            <v>09-02-29</v>
          </cell>
          <cell r="D17430" t="str">
            <v>ELETRODUTO DE AÇO GALVANIZADO A FOGO, TIPO SEMI-PESADO/ MÉDIO - 4"</v>
          </cell>
          <cell r="E17430" t="str">
            <v>M</v>
          </cell>
          <cell r="F17430">
            <v>144.93</v>
          </cell>
          <cell r="G17430">
            <v>149.83000000000001</v>
          </cell>
        </row>
        <row r="17431">
          <cell r="A17431" t="str">
            <v>09-02-51</v>
          </cell>
          <cell r="B17431" t="str">
            <v>EDIF</v>
          </cell>
          <cell r="C17431" t="str">
            <v>09-02-51</v>
          </cell>
          <cell r="D17431" t="str">
            <v>ELETRODUTO DE POLIETILENO FLEXÍVEL, ALTA RESISTÊNCIA - 3"</v>
          </cell>
          <cell r="E17431" t="str">
            <v>M</v>
          </cell>
          <cell r="F17431">
            <v>44.84</v>
          </cell>
          <cell r="G17431">
            <v>47.78</v>
          </cell>
        </row>
        <row r="17432">
          <cell r="A17432" t="str">
            <v>09-02-52</v>
          </cell>
          <cell r="B17432" t="str">
            <v>EDIF</v>
          </cell>
          <cell r="C17432" t="str">
            <v>09-02-52</v>
          </cell>
          <cell r="D17432" t="str">
            <v>ELETRODUTO DE POLIETILENO FLEXÍVEL, ALTA RESISTÊNCIA - 4"</v>
          </cell>
          <cell r="E17432" t="str">
            <v>M</v>
          </cell>
          <cell r="F17432">
            <v>53.87</v>
          </cell>
          <cell r="G17432">
            <v>56.81</v>
          </cell>
        </row>
        <row r="17433">
          <cell r="A17433" t="str">
            <v>09-02-53</v>
          </cell>
          <cell r="B17433" t="str">
            <v>EDIF</v>
          </cell>
          <cell r="C17433" t="str">
            <v>09-02-53</v>
          </cell>
          <cell r="D17433" t="str">
            <v>ELETRODUTO DE POLIETILENO FLEXÍVEL, ALTA RESISTÊNCIA - 2"</v>
          </cell>
          <cell r="E17433" t="str">
            <v>M</v>
          </cell>
          <cell r="F17433">
            <v>31.96</v>
          </cell>
          <cell r="G17433">
            <v>34.17</v>
          </cell>
        </row>
        <row r="17434">
          <cell r="A17434" t="str">
            <v>09-02-54</v>
          </cell>
          <cell r="B17434" t="str">
            <v>EDIF</v>
          </cell>
          <cell r="C17434" t="str">
            <v>09-02-54</v>
          </cell>
          <cell r="D17434" t="str">
            <v>ELETRODUTO DE PVC CORRUGADO REFORÇADO, ANTICHAMA - 20MM (1/2")</v>
          </cell>
          <cell r="E17434" t="str">
            <v>M</v>
          </cell>
          <cell r="F17434">
            <v>6.51</v>
          </cell>
          <cell r="G17434">
            <v>7</v>
          </cell>
        </row>
        <row r="17435">
          <cell r="A17435" t="str">
            <v>09-02-55</v>
          </cell>
          <cell r="B17435" t="str">
            <v>EDIF</v>
          </cell>
          <cell r="C17435" t="str">
            <v>09-02-55</v>
          </cell>
          <cell r="D17435" t="str">
            <v>ELETRODUTO DE PVC CORRUGADO REFORÇADO, ANTICHAMA - 25MM (3/4")</v>
          </cell>
          <cell r="E17435" t="str">
            <v>M</v>
          </cell>
          <cell r="F17435">
            <v>7.33</v>
          </cell>
          <cell r="G17435">
            <v>7.82</v>
          </cell>
        </row>
        <row r="17436">
          <cell r="A17436" t="str">
            <v>09-02-61</v>
          </cell>
          <cell r="B17436" t="str">
            <v>EDIF</v>
          </cell>
          <cell r="C17436" t="str">
            <v>09-02-61</v>
          </cell>
          <cell r="D17436" t="str">
            <v>TUBO METÁLICO FLEXÍVEL REVESTIDO COM PVC-3/4"</v>
          </cell>
          <cell r="E17436" t="str">
            <v>M</v>
          </cell>
          <cell r="F17436">
            <v>15.2</v>
          </cell>
          <cell r="G17436">
            <v>15.94</v>
          </cell>
        </row>
        <row r="17437">
          <cell r="A17437" t="str">
            <v>09-02-62</v>
          </cell>
          <cell r="B17437" t="str">
            <v>EDIF</v>
          </cell>
          <cell r="C17437" t="str">
            <v>09-02-62</v>
          </cell>
          <cell r="D17437" t="str">
            <v>TUBO METÁLICO FLEXÍVEL REVESTIDO COM PVC-1"</v>
          </cell>
          <cell r="E17437" t="str">
            <v>M</v>
          </cell>
          <cell r="F17437">
            <v>20.079999999999998</v>
          </cell>
          <cell r="G17437">
            <v>20.82</v>
          </cell>
        </row>
        <row r="17438">
          <cell r="A17438" t="str">
            <v>09-02-63</v>
          </cell>
          <cell r="B17438" t="str">
            <v>EDIF</v>
          </cell>
          <cell r="C17438" t="str">
            <v>09-02-63</v>
          </cell>
          <cell r="D17438" t="str">
            <v>TUBO METÁLICO FLEXÍVEL REVESTIDO COM PVC-1 1/2"</v>
          </cell>
          <cell r="E17438" t="str">
            <v>M</v>
          </cell>
          <cell r="F17438">
            <v>28.89</v>
          </cell>
          <cell r="G17438">
            <v>29.63</v>
          </cell>
        </row>
        <row r="17439">
          <cell r="A17439" t="str">
            <v>09-02-98</v>
          </cell>
          <cell r="B17439" t="str">
            <v>EDIF</v>
          </cell>
          <cell r="C17439" t="str">
            <v>09-02-98</v>
          </cell>
          <cell r="D17439" t="str">
            <v>ENVELOPAMENTO DE ELETRODUTO ENTERRADO, COM CONCRETO</v>
          </cell>
          <cell r="E17439" t="str">
            <v>M</v>
          </cell>
          <cell r="F17439">
            <v>29.55</v>
          </cell>
          <cell r="G17439">
            <v>31.72</v>
          </cell>
        </row>
        <row r="17440">
          <cell r="A17440" t="str">
            <v>09-02-99</v>
          </cell>
          <cell r="B17440" t="str">
            <v>EDIF</v>
          </cell>
          <cell r="C17440" t="str">
            <v>09-02-99</v>
          </cell>
          <cell r="D17440" t="str">
            <v>ENVELOPAMENTO DE ELETRODUTO ENTERRADO COM CONCRETO E AGREGADO RECICLADO</v>
          </cell>
          <cell r="E17440" t="str">
            <v>M</v>
          </cell>
          <cell r="F17440">
            <v>27.87</v>
          </cell>
          <cell r="G17440">
            <v>30.04</v>
          </cell>
        </row>
        <row r="17441">
          <cell r="A17441" t="str">
            <v>09-03-00</v>
          </cell>
          <cell r="B17441" t="str">
            <v>EDIF</v>
          </cell>
          <cell r="C17441" t="str">
            <v>09-03-00</v>
          </cell>
          <cell r="D17441" t="str">
            <v>CONDUTORES - BT</v>
          </cell>
          <cell r="E17441" t="str">
            <v>.</v>
          </cell>
          <cell r="F17441" t="str">
            <v>.</v>
          </cell>
          <cell r="G17441" t="str">
            <v>.</v>
          </cell>
        </row>
        <row r="17442">
          <cell r="A17442" t="str">
            <v>09-03-03</v>
          </cell>
          <cell r="B17442" t="str">
            <v>EDIF</v>
          </cell>
          <cell r="C17442" t="str">
            <v>09-03-03</v>
          </cell>
          <cell r="D17442" t="str">
            <v>CABO 1,00MM2 - ISOLAMENTO PARA 0,7KV - CLASSE 4 - FLEXÍVEL</v>
          </cell>
          <cell r="E17442" t="str">
            <v>M</v>
          </cell>
          <cell r="F17442">
            <v>3.05</v>
          </cell>
          <cell r="G17442">
            <v>3.24</v>
          </cell>
        </row>
        <row r="17443">
          <cell r="A17443" t="str">
            <v>09-03-04</v>
          </cell>
          <cell r="B17443" t="str">
            <v>EDIF</v>
          </cell>
          <cell r="C17443" t="str">
            <v>09-03-04</v>
          </cell>
          <cell r="D17443" t="str">
            <v>CABO 1,50MM2 - ISOLAMENTO PARA 0,7KV - CLASSE 4 - FLEXÍVEL</v>
          </cell>
          <cell r="E17443" t="str">
            <v>M</v>
          </cell>
          <cell r="F17443">
            <v>3.18</v>
          </cell>
          <cell r="G17443">
            <v>3.37</v>
          </cell>
        </row>
        <row r="17444">
          <cell r="A17444" t="str">
            <v>09-03-05</v>
          </cell>
          <cell r="B17444" t="str">
            <v>EDIF</v>
          </cell>
          <cell r="C17444" t="str">
            <v>09-03-05</v>
          </cell>
          <cell r="D17444" t="str">
            <v>CABO 2,50MM2 - ISOLAMENTO PARA 0,7KV - CLASSE 4 - FLEXÍVEL</v>
          </cell>
          <cell r="E17444" t="str">
            <v>M</v>
          </cell>
          <cell r="F17444">
            <v>4.47</v>
          </cell>
          <cell r="G17444">
            <v>4.72</v>
          </cell>
        </row>
        <row r="17445">
          <cell r="A17445" t="str">
            <v>09-03-06</v>
          </cell>
          <cell r="B17445" t="str">
            <v>EDIF</v>
          </cell>
          <cell r="C17445" t="str">
            <v>09-03-06</v>
          </cell>
          <cell r="D17445" t="str">
            <v>CABO 4,00MM2 - ISOLAMENTO PARA 0,7KV - CLASSE 4 - FLEXÍVEL</v>
          </cell>
          <cell r="E17445" t="str">
            <v>M</v>
          </cell>
          <cell r="F17445">
            <v>6.3</v>
          </cell>
          <cell r="G17445">
            <v>6.6</v>
          </cell>
        </row>
        <row r="17446">
          <cell r="A17446" t="str">
            <v>09-03-07</v>
          </cell>
          <cell r="B17446" t="str">
            <v>EDIF</v>
          </cell>
          <cell r="C17446" t="str">
            <v>09-03-07</v>
          </cell>
          <cell r="D17446" t="str">
            <v>CABO 6,00MM2 - ISOLAMENTO PARA 0,7KV - CLASSE 4 - FLEXÍVEL</v>
          </cell>
          <cell r="E17446" t="str">
            <v>M</v>
          </cell>
          <cell r="F17446">
            <v>9.01</v>
          </cell>
          <cell r="G17446">
            <v>9.35</v>
          </cell>
        </row>
        <row r="17447">
          <cell r="A17447" t="str">
            <v>09-03-08</v>
          </cell>
          <cell r="B17447" t="str">
            <v>EDIF</v>
          </cell>
          <cell r="C17447" t="str">
            <v>09-03-08</v>
          </cell>
          <cell r="D17447" t="str">
            <v>CABO 10,00MM2 - ISOLAMENTO PARA 0,7KV - CLASSE 4 - FLEXÍVEL</v>
          </cell>
          <cell r="E17447" t="str">
            <v>M</v>
          </cell>
          <cell r="F17447">
            <v>13.64</v>
          </cell>
          <cell r="G17447">
            <v>14.03</v>
          </cell>
        </row>
        <row r="17448">
          <cell r="A17448" t="str">
            <v>09-03-09</v>
          </cell>
          <cell r="B17448" t="str">
            <v>EDIF</v>
          </cell>
          <cell r="C17448" t="str">
            <v>09-03-09</v>
          </cell>
          <cell r="D17448" t="str">
            <v>CABO 16,00MM2 - ISOLAMENTO PARA 0,7KV - CLASSE 4 - FLEXÍVEL</v>
          </cell>
          <cell r="E17448" t="str">
            <v>M</v>
          </cell>
          <cell r="F17448">
            <v>20.190000000000001</v>
          </cell>
          <cell r="G17448">
            <v>20.63</v>
          </cell>
        </row>
        <row r="17449">
          <cell r="A17449" t="str">
            <v>09-03-10</v>
          </cell>
          <cell r="B17449" t="str">
            <v>EDIF</v>
          </cell>
          <cell r="C17449" t="str">
            <v>09-03-10</v>
          </cell>
          <cell r="D17449" t="str">
            <v>CABO 25,00MM2 - ISOLAMENTO PARA 0,7KV - CLASSE 4 - FLEXÍVEL</v>
          </cell>
          <cell r="E17449" t="str">
            <v>M</v>
          </cell>
          <cell r="F17449">
            <v>27.93</v>
          </cell>
          <cell r="G17449">
            <v>28.42</v>
          </cell>
        </row>
        <row r="17450">
          <cell r="A17450" t="str">
            <v>09-03-11</v>
          </cell>
          <cell r="B17450" t="str">
            <v>EDIF</v>
          </cell>
          <cell r="C17450" t="str">
            <v>09-03-11</v>
          </cell>
          <cell r="D17450" t="str">
            <v>CABO 35,00MM2 - ISOLAMENTO PARA 0,7KV - CLASSE 4 - FLEXÍVEL</v>
          </cell>
          <cell r="E17450" t="str">
            <v>M</v>
          </cell>
          <cell r="F17450">
            <v>42.62</v>
          </cell>
          <cell r="G17450">
            <v>43.35</v>
          </cell>
        </row>
        <row r="17451">
          <cell r="A17451" t="str">
            <v>09-03-12</v>
          </cell>
          <cell r="B17451" t="str">
            <v>EDIF</v>
          </cell>
          <cell r="C17451" t="str">
            <v>09-03-12</v>
          </cell>
          <cell r="D17451" t="str">
            <v>CABO 50,00MM2 - ISOLAMENTO PARA 0,7KV - CLASSE 4 - FLEXÍVEL</v>
          </cell>
          <cell r="E17451" t="str">
            <v>M</v>
          </cell>
          <cell r="F17451">
            <v>61.63</v>
          </cell>
          <cell r="G17451">
            <v>62.61</v>
          </cell>
        </row>
        <row r="17452">
          <cell r="A17452" t="str">
            <v>09-03-13</v>
          </cell>
          <cell r="B17452" t="str">
            <v>EDIF</v>
          </cell>
          <cell r="C17452" t="str">
            <v>09-03-13</v>
          </cell>
          <cell r="D17452" t="str">
            <v>CABO 70,00MM2 - ISOLAMENTO PARA 0,7KV - CLASSE 4 - FLEXÍVEL</v>
          </cell>
          <cell r="E17452" t="str">
            <v>M</v>
          </cell>
          <cell r="F17452">
            <v>82.71</v>
          </cell>
          <cell r="G17452">
            <v>83.93</v>
          </cell>
        </row>
        <row r="17453">
          <cell r="A17453" t="str">
            <v>09-03-14</v>
          </cell>
          <cell r="B17453" t="str">
            <v>EDIF</v>
          </cell>
          <cell r="C17453" t="str">
            <v>09-03-14</v>
          </cell>
          <cell r="D17453" t="str">
            <v>CABO 95,00MM2 - ISOLAMENTO PARA 0,7KV - CLASSE 4 - FLEXÍVEL</v>
          </cell>
          <cell r="E17453" t="str">
            <v>M</v>
          </cell>
          <cell r="F17453">
            <v>110.04</v>
          </cell>
          <cell r="G17453">
            <v>111.51</v>
          </cell>
        </row>
        <row r="17454">
          <cell r="A17454" t="str">
            <v>09-03-15</v>
          </cell>
          <cell r="B17454" t="str">
            <v>EDIF</v>
          </cell>
          <cell r="C17454" t="str">
            <v>09-03-15</v>
          </cell>
          <cell r="D17454" t="str">
            <v>CABO 120,00MM2 - ISOLAMENTO PARA 0,7KV - CLASSE 4 - FLEXÍVEL</v>
          </cell>
          <cell r="E17454" t="str">
            <v>M</v>
          </cell>
          <cell r="F17454">
            <v>142.41999999999999</v>
          </cell>
          <cell r="G17454">
            <v>144.13</v>
          </cell>
        </row>
        <row r="17455">
          <cell r="A17455" t="str">
            <v>09-03-16</v>
          </cell>
          <cell r="B17455" t="str">
            <v>EDIF</v>
          </cell>
          <cell r="C17455" t="str">
            <v>09-03-16</v>
          </cell>
          <cell r="D17455" t="str">
            <v>CABO 150,00MM2 - ISOLAMENTO PARA 0,7KV - CLASSE 4 - FLEXÍVEL</v>
          </cell>
          <cell r="E17455" t="str">
            <v>M</v>
          </cell>
          <cell r="F17455">
            <v>169.15</v>
          </cell>
          <cell r="G17455">
            <v>171.11</v>
          </cell>
        </row>
        <row r="17456">
          <cell r="A17456" t="str">
            <v>09-03-17</v>
          </cell>
          <cell r="B17456" t="str">
            <v>EDIF</v>
          </cell>
          <cell r="C17456" t="str">
            <v>09-03-17</v>
          </cell>
          <cell r="D17456" t="str">
            <v>CABO 185,00MM2 - ISOLAMENTO PARA 0,7KV - CLASSE 4 - FLEXÍVEL</v>
          </cell>
          <cell r="E17456" t="str">
            <v>M</v>
          </cell>
          <cell r="F17456">
            <v>197.75</v>
          </cell>
          <cell r="G17456">
            <v>199.95</v>
          </cell>
        </row>
        <row r="17457">
          <cell r="A17457" t="str">
            <v>09-03-18</v>
          </cell>
          <cell r="B17457" t="str">
            <v>EDIF</v>
          </cell>
          <cell r="C17457" t="str">
            <v>09-03-18</v>
          </cell>
          <cell r="D17457" t="str">
            <v>CABO 240,00MM2 - ISOLAMENTO PARA 0,7KV - CLASSE 4 - FLEXÍVEL</v>
          </cell>
          <cell r="E17457" t="str">
            <v>M</v>
          </cell>
          <cell r="F17457">
            <v>250.29</v>
          </cell>
          <cell r="G17457">
            <v>252.73</v>
          </cell>
        </row>
        <row r="17458">
          <cell r="A17458" t="str">
            <v>09-03-19</v>
          </cell>
          <cell r="B17458" t="str">
            <v>EDIF</v>
          </cell>
          <cell r="C17458" t="str">
            <v>09-03-19</v>
          </cell>
          <cell r="D17458" t="str">
            <v>CABO 300.00 MM2 - ISOLAMENTO PARA 0.7KV - CLASSE 4 - FLEXÍVEL</v>
          </cell>
          <cell r="E17458" t="str">
            <v>M</v>
          </cell>
          <cell r="F17458">
            <v>326.64</v>
          </cell>
          <cell r="G17458">
            <v>329.33</v>
          </cell>
        </row>
        <row r="17459">
          <cell r="A17459" t="str">
            <v>09-03-20</v>
          </cell>
          <cell r="B17459" t="str">
            <v>EDIF</v>
          </cell>
          <cell r="C17459" t="str">
            <v>09-03-20</v>
          </cell>
          <cell r="D17459" t="str">
            <v>CABO COBRE FLEXÍVEL, ISOL. 750V NÃO HALOGENADO - ANTICHAMA - 1,5MM2</v>
          </cell>
          <cell r="E17459" t="str">
            <v>M</v>
          </cell>
          <cell r="F17459">
            <v>3.45</v>
          </cell>
          <cell r="G17459">
            <v>3.65</v>
          </cell>
        </row>
        <row r="17460">
          <cell r="A17460" t="str">
            <v>09-03-21</v>
          </cell>
          <cell r="B17460" t="str">
            <v>EDIF</v>
          </cell>
          <cell r="C17460" t="str">
            <v>09-03-21</v>
          </cell>
          <cell r="D17460" t="str">
            <v>CABO COBRE FLEXÍVEL, ISOL. 750V NÃO HALOGENADO, ATICHAMA - 2,5MM2</v>
          </cell>
          <cell r="E17460" t="str">
            <v>M</v>
          </cell>
          <cell r="F17460">
            <v>4.66</v>
          </cell>
          <cell r="G17460">
            <v>4.9000000000000004</v>
          </cell>
        </row>
        <row r="17461">
          <cell r="A17461" t="str">
            <v>09-03-22</v>
          </cell>
          <cell r="B17461" t="str">
            <v>EDIF</v>
          </cell>
          <cell r="C17461" t="str">
            <v>09-03-22</v>
          </cell>
          <cell r="D17461" t="str">
            <v>CABO COBRE FLEXÍVEL, ISOL. 750V NÃO HALOGENADO, ANTICHAMA - 4,0MM2</v>
          </cell>
          <cell r="E17461" t="str">
            <v>M</v>
          </cell>
          <cell r="F17461">
            <v>6.76</v>
          </cell>
          <cell r="G17461">
            <v>7.06</v>
          </cell>
        </row>
        <row r="17462">
          <cell r="A17462" t="str">
            <v>09-03-23</v>
          </cell>
          <cell r="B17462" t="str">
            <v>EDIF</v>
          </cell>
          <cell r="C17462" t="str">
            <v>09-03-23</v>
          </cell>
          <cell r="D17462" t="str">
            <v>CABO COBRE FLEXÍVEL, ISOL. 750V NÃO HALOGENADO, ANTICHAMA 6,0MM2</v>
          </cell>
          <cell r="E17462" t="str">
            <v>M</v>
          </cell>
          <cell r="F17462">
            <v>8.3699999999999992</v>
          </cell>
          <cell r="G17462">
            <v>8.7200000000000006</v>
          </cell>
        </row>
        <row r="17463">
          <cell r="A17463" t="str">
            <v>09-03-28</v>
          </cell>
          <cell r="B17463" t="str">
            <v>EDIF</v>
          </cell>
          <cell r="C17463" t="str">
            <v>09-03-28</v>
          </cell>
          <cell r="D17463" t="str">
            <v>CABO 1,50MM2 - ISOLAMENTO PARA 1,0KV - CLASSE 4 - FLEXÍVEL</v>
          </cell>
          <cell r="E17463" t="str">
            <v>M</v>
          </cell>
          <cell r="F17463">
            <v>3.29</v>
          </cell>
          <cell r="G17463">
            <v>3.49</v>
          </cell>
        </row>
        <row r="17464">
          <cell r="A17464" t="str">
            <v>09-03-29</v>
          </cell>
          <cell r="B17464" t="str">
            <v>EDIF</v>
          </cell>
          <cell r="C17464" t="str">
            <v>09-03-29</v>
          </cell>
          <cell r="D17464" t="str">
            <v>CABO 2,50MM2 - ISOLAMENTO PARA 1,0KV - CLASSE 4 - FLEXÍVEL</v>
          </cell>
          <cell r="E17464" t="str">
            <v>M</v>
          </cell>
          <cell r="F17464">
            <v>4.74</v>
          </cell>
          <cell r="G17464">
            <v>4.9800000000000004</v>
          </cell>
        </row>
        <row r="17465">
          <cell r="A17465" t="str">
            <v>09-03-30</v>
          </cell>
          <cell r="B17465" t="str">
            <v>EDIF</v>
          </cell>
          <cell r="C17465" t="str">
            <v>09-03-30</v>
          </cell>
          <cell r="D17465" t="str">
            <v>CABO 4,00MM2 - ISOLAMENTO PARA 1,0KV - CLASSE 4 - FLEXÍVEL</v>
          </cell>
          <cell r="E17465" t="str">
            <v>M</v>
          </cell>
          <cell r="F17465">
            <v>6.57</v>
          </cell>
          <cell r="G17465">
            <v>6.87</v>
          </cell>
        </row>
        <row r="17466">
          <cell r="A17466" t="str">
            <v>09-03-31</v>
          </cell>
          <cell r="B17466" t="str">
            <v>EDIF</v>
          </cell>
          <cell r="C17466" t="str">
            <v>09-03-31</v>
          </cell>
          <cell r="D17466" t="str">
            <v>CABO 6,00MM2 - ISOLAMENTO PARA 1,0KV - CLASSE 4 - FLEXÍVEL</v>
          </cell>
          <cell r="E17466" t="str">
            <v>M</v>
          </cell>
          <cell r="F17466">
            <v>9</v>
          </cell>
          <cell r="G17466">
            <v>9.34</v>
          </cell>
        </row>
        <row r="17467">
          <cell r="A17467" t="str">
            <v>09-03-32</v>
          </cell>
          <cell r="B17467" t="str">
            <v>EDIF</v>
          </cell>
          <cell r="C17467" t="str">
            <v>09-03-32</v>
          </cell>
          <cell r="D17467" t="str">
            <v>CABO 10,00MM2 - ISOLAMENTO PARA 1,0KV - CLASSE 4 - FLEXÍVEL</v>
          </cell>
          <cell r="E17467" t="str">
            <v>M</v>
          </cell>
          <cell r="F17467">
            <v>12.68</v>
          </cell>
          <cell r="G17467">
            <v>13.07</v>
          </cell>
        </row>
        <row r="17468">
          <cell r="A17468" t="str">
            <v>09-03-33</v>
          </cell>
          <cell r="B17468" t="str">
            <v>EDIF</v>
          </cell>
          <cell r="C17468" t="str">
            <v>09-03-33</v>
          </cell>
          <cell r="D17468" t="str">
            <v>CABO 16,00MM2 - ISOLAMENTO PARA 1,0KV - CLASSE 4 - FLEXÍVEL</v>
          </cell>
          <cell r="E17468" t="str">
            <v>M</v>
          </cell>
          <cell r="F17468">
            <v>18.52</v>
          </cell>
          <cell r="G17468">
            <v>18.96</v>
          </cell>
        </row>
        <row r="17469">
          <cell r="A17469" t="str">
            <v>09-03-34</v>
          </cell>
          <cell r="B17469" t="str">
            <v>EDIF</v>
          </cell>
          <cell r="C17469" t="str">
            <v>09-03-34</v>
          </cell>
          <cell r="D17469" t="str">
            <v>CABO 25,00MM2 - ISOLAMENTO PARA 1,0KV - CLASSE 4 - FLEXÍVEL</v>
          </cell>
          <cell r="E17469" t="str">
            <v>M</v>
          </cell>
          <cell r="F17469">
            <v>27.1</v>
          </cell>
          <cell r="G17469">
            <v>27.58</v>
          </cell>
        </row>
        <row r="17470">
          <cell r="A17470" t="str">
            <v>09-03-35</v>
          </cell>
          <cell r="B17470" t="str">
            <v>EDIF</v>
          </cell>
          <cell r="C17470" t="str">
            <v>09-03-35</v>
          </cell>
          <cell r="D17470" t="str">
            <v>CABO 35,00MM2 - ISOLAMENTO PARA 1,0KV - CLASSE 4 - FLEXÍVEL</v>
          </cell>
          <cell r="E17470" t="str">
            <v>M</v>
          </cell>
          <cell r="F17470">
            <v>37.4</v>
          </cell>
          <cell r="G17470">
            <v>38.14</v>
          </cell>
        </row>
        <row r="17471">
          <cell r="A17471" t="str">
            <v>09-03-36</v>
          </cell>
          <cell r="B17471" t="str">
            <v>EDIF</v>
          </cell>
          <cell r="C17471" t="str">
            <v>09-03-36</v>
          </cell>
          <cell r="D17471" t="str">
            <v>CABO 50,00MM2 - ISOLAMENTO PARA 1,0KV - CLASSE 4 - FLEXÍVEL</v>
          </cell>
          <cell r="E17471" t="str">
            <v>M</v>
          </cell>
          <cell r="F17471">
            <v>53.18</v>
          </cell>
          <cell r="G17471">
            <v>54.16</v>
          </cell>
        </row>
        <row r="17472">
          <cell r="A17472" t="str">
            <v>09-03-37</v>
          </cell>
          <cell r="B17472" t="str">
            <v>EDIF</v>
          </cell>
          <cell r="C17472" t="str">
            <v>09-03-37</v>
          </cell>
          <cell r="D17472" t="str">
            <v>CABO 70,00MM2 - ISOLAMENTO PARA 1,0KV - CLASSE 4 - FLEXÍVEL</v>
          </cell>
          <cell r="E17472" t="str">
            <v>M</v>
          </cell>
          <cell r="F17472">
            <v>72.349999999999994</v>
          </cell>
          <cell r="G17472">
            <v>73.58</v>
          </cell>
        </row>
        <row r="17473">
          <cell r="A17473" t="str">
            <v>09-03-38</v>
          </cell>
          <cell r="B17473" t="str">
            <v>EDIF</v>
          </cell>
          <cell r="C17473" t="str">
            <v>09-03-38</v>
          </cell>
          <cell r="D17473" t="str">
            <v>CABO 95,00MM2 - ISOLAMENTO PARA 1,0KV - CLASSE 4 - FLEXÍVEL</v>
          </cell>
          <cell r="E17473" t="str">
            <v>M</v>
          </cell>
          <cell r="F17473">
            <v>98.38</v>
          </cell>
          <cell r="G17473">
            <v>99.85</v>
          </cell>
        </row>
        <row r="17474">
          <cell r="A17474" t="str">
            <v>09-03-39</v>
          </cell>
          <cell r="B17474" t="str">
            <v>EDIF</v>
          </cell>
          <cell r="C17474" t="str">
            <v>09-03-39</v>
          </cell>
          <cell r="D17474" t="str">
            <v>CABO 120,00MM2 - ISOLAMENTO PARA 1,0KV - CLASSE 4 - FLEXÍVEL</v>
          </cell>
          <cell r="E17474" t="str">
            <v>M</v>
          </cell>
          <cell r="F17474">
            <v>130.16</v>
          </cell>
          <cell r="G17474">
            <v>131.87</v>
          </cell>
        </row>
        <row r="17475">
          <cell r="A17475" t="str">
            <v>09-03-40</v>
          </cell>
          <cell r="B17475" t="str">
            <v>EDIF</v>
          </cell>
          <cell r="C17475" t="str">
            <v>09-03-40</v>
          </cell>
          <cell r="D17475" t="str">
            <v>CABO 150,00MM2 - ISOLAMENTO PARA 1,0KV - CLASSE 4 - FLEXÍVEL</v>
          </cell>
          <cell r="E17475" t="str">
            <v>M</v>
          </cell>
          <cell r="F17475">
            <v>149.47</v>
          </cell>
          <cell r="G17475">
            <v>151.41999999999999</v>
          </cell>
        </row>
        <row r="17476">
          <cell r="A17476" t="str">
            <v>09-03-41</v>
          </cell>
          <cell r="B17476" t="str">
            <v>EDIF</v>
          </cell>
          <cell r="C17476" t="str">
            <v>09-03-41</v>
          </cell>
          <cell r="D17476" t="str">
            <v>CABO 185,00MM2 - ISOLAMENTO PARA 1,0KV - CLASSE 4 - FLEXÍVEL</v>
          </cell>
          <cell r="E17476" t="str">
            <v>M</v>
          </cell>
          <cell r="F17476">
            <v>181.73</v>
          </cell>
          <cell r="G17476">
            <v>183.93</v>
          </cell>
        </row>
        <row r="17477">
          <cell r="A17477" t="str">
            <v>09-03-42</v>
          </cell>
          <cell r="B17477" t="str">
            <v>EDIF</v>
          </cell>
          <cell r="C17477" t="str">
            <v>09-03-42</v>
          </cell>
          <cell r="D17477" t="str">
            <v>CABO 240,00MM2 - ISOLAMENTO PARA 1,0KV - CLASSE 4 - FLEXÍVEL</v>
          </cell>
          <cell r="E17477" t="str">
            <v>M</v>
          </cell>
          <cell r="F17477">
            <v>284.5</v>
          </cell>
          <cell r="G17477">
            <v>286.95</v>
          </cell>
        </row>
        <row r="17478">
          <cell r="A17478" t="str">
            <v>09-03-43</v>
          </cell>
          <cell r="B17478" t="str">
            <v>EDIF</v>
          </cell>
          <cell r="C17478" t="str">
            <v>09-03-43</v>
          </cell>
          <cell r="D17478" t="str">
            <v>CABO 300.00 MM2 - ISOLAMENTO PARA 1.0KV - CLASSE 4 - FLEXÍVEL</v>
          </cell>
          <cell r="E17478" t="str">
            <v>M</v>
          </cell>
          <cell r="F17478">
            <v>367.31</v>
          </cell>
          <cell r="G17478">
            <v>370</v>
          </cell>
        </row>
        <row r="17479">
          <cell r="A17479" t="str">
            <v>09-03-60</v>
          </cell>
          <cell r="B17479" t="str">
            <v>EDIF</v>
          </cell>
          <cell r="C17479" t="str">
            <v>09-03-60</v>
          </cell>
          <cell r="D17479" t="str">
            <v>FIO TELEFÔNICO INTERNO TIPO FI-60 PAR TRANCADO</v>
          </cell>
          <cell r="E17479" t="str">
            <v>M</v>
          </cell>
          <cell r="F17479">
            <v>1.9</v>
          </cell>
          <cell r="G17479">
            <v>2.0499999999999998</v>
          </cell>
        </row>
        <row r="17480">
          <cell r="A17480" t="str">
            <v>09-03-61</v>
          </cell>
          <cell r="B17480" t="str">
            <v>EDIF</v>
          </cell>
          <cell r="C17480" t="str">
            <v>09-03-61</v>
          </cell>
          <cell r="D17480" t="str">
            <v>FIO TELEFÔNICO EXTERNO TIPO FE-100 PAR PARALELO</v>
          </cell>
          <cell r="E17480" t="str">
            <v>M</v>
          </cell>
          <cell r="F17480">
            <v>2.66</v>
          </cell>
          <cell r="G17480">
            <v>2.8</v>
          </cell>
        </row>
        <row r="17481">
          <cell r="A17481" t="str">
            <v>09-03-70</v>
          </cell>
          <cell r="B17481" t="str">
            <v>EDIF</v>
          </cell>
          <cell r="C17481" t="str">
            <v>09-03-70</v>
          </cell>
          <cell r="D17481" t="str">
            <v>CABO FLEXÍVEL PVC-750V - 2 CONDUTORES - 1,5MM2</v>
          </cell>
          <cell r="E17481" t="str">
            <v>M</v>
          </cell>
          <cell r="F17481">
            <v>5.51</v>
          </cell>
          <cell r="G17481">
            <v>5.71</v>
          </cell>
        </row>
        <row r="17482">
          <cell r="A17482" t="str">
            <v>09-03-72</v>
          </cell>
          <cell r="B17482" t="str">
            <v>EDIF</v>
          </cell>
          <cell r="C17482" t="str">
            <v>09-03-72</v>
          </cell>
          <cell r="D17482" t="str">
            <v>CABO FLEXÍVEL PVC - 750V - 2 CONDUTORES - 4,00MM2</v>
          </cell>
          <cell r="E17482" t="str">
            <v>M</v>
          </cell>
          <cell r="F17482">
            <v>11.93</v>
          </cell>
          <cell r="G17482">
            <v>12.23</v>
          </cell>
        </row>
        <row r="17483">
          <cell r="A17483" t="str">
            <v>09-03-75</v>
          </cell>
          <cell r="B17483" t="str">
            <v>EDIF</v>
          </cell>
          <cell r="C17483" t="str">
            <v>09-03-75</v>
          </cell>
          <cell r="D17483" t="str">
            <v>CABO FLEXÍVEL PVC-750V - 3 CONDUTORES - 1,5MM2</v>
          </cell>
          <cell r="E17483" t="str">
            <v>M</v>
          </cell>
          <cell r="F17483">
            <v>7.18</v>
          </cell>
          <cell r="G17483">
            <v>7.37</v>
          </cell>
        </row>
        <row r="17484">
          <cell r="A17484" t="str">
            <v>09-03-76</v>
          </cell>
          <cell r="B17484" t="str">
            <v>EDIF</v>
          </cell>
          <cell r="C17484" t="str">
            <v>09-03-76</v>
          </cell>
          <cell r="D17484" t="str">
            <v>CABO FLEXÍVEL PVC - 750V - 3 CONDUTORES - 2,50MM2</v>
          </cell>
          <cell r="E17484" t="str">
            <v>M</v>
          </cell>
          <cell r="F17484">
            <v>10.93</v>
          </cell>
          <cell r="G17484">
            <v>11.18</v>
          </cell>
        </row>
        <row r="17485">
          <cell r="A17485" t="str">
            <v>09-03-80</v>
          </cell>
          <cell r="B17485" t="str">
            <v>EDIF</v>
          </cell>
          <cell r="C17485" t="str">
            <v>09-03-80</v>
          </cell>
          <cell r="D17485" t="str">
            <v>CABO FLEXÍVEL PVC-750V - 4 CONDUTORES - 1,5MM2</v>
          </cell>
          <cell r="E17485" t="str">
            <v>M</v>
          </cell>
          <cell r="F17485">
            <v>8.48</v>
          </cell>
          <cell r="G17485">
            <v>8.68</v>
          </cell>
        </row>
        <row r="17486">
          <cell r="A17486" t="str">
            <v>09-04-00</v>
          </cell>
          <cell r="B17486" t="str">
            <v>EDIF</v>
          </cell>
          <cell r="C17486" t="str">
            <v>09-04-00</v>
          </cell>
          <cell r="D17486" t="str">
            <v>COMPONENTES DE QUADROS ELÉTRICOS</v>
          </cell>
          <cell r="E17486" t="str">
            <v>.</v>
          </cell>
          <cell r="F17486" t="str">
            <v>.</v>
          </cell>
          <cell r="G17486" t="str">
            <v>.</v>
          </cell>
        </row>
        <row r="17487">
          <cell r="A17487" t="str">
            <v>09-04-02</v>
          </cell>
          <cell r="B17487" t="str">
            <v>EDIF</v>
          </cell>
          <cell r="C17487" t="str">
            <v>09-04-02</v>
          </cell>
          <cell r="D17487" t="str">
            <v>SINALIZADOR LUMINOSO DIÂMETRO 22MM, COM LÂMPADA</v>
          </cell>
          <cell r="E17487" t="str">
            <v>UN</v>
          </cell>
          <cell r="F17487">
            <v>145.61000000000001</v>
          </cell>
          <cell r="G17487">
            <v>147.08000000000001</v>
          </cell>
        </row>
        <row r="17488">
          <cell r="A17488" t="str">
            <v>09-04-03</v>
          </cell>
          <cell r="B17488" t="str">
            <v>EDIF</v>
          </cell>
          <cell r="C17488" t="str">
            <v>09-04-03</v>
          </cell>
          <cell r="D17488" t="str">
            <v>SINALIZADOR LUMINOSO DIÂMETRO 30 MM, COM LÂMPADA</v>
          </cell>
          <cell r="E17488" t="str">
            <v>UN</v>
          </cell>
          <cell r="F17488">
            <v>121.43</v>
          </cell>
          <cell r="G17488">
            <v>122.9</v>
          </cell>
        </row>
        <row r="17489">
          <cell r="A17489" t="str">
            <v>09-04-11</v>
          </cell>
          <cell r="B17489" t="str">
            <v>EDIF</v>
          </cell>
          <cell r="C17489" t="str">
            <v>09-04-11</v>
          </cell>
          <cell r="D17489" t="str">
            <v>VOLTÍMETRO 96X96MM 250V</v>
          </cell>
          <cell r="E17489" t="str">
            <v>UN</v>
          </cell>
          <cell r="F17489">
            <v>236.08</v>
          </cell>
          <cell r="G17489">
            <v>246.36</v>
          </cell>
        </row>
        <row r="17490">
          <cell r="A17490" t="str">
            <v>09-04-30</v>
          </cell>
          <cell r="B17490" t="str">
            <v>EDIF</v>
          </cell>
          <cell r="C17490" t="str">
            <v>09-04-30</v>
          </cell>
          <cell r="D17490" t="str">
            <v>CONTATOR TRIPOLAR I NOMINAL 12A</v>
          </cell>
          <cell r="E17490" t="str">
            <v>UN</v>
          </cell>
          <cell r="F17490">
            <v>417.43</v>
          </cell>
          <cell r="G17490">
            <v>432.12</v>
          </cell>
        </row>
        <row r="17491">
          <cell r="A17491" t="str">
            <v>09-04-31</v>
          </cell>
          <cell r="B17491" t="str">
            <v>EDIF</v>
          </cell>
          <cell r="C17491" t="str">
            <v>09-04-31</v>
          </cell>
          <cell r="D17491" t="str">
            <v>CONTATOR TRIPOLAR I NOMINAL 22A</v>
          </cell>
          <cell r="E17491" t="str">
            <v>UN</v>
          </cell>
          <cell r="F17491">
            <v>481.24</v>
          </cell>
          <cell r="G17491">
            <v>498.38</v>
          </cell>
        </row>
        <row r="17492">
          <cell r="A17492" t="str">
            <v>09-04-32</v>
          </cell>
          <cell r="B17492" t="str">
            <v>EDIF</v>
          </cell>
          <cell r="C17492" t="str">
            <v>09-04-32</v>
          </cell>
          <cell r="D17492" t="str">
            <v>CONTATOR TRIPOLAR I NOMINAL 40A</v>
          </cell>
          <cell r="E17492" t="str">
            <v>UN</v>
          </cell>
          <cell r="F17492">
            <v>899.49</v>
          </cell>
          <cell r="G17492">
            <v>918.09</v>
          </cell>
        </row>
        <row r="17493">
          <cell r="A17493" t="str">
            <v>09-04-33</v>
          </cell>
          <cell r="B17493" t="str">
            <v>EDIF</v>
          </cell>
          <cell r="C17493" t="str">
            <v>09-04-33</v>
          </cell>
          <cell r="D17493" t="str">
            <v>CONTATOR TRIPOLAR I NOMINAL 55A</v>
          </cell>
          <cell r="E17493" t="str">
            <v>UN</v>
          </cell>
          <cell r="F17493">
            <v>1270.6199999999999</v>
          </cell>
          <cell r="G17493">
            <v>1290.2</v>
          </cell>
        </row>
        <row r="17494">
          <cell r="A17494" t="str">
            <v>09-04-40</v>
          </cell>
          <cell r="B17494" t="str">
            <v>EDIF</v>
          </cell>
          <cell r="C17494" t="str">
            <v>09-04-40</v>
          </cell>
          <cell r="D17494" t="str">
            <v>RELÊ BIMETÁLICO DE SOBRECARGA AJUSTE DE 6 ATÉ 12.5A</v>
          </cell>
          <cell r="E17494" t="str">
            <v>UN</v>
          </cell>
          <cell r="F17494">
            <v>214.9</v>
          </cell>
          <cell r="G17494">
            <v>224.69</v>
          </cell>
        </row>
        <row r="17495">
          <cell r="A17495" t="str">
            <v>09-04-41</v>
          </cell>
          <cell r="B17495" t="str">
            <v>EDIF</v>
          </cell>
          <cell r="C17495" t="str">
            <v>09-04-41</v>
          </cell>
          <cell r="D17495" t="str">
            <v>RELÊ BIMETÁLICO DE SOBRECARGA AJUSTE DE 16 ATÉ 25A</v>
          </cell>
          <cell r="E17495" t="str">
            <v>UN</v>
          </cell>
          <cell r="F17495">
            <v>402.61</v>
          </cell>
          <cell r="G17495">
            <v>412.89</v>
          </cell>
        </row>
        <row r="17496">
          <cell r="A17496" t="str">
            <v>09-04-42</v>
          </cell>
          <cell r="B17496" t="str">
            <v>EDIF</v>
          </cell>
          <cell r="C17496" t="str">
            <v>09-04-42</v>
          </cell>
          <cell r="D17496" t="str">
            <v>RELÊ BIMETÁLICO DE SOBRECARGA AJUSTE DE 25 ATÉ 40A</v>
          </cell>
          <cell r="E17496" t="str">
            <v>UN</v>
          </cell>
          <cell r="F17496">
            <v>322.62</v>
          </cell>
          <cell r="G17496">
            <v>333.88</v>
          </cell>
        </row>
        <row r="17497">
          <cell r="A17497" t="str">
            <v>09-04-48</v>
          </cell>
          <cell r="B17497" t="str">
            <v>EDIF</v>
          </cell>
          <cell r="C17497" t="str">
            <v>09-04-48</v>
          </cell>
          <cell r="D17497" t="str">
            <v>RELÊ DE TEMPO ELETRÔNICO AJUSTE DE 6 ATÉ 60S</v>
          </cell>
          <cell r="E17497" t="str">
            <v>UN</v>
          </cell>
          <cell r="F17497">
            <v>148.47999999999999</v>
          </cell>
          <cell r="G17497">
            <v>153.37</v>
          </cell>
        </row>
        <row r="17498">
          <cell r="A17498" t="str">
            <v>09-04-60</v>
          </cell>
          <cell r="B17498" t="str">
            <v>EDIF</v>
          </cell>
          <cell r="C17498" t="str">
            <v>09-04-60</v>
          </cell>
          <cell r="D17498" t="str">
            <v>DISPOSITIVO DE PROTEÇÃO CONTRA SURTOS 275V - 15KA</v>
          </cell>
          <cell r="E17498" t="str">
            <v>UN</v>
          </cell>
          <cell r="F17498">
            <v>65.790000000000006</v>
          </cell>
          <cell r="G17498">
            <v>67.47</v>
          </cell>
        </row>
        <row r="17499">
          <cell r="A17499" t="str">
            <v>09-04-68</v>
          </cell>
          <cell r="B17499" t="str">
            <v>EDIF</v>
          </cell>
          <cell r="C17499" t="str">
            <v>09-04-68</v>
          </cell>
          <cell r="D17499" t="str">
            <v>INTERRUPTOR DIFERENCIAL RESIDUAL BIPOLAR 25A - SENSIBILIDADE 30MA - 220V</v>
          </cell>
          <cell r="E17499" t="str">
            <v>UN</v>
          </cell>
          <cell r="F17499">
            <v>287.95999999999998</v>
          </cell>
          <cell r="G17499">
            <v>295.79000000000002</v>
          </cell>
        </row>
        <row r="17500">
          <cell r="A17500" t="str">
            <v>09-04-69</v>
          </cell>
          <cell r="B17500" t="str">
            <v>EDIF</v>
          </cell>
          <cell r="C17500" t="str">
            <v>09-04-69</v>
          </cell>
          <cell r="D17500" t="str">
            <v>INTERRUPTOR DIFERENCIAL RESIDUAL BIPOLAR 40A - SENSIBILIDADE 30MA - 220V</v>
          </cell>
          <cell r="E17500" t="str">
            <v>UN</v>
          </cell>
          <cell r="F17500">
            <v>281.82</v>
          </cell>
          <cell r="G17500">
            <v>289.64999999999998</v>
          </cell>
        </row>
        <row r="17501">
          <cell r="A17501" t="str">
            <v>09-04-70</v>
          </cell>
          <cell r="B17501" t="str">
            <v>EDIF</v>
          </cell>
          <cell r="C17501" t="str">
            <v>09-04-70</v>
          </cell>
          <cell r="D17501" t="str">
            <v>INTERRUPTOR DIFERENCIAL RESIDUAL BIPOLAR 63A, SENSIBILIDADE 30MA - 220V</v>
          </cell>
          <cell r="E17501" t="str">
            <v>UN</v>
          </cell>
          <cell r="F17501">
            <v>329.33</v>
          </cell>
          <cell r="G17501">
            <v>337.16</v>
          </cell>
        </row>
        <row r="17502">
          <cell r="A17502" t="str">
            <v>09-04-72</v>
          </cell>
          <cell r="B17502" t="str">
            <v>EDIF</v>
          </cell>
          <cell r="C17502" t="str">
            <v>09-04-72</v>
          </cell>
          <cell r="D17502" t="str">
            <v>INTERRUPTOR DIFERENCIAL TETRAPOLAR - 40A - SENSIBILIDADE 30MA - 380V</v>
          </cell>
          <cell r="E17502" t="str">
            <v>UN</v>
          </cell>
          <cell r="F17502">
            <v>340.11</v>
          </cell>
          <cell r="G17502">
            <v>347.94</v>
          </cell>
        </row>
        <row r="17503">
          <cell r="A17503" t="str">
            <v>09-04-75</v>
          </cell>
          <cell r="B17503" t="str">
            <v>EDIF</v>
          </cell>
          <cell r="C17503" t="str">
            <v>09-04-75</v>
          </cell>
          <cell r="D17503" t="str">
            <v>INTERRUPTOR DIFERENCIAL TETRAPOLAR - 63A SENSIBILIDADE 30MA - 380V</v>
          </cell>
          <cell r="E17503" t="str">
            <v>UN</v>
          </cell>
          <cell r="F17503">
            <v>405.34</v>
          </cell>
          <cell r="G17503">
            <v>414.15</v>
          </cell>
        </row>
        <row r="17504">
          <cell r="A17504" t="str">
            <v>09-04-76</v>
          </cell>
          <cell r="B17504" t="str">
            <v>EDIF</v>
          </cell>
          <cell r="C17504" t="str">
            <v>09-04-76</v>
          </cell>
          <cell r="D17504" t="str">
            <v>INTERRUPTOR DIFERENCIAL TETRAPOLAR - 80A SENSIBILIDADE 30MA - 380V</v>
          </cell>
          <cell r="E17504" t="str">
            <v>UN</v>
          </cell>
          <cell r="F17504">
            <v>475.69</v>
          </cell>
          <cell r="G17504">
            <v>484.99</v>
          </cell>
        </row>
        <row r="17505">
          <cell r="A17505" t="str">
            <v>09-04-77</v>
          </cell>
          <cell r="B17505" t="str">
            <v>EDIF</v>
          </cell>
          <cell r="C17505" t="str">
            <v>09-04-77</v>
          </cell>
          <cell r="D17505" t="str">
            <v>INTERRUPTOR DIFERENCIAL TETRAPOLAR - 100A SENSIBILIDADE 30MA - 380V</v>
          </cell>
          <cell r="E17505" t="str">
            <v>UN</v>
          </cell>
          <cell r="F17505">
            <v>548.19000000000005</v>
          </cell>
          <cell r="G17505">
            <v>557.98</v>
          </cell>
        </row>
        <row r="17506">
          <cell r="A17506" t="str">
            <v>09-04-78</v>
          </cell>
          <cell r="B17506" t="str">
            <v>EDIF</v>
          </cell>
          <cell r="C17506" t="str">
            <v>09-04-78</v>
          </cell>
          <cell r="D17506" t="str">
            <v>INTERRUPTOR DIFERENCIAL TETRAPOLAR - 125A SENSIBILIDADE 30MA - 380V</v>
          </cell>
          <cell r="E17506" t="str">
            <v>UN</v>
          </cell>
          <cell r="F17506">
            <v>2212.96</v>
          </cell>
          <cell r="G17506">
            <v>2223.2399999999998</v>
          </cell>
        </row>
        <row r="17507">
          <cell r="A17507" t="str">
            <v>09-04-87</v>
          </cell>
          <cell r="B17507" t="str">
            <v>EDIF</v>
          </cell>
          <cell r="C17507" t="str">
            <v>09-04-87</v>
          </cell>
          <cell r="D17507" t="str">
            <v>INTERRUPTOR DIFERENCIAL TETRAPOLAR - 63A SENSIBILIDADE 300MA - 380V</v>
          </cell>
          <cell r="E17507" t="str">
            <v>UN</v>
          </cell>
          <cell r="F17507">
            <v>433.97</v>
          </cell>
          <cell r="G17507">
            <v>443.76</v>
          </cell>
        </row>
        <row r="17508">
          <cell r="A17508" t="str">
            <v>09-04-88</v>
          </cell>
          <cell r="B17508" t="str">
            <v>EDIF</v>
          </cell>
          <cell r="C17508" t="str">
            <v>09-04-88</v>
          </cell>
          <cell r="D17508" t="str">
            <v>INTERRUPTOR DIFERENCIAL TETRAPOLAR - 80A SENSIBILIDADE 300MA - 380V</v>
          </cell>
          <cell r="E17508" t="str">
            <v>UN</v>
          </cell>
          <cell r="F17508">
            <v>460.68</v>
          </cell>
          <cell r="G17508">
            <v>470.96</v>
          </cell>
        </row>
        <row r="17509">
          <cell r="A17509" t="str">
            <v>09-04-89</v>
          </cell>
          <cell r="B17509" t="str">
            <v>EDIF</v>
          </cell>
          <cell r="C17509" t="str">
            <v>09-04-89</v>
          </cell>
          <cell r="D17509" t="str">
            <v>INTERRUPTOR DIFERENCIAL TETRAPOLAR - 100A SENSIBIL. 300MA - 380V</v>
          </cell>
          <cell r="E17509" t="str">
            <v>UN</v>
          </cell>
          <cell r="F17509">
            <v>540.14</v>
          </cell>
          <cell r="G17509">
            <v>550.9</v>
          </cell>
        </row>
        <row r="17510">
          <cell r="A17510" t="str">
            <v>09-04-90</v>
          </cell>
          <cell r="B17510" t="str">
            <v>EDIF</v>
          </cell>
          <cell r="C17510" t="str">
            <v>09-04-90</v>
          </cell>
          <cell r="D17510" t="str">
            <v>INTERRUPTOR DIFERENCIAL TETRAPOLAR - 125A SENSIBILIDADE 300MA - 380V</v>
          </cell>
          <cell r="E17510" t="str">
            <v>UN</v>
          </cell>
          <cell r="F17510">
            <v>2398.9899999999998</v>
          </cell>
          <cell r="G17510">
            <v>2410.25</v>
          </cell>
        </row>
        <row r="17511">
          <cell r="A17511" t="str">
            <v>09-05-00</v>
          </cell>
          <cell r="B17511" t="str">
            <v>EDIF</v>
          </cell>
          <cell r="C17511" t="str">
            <v>09-05-00</v>
          </cell>
          <cell r="D17511" t="str">
            <v>QUADROS E CAIXAS</v>
          </cell>
          <cell r="E17511" t="str">
            <v>.</v>
          </cell>
          <cell r="F17511" t="str">
            <v>.</v>
          </cell>
          <cell r="G17511" t="str">
            <v>.</v>
          </cell>
        </row>
        <row r="17512">
          <cell r="A17512" t="str">
            <v>09-05-06</v>
          </cell>
          <cell r="B17512" t="str">
            <v>EDIF</v>
          </cell>
          <cell r="C17512" t="str">
            <v>09-05-06</v>
          </cell>
          <cell r="D17512" t="str">
            <v>QUADRO DE DISTRIBUIÇÃO EM CHAPA METÁLICA - PARA ATÉ 16 DISJUNTORES</v>
          </cell>
          <cell r="E17512" t="str">
            <v>UN</v>
          </cell>
          <cell r="F17512">
            <v>597.46</v>
          </cell>
          <cell r="G17512">
            <v>604.04</v>
          </cell>
        </row>
        <row r="17513">
          <cell r="A17513" t="str">
            <v>09-05-10</v>
          </cell>
          <cell r="B17513" t="str">
            <v>EDIF</v>
          </cell>
          <cell r="C17513" t="str">
            <v>09-05-10</v>
          </cell>
          <cell r="D17513" t="str">
            <v>QUADRO DE DISTRIBUIÇÃO EM CHAPA METÁLICA - PARA ATÉ 24 DISJUNTORES</v>
          </cell>
          <cell r="E17513" t="str">
            <v>un</v>
          </cell>
          <cell r="F17513">
            <v>1283.3</v>
          </cell>
          <cell r="G17513">
            <v>1294.07</v>
          </cell>
        </row>
        <row r="17514">
          <cell r="A17514" t="str">
            <v>09-05-12</v>
          </cell>
          <cell r="B17514" t="str">
            <v>EDIF</v>
          </cell>
          <cell r="C17514" t="str">
            <v>09-05-12</v>
          </cell>
          <cell r="D17514" t="str">
            <v>QUADRO DE DISTRIBUIÇÃO EM CHAPA METÁLICA - PARA ATÉ 28 DISJUNTORES</v>
          </cell>
          <cell r="E17514" t="str">
            <v>UN</v>
          </cell>
          <cell r="F17514">
            <v>860.16</v>
          </cell>
          <cell r="G17514">
            <v>870.93</v>
          </cell>
        </row>
        <row r="17515">
          <cell r="A17515" t="str">
            <v>09-05-14</v>
          </cell>
          <cell r="B17515" t="str">
            <v>EDIF</v>
          </cell>
          <cell r="C17515" t="str">
            <v>09-05-14</v>
          </cell>
          <cell r="D17515" t="str">
            <v>QUADRO DE DISTRIBUIÇÃO EM CHAPA METÁLICA - PARA ATÉ 34 DISJUNTORES</v>
          </cell>
          <cell r="E17515" t="str">
            <v>UN</v>
          </cell>
          <cell r="F17515">
            <v>1439.38</v>
          </cell>
          <cell r="G17515">
            <v>1450.15</v>
          </cell>
        </row>
        <row r="17516">
          <cell r="A17516" t="str">
            <v>09-05-17</v>
          </cell>
          <cell r="B17516" t="str">
            <v>EDIF</v>
          </cell>
          <cell r="C17516" t="str">
            <v>09-05-17</v>
          </cell>
          <cell r="D17516" t="str">
            <v>QUADRO DE DISTRIBUIÇÃO EM CHAPA METÁLICA - PARA ATÉ 44 DISJUNTORES</v>
          </cell>
          <cell r="E17516" t="str">
            <v>UN</v>
          </cell>
          <cell r="F17516">
            <v>1688.71</v>
          </cell>
          <cell r="G17516">
            <v>1703.67</v>
          </cell>
        </row>
        <row r="17517">
          <cell r="A17517" t="str">
            <v>09-05-19</v>
          </cell>
          <cell r="B17517" t="str">
            <v>EDIF</v>
          </cell>
          <cell r="C17517" t="str">
            <v>09-05-19</v>
          </cell>
          <cell r="D17517" t="str">
            <v>QUADRO DE DISTRIBUIÇÃO EM CHAPA METÁLICA - PARA ATÉ 70 DISJUNTORES</v>
          </cell>
          <cell r="E17517" t="str">
            <v>UN</v>
          </cell>
          <cell r="F17517">
            <v>3225.87</v>
          </cell>
          <cell r="G17517">
            <v>3248.31</v>
          </cell>
        </row>
        <row r="17518">
          <cell r="A17518" t="str">
            <v>09-05-20</v>
          </cell>
          <cell r="B17518" t="str">
            <v>EDIF</v>
          </cell>
          <cell r="C17518" t="str">
            <v>09-05-20</v>
          </cell>
          <cell r="D17518" t="str">
            <v>CAIXA DE PASSAGEM E LIGAÇÃO EM PVC OCTOGONAL FUNDO MOVEL 10X10CM, INCLUSIVE ESPELHO</v>
          </cell>
          <cell r="E17518" t="str">
            <v>UN</v>
          </cell>
          <cell r="F17518">
            <v>16.95</v>
          </cell>
          <cell r="G17518">
            <v>18.07</v>
          </cell>
        </row>
        <row r="17519">
          <cell r="A17519" t="str">
            <v>09-05-21</v>
          </cell>
          <cell r="B17519" t="str">
            <v>EDIF</v>
          </cell>
          <cell r="C17519" t="str">
            <v>09-05-21</v>
          </cell>
          <cell r="D17519" t="str">
            <v>CAIXA DE PASSAGEM E LIGAÇÃO EM PVC 7,5X7,5X5,0CM (3"X3"), INCLUSIVE ESPELHO</v>
          </cell>
          <cell r="E17519" t="str">
            <v>UN</v>
          </cell>
          <cell r="F17519">
            <v>16.34</v>
          </cell>
          <cell r="G17519">
            <v>17.32</v>
          </cell>
        </row>
        <row r="17520">
          <cell r="A17520" t="str">
            <v>09-05-22</v>
          </cell>
          <cell r="B17520" t="str">
            <v>EDIF</v>
          </cell>
          <cell r="C17520" t="str">
            <v>09-05-22</v>
          </cell>
          <cell r="D17520" t="str">
            <v>CAIXA DE PVC 10X5X5CM, INCLUSIVE ESPELHO</v>
          </cell>
          <cell r="E17520" t="str">
            <v>UN</v>
          </cell>
          <cell r="F17520">
            <v>12.94</v>
          </cell>
          <cell r="G17520">
            <v>13.78</v>
          </cell>
        </row>
        <row r="17521">
          <cell r="A17521" t="str">
            <v>09-05-23</v>
          </cell>
          <cell r="B17521" t="str">
            <v>EDIF</v>
          </cell>
          <cell r="C17521" t="str">
            <v>09-05-23</v>
          </cell>
          <cell r="D17521" t="str">
            <v>CAIXA E PVC 10X10X5CM, INCLUSIVE ESPELHO</v>
          </cell>
          <cell r="E17521" t="str">
            <v>UN</v>
          </cell>
          <cell r="F17521">
            <v>24.17</v>
          </cell>
          <cell r="G17521">
            <v>25.29</v>
          </cell>
        </row>
        <row r="17522">
          <cell r="A17522" t="str">
            <v>09-05-24</v>
          </cell>
          <cell r="B17522" t="str">
            <v>EDIF</v>
          </cell>
          <cell r="C17522" t="str">
            <v>09-05-24</v>
          </cell>
          <cell r="D17522" t="str">
            <v>CAIXA DE PASSAGEM EM FERRO ESTAMPADO - 3"X3", INCLUSIVE ESPELHO</v>
          </cell>
          <cell r="E17522" t="str">
            <v>UN</v>
          </cell>
          <cell r="F17522">
            <v>13.83</v>
          </cell>
          <cell r="G17522">
            <v>14.81</v>
          </cell>
        </row>
        <row r="17523">
          <cell r="A17523" t="str">
            <v>09-05-25</v>
          </cell>
          <cell r="B17523" t="str">
            <v>EDIF</v>
          </cell>
          <cell r="C17523" t="str">
            <v>09-05-25</v>
          </cell>
          <cell r="D17523" t="str">
            <v>CAIXA DE PASSAGEM EM FERRO ESTAMPADO - 4"X2", INCLUSIVE ESPELHO</v>
          </cell>
          <cell r="E17523" t="str">
            <v>UN</v>
          </cell>
          <cell r="F17523">
            <v>12.13</v>
          </cell>
          <cell r="G17523">
            <v>12.97</v>
          </cell>
        </row>
        <row r="17524">
          <cell r="A17524" t="str">
            <v>09-05-26</v>
          </cell>
          <cell r="B17524" t="str">
            <v>EDIF</v>
          </cell>
          <cell r="C17524" t="str">
            <v>09-05-26</v>
          </cell>
          <cell r="D17524" t="str">
            <v>CAIXA DE PASSAGEM EM FERRO ESTAMPADO - 4"X4", INCLUSIVE ESPELHO</v>
          </cell>
          <cell r="E17524" t="str">
            <v>UN</v>
          </cell>
          <cell r="F17524">
            <v>24.27</v>
          </cell>
          <cell r="G17524">
            <v>25.39</v>
          </cell>
        </row>
        <row r="17525">
          <cell r="A17525" t="str">
            <v>09-05-27</v>
          </cell>
          <cell r="B17525" t="str">
            <v>EDIF</v>
          </cell>
          <cell r="C17525" t="str">
            <v>09-05-27</v>
          </cell>
          <cell r="D17525" t="str">
            <v>CAIXA DE PASSAGEM EM FERRO ESTAMPADO COM FUNDO MÓVEL</v>
          </cell>
          <cell r="E17525" t="str">
            <v>UN</v>
          </cell>
          <cell r="F17525">
            <v>12.2</v>
          </cell>
          <cell r="G17525">
            <v>13.32</v>
          </cell>
        </row>
        <row r="17526">
          <cell r="A17526" t="str">
            <v>09-05-28</v>
          </cell>
          <cell r="B17526" t="str">
            <v>EDIF</v>
          </cell>
          <cell r="C17526" t="str">
            <v>09-05-28</v>
          </cell>
          <cell r="D17526" t="str">
            <v>CAIXA DE PASSAGEM TIPO CONDULETE - 1/2"</v>
          </cell>
          <cell r="E17526" t="str">
            <v>UN</v>
          </cell>
          <cell r="F17526">
            <v>24.62</v>
          </cell>
          <cell r="G17526">
            <v>26.02</v>
          </cell>
        </row>
        <row r="17527">
          <cell r="A17527" t="str">
            <v>09-05-29</v>
          </cell>
          <cell r="B17527" t="str">
            <v>EDIF</v>
          </cell>
          <cell r="C17527" t="str">
            <v>09-05-29</v>
          </cell>
          <cell r="D17527" t="str">
            <v>CAIXA DE PASSAGEM TIPO CONDULETE - 3/4"</v>
          </cell>
          <cell r="E17527" t="str">
            <v>UN</v>
          </cell>
          <cell r="F17527">
            <v>24.19</v>
          </cell>
          <cell r="G17527">
            <v>25.59</v>
          </cell>
        </row>
        <row r="17528">
          <cell r="A17528" t="str">
            <v>09-05-30</v>
          </cell>
          <cell r="B17528" t="str">
            <v>EDIF</v>
          </cell>
          <cell r="C17528" t="str">
            <v>09-05-30</v>
          </cell>
          <cell r="D17528" t="str">
            <v>CAIXA DE PASSAGEM TIPO CONDULETE - 1"</v>
          </cell>
          <cell r="E17528" t="str">
            <v>UN</v>
          </cell>
          <cell r="F17528">
            <v>29.27</v>
          </cell>
          <cell r="G17528">
            <v>30.67</v>
          </cell>
        </row>
        <row r="17529">
          <cell r="A17529" t="str">
            <v>09-05-31</v>
          </cell>
          <cell r="B17529" t="str">
            <v>EDIF</v>
          </cell>
          <cell r="C17529" t="str">
            <v>09-05-31</v>
          </cell>
          <cell r="D17529" t="str">
            <v>CAIXA DE PASSAGEM TIPO CONDULETE - 1 1/4"</v>
          </cell>
          <cell r="E17529" t="str">
            <v>UN</v>
          </cell>
          <cell r="F17529">
            <v>40.700000000000003</v>
          </cell>
          <cell r="G17529">
            <v>42.1</v>
          </cell>
        </row>
        <row r="17530">
          <cell r="A17530" t="str">
            <v>09-05-32</v>
          </cell>
          <cell r="B17530" t="str">
            <v>EDIF</v>
          </cell>
          <cell r="C17530" t="str">
            <v>09-05-32</v>
          </cell>
          <cell r="D17530" t="str">
            <v>CAIXA DE PASSAGEM TIPO CONDULETE - 1 1/2"</v>
          </cell>
          <cell r="E17530" t="str">
            <v>UN</v>
          </cell>
          <cell r="F17530">
            <v>41.35</v>
          </cell>
          <cell r="G17530">
            <v>42.75</v>
          </cell>
        </row>
        <row r="17531">
          <cell r="A17531" t="str">
            <v>09-05-33</v>
          </cell>
          <cell r="B17531" t="str">
            <v>EDIF</v>
          </cell>
          <cell r="C17531" t="str">
            <v>09-05-33</v>
          </cell>
          <cell r="D17531" t="str">
            <v>CAIXA DE PASSAGEM TIPO CONDULETE - 2"</v>
          </cell>
          <cell r="E17531" t="str">
            <v>UN</v>
          </cell>
          <cell r="F17531">
            <v>85.7</v>
          </cell>
          <cell r="G17531">
            <v>87.1</v>
          </cell>
        </row>
        <row r="17532">
          <cell r="A17532" t="str">
            <v>09-05-34</v>
          </cell>
          <cell r="B17532" t="str">
            <v>EDIF</v>
          </cell>
          <cell r="C17532" t="str">
            <v>09-05-34</v>
          </cell>
          <cell r="D17532" t="str">
            <v>CAIXA DE PASSAGEM TIPO CONDULETE - 2 1/2"</v>
          </cell>
          <cell r="E17532" t="str">
            <v>UN</v>
          </cell>
          <cell r="F17532">
            <v>173.02</v>
          </cell>
          <cell r="G17532">
            <v>174.7</v>
          </cell>
        </row>
        <row r="17533">
          <cell r="A17533" t="str">
            <v>09-05-35</v>
          </cell>
          <cell r="B17533" t="str">
            <v>EDIF</v>
          </cell>
          <cell r="C17533" t="str">
            <v>09-05-35</v>
          </cell>
          <cell r="D17533" t="str">
            <v>CAIXA DE PASSAGEM TIPO CONDULETE - 3"</v>
          </cell>
          <cell r="E17533" t="str">
            <v>UN</v>
          </cell>
          <cell r="F17533">
            <v>188.14</v>
          </cell>
          <cell r="G17533">
            <v>190.1</v>
          </cell>
        </row>
        <row r="17534">
          <cell r="A17534" t="str">
            <v>09-05-37</v>
          </cell>
          <cell r="B17534" t="str">
            <v>EDIF</v>
          </cell>
          <cell r="C17534" t="str">
            <v>09-05-37</v>
          </cell>
          <cell r="D17534" t="str">
            <v>CAIXA DE PASSAGEM TIPO CONDULETE - 4"</v>
          </cell>
          <cell r="E17534" t="str">
            <v>UN</v>
          </cell>
          <cell r="F17534">
            <v>303.82</v>
          </cell>
          <cell r="G17534">
            <v>306.20999999999998</v>
          </cell>
        </row>
        <row r="17535">
          <cell r="A17535" t="str">
            <v>09-05-39</v>
          </cell>
          <cell r="B17535" t="str">
            <v>EDIF</v>
          </cell>
          <cell r="C17535" t="str">
            <v>09-05-39</v>
          </cell>
          <cell r="D17535" t="str">
            <v>CAIXA DE PASSAGEM EM CHAPA METÁLICA COM TAMPA PARAFUSADA - 10X10X8CM</v>
          </cell>
          <cell r="E17535" t="str">
            <v>UN</v>
          </cell>
          <cell r="F17535">
            <v>33.159999999999997</v>
          </cell>
          <cell r="G17535">
            <v>35.47</v>
          </cell>
        </row>
        <row r="17536">
          <cell r="A17536" t="str">
            <v>09-05-40</v>
          </cell>
          <cell r="B17536" t="str">
            <v>EDIF</v>
          </cell>
          <cell r="C17536" t="str">
            <v>09-05-40</v>
          </cell>
          <cell r="D17536" t="str">
            <v>CAIXA DE PASSAGEM EM CHAPA METÁLICA COM TAMPA PARAFUSADA - 20X20X10CM</v>
          </cell>
          <cell r="E17536" t="str">
            <v>UN</v>
          </cell>
          <cell r="F17536">
            <v>59.7</v>
          </cell>
          <cell r="G17536">
            <v>63.17</v>
          </cell>
        </row>
        <row r="17537">
          <cell r="A17537" t="str">
            <v>09-05-41</v>
          </cell>
          <cell r="B17537" t="str">
            <v>EDIF</v>
          </cell>
          <cell r="C17537" t="str">
            <v>09-05-41</v>
          </cell>
          <cell r="D17537" t="str">
            <v>CAIXA DE PASSAGEM EM CHAPA METÁLICA COM TAMPA PARAFUSADA - 30X30X12CM</v>
          </cell>
          <cell r="E17537" t="str">
            <v>UN</v>
          </cell>
          <cell r="F17537">
            <v>84.98</v>
          </cell>
          <cell r="G17537">
            <v>89.6</v>
          </cell>
        </row>
        <row r="17538">
          <cell r="A17538" t="str">
            <v>09-05-42</v>
          </cell>
          <cell r="B17538" t="str">
            <v>EDIF</v>
          </cell>
          <cell r="C17538" t="str">
            <v>09-05-42</v>
          </cell>
          <cell r="D17538" t="str">
            <v>CAIXA DE PASSAGEM EM CHAPA METÁLICA COM TAMPA PARAFUSADA - 40X40X15CM</v>
          </cell>
          <cell r="E17538" t="str">
            <v>UN</v>
          </cell>
          <cell r="F17538">
            <v>135.99</v>
          </cell>
          <cell r="G17538">
            <v>141.77000000000001</v>
          </cell>
        </row>
        <row r="17539">
          <cell r="A17539" t="str">
            <v>09-05-43</v>
          </cell>
          <cell r="B17539" t="str">
            <v>EDIF</v>
          </cell>
          <cell r="C17539" t="str">
            <v>09-05-43</v>
          </cell>
          <cell r="D17539" t="str">
            <v>CAIXA DE PASSAGEM EM ALUMÍNIO COM TAMPA E VEDAÇÃO 20X20CM</v>
          </cell>
          <cell r="E17539" t="str">
            <v>UN</v>
          </cell>
          <cell r="F17539">
            <v>102.14</v>
          </cell>
          <cell r="G17539">
            <v>105.61</v>
          </cell>
        </row>
        <row r="17540">
          <cell r="A17540" t="str">
            <v>09-05-44</v>
          </cell>
          <cell r="B17540" t="str">
            <v>EDIF</v>
          </cell>
          <cell r="C17540" t="str">
            <v>09-05-44</v>
          </cell>
          <cell r="D17540" t="str">
            <v>CAIXA DE PASSAGEM EM ALUMÍNIO COM TAMPA E VEDAÇÃO 30X30CM</v>
          </cell>
          <cell r="E17540" t="str">
            <v>UN</v>
          </cell>
          <cell r="F17540">
            <v>208.83</v>
          </cell>
          <cell r="G17540">
            <v>213.45</v>
          </cell>
        </row>
        <row r="17541">
          <cell r="A17541" t="str">
            <v>09-05-45</v>
          </cell>
          <cell r="B17541" t="str">
            <v>EDIF</v>
          </cell>
          <cell r="C17541" t="str">
            <v>09-05-45</v>
          </cell>
          <cell r="D17541" t="str">
            <v>CAIXA DE PASSAGEM EM ALUMÍNIO COM TAMPA E VEDAÇÃO 40X40CM</v>
          </cell>
          <cell r="E17541" t="str">
            <v>UN</v>
          </cell>
          <cell r="F17541">
            <v>537.6</v>
          </cell>
          <cell r="G17541">
            <v>543.38</v>
          </cell>
        </row>
        <row r="17542">
          <cell r="A17542" t="str">
            <v>09-05-50</v>
          </cell>
          <cell r="B17542" t="str">
            <v>EDIF</v>
          </cell>
          <cell r="C17542" t="str">
            <v>09-05-50</v>
          </cell>
          <cell r="D17542" t="str">
            <v>CAIXA DE PASSAGEM EM CHAPA METÁLICA COM PORTA E FECHADURA - 40X40X15CM - USO PARA TELEFONIA</v>
          </cell>
          <cell r="E17542" t="str">
            <v>UN</v>
          </cell>
          <cell r="F17542">
            <v>306.39999999999998</v>
          </cell>
          <cell r="G17542">
            <v>312.18</v>
          </cell>
        </row>
        <row r="17543">
          <cell r="A17543" t="str">
            <v>09-05-51</v>
          </cell>
          <cell r="B17543" t="str">
            <v>EDIF</v>
          </cell>
          <cell r="C17543" t="str">
            <v>09-05-51</v>
          </cell>
          <cell r="D17543" t="str">
            <v>CAIXA DE PASSAGEM EM CHAPA METÁLICA COM PORTA E FECHADURA - 50X50X15CM - USO PARA TELEFONIA</v>
          </cell>
          <cell r="E17543" t="str">
            <v>UN</v>
          </cell>
          <cell r="F17543">
            <v>362.86</v>
          </cell>
          <cell r="G17543">
            <v>370.56</v>
          </cell>
        </row>
        <row r="17544">
          <cell r="A17544" t="str">
            <v>09-05-55</v>
          </cell>
          <cell r="B17544" t="str">
            <v>EDIF</v>
          </cell>
          <cell r="C17544" t="str">
            <v>09-05-55</v>
          </cell>
          <cell r="D17544" t="str">
            <v>CAIXA DE PASSAGEM EM ALVENARIA - ESCAVAÇÃO E APILOAMENTO</v>
          </cell>
          <cell r="E17544" t="str">
            <v>M3</v>
          </cell>
          <cell r="F17544">
            <v>47.31</v>
          </cell>
          <cell r="G17544">
            <v>52.97</v>
          </cell>
        </row>
        <row r="17545">
          <cell r="A17545" t="str">
            <v>09-05-56</v>
          </cell>
          <cell r="B17545" t="str">
            <v>EDIF</v>
          </cell>
          <cell r="C17545" t="str">
            <v>09-05-56</v>
          </cell>
          <cell r="D17545" t="str">
            <v>CAIXA DE PASSAGEM EM ALVENARIA - LASTRO DE BRITA (FUNDO)</v>
          </cell>
          <cell r="E17545" t="str">
            <v>M3</v>
          </cell>
          <cell r="F17545">
            <v>149.88</v>
          </cell>
          <cell r="G17545">
            <v>156.16</v>
          </cell>
        </row>
        <row r="17546">
          <cell r="A17546" t="str">
            <v>09-05-57</v>
          </cell>
          <cell r="B17546" t="str">
            <v>EDIF</v>
          </cell>
          <cell r="C17546" t="str">
            <v>09-05-57</v>
          </cell>
          <cell r="D17546" t="str">
            <v>CAIXA DE PASSAGEM EM ALVENARIA - LASTRO DE CONCRETO (FUNDO)</v>
          </cell>
          <cell r="E17546" t="str">
            <v>M3</v>
          </cell>
          <cell r="F17546">
            <v>416.9</v>
          </cell>
          <cell r="G17546">
            <v>434.63</v>
          </cell>
        </row>
        <row r="17547">
          <cell r="A17547" t="str">
            <v>09-05-58</v>
          </cell>
          <cell r="B17547" t="str">
            <v>EDIF</v>
          </cell>
          <cell r="C17547" t="str">
            <v>09-05-58</v>
          </cell>
          <cell r="D17547" t="str">
            <v>CAIXA DE PASSAGEM EM ALVENARIA - PAREDE DE 1/2 TIJOLO, REVESTIDA</v>
          </cell>
          <cell r="E17547" t="str">
            <v>M2</v>
          </cell>
          <cell r="F17547">
            <v>237.33</v>
          </cell>
          <cell r="G17547">
            <v>255.54</v>
          </cell>
        </row>
        <row r="17548">
          <cell r="A17548" t="str">
            <v>09-05-59</v>
          </cell>
          <cell r="B17548" t="str">
            <v>EDIF</v>
          </cell>
          <cell r="C17548" t="str">
            <v>09-05-59</v>
          </cell>
          <cell r="D17548" t="str">
            <v>CAIXA DE PASSAGEM EM ALVENARIA - PAREDE DE 1 TIJOLO, REVESTIDA</v>
          </cell>
          <cell r="E17548" t="str">
            <v>M2</v>
          </cell>
          <cell r="F17548">
            <v>325.64</v>
          </cell>
          <cell r="G17548">
            <v>349.73</v>
          </cell>
        </row>
        <row r="17549">
          <cell r="A17549" t="str">
            <v>09-05-60</v>
          </cell>
          <cell r="B17549" t="str">
            <v>EDIF</v>
          </cell>
          <cell r="C17549" t="str">
            <v>09-05-60</v>
          </cell>
          <cell r="D17549" t="str">
            <v>CAIXA DE PASSAGEM EM ALVENARIA - TAMPA DE CONCRETO</v>
          </cell>
          <cell r="E17549" t="str">
            <v>M2</v>
          </cell>
          <cell r="F17549">
            <v>221.34</v>
          </cell>
          <cell r="G17549">
            <v>237.23</v>
          </cell>
        </row>
        <row r="17550">
          <cell r="A17550" t="str">
            <v>09-05-62</v>
          </cell>
          <cell r="B17550" t="str">
            <v>EDIF</v>
          </cell>
          <cell r="C17550" t="str">
            <v>09-05-62</v>
          </cell>
          <cell r="D17550" t="str">
            <v>CAIXA TELEFÔNICA INTERNA PADRÃO TELESP N.2 20X20X12CM</v>
          </cell>
          <cell r="E17550" t="str">
            <v>UN</v>
          </cell>
          <cell r="F17550">
            <v>135.72</v>
          </cell>
          <cell r="G17550">
            <v>141.1</v>
          </cell>
        </row>
        <row r="17551">
          <cell r="A17551" t="str">
            <v>09-05-63</v>
          </cell>
          <cell r="B17551" t="str">
            <v>EDIF</v>
          </cell>
          <cell r="C17551" t="str">
            <v>09-05-63</v>
          </cell>
          <cell r="D17551" t="str">
            <v>CAIXA TELEFÔNICA INTERNA PADRÃO TELESP N.3 40X40X13,5CM</v>
          </cell>
          <cell r="E17551" t="str">
            <v>UN</v>
          </cell>
          <cell r="F17551">
            <v>256.7</v>
          </cell>
          <cell r="G17551">
            <v>264.05</v>
          </cell>
        </row>
        <row r="17552">
          <cell r="A17552" t="str">
            <v>09-05-64</v>
          </cell>
          <cell r="B17552" t="str">
            <v>EDIF</v>
          </cell>
          <cell r="C17552" t="str">
            <v>09-05-64</v>
          </cell>
          <cell r="D17552" t="str">
            <v>CAIXA TELEFÔNICA INTERNA PADRÃO TELESP N. 4 60X60X13,5CM</v>
          </cell>
          <cell r="E17552" t="str">
            <v>UN</v>
          </cell>
          <cell r="F17552">
            <v>452.25</v>
          </cell>
          <cell r="G17552">
            <v>464</v>
          </cell>
        </row>
        <row r="17553">
          <cell r="A17553" t="str">
            <v>09-05-65</v>
          </cell>
          <cell r="B17553" t="str">
            <v>EDIF</v>
          </cell>
          <cell r="C17553" t="str">
            <v>09-05-65</v>
          </cell>
          <cell r="D17553" t="str">
            <v>CAIXA TELEFÔNICA INTERNA PADRÃO TELESP N. 5 80X80X13,5CM</v>
          </cell>
          <cell r="E17553" t="str">
            <v>UN</v>
          </cell>
          <cell r="F17553">
            <v>785.35</v>
          </cell>
          <cell r="G17553">
            <v>802.48</v>
          </cell>
        </row>
        <row r="17554">
          <cell r="A17554" t="str">
            <v>09-05-66</v>
          </cell>
          <cell r="B17554" t="str">
            <v>EDIF</v>
          </cell>
          <cell r="C17554" t="str">
            <v>09-05-66</v>
          </cell>
          <cell r="D17554" t="str">
            <v>CAIXA TELEFÔNICA INTERNA PADRÃO TELESP N.6 120X120X13,5CM</v>
          </cell>
          <cell r="E17554" t="str">
            <v>UN</v>
          </cell>
          <cell r="F17554">
            <v>1628.67</v>
          </cell>
          <cell r="G17554">
            <v>1653.14</v>
          </cell>
        </row>
        <row r="17555">
          <cell r="A17555" t="str">
            <v>09-05-67</v>
          </cell>
          <cell r="B17555" t="str">
            <v>EDIF</v>
          </cell>
          <cell r="C17555" t="str">
            <v>09-05-67</v>
          </cell>
          <cell r="D17555" t="str">
            <v>CAIXA TELEFÔNICA INTERNA PADRÃO TELESP N.7 150X150X17CM</v>
          </cell>
          <cell r="E17555" t="str">
            <v>UN</v>
          </cell>
          <cell r="F17555">
            <v>1886.97</v>
          </cell>
          <cell r="G17555">
            <v>1916.34</v>
          </cell>
        </row>
        <row r="17556">
          <cell r="A17556" t="str">
            <v>09-05-68</v>
          </cell>
          <cell r="B17556" t="str">
            <v>EDIF</v>
          </cell>
          <cell r="C17556" t="str">
            <v>09-05-68</v>
          </cell>
          <cell r="D17556" t="str">
            <v>CAIXA DE PASSAGEM E TAMPA PRÉ-MOLDADAS EM CONCRETO, SEM FUNDO, 20X20CM</v>
          </cell>
          <cell r="E17556" t="str">
            <v>UN</v>
          </cell>
          <cell r="F17556">
            <v>125.83</v>
          </cell>
          <cell r="G17556">
            <v>129.30000000000001</v>
          </cell>
        </row>
        <row r="17557">
          <cell r="A17557" t="str">
            <v>09-05-69</v>
          </cell>
          <cell r="B17557" t="str">
            <v>EDIF</v>
          </cell>
          <cell r="C17557" t="str">
            <v>09-05-69</v>
          </cell>
          <cell r="D17557" t="str">
            <v>CAIXA DE PASSAGEM E TAMPA PRÉ-MOLDADAS EM CONCRETO, SEM FUNDO, 30X30CM</v>
          </cell>
          <cell r="E17557" t="str">
            <v>UN</v>
          </cell>
          <cell r="F17557">
            <v>123.29</v>
          </cell>
          <cell r="G17557">
            <v>127.91</v>
          </cell>
        </row>
        <row r="17558">
          <cell r="A17558" t="str">
            <v>09-05-70</v>
          </cell>
          <cell r="B17558" t="str">
            <v>EDIF</v>
          </cell>
          <cell r="C17558" t="str">
            <v>09-05-70</v>
          </cell>
          <cell r="D17558" t="str">
            <v>CAIXA DE PASSAGEM E TAMPA PRÉ-MOLDADAS EM CONCRETO, SEM FUNDO, 40X40CM</v>
          </cell>
          <cell r="E17558" t="str">
            <v>UN</v>
          </cell>
          <cell r="F17558">
            <v>163.69</v>
          </cell>
          <cell r="G17558">
            <v>169.47</v>
          </cell>
        </row>
        <row r="17559">
          <cell r="A17559" t="str">
            <v>09-05-71</v>
          </cell>
          <cell r="B17559" t="str">
            <v>EDIF</v>
          </cell>
          <cell r="C17559" t="str">
            <v>09-05-71</v>
          </cell>
          <cell r="D17559" t="str">
            <v>CAIXA DE PASSAGEM E TAMPA PRÉ-MOLDADAS EM CONCRETO, SEM FUNDO, 50X50CM</v>
          </cell>
          <cell r="E17559" t="str">
            <v>UN</v>
          </cell>
          <cell r="F17559">
            <v>226.32</v>
          </cell>
          <cell r="G17559">
            <v>233.25</v>
          </cell>
        </row>
        <row r="17560">
          <cell r="A17560" t="str">
            <v>09-05-72</v>
          </cell>
          <cell r="B17560" t="str">
            <v>EDIF</v>
          </cell>
          <cell r="C17560" t="str">
            <v>09-05-72</v>
          </cell>
          <cell r="D17560" t="str">
            <v>CAIXA DE PASSAGEM E TAMPA PRÉ-MOLDADAS EM CONCRETO, SEM FUNDO, 60X60CM</v>
          </cell>
          <cell r="E17560" t="str">
            <v>UN</v>
          </cell>
          <cell r="F17560">
            <v>275.23</v>
          </cell>
          <cell r="G17560">
            <v>283.31</v>
          </cell>
        </row>
        <row r="17561">
          <cell r="A17561" t="str">
            <v>09-05-73</v>
          </cell>
          <cell r="B17561" t="str">
            <v>EDIF</v>
          </cell>
          <cell r="C17561" t="str">
            <v>09-05-73</v>
          </cell>
          <cell r="D17561" t="str">
            <v>CAIXA DE PASSAGEM E TAMPA PRÉ-MOLDADAS EM CONCRETO, SEM FUNDO, 100X100</v>
          </cell>
          <cell r="E17561" t="str">
            <v>UN</v>
          </cell>
          <cell r="F17561">
            <v>519.05999999999995</v>
          </cell>
          <cell r="G17561">
            <v>528.29999999999995</v>
          </cell>
        </row>
        <row r="17562">
          <cell r="A17562" t="str">
            <v>09-05-90</v>
          </cell>
          <cell r="B17562" t="str">
            <v>EDIF</v>
          </cell>
          <cell r="C17562" t="str">
            <v>09-05-90</v>
          </cell>
          <cell r="D17562" t="str">
            <v>CAIXA DE ALUMÍNIO 10X10CM, ALTA COM TAMPA DE LATÃO PARA TOMADAS</v>
          </cell>
          <cell r="E17562" t="str">
            <v>UN</v>
          </cell>
          <cell r="F17562">
            <v>80.739999999999995</v>
          </cell>
          <cell r="G17562">
            <v>85.64</v>
          </cell>
        </row>
        <row r="17563">
          <cell r="A17563" t="str">
            <v>09-05-98</v>
          </cell>
          <cell r="B17563" t="str">
            <v>EDIF</v>
          </cell>
          <cell r="C17563" t="str">
            <v>09-05-98</v>
          </cell>
          <cell r="D17563" t="str">
            <v>QUADRO GERAL OU DE DISTRIBUIÇÃO, EM CHAPA METÁLICA N.14 ESMALTADA</v>
          </cell>
          <cell r="E17563" t="str">
            <v>M2</v>
          </cell>
          <cell r="F17563">
            <v>1515.17</v>
          </cell>
          <cell r="G17563">
            <v>1539.64</v>
          </cell>
        </row>
        <row r="17564">
          <cell r="A17564" t="str">
            <v>09-06-00</v>
          </cell>
          <cell r="B17564" t="str">
            <v>EDIF</v>
          </cell>
          <cell r="C17564" t="str">
            <v>09-06-00</v>
          </cell>
          <cell r="D17564" t="str">
            <v>CHAVES, FUSÍVEIS E ATERRAMENTO</v>
          </cell>
          <cell r="E17564" t="str">
            <v>.</v>
          </cell>
          <cell r="F17564" t="str">
            <v>.</v>
          </cell>
          <cell r="G17564" t="str">
            <v>.</v>
          </cell>
        </row>
        <row r="17565">
          <cell r="A17565" t="str">
            <v>09-06-18</v>
          </cell>
          <cell r="B17565" t="str">
            <v>EDIF</v>
          </cell>
          <cell r="C17565" t="str">
            <v>09-06-18</v>
          </cell>
          <cell r="D17565" t="str">
            <v>CHAVE SECCIONADORA TRIPOLAR, ABERTURA SOB CARGA - SECA 250A/600V</v>
          </cell>
          <cell r="E17565" t="str">
            <v>UN</v>
          </cell>
          <cell r="F17565">
            <v>2010.24</v>
          </cell>
          <cell r="G17565">
            <v>2020.03</v>
          </cell>
        </row>
        <row r="17566">
          <cell r="A17566" t="str">
            <v>09-06-19</v>
          </cell>
          <cell r="B17566" t="str">
            <v>EDIF</v>
          </cell>
          <cell r="C17566" t="str">
            <v>09-06-19</v>
          </cell>
          <cell r="D17566" t="str">
            <v>CHAVE SECCIONADORA TRIPOLAR, ABERTURA SOB CARGA - SECA 400A/600V</v>
          </cell>
          <cell r="E17566" t="str">
            <v>UN</v>
          </cell>
          <cell r="F17566">
            <v>2223.88</v>
          </cell>
          <cell r="G17566">
            <v>2238.56</v>
          </cell>
        </row>
        <row r="17567">
          <cell r="A17567" t="str">
            <v>09-06-20</v>
          </cell>
          <cell r="B17567" t="str">
            <v>EDIF</v>
          </cell>
          <cell r="C17567" t="str">
            <v>09-06-20</v>
          </cell>
          <cell r="D17567" t="str">
            <v>CHAVE SECCIONADORA TRIPOLAR, ABERTURA SOB CARGA - SECA 630A/600V</v>
          </cell>
          <cell r="E17567" t="str">
            <v>UN</v>
          </cell>
          <cell r="F17567">
            <v>3917.22</v>
          </cell>
          <cell r="G17567">
            <v>3931.9</v>
          </cell>
        </row>
        <row r="17568">
          <cell r="A17568" t="str">
            <v>09-06-23</v>
          </cell>
          <cell r="B17568" t="str">
            <v>EDIF</v>
          </cell>
          <cell r="C17568" t="str">
            <v>09-06-23</v>
          </cell>
          <cell r="D17568" t="str">
            <v>CHAVE SECCIONADORA TIPO NH, COM BASE E FUSÍVEIS - 125A (ABERTURA SEM CARGA)</v>
          </cell>
          <cell r="E17568" t="str">
            <v>UN</v>
          </cell>
          <cell r="F17568">
            <v>292.89999999999998</v>
          </cell>
          <cell r="G17568">
            <v>302.69</v>
          </cell>
        </row>
        <row r="17569">
          <cell r="A17569" t="str">
            <v>09-06-24</v>
          </cell>
          <cell r="B17569" t="str">
            <v>EDIF</v>
          </cell>
          <cell r="C17569" t="str">
            <v>09-06-24</v>
          </cell>
          <cell r="D17569" t="str">
            <v>CHAVE SECCIONADORA TIPO NH, COM BASE E FUSÍVEIS - 250A (ABERTURA SEM CARGA)</v>
          </cell>
          <cell r="E17569" t="str">
            <v>UN</v>
          </cell>
          <cell r="F17569">
            <v>688.3</v>
          </cell>
          <cell r="G17569">
            <v>698.09</v>
          </cell>
        </row>
        <row r="17570">
          <cell r="A17570" t="str">
            <v>09-06-25</v>
          </cell>
          <cell r="B17570" t="str">
            <v>EDIF</v>
          </cell>
          <cell r="C17570" t="str">
            <v>09-06-25</v>
          </cell>
          <cell r="D17570" t="str">
            <v>CHAVE SECCIONADORA TIPO NH, COM BASE E FUSÍVEIS - 400A (ABERTURA SEM CARGA)</v>
          </cell>
          <cell r="E17570" t="str">
            <v>UN</v>
          </cell>
          <cell r="F17570">
            <v>1018.09</v>
          </cell>
          <cell r="G17570">
            <v>1027.8800000000001</v>
          </cell>
        </row>
        <row r="17571">
          <cell r="A17571" t="str">
            <v>09-06-26</v>
          </cell>
          <cell r="B17571" t="str">
            <v>EDIF</v>
          </cell>
          <cell r="C17571" t="str">
            <v>09-06-26</v>
          </cell>
          <cell r="D17571" t="str">
            <v>CHAVE SECCIONADORA TIPO NH, COM BASE E FUSÍVEIS - 630A (ABERTURA SEM CARGA)</v>
          </cell>
          <cell r="E17571" t="str">
            <v>UN</v>
          </cell>
          <cell r="F17571">
            <v>1371.82</v>
          </cell>
          <cell r="G17571">
            <v>1381.61</v>
          </cell>
        </row>
        <row r="17572">
          <cell r="A17572" t="str">
            <v>09-06-27</v>
          </cell>
          <cell r="B17572" t="str">
            <v>EDIF</v>
          </cell>
          <cell r="C17572" t="str">
            <v>09-06-27</v>
          </cell>
          <cell r="D17572" t="str">
            <v>CHAVE SECCIONADORA TRIPOLAR, ABERTURA SOB CARGA, COM FUSÍVEIS NH00 - 125A/500V</v>
          </cell>
          <cell r="E17572" t="str">
            <v>UN</v>
          </cell>
          <cell r="F17572">
            <v>352.22</v>
          </cell>
          <cell r="G17572">
            <v>362.01</v>
          </cell>
        </row>
        <row r="17573">
          <cell r="A17573" t="str">
            <v>09-06-28</v>
          </cell>
          <cell r="B17573" t="str">
            <v>EDIF</v>
          </cell>
          <cell r="C17573" t="str">
            <v>09-06-28</v>
          </cell>
          <cell r="D17573" t="str">
            <v>CHAVE SECCIONADORA TRIPOLAR, ABERTURA SOB CARGA, COM FUSÍVEIS NH1 - 250A/500V</v>
          </cell>
          <cell r="E17573" t="str">
            <v>UN</v>
          </cell>
          <cell r="F17573">
            <v>724.41</v>
          </cell>
          <cell r="G17573">
            <v>734.2</v>
          </cell>
        </row>
        <row r="17574">
          <cell r="A17574" t="str">
            <v>09-06-29</v>
          </cell>
          <cell r="B17574" t="str">
            <v>EDIF</v>
          </cell>
          <cell r="C17574" t="str">
            <v>09-06-29</v>
          </cell>
          <cell r="D17574" t="str">
            <v>CHAVE SECCIONADORA TRIPOLAR, ABERTURA SOB CARGA, COM FUSÍVEIS NH2 - 400A/500V</v>
          </cell>
          <cell r="E17574" t="str">
            <v>UN</v>
          </cell>
          <cell r="F17574">
            <v>1090</v>
          </cell>
          <cell r="G17574">
            <v>1099.79</v>
          </cell>
        </row>
        <row r="17575">
          <cell r="A17575" t="str">
            <v>09-06-30</v>
          </cell>
          <cell r="B17575" t="str">
            <v>EDIF</v>
          </cell>
          <cell r="C17575" t="str">
            <v>09-06-30</v>
          </cell>
          <cell r="D17575" t="str">
            <v>CHAVE SECCIONADORA TRIPOLAR, ABERTURA SOB CARGA, COM FUSÍVEIS NH3 -630A/600V</v>
          </cell>
          <cell r="E17575" t="str">
            <v>UN</v>
          </cell>
          <cell r="F17575">
            <v>2090.41</v>
          </cell>
          <cell r="G17575">
            <v>2107.54</v>
          </cell>
        </row>
        <row r="17576">
          <cell r="A17576" t="str">
            <v>09-06-33</v>
          </cell>
          <cell r="B17576" t="str">
            <v>EDIF</v>
          </cell>
          <cell r="C17576" t="str">
            <v>09-06-33</v>
          </cell>
          <cell r="D17576" t="str">
            <v>CHAVE SECCIONADORA ROTATIVA ABERT. SOB CARGA TP (PACCO) - 3X16A</v>
          </cell>
          <cell r="E17576" t="str">
            <v>UN</v>
          </cell>
          <cell r="F17576">
            <v>144.37</v>
          </cell>
          <cell r="G17576">
            <v>146.58000000000001</v>
          </cell>
        </row>
        <row r="17577">
          <cell r="A17577" t="str">
            <v>09-06-36</v>
          </cell>
          <cell r="B17577" t="str">
            <v>EDIF</v>
          </cell>
          <cell r="C17577" t="str">
            <v>09-06-36</v>
          </cell>
          <cell r="D17577" t="str">
            <v>CHAVE SECCIONADORA ROTATIVA ABERTURA SOB CARGA TIPO (PACCO) - 3X63A</v>
          </cell>
          <cell r="E17577" t="str">
            <v>UN</v>
          </cell>
          <cell r="F17577">
            <v>305.06</v>
          </cell>
          <cell r="G17577">
            <v>307.99</v>
          </cell>
        </row>
        <row r="17578">
          <cell r="A17578" t="str">
            <v>09-06-49</v>
          </cell>
          <cell r="B17578" t="str">
            <v>EDIF</v>
          </cell>
          <cell r="C17578" t="str">
            <v>09-06-49</v>
          </cell>
          <cell r="D17578" t="str">
            <v>FUSÍVEL TIPO "DIAZED", TIPO RÁPIDO OU RETARDADO - 2/25A</v>
          </cell>
          <cell r="E17578" t="str">
            <v>UN</v>
          </cell>
          <cell r="F17578">
            <v>9.15</v>
          </cell>
          <cell r="G17578">
            <v>9.7100000000000009</v>
          </cell>
        </row>
        <row r="17579">
          <cell r="A17579" t="str">
            <v>09-06-58</v>
          </cell>
          <cell r="B17579" t="str">
            <v>EDIF</v>
          </cell>
          <cell r="C17579" t="str">
            <v>09-06-58</v>
          </cell>
          <cell r="D17579" t="str">
            <v>FUSÍVEL TIPO NH - 100/200A</v>
          </cell>
          <cell r="E17579" t="str">
            <v>UN</v>
          </cell>
          <cell r="F17579">
            <v>51.83</v>
          </cell>
          <cell r="G17579">
            <v>52.39</v>
          </cell>
        </row>
        <row r="17580">
          <cell r="A17580" t="str">
            <v>09-06-59</v>
          </cell>
          <cell r="B17580" t="str">
            <v>EDIF</v>
          </cell>
          <cell r="C17580" t="str">
            <v>09-06-59</v>
          </cell>
          <cell r="D17580" t="str">
            <v>FUSÍVEL TIPO NH - 224/355A</v>
          </cell>
          <cell r="E17580" t="str">
            <v>UN</v>
          </cell>
          <cell r="F17580">
            <v>85.46</v>
          </cell>
          <cell r="G17580">
            <v>86.02</v>
          </cell>
        </row>
        <row r="17581">
          <cell r="A17581" t="str">
            <v>09-06-60</v>
          </cell>
          <cell r="B17581" t="str">
            <v>EDIF</v>
          </cell>
          <cell r="C17581" t="str">
            <v>09-06-60</v>
          </cell>
          <cell r="D17581" t="str">
            <v>FUSÍVEL TIPO NH - 425/630A</v>
          </cell>
          <cell r="E17581" t="str">
            <v>UN</v>
          </cell>
          <cell r="F17581">
            <v>107.67</v>
          </cell>
          <cell r="G17581">
            <v>108.23</v>
          </cell>
        </row>
        <row r="17582">
          <cell r="A17582" t="str">
            <v>09-06-61</v>
          </cell>
          <cell r="B17582" t="str">
            <v>EDIF</v>
          </cell>
          <cell r="C17582" t="str">
            <v>09-06-61</v>
          </cell>
          <cell r="D17582" t="str">
            <v>FUSÍVEL TIPO NH TAMANHO 04 DE 800-1250A</v>
          </cell>
          <cell r="E17582" t="str">
            <v>UN</v>
          </cell>
          <cell r="F17582">
            <v>887.26</v>
          </cell>
          <cell r="G17582">
            <v>889.71</v>
          </cell>
        </row>
        <row r="17583">
          <cell r="A17583" t="str">
            <v>09-06-62</v>
          </cell>
          <cell r="B17583" t="str">
            <v>EDIF</v>
          </cell>
          <cell r="C17583" t="str">
            <v>09-06-62</v>
          </cell>
          <cell r="D17583" t="str">
            <v>BASE PARA FUSÍVEIS TIPO "DIAZED" - 2/25A</v>
          </cell>
          <cell r="E17583" t="str">
            <v>UN</v>
          </cell>
          <cell r="F17583">
            <v>57.87</v>
          </cell>
          <cell r="G17583">
            <v>62.77</v>
          </cell>
        </row>
        <row r="17584">
          <cell r="A17584" t="str">
            <v>09-06-63</v>
          </cell>
          <cell r="B17584" t="str">
            <v>EDIF</v>
          </cell>
          <cell r="C17584" t="str">
            <v>09-06-63</v>
          </cell>
          <cell r="D17584" t="str">
            <v>BASE PARA FUSÍVEIS TIPO "DIAZED" - 35/63A</v>
          </cell>
          <cell r="E17584" t="str">
            <v>UN</v>
          </cell>
          <cell r="F17584">
            <v>67.349999999999994</v>
          </cell>
          <cell r="G17584">
            <v>72.25</v>
          </cell>
        </row>
        <row r="17585">
          <cell r="A17585" t="str">
            <v>09-06-64</v>
          </cell>
          <cell r="B17585" t="str">
            <v>EDIF</v>
          </cell>
          <cell r="C17585" t="str">
            <v>09-06-64</v>
          </cell>
          <cell r="D17585" t="str">
            <v>BASE COM FUSÍVEIS TIPO NH - ATÉ 125A</v>
          </cell>
          <cell r="E17585" t="str">
            <v>UN</v>
          </cell>
          <cell r="F17585">
            <v>87.87</v>
          </cell>
          <cell r="G17585">
            <v>92.77</v>
          </cell>
        </row>
        <row r="17586">
          <cell r="A17586" t="str">
            <v>09-06-65</v>
          </cell>
          <cell r="B17586" t="str">
            <v>EDIF</v>
          </cell>
          <cell r="C17586" t="str">
            <v>09-06-65</v>
          </cell>
          <cell r="D17586" t="str">
            <v>BASE COM FUSÍVEIS TIPO NH - ATÉ 250A</v>
          </cell>
          <cell r="E17586" t="str">
            <v>UN</v>
          </cell>
          <cell r="F17586">
            <v>170.59</v>
          </cell>
          <cell r="G17586">
            <v>175.49</v>
          </cell>
        </row>
        <row r="17587">
          <cell r="A17587" t="str">
            <v>09-06-66</v>
          </cell>
          <cell r="B17587" t="str">
            <v>EDIF</v>
          </cell>
          <cell r="C17587" t="str">
            <v>09-06-66</v>
          </cell>
          <cell r="D17587" t="str">
            <v>BASE COM FUSÍVEIS TIPO NH - ATÉ 400A</v>
          </cell>
          <cell r="E17587" t="str">
            <v>UN</v>
          </cell>
          <cell r="F17587">
            <v>244.45</v>
          </cell>
          <cell r="G17587">
            <v>249.35</v>
          </cell>
        </row>
        <row r="17588">
          <cell r="A17588" t="str">
            <v>09-06-67</v>
          </cell>
          <cell r="B17588" t="str">
            <v>EDIF</v>
          </cell>
          <cell r="C17588" t="str">
            <v>09-06-67</v>
          </cell>
          <cell r="D17588" t="str">
            <v>BASE COM FUSÍVEIS TIPO NH - TAMANHO 03 DE 425 - 630A</v>
          </cell>
          <cell r="E17588" t="str">
            <v>UN</v>
          </cell>
          <cell r="F17588">
            <v>355.32</v>
          </cell>
          <cell r="G17588">
            <v>362.67</v>
          </cell>
        </row>
        <row r="17589">
          <cell r="A17589" t="str">
            <v>09-06-68</v>
          </cell>
          <cell r="B17589" t="str">
            <v>EDIF</v>
          </cell>
          <cell r="C17589" t="str">
            <v>09-06-68</v>
          </cell>
          <cell r="D17589" t="str">
            <v>BASE COM FUSÍVEIS TIPO NH - TAMANHO 04 DE 800 - 1250A</v>
          </cell>
          <cell r="E17589" t="str">
            <v>UN</v>
          </cell>
          <cell r="F17589">
            <v>1598.4</v>
          </cell>
          <cell r="G17589">
            <v>1608.19</v>
          </cell>
        </row>
        <row r="17590">
          <cell r="A17590" t="str">
            <v>09-06-69</v>
          </cell>
          <cell r="B17590" t="str">
            <v>EDIF</v>
          </cell>
          <cell r="C17590" t="str">
            <v>09-06-69</v>
          </cell>
          <cell r="D17590" t="str">
            <v>ISOLADOR DE POLIÉSTER TIPO TONEL B.T. USO INTERNO - 15X20MM</v>
          </cell>
          <cell r="E17590" t="str">
            <v>UN</v>
          </cell>
          <cell r="F17590">
            <v>12.53</v>
          </cell>
          <cell r="G17590">
            <v>13.51</v>
          </cell>
        </row>
        <row r="17591">
          <cell r="A17591" t="str">
            <v>09-06-70</v>
          </cell>
          <cell r="B17591" t="str">
            <v>EDIF</v>
          </cell>
          <cell r="C17591" t="str">
            <v>09-06-70</v>
          </cell>
          <cell r="D17591" t="str">
            <v>ISOLADOR DE POLIÉSTER TIPO TONEL B.T. USO INTERNO - 40X50MM</v>
          </cell>
          <cell r="E17591" t="str">
            <v>UN</v>
          </cell>
          <cell r="F17591">
            <v>25.88</v>
          </cell>
          <cell r="G17591">
            <v>27.1</v>
          </cell>
        </row>
        <row r="17592">
          <cell r="A17592" t="str">
            <v>09-06-71</v>
          </cell>
          <cell r="B17592" t="str">
            <v>EDIF</v>
          </cell>
          <cell r="C17592" t="str">
            <v>09-06-71</v>
          </cell>
          <cell r="D17592" t="str">
            <v>ISOLADOR DE POLIÉSTER TIPO TONEL B.T. USO INTERNO - 60X60MM</v>
          </cell>
          <cell r="E17592" t="str">
            <v>UN</v>
          </cell>
          <cell r="F17592">
            <v>27.16</v>
          </cell>
          <cell r="G17592">
            <v>28.38</v>
          </cell>
        </row>
        <row r="17593">
          <cell r="A17593" t="str">
            <v>09-06-72</v>
          </cell>
          <cell r="B17593" t="str">
            <v>EDIF</v>
          </cell>
          <cell r="C17593" t="str">
            <v>09-06-72</v>
          </cell>
          <cell r="D17593" t="str">
            <v>ISOLADOR DE POLIÉSTER TIPO TONEL B.T. USO INTERNO - 60X75MM</v>
          </cell>
          <cell r="E17593" t="str">
            <v>UN</v>
          </cell>
          <cell r="F17593">
            <v>30.14</v>
          </cell>
          <cell r="G17593">
            <v>31.61</v>
          </cell>
        </row>
        <row r="17594">
          <cell r="A17594" t="str">
            <v>09-06-73</v>
          </cell>
          <cell r="B17594" t="str">
            <v>EDIF</v>
          </cell>
          <cell r="C17594" t="str">
            <v>09-06-73</v>
          </cell>
          <cell r="D17594" t="str">
            <v>BARRAMENTO DE COBRE PARA 30A - 6,35X1,58MM</v>
          </cell>
          <cell r="E17594" t="str">
            <v>M</v>
          </cell>
          <cell r="F17594">
            <v>15.41</v>
          </cell>
          <cell r="G17594">
            <v>16.11</v>
          </cell>
        </row>
        <row r="17595">
          <cell r="A17595" t="str">
            <v>09-06-74</v>
          </cell>
          <cell r="B17595" t="str">
            <v>EDIF</v>
          </cell>
          <cell r="C17595" t="str">
            <v>09-06-74</v>
          </cell>
          <cell r="D17595" t="str">
            <v>BARRAMENTO DE COBRE PARA 60A - 9,52X2,38MM</v>
          </cell>
          <cell r="E17595" t="str">
            <v>M</v>
          </cell>
          <cell r="F17595">
            <v>26.35</v>
          </cell>
          <cell r="G17595">
            <v>27.05</v>
          </cell>
        </row>
        <row r="17596">
          <cell r="A17596" t="str">
            <v>09-06-75</v>
          </cell>
          <cell r="B17596" t="str">
            <v>EDIF</v>
          </cell>
          <cell r="C17596" t="str">
            <v>09-06-75</v>
          </cell>
          <cell r="D17596" t="str">
            <v>BARRAMENTO DE COBRE PARA 100A - 15X3MM</v>
          </cell>
          <cell r="E17596" t="str">
            <v>M</v>
          </cell>
          <cell r="F17596">
            <v>56.96</v>
          </cell>
          <cell r="G17596">
            <v>57.66</v>
          </cell>
        </row>
        <row r="17597">
          <cell r="A17597" t="str">
            <v>09-06-76</v>
          </cell>
          <cell r="B17597" t="str">
            <v>EDIF</v>
          </cell>
          <cell r="C17597" t="str">
            <v>09-06-76</v>
          </cell>
          <cell r="D17597" t="str">
            <v>BARRAMENTO DE COBRE PARA 150A - 20X4MM</v>
          </cell>
          <cell r="E17597" t="str">
            <v>M</v>
          </cell>
          <cell r="F17597">
            <v>111.24</v>
          </cell>
          <cell r="G17597">
            <v>112.08</v>
          </cell>
        </row>
        <row r="17598">
          <cell r="A17598" t="str">
            <v>09-06-77</v>
          </cell>
          <cell r="B17598" t="str">
            <v>EDIF</v>
          </cell>
          <cell r="C17598" t="str">
            <v>09-06-77</v>
          </cell>
          <cell r="D17598" t="str">
            <v>BARRAMENTO DE COBRE PARA 200A - 25X4MM</v>
          </cell>
          <cell r="E17598" t="str">
            <v>M</v>
          </cell>
          <cell r="F17598">
            <v>121.83</v>
          </cell>
          <cell r="G17598">
            <v>122.67</v>
          </cell>
        </row>
        <row r="17599">
          <cell r="A17599" t="str">
            <v>09-06-78</v>
          </cell>
          <cell r="B17599" t="str">
            <v>EDIF</v>
          </cell>
          <cell r="C17599" t="str">
            <v>09-06-78</v>
          </cell>
          <cell r="D17599" t="str">
            <v>BARRAMENTO DE COBRE PARA 400A - 40X7MM</v>
          </cell>
          <cell r="E17599" t="str">
            <v>M</v>
          </cell>
          <cell r="F17599">
            <v>315.14999999999998</v>
          </cell>
          <cell r="G17599">
            <v>315.99</v>
          </cell>
        </row>
        <row r="17600">
          <cell r="A17600" t="str">
            <v>09-06-79</v>
          </cell>
          <cell r="B17600" t="str">
            <v>EDIF</v>
          </cell>
          <cell r="C17600" t="str">
            <v>09-06-79</v>
          </cell>
          <cell r="D17600" t="str">
            <v>BARRAMENTO DE COBRE PARA 600A - 7X60MM</v>
          </cell>
          <cell r="E17600" t="str">
            <v>M</v>
          </cell>
          <cell r="F17600">
            <v>601.28</v>
          </cell>
          <cell r="G17600">
            <v>613.52</v>
          </cell>
        </row>
        <row r="17601">
          <cell r="A17601" t="str">
            <v>09-06-80</v>
          </cell>
          <cell r="B17601" t="str">
            <v>EDIF</v>
          </cell>
          <cell r="C17601" t="str">
            <v>09-06-80</v>
          </cell>
          <cell r="D17601" t="str">
            <v>BARRAMENTO DE COBRE PARA 800A - 10X80MM</v>
          </cell>
          <cell r="E17601" t="str">
            <v>M</v>
          </cell>
          <cell r="F17601">
            <v>1058.05</v>
          </cell>
          <cell r="G17601">
            <v>1071.51</v>
          </cell>
        </row>
        <row r="17602">
          <cell r="A17602" t="str">
            <v>09-06-81</v>
          </cell>
          <cell r="B17602" t="str">
            <v>EDIF</v>
          </cell>
          <cell r="C17602" t="str">
            <v>09-06-81</v>
          </cell>
          <cell r="D17602" t="str">
            <v>BARRAMENTO DE COBRE PARA 1000A - 10X100MM</v>
          </cell>
          <cell r="E17602" t="str">
            <v>M</v>
          </cell>
          <cell r="F17602">
            <v>1093.67</v>
          </cell>
          <cell r="G17602">
            <v>1108.3499999999999</v>
          </cell>
        </row>
        <row r="17603">
          <cell r="A17603" t="str">
            <v>09-06-82</v>
          </cell>
          <cell r="B17603" t="str">
            <v>EDIF</v>
          </cell>
          <cell r="C17603" t="str">
            <v>09-06-82</v>
          </cell>
          <cell r="D17603" t="str">
            <v>BARRAMENTO DE COBRE PARA 1200A - 9,5X127MM</v>
          </cell>
          <cell r="E17603" t="str">
            <v>M</v>
          </cell>
          <cell r="F17603">
            <v>1269.72</v>
          </cell>
          <cell r="G17603">
            <v>1286.8499999999999</v>
          </cell>
        </row>
        <row r="17604">
          <cell r="A17604" t="str">
            <v>09-06-83</v>
          </cell>
          <cell r="B17604" t="str">
            <v>EDIF</v>
          </cell>
          <cell r="C17604" t="str">
            <v>09-06-83</v>
          </cell>
          <cell r="D17604" t="str">
            <v>BARRAMENTO DE COBRE PARA 1400A - 9,52X152MM</v>
          </cell>
          <cell r="E17604" t="str">
            <v>M</v>
          </cell>
          <cell r="F17604">
            <v>1470.54</v>
          </cell>
          <cell r="G17604">
            <v>1488.89</v>
          </cell>
        </row>
        <row r="17605">
          <cell r="A17605" t="str">
            <v>09-06-88</v>
          </cell>
          <cell r="B17605" t="str">
            <v>EDIF</v>
          </cell>
          <cell r="C17605" t="str">
            <v>09-06-88</v>
          </cell>
          <cell r="D17605" t="str">
            <v>PROTEÇÃO PARA BARRAMENTO DE QUADROS EM POLICARBONATO COMPACTO 4MM</v>
          </cell>
          <cell r="E17605" t="str">
            <v>M2</v>
          </cell>
          <cell r="F17605">
            <v>358.87</v>
          </cell>
          <cell r="G17605">
            <v>367.29</v>
          </cell>
        </row>
        <row r="17606">
          <cell r="A17606" t="str">
            <v>09-06-90</v>
          </cell>
          <cell r="B17606" t="str">
            <v>EDIF</v>
          </cell>
          <cell r="C17606" t="str">
            <v>09-06-90</v>
          </cell>
          <cell r="D17606" t="str">
            <v>CABO DE COBRE NÚ, PARA ATERRAMENTO - 6,00MM2</v>
          </cell>
          <cell r="E17606" t="str">
            <v>M</v>
          </cell>
          <cell r="F17606">
            <v>7.88</v>
          </cell>
          <cell r="G17606">
            <v>8.27</v>
          </cell>
        </row>
        <row r="17607">
          <cell r="A17607" t="str">
            <v>09-06-91</v>
          </cell>
          <cell r="B17607" t="str">
            <v>EDIF</v>
          </cell>
          <cell r="C17607" t="str">
            <v>09-06-91</v>
          </cell>
          <cell r="D17607" t="str">
            <v>CABO DE COBRE NÚ, PARA ATERRAMENTO - 10,00MM2</v>
          </cell>
          <cell r="E17607" t="str">
            <v>M</v>
          </cell>
          <cell r="F17607">
            <v>14.51</v>
          </cell>
          <cell r="G17607">
            <v>15</v>
          </cell>
        </row>
        <row r="17608">
          <cell r="A17608" t="str">
            <v>09-06-92</v>
          </cell>
          <cell r="B17608" t="str">
            <v>EDIF</v>
          </cell>
          <cell r="C17608" t="str">
            <v>09-06-92</v>
          </cell>
          <cell r="D17608" t="str">
            <v>CABO DE COBRE NÚ, PARA ATERRAMENTO - 16,00MM2</v>
          </cell>
          <cell r="E17608" t="str">
            <v>M</v>
          </cell>
          <cell r="F17608">
            <v>22.26</v>
          </cell>
          <cell r="G17608">
            <v>22.9</v>
          </cell>
        </row>
        <row r="17609">
          <cell r="A17609" t="str">
            <v>09-06-93</v>
          </cell>
          <cell r="B17609" t="str">
            <v>EDIF</v>
          </cell>
          <cell r="C17609" t="str">
            <v>09-06-93</v>
          </cell>
          <cell r="D17609" t="str">
            <v>CABO DE COBRE NÚ, PARA ATERRAMENTO - 25,00MM2</v>
          </cell>
          <cell r="E17609" t="str">
            <v>M</v>
          </cell>
          <cell r="F17609">
            <v>31.47</v>
          </cell>
          <cell r="G17609">
            <v>32.299999999999997</v>
          </cell>
        </row>
        <row r="17610">
          <cell r="A17610" t="str">
            <v>09-06-94</v>
          </cell>
          <cell r="B17610" t="str">
            <v>EDIF</v>
          </cell>
          <cell r="C17610" t="str">
            <v>09-06-94</v>
          </cell>
          <cell r="D17610" t="str">
            <v>CABO DE COBRE NÚ, PARA ATERRAMENTO - 35,00MM2</v>
          </cell>
          <cell r="E17610" t="str">
            <v>M</v>
          </cell>
          <cell r="F17610">
            <v>45.26</v>
          </cell>
          <cell r="G17610">
            <v>46.28</v>
          </cell>
        </row>
        <row r="17611">
          <cell r="A17611" t="str">
            <v>09-06-95</v>
          </cell>
          <cell r="B17611" t="str">
            <v>EDIF</v>
          </cell>
          <cell r="C17611" t="str">
            <v>09-06-95</v>
          </cell>
          <cell r="D17611" t="str">
            <v>CABO DE COBRE NÚ, PARA ATERRAMENTO - 50,00MM2</v>
          </cell>
          <cell r="E17611" t="str">
            <v>M</v>
          </cell>
          <cell r="F17611">
            <v>66.05</v>
          </cell>
          <cell r="G17611">
            <v>67.569999999999993</v>
          </cell>
        </row>
        <row r="17612">
          <cell r="A17612" t="str">
            <v>09-06-96</v>
          </cell>
          <cell r="B17612" t="str">
            <v>EDIF</v>
          </cell>
          <cell r="C17612" t="str">
            <v>09-06-96</v>
          </cell>
          <cell r="D17612" t="str">
            <v>CABO DE COBRE NÚ, PARA ATERRAMENTO - 70.00MM2</v>
          </cell>
          <cell r="E17612" t="str">
            <v>M</v>
          </cell>
          <cell r="F17612">
            <v>86.53</v>
          </cell>
          <cell r="G17612">
            <v>88.2</v>
          </cell>
        </row>
        <row r="17613">
          <cell r="A17613" t="str">
            <v>09-06-97</v>
          </cell>
          <cell r="B17613" t="str">
            <v>EDIF</v>
          </cell>
          <cell r="C17613" t="str">
            <v>09-06-97</v>
          </cell>
          <cell r="D17613" t="str">
            <v>CABO DE COBRE NÚ, PARA ATERRAMENTO - 95,00MM2</v>
          </cell>
          <cell r="E17613" t="str">
            <v>M</v>
          </cell>
          <cell r="F17613">
            <v>110.51</v>
          </cell>
          <cell r="G17613">
            <v>112.27</v>
          </cell>
        </row>
        <row r="17614">
          <cell r="A17614" t="str">
            <v>09-06-98</v>
          </cell>
          <cell r="B17614" t="str">
            <v>EDIF</v>
          </cell>
          <cell r="C17614" t="str">
            <v>09-06-98</v>
          </cell>
          <cell r="D17614" t="str">
            <v>CABO DE COBRE NÚ, PARA ATERRAMENTO - 120,00MM2</v>
          </cell>
          <cell r="E17614" t="str">
            <v>M</v>
          </cell>
          <cell r="F17614">
            <v>151.59</v>
          </cell>
          <cell r="G17614">
            <v>153.84</v>
          </cell>
        </row>
        <row r="17615">
          <cell r="A17615" t="str">
            <v>09-06-99</v>
          </cell>
          <cell r="B17615" t="str">
            <v>EDIF</v>
          </cell>
          <cell r="C17615" t="str">
            <v>09-06-99</v>
          </cell>
          <cell r="D17615" t="str">
            <v>ATERRAMENTO DE QUADROS, EXCLUSIVE CABO</v>
          </cell>
          <cell r="E17615" t="str">
            <v>UN</v>
          </cell>
          <cell r="F17615">
            <v>350.22</v>
          </cell>
          <cell r="G17615">
            <v>356.73</v>
          </cell>
        </row>
        <row r="17616">
          <cell r="A17616" t="str">
            <v>09-07-00</v>
          </cell>
          <cell r="B17616" t="str">
            <v>EDIF</v>
          </cell>
          <cell r="C17616" t="str">
            <v>09-07-00</v>
          </cell>
          <cell r="D17616" t="str">
            <v>PONTOS DE ENERGIA</v>
          </cell>
          <cell r="E17616" t="str">
            <v>.</v>
          </cell>
          <cell r="F17616" t="str">
            <v>.</v>
          </cell>
          <cell r="G17616" t="str">
            <v>.</v>
          </cell>
        </row>
        <row r="17617">
          <cell r="A17617" t="str">
            <v>09-07-01</v>
          </cell>
          <cell r="B17617" t="str">
            <v>EDIF</v>
          </cell>
          <cell r="C17617" t="str">
            <v>09-07-01</v>
          </cell>
          <cell r="D17617" t="str">
            <v>PONTO COM INTERRUPTOR SIMPLES - 1 TECLA, EM CAIXA 4"X2"</v>
          </cell>
          <cell r="E17617" t="str">
            <v>UN</v>
          </cell>
          <cell r="F17617">
            <v>124.73</v>
          </cell>
          <cell r="G17617">
            <v>134.52000000000001</v>
          </cell>
        </row>
        <row r="17618">
          <cell r="A17618" t="str">
            <v>09-07-02</v>
          </cell>
          <cell r="B17618" t="str">
            <v>EDIF</v>
          </cell>
          <cell r="C17618" t="str">
            <v>09-07-02</v>
          </cell>
          <cell r="D17618" t="str">
            <v>PONTO COM INTERRUPTOR SIMPLES - 2 TECLAS, EM CAIXA 4"X2"</v>
          </cell>
          <cell r="E17618" t="str">
            <v>UN</v>
          </cell>
          <cell r="F17618">
            <v>188.73</v>
          </cell>
          <cell r="G17618">
            <v>203.9</v>
          </cell>
        </row>
        <row r="17619">
          <cell r="A17619" t="str">
            <v>09-07-03</v>
          </cell>
          <cell r="B17619" t="str">
            <v>EDIF</v>
          </cell>
          <cell r="C17619" t="str">
            <v>09-07-03</v>
          </cell>
          <cell r="D17619" t="str">
            <v>PONTO COM INTERRUPTOR SIMPLES - 3 TECLAS, EM CAIXA 4"X2"</v>
          </cell>
          <cell r="E17619" t="str">
            <v>UN</v>
          </cell>
          <cell r="F17619">
            <v>249.28</v>
          </cell>
          <cell r="G17619">
            <v>268.86</v>
          </cell>
        </row>
        <row r="17620">
          <cell r="A17620" t="str">
            <v>09-07-05</v>
          </cell>
          <cell r="B17620" t="str">
            <v>EDIF</v>
          </cell>
          <cell r="C17620" t="str">
            <v>09-07-05</v>
          </cell>
          <cell r="D17620" t="str">
            <v>PONTO COM INTERRUPTOR SIMPLES - 2 TECLAS, EM CAIXA 4"X4"</v>
          </cell>
          <cell r="E17620" t="str">
            <v>UN</v>
          </cell>
          <cell r="F17620">
            <v>199.85</v>
          </cell>
          <cell r="G17620">
            <v>215.02</v>
          </cell>
        </row>
        <row r="17621">
          <cell r="A17621" t="str">
            <v>09-07-06</v>
          </cell>
          <cell r="B17621" t="str">
            <v>EDIF</v>
          </cell>
          <cell r="C17621" t="str">
            <v>09-07-06</v>
          </cell>
          <cell r="D17621" t="str">
            <v>PONTO COM INTERRUPTOR SIMPLES - 3 TECLAS, EM CAIXA 4"X4"</v>
          </cell>
          <cell r="E17621" t="str">
            <v>UN</v>
          </cell>
          <cell r="F17621">
            <v>255.66</v>
          </cell>
          <cell r="G17621">
            <v>275.24</v>
          </cell>
        </row>
        <row r="17622">
          <cell r="A17622" t="str">
            <v>09-07-07</v>
          </cell>
          <cell r="B17622" t="str">
            <v>EDIF</v>
          </cell>
          <cell r="C17622" t="str">
            <v>09-07-07</v>
          </cell>
          <cell r="D17622" t="str">
            <v>PONTO COM INTERRUPTOR SIMPLES - 4 TECLAS, EM CAIXA 4"X4"</v>
          </cell>
          <cell r="E17622" t="str">
            <v>UN</v>
          </cell>
          <cell r="F17622">
            <v>315.56</v>
          </cell>
          <cell r="G17622">
            <v>340.03</v>
          </cell>
        </row>
        <row r="17623">
          <cell r="A17623" t="str">
            <v>09-07-08</v>
          </cell>
          <cell r="B17623" t="str">
            <v>EDIF</v>
          </cell>
          <cell r="C17623" t="str">
            <v>09-07-08</v>
          </cell>
          <cell r="D17623" t="str">
            <v>PONTO COM INTERRUPTOR SIMPLES E TOMADA 110V - EM CAIXA 4"X4"</v>
          </cell>
          <cell r="E17623" t="str">
            <v>UN</v>
          </cell>
          <cell r="F17623">
            <v>197.55</v>
          </cell>
          <cell r="G17623">
            <v>212.23</v>
          </cell>
        </row>
        <row r="17624">
          <cell r="A17624" t="str">
            <v>09-07-10</v>
          </cell>
          <cell r="B17624" t="str">
            <v>EDIF</v>
          </cell>
          <cell r="C17624" t="str">
            <v>09-07-10</v>
          </cell>
          <cell r="D17624" t="str">
            <v>PONTO COM INTERRUPTOR PARALELO - 1 TECLA, EM CAIXA 4"X2"</v>
          </cell>
          <cell r="E17624" t="str">
            <v>UN</v>
          </cell>
          <cell r="F17624">
            <v>179.55</v>
          </cell>
          <cell r="G17624">
            <v>194.72</v>
          </cell>
        </row>
        <row r="17625">
          <cell r="A17625" t="str">
            <v>09-07-15</v>
          </cell>
          <cell r="B17625" t="str">
            <v>EDIF</v>
          </cell>
          <cell r="C17625" t="str">
            <v>09-07-15</v>
          </cell>
          <cell r="D17625" t="str">
            <v>PONTO COM INTERRUPTOR SIMPLES BIPOLAR - EM CAIXA 4"X2"</v>
          </cell>
          <cell r="E17625" t="str">
            <v>UN</v>
          </cell>
          <cell r="F17625">
            <v>140.6</v>
          </cell>
          <cell r="G17625">
            <v>150.38999999999999</v>
          </cell>
        </row>
        <row r="17626">
          <cell r="A17626" t="str">
            <v>09-07-18</v>
          </cell>
          <cell r="B17626" t="str">
            <v>EDIF</v>
          </cell>
          <cell r="C17626" t="str">
            <v>09-07-18</v>
          </cell>
          <cell r="D17626" t="str">
            <v>PONTO COM INTERRUPTOR PARALELO BIPOLAR - EM CAIXA 4"X2"</v>
          </cell>
          <cell r="E17626" t="str">
            <v>UN</v>
          </cell>
          <cell r="F17626">
            <v>199.34</v>
          </cell>
          <cell r="G17626">
            <v>214.51</v>
          </cell>
        </row>
        <row r="17627">
          <cell r="A17627" t="str">
            <v>09-07-30</v>
          </cell>
          <cell r="B17627" t="str">
            <v>EDIF</v>
          </cell>
          <cell r="C17627" t="str">
            <v>09-07-30</v>
          </cell>
          <cell r="D17627" t="str">
            <v>PONTO COM DOIS INTERRUPTORES SIMPLES BIPOLAR - EM CAIXA 4"X4"</v>
          </cell>
          <cell r="E17627" t="str">
            <v>UN</v>
          </cell>
          <cell r="F17627">
            <v>231.59</v>
          </cell>
          <cell r="G17627">
            <v>246.76</v>
          </cell>
        </row>
        <row r="17628">
          <cell r="A17628" t="str">
            <v>09-07-35</v>
          </cell>
          <cell r="B17628" t="str">
            <v>EDIF</v>
          </cell>
          <cell r="C17628" t="str">
            <v>09-07-35</v>
          </cell>
          <cell r="D17628" t="str">
            <v>PONTO COM INTERRUPTOR SIMPLES - 1 TECLA, EM CONDULETE 3/4"</v>
          </cell>
          <cell r="E17628" t="str">
            <v>UN</v>
          </cell>
          <cell r="F17628">
            <v>151.41999999999999</v>
          </cell>
          <cell r="G17628">
            <v>161.21</v>
          </cell>
        </row>
        <row r="17629">
          <cell r="A17629" t="str">
            <v>09-07-36</v>
          </cell>
          <cell r="B17629" t="str">
            <v>EDIF</v>
          </cell>
          <cell r="C17629" t="str">
            <v>09-07-36</v>
          </cell>
          <cell r="D17629" t="str">
            <v>PONTO COM INTERRUPTOR SIMPLES - 2 TECLAS, EM CONDULETE 3/4"</v>
          </cell>
          <cell r="E17629" t="str">
            <v>UN</v>
          </cell>
          <cell r="F17629">
            <v>215.42</v>
          </cell>
          <cell r="G17629">
            <v>230.59</v>
          </cell>
        </row>
        <row r="17630">
          <cell r="A17630" t="str">
            <v>09-07-37</v>
          </cell>
          <cell r="B17630" t="str">
            <v>EDIF</v>
          </cell>
          <cell r="C17630" t="str">
            <v>09-07-37</v>
          </cell>
          <cell r="D17630" t="str">
            <v>PONTO COM INTERRUPTOR SIMPLES - 3 TECLAS, EM CONDULETE 3/4"</v>
          </cell>
          <cell r="E17630" t="str">
            <v>UN</v>
          </cell>
          <cell r="F17630">
            <v>275.97000000000003</v>
          </cell>
          <cell r="G17630">
            <v>295.55</v>
          </cell>
        </row>
        <row r="17631">
          <cell r="A17631" t="str">
            <v>09-07-38</v>
          </cell>
          <cell r="B17631" t="str">
            <v>EDIF</v>
          </cell>
          <cell r="C17631" t="str">
            <v>09-07-38</v>
          </cell>
          <cell r="D17631" t="str">
            <v>PONTO COM INTERRUPTOR SIMPLES - 4 TECLAS, EM CONDULETE 3/4" CORPO DUPLO</v>
          </cell>
          <cell r="E17631" t="str">
            <v>UN</v>
          </cell>
          <cell r="F17631">
            <v>342.42</v>
          </cell>
          <cell r="G17631">
            <v>366.89</v>
          </cell>
        </row>
        <row r="17632">
          <cell r="A17632" t="str">
            <v>09-07-40</v>
          </cell>
          <cell r="B17632" t="str">
            <v>EDIF</v>
          </cell>
          <cell r="C17632" t="str">
            <v>09-07-40</v>
          </cell>
          <cell r="D17632" t="str">
            <v>PONTO COM INTERRUPTOR PARALELO - 1 TECLA, EM CONDULETE 3/4"</v>
          </cell>
          <cell r="E17632" t="str">
            <v>UN</v>
          </cell>
          <cell r="F17632">
            <v>206.24</v>
          </cell>
          <cell r="G17632">
            <v>221.41</v>
          </cell>
        </row>
        <row r="17633">
          <cell r="A17633" t="str">
            <v>09-07-41</v>
          </cell>
          <cell r="B17633" t="str">
            <v>EDIF</v>
          </cell>
          <cell r="C17633" t="str">
            <v>09-07-41</v>
          </cell>
          <cell r="D17633" t="str">
            <v>PONTO COM INTERRUPTOR SIMPLES E TOMADA 110V - EM CONDULETE 3/4" CORPO DUPLO</v>
          </cell>
          <cell r="E17633" t="str">
            <v>UN</v>
          </cell>
          <cell r="F17633">
            <v>265.97000000000003</v>
          </cell>
          <cell r="G17633">
            <v>285.55</v>
          </cell>
        </row>
        <row r="17634">
          <cell r="A17634" t="str">
            <v>09-07-45</v>
          </cell>
          <cell r="B17634" t="str">
            <v>EDIF</v>
          </cell>
          <cell r="C17634" t="str">
            <v>09-07-45</v>
          </cell>
          <cell r="D17634" t="str">
            <v>PONTO COM INTERRUPTOR SIMPLES BIPOLAR - EM CONDULETE 3/4"</v>
          </cell>
          <cell r="E17634" t="str">
            <v>UN</v>
          </cell>
          <cell r="F17634">
            <v>167.29</v>
          </cell>
          <cell r="G17634">
            <v>177.08</v>
          </cell>
        </row>
        <row r="17635">
          <cell r="A17635" t="str">
            <v>09-07-50</v>
          </cell>
          <cell r="B17635" t="str">
            <v>EDIF</v>
          </cell>
          <cell r="C17635" t="str">
            <v>09-07-50</v>
          </cell>
          <cell r="D17635" t="str">
            <v>PONTO COM INTERRUPTOR PARALELO BIPOLAR - EM CONDULETE 3/4"</v>
          </cell>
          <cell r="E17635" t="str">
            <v>UN</v>
          </cell>
          <cell r="F17635">
            <v>226.03</v>
          </cell>
          <cell r="G17635">
            <v>241.2</v>
          </cell>
        </row>
        <row r="17636">
          <cell r="A17636" t="str">
            <v>09-07-55</v>
          </cell>
          <cell r="B17636" t="str">
            <v>EDIF</v>
          </cell>
          <cell r="C17636" t="str">
            <v>09-07-55</v>
          </cell>
          <cell r="D17636" t="str">
            <v>PONTO COM DOIS INTERRUPTORES SIMPLES BIPOLAR - EM CONDULETE 3/4"</v>
          </cell>
          <cell r="E17636" t="str">
            <v>UN</v>
          </cell>
          <cell r="F17636">
            <v>249.4</v>
          </cell>
          <cell r="G17636">
            <v>264.57</v>
          </cell>
        </row>
        <row r="17637">
          <cell r="A17637" t="str">
            <v>09-07-56</v>
          </cell>
          <cell r="B17637" t="str">
            <v>EDIF</v>
          </cell>
          <cell r="C17637" t="str">
            <v>09-07-56</v>
          </cell>
          <cell r="D17637" t="str">
            <v>PONTO COM TRÊS INTERRUPTORES SIMPLES BIPOLAR - EM CONDULETE 3/4" CORPO DUPLO</v>
          </cell>
          <cell r="E17637" t="str">
            <v>UN</v>
          </cell>
          <cell r="F17637">
            <v>332.37</v>
          </cell>
          <cell r="G17637">
            <v>351.95</v>
          </cell>
        </row>
        <row r="17638">
          <cell r="A17638" t="str">
            <v>09-07-60</v>
          </cell>
          <cell r="B17638" t="str">
            <v>EDIF</v>
          </cell>
          <cell r="C17638" t="str">
            <v>09-07-60</v>
          </cell>
          <cell r="D17638" t="str">
            <v>PONTO COM TOMADA SIMPLES DE EMBUTIR - 110/220V CAIXA 4"X2"</v>
          </cell>
          <cell r="E17638" t="str">
            <v>UN</v>
          </cell>
          <cell r="F17638">
            <v>126.52</v>
          </cell>
          <cell r="G17638">
            <v>136.31</v>
          </cell>
        </row>
        <row r="17639">
          <cell r="A17639" t="str">
            <v>09-07-61</v>
          </cell>
          <cell r="B17639" t="str">
            <v>EDIF</v>
          </cell>
          <cell r="C17639" t="str">
            <v>09-07-61</v>
          </cell>
          <cell r="D17639" t="str">
            <v>PONTO COM TOMADA SIMPLES 110/220V - EM CONDULETE 3/4"</v>
          </cell>
          <cell r="E17639" t="str">
            <v>UN</v>
          </cell>
          <cell r="F17639">
            <v>194.78</v>
          </cell>
          <cell r="G17639">
            <v>209.46</v>
          </cell>
        </row>
        <row r="17640">
          <cell r="A17640" t="str">
            <v>09-07-70</v>
          </cell>
          <cell r="B17640" t="str">
            <v>EDIF</v>
          </cell>
          <cell r="C17640" t="str">
            <v>09-07-70</v>
          </cell>
          <cell r="D17640" t="str">
            <v>PONTO COM TOMADA SIMPLES DE EMBUTIR - PARA PISO</v>
          </cell>
          <cell r="E17640" t="str">
            <v>UN</v>
          </cell>
          <cell r="F17640">
            <v>205.86</v>
          </cell>
          <cell r="G17640">
            <v>218.09</v>
          </cell>
        </row>
        <row r="17641">
          <cell r="A17641" t="str">
            <v>09-07-75</v>
          </cell>
          <cell r="B17641" t="str">
            <v>EDIF</v>
          </cell>
          <cell r="C17641" t="str">
            <v>09-07-75</v>
          </cell>
          <cell r="D17641" t="str">
            <v>PONTO SECO PARA TELEFONE - CAIXA 4"X4"</v>
          </cell>
          <cell r="E17641" t="str">
            <v>UN</v>
          </cell>
          <cell r="F17641">
            <v>210.58</v>
          </cell>
          <cell r="G17641">
            <v>227.71</v>
          </cell>
        </row>
        <row r="17642">
          <cell r="A17642" t="str">
            <v>09-07-76</v>
          </cell>
          <cell r="B17642" t="str">
            <v>EDIF</v>
          </cell>
          <cell r="C17642" t="str">
            <v>09-07-76</v>
          </cell>
          <cell r="D17642" t="str">
            <v>PONTO SECO PARA TELEFONE EM CONDULETE</v>
          </cell>
          <cell r="E17642" t="str">
            <v>UN</v>
          </cell>
          <cell r="F17642">
            <v>195.33</v>
          </cell>
          <cell r="G17642">
            <v>202.68</v>
          </cell>
        </row>
        <row r="17643">
          <cell r="A17643" t="str">
            <v>09-07-80</v>
          </cell>
          <cell r="B17643" t="str">
            <v>EDIF</v>
          </cell>
          <cell r="C17643" t="str">
            <v>09-07-80</v>
          </cell>
          <cell r="D17643" t="str">
            <v>PONTO COM BOTÃO PARA CAMPAINHA - USO AO TEMPO - CAIXA 4"X2"</v>
          </cell>
          <cell r="E17643" t="str">
            <v>UN</v>
          </cell>
          <cell r="F17643">
            <v>369.34</v>
          </cell>
          <cell r="G17643">
            <v>393.81</v>
          </cell>
        </row>
        <row r="17644">
          <cell r="A17644" t="str">
            <v>09-07-85</v>
          </cell>
          <cell r="B17644" t="str">
            <v>EDIF</v>
          </cell>
          <cell r="C17644" t="str">
            <v>09-07-85</v>
          </cell>
          <cell r="D17644" t="str">
            <v>PONTO COM CIGARRA DE SOBREPOR, TIPO COLEGIAL - CAIXA 3"X3"</v>
          </cell>
          <cell r="E17644" t="str">
            <v>UN</v>
          </cell>
          <cell r="F17644">
            <v>229.86</v>
          </cell>
          <cell r="G17644">
            <v>242.09</v>
          </cell>
        </row>
        <row r="17645">
          <cell r="A17645" t="str">
            <v>09-07-90</v>
          </cell>
          <cell r="B17645" t="str">
            <v>EDIF</v>
          </cell>
          <cell r="C17645" t="str">
            <v>09-07-90</v>
          </cell>
          <cell r="D17645" t="str">
            <v>PONTO DE LUZ - CAIXA FUNDO MÓVEL</v>
          </cell>
          <cell r="E17645" t="str">
            <v>UN</v>
          </cell>
          <cell r="F17645">
            <v>213.16</v>
          </cell>
          <cell r="G17645">
            <v>228.83</v>
          </cell>
        </row>
        <row r="17646">
          <cell r="A17646" t="str">
            <v>09-07-95</v>
          </cell>
          <cell r="B17646" t="str">
            <v>EDIF</v>
          </cell>
          <cell r="C17646" t="str">
            <v>09-07-95</v>
          </cell>
          <cell r="D17646" t="str">
            <v>PONTO DE LUZ - CONDULETE 3/4"</v>
          </cell>
          <cell r="E17646" t="str">
            <v>UN</v>
          </cell>
          <cell r="F17646">
            <v>259</v>
          </cell>
          <cell r="G17646">
            <v>274.67</v>
          </cell>
        </row>
        <row r="17647">
          <cell r="A17647" t="str">
            <v>09-08-00</v>
          </cell>
          <cell r="B17647" t="str">
            <v>EDIF</v>
          </cell>
          <cell r="C17647" t="str">
            <v>09-08-00</v>
          </cell>
          <cell r="D17647" t="str">
            <v>DISJUNTORES</v>
          </cell>
          <cell r="E17647" t="str">
            <v>.</v>
          </cell>
          <cell r="F17647" t="str">
            <v>.</v>
          </cell>
          <cell r="G17647" t="str">
            <v>.</v>
          </cell>
        </row>
        <row r="17648">
          <cell r="A17648" t="str">
            <v>09-08-10</v>
          </cell>
          <cell r="B17648" t="str">
            <v>EDIF</v>
          </cell>
          <cell r="C17648" t="str">
            <v>09-08-10</v>
          </cell>
          <cell r="D17648" t="str">
            <v>MINI DISJUNTOR - TIPO EUROPEU (IEC) - UNIPOLAR 6/25A</v>
          </cell>
          <cell r="E17648" t="str">
            <v>UN</v>
          </cell>
          <cell r="F17648">
            <v>27.08</v>
          </cell>
          <cell r="G17648">
            <v>28.2</v>
          </cell>
        </row>
        <row r="17649">
          <cell r="A17649" t="str">
            <v>09-08-11</v>
          </cell>
          <cell r="B17649" t="str">
            <v>EDIF</v>
          </cell>
          <cell r="C17649" t="str">
            <v>09-08-11</v>
          </cell>
          <cell r="D17649" t="str">
            <v>MINI DISJUNTOR - TIPO EUROPEU (IEC) - UNIPOLAR 32/50A</v>
          </cell>
          <cell r="E17649" t="str">
            <v>UN</v>
          </cell>
          <cell r="F17649">
            <v>24.05</v>
          </cell>
          <cell r="G17649">
            <v>25.45</v>
          </cell>
        </row>
        <row r="17650">
          <cell r="A17650" t="str">
            <v>09-08-12</v>
          </cell>
          <cell r="B17650" t="str">
            <v>EDIF</v>
          </cell>
          <cell r="C17650" t="str">
            <v>09-08-12</v>
          </cell>
          <cell r="D17650" t="str">
            <v>MINI DISJUNTOR - TIPO EUROPEU (IEC) - BIPOLAR 6/25A</v>
          </cell>
          <cell r="E17650" t="str">
            <v>UN</v>
          </cell>
          <cell r="F17650">
            <v>68.83</v>
          </cell>
          <cell r="G17650">
            <v>71.08</v>
          </cell>
        </row>
        <row r="17651">
          <cell r="A17651" t="str">
            <v>09-08-13</v>
          </cell>
          <cell r="B17651" t="str">
            <v>EDIF</v>
          </cell>
          <cell r="C17651" t="str">
            <v>09-08-13</v>
          </cell>
          <cell r="D17651" t="str">
            <v>MINI DISJUNTOR - TIPO EUROPEU (IEC) -  BIPOLAR 32/50A</v>
          </cell>
          <cell r="E17651" t="str">
            <v>UN</v>
          </cell>
          <cell r="F17651">
            <v>69.989999999999995</v>
          </cell>
          <cell r="G17651">
            <v>72.8</v>
          </cell>
        </row>
        <row r="17652">
          <cell r="A17652" t="str">
            <v>09-08-14</v>
          </cell>
          <cell r="B17652" t="str">
            <v>EDIF</v>
          </cell>
          <cell r="C17652" t="str">
            <v>09-08-14</v>
          </cell>
          <cell r="D17652" t="str">
            <v>MINI DISJUNTOR - TIPO EUROPEU (IEC) - TRIPOLAR 6/25A</v>
          </cell>
          <cell r="E17652" t="str">
            <v>UN</v>
          </cell>
          <cell r="F17652">
            <v>98.61</v>
          </cell>
          <cell r="G17652">
            <v>101.97</v>
          </cell>
        </row>
        <row r="17653">
          <cell r="A17653" t="str">
            <v>09-08-15</v>
          </cell>
          <cell r="B17653" t="str">
            <v>EDIF</v>
          </cell>
          <cell r="C17653" t="str">
            <v>09-08-15</v>
          </cell>
          <cell r="D17653" t="str">
            <v>MINI DISJUNTOR - TIPO EUROPEU (IEC) - TRIPOLAR 32/50A</v>
          </cell>
          <cell r="E17653" t="str">
            <v>UN</v>
          </cell>
          <cell r="F17653">
            <v>93.51</v>
          </cell>
          <cell r="G17653">
            <v>97.71</v>
          </cell>
        </row>
        <row r="17654">
          <cell r="A17654" t="str">
            <v>09-08-16</v>
          </cell>
          <cell r="B17654" t="str">
            <v>EDIF</v>
          </cell>
          <cell r="C17654" t="str">
            <v>09-08-16</v>
          </cell>
          <cell r="D17654" t="str">
            <v>MINI DISJUNTOR - TIPO EUROPEU (IEC) - TRIPOLAR 63A</v>
          </cell>
          <cell r="E17654" t="str">
            <v>UN</v>
          </cell>
          <cell r="F17654">
            <v>105.09</v>
          </cell>
          <cell r="G17654">
            <v>110.14</v>
          </cell>
        </row>
        <row r="17655">
          <cell r="A17655" t="str">
            <v>09-08-17</v>
          </cell>
          <cell r="B17655" t="str">
            <v>EDIF</v>
          </cell>
          <cell r="C17655" t="str">
            <v>09-08-17</v>
          </cell>
          <cell r="D17655" t="str">
            <v>MINI DISJUNTOR - TIPO EUROPEU (IEC) - TRIPOLAR 80A</v>
          </cell>
          <cell r="E17655" t="str">
            <v>UN</v>
          </cell>
          <cell r="F17655">
            <v>207.68</v>
          </cell>
          <cell r="G17655">
            <v>211.88</v>
          </cell>
        </row>
        <row r="17656">
          <cell r="A17656" t="str">
            <v>09-08-18</v>
          </cell>
          <cell r="B17656" t="str">
            <v>EDIF</v>
          </cell>
          <cell r="C17656" t="str">
            <v>09-08-18</v>
          </cell>
          <cell r="D17656" t="str">
            <v>MINI DISJUNTOR - TIPO EUROPEU (IEC) - TRIPOLAR 100A</v>
          </cell>
          <cell r="E17656" t="str">
            <v>UN</v>
          </cell>
          <cell r="F17656">
            <v>200.75</v>
          </cell>
          <cell r="G17656">
            <v>204.95</v>
          </cell>
        </row>
        <row r="17657">
          <cell r="A17657" t="str">
            <v>09-08-19</v>
          </cell>
          <cell r="B17657" t="str">
            <v>EDIF</v>
          </cell>
          <cell r="C17657" t="str">
            <v>09-08-19</v>
          </cell>
          <cell r="D17657" t="str">
            <v>MINI DISJUNTOR - TIPO EUROPEU (IEC) - BIPOLAR 63A</v>
          </cell>
          <cell r="E17657" t="str">
            <v>UN</v>
          </cell>
          <cell r="F17657">
            <v>66.91</v>
          </cell>
          <cell r="G17657">
            <v>69.72</v>
          </cell>
        </row>
        <row r="17658">
          <cell r="A17658" t="str">
            <v>09-08-20</v>
          </cell>
          <cell r="B17658" t="str">
            <v>EDIF</v>
          </cell>
          <cell r="C17658" t="str">
            <v>09-08-20</v>
          </cell>
          <cell r="D17658" t="str">
            <v>MINI DISJUNTOR - TIPO EUROPEU (IEC) - BIPOLAR 80A</v>
          </cell>
          <cell r="E17658" t="str">
            <v>UN</v>
          </cell>
          <cell r="F17658">
            <v>141.16999999999999</v>
          </cell>
          <cell r="G17658">
            <v>143.97999999999999</v>
          </cell>
        </row>
        <row r="17659">
          <cell r="A17659" t="str">
            <v>09-08-21</v>
          </cell>
          <cell r="B17659" t="str">
            <v>EDIF</v>
          </cell>
          <cell r="C17659" t="str">
            <v>09-08-21</v>
          </cell>
          <cell r="D17659" t="str">
            <v>DISJUNTOR AUTOMÁTICO TRIPOLAR A SECO  800A/600V</v>
          </cell>
          <cell r="E17659" t="str">
            <v>UN</v>
          </cell>
          <cell r="F17659">
            <v>32553.13</v>
          </cell>
          <cell r="G17659">
            <v>32592.29</v>
          </cell>
        </row>
        <row r="17660">
          <cell r="A17660" t="str">
            <v>09-08-22</v>
          </cell>
          <cell r="B17660" t="str">
            <v>EDIF</v>
          </cell>
          <cell r="C17660" t="str">
            <v>09-08-22</v>
          </cell>
          <cell r="D17660" t="str">
            <v>DISJUNTOR AUTOMÁTICO TRIPOLAR A SECO 1000A/600V</v>
          </cell>
          <cell r="E17660" t="str">
            <v>UN</v>
          </cell>
          <cell r="F17660">
            <v>34868.18</v>
          </cell>
          <cell r="G17660">
            <v>34907.339999999997</v>
          </cell>
        </row>
        <row r="17661">
          <cell r="A17661" t="str">
            <v>09-08-23</v>
          </cell>
          <cell r="B17661" t="str">
            <v>EDIF</v>
          </cell>
          <cell r="C17661" t="str">
            <v>09-08-23</v>
          </cell>
          <cell r="D17661" t="str">
            <v>DISJUNTOR AUTOMÁTICO TRIPOLAR A SECO 1250A/600V</v>
          </cell>
          <cell r="E17661" t="str">
            <v>UN</v>
          </cell>
          <cell r="F17661">
            <v>32101.279999999999</v>
          </cell>
          <cell r="G17661">
            <v>32140.44</v>
          </cell>
        </row>
        <row r="17662">
          <cell r="A17662" t="str">
            <v>09-08-24</v>
          </cell>
          <cell r="B17662" t="str">
            <v>EDIF</v>
          </cell>
          <cell r="C17662" t="str">
            <v>09-08-24</v>
          </cell>
          <cell r="D17662" t="str">
            <v>DISJUNTOR AUTOMÁTICO TRIPOLAR A SECO 1600A/600V</v>
          </cell>
          <cell r="E17662" t="str">
            <v>UN</v>
          </cell>
          <cell r="F17662">
            <v>36123.24</v>
          </cell>
          <cell r="G17662">
            <v>36162.400000000001</v>
          </cell>
        </row>
        <row r="17663">
          <cell r="A17663" t="str">
            <v>09-08-25</v>
          </cell>
          <cell r="B17663" t="str">
            <v>EDIF</v>
          </cell>
          <cell r="C17663" t="str">
            <v>09-08-25</v>
          </cell>
          <cell r="D17663" t="str">
            <v>DISJUNTOR AUTOMÁTICO TRIPOLAR A SECO 2000A/600V</v>
          </cell>
          <cell r="E17663" t="str">
            <v>UN</v>
          </cell>
          <cell r="F17663">
            <v>42991</v>
          </cell>
          <cell r="G17663">
            <v>43030.16</v>
          </cell>
        </row>
        <row r="17664">
          <cell r="A17664" t="str">
            <v>09-08-26</v>
          </cell>
          <cell r="B17664" t="str">
            <v>EDIF</v>
          </cell>
          <cell r="C17664" t="str">
            <v>09-08-26</v>
          </cell>
          <cell r="D17664" t="str">
            <v>DISJUNTOR AUTOMÁTICO TRIPOLAR A SECO 2500A/600V</v>
          </cell>
          <cell r="E17664" t="str">
            <v>UN</v>
          </cell>
          <cell r="F17664">
            <v>60716.46</v>
          </cell>
          <cell r="G17664">
            <v>60755.62</v>
          </cell>
        </row>
        <row r="17665">
          <cell r="A17665" t="str">
            <v>09-08-27</v>
          </cell>
          <cell r="B17665" t="str">
            <v>EDIF</v>
          </cell>
          <cell r="C17665" t="str">
            <v>09-08-27</v>
          </cell>
          <cell r="D17665" t="str">
            <v>DISJUNTOR AUTOMÁTICO TRIPOLAR A SECO 3200A/600V</v>
          </cell>
          <cell r="E17665" t="str">
            <v>UN</v>
          </cell>
          <cell r="F17665">
            <v>79699.25</v>
          </cell>
          <cell r="G17665">
            <v>79738.41</v>
          </cell>
        </row>
        <row r="17666">
          <cell r="A17666" t="str">
            <v>09-08-28</v>
          </cell>
          <cell r="B17666" t="str">
            <v>EDIF</v>
          </cell>
          <cell r="C17666" t="str">
            <v>09-08-28</v>
          </cell>
          <cell r="D17666" t="str">
            <v>MINI DISJUNTOR - TIPO EUROPEU (IEC) - BIPOLAR 100A</v>
          </cell>
          <cell r="E17666" t="str">
            <v>UN</v>
          </cell>
          <cell r="F17666">
            <v>1024.3</v>
          </cell>
          <cell r="G17666">
            <v>1025.42</v>
          </cell>
        </row>
        <row r="17667">
          <cell r="A17667" t="str">
            <v>09-08-29</v>
          </cell>
          <cell r="B17667" t="str">
            <v>EDIF</v>
          </cell>
          <cell r="C17667" t="str">
            <v>09-08-29</v>
          </cell>
          <cell r="D17667" t="str">
            <v>MINI DISJUNTOR - TIPO EUROPEU (IEC) - BIPOLAR 125A</v>
          </cell>
          <cell r="E17667" t="str">
            <v>UN</v>
          </cell>
          <cell r="F17667">
            <v>1135.8699999999999</v>
          </cell>
          <cell r="G17667">
            <v>1137</v>
          </cell>
        </row>
        <row r="17668">
          <cell r="A17668" t="str">
            <v>09-08-31</v>
          </cell>
          <cell r="B17668" t="str">
            <v>EDIF</v>
          </cell>
          <cell r="C17668" t="str">
            <v>09-08-31</v>
          </cell>
          <cell r="D17668" t="str">
            <v>DISJUNTOR CAIXA MOLDADA BIPOLAR 100A COM DISPARADOR TERMOMAGNÉTICO AJUSTÁVEL</v>
          </cell>
          <cell r="E17668" t="str">
            <v>UN</v>
          </cell>
          <cell r="F17668">
            <v>1134.69</v>
          </cell>
          <cell r="G17668">
            <v>1140.56</v>
          </cell>
        </row>
        <row r="17669">
          <cell r="A17669" t="str">
            <v>09-08-33</v>
          </cell>
          <cell r="B17669" t="str">
            <v>EDIF</v>
          </cell>
          <cell r="C17669" t="str">
            <v>09-08-33</v>
          </cell>
          <cell r="D17669" t="str">
            <v>DISJUNTOR CAIXA MOLDADA BIPOLAR 150A COM DISPARADOR TERMOMAGNÉTICO AJUSTÁVEL</v>
          </cell>
          <cell r="E17669" t="str">
            <v>UN</v>
          </cell>
          <cell r="F17669">
            <v>2888.56</v>
          </cell>
          <cell r="G17669">
            <v>2894.43</v>
          </cell>
        </row>
        <row r="17670">
          <cell r="A17670" t="str">
            <v>09-08-35</v>
          </cell>
          <cell r="B17670" t="str">
            <v>EDIF</v>
          </cell>
          <cell r="C17670" t="str">
            <v>09-08-35</v>
          </cell>
          <cell r="D17670" t="str">
            <v>DISJUNTOR CAIXA MOLDADA BIPOLAR 200A COM DISPARADOR TERMOMAGNÉTICO AJUSTÁVEL</v>
          </cell>
          <cell r="E17670" t="str">
            <v>UN</v>
          </cell>
          <cell r="F17670">
            <v>7565.84</v>
          </cell>
          <cell r="G17670">
            <v>7573.18</v>
          </cell>
        </row>
        <row r="17671">
          <cell r="A17671" t="str">
            <v>09-08-37</v>
          </cell>
          <cell r="B17671" t="str">
            <v>EDIF</v>
          </cell>
          <cell r="C17671" t="str">
            <v>09-08-37</v>
          </cell>
          <cell r="D17671" t="str">
            <v>DISJUNTOR CX MOLDADA BIPOLAR 250A C/ DISPARADOR TERM/MAGNET. AJUSTÁVEL</v>
          </cell>
          <cell r="E17671" t="str">
            <v>UN</v>
          </cell>
          <cell r="F17671">
            <v>7683.4</v>
          </cell>
          <cell r="G17671">
            <v>7690.74</v>
          </cell>
        </row>
        <row r="17672">
          <cell r="A17672" t="str">
            <v>09-08-46</v>
          </cell>
          <cell r="B17672" t="str">
            <v>EDIF</v>
          </cell>
          <cell r="C17672" t="str">
            <v>09-08-46</v>
          </cell>
          <cell r="D17672" t="str">
            <v>DISJUNTOR CAIXA MOLDADA TRIPOLAR 100A COM DISPARADOR TERMOMAGNÉTICO AJUSTÁVEL</v>
          </cell>
          <cell r="E17672" t="str">
            <v>UN</v>
          </cell>
          <cell r="F17672">
            <v>1073.49</v>
          </cell>
          <cell r="G17672">
            <v>1082.3</v>
          </cell>
        </row>
        <row r="17673">
          <cell r="A17673" t="str">
            <v>09-08-47</v>
          </cell>
          <cell r="B17673" t="str">
            <v>EDIF</v>
          </cell>
          <cell r="C17673" t="str">
            <v>09-08-47</v>
          </cell>
          <cell r="D17673" t="str">
            <v>DISJUNTOR CAIXA MOLDADA TRIPOLAR 125A COM DISPARADOR TERMOMAGNÉTICO AJUSTÁVEL</v>
          </cell>
          <cell r="E17673" t="str">
            <v>UN</v>
          </cell>
          <cell r="F17673">
            <v>1073.49</v>
          </cell>
          <cell r="G17673">
            <v>1082.3</v>
          </cell>
        </row>
        <row r="17674">
          <cell r="A17674" t="str">
            <v>09-08-48</v>
          </cell>
          <cell r="B17674" t="str">
            <v>EDIF</v>
          </cell>
          <cell r="C17674" t="str">
            <v>09-08-48</v>
          </cell>
          <cell r="D17674" t="str">
            <v>DISJUNTOR CAIXA MOLDADA TRIPOLAR 150A COM DISPARADOR TERMOMAGNÉTICO AJUSTÁVEL</v>
          </cell>
          <cell r="E17674" t="str">
            <v>UN</v>
          </cell>
          <cell r="F17674">
            <v>1065.78</v>
          </cell>
          <cell r="G17674">
            <v>1074.5899999999999</v>
          </cell>
        </row>
        <row r="17675">
          <cell r="A17675" t="str">
            <v>09-08-50</v>
          </cell>
          <cell r="B17675" t="str">
            <v>EDIF</v>
          </cell>
          <cell r="C17675" t="str">
            <v>09-08-50</v>
          </cell>
          <cell r="D17675" t="str">
            <v>DISJUNTOR CAIXA MOLDADA TRIPOLAR 200A COM DISPARADOR TERMOMAGNÉTICO AJUSTÁVEL</v>
          </cell>
          <cell r="E17675" t="str">
            <v>UN</v>
          </cell>
          <cell r="F17675">
            <v>1898.68</v>
          </cell>
          <cell r="G17675">
            <v>1908.96</v>
          </cell>
        </row>
        <row r="17676">
          <cell r="A17676" t="str">
            <v>09-08-52</v>
          </cell>
          <cell r="B17676" t="str">
            <v>EDIF</v>
          </cell>
          <cell r="C17676" t="str">
            <v>09-08-52</v>
          </cell>
          <cell r="D17676" t="str">
            <v>DISJUNTOR CAIXA MOLDADA TRIPOLAR 250A COM DISPARADOR TERMOMAGNÉTICO AJUSTÁVEL</v>
          </cell>
          <cell r="E17676" t="str">
            <v>UN</v>
          </cell>
          <cell r="F17676">
            <v>1898.68</v>
          </cell>
          <cell r="G17676">
            <v>1908.96</v>
          </cell>
        </row>
        <row r="17677">
          <cell r="A17677" t="str">
            <v>09-08-53</v>
          </cell>
          <cell r="B17677" t="str">
            <v>EDIF</v>
          </cell>
          <cell r="C17677" t="str">
            <v>09-08-53</v>
          </cell>
          <cell r="D17677" t="str">
            <v>DISJUNTOR CAIXA MOLDADA TRIPOLAR 300A COM DISPARADOR TERMOMAGNÉTICO AJUSTÁVEL</v>
          </cell>
          <cell r="E17677" t="str">
            <v>UN</v>
          </cell>
          <cell r="F17677">
            <v>1906.87</v>
          </cell>
          <cell r="G17677">
            <v>1918.13</v>
          </cell>
        </row>
        <row r="17678">
          <cell r="A17678" t="str">
            <v>09-08-55</v>
          </cell>
          <cell r="B17678" t="str">
            <v>EDIF</v>
          </cell>
          <cell r="C17678" t="str">
            <v>09-08-55</v>
          </cell>
          <cell r="D17678" t="str">
            <v>DISJUNTOR CAIXA MOLDADA TRIPOLAR 400A COM DISPARADOR TERMOMAGNÉTICO AJUSTÁVEL</v>
          </cell>
          <cell r="E17678" t="str">
            <v>UN</v>
          </cell>
          <cell r="F17678">
            <v>1906.87</v>
          </cell>
          <cell r="G17678">
            <v>1918.13</v>
          </cell>
        </row>
        <row r="17679">
          <cell r="A17679" t="str">
            <v>09-08-56</v>
          </cell>
          <cell r="B17679" t="str">
            <v>EDIF</v>
          </cell>
          <cell r="C17679" t="str">
            <v>09-08-56</v>
          </cell>
          <cell r="D17679" t="str">
            <v>DISJUNTOR CAIXA MOLDADA TRIPOLAR 450A COM DISPARADOR TERMOMAGNÉTICO AJUSTÁVEL</v>
          </cell>
          <cell r="E17679" t="str">
            <v>UN</v>
          </cell>
          <cell r="F17679">
            <v>3362.86</v>
          </cell>
          <cell r="G17679">
            <v>3375.59</v>
          </cell>
        </row>
        <row r="17680">
          <cell r="A17680" t="str">
            <v>09-08-58</v>
          </cell>
          <cell r="B17680" t="str">
            <v>EDIF</v>
          </cell>
          <cell r="C17680" t="str">
            <v>09-08-58</v>
          </cell>
          <cell r="D17680" t="str">
            <v>DISJUNTOR CAIXA MOLDADA TRIPOLAR 630A COM DISPARADOR TERMOMAGNÉTICO AJUSTÁVEL</v>
          </cell>
          <cell r="E17680" t="str">
            <v>UN</v>
          </cell>
          <cell r="F17680">
            <v>3362.86</v>
          </cell>
          <cell r="G17680">
            <v>3375.59</v>
          </cell>
        </row>
        <row r="17681">
          <cell r="A17681" t="str">
            <v>09-08-80</v>
          </cell>
          <cell r="B17681" t="str">
            <v>EDIF</v>
          </cell>
          <cell r="C17681" t="str">
            <v>09-08-80</v>
          </cell>
          <cell r="D17681" t="str">
            <v>DISJUNTOR TERMOMAGNÉTICO DIFERENCIAL BIPOLAR - 16A - SENSIBILIDADE 30MA - 230V</v>
          </cell>
          <cell r="E17681" t="str">
            <v>UN</v>
          </cell>
          <cell r="F17681">
            <v>677.38</v>
          </cell>
          <cell r="G17681">
            <v>683.25</v>
          </cell>
        </row>
        <row r="17682">
          <cell r="A17682" t="str">
            <v>09-08-81</v>
          </cell>
          <cell r="B17682" t="str">
            <v>EDIF</v>
          </cell>
          <cell r="C17682" t="str">
            <v>09-08-81</v>
          </cell>
          <cell r="D17682" t="str">
            <v>DISJUNTOR TERMOMAGNÉTICO DIFERENCIAL BIPOLAR - 20A - SENSIBILIDADE 30MA - 230V</v>
          </cell>
          <cell r="E17682" t="str">
            <v>UN</v>
          </cell>
          <cell r="F17682">
            <v>574</v>
          </cell>
          <cell r="G17682">
            <v>579.87</v>
          </cell>
        </row>
        <row r="17683">
          <cell r="A17683" t="str">
            <v>09-08-82</v>
          </cell>
          <cell r="B17683" t="str">
            <v>EDIF</v>
          </cell>
          <cell r="C17683" t="str">
            <v>09-08-82</v>
          </cell>
          <cell r="D17683" t="str">
            <v>DISJUNTOR TERMOMAGNÉTICO DIFERENCIAL BIPOLAR - 25A - SENSIBILIDADE 30MA - 240V</v>
          </cell>
          <cell r="E17683" t="str">
            <v>UN</v>
          </cell>
          <cell r="F17683">
            <v>562.09</v>
          </cell>
          <cell r="G17683">
            <v>567.96</v>
          </cell>
        </row>
        <row r="17684">
          <cell r="A17684" t="str">
            <v>09-08-83</v>
          </cell>
          <cell r="B17684" t="str">
            <v>EDIF</v>
          </cell>
          <cell r="C17684" t="str">
            <v>09-08-83</v>
          </cell>
          <cell r="D17684" t="str">
            <v>DISJUNTOR TERMOMAGNÉTICO DIFERENCIAL BIPOLAR - 32A - SENSIBILIDADE 30MA - 230V</v>
          </cell>
          <cell r="E17684" t="str">
            <v>UN</v>
          </cell>
          <cell r="F17684">
            <v>533.73</v>
          </cell>
          <cell r="G17684">
            <v>540.1</v>
          </cell>
        </row>
        <row r="17685">
          <cell r="A17685" t="str">
            <v>09-08-85</v>
          </cell>
          <cell r="B17685" t="str">
            <v>EDIF</v>
          </cell>
          <cell r="C17685" t="str">
            <v>09-08-85</v>
          </cell>
          <cell r="D17685" t="str">
            <v>DISJUNTOR TERMOMAGNÉTICO DIFERENCIAL BIPOLAR - 40A - SENSIBILIDADE 30MA - 240V</v>
          </cell>
          <cell r="E17685" t="str">
            <v>UN</v>
          </cell>
          <cell r="F17685">
            <v>720.43</v>
          </cell>
          <cell r="G17685">
            <v>727.77</v>
          </cell>
        </row>
        <row r="17686">
          <cell r="A17686" t="str">
            <v>09-08-86</v>
          </cell>
          <cell r="B17686" t="str">
            <v>EDIF</v>
          </cell>
          <cell r="C17686" t="str">
            <v>09-08-86</v>
          </cell>
          <cell r="D17686" t="str">
            <v>DISJUNTOR TERMOMAGNÉTICO DIFERENCIAL BIPOLAR - 63A - SENSIBILIDADE 30MA - 240V</v>
          </cell>
          <cell r="E17686" t="str">
            <v>UN</v>
          </cell>
          <cell r="F17686">
            <v>798.62</v>
          </cell>
          <cell r="G17686">
            <v>806.94</v>
          </cell>
        </row>
        <row r="17687">
          <cell r="A17687" t="str">
            <v>09-08-90</v>
          </cell>
          <cell r="B17687" t="str">
            <v>EDIF</v>
          </cell>
          <cell r="C17687" t="str">
            <v>09-08-90</v>
          </cell>
          <cell r="D17687" t="str">
            <v>DISJUNTOR TERMOMAGNÉTICO DIFERENCIAL TRIPOLAR - 63A - SENSIBILIDADE 30MA - 240V</v>
          </cell>
          <cell r="E17687" t="str">
            <v>UN</v>
          </cell>
          <cell r="F17687">
            <v>1088.23</v>
          </cell>
          <cell r="G17687">
            <v>1097.04</v>
          </cell>
        </row>
        <row r="17688">
          <cell r="A17688" t="str">
            <v>09-09-00</v>
          </cell>
          <cell r="B17688" t="str">
            <v>EDIF</v>
          </cell>
          <cell r="C17688" t="str">
            <v>09-09-00</v>
          </cell>
          <cell r="D17688" t="str">
            <v>APARELHOS DE ILUMINAÇÃO</v>
          </cell>
          <cell r="E17688" t="str">
            <v>.</v>
          </cell>
          <cell r="F17688" t="str">
            <v>.</v>
          </cell>
          <cell r="G17688" t="str">
            <v>.</v>
          </cell>
        </row>
        <row r="17689">
          <cell r="A17689" t="str">
            <v>09-09-32</v>
          </cell>
          <cell r="B17689" t="str">
            <v>EDIF</v>
          </cell>
          <cell r="C17689" t="str">
            <v>09-09-32</v>
          </cell>
          <cell r="D17689" t="str">
            <v>LUMINÁRIA INDUSTRIAL, CORPO REFLETOR REPUXADO EM CHAPA DE ALUMÍNIO ANODIZADO E SELADO - FLANGE DE FIXAÇÃO EM LIGA DE ALUMÍNIO FUNDIDO  PARA LÂMPADA DE VAPOR DE MERCÚRIO ATÉ 400W</v>
          </cell>
          <cell r="E17689" t="str">
            <v>UN</v>
          </cell>
          <cell r="F17689">
            <v>551.01</v>
          </cell>
          <cell r="G17689">
            <v>565.69000000000005</v>
          </cell>
        </row>
        <row r="17690">
          <cell r="A17690" t="str">
            <v>09-09-35</v>
          </cell>
          <cell r="B17690" t="str">
            <v>EDIF</v>
          </cell>
          <cell r="C17690" t="str">
            <v>09-09-35</v>
          </cell>
          <cell r="D17690" t="str">
            <v>PROJETOR DE ALUMÍNIO FUNDIDO COM VIDRO PARA LÂMPADA ATÉ 500W</v>
          </cell>
          <cell r="E17690" t="str">
            <v>UN</v>
          </cell>
          <cell r="F17690">
            <v>467.52</v>
          </cell>
          <cell r="G17690">
            <v>482.2</v>
          </cell>
        </row>
        <row r="17691">
          <cell r="A17691" t="str">
            <v>09-09-36</v>
          </cell>
          <cell r="B17691" t="str">
            <v>EDIF</v>
          </cell>
          <cell r="C17691" t="str">
            <v>09-09-36</v>
          </cell>
          <cell r="D17691" t="str">
            <v>PROJETOR DE ALUMÍNIO FUNDIDO COM VIDRO PARA LÂMPADA ATÉ 1000W</v>
          </cell>
          <cell r="E17691" t="str">
            <v>UN</v>
          </cell>
          <cell r="F17691">
            <v>721.32</v>
          </cell>
          <cell r="G17691">
            <v>733.55</v>
          </cell>
        </row>
        <row r="17692">
          <cell r="A17692" t="str">
            <v>09-09-37</v>
          </cell>
          <cell r="B17692" t="str">
            <v>EDIF</v>
          </cell>
          <cell r="C17692" t="str">
            <v>09-09-37</v>
          </cell>
          <cell r="D17692" t="str">
            <v>PROJETOR DE ALUMÍNIO REPUXADO COM VIDRO PARA LÂMPADA ATÉ 400W</v>
          </cell>
          <cell r="E17692" t="str">
            <v>UN</v>
          </cell>
          <cell r="F17692">
            <v>493.31</v>
          </cell>
          <cell r="G17692">
            <v>500.66</v>
          </cell>
        </row>
        <row r="17693">
          <cell r="A17693" t="str">
            <v>09-09-38</v>
          </cell>
          <cell r="B17693" t="str">
            <v>EDIF</v>
          </cell>
          <cell r="C17693" t="str">
            <v>09-09-38</v>
          </cell>
          <cell r="D17693" t="str">
            <v>PROJETOR PARA USO EXTERNO COM LÂMPADA LED DE 100W - COMPLETA</v>
          </cell>
          <cell r="E17693" t="str">
            <v>UN</v>
          </cell>
          <cell r="F17693">
            <v>259.94</v>
          </cell>
          <cell r="G17693">
            <v>264.83999999999997</v>
          </cell>
        </row>
        <row r="17694">
          <cell r="A17694" t="str">
            <v>09-09-39</v>
          </cell>
          <cell r="B17694" t="str">
            <v>EDIF</v>
          </cell>
          <cell r="C17694" t="str">
            <v>09-09-39</v>
          </cell>
          <cell r="D17694" t="str">
            <v>PROJETOR PARA USO EXTERNO COM LÂMPADA LED DE 150W - COMPLETA</v>
          </cell>
          <cell r="E17694" t="str">
            <v>UN</v>
          </cell>
          <cell r="F17694">
            <v>347.61</v>
          </cell>
          <cell r="G17694">
            <v>352.99</v>
          </cell>
        </row>
        <row r="17695">
          <cell r="A17695" t="str">
            <v>09-09-43</v>
          </cell>
          <cell r="B17695" t="str">
            <v>EDIF</v>
          </cell>
          <cell r="C17695" t="str">
            <v>09-09-43</v>
          </cell>
          <cell r="D17695" t="str">
            <v>LUMINÁRIA BLINDADA EM ALUMÍNIO FUNDIDO DE EMBUTIR ATÉ 200W</v>
          </cell>
          <cell r="E17695" t="str">
            <v>UN</v>
          </cell>
          <cell r="F17695">
            <v>352.96</v>
          </cell>
          <cell r="G17695">
            <v>357.86</v>
          </cell>
        </row>
        <row r="17696">
          <cell r="A17696" t="str">
            <v>09-09-44</v>
          </cell>
          <cell r="B17696" t="str">
            <v>EDIF</v>
          </cell>
          <cell r="C17696" t="str">
            <v>09-09-44</v>
          </cell>
          <cell r="D17696" t="str">
            <v>LUMINÁRIA BLINDADA EM ALUMÍNIO FUNDIDO, DE SOBREPOR, TIPO "TARTARUGA" PARA 1 LÂMPADA DE ATÉ 200W</v>
          </cell>
          <cell r="E17696" t="str">
            <v>UN</v>
          </cell>
          <cell r="F17696">
            <v>374.08</v>
          </cell>
          <cell r="G17696">
            <v>378</v>
          </cell>
        </row>
        <row r="17697">
          <cell r="A17697" t="str">
            <v>09-09-50</v>
          </cell>
          <cell r="B17697" t="str">
            <v>EDIF</v>
          </cell>
          <cell r="C17697" t="str">
            <v>09-09-50</v>
          </cell>
          <cell r="D17697" t="str">
            <v>LUMINÁRIA COMERCIAL DE SOBREPOR COM DIFUSOR TRANSPARENTE OU FOSCO PARA 2 LÂMPADAS TUBULARES DE LED 9/10W - COMPLETA</v>
          </cell>
          <cell r="E17697" t="str">
            <v>UN</v>
          </cell>
          <cell r="F17697">
            <v>233.92</v>
          </cell>
          <cell r="G17697">
            <v>239.3</v>
          </cell>
        </row>
        <row r="17698">
          <cell r="A17698" t="str">
            <v>09-09-51</v>
          </cell>
          <cell r="B17698" t="str">
            <v>EDIF</v>
          </cell>
          <cell r="C17698" t="str">
            <v>09-09-51</v>
          </cell>
          <cell r="D17698" t="str">
            <v>LUMINÁRIA COMERCIAL DE SOBREPOR COM DIFUSOR TRANSPARENTE OU FOSCO PARA 2 LÂMPADAS TUBULARES DE LED 18/20W - COMPLETA</v>
          </cell>
          <cell r="E17698" t="str">
            <v>UN</v>
          </cell>
          <cell r="F17698">
            <v>250.74</v>
          </cell>
          <cell r="G17698">
            <v>256.61</v>
          </cell>
        </row>
        <row r="17699">
          <cell r="A17699" t="str">
            <v>09-09-52</v>
          </cell>
          <cell r="B17699" t="str">
            <v>EDIF</v>
          </cell>
          <cell r="C17699" t="str">
            <v>09-09-52</v>
          </cell>
          <cell r="D17699" t="str">
            <v>LUMINÁRIA COMERCIAL DE EMBUTIR COM DIFUSOR TRANSPARENTE OU FOSCO PARA 2 LÂMPADAS TUBULARES T8 DE 10W - BASE G13-IRC&gt;=80 - COMPLETA</v>
          </cell>
          <cell r="E17699" t="str">
            <v>UN</v>
          </cell>
          <cell r="F17699">
            <v>242.1</v>
          </cell>
          <cell r="G17699">
            <v>248.47</v>
          </cell>
        </row>
        <row r="17700">
          <cell r="A17700" t="str">
            <v>09-09-53</v>
          </cell>
          <cell r="B17700" t="str">
            <v>EDIF</v>
          </cell>
          <cell r="C17700" t="str">
            <v>09-09-53</v>
          </cell>
          <cell r="D17700" t="str">
            <v>LUMINÁRIA COMERCIAL DE EMBUTIR COM DIFUSOR TRANSPARENTE OU FOSCO PARA 2 LÂMPADAS TUBULARES DE LED 18/20W - COMPLETA</v>
          </cell>
          <cell r="E17700" t="str">
            <v>UN</v>
          </cell>
          <cell r="F17700">
            <v>258.93</v>
          </cell>
          <cell r="G17700">
            <v>265.77999999999997</v>
          </cell>
        </row>
        <row r="17701">
          <cell r="A17701" t="str">
            <v>09-09-54</v>
          </cell>
          <cell r="B17701" t="str">
            <v>EDIF</v>
          </cell>
          <cell r="C17701" t="str">
            <v>09-09-54</v>
          </cell>
          <cell r="D17701" t="str">
            <v>LUMINÁRIA COMERCIAL DE EMBUTIR COM CORPO, ALETAS PLANAS, TAMPA PORTA LÂMPADAS EM CHAPA DE AÇO TRATADA E PINTADA NA COR BRANCA, REFLETOR COM ACABAMENTO ESPECULAR DE ALTO BRILHO PARA 2 LÂMPADAS FLUORESCENTES DE 16/20W - COMPLETA</v>
          </cell>
          <cell r="E17701" t="str">
            <v>UN</v>
          </cell>
          <cell r="F17701">
            <v>187.43</v>
          </cell>
          <cell r="G17701">
            <v>194.28</v>
          </cell>
        </row>
        <row r="17702">
          <cell r="A17702" t="str">
            <v>09-09-55</v>
          </cell>
          <cell r="B17702" t="str">
            <v>EDIF</v>
          </cell>
          <cell r="C17702" t="str">
            <v>09-09-55</v>
          </cell>
          <cell r="D17702" t="str">
            <v>LUMINÁRIA COMERCIAL DE EMBUTIR COM CORPO, ALETAS PLANAS, TAMPA PORTA LÂMPADAS EM CHAPA DE AÇO TRATADA E PINTADA NA COR BRANCA, REFLETOR COM ACABAMENTO ESPECULAR DE ALTO BRILHO PARA 2 LÂMPADAS FLUORESCENTES DE 32/40W - COMPLETA</v>
          </cell>
          <cell r="E17702" t="str">
            <v>UN</v>
          </cell>
          <cell r="F17702">
            <v>277.08</v>
          </cell>
          <cell r="G17702">
            <v>284.43</v>
          </cell>
        </row>
        <row r="17703">
          <cell r="A17703" t="str">
            <v>09-09-57</v>
          </cell>
          <cell r="B17703" t="str">
            <v>EDIF</v>
          </cell>
          <cell r="C17703" t="str">
            <v>09-09-57</v>
          </cell>
          <cell r="D17703" t="str">
            <v>LUMINÁRIA HERMÉTICA EM ALUMÍNIO FUNDIDO PARA LÂMPADA ATÉ 250W - COM APROVAÇÃO DE ILUME/ PMSP</v>
          </cell>
          <cell r="E17703" t="str">
            <v>UN</v>
          </cell>
          <cell r="F17703">
            <v>518.48</v>
          </cell>
          <cell r="G17703">
            <v>528.27</v>
          </cell>
        </row>
        <row r="17704">
          <cell r="A17704" t="str">
            <v>09-09-67</v>
          </cell>
          <cell r="B17704" t="str">
            <v>EDIF</v>
          </cell>
          <cell r="C17704" t="str">
            <v>09-09-67</v>
          </cell>
          <cell r="D17704" t="str">
            <v>LUMINÁRIA INDUSTRIAL, CORPO EM CHAPA DE AÇO TRATADA, PINTADA E REFLETOR EM ALUMÍNIO ANODIZADO DE ALTO BRILHO - 1XT 14W</v>
          </cell>
          <cell r="E17704" t="str">
            <v>UN</v>
          </cell>
          <cell r="F17704">
            <v>167.87</v>
          </cell>
          <cell r="G17704">
            <v>173.25</v>
          </cell>
        </row>
        <row r="17705">
          <cell r="A17705" t="str">
            <v>09-09-69</v>
          </cell>
          <cell r="B17705" t="str">
            <v>EDIF</v>
          </cell>
          <cell r="C17705" t="str">
            <v>09-09-69</v>
          </cell>
          <cell r="D17705" t="str">
            <v>LUMINÁRIA INDUSTRIAL CORPO EM CHAPA DE AÇO TRATADA, PINTADA E REFLETOR EM ALUMÍNIO ANODIZADO E ALTO BRILHO - 2XT 14W</v>
          </cell>
          <cell r="E17705" t="str">
            <v>UN</v>
          </cell>
          <cell r="F17705">
            <v>209.53</v>
          </cell>
          <cell r="G17705">
            <v>216.88</v>
          </cell>
        </row>
        <row r="17706">
          <cell r="A17706" t="str">
            <v>09-09-71</v>
          </cell>
          <cell r="B17706" t="str">
            <v>EDIF</v>
          </cell>
          <cell r="C17706" t="str">
            <v>09-09-71</v>
          </cell>
          <cell r="D17706" t="str">
            <v>LUMINÁRIA INDUSTRIAL - 1 LÂMPADA FLUORESCENTE 16W</v>
          </cell>
          <cell r="E17706" t="str">
            <v>UN</v>
          </cell>
          <cell r="F17706">
            <v>144.29</v>
          </cell>
          <cell r="G17706">
            <v>149.66999999999999</v>
          </cell>
        </row>
        <row r="17707">
          <cell r="A17707" t="str">
            <v>09-09-72</v>
          </cell>
          <cell r="B17707" t="str">
            <v>EDIF</v>
          </cell>
          <cell r="C17707" t="str">
            <v>09-09-72</v>
          </cell>
          <cell r="D17707" t="str">
            <v>LUMINÁRIA INDUSTRIAL - 2 LÂMPADAS FLUORESCENTES 16/20W</v>
          </cell>
          <cell r="E17707" t="str">
            <v>UN</v>
          </cell>
          <cell r="F17707">
            <v>169.26</v>
          </cell>
          <cell r="G17707">
            <v>176.61</v>
          </cell>
        </row>
        <row r="17708">
          <cell r="A17708" t="str">
            <v>09-09-74</v>
          </cell>
          <cell r="B17708" t="str">
            <v>EDIF</v>
          </cell>
          <cell r="C17708" t="str">
            <v>09-09-74</v>
          </cell>
          <cell r="D17708" t="str">
            <v>LUMINÁRIA INDUSTRIAL - 1 LÂMPADA FLUORESCENTE 32W</v>
          </cell>
          <cell r="E17708" t="str">
            <v>UN</v>
          </cell>
          <cell r="F17708">
            <v>176.89</v>
          </cell>
          <cell r="G17708">
            <v>182.27</v>
          </cell>
        </row>
        <row r="17709">
          <cell r="A17709" t="str">
            <v>09-09-75</v>
          </cell>
          <cell r="B17709" t="str">
            <v>EDIF</v>
          </cell>
          <cell r="C17709" t="str">
            <v>09-09-75</v>
          </cell>
          <cell r="D17709" t="str">
            <v>LUMINÁRIA INDUSTRIAL - 2 LÂMPADAS FLUORESCENTE 32/40W</v>
          </cell>
          <cell r="E17709" t="str">
            <v>UN</v>
          </cell>
          <cell r="F17709">
            <v>210.9</v>
          </cell>
          <cell r="G17709">
            <v>218.25</v>
          </cell>
        </row>
        <row r="17710">
          <cell r="A17710" t="str">
            <v>09-09-76</v>
          </cell>
          <cell r="B17710" t="str">
            <v>EDIF</v>
          </cell>
          <cell r="C17710" t="str">
            <v>09-09-76</v>
          </cell>
          <cell r="D17710" t="str">
            <v>LUMINÁRIA TIPO PLAFONIER BRANCA PARA LÂMPADA FLUORESCENTE 2X32W, COM DIFUSOR EM POLIESTIRENO TRANSPARENTE E SOQUETES (REF. COVISA)</v>
          </cell>
          <cell r="E17710" t="str">
            <v>UN</v>
          </cell>
          <cell r="F17710">
            <v>278.7</v>
          </cell>
          <cell r="G17710">
            <v>286.05</v>
          </cell>
        </row>
        <row r="17711">
          <cell r="A17711" t="str">
            <v>09-09-78</v>
          </cell>
          <cell r="B17711" t="str">
            <v>EDIF</v>
          </cell>
          <cell r="C17711" t="str">
            <v>09-09-78</v>
          </cell>
          <cell r="D17711" t="str">
            <v>LUMINÁRIA INDUSTRIAL CORPO EM CHAPA DE AÇO TRATADA, PINTADA E REFLETOR EM ALUMÍNIO ANODIZADO DE ALTO BRILHO - 1XT 28W</v>
          </cell>
          <cell r="E17711" t="str">
            <v>UN</v>
          </cell>
          <cell r="F17711">
            <v>196.64</v>
          </cell>
          <cell r="G17711">
            <v>202.02</v>
          </cell>
        </row>
        <row r="17712">
          <cell r="A17712" t="str">
            <v>09-09-79</v>
          </cell>
          <cell r="B17712" t="str">
            <v>EDIF</v>
          </cell>
          <cell r="C17712" t="str">
            <v>09-09-79</v>
          </cell>
          <cell r="D17712" t="str">
            <v>LUMINÁRIA INDUSTRIAL CORPO EM CHAPA DE AÇO TRATADA, PINTADA E REFLETOR EM ALUMÍNIO ANODIZADO DE ALTO BRILHO - 2XT 28W</v>
          </cell>
          <cell r="E17712" t="str">
            <v>UN</v>
          </cell>
          <cell r="F17712">
            <v>233.22</v>
          </cell>
          <cell r="G17712">
            <v>240.57</v>
          </cell>
        </row>
        <row r="17713">
          <cell r="A17713" t="str">
            <v>09-09-87</v>
          </cell>
          <cell r="B17713" t="str">
            <v>EDIF</v>
          </cell>
          <cell r="C17713" t="str">
            <v>09-09-87</v>
          </cell>
          <cell r="D17713" t="str">
            <v>LUMINÁRIA COMERCIAL DE SOBREPOR, COM CORPO, ALETAS PLANAS E TAMPA PORTA LÂMPADAS EM CHAPA DE AÇO TRATADO E PINTURA NA COR BRANCA, REFLETOR COM ACABAMENTO ESPECULAR DE ALTO BRILHO - 2 LÂMPADAS FLUORESCENTES 16/20W</v>
          </cell>
          <cell r="E17713" t="str">
            <v>UN</v>
          </cell>
          <cell r="F17713">
            <v>178.76</v>
          </cell>
          <cell r="G17713">
            <v>186.11</v>
          </cell>
        </row>
        <row r="17714">
          <cell r="A17714" t="str">
            <v>09-09-88</v>
          </cell>
          <cell r="B17714" t="str">
            <v>EDIF</v>
          </cell>
          <cell r="C17714" t="str">
            <v>09-09-88</v>
          </cell>
          <cell r="D17714" t="str">
            <v>LUMINÁRIA COMERCIAL DE SOBREPOR, COM CORPO, ALETAS PLANAS E TAMPA PORTA LÂMPADAS EM CHAPA DE AÇO TRATADA E PINTURA NA COR BRANCA, REFLETOR COM ACABAMENTO ESPECULAR DE ALTO BRILHO - 2 LÂMPADAS FLUORESCENTES 32/40W</v>
          </cell>
          <cell r="E17714" t="str">
            <v>UN</v>
          </cell>
          <cell r="F17714">
            <v>259.77999999999997</v>
          </cell>
          <cell r="G17714">
            <v>267.13</v>
          </cell>
        </row>
        <row r="17715">
          <cell r="A17715" t="str">
            <v>09-09-91</v>
          </cell>
          <cell r="B17715" t="str">
            <v>EDIF</v>
          </cell>
          <cell r="C17715" t="str">
            <v>09-09-91</v>
          </cell>
          <cell r="D17715" t="str">
            <v>LUMINÁRIA COMERCIAL - 1 LÂMPADA FLUORESCENTE 54W</v>
          </cell>
          <cell r="E17715" t="str">
            <v>UN</v>
          </cell>
          <cell r="F17715">
            <v>299.27</v>
          </cell>
          <cell r="G17715">
            <v>304.64999999999998</v>
          </cell>
        </row>
        <row r="17716">
          <cell r="A17716" t="str">
            <v>09-09-92</v>
          </cell>
          <cell r="B17716" t="str">
            <v>EDIF</v>
          </cell>
          <cell r="C17716" t="str">
            <v>09-09-92</v>
          </cell>
          <cell r="D17716" t="str">
            <v>LUMINÁRIA COMERCIAL - 2 LÂMPADAS FLUORESCENTES 54W</v>
          </cell>
          <cell r="E17716" t="str">
            <v>UN</v>
          </cell>
          <cell r="F17716">
            <v>322.68</v>
          </cell>
          <cell r="G17716">
            <v>330.03</v>
          </cell>
        </row>
        <row r="17717">
          <cell r="A17717" t="str">
            <v>09-09-93</v>
          </cell>
          <cell r="B17717" t="str">
            <v>EDIF</v>
          </cell>
          <cell r="C17717" t="str">
            <v>09-09-93</v>
          </cell>
          <cell r="D17717" t="str">
            <v>LUMINÁRIA COMERCIAL - 1 LÂMPADA FLUORESCENTE DE 14W</v>
          </cell>
          <cell r="E17717" t="str">
            <v>UN</v>
          </cell>
          <cell r="F17717">
            <v>177.34</v>
          </cell>
          <cell r="G17717">
            <v>182.72</v>
          </cell>
        </row>
        <row r="17718">
          <cell r="A17718" t="str">
            <v>09-09-94</v>
          </cell>
          <cell r="B17718" t="str">
            <v>EDIF</v>
          </cell>
          <cell r="C17718" t="str">
            <v>09-09-94</v>
          </cell>
          <cell r="D17718" t="str">
            <v>LUMINÁRIA COMERCIAL - 1 LÂMPADA FLUORESCENTE DE 28W</v>
          </cell>
          <cell r="E17718" t="str">
            <v>UN</v>
          </cell>
          <cell r="F17718">
            <v>230.44</v>
          </cell>
          <cell r="G17718">
            <v>235.82</v>
          </cell>
        </row>
        <row r="17719">
          <cell r="A17719" t="str">
            <v>09-09-95</v>
          </cell>
          <cell r="B17719" t="str">
            <v>EDIF</v>
          </cell>
          <cell r="C17719" t="str">
            <v>09-09-95</v>
          </cell>
          <cell r="D17719" t="str">
            <v>LUMINÁRIA COMERCIAL - 2 LÂMPADAS FLUORESCENTES 14W</v>
          </cell>
          <cell r="E17719" t="str">
            <v>UN</v>
          </cell>
          <cell r="F17719">
            <v>208.89</v>
          </cell>
          <cell r="G17719">
            <v>216.24</v>
          </cell>
        </row>
        <row r="17720">
          <cell r="A17720" t="str">
            <v>09-09-96</v>
          </cell>
          <cell r="B17720" t="str">
            <v>EDIF</v>
          </cell>
          <cell r="C17720" t="str">
            <v>09-09-96</v>
          </cell>
          <cell r="D17720" t="str">
            <v>LUMINÁRIA COMERCIAL - 2 LÂMPADAS FLUORESCENTES 28W</v>
          </cell>
          <cell r="E17720" t="str">
            <v>UN</v>
          </cell>
          <cell r="F17720">
            <v>269.35000000000002</v>
          </cell>
          <cell r="G17720">
            <v>276.7</v>
          </cell>
        </row>
        <row r="17721">
          <cell r="A17721" t="str">
            <v>09-10-00</v>
          </cell>
          <cell r="B17721" t="str">
            <v>EDIF</v>
          </cell>
          <cell r="C17721" t="str">
            <v>09-10-00</v>
          </cell>
          <cell r="D17721" t="str">
            <v>EQUIPAMENTOS DE EMERGÊNCIA E SEGURANÇA</v>
          </cell>
          <cell r="E17721" t="str">
            <v>.</v>
          </cell>
          <cell r="F17721" t="str">
            <v>.</v>
          </cell>
          <cell r="G17721" t="str">
            <v>.</v>
          </cell>
        </row>
        <row r="17722">
          <cell r="A17722" t="str">
            <v>09-10-23</v>
          </cell>
          <cell r="B17722" t="str">
            <v>EDIF</v>
          </cell>
          <cell r="C17722" t="str">
            <v>09-10-23</v>
          </cell>
          <cell r="D17722" t="str">
            <v>LUMINÁRIA DE EMERGÊNCIA AUTÔNOMA COM LÂMPADA FLUORESCENTE 15W</v>
          </cell>
          <cell r="E17722" t="str">
            <v>UN</v>
          </cell>
          <cell r="F17722">
            <v>194.69</v>
          </cell>
          <cell r="G17722">
            <v>202.04</v>
          </cell>
        </row>
        <row r="17723">
          <cell r="A17723" t="str">
            <v>09-10-24</v>
          </cell>
          <cell r="B17723" t="str">
            <v>EDIF</v>
          </cell>
          <cell r="C17723" t="str">
            <v>09-10-24</v>
          </cell>
          <cell r="D17723" t="str">
            <v>LUMINÁRIA DE EMERGÊNCIA AUTÔNOMA COM 2 PROJETORES 55W/12VCC</v>
          </cell>
          <cell r="E17723" t="str">
            <v>UN</v>
          </cell>
          <cell r="F17723">
            <v>750.99</v>
          </cell>
          <cell r="G17723">
            <v>758.34</v>
          </cell>
        </row>
        <row r="17724">
          <cell r="A17724" t="str">
            <v>09-10-27</v>
          </cell>
          <cell r="B17724" t="str">
            <v>EDIF</v>
          </cell>
          <cell r="C17724" t="str">
            <v>09-10-27</v>
          </cell>
          <cell r="D17724" t="str">
            <v>LUMINÁRIA DE EMERGÊNCIA AUTÔNOMA COM LÂMPADA FLUORESCENTE 9W</v>
          </cell>
          <cell r="E17724" t="str">
            <v>UN</v>
          </cell>
          <cell r="F17724">
            <v>291.24</v>
          </cell>
          <cell r="G17724">
            <v>298.58999999999997</v>
          </cell>
        </row>
        <row r="17725">
          <cell r="A17725" t="str">
            <v>09-10-28</v>
          </cell>
          <cell r="B17725" t="str">
            <v>EDIF</v>
          </cell>
          <cell r="C17725" t="str">
            <v>09-10-28</v>
          </cell>
          <cell r="D17725" t="str">
            <v>LUMINÁRIA DE EMERGÊNCIA AUTÔNOMA COM 30 LEDS - 2W - AUTONOMIA MIN. 3H - COMPLETA</v>
          </cell>
          <cell r="E17725" t="str">
            <v>UN</v>
          </cell>
          <cell r="F17725">
            <v>74.040000000000006</v>
          </cell>
          <cell r="G17725">
            <v>80.41</v>
          </cell>
        </row>
        <row r="17726">
          <cell r="A17726" t="str">
            <v>09-10-31</v>
          </cell>
          <cell r="B17726" t="str">
            <v>EDIF</v>
          </cell>
          <cell r="C17726" t="str">
            <v>09-10-31</v>
          </cell>
          <cell r="D17726" t="str">
            <v>BATERIA AUTOMOTIVA SELADA SEM COMPLEMENTAÇÃO DE NÍVEL 40AH-12V</v>
          </cell>
          <cell r="E17726" t="str">
            <v>UN</v>
          </cell>
          <cell r="F17726">
            <v>334.53</v>
          </cell>
          <cell r="G17726">
            <v>336.98</v>
          </cell>
        </row>
        <row r="17727">
          <cell r="A17727" t="str">
            <v>09-10-50</v>
          </cell>
          <cell r="B17727" t="str">
            <v>EDIF</v>
          </cell>
          <cell r="C17727" t="str">
            <v>09-10-50</v>
          </cell>
          <cell r="D17727" t="str">
            <v>CENTRAL DE ALARME DE INCÊNDIO ATÉ 12 LAÇOS</v>
          </cell>
          <cell r="E17727" t="str">
            <v>UN</v>
          </cell>
          <cell r="F17727">
            <v>1085.47</v>
          </cell>
          <cell r="G17727">
            <v>1114.8399999999999</v>
          </cell>
        </row>
        <row r="17728">
          <cell r="A17728" t="str">
            <v>09-10-53</v>
          </cell>
          <cell r="B17728" t="str">
            <v>EDIF</v>
          </cell>
          <cell r="C17728" t="str">
            <v>09-10-53</v>
          </cell>
          <cell r="D17728" t="str">
            <v>CENTRAL DE ALARME DE INCÊNDIO ATÉ 24 LAÇOS</v>
          </cell>
          <cell r="E17728" t="str">
            <v>UN</v>
          </cell>
          <cell r="F17728">
            <v>1461.21</v>
          </cell>
          <cell r="G17728">
            <v>1505.26</v>
          </cell>
        </row>
        <row r="17729">
          <cell r="A17729" t="str">
            <v>09-10-54</v>
          </cell>
          <cell r="B17729" t="str">
            <v>EDIF</v>
          </cell>
          <cell r="C17729" t="str">
            <v>09-10-54</v>
          </cell>
          <cell r="D17729" t="str">
            <v>ACIONADOR LIGA-DESLIGA PARA BOMBA COM MARTELO QUEBRA VIDRO</v>
          </cell>
          <cell r="E17729" t="str">
            <v>UN</v>
          </cell>
          <cell r="F17729">
            <v>163.41999999999999</v>
          </cell>
          <cell r="G17729">
            <v>173.21</v>
          </cell>
        </row>
        <row r="17730">
          <cell r="A17730" t="str">
            <v>09-10-55</v>
          </cell>
          <cell r="B17730" t="str">
            <v>EDIF</v>
          </cell>
          <cell r="C17730" t="str">
            <v>09-10-55</v>
          </cell>
          <cell r="D17730" t="str">
            <v>ACIONADOR MANUAL TIPO "QUEBRE O VIDRO"</v>
          </cell>
          <cell r="E17730" t="str">
            <v>UN</v>
          </cell>
          <cell r="F17730">
            <v>101.22</v>
          </cell>
          <cell r="G17730">
            <v>103.67</v>
          </cell>
        </row>
        <row r="17731">
          <cell r="A17731" t="str">
            <v>09-10-58</v>
          </cell>
          <cell r="B17731" t="str">
            <v>EDIF</v>
          </cell>
          <cell r="C17731" t="str">
            <v>09-10-58</v>
          </cell>
          <cell r="D17731" t="str">
            <v>CAMPAINHA DE TIMBRE (SINO) 24V-95DB</v>
          </cell>
          <cell r="E17731" t="str">
            <v>UN</v>
          </cell>
          <cell r="F17731">
            <v>150.97</v>
          </cell>
          <cell r="G17731">
            <v>153.41999999999999</v>
          </cell>
        </row>
        <row r="17732">
          <cell r="A17732" t="str">
            <v>09-10-62</v>
          </cell>
          <cell r="B17732" t="str">
            <v>EDIF</v>
          </cell>
          <cell r="C17732" t="str">
            <v>09-10-62</v>
          </cell>
          <cell r="D17732" t="str">
            <v>SIRENE ELETRÔNICA SOM AGUDO ONDULANTE 24V-100 À 120DB, COM FLASH</v>
          </cell>
          <cell r="E17732" t="str">
            <v>UN</v>
          </cell>
          <cell r="F17732">
            <v>113.02</v>
          </cell>
          <cell r="G17732">
            <v>115.47</v>
          </cell>
        </row>
        <row r="17733">
          <cell r="A17733" t="str">
            <v>09-10-63</v>
          </cell>
          <cell r="B17733" t="str">
            <v>EDIF</v>
          </cell>
          <cell r="C17733" t="str">
            <v>09-10-63</v>
          </cell>
          <cell r="D17733" t="str">
            <v>SIRENE ELETRÔNICA BITONAL 24V-100 À 120DB, COM FLASH</v>
          </cell>
          <cell r="E17733" t="str">
            <v>UN</v>
          </cell>
          <cell r="F17733">
            <v>137.66999999999999</v>
          </cell>
          <cell r="G17733">
            <v>140.12</v>
          </cell>
        </row>
        <row r="17734">
          <cell r="A17734" t="str">
            <v>09-10-66</v>
          </cell>
          <cell r="B17734" t="str">
            <v>EDIF</v>
          </cell>
          <cell r="C17734" t="str">
            <v>09-10-66</v>
          </cell>
          <cell r="D17734" t="str">
            <v>DETECTOR ÓPTICO DE FUMAÇA PARA SISTEMAS ENDEREÇÁVEIS</v>
          </cell>
          <cell r="E17734" t="str">
            <v>UN</v>
          </cell>
          <cell r="F17734">
            <v>209.71</v>
          </cell>
          <cell r="G17734">
            <v>212.16</v>
          </cell>
        </row>
        <row r="17735">
          <cell r="A17735" t="str">
            <v>09-10-71</v>
          </cell>
          <cell r="B17735" t="str">
            <v>EDIF</v>
          </cell>
          <cell r="C17735" t="str">
            <v>09-10-71</v>
          </cell>
          <cell r="D17735" t="str">
            <v>DETECTOR DE PRESENÇA TIPO INFRAVERMELHO PASSIVO - 110VCA</v>
          </cell>
          <cell r="E17735" t="str">
            <v>UN</v>
          </cell>
          <cell r="F17735">
            <v>70.72</v>
          </cell>
          <cell r="G17735">
            <v>73.650000000000006</v>
          </cell>
        </row>
        <row r="17736">
          <cell r="A17736" t="str">
            <v>09-10-74</v>
          </cell>
          <cell r="B17736" t="str">
            <v>EDIF</v>
          </cell>
          <cell r="C17736" t="str">
            <v>09-10-74</v>
          </cell>
          <cell r="D17736" t="str">
            <v>NO-BREAK TRIFÁSICO - 15 KVA - AUTONOMIA DE 15MIN.</v>
          </cell>
          <cell r="E17736" t="str">
            <v>UN</v>
          </cell>
          <cell r="F17736">
            <v>37836.879999999997</v>
          </cell>
          <cell r="G17736">
            <v>37853.03</v>
          </cell>
        </row>
        <row r="17737">
          <cell r="A17737" t="str">
            <v>09-10-75</v>
          </cell>
          <cell r="B17737" t="str">
            <v>EDIF</v>
          </cell>
          <cell r="C17737" t="str">
            <v>09-10-75</v>
          </cell>
          <cell r="D17737" t="str">
            <v>NO BREAK BIFÁSICO 10 KVA - AUTONOMIA DE 15 MINUTOS</v>
          </cell>
          <cell r="E17737" t="str">
            <v>UN</v>
          </cell>
          <cell r="F17737">
            <v>19398.78</v>
          </cell>
          <cell r="G17737">
            <v>19406.13</v>
          </cell>
        </row>
        <row r="17738">
          <cell r="A17738" t="str">
            <v>09-10-77</v>
          </cell>
          <cell r="B17738" t="str">
            <v>EDIF</v>
          </cell>
          <cell r="C17738" t="str">
            <v>09-10-77</v>
          </cell>
          <cell r="D17738" t="str">
            <v>ESTABILIZADOR ELETRÔNICO TRIFÁSICO - 15KVA</v>
          </cell>
          <cell r="E17738" t="str">
            <v>UN</v>
          </cell>
          <cell r="F17738">
            <v>17400.22</v>
          </cell>
          <cell r="G17738">
            <v>17416.37</v>
          </cell>
        </row>
        <row r="17739">
          <cell r="A17739" t="str">
            <v>09-10-85</v>
          </cell>
          <cell r="B17739" t="str">
            <v>EDIF</v>
          </cell>
          <cell r="C17739" t="str">
            <v>09-10-85</v>
          </cell>
          <cell r="D17739" t="str">
            <v>GRUPO GERADOR 110KVA EXCITAÇÃO BRUSHLESS C/ QUADRO TRANSF. AUTOMÁTICA</v>
          </cell>
          <cell r="E17739" t="str">
            <v>UN</v>
          </cell>
          <cell r="F17739">
            <v>123260.63</v>
          </cell>
          <cell r="G17739">
            <v>123260.63</v>
          </cell>
        </row>
        <row r="17740">
          <cell r="A17740" t="str">
            <v>09-10-86</v>
          </cell>
          <cell r="B17740" t="str">
            <v>EDIF</v>
          </cell>
          <cell r="C17740" t="str">
            <v>09-10-86</v>
          </cell>
          <cell r="D17740" t="str">
            <v>GRUPO GERADOR 150KVA EXCITAÇÃO BRUSHLESS C/ QUADRO TRANSF. AUTOMÁTICA</v>
          </cell>
          <cell r="E17740" t="str">
            <v>UN</v>
          </cell>
          <cell r="F17740">
            <v>108934.61</v>
          </cell>
          <cell r="G17740">
            <v>108934.61</v>
          </cell>
        </row>
        <row r="17741">
          <cell r="A17741" t="str">
            <v>09-10-89</v>
          </cell>
          <cell r="B17741" t="str">
            <v>EDIF</v>
          </cell>
          <cell r="C17741" t="str">
            <v>09-10-89</v>
          </cell>
          <cell r="D17741" t="str">
            <v>GRUPO GERADOR 275KVA EXCITAÇÃO BRUSHLESS C/ QUADRO TRANSF. AUTOMÁTICA</v>
          </cell>
          <cell r="E17741" t="str">
            <v>UN</v>
          </cell>
          <cell r="F17741">
            <v>185518.66</v>
          </cell>
          <cell r="G17741">
            <v>185518.66</v>
          </cell>
        </row>
        <row r="17742">
          <cell r="A17742" t="str">
            <v>09-11-00</v>
          </cell>
          <cell r="B17742" t="str">
            <v>EDIF</v>
          </cell>
          <cell r="C17742" t="str">
            <v>09-11-00</v>
          </cell>
          <cell r="D17742" t="str">
            <v>PÁRA-RAIOS</v>
          </cell>
          <cell r="E17742" t="str">
            <v>.</v>
          </cell>
          <cell r="F17742" t="str">
            <v>.</v>
          </cell>
          <cell r="G17742" t="str">
            <v>.</v>
          </cell>
        </row>
        <row r="17743">
          <cell r="A17743" t="str">
            <v>09-11-05</v>
          </cell>
          <cell r="B17743" t="str">
            <v>EDIF</v>
          </cell>
          <cell r="C17743" t="str">
            <v>09-11-05</v>
          </cell>
          <cell r="D17743" t="str">
            <v>PÁRA-RAIOS TIPO "FRANKLIN", EXCLUSIVE DESCIDA E ATERRAMENTO</v>
          </cell>
          <cell r="E17743" t="str">
            <v>UN</v>
          </cell>
          <cell r="F17743">
            <v>763.47</v>
          </cell>
          <cell r="G17743">
            <v>787.94</v>
          </cell>
        </row>
        <row r="17744">
          <cell r="A17744" t="str">
            <v>09-11-14</v>
          </cell>
          <cell r="B17744" t="str">
            <v>EDIF</v>
          </cell>
          <cell r="C17744" t="str">
            <v>09-11-14</v>
          </cell>
          <cell r="D17744" t="str">
            <v>CAIXA DE INSPEÇÃO DE ATERRAMENTO TIPO EMBUTIR COM TAMPA E ALÇA</v>
          </cell>
          <cell r="E17744" t="str">
            <v>UN</v>
          </cell>
          <cell r="F17744">
            <v>152.07</v>
          </cell>
          <cell r="G17744">
            <v>160.88</v>
          </cell>
        </row>
        <row r="17745">
          <cell r="A17745" t="str">
            <v>09-11-15</v>
          </cell>
          <cell r="B17745" t="str">
            <v>EDIF</v>
          </cell>
          <cell r="C17745" t="str">
            <v>09-11-15</v>
          </cell>
          <cell r="D17745" t="str">
            <v>CAIXA DE INSPEÇÃO DE ATERRAMENTO TIPO SUSPENSA EM PVC OU POLIPROPILENO</v>
          </cell>
          <cell r="E17745" t="str">
            <v>UN</v>
          </cell>
          <cell r="F17745">
            <v>80.319999999999993</v>
          </cell>
          <cell r="G17745">
            <v>87.67</v>
          </cell>
        </row>
        <row r="17746">
          <cell r="A17746" t="str">
            <v>09-11-17</v>
          </cell>
          <cell r="B17746" t="str">
            <v>EDIF</v>
          </cell>
          <cell r="C17746" t="str">
            <v>09-11-17</v>
          </cell>
          <cell r="D17746" t="str">
            <v>LUZ DE OBSTÁCULO SIMPLES COM FOTOCELULA SOLAR</v>
          </cell>
          <cell r="E17746" t="str">
            <v>UN</v>
          </cell>
          <cell r="F17746">
            <v>184.03</v>
          </cell>
          <cell r="G17746">
            <v>194.31</v>
          </cell>
        </row>
        <row r="17747">
          <cell r="A17747" t="str">
            <v>09-11-18</v>
          </cell>
          <cell r="B17747" t="str">
            <v>EDIF</v>
          </cell>
          <cell r="C17747" t="str">
            <v>09-11-18</v>
          </cell>
          <cell r="D17747" t="str">
            <v>LUZ DE OBSTÁCULO DUPLA COM FOTOCELULA SOLAR</v>
          </cell>
          <cell r="E17747" t="str">
            <v>UN</v>
          </cell>
          <cell r="F17747">
            <v>245.77</v>
          </cell>
          <cell r="G17747">
            <v>256.05</v>
          </cell>
        </row>
        <row r="17748">
          <cell r="A17748" t="str">
            <v>09-11-40</v>
          </cell>
          <cell r="B17748" t="str">
            <v>EDIF</v>
          </cell>
          <cell r="C17748" t="str">
            <v>09-11-40</v>
          </cell>
          <cell r="D17748" t="str">
            <v>CONDUTOR EM AÇO CA - 25 - 1/2" P/ PARA-RAIO</v>
          </cell>
          <cell r="E17748" t="str">
            <v>M</v>
          </cell>
          <cell r="F17748">
            <v>15.4</v>
          </cell>
          <cell r="G17748">
            <v>15.87</v>
          </cell>
        </row>
        <row r="17749">
          <cell r="A17749" t="str">
            <v>09-11-50</v>
          </cell>
          <cell r="B17749" t="str">
            <v>EDIF</v>
          </cell>
          <cell r="C17749" t="str">
            <v>09-11-50</v>
          </cell>
          <cell r="D17749" t="str">
            <v>HASTE DE AÇO GALVANIZADO, INCLUSIVE BASE E ESTAIS - 2"/3M</v>
          </cell>
          <cell r="E17749" t="str">
            <v>UN</v>
          </cell>
          <cell r="F17749">
            <v>646.36</v>
          </cell>
          <cell r="G17749">
            <v>670.83</v>
          </cell>
        </row>
        <row r="17750">
          <cell r="A17750" t="str">
            <v>09-11-51</v>
          </cell>
          <cell r="B17750" t="str">
            <v>EDIF</v>
          </cell>
          <cell r="C17750" t="str">
            <v>09-11-51</v>
          </cell>
          <cell r="D17750" t="str">
            <v>CORDOALHA DE COBRE NÚ, INCLUSIVE ISOLADORES - 16,00MM2</v>
          </cell>
          <cell r="E17750" t="str">
            <v>M</v>
          </cell>
          <cell r="F17750">
            <v>47.39</v>
          </cell>
          <cell r="G17750">
            <v>50.62</v>
          </cell>
        </row>
        <row r="17751">
          <cell r="A17751" t="str">
            <v>09-11-53</v>
          </cell>
          <cell r="B17751" t="str">
            <v>EDIF</v>
          </cell>
          <cell r="C17751" t="str">
            <v>09-11-53</v>
          </cell>
          <cell r="D17751" t="str">
            <v>CORDOALHA DE COBRE NÚ, INCLUSIVE ISOLADORES - 35,00MM2</v>
          </cell>
          <cell r="E17751" t="str">
            <v>M</v>
          </cell>
          <cell r="F17751">
            <v>69.34</v>
          </cell>
          <cell r="G17751">
            <v>72.819999999999993</v>
          </cell>
        </row>
        <row r="17752">
          <cell r="A17752" t="str">
            <v>09-11-54</v>
          </cell>
          <cell r="B17752" t="str">
            <v>EDIF</v>
          </cell>
          <cell r="C17752" t="str">
            <v>09-11-54</v>
          </cell>
          <cell r="D17752" t="str">
            <v>CORDOALHA DE COBRE NÚ, INCLUSIVE ISOLADORES - 50,00MM2</v>
          </cell>
          <cell r="E17752" t="str">
            <v>M</v>
          </cell>
          <cell r="F17752">
            <v>90.3</v>
          </cell>
          <cell r="G17752">
            <v>94.26</v>
          </cell>
        </row>
        <row r="17753">
          <cell r="A17753" t="str">
            <v>09-11-61</v>
          </cell>
          <cell r="B17753" t="str">
            <v>EDIF</v>
          </cell>
          <cell r="C17753" t="str">
            <v>09-11-61</v>
          </cell>
          <cell r="D17753" t="str">
            <v>TUBO DE PVC PARA PROTEÇÃO DE CORDOALHA - 2"X3M</v>
          </cell>
          <cell r="E17753" t="str">
            <v>UN</v>
          </cell>
          <cell r="F17753">
            <v>93.95</v>
          </cell>
          <cell r="G17753">
            <v>98.85</v>
          </cell>
        </row>
        <row r="17754">
          <cell r="A17754" t="str">
            <v>09-11-90</v>
          </cell>
          <cell r="B17754" t="str">
            <v>EDIF</v>
          </cell>
          <cell r="C17754" t="str">
            <v>09-11-90</v>
          </cell>
          <cell r="D17754" t="str">
            <v>TOMADA DE TERRA COMPLETA</v>
          </cell>
          <cell r="E17754" t="str">
            <v>UN</v>
          </cell>
          <cell r="F17754">
            <v>1051.08</v>
          </cell>
          <cell r="G17754">
            <v>1070.6600000000001</v>
          </cell>
        </row>
        <row r="17755">
          <cell r="A17755" t="str">
            <v>09-11-91</v>
          </cell>
          <cell r="B17755" t="str">
            <v>EDIF</v>
          </cell>
          <cell r="C17755" t="str">
            <v>09-11-91</v>
          </cell>
          <cell r="D17755" t="str">
            <v>TOMADA DE TERRA COMPLETA PARA 1 HASTE</v>
          </cell>
          <cell r="E17755" t="str">
            <v>UN</v>
          </cell>
          <cell r="F17755">
            <v>404.1</v>
          </cell>
          <cell r="G17755">
            <v>419.27</v>
          </cell>
        </row>
        <row r="17756">
          <cell r="A17756" t="str">
            <v>09-11-94</v>
          </cell>
          <cell r="B17756" t="str">
            <v>EDIF</v>
          </cell>
          <cell r="C17756" t="str">
            <v>09-11-94</v>
          </cell>
          <cell r="D17756" t="str">
            <v>BARRA CHATA DE ALUMÍNIO TIPO FITA 1/4" X 3/4"</v>
          </cell>
          <cell r="E17756" t="str">
            <v>M</v>
          </cell>
          <cell r="F17756">
            <v>28.81</v>
          </cell>
          <cell r="G17756">
            <v>30.44</v>
          </cell>
        </row>
        <row r="17757">
          <cell r="A17757" t="str">
            <v>09-11-95</v>
          </cell>
          <cell r="B17757" t="str">
            <v>EDIF</v>
          </cell>
          <cell r="C17757" t="str">
            <v>09-11-95</v>
          </cell>
          <cell r="D17757" t="str">
            <v>BARRA CHATA DE ALUMÍNIO TIPO FITA 1/8" X 7/8"</v>
          </cell>
          <cell r="E17757" t="str">
            <v>M</v>
          </cell>
          <cell r="F17757">
            <v>22.78</v>
          </cell>
          <cell r="G17757">
            <v>24.41</v>
          </cell>
        </row>
        <row r="17758">
          <cell r="A17758" t="str">
            <v>09-12-00</v>
          </cell>
          <cell r="B17758" t="str">
            <v>EDIF</v>
          </cell>
          <cell r="C17758" t="str">
            <v>09-12-00</v>
          </cell>
          <cell r="D17758" t="str">
            <v>DIVERSOS</v>
          </cell>
          <cell r="E17758" t="str">
            <v>.</v>
          </cell>
          <cell r="F17758" t="str">
            <v>.</v>
          </cell>
          <cell r="G17758" t="str">
            <v>.</v>
          </cell>
        </row>
        <row r="17759">
          <cell r="A17759" t="str">
            <v>09-12-50</v>
          </cell>
          <cell r="B17759" t="str">
            <v>EDIF</v>
          </cell>
          <cell r="C17759" t="str">
            <v>09-12-50</v>
          </cell>
          <cell r="D17759" t="str">
            <v>QUADRO COMANDO PARA CONJUNTO MOTOR-BOMBA, MONOFÁSICO - ATÉ 5HP</v>
          </cell>
          <cell r="E17759" t="str">
            <v>UN</v>
          </cell>
          <cell r="F17759">
            <v>2519.67</v>
          </cell>
          <cell r="G17759">
            <v>2550.02</v>
          </cell>
        </row>
        <row r="17760">
          <cell r="A17760" t="str">
            <v>09-12-51</v>
          </cell>
          <cell r="B17760" t="str">
            <v>EDIF</v>
          </cell>
          <cell r="C17760" t="str">
            <v>09-12-51</v>
          </cell>
          <cell r="D17760" t="str">
            <v>QUADRO COMANDO PARA CONJUNTO MOTOR-BOMBA, TRIFÁSICO - ATÉ 5HP</v>
          </cell>
          <cell r="E17760" t="str">
            <v>UN</v>
          </cell>
          <cell r="F17760">
            <v>2562.4499999999998</v>
          </cell>
          <cell r="G17760">
            <v>2592.8000000000002</v>
          </cell>
        </row>
        <row r="17761">
          <cell r="A17761" t="str">
            <v>09-12-52</v>
          </cell>
          <cell r="B17761" t="str">
            <v>EDIF</v>
          </cell>
          <cell r="C17761" t="str">
            <v>09-12-52</v>
          </cell>
          <cell r="D17761" t="str">
            <v>QUADRO DE ÁGUA DE REUSO</v>
          </cell>
          <cell r="E17761" t="str">
            <v>UN</v>
          </cell>
          <cell r="F17761">
            <v>2674.8</v>
          </cell>
          <cell r="G17761">
            <v>2742.81</v>
          </cell>
        </row>
        <row r="17762">
          <cell r="A17762" t="str">
            <v>09-12-53</v>
          </cell>
          <cell r="B17762" t="str">
            <v>EDIF</v>
          </cell>
          <cell r="C17762" t="str">
            <v>09-12-53</v>
          </cell>
          <cell r="D17762" t="str">
            <v>QUADRO DE BOMBA DE INCÊNDIO</v>
          </cell>
          <cell r="E17762" t="str">
            <v>UN</v>
          </cell>
          <cell r="F17762">
            <v>1641.98</v>
          </cell>
          <cell r="G17762">
            <v>1684.02</v>
          </cell>
        </row>
        <row r="17763">
          <cell r="A17763" t="str">
            <v>09-12-54</v>
          </cell>
          <cell r="B17763" t="str">
            <v>EDIF</v>
          </cell>
          <cell r="C17763" t="str">
            <v>09-12-54</v>
          </cell>
          <cell r="D17763" t="str">
            <v>QUADRO DE BOMBA DE RECALQUE</v>
          </cell>
          <cell r="E17763" t="str">
            <v>UN</v>
          </cell>
          <cell r="F17763">
            <v>3782.41</v>
          </cell>
          <cell r="G17763">
            <v>3914.4</v>
          </cell>
        </row>
        <row r="17764">
          <cell r="A17764" t="str">
            <v>09-13-00</v>
          </cell>
          <cell r="B17764" t="str">
            <v>EDIF</v>
          </cell>
          <cell r="C17764" t="str">
            <v>09-13-00</v>
          </cell>
          <cell r="D17764" t="str">
            <v>ELETROFERRAGENS</v>
          </cell>
          <cell r="E17764" t="str">
            <v>.</v>
          </cell>
          <cell r="F17764" t="str">
            <v>.</v>
          </cell>
          <cell r="G17764" t="str">
            <v>.</v>
          </cell>
        </row>
        <row r="17765">
          <cell r="A17765" t="str">
            <v>09-13-05</v>
          </cell>
          <cell r="B17765" t="str">
            <v>EDIF</v>
          </cell>
          <cell r="C17765" t="str">
            <v>09-13-05</v>
          </cell>
          <cell r="D17765" t="str">
            <v>PERFILADO LISO CHAPA 14-GE-MED. 19X38MM COM TAMPA E INSTALAÇÃO</v>
          </cell>
          <cell r="E17765" t="str">
            <v>M</v>
          </cell>
          <cell r="F17765">
            <v>69.67</v>
          </cell>
          <cell r="G17765">
            <v>73.58</v>
          </cell>
        </row>
        <row r="17766">
          <cell r="A17766" t="str">
            <v>09-13-07</v>
          </cell>
          <cell r="B17766" t="str">
            <v>EDIF</v>
          </cell>
          <cell r="C17766" t="str">
            <v>09-13-07</v>
          </cell>
          <cell r="D17766" t="str">
            <v>PERFILADO LISO CHAPA 14-GE-MED. 38X38MM COM TAMPA E INSTALAÇÃO</v>
          </cell>
          <cell r="E17766" t="str">
            <v>M</v>
          </cell>
          <cell r="F17766">
            <v>75.83</v>
          </cell>
          <cell r="G17766">
            <v>79.989999999999995</v>
          </cell>
        </row>
        <row r="17767">
          <cell r="A17767" t="str">
            <v>09-13-08</v>
          </cell>
          <cell r="B17767" t="str">
            <v>EDIF</v>
          </cell>
          <cell r="C17767" t="str">
            <v>09-13-08</v>
          </cell>
          <cell r="D17767" t="str">
            <v>PERFILADO LISO CHAPA 14-GE-MED. 38X76MM COM TAMPA E INSTALAÇÃO.</v>
          </cell>
          <cell r="E17767" t="str">
            <v>M</v>
          </cell>
          <cell r="F17767">
            <v>80.739999999999995</v>
          </cell>
          <cell r="G17767">
            <v>85.15</v>
          </cell>
        </row>
        <row r="17768">
          <cell r="A17768" t="str">
            <v>09-13-11</v>
          </cell>
          <cell r="B17768" t="str">
            <v>EDIF</v>
          </cell>
          <cell r="C17768" t="str">
            <v>09-13-11</v>
          </cell>
          <cell r="D17768" t="str">
            <v>PERFILADO PERFURADO CHAPA 14-GE-MED. 19X38MM COM TAMPA E INSTALAÇÃO</v>
          </cell>
          <cell r="E17768" t="str">
            <v>M</v>
          </cell>
          <cell r="F17768">
            <v>71.67</v>
          </cell>
          <cell r="G17768">
            <v>75.59</v>
          </cell>
        </row>
        <row r="17769">
          <cell r="A17769" t="str">
            <v>09-13-13</v>
          </cell>
          <cell r="B17769" t="str">
            <v>EDIF</v>
          </cell>
          <cell r="C17769" t="str">
            <v>09-13-13</v>
          </cell>
          <cell r="D17769" t="str">
            <v>PERFILADO PERFURADO CHAPA 14-GE-MED. 38X38MM COM TAMPA E INSTALAÇÃO</v>
          </cell>
          <cell r="E17769" t="str">
            <v>M</v>
          </cell>
          <cell r="F17769">
            <v>76.86</v>
          </cell>
          <cell r="G17769">
            <v>81.02</v>
          </cell>
        </row>
        <row r="17770">
          <cell r="A17770" t="str">
            <v>09-13-14</v>
          </cell>
          <cell r="B17770" t="str">
            <v>EDIF</v>
          </cell>
          <cell r="C17770" t="str">
            <v>09-13-14</v>
          </cell>
          <cell r="D17770" t="str">
            <v>PERFILADO PERFURADO CHAPA 14-GE-MED. 38X76MM COM TAMPA E INSTALAÇÃO</v>
          </cell>
          <cell r="E17770" t="str">
            <v>M</v>
          </cell>
          <cell r="F17770">
            <v>114.25</v>
          </cell>
          <cell r="G17770">
            <v>118.65</v>
          </cell>
        </row>
        <row r="17771">
          <cell r="A17771" t="str">
            <v>09-13-21</v>
          </cell>
          <cell r="B17771" t="str">
            <v>EDIF</v>
          </cell>
          <cell r="C17771" t="str">
            <v>09-13-21</v>
          </cell>
          <cell r="D17771" t="str">
            <v>ELETROCALHA LISA GALVANIZADA ELETROLÍTICA CHAPA 14 - 100X50MM  COM TAMPA E INSTALAÇÃO</v>
          </cell>
          <cell r="E17771" t="str">
            <v>M</v>
          </cell>
          <cell r="F17771">
            <v>115.43</v>
          </cell>
          <cell r="G17771">
            <v>120.32</v>
          </cell>
        </row>
        <row r="17772">
          <cell r="A17772" t="str">
            <v>09-13-22</v>
          </cell>
          <cell r="B17772" t="str">
            <v>EDIF</v>
          </cell>
          <cell r="C17772" t="str">
            <v>09-13-22</v>
          </cell>
          <cell r="D17772" t="str">
            <v>ELETROCALHA LISA GALVANIZADA ELETROLÍTICA CHAPA 14 - 125X50MM  COM TAMPA E INSTALAÇÃO</v>
          </cell>
          <cell r="E17772" t="str">
            <v>M</v>
          </cell>
          <cell r="F17772">
            <v>128.96</v>
          </cell>
          <cell r="G17772">
            <v>134.35</v>
          </cell>
        </row>
        <row r="17773">
          <cell r="A17773" t="str">
            <v>09-13-23</v>
          </cell>
          <cell r="B17773" t="str">
            <v>EDIF</v>
          </cell>
          <cell r="C17773" t="str">
            <v>09-13-23</v>
          </cell>
          <cell r="D17773" t="str">
            <v>ELETROCALHA LISA GALVANIZADA ELETROLÍTICA CHAPA 14 - 150X50MM  COM TAMPA E INSTALAÇÃO</v>
          </cell>
          <cell r="E17773" t="str">
            <v>M</v>
          </cell>
          <cell r="F17773">
            <v>141.24</v>
          </cell>
          <cell r="G17773">
            <v>147.12</v>
          </cell>
        </row>
        <row r="17774">
          <cell r="A17774" t="str">
            <v>09-13-24</v>
          </cell>
          <cell r="B17774" t="str">
            <v>EDIF</v>
          </cell>
          <cell r="C17774" t="str">
            <v>09-13-24</v>
          </cell>
          <cell r="D17774" t="str">
            <v>ELETROCALHA LISA GALV. ELETROLÍTICA CHAPA 14 - 175X50MM C/ TAMPA E INST.</v>
          </cell>
          <cell r="E17774" t="str">
            <v>M</v>
          </cell>
          <cell r="F17774">
            <v>163.52000000000001</v>
          </cell>
          <cell r="G17774">
            <v>169.89</v>
          </cell>
        </row>
        <row r="17775">
          <cell r="A17775" t="str">
            <v>09-13-25</v>
          </cell>
          <cell r="B17775" t="str">
            <v>EDIF</v>
          </cell>
          <cell r="C17775" t="str">
            <v>09-13-25</v>
          </cell>
          <cell r="D17775" t="str">
            <v>ELETROCALHA LISA GALVANIZADA ELETROLÍTICA CHAPA 14 - 200X50MM  COM TAMPA E INSTALAÇÃO</v>
          </cell>
          <cell r="E17775" t="str">
            <v>M</v>
          </cell>
          <cell r="F17775">
            <v>171.22</v>
          </cell>
          <cell r="G17775">
            <v>178.07</v>
          </cell>
        </row>
        <row r="17776">
          <cell r="A17776" t="str">
            <v>09-13-26</v>
          </cell>
          <cell r="B17776" t="str">
            <v>EDIF</v>
          </cell>
          <cell r="C17776" t="str">
            <v>09-13-26</v>
          </cell>
          <cell r="D17776" t="str">
            <v>ELETROCALHA LISA GALV. ELETROL. CHAPA 14 - 250X50MM C/ TAMPA E INST.</v>
          </cell>
          <cell r="E17776" t="str">
            <v>M</v>
          </cell>
          <cell r="F17776">
            <v>192.89</v>
          </cell>
          <cell r="G17776">
            <v>200.23</v>
          </cell>
        </row>
        <row r="17777">
          <cell r="A17777" t="str">
            <v>09-13-27</v>
          </cell>
          <cell r="B17777" t="str">
            <v>EDIF</v>
          </cell>
          <cell r="C17777" t="str">
            <v>09-13-27</v>
          </cell>
          <cell r="D17777" t="str">
            <v>ELETROCALHA LISA GALVANIZADA ELETROLÍTICA CHAPA 14 - 300X50MM  COM TAMPA E INSTALAÇÃO</v>
          </cell>
          <cell r="E17777" t="str">
            <v>M</v>
          </cell>
          <cell r="F17777">
            <v>216.58</v>
          </cell>
          <cell r="G17777">
            <v>223.92</v>
          </cell>
        </row>
        <row r="17778">
          <cell r="A17778" t="str">
            <v>09-13-31</v>
          </cell>
          <cell r="B17778" t="str">
            <v>EDIF</v>
          </cell>
          <cell r="C17778" t="str">
            <v>09-13-31</v>
          </cell>
          <cell r="D17778" t="str">
            <v>ELETROCALHA LISA GALV. ELETROL. CHAPA 14 - 150X100MM C/ TAMPA E INST.</v>
          </cell>
          <cell r="E17778" t="str">
            <v>M</v>
          </cell>
          <cell r="F17778">
            <v>190.39</v>
          </cell>
          <cell r="G17778">
            <v>198.23</v>
          </cell>
        </row>
        <row r="17779">
          <cell r="A17779" t="str">
            <v>09-13-32</v>
          </cell>
          <cell r="B17779" t="str">
            <v>EDIF</v>
          </cell>
          <cell r="C17779" t="str">
            <v>09-13-32</v>
          </cell>
          <cell r="D17779" t="str">
            <v>ELETROCALHA LISA GALVANIZADA ELETROLÍTICA CHAPA 14 - 200X100MM COM TAMPA E INSTALAÇÃO</v>
          </cell>
          <cell r="E17779" t="str">
            <v>M</v>
          </cell>
          <cell r="F17779">
            <v>212.58</v>
          </cell>
          <cell r="G17779">
            <v>220.9</v>
          </cell>
        </row>
        <row r="17780">
          <cell r="A17780" t="str">
            <v>09-13-33</v>
          </cell>
          <cell r="B17780" t="str">
            <v>EDIF</v>
          </cell>
          <cell r="C17780" t="str">
            <v>09-13-33</v>
          </cell>
          <cell r="D17780" t="str">
            <v>ELETROCALHA LISA GALV. ELETROL. CHAPA 14 - 250X100MM C/ TAMPA E INST.</v>
          </cell>
          <cell r="E17780" t="str">
            <v>M</v>
          </cell>
          <cell r="F17780">
            <v>235.45</v>
          </cell>
          <cell r="G17780">
            <v>244.26</v>
          </cell>
        </row>
        <row r="17781">
          <cell r="A17781" t="str">
            <v>09-13-34</v>
          </cell>
          <cell r="B17781" t="str">
            <v>EDIF</v>
          </cell>
          <cell r="C17781" t="str">
            <v>09-13-34</v>
          </cell>
          <cell r="D17781" t="str">
            <v>ELETROCALHA LISA GALVANIZADA ELETROLÍTICA CHAPA 14 - 300X100MM COM TAMPA E INSTALAÇÃO</v>
          </cell>
          <cell r="E17781" t="str">
            <v>M</v>
          </cell>
          <cell r="F17781">
            <v>260.74</v>
          </cell>
          <cell r="G17781">
            <v>270.04000000000002</v>
          </cell>
        </row>
        <row r="17782">
          <cell r="A17782" t="str">
            <v>09-13-35</v>
          </cell>
          <cell r="B17782" t="str">
            <v>EDIF</v>
          </cell>
          <cell r="C17782" t="str">
            <v>09-13-35</v>
          </cell>
          <cell r="D17782" t="str">
            <v>ELETROCALHA LISA GALV. ELETROL. CHAPA 14 - 400X100MM C/ TAMPA E INST.</v>
          </cell>
          <cell r="E17782" t="str">
            <v>M</v>
          </cell>
          <cell r="F17782">
            <v>313.95</v>
          </cell>
          <cell r="G17782">
            <v>323.74</v>
          </cell>
        </row>
        <row r="17783">
          <cell r="A17783" t="str">
            <v>09-13-38</v>
          </cell>
          <cell r="B17783" t="str">
            <v>EDIF</v>
          </cell>
          <cell r="C17783" t="str">
            <v>09-13-38</v>
          </cell>
          <cell r="D17783" t="str">
            <v>ELETROCALHA PERF. GALV. ELETROL. CHAPA 14 - 100X50MM C/ TAMPA E INST.</v>
          </cell>
          <cell r="E17783" t="str">
            <v>M</v>
          </cell>
          <cell r="F17783">
            <v>123.1</v>
          </cell>
          <cell r="G17783">
            <v>128</v>
          </cell>
        </row>
        <row r="17784">
          <cell r="A17784" t="str">
            <v>09-13-39</v>
          </cell>
          <cell r="B17784" t="str">
            <v>EDIF</v>
          </cell>
          <cell r="C17784" t="str">
            <v>09-13-39</v>
          </cell>
          <cell r="D17784" t="str">
            <v>ELETROCALHA PERF. GALV. ELETROL. CHAPA 14 - 125X50MM C/ TAMPA E INST.</v>
          </cell>
          <cell r="E17784" t="str">
            <v>M</v>
          </cell>
          <cell r="F17784">
            <v>140.91999999999999</v>
          </cell>
          <cell r="G17784">
            <v>146.31</v>
          </cell>
        </row>
        <row r="17785">
          <cell r="A17785" t="str">
            <v>09-13-40</v>
          </cell>
          <cell r="B17785" t="str">
            <v>EDIF</v>
          </cell>
          <cell r="C17785" t="str">
            <v>09-13-40</v>
          </cell>
          <cell r="D17785" t="str">
            <v>ELETROCALHA PERF. GALV. ELETROL. CHAPA 14 - 150X50MM C/ TAMPA E INST.</v>
          </cell>
          <cell r="E17785" t="str">
            <v>M</v>
          </cell>
          <cell r="F17785">
            <v>158.97999999999999</v>
          </cell>
          <cell r="G17785">
            <v>164.85</v>
          </cell>
        </row>
        <row r="17786">
          <cell r="A17786" t="str">
            <v>09-13-41</v>
          </cell>
          <cell r="B17786" t="str">
            <v>EDIF</v>
          </cell>
          <cell r="C17786" t="str">
            <v>09-13-41</v>
          </cell>
          <cell r="D17786" t="str">
            <v>ELETROCALHA PERF. GALV. ELETROL. CHAPA 14 - 175X50MM C/ TAMPA E INST.</v>
          </cell>
          <cell r="E17786" t="str">
            <v>M</v>
          </cell>
          <cell r="F17786">
            <v>173.09</v>
          </cell>
          <cell r="G17786">
            <v>179.45</v>
          </cell>
        </row>
        <row r="17787">
          <cell r="A17787" t="str">
            <v>09-13-42</v>
          </cell>
          <cell r="B17787" t="str">
            <v>EDIF</v>
          </cell>
          <cell r="C17787" t="str">
            <v>09-13-42</v>
          </cell>
          <cell r="D17787" t="str">
            <v>ELETROCALHA PERF. GALV. ELETROL. CHAPA 14 - 200X50MM C/ TAMPA E INST.</v>
          </cell>
          <cell r="E17787" t="str">
            <v>M</v>
          </cell>
          <cell r="F17787">
            <v>187.16</v>
          </cell>
          <cell r="G17787">
            <v>194.01</v>
          </cell>
        </row>
        <row r="17788">
          <cell r="A17788" t="str">
            <v>09-13-43</v>
          </cell>
          <cell r="B17788" t="str">
            <v>EDIF</v>
          </cell>
          <cell r="C17788" t="str">
            <v>09-13-43</v>
          </cell>
          <cell r="D17788" t="str">
            <v>ELETROCALHA PERF. GALV. ELETROL. CHAPA 14 - 250X50MM C/ TAMPA E INST.</v>
          </cell>
          <cell r="E17788" t="str">
            <v>M</v>
          </cell>
          <cell r="F17788">
            <v>209.35</v>
          </cell>
          <cell r="G17788">
            <v>216.69</v>
          </cell>
        </row>
        <row r="17789">
          <cell r="A17789" t="str">
            <v>09-13-44</v>
          </cell>
          <cell r="B17789" t="str">
            <v>EDIF</v>
          </cell>
          <cell r="C17789" t="str">
            <v>09-13-44</v>
          </cell>
          <cell r="D17789" t="str">
            <v>ELETROCALHA PERF. GALV. ELETROL. CHAPA 14 - 300X50MM C/ TAMPA E INST.</v>
          </cell>
          <cell r="E17789" t="str">
            <v>M</v>
          </cell>
          <cell r="F17789">
            <v>240.46</v>
          </cell>
          <cell r="G17789">
            <v>247.81</v>
          </cell>
        </row>
        <row r="17790">
          <cell r="A17790" t="str">
            <v>09-13-46</v>
          </cell>
          <cell r="B17790" t="str">
            <v>EDIF</v>
          </cell>
          <cell r="C17790" t="str">
            <v>09-13-46</v>
          </cell>
          <cell r="D17790" t="str">
            <v>ELETROCALHA PERF. GALV. ELETROL. CHAPA 14 - 150X100MM C/ TAMPA E INST.</v>
          </cell>
          <cell r="E17790" t="str">
            <v>M</v>
          </cell>
          <cell r="F17790">
            <v>211.29</v>
          </cell>
          <cell r="G17790">
            <v>219.13</v>
          </cell>
        </row>
        <row r="17791">
          <cell r="A17791" t="str">
            <v>09-13-47</v>
          </cell>
          <cell r="B17791" t="str">
            <v>EDIF</v>
          </cell>
          <cell r="C17791" t="str">
            <v>09-13-47</v>
          </cell>
          <cell r="D17791" t="str">
            <v>ELETROCALHA PERF. GALV. ELETROL. CHAPA 14 - 200X100MM C/ TAMPA E INST.</v>
          </cell>
          <cell r="E17791" t="str">
            <v>M</v>
          </cell>
          <cell r="F17791">
            <v>226.43</v>
          </cell>
          <cell r="G17791">
            <v>234.75</v>
          </cell>
        </row>
        <row r="17792">
          <cell r="A17792" t="str">
            <v>09-13-48</v>
          </cell>
          <cell r="B17792" t="str">
            <v>EDIF</v>
          </cell>
          <cell r="C17792" t="str">
            <v>09-13-48</v>
          </cell>
          <cell r="D17792" t="str">
            <v>ELETROCALHA PERF. GALV. CHAPA 14 - 250X100MM C/ TAMPA E INST.</v>
          </cell>
          <cell r="E17792" t="str">
            <v>M</v>
          </cell>
          <cell r="F17792">
            <v>259.25</v>
          </cell>
          <cell r="G17792">
            <v>268.06</v>
          </cell>
        </row>
        <row r="17793">
          <cell r="A17793" t="str">
            <v>09-13-50</v>
          </cell>
          <cell r="B17793" t="str">
            <v>EDIF</v>
          </cell>
          <cell r="C17793" t="str">
            <v>09-13-50</v>
          </cell>
          <cell r="D17793" t="str">
            <v>ELETROCALHA PERF. GALV. ELETROL. CHAPA 14 - 400X100MM C/ TAMPA E INST.</v>
          </cell>
          <cell r="E17793" t="str">
            <v>M</v>
          </cell>
          <cell r="F17793">
            <v>347.35</v>
          </cell>
          <cell r="G17793">
            <v>357.14</v>
          </cell>
        </row>
        <row r="17794">
          <cell r="A17794" t="str">
            <v>09-14-00</v>
          </cell>
          <cell r="B17794" t="str">
            <v>EDIF</v>
          </cell>
          <cell r="C17794" t="str">
            <v>09-14-00</v>
          </cell>
          <cell r="D17794" t="str">
            <v>ALTA TENSÃO</v>
          </cell>
          <cell r="E17794" t="str">
            <v>.</v>
          </cell>
          <cell r="F17794" t="str">
            <v>.</v>
          </cell>
          <cell r="G17794" t="str">
            <v>.</v>
          </cell>
        </row>
        <row r="17795">
          <cell r="A17795" t="str">
            <v>09-14-01</v>
          </cell>
          <cell r="B17795" t="str">
            <v>EDIF</v>
          </cell>
          <cell r="C17795" t="str">
            <v>09-14-01</v>
          </cell>
          <cell r="D17795" t="str">
            <v>ÓLEO ISOLANTE PARA TRANSFORMADOR/ DISJUNTOR 30KV/CM</v>
          </cell>
          <cell r="E17795" t="str">
            <v>L</v>
          </cell>
          <cell r="F17795">
            <v>17.34</v>
          </cell>
          <cell r="G17795">
            <v>17.579999999999998</v>
          </cell>
        </row>
        <row r="17796">
          <cell r="A17796" t="str">
            <v>09-14-06</v>
          </cell>
          <cell r="B17796" t="str">
            <v>EDIF</v>
          </cell>
          <cell r="C17796" t="str">
            <v>09-14-06</v>
          </cell>
          <cell r="D17796" t="str">
            <v>ISOLADOR SUPORTE TIPO PEDESTAL EM PORCELANA - 15KV</v>
          </cell>
          <cell r="E17796" t="str">
            <v>UN</v>
          </cell>
          <cell r="F17796">
            <v>125.21</v>
          </cell>
          <cell r="G17796">
            <v>128.13999999999999</v>
          </cell>
        </row>
        <row r="17797">
          <cell r="A17797" t="str">
            <v>09-14-07</v>
          </cell>
          <cell r="B17797" t="str">
            <v>EDIF</v>
          </cell>
          <cell r="C17797" t="str">
            <v>09-14-07</v>
          </cell>
          <cell r="D17797" t="str">
            <v>ISOLADOR SUPORTE TIPO PEDESTAL EM PORCELANA - 1KV</v>
          </cell>
          <cell r="E17797" t="str">
            <v>UN</v>
          </cell>
          <cell r="F17797">
            <v>138.33000000000001</v>
          </cell>
          <cell r="G17797">
            <v>140.78</v>
          </cell>
        </row>
        <row r="17798">
          <cell r="A17798" t="str">
            <v>09-14-08</v>
          </cell>
          <cell r="B17798" t="str">
            <v>EDIF</v>
          </cell>
          <cell r="C17798" t="str">
            <v>09-14-08</v>
          </cell>
          <cell r="D17798" t="str">
            <v>ISOLADOR SUPORTE TIPO PEDESTAL EM EPOXI - 15KV</v>
          </cell>
          <cell r="E17798" t="str">
            <v>UN</v>
          </cell>
          <cell r="F17798">
            <v>74.28</v>
          </cell>
          <cell r="G17798">
            <v>77.209999999999994</v>
          </cell>
        </row>
        <row r="17799">
          <cell r="A17799" t="str">
            <v>09-14-09</v>
          </cell>
          <cell r="B17799" t="str">
            <v>EDIF</v>
          </cell>
          <cell r="C17799" t="str">
            <v>09-14-09</v>
          </cell>
          <cell r="D17799" t="str">
            <v>ISOLADOR SUPORTE TIPO PEDESTAL EPOXI - 1KV</v>
          </cell>
          <cell r="E17799" t="str">
            <v>UN</v>
          </cell>
          <cell r="F17799">
            <v>51.02</v>
          </cell>
          <cell r="G17799">
            <v>53.47</v>
          </cell>
        </row>
        <row r="17800">
          <cell r="A17800" t="str">
            <v>09-14-13</v>
          </cell>
          <cell r="B17800" t="str">
            <v>EDIF</v>
          </cell>
          <cell r="C17800" t="str">
            <v>09-14-13</v>
          </cell>
          <cell r="D17800" t="str">
            <v>VERGALHÃO DE COBRE 3/8" (10MM)</v>
          </cell>
          <cell r="E17800" t="str">
            <v>M</v>
          </cell>
          <cell r="F17800">
            <v>81.37</v>
          </cell>
          <cell r="G17800">
            <v>83.33</v>
          </cell>
        </row>
        <row r="17801">
          <cell r="A17801" t="str">
            <v>09-14-14</v>
          </cell>
          <cell r="B17801" t="str">
            <v>EDIF</v>
          </cell>
          <cell r="C17801" t="str">
            <v>09-14-14</v>
          </cell>
          <cell r="D17801" t="str">
            <v>TERMINAL OU CONECTOR PARA VERGALHÃO DE COBRE 3/8" (10MM)</v>
          </cell>
          <cell r="E17801" t="str">
            <v>UN</v>
          </cell>
          <cell r="F17801">
            <v>29.64</v>
          </cell>
          <cell r="G17801">
            <v>30.62</v>
          </cell>
        </row>
        <row r="17802">
          <cell r="A17802" t="str">
            <v>09-14-17</v>
          </cell>
          <cell r="B17802" t="str">
            <v>EDIF</v>
          </cell>
          <cell r="C17802" t="str">
            <v>09-14-17</v>
          </cell>
          <cell r="D17802" t="str">
            <v>CABO DE MÉDIA TENSÃO PARA 12/20KV - 1 X 35MM2 UNIPOLAR</v>
          </cell>
          <cell r="E17802" t="str">
            <v>M</v>
          </cell>
          <cell r="F17802">
            <v>114.75</v>
          </cell>
          <cell r="G17802">
            <v>118.38</v>
          </cell>
        </row>
        <row r="17803">
          <cell r="A17803" t="str">
            <v>09-14-21</v>
          </cell>
          <cell r="B17803" t="str">
            <v>EDIF</v>
          </cell>
          <cell r="C17803" t="str">
            <v>09-14-21</v>
          </cell>
          <cell r="D17803" t="str">
            <v>MUFLA UNIPOLAR INTERNA PARA CABO ATÉ 35MM2 - 15KV</v>
          </cell>
          <cell r="E17803" t="str">
            <v>UN</v>
          </cell>
          <cell r="F17803">
            <v>341.39</v>
          </cell>
          <cell r="G17803">
            <v>355.36</v>
          </cell>
        </row>
        <row r="17804">
          <cell r="A17804" t="str">
            <v>09-14-22</v>
          </cell>
          <cell r="B17804" t="str">
            <v>EDIF</v>
          </cell>
          <cell r="C17804" t="str">
            <v>09-14-22</v>
          </cell>
          <cell r="D17804" t="str">
            <v>MUFLA UNIPOLAR EXTERNA PARA CABO ATÉ 35MM2 - 15KV</v>
          </cell>
          <cell r="E17804" t="str">
            <v>UN</v>
          </cell>
          <cell r="F17804">
            <v>451.22</v>
          </cell>
          <cell r="G17804">
            <v>472.17</v>
          </cell>
        </row>
        <row r="17805">
          <cell r="A17805" t="str">
            <v>09-14-23</v>
          </cell>
          <cell r="B17805" t="str">
            <v>EDIF</v>
          </cell>
          <cell r="C17805" t="str">
            <v>09-14-23</v>
          </cell>
          <cell r="D17805" t="str">
            <v>MUFLA TRIPOLAR INTERNA PARA CABO ATÉ 35MM2 - 15KV</v>
          </cell>
          <cell r="E17805" t="str">
            <v>UN</v>
          </cell>
          <cell r="F17805">
            <v>944.17</v>
          </cell>
          <cell r="G17805">
            <v>972.11</v>
          </cell>
        </row>
        <row r="17806">
          <cell r="A17806" t="str">
            <v>09-14-24</v>
          </cell>
          <cell r="B17806" t="str">
            <v>EDIF</v>
          </cell>
          <cell r="C17806" t="str">
            <v>09-14-24</v>
          </cell>
          <cell r="D17806" t="str">
            <v>MUFLA TRIPOLAR EXTERNA PARA CABO ATÉ 35MM2 - 15KV</v>
          </cell>
          <cell r="E17806" t="str">
            <v>UN</v>
          </cell>
          <cell r="F17806">
            <v>1057.3399999999999</v>
          </cell>
          <cell r="G17806">
            <v>1092.27</v>
          </cell>
        </row>
        <row r="17807">
          <cell r="A17807" t="str">
            <v>09-14-25</v>
          </cell>
          <cell r="B17807" t="str">
            <v>EDIF</v>
          </cell>
          <cell r="C17807" t="str">
            <v>09-14-25</v>
          </cell>
          <cell r="D17807" t="str">
            <v>BUCHA D PASSAGEM INTERNA/ EXTERNA - 15KV</v>
          </cell>
          <cell r="E17807" t="str">
            <v>UN</v>
          </cell>
          <cell r="F17807">
            <v>426.13</v>
          </cell>
          <cell r="G17807">
            <v>428.58</v>
          </cell>
        </row>
        <row r="17808">
          <cell r="A17808" t="str">
            <v>09-14-26</v>
          </cell>
          <cell r="B17808" t="str">
            <v>EDIF</v>
          </cell>
          <cell r="C17808" t="str">
            <v>09-14-26</v>
          </cell>
          <cell r="D17808" t="str">
            <v>BUCHA DE PASSAGEM PARA NEUTRO - 1KV</v>
          </cell>
          <cell r="E17808" t="str">
            <v>UN</v>
          </cell>
          <cell r="F17808">
            <v>90.15</v>
          </cell>
          <cell r="G17808">
            <v>92.1</v>
          </cell>
        </row>
        <row r="17809">
          <cell r="A17809" t="str">
            <v>09-14-27</v>
          </cell>
          <cell r="B17809" t="str">
            <v>EDIF</v>
          </cell>
          <cell r="C17809" t="str">
            <v>09-14-27</v>
          </cell>
          <cell r="D17809" t="str">
            <v>CHAPA DE FERRO 150X0,50X1/4" PARA BUCHAS DE PASSAGEM</v>
          </cell>
          <cell r="E17809" t="str">
            <v>UN</v>
          </cell>
          <cell r="F17809">
            <v>857.98</v>
          </cell>
          <cell r="G17809">
            <v>860.43</v>
          </cell>
        </row>
        <row r="17810">
          <cell r="A17810" t="str">
            <v>09-14-28</v>
          </cell>
          <cell r="B17810" t="str">
            <v>EDIF</v>
          </cell>
          <cell r="C17810" t="str">
            <v>09-14-28</v>
          </cell>
          <cell r="D17810" t="str">
            <v>BUCHA DE PASSAGEM COM ROSCA PARA CUBICULO BLINDADO</v>
          </cell>
          <cell r="E17810" t="str">
            <v>UN</v>
          </cell>
          <cell r="F17810">
            <v>250.27</v>
          </cell>
          <cell r="G17810">
            <v>252.72</v>
          </cell>
        </row>
        <row r="17811">
          <cell r="A17811" t="str">
            <v>09-14-29</v>
          </cell>
          <cell r="B17811" t="str">
            <v>EDIF</v>
          </cell>
          <cell r="C17811" t="str">
            <v>09-14-29</v>
          </cell>
          <cell r="D17811" t="str">
            <v>FUSIVEL HH PARA 40A/ 15KV</v>
          </cell>
          <cell r="E17811" t="str">
            <v>UN</v>
          </cell>
          <cell r="F17811">
            <v>326.14</v>
          </cell>
          <cell r="G17811">
            <v>328.59</v>
          </cell>
        </row>
        <row r="17812">
          <cell r="A17812" t="str">
            <v>09-14-30</v>
          </cell>
          <cell r="B17812" t="str">
            <v>EDIF</v>
          </cell>
          <cell r="C17812" t="str">
            <v>09-14-30</v>
          </cell>
          <cell r="D17812" t="str">
            <v>BASE TRIPOLAR PARA FUSIVEL LIMITADOR HH - 15KV/ 200A</v>
          </cell>
          <cell r="E17812" t="str">
            <v>UN</v>
          </cell>
          <cell r="F17812">
            <v>556.54</v>
          </cell>
          <cell r="G17812">
            <v>563.89</v>
          </cell>
        </row>
        <row r="17813">
          <cell r="A17813" t="str">
            <v>09-14-34</v>
          </cell>
          <cell r="B17813" t="str">
            <v>EDIF</v>
          </cell>
          <cell r="C17813" t="str">
            <v>09-14-34</v>
          </cell>
          <cell r="D17813" t="str">
            <v>TRANSFORMADOR POTENCIAL A ÓLEO 500VA - 13.2KV/220V</v>
          </cell>
          <cell r="E17813" t="str">
            <v>UN</v>
          </cell>
          <cell r="F17813">
            <v>3020.16</v>
          </cell>
          <cell r="G17813">
            <v>3027.14</v>
          </cell>
        </row>
        <row r="17814">
          <cell r="A17814" t="str">
            <v>09-14-36</v>
          </cell>
          <cell r="B17814" t="str">
            <v>EDIF</v>
          </cell>
          <cell r="C17814" t="str">
            <v>09-14-36</v>
          </cell>
          <cell r="D17814" t="str">
            <v>FUSIVEL PARA TRANSFORMADOR DE POTENCIAL</v>
          </cell>
          <cell r="E17814" t="str">
            <v>UN</v>
          </cell>
          <cell r="F17814">
            <v>44.06</v>
          </cell>
          <cell r="G17814">
            <v>45.28</v>
          </cell>
        </row>
        <row r="17815">
          <cell r="A17815" t="str">
            <v>09-14-38</v>
          </cell>
          <cell r="B17815" t="str">
            <v>EDIF</v>
          </cell>
          <cell r="C17815" t="str">
            <v>09-14-38</v>
          </cell>
          <cell r="D17815" t="str">
            <v>DISJUNTOR PVO 15KV/ 350MVA - COMPLETO</v>
          </cell>
          <cell r="E17815" t="str">
            <v>UN</v>
          </cell>
          <cell r="F17815">
            <v>16803.009999999998</v>
          </cell>
          <cell r="G17815">
            <v>16842.169999999998</v>
          </cell>
        </row>
        <row r="17816">
          <cell r="A17816" t="str">
            <v>09-14-40</v>
          </cell>
          <cell r="B17816" t="str">
            <v>EDIF</v>
          </cell>
          <cell r="C17816" t="str">
            <v>09-14-40</v>
          </cell>
          <cell r="D17816" t="str">
            <v>BOBINA D MÍNIMA TENSÃO DO DISJUNTOR VOL. NORMAL DE ÓLEO</v>
          </cell>
          <cell r="E17816" t="str">
            <v>UN</v>
          </cell>
          <cell r="F17816">
            <v>1212.8900000000001</v>
          </cell>
          <cell r="G17816">
            <v>1212.8900000000001</v>
          </cell>
        </row>
        <row r="17817">
          <cell r="A17817" t="str">
            <v>09-14-42</v>
          </cell>
          <cell r="B17817" t="str">
            <v>EDIF</v>
          </cell>
          <cell r="C17817" t="str">
            <v>09-14-42</v>
          </cell>
          <cell r="D17817" t="str">
            <v>RELE DE FALTA DE FASE E MÍNIMA TENSÃO TRIFÁSICO</v>
          </cell>
          <cell r="E17817" t="str">
            <v>UN</v>
          </cell>
          <cell r="F17817">
            <v>601.05999999999995</v>
          </cell>
          <cell r="G17817">
            <v>601.05999999999995</v>
          </cell>
        </row>
        <row r="17818">
          <cell r="A17818" t="str">
            <v>09-14-45</v>
          </cell>
          <cell r="B17818" t="str">
            <v>EDIF</v>
          </cell>
          <cell r="C17818" t="str">
            <v>09-14-45</v>
          </cell>
          <cell r="D17818" t="str">
            <v>ESTRADO DE MADEIRA 100X100CM</v>
          </cell>
          <cell r="E17818" t="str">
            <v>UN</v>
          </cell>
          <cell r="F17818">
            <v>89.83</v>
          </cell>
          <cell r="G17818">
            <v>94.7</v>
          </cell>
        </row>
        <row r="17819">
          <cell r="A17819" t="str">
            <v>09-14-46</v>
          </cell>
          <cell r="B17819" t="str">
            <v>EDIF</v>
          </cell>
          <cell r="C17819" t="str">
            <v>09-14-46</v>
          </cell>
          <cell r="D17819" t="str">
            <v>VARA DE MANOBRA DE FIBRA DE VIDRO, 3,00M/ 15KV</v>
          </cell>
          <cell r="E17819" t="str">
            <v>UN</v>
          </cell>
          <cell r="F17819">
            <v>567.24</v>
          </cell>
          <cell r="G17819">
            <v>567.45000000000005</v>
          </cell>
        </row>
        <row r="17820">
          <cell r="A17820" t="str">
            <v>09-14-47</v>
          </cell>
          <cell r="B17820" t="str">
            <v>EDIF</v>
          </cell>
          <cell r="C17820" t="str">
            <v>09-14-47</v>
          </cell>
          <cell r="D17820" t="str">
            <v>CAIXA DE MEDIÇÃO A3 PADRÃO ELETROPAULO</v>
          </cell>
          <cell r="E17820" t="str">
            <v>UN</v>
          </cell>
          <cell r="F17820">
            <v>1524.88</v>
          </cell>
          <cell r="G17820">
            <v>1542.34</v>
          </cell>
        </row>
        <row r="17821">
          <cell r="A17821" t="str">
            <v>09-14-48</v>
          </cell>
          <cell r="B17821" t="str">
            <v>EDIF</v>
          </cell>
          <cell r="C17821" t="str">
            <v>09-14-48</v>
          </cell>
          <cell r="D17821" t="str">
            <v>JANELA PARA VENTILAÇÃO PERMANENTE TIPO CHICANA - INCLUSIVE TELA</v>
          </cell>
          <cell r="E17821" t="str">
            <v>M2</v>
          </cell>
          <cell r="F17821">
            <v>1417.79</v>
          </cell>
          <cell r="G17821">
            <v>1424.56</v>
          </cell>
        </row>
        <row r="17822">
          <cell r="A17822" t="str">
            <v>09-14-49</v>
          </cell>
          <cell r="B17822" t="str">
            <v>EDIF</v>
          </cell>
          <cell r="C17822" t="str">
            <v>09-14-49</v>
          </cell>
          <cell r="D17822" t="str">
            <v>PLACA DE AVISO EM ALUMÍNIO PARA CABINE PRIMÁRIA COM MED 16X23CM (VARIAÇÃO DE +OU- 2CM)</v>
          </cell>
          <cell r="E17822" t="str">
            <v>UN</v>
          </cell>
          <cell r="F17822">
            <v>39.99</v>
          </cell>
          <cell r="G17822">
            <v>41.03</v>
          </cell>
        </row>
        <row r="17823">
          <cell r="A17823" t="str">
            <v>09-14-50</v>
          </cell>
          <cell r="B17823" t="str">
            <v>EDIF</v>
          </cell>
          <cell r="C17823" t="str">
            <v>09-14-50</v>
          </cell>
          <cell r="D17823" t="str">
            <v>PLAQUETA INDICATIVADE PVC 8 X 12CM</v>
          </cell>
          <cell r="E17823" t="str">
            <v>UN</v>
          </cell>
          <cell r="F17823">
            <v>11.53</v>
          </cell>
          <cell r="G17823">
            <v>12.05</v>
          </cell>
        </row>
        <row r="17824">
          <cell r="A17824" t="str">
            <v>09-14-51</v>
          </cell>
          <cell r="B17824" t="str">
            <v>EDIF</v>
          </cell>
          <cell r="C17824" t="str">
            <v>09-14-51</v>
          </cell>
          <cell r="D17824" t="str">
            <v>MUDANÇA DOS TAP'S DO TRANSFORMADOR DE FORÇA</v>
          </cell>
          <cell r="E17824" t="str">
            <v>UN</v>
          </cell>
          <cell r="F17824">
            <v>276.43</v>
          </cell>
          <cell r="G17824">
            <v>304.37</v>
          </cell>
        </row>
        <row r="17825">
          <cell r="A17825" t="str">
            <v>09-14-53</v>
          </cell>
          <cell r="B17825" t="str">
            <v>EDIF</v>
          </cell>
          <cell r="C17825" t="str">
            <v>09-14-53</v>
          </cell>
          <cell r="D17825" t="str">
            <v>LIMPEZA DO POSTO PRIMÁRIO E PINTURA DOS BARRAMENTOS</v>
          </cell>
          <cell r="E17825" t="str">
            <v>UN</v>
          </cell>
          <cell r="F17825">
            <v>918.28</v>
          </cell>
          <cell r="G17825">
            <v>1007.59</v>
          </cell>
        </row>
        <row r="17826">
          <cell r="A17826" t="str">
            <v>09-14-57</v>
          </cell>
          <cell r="B17826" t="str">
            <v>EDIF</v>
          </cell>
          <cell r="C17826" t="str">
            <v>09-14-57</v>
          </cell>
          <cell r="D17826" t="str">
            <v>BRAÇADEIRA PARA ELETRODUTO EM POSTE</v>
          </cell>
          <cell r="E17826" t="str">
            <v>UN</v>
          </cell>
          <cell r="F17826">
            <v>66.73</v>
          </cell>
          <cell r="G17826">
            <v>68.680000000000007</v>
          </cell>
        </row>
        <row r="17827">
          <cell r="A17827" t="str">
            <v>09-14-59</v>
          </cell>
          <cell r="B17827" t="str">
            <v>EDIF</v>
          </cell>
          <cell r="C17827" t="str">
            <v>09-14-59</v>
          </cell>
          <cell r="D17827" t="str">
            <v>LUVA DE BORRACHA ISOLAÇÃO 20KV</v>
          </cell>
          <cell r="E17827" t="str">
            <v>PAR</v>
          </cell>
          <cell r="F17827">
            <v>570.75</v>
          </cell>
          <cell r="G17827">
            <v>570.86</v>
          </cell>
        </row>
        <row r="17828">
          <cell r="A17828" t="str">
            <v>09-14-60</v>
          </cell>
          <cell r="B17828" t="str">
            <v>EDIF</v>
          </cell>
          <cell r="C17828" t="str">
            <v>09-14-60</v>
          </cell>
          <cell r="D17828" t="str">
            <v>CHAVE SECCIONADORA TRIP SECA INTERNA 200A/ 15KV</v>
          </cell>
          <cell r="E17828" t="str">
            <v>UN</v>
          </cell>
          <cell r="F17828">
            <v>1809.64</v>
          </cell>
          <cell r="G17828">
            <v>1830.59</v>
          </cell>
        </row>
        <row r="17829">
          <cell r="A17829" t="str">
            <v>09-14-61</v>
          </cell>
          <cell r="B17829" t="str">
            <v>EDIF</v>
          </cell>
          <cell r="C17829" t="str">
            <v>09-14-61</v>
          </cell>
          <cell r="D17829" t="str">
            <v>CHAVE SECCIONADORA TRIP SECA INTERNA 400A/15KV</v>
          </cell>
          <cell r="E17829" t="str">
            <v>UN</v>
          </cell>
          <cell r="F17829">
            <v>1262.73</v>
          </cell>
          <cell r="G17829">
            <v>1283.68</v>
          </cell>
        </row>
        <row r="17830">
          <cell r="A17830" t="str">
            <v>09-14-62</v>
          </cell>
          <cell r="B17830" t="str">
            <v>EDIF</v>
          </cell>
          <cell r="C17830" t="str">
            <v>09-14-62</v>
          </cell>
          <cell r="D17830" t="str">
            <v>CHAVE SECIONADORA TRIP INTERNA C/ BASE FUS HH 400A/15KV</v>
          </cell>
          <cell r="E17830" t="str">
            <v>UN</v>
          </cell>
          <cell r="F17830">
            <v>2161.85</v>
          </cell>
          <cell r="G17830">
            <v>2189.7800000000002</v>
          </cell>
        </row>
        <row r="17831">
          <cell r="A17831" t="str">
            <v>09-14-63</v>
          </cell>
          <cell r="B17831" t="str">
            <v>EDIF</v>
          </cell>
          <cell r="C17831" t="str">
            <v>09-14-63</v>
          </cell>
          <cell r="D17831" t="str">
            <v>INSTALAÇÃO DE CONJUNTO DE ACIONAMENTO PARA CHAVE SECCIONADORA</v>
          </cell>
          <cell r="E17831" t="str">
            <v>UN</v>
          </cell>
          <cell r="F17831">
            <v>1035.44</v>
          </cell>
          <cell r="G17831">
            <v>1040.3399999999999</v>
          </cell>
        </row>
        <row r="17832">
          <cell r="A17832" t="str">
            <v>09-15-02</v>
          </cell>
          <cell r="B17832" t="str">
            <v>EDIF</v>
          </cell>
          <cell r="C17832" t="str">
            <v>09-15-02</v>
          </cell>
          <cell r="D17832" t="str">
            <v>TRANSFORMADOR ISOLADOR BIFÁSICO 10KVA</v>
          </cell>
          <cell r="E17832" t="str">
            <v>UN</v>
          </cell>
          <cell r="F17832">
            <v>3769.18</v>
          </cell>
          <cell r="G17832">
            <v>3778.97</v>
          </cell>
        </row>
        <row r="17833">
          <cell r="A17833" t="str">
            <v>09-15-05</v>
          </cell>
          <cell r="B17833" t="str">
            <v>EDIF</v>
          </cell>
          <cell r="C17833" t="str">
            <v>09-15-05</v>
          </cell>
          <cell r="D17833" t="str">
            <v>TRANSFORMADOR TRIFÁSICO 15KV - 13,2KV/ 220V/ 127V - 112,5KVA</v>
          </cell>
          <cell r="E17833" t="str">
            <v>UN</v>
          </cell>
          <cell r="F17833">
            <v>13837.59</v>
          </cell>
          <cell r="G17833">
            <v>13907.44</v>
          </cell>
        </row>
        <row r="17834">
          <cell r="A17834" t="str">
            <v>09-15-06</v>
          </cell>
          <cell r="B17834" t="str">
            <v>EDIF</v>
          </cell>
          <cell r="C17834" t="str">
            <v>09-15-06</v>
          </cell>
          <cell r="D17834" t="str">
            <v>TRANSFORMADOR TRIFÁSICO 15KV - 13,2KV/ 220V/ 127V - 150KVA</v>
          </cell>
          <cell r="E17834" t="str">
            <v>UN</v>
          </cell>
          <cell r="F17834">
            <v>17357.09</v>
          </cell>
          <cell r="G17834">
            <v>17426.939999999999</v>
          </cell>
        </row>
        <row r="17835">
          <cell r="A17835" t="str">
            <v>09-15-07</v>
          </cell>
          <cell r="B17835" t="str">
            <v>EDIF</v>
          </cell>
          <cell r="C17835" t="str">
            <v>09-15-07</v>
          </cell>
          <cell r="D17835" t="str">
            <v>TRANSFORMADOR TRIFÁSICO 15KV - 13,2KV/ 220V/ 127V - 225KVA</v>
          </cell>
          <cell r="E17835" t="str">
            <v>UN</v>
          </cell>
          <cell r="F17835">
            <v>23617.27</v>
          </cell>
          <cell r="G17835">
            <v>23687.119999999999</v>
          </cell>
        </row>
        <row r="17836">
          <cell r="A17836" t="str">
            <v>09-15-08</v>
          </cell>
          <cell r="B17836" t="str">
            <v>EDIF</v>
          </cell>
          <cell r="C17836" t="str">
            <v>09-15-08</v>
          </cell>
          <cell r="D17836" t="str">
            <v>TRANSFORMADOR TRIFÁSICO 15KV - 13,2KV/ 220V/ 127V - 300KVA</v>
          </cell>
          <cell r="E17836" t="str">
            <v>UN</v>
          </cell>
          <cell r="F17836">
            <v>26284.51</v>
          </cell>
          <cell r="G17836">
            <v>26354.36</v>
          </cell>
        </row>
        <row r="17837">
          <cell r="A17837" t="str">
            <v>09-15-20</v>
          </cell>
          <cell r="B17837" t="str">
            <v>EDIF</v>
          </cell>
          <cell r="C17837" t="str">
            <v>09-15-20</v>
          </cell>
          <cell r="D17837" t="str">
            <v>TRANSFORMADOR DE POTENCIAL A SELO 13,2/ 0,11 - 0,22KV - 1000VA</v>
          </cell>
          <cell r="E17837" t="str">
            <v>UN</v>
          </cell>
          <cell r="F17837">
            <v>3844.88</v>
          </cell>
          <cell r="G17837">
            <v>3928.69</v>
          </cell>
        </row>
        <row r="17838">
          <cell r="A17838" t="str">
            <v>09-15-25</v>
          </cell>
          <cell r="B17838" t="str">
            <v>EDIF</v>
          </cell>
          <cell r="C17838" t="str">
            <v>09-15-25</v>
          </cell>
          <cell r="D17838" t="str">
            <v>TRANSFORMADOR DE POTENCIAL A SECO 15KV - 220V - 1000VA</v>
          </cell>
          <cell r="E17838" t="str">
            <v>UN</v>
          </cell>
          <cell r="F17838">
            <v>3228.74</v>
          </cell>
          <cell r="G17838">
            <v>3312.55</v>
          </cell>
        </row>
        <row r="17839">
          <cell r="A17839" t="str">
            <v>09-15-40</v>
          </cell>
          <cell r="B17839" t="str">
            <v>EDIF</v>
          </cell>
          <cell r="C17839" t="str">
            <v>09-15-40</v>
          </cell>
          <cell r="D17839" t="str">
            <v>TRANSFORMADOR TRIFÁSICO À SECO 500KVA - 13,8/13,2/12,6 KV - 220/127V</v>
          </cell>
          <cell r="E17839" t="str">
            <v>UN</v>
          </cell>
          <cell r="F17839">
            <v>48068.15</v>
          </cell>
          <cell r="G17839">
            <v>48138</v>
          </cell>
        </row>
        <row r="17840">
          <cell r="A17840" t="str">
            <v>09-15-41</v>
          </cell>
          <cell r="B17840" t="str">
            <v>EDIF</v>
          </cell>
          <cell r="C17840" t="str">
            <v>09-15-41</v>
          </cell>
          <cell r="D17840" t="str">
            <v>TRANSFORMADOR TRIFÁSICO, À SECO, 300 KVA, 13,8/ 13,2/ 12,6 KV - 220V, CLASSE 15 KV</v>
          </cell>
          <cell r="E17840" t="str">
            <v>UN</v>
          </cell>
          <cell r="F17840">
            <v>50105.91</v>
          </cell>
          <cell r="G17840">
            <v>50210.67</v>
          </cell>
        </row>
        <row r="17841">
          <cell r="A17841" t="str">
            <v>09-16-02</v>
          </cell>
          <cell r="B17841" t="str">
            <v>EDIF</v>
          </cell>
          <cell r="C17841" t="str">
            <v>09-16-02</v>
          </cell>
          <cell r="D17841" t="str">
            <v>CAPACITOR PARA CORREÇÃO DO FATOR DE POTÊNCIA - 220V - 5,0KVA</v>
          </cell>
          <cell r="E17841" t="str">
            <v>UN</v>
          </cell>
          <cell r="F17841">
            <v>638.29999999999995</v>
          </cell>
          <cell r="G17841">
            <v>669.04</v>
          </cell>
        </row>
        <row r="17842">
          <cell r="A17842" t="str">
            <v>09-16-04</v>
          </cell>
          <cell r="B17842" t="str">
            <v>EDIF</v>
          </cell>
          <cell r="C17842" t="str">
            <v>09-16-04</v>
          </cell>
          <cell r="D17842" t="str">
            <v>CAPACITOR PARA CORREÇÃO DO FATOR DE POTÊNCIA - 220V - 10,0KVA</v>
          </cell>
          <cell r="E17842" t="str">
            <v>UN</v>
          </cell>
          <cell r="F17842">
            <v>1194.43</v>
          </cell>
          <cell r="G17842">
            <v>1225.17</v>
          </cell>
        </row>
        <row r="17843">
          <cell r="A17843" t="str">
            <v>09-16-06</v>
          </cell>
          <cell r="B17843" t="str">
            <v>EDIF</v>
          </cell>
          <cell r="C17843" t="str">
            <v>09-16-06</v>
          </cell>
          <cell r="D17843" t="str">
            <v>CAPACITOR PARA CORREÇÃO DO FATOR DE POTÊNCIA - 220V - 15KVA</v>
          </cell>
          <cell r="E17843" t="str">
            <v>UN</v>
          </cell>
          <cell r="F17843">
            <v>1666.82</v>
          </cell>
          <cell r="G17843">
            <v>1707.35</v>
          </cell>
        </row>
        <row r="17844">
          <cell r="A17844" t="str">
            <v>09-16-08</v>
          </cell>
          <cell r="B17844" t="str">
            <v>EDIF</v>
          </cell>
          <cell r="C17844" t="str">
            <v>09-16-08</v>
          </cell>
          <cell r="D17844" t="str">
            <v>CAPACITOR PARA CORREÇÃO DO FATOR DE POTÊNCIA - 220V - 20,0KVA</v>
          </cell>
          <cell r="E17844" t="str">
            <v>UN</v>
          </cell>
          <cell r="F17844">
            <v>1979.15</v>
          </cell>
          <cell r="G17844">
            <v>2019.68</v>
          </cell>
        </row>
        <row r="17845">
          <cell r="A17845" t="str">
            <v>09-16-11</v>
          </cell>
          <cell r="B17845" t="str">
            <v>EDIF</v>
          </cell>
          <cell r="C17845" t="str">
            <v>09-16-11</v>
          </cell>
          <cell r="D17845" t="str">
            <v>CAPACITOR PARA CORREÇÃO DO FATOR DE POTÊNCIA - 220V - 30,0KVA</v>
          </cell>
          <cell r="E17845" t="str">
            <v>UN</v>
          </cell>
          <cell r="F17845">
            <v>2672.82</v>
          </cell>
          <cell r="G17845">
            <v>2720.33</v>
          </cell>
        </row>
        <row r="17846">
          <cell r="A17846" t="str">
            <v>09-16-13</v>
          </cell>
          <cell r="B17846" t="str">
            <v>EDIF</v>
          </cell>
          <cell r="C17846" t="str">
            <v>09-16-13</v>
          </cell>
          <cell r="D17846" t="str">
            <v>CAPACITOR PARA CORREÇÃO DO FATOR DE POTÊNCIA - 220V - 40,0KVA</v>
          </cell>
          <cell r="E17846" t="str">
            <v>UN</v>
          </cell>
          <cell r="F17846">
            <v>3506.7</v>
          </cell>
          <cell r="G17846">
            <v>3568.18</v>
          </cell>
        </row>
        <row r="17847">
          <cell r="A17847" t="str">
            <v>09-16-15</v>
          </cell>
          <cell r="B17847" t="str">
            <v>EDIF</v>
          </cell>
          <cell r="C17847" t="str">
            <v>09-16-15</v>
          </cell>
          <cell r="D17847" t="str">
            <v>CAPACITOR PARA CORREÇÃO DP FATOR DE POTÊNCIA - 220V - 50,0KVA</v>
          </cell>
          <cell r="E17847" t="str">
            <v>UN</v>
          </cell>
          <cell r="F17847">
            <v>5330.91</v>
          </cell>
          <cell r="G17847">
            <v>5392.39</v>
          </cell>
        </row>
        <row r="17848">
          <cell r="A17848" t="str">
            <v>09-16-16</v>
          </cell>
          <cell r="B17848" t="str">
            <v>EDIF</v>
          </cell>
          <cell r="C17848" t="str">
            <v>09-16-16</v>
          </cell>
          <cell r="D17848" t="str">
            <v>BANCO AUTOMÁTICO DE CAPACITORES, 15 KVAR, 220V, TRIFÁSICO, MONTADO EM PAINEL PARA CORREÇÃO DE FATOR DE POTÊNCIA</v>
          </cell>
          <cell r="E17848" t="str">
            <v>UN</v>
          </cell>
          <cell r="F17848">
            <v>8427.06</v>
          </cell>
          <cell r="G17848">
            <v>8467.59</v>
          </cell>
        </row>
        <row r="17849">
          <cell r="A17849" t="str">
            <v>09-16-17</v>
          </cell>
          <cell r="B17849" t="str">
            <v>EDIF</v>
          </cell>
          <cell r="C17849" t="str">
            <v>09-16-17</v>
          </cell>
          <cell r="D17849" t="str">
            <v>BANCO AUTOMÁTICO DE CAPACITORES, 30 KVAR, 220V, TRIFÁSICO, MONTADO EM PAINEL PARA CORREÇÃO DE FATOR DE POTÊNCIA</v>
          </cell>
          <cell r="E17849" t="str">
            <v>UN</v>
          </cell>
          <cell r="F17849">
            <v>11171.25</v>
          </cell>
          <cell r="G17849">
            <v>11218.76</v>
          </cell>
        </row>
        <row r="17850">
          <cell r="A17850" t="str">
            <v>09-16-18</v>
          </cell>
          <cell r="B17850" t="str">
            <v>EDIF</v>
          </cell>
          <cell r="C17850" t="str">
            <v>09-16-18</v>
          </cell>
          <cell r="D17850" t="str">
            <v>BANCO AUTOMÁTICO DE CAPACITORES, 50 KVAR, 220V, TRIFÁSICO, MONTADO EM PAINEL PARA CORREÇÃO DE FATOR DE POTÊNCIA</v>
          </cell>
          <cell r="E17850" t="str">
            <v>UN</v>
          </cell>
          <cell r="F17850">
            <v>14413.14</v>
          </cell>
          <cell r="G17850">
            <v>14474.62</v>
          </cell>
        </row>
        <row r="17851">
          <cell r="A17851" t="str">
            <v>09-17-01</v>
          </cell>
          <cell r="B17851" t="str">
            <v>EDIF</v>
          </cell>
          <cell r="C17851" t="str">
            <v>09-17-01</v>
          </cell>
          <cell r="D17851" t="str">
            <v>DPS - DISPOSITIVO PROTEÇÃO CONTRA SURTOS 275V - 40KA</v>
          </cell>
          <cell r="E17851" t="str">
            <v>UN</v>
          </cell>
          <cell r="F17851">
            <v>206.3</v>
          </cell>
          <cell r="G17851">
            <v>207.98</v>
          </cell>
        </row>
        <row r="17852">
          <cell r="A17852" t="str">
            <v>09-17-02</v>
          </cell>
          <cell r="B17852" t="str">
            <v>EDIF</v>
          </cell>
          <cell r="C17852" t="str">
            <v>09-17-02</v>
          </cell>
          <cell r="D17852" t="str">
            <v>DISPOSITIVO DE PROTEÇÃO CONTRA SURTOS - DPS - 500 VCC - 45 KA - CLASSE II</v>
          </cell>
          <cell r="E17852" t="str">
            <v>UN</v>
          </cell>
          <cell r="F17852">
            <v>212.81</v>
          </cell>
          <cell r="G17852">
            <v>215.62</v>
          </cell>
        </row>
        <row r="17853">
          <cell r="A17853" t="str">
            <v>09-17-03</v>
          </cell>
          <cell r="B17853" t="str">
            <v>EDIF</v>
          </cell>
          <cell r="C17853" t="str">
            <v>09-17-03</v>
          </cell>
          <cell r="D17853" t="str">
            <v>DISPOSITIVO DE PROTEÇÃO CONTRA SURTOS - DPS - 1000 VCC - 45 KA - CLASSE I</v>
          </cell>
          <cell r="E17853" t="str">
            <v>UN</v>
          </cell>
          <cell r="F17853">
            <v>351.73</v>
          </cell>
          <cell r="G17853">
            <v>354.54</v>
          </cell>
        </row>
        <row r="17854">
          <cell r="A17854" t="str">
            <v>09-17-06</v>
          </cell>
          <cell r="B17854" t="str">
            <v>EDIF</v>
          </cell>
          <cell r="C17854" t="str">
            <v>09-17-06</v>
          </cell>
          <cell r="D17854" t="str">
            <v>BARRAMENTO DE COBRE TIPO DIN BIPOLAR PARA 63A</v>
          </cell>
          <cell r="E17854" t="str">
            <v>M</v>
          </cell>
          <cell r="F17854">
            <v>187.75</v>
          </cell>
          <cell r="G17854">
            <v>188.45</v>
          </cell>
        </row>
        <row r="17855">
          <cell r="A17855" t="str">
            <v>09-17-07</v>
          </cell>
          <cell r="B17855" t="str">
            <v>EDIF</v>
          </cell>
          <cell r="C17855" t="str">
            <v>09-17-07</v>
          </cell>
          <cell r="D17855" t="str">
            <v>BARRAMENTO DE COBRE TIPO DIN TRIPOLAR PARA 80A</v>
          </cell>
          <cell r="E17855" t="str">
            <v>M</v>
          </cell>
          <cell r="F17855">
            <v>275.04000000000002</v>
          </cell>
          <cell r="G17855">
            <v>275.74</v>
          </cell>
        </row>
        <row r="17856">
          <cell r="A17856" t="str">
            <v>09-17-10</v>
          </cell>
          <cell r="B17856" t="str">
            <v>EDIF</v>
          </cell>
          <cell r="C17856" t="str">
            <v>09-17-10</v>
          </cell>
          <cell r="D17856" t="str">
            <v>EMENDA PARA CABO DE MÉDIA TENSÃO 12/20KV - 1X25/ 1X35MM2 - UNIPOLAR</v>
          </cell>
          <cell r="E17856" t="str">
            <v>UN</v>
          </cell>
          <cell r="F17856">
            <v>1613.89</v>
          </cell>
          <cell r="G17856">
            <v>1617.38</v>
          </cell>
        </row>
        <row r="17857">
          <cell r="A17857" t="str">
            <v>09-17-12</v>
          </cell>
          <cell r="B17857" t="str">
            <v>EDIF</v>
          </cell>
          <cell r="C17857" t="str">
            <v>09-17-12</v>
          </cell>
          <cell r="D17857" t="str">
            <v>BASE PARA FUSIVEL DE TRANSFORMADOR DE POTENCIAL</v>
          </cell>
          <cell r="E17857" t="str">
            <v>UN</v>
          </cell>
          <cell r="F17857">
            <v>98.3</v>
          </cell>
          <cell r="G17857">
            <v>105.65</v>
          </cell>
        </row>
        <row r="17858">
          <cell r="A17858" t="str">
            <v>09-17-13</v>
          </cell>
          <cell r="B17858" t="str">
            <v>EDIF</v>
          </cell>
          <cell r="C17858" t="str">
            <v>09-17-13</v>
          </cell>
          <cell r="D17858" t="str">
            <v>FUSIVEL HH PARA 7,5A/ 15KV</v>
          </cell>
          <cell r="E17858" t="str">
            <v>UN</v>
          </cell>
          <cell r="F17858">
            <v>265.14999999999998</v>
          </cell>
          <cell r="G17858">
            <v>267.60000000000002</v>
          </cell>
        </row>
        <row r="17859">
          <cell r="A17859" t="str">
            <v>09-17-14</v>
          </cell>
          <cell r="B17859" t="str">
            <v>EDIF</v>
          </cell>
          <cell r="C17859" t="str">
            <v>09-17-14</v>
          </cell>
          <cell r="D17859" t="str">
            <v>FUSIVEL HH PARA 10A/ 15KV</v>
          </cell>
          <cell r="E17859" t="str">
            <v>UN</v>
          </cell>
          <cell r="F17859">
            <v>308.69</v>
          </cell>
          <cell r="G17859">
            <v>311.14</v>
          </cell>
        </row>
        <row r="17860">
          <cell r="A17860" t="str">
            <v>09-17-15</v>
          </cell>
          <cell r="B17860" t="str">
            <v>EDIF</v>
          </cell>
          <cell r="C17860" t="str">
            <v>09-17-15</v>
          </cell>
          <cell r="D17860" t="str">
            <v>FUSIVEL HH PARA 20A/ 15KV</v>
          </cell>
          <cell r="E17860" t="str">
            <v>UN</v>
          </cell>
          <cell r="F17860">
            <v>263.70999999999998</v>
          </cell>
          <cell r="G17860">
            <v>266.16000000000003</v>
          </cell>
        </row>
        <row r="17861">
          <cell r="A17861" t="str">
            <v>09-17-16</v>
          </cell>
          <cell r="B17861" t="str">
            <v>EDIF</v>
          </cell>
          <cell r="C17861" t="str">
            <v>09-17-16</v>
          </cell>
          <cell r="D17861" t="str">
            <v>DISJUNTOR A VÁCUO 15KV/ 350MVA - COMPLETO - CARREGAM. MANUAL</v>
          </cell>
          <cell r="E17861" t="str">
            <v>UN</v>
          </cell>
          <cell r="F17861">
            <v>25983.07</v>
          </cell>
          <cell r="G17861">
            <v>26022.23</v>
          </cell>
        </row>
        <row r="17862">
          <cell r="A17862" t="str">
            <v>09-17-17</v>
          </cell>
          <cell r="B17862" t="str">
            <v>EDIF</v>
          </cell>
          <cell r="C17862" t="str">
            <v>09-17-17</v>
          </cell>
          <cell r="D17862" t="str">
            <v>DISJUNTOR A VÁCUO 15KV/ 350MVA - MOTORIZADO - COMPLETO</v>
          </cell>
          <cell r="E17862" t="str">
            <v>UN</v>
          </cell>
          <cell r="F17862">
            <v>22791.87</v>
          </cell>
          <cell r="G17862">
            <v>22831.03</v>
          </cell>
        </row>
        <row r="17863">
          <cell r="A17863" t="str">
            <v>09-17-18</v>
          </cell>
          <cell r="B17863" t="str">
            <v>EDIF</v>
          </cell>
          <cell r="C17863" t="str">
            <v>09-17-18</v>
          </cell>
          <cell r="D17863" t="str">
            <v>PARA-RAIO TIPO POLIMERICO CLASSE 15KV</v>
          </cell>
          <cell r="E17863" t="str">
            <v>UN</v>
          </cell>
          <cell r="F17863">
            <v>237.06</v>
          </cell>
          <cell r="G17863">
            <v>242.65</v>
          </cell>
        </row>
        <row r="17864">
          <cell r="A17864" t="str">
            <v>09-17-19</v>
          </cell>
          <cell r="B17864" t="str">
            <v>EDIF</v>
          </cell>
          <cell r="C17864" t="str">
            <v>09-17-19</v>
          </cell>
          <cell r="D17864" t="str">
            <v>ESTRADO DE BORRACHA ISOLANTE 100X100X2,5CM</v>
          </cell>
          <cell r="E17864" t="str">
            <v>UN</v>
          </cell>
          <cell r="F17864">
            <v>429.96</v>
          </cell>
          <cell r="G17864">
            <v>430.07</v>
          </cell>
        </row>
        <row r="17865">
          <cell r="A17865" t="str">
            <v>09-17-20</v>
          </cell>
          <cell r="B17865" t="str">
            <v>EDIF</v>
          </cell>
          <cell r="C17865" t="str">
            <v>09-17-20</v>
          </cell>
          <cell r="D17865" t="str">
            <v>LUVA DE SOBREPOSIÇÃO PARA LUVA ISOLANTE EM COURO DE VAQUETA</v>
          </cell>
          <cell r="E17865" t="str">
            <v>PAR</v>
          </cell>
          <cell r="F17865">
            <v>36.950000000000003</v>
          </cell>
          <cell r="G17865">
            <v>37.06</v>
          </cell>
        </row>
        <row r="17866">
          <cell r="A17866" t="str">
            <v>09-17-21</v>
          </cell>
          <cell r="B17866" t="str">
            <v>EDIF</v>
          </cell>
          <cell r="C17866" t="str">
            <v>09-17-21</v>
          </cell>
          <cell r="D17866" t="str">
            <v>TRANSFORMADOR TRIFÁSICO A SECO 150KVA - 13,8/ 13,2/ 12,6KV - 220/ 127V</v>
          </cell>
          <cell r="E17866" t="str">
            <v>UN</v>
          </cell>
          <cell r="F17866">
            <v>31203.13</v>
          </cell>
          <cell r="G17866">
            <v>31272.98</v>
          </cell>
        </row>
        <row r="17867">
          <cell r="A17867" t="str">
            <v>09-17-22</v>
          </cell>
          <cell r="B17867" t="str">
            <v>EDIF</v>
          </cell>
          <cell r="C17867" t="str">
            <v>09-17-22</v>
          </cell>
          <cell r="D17867" t="str">
            <v>TRANSFORMADOR TRIFÁSICO A SECO 225KVA - 13,8/ 13,2/ 12,6KV - 220/ 127V</v>
          </cell>
          <cell r="E17867" t="str">
            <v>UN</v>
          </cell>
          <cell r="F17867">
            <v>37274.19</v>
          </cell>
          <cell r="G17867">
            <v>37344.04</v>
          </cell>
        </row>
        <row r="17868">
          <cell r="A17868" t="str">
            <v>09-17-23</v>
          </cell>
          <cell r="B17868" t="str">
            <v>EDIF</v>
          </cell>
          <cell r="C17868" t="str">
            <v>09-17-23</v>
          </cell>
          <cell r="D17868" t="str">
            <v>TRANSFORMADOR DE CORRENTE PARA PROTEÇÃO RELAÇÃO 20:5A</v>
          </cell>
          <cell r="E17868" t="str">
            <v>UN</v>
          </cell>
          <cell r="F17868">
            <v>1103.33</v>
          </cell>
          <cell r="G17868">
            <v>1110.31</v>
          </cell>
        </row>
        <row r="17869">
          <cell r="A17869" t="str">
            <v>09-17-24</v>
          </cell>
          <cell r="B17869" t="str">
            <v>EDIF</v>
          </cell>
          <cell r="C17869" t="str">
            <v>09-17-24</v>
          </cell>
          <cell r="D17869" t="str">
            <v>RELE DE SOBRECORRENTE DE AÇÃO INDIRETA PARA MÉDIA TENSÃO</v>
          </cell>
          <cell r="E17869" t="str">
            <v>UN</v>
          </cell>
          <cell r="F17869">
            <v>5421.97</v>
          </cell>
          <cell r="G17869">
            <v>5421.97</v>
          </cell>
        </row>
        <row r="17870">
          <cell r="A17870" t="str">
            <v>09-17-25</v>
          </cell>
          <cell r="B17870" t="str">
            <v>EDIF</v>
          </cell>
          <cell r="C17870" t="str">
            <v>09-17-25</v>
          </cell>
          <cell r="D17870" t="str">
            <v>REMOÇÃO DE CABOS DE ALTA TENSÃO EM LINHA SUBTERRÂNEA ATÉ 35MM2</v>
          </cell>
          <cell r="E17870" t="str">
            <v>M</v>
          </cell>
          <cell r="F17870">
            <v>29.21</v>
          </cell>
          <cell r="G17870">
            <v>32.700000000000003</v>
          </cell>
        </row>
        <row r="17871">
          <cell r="A17871" t="str">
            <v>09-17-26</v>
          </cell>
          <cell r="B17871" t="str">
            <v>EDIF</v>
          </cell>
          <cell r="C17871" t="str">
            <v>09-17-26</v>
          </cell>
          <cell r="D17871" t="str">
            <v>CARTUCHO PARA CONEXÃO EXOTERMICA CABO/ CABO</v>
          </cell>
          <cell r="E17871" t="str">
            <v>UN</v>
          </cell>
          <cell r="F17871">
            <v>65.67</v>
          </cell>
          <cell r="G17871">
            <v>68.47</v>
          </cell>
        </row>
        <row r="17872">
          <cell r="A17872" t="str">
            <v>09-17-27</v>
          </cell>
          <cell r="B17872" t="str">
            <v>EDIF</v>
          </cell>
          <cell r="C17872" t="str">
            <v>09-17-27</v>
          </cell>
          <cell r="D17872" t="str">
            <v>CARTUCHO PARA CONEXÃO EXOTERMICA CABO/ HASTE</v>
          </cell>
          <cell r="E17872" t="str">
            <v>UN</v>
          </cell>
          <cell r="F17872">
            <v>78.83</v>
          </cell>
          <cell r="G17872">
            <v>81.63</v>
          </cell>
        </row>
        <row r="17873">
          <cell r="A17873" t="str">
            <v>09-17-28</v>
          </cell>
          <cell r="B17873" t="str">
            <v>EDIF</v>
          </cell>
          <cell r="C17873" t="str">
            <v>09-17-28</v>
          </cell>
          <cell r="D17873" t="str">
            <v>CARTUCHO PARA CONEXÃO EXOTERMICA ESTRUTURA METÁLICA</v>
          </cell>
          <cell r="E17873" t="str">
            <v>UN</v>
          </cell>
          <cell r="F17873">
            <v>77.97</v>
          </cell>
          <cell r="G17873">
            <v>80.77</v>
          </cell>
        </row>
        <row r="17874">
          <cell r="A17874" t="str">
            <v>09-17-29</v>
          </cell>
          <cell r="B17874" t="str">
            <v>EDIF</v>
          </cell>
          <cell r="C17874" t="str">
            <v>09-17-29</v>
          </cell>
          <cell r="D17874" t="str">
            <v>PLACA DE AVISO DE POLIESTIRENO 30X40 E 2MM</v>
          </cell>
          <cell r="E17874" t="str">
            <v>UN</v>
          </cell>
          <cell r="F17874">
            <v>56.84</v>
          </cell>
          <cell r="G17874">
            <v>57.89</v>
          </cell>
        </row>
        <row r="17875">
          <cell r="A17875" t="str">
            <v>09-17-30</v>
          </cell>
          <cell r="B17875" t="str">
            <v>EDIF</v>
          </cell>
          <cell r="C17875" t="str">
            <v>09-17-30</v>
          </cell>
          <cell r="D17875" t="str">
            <v>BOLSA EM LONA PARA LUVA ISOLANTE</v>
          </cell>
          <cell r="E17875" t="str">
            <v>UN</v>
          </cell>
          <cell r="F17875">
            <v>31.44</v>
          </cell>
          <cell r="G17875">
            <v>31.44</v>
          </cell>
        </row>
        <row r="17876">
          <cell r="A17876" t="str">
            <v>09-17-31</v>
          </cell>
          <cell r="B17876" t="str">
            <v>EDIF</v>
          </cell>
          <cell r="C17876" t="str">
            <v>09-17-31</v>
          </cell>
          <cell r="D17876" t="str">
            <v>CAIXA DE MADEIRA PARA ARMAZENAMENTO DE LUVA ISOLANTE</v>
          </cell>
          <cell r="E17876" t="str">
            <v>UN</v>
          </cell>
          <cell r="F17876">
            <v>58.5</v>
          </cell>
          <cell r="G17876">
            <v>58.5</v>
          </cell>
        </row>
        <row r="17877">
          <cell r="A17877" t="str">
            <v>09-17-32</v>
          </cell>
          <cell r="B17877" t="str">
            <v>EDIF</v>
          </cell>
          <cell r="C17877" t="str">
            <v>09-17-32</v>
          </cell>
          <cell r="D17877" t="str">
            <v>TRANSFORMADOR DE CORRENTE PARA PROTEÇÃO RELAÇÃO 50:5A</v>
          </cell>
          <cell r="E17877" t="str">
            <v>UN</v>
          </cell>
          <cell r="F17877">
            <v>1053.6400000000001</v>
          </cell>
          <cell r="G17877">
            <v>1060.6199999999999</v>
          </cell>
        </row>
        <row r="17878">
          <cell r="A17878" t="str">
            <v>09-17-33</v>
          </cell>
          <cell r="B17878" t="str">
            <v>EDIF</v>
          </cell>
          <cell r="C17878" t="str">
            <v>09-17-33</v>
          </cell>
          <cell r="D17878" t="str">
            <v>TRANSFORMADOR DE CORRENTE PARA PROTEÇÃO RELAÇÃO 75:5A</v>
          </cell>
          <cell r="E17878" t="str">
            <v>UN</v>
          </cell>
          <cell r="F17878">
            <v>1062.4100000000001</v>
          </cell>
          <cell r="G17878">
            <v>1069.3900000000001</v>
          </cell>
        </row>
        <row r="17879">
          <cell r="A17879" t="str">
            <v>09-17-34</v>
          </cell>
          <cell r="B17879" t="str">
            <v>EDIF</v>
          </cell>
          <cell r="C17879" t="str">
            <v>09-17-34</v>
          </cell>
          <cell r="D17879" t="str">
            <v>TRANSFORMADOR DE CORRENTE PARA PROTEÇÃO RELAÇÃO 100:5A</v>
          </cell>
          <cell r="E17879" t="str">
            <v>UN</v>
          </cell>
          <cell r="F17879">
            <v>1061.8699999999999</v>
          </cell>
          <cell r="G17879">
            <v>1068.8499999999999</v>
          </cell>
        </row>
        <row r="17880">
          <cell r="A17880" t="str">
            <v>09-20-00</v>
          </cell>
          <cell r="B17880" t="str">
            <v>EDIF</v>
          </cell>
          <cell r="C17880" t="str">
            <v>09-20-00</v>
          </cell>
          <cell r="D17880" t="str">
            <v>CONJUNTOS DE ILUMINAÇÃO</v>
          </cell>
          <cell r="E17880" t="str">
            <v>.</v>
          </cell>
          <cell r="F17880" t="str">
            <v>.</v>
          </cell>
          <cell r="G17880" t="str">
            <v>.</v>
          </cell>
        </row>
        <row r="17881">
          <cell r="A17881" t="str">
            <v>09-20-10</v>
          </cell>
          <cell r="B17881" t="str">
            <v>EDIF</v>
          </cell>
          <cell r="C17881" t="str">
            <v>09-20-10</v>
          </cell>
          <cell r="D17881" t="str">
            <v>LC.02 - ILUMINAÇÃO DE QUADRA COM POSTE CONCRETO TUBULAR H LIV.=10M COM 3 PROJETORES VAPOR MERCÚRIO 400W</v>
          </cell>
          <cell r="E17881" t="str">
            <v>CJ</v>
          </cell>
          <cell r="F17881">
            <v>5034.68</v>
          </cell>
          <cell r="G17881">
            <v>5167.3900000000003</v>
          </cell>
        </row>
        <row r="17882">
          <cell r="A17882" t="str">
            <v>09-20-11</v>
          </cell>
          <cell r="B17882" t="str">
            <v>EDIF</v>
          </cell>
          <cell r="C17882" t="str">
            <v>09-20-11</v>
          </cell>
          <cell r="D17882" t="str">
            <v>ILUMINAÇÃO DE QUADRA COM POSTE DE CONCRETO TUBULAR, ALT. UTIL 10M COM 3 PROJETORES COM LÂMPADA DE LED 100W, INCLUSIVE CAIXA DE INSPEÇÃO DE ALVENARIA 40X40X40CM DE 1 TIJOLO COM TAMPA DE CONCRETO</v>
          </cell>
          <cell r="E17882" t="str">
            <v>CJ</v>
          </cell>
          <cell r="F17882">
            <v>3422.33</v>
          </cell>
          <cell r="G17882">
            <v>3555.04</v>
          </cell>
        </row>
        <row r="17883">
          <cell r="A17883" t="str">
            <v>09-20-33</v>
          </cell>
          <cell r="B17883" t="str">
            <v>EDIF</v>
          </cell>
          <cell r="C17883" t="str">
            <v>09-20-33</v>
          </cell>
          <cell r="D17883" t="str">
            <v>POSTE DE AÇO GALVANIZADO TIPO RETO, FLANGEADO H=5M COM LUMINÁRIA HERMÉTICA EM ALUMÍNIO FUNDIDO PARA LÂMPADA DE VAPOR DE MERCÚRIO DE 250W - COM APROVAÇÃO DE ILUME/ PMSP</v>
          </cell>
          <cell r="E17883" t="str">
            <v>UN</v>
          </cell>
          <cell r="F17883">
            <v>2260.7199999999998</v>
          </cell>
          <cell r="G17883">
            <v>2324.96</v>
          </cell>
        </row>
        <row r="17884">
          <cell r="A17884" t="str">
            <v>09-20-34</v>
          </cell>
          <cell r="B17884" t="str">
            <v>EDIF</v>
          </cell>
          <cell r="C17884" t="str">
            <v>09-20-34</v>
          </cell>
          <cell r="D17884" t="str">
            <v>POSTE DE AÇO GALVANIZADO TIPO RETO, FLANGEADO H=7M COM LUMINÁRIA HERMÉTICA EM ALUMÍNIO FUNDIDO PARA LÂMPADA DE VAPOR DE MERCÚRIO DE 250W - COM APROVAÇÃO DE ILUME/ PMSP</v>
          </cell>
          <cell r="E17884" t="str">
            <v>UN</v>
          </cell>
          <cell r="F17884">
            <v>2695.78</v>
          </cell>
          <cell r="G17884">
            <v>2760.02</v>
          </cell>
        </row>
        <row r="17885">
          <cell r="A17885" t="str">
            <v>09-20-35</v>
          </cell>
          <cell r="B17885" t="str">
            <v>EDIF</v>
          </cell>
          <cell r="C17885" t="str">
            <v>09-20-35</v>
          </cell>
          <cell r="D17885" t="str">
            <v>POSTE GALVANIZADO, RETO, FLANGEADO, H=5M COM LUMINÁRIA HERMÉTICA TIPO LED DE 150W COM APROVAÇÃO DE ILUME/PMSP, INCLUSIVE CAIXA DE INSPEÇÃO DE ALVENARIA 40X40X40CM DE 1 TIJOLO COM TAMPA DE CONCRETO</v>
          </cell>
          <cell r="E17885" t="str">
            <v>UN</v>
          </cell>
          <cell r="F17885">
            <v>3838.55</v>
          </cell>
          <cell r="G17885">
            <v>3955.99</v>
          </cell>
        </row>
        <row r="17886">
          <cell r="A17886" t="str">
            <v>09-20-36</v>
          </cell>
          <cell r="B17886" t="str">
            <v>EDIF</v>
          </cell>
          <cell r="C17886" t="str">
            <v>09-20-36</v>
          </cell>
          <cell r="D17886" t="str">
            <v>POSTE DE AÇO GALVANIZADO, RETO, FLANGEADO, H=5M COM LUMINÁRIA HERMÉTICA TIPO LED DE 120W COM APROVAÇÃO DE ILUME/PMSP, INCLUSIVE CAIXA DE INSPEÇÃO DE ALVENARIA 40X40X40CM DE 1 TIJOLO COM TAMPA DE CONCRETO</v>
          </cell>
          <cell r="E17886" t="str">
            <v>UN</v>
          </cell>
          <cell r="F17886">
            <v>3706.26</v>
          </cell>
          <cell r="G17886">
            <v>3823.7</v>
          </cell>
        </row>
        <row r="17887">
          <cell r="A17887" t="str">
            <v>09-50-00</v>
          </cell>
          <cell r="B17887" t="str">
            <v>EDIF</v>
          </cell>
          <cell r="C17887" t="str">
            <v>09-50-00</v>
          </cell>
          <cell r="D17887" t="str">
            <v>DEMOLIÇÕES - ENTRADA E DISTRIBUIÇÃO</v>
          </cell>
          <cell r="E17887" t="str">
            <v>.</v>
          </cell>
          <cell r="F17887" t="str">
            <v>.</v>
          </cell>
          <cell r="G17887" t="str">
            <v>.</v>
          </cell>
        </row>
        <row r="17888">
          <cell r="A17888" t="str">
            <v>09-50-01</v>
          </cell>
          <cell r="B17888" t="str">
            <v>EDIF</v>
          </cell>
          <cell r="C17888" t="str">
            <v>09-50-01</v>
          </cell>
          <cell r="D17888" t="str">
            <v>REMOÇÃO DE POSTE DE ENTRADA DE ENERGIA EM BAIXA TENSÃO - GALVANIZADO</v>
          </cell>
          <cell r="E17888" t="str">
            <v>UN</v>
          </cell>
          <cell r="F17888">
            <v>163.77000000000001</v>
          </cell>
          <cell r="G17888">
            <v>183.35</v>
          </cell>
        </row>
        <row r="17889">
          <cell r="A17889" t="str">
            <v>09-50-02</v>
          </cell>
          <cell r="B17889" t="str">
            <v>EDIF</v>
          </cell>
          <cell r="C17889" t="str">
            <v>09-50-02</v>
          </cell>
          <cell r="D17889" t="str">
            <v>REMOÇÃO DE POSTE DE ENTRADA DE ENERGIA EM BAIXA TENSÃO - CONCRETO</v>
          </cell>
          <cell r="E17889" t="str">
            <v>UN</v>
          </cell>
          <cell r="F17889">
            <v>204.71</v>
          </cell>
          <cell r="G17889">
            <v>229.18</v>
          </cell>
        </row>
        <row r="17890">
          <cell r="A17890" t="str">
            <v>09-50-03</v>
          </cell>
          <cell r="B17890" t="str">
            <v>EDIF</v>
          </cell>
          <cell r="C17890" t="str">
            <v>09-50-03</v>
          </cell>
          <cell r="D17890" t="str">
            <v>REMOÇÃO DE CAIXA DE ENTRADA DE ENERGIA EM BAIXA TENSÃO</v>
          </cell>
          <cell r="E17890" t="str">
            <v>UN</v>
          </cell>
          <cell r="F17890">
            <v>163.77000000000001</v>
          </cell>
          <cell r="G17890">
            <v>183.35</v>
          </cell>
        </row>
        <row r="17891">
          <cell r="A17891" t="str">
            <v>09-50-04</v>
          </cell>
          <cell r="B17891" t="str">
            <v>EDIF</v>
          </cell>
          <cell r="C17891" t="str">
            <v>09-50-04</v>
          </cell>
          <cell r="D17891" t="str">
            <v>REMOÇÃO DE ARMAÇÃO TIPO BRAQUETE</v>
          </cell>
          <cell r="E17891" t="str">
            <v>UN</v>
          </cell>
          <cell r="F17891">
            <v>20.47</v>
          </cell>
          <cell r="G17891">
            <v>22.92</v>
          </cell>
        </row>
        <row r="17892">
          <cell r="A17892" t="str">
            <v>09-50-05</v>
          </cell>
          <cell r="B17892" t="str">
            <v>EDIF</v>
          </cell>
          <cell r="C17892" t="str">
            <v>09-50-05</v>
          </cell>
          <cell r="D17892" t="str">
            <v>REMOÇÃO DE CABEÇOTE TIPO "TELESP"</v>
          </cell>
          <cell r="E17892" t="str">
            <v>UN</v>
          </cell>
          <cell r="F17892">
            <v>10.24</v>
          </cell>
          <cell r="G17892">
            <v>11.46</v>
          </cell>
        </row>
        <row r="17893">
          <cell r="A17893" t="str">
            <v>09-50-06</v>
          </cell>
          <cell r="B17893" t="str">
            <v>EDIF</v>
          </cell>
          <cell r="C17893" t="str">
            <v>09-50-06</v>
          </cell>
          <cell r="D17893" t="str">
            <v>REMOÇÃO DE CAIXA DE ENTRADA DE TELEFONE TIPO "TELESP"</v>
          </cell>
          <cell r="E17893" t="str">
            <v>UN</v>
          </cell>
          <cell r="F17893">
            <v>81.88</v>
          </cell>
          <cell r="G17893">
            <v>91.67</v>
          </cell>
        </row>
        <row r="17894">
          <cell r="A17894" t="str">
            <v>09-50-09</v>
          </cell>
          <cell r="B17894" t="str">
            <v>EDIF</v>
          </cell>
          <cell r="C17894" t="str">
            <v>09-50-09</v>
          </cell>
          <cell r="D17894" t="str">
            <v>REMOÇÃO DE PERFILADOS</v>
          </cell>
          <cell r="E17894" t="str">
            <v>M</v>
          </cell>
          <cell r="F17894">
            <v>16.38</v>
          </cell>
          <cell r="G17894">
            <v>18.329999999999998</v>
          </cell>
        </row>
        <row r="17895">
          <cell r="A17895" t="str">
            <v>09-50-10</v>
          </cell>
          <cell r="B17895" t="str">
            <v>EDIF</v>
          </cell>
          <cell r="C17895" t="str">
            <v>09-50-10</v>
          </cell>
          <cell r="D17895" t="str">
            <v>REMOÇÃO DE ELETRODUTOS EMBUTIDOS - ATÉ 2"</v>
          </cell>
          <cell r="E17895" t="str">
            <v>M</v>
          </cell>
          <cell r="F17895">
            <v>20.47</v>
          </cell>
          <cell r="G17895">
            <v>22.92</v>
          </cell>
        </row>
        <row r="17896">
          <cell r="A17896" t="str">
            <v>09-50-11</v>
          </cell>
          <cell r="B17896" t="str">
            <v>EDIF</v>
          </cell>
          <cell r="C17896" t="str">
            <v>09-50-11</v>
          </cell>
          <cell r="D17896" t="str">
            <v>REMOÇÃO DE ELETRODUTOS EMBUTIDOS - ACIMA DE 2"</v>
          </cell>
          <cell r="E17896" t="str">
            <v>M</v>
          </cell>
          <cell r="F17896">
            <v>40.94</v>
          </cell>
          <cell r="G17896">
            <v>45.84</v>
          </cell>
        </row>
        <row r="17897">
          <cell r="A17897" t="str">
            <v>09-50-12</v>
          </cell>
          <cell r="B17897" t="str">
            <v>EDIF</v>
          </cell>
          <cell r="C17897" t="str">
            <v>09-50-12</v>
          </cell>
          <cell r="D17897" t="str">
            <v>REMOÇÃO DE ELETRODUTOS APARENTES - ATÉ 2"</v>
          </cell>
          <cell r="E17897" t="str">
            <v>M</v>
          </cell>
          <cell r="F17897">
            <v>10.24</v>
          </cell>
          <cell r="G17897">
            <v>11.46</v>
          </cell>
        </row>
        <row r="17898">
          <cell r="A17898" t="str">
            <v>09-50-13</v>
          </cell>
          <cell r="B17898" t="str">
            <v>EDIF</v>
          </cell>
          <cell r="C17898" t="str">
            <v>09-50-13</v>
          </cell>
          <cell r="D17898" t="str">
            <v>REMOÇÃO DE ELETRODUTOS APARENTES - ACIMA DE 2"</v>
          </cell>
          <cell r="E17898" t="str">
            <v>M</v>
          </cell>
          <cell r="F17898">
            <v>20.47</v>
          </cell>
          <cell r="G17898">
            <v>22.92</v>
          </cell>
        </row>
        <row r="17899">
          <cell r="A17899" t="str">
            <v>09-50-14</v>
          </cell>
          <cell r="B17899" t="str">
            <v>EDIF</v>
          </cell>
          <cell r="C17899" t="str">
            <v>09-50-14</v>
          </cell>
          <cell r="D17899" t="str">
            <v>REMOÇÃO DE CABO EMBUTIDO - ATÉ 16MM2</v>
          </cell>
          <cell r="E17899" t="str">
            <v>M</v>
          </cell>
          <cell r="F17899">
            <v>2.0499999999999998</v>
          </cell>
          <cell r="G17899">
            <v>2.29</v>
          </cell>
        </row>
        <row r="17900">
          <cell r="A17900" t="str">
            <v>09-50-15</v>
          </cell>
          <cell r="B17900" t="str">
            <v>EDIF</v>
          </cell>
          <cell r="C17900" t="str">
            <v>09-50-15</v>
          </cell>
          <cell r="D17900" t="str">
            <v>REMOÇÃO DE CABO EMBUTIDO - ACIMA DE 16MM2</v>
          </cell>
          <cell r="E17900" t="str">
            <v>M</v>
          </cell>
          <cell r="F17900">
            <v>4.09</v>
          </cell>
          <cell r="G17900">
            <v>4.58</v>
          </cell>
        </row>
        <row r="17901">
          <cell r="A17901" t="str">
            <v>09-50-16</v>
          </cell>
          <cell r="B17901" t="str">
            <v>EDIF</v>
          </cell>
          <cell r="C17901" t="str">
            <v>09-50-16</v>
          </cell>
          <cell r="D17901" t="str">
            <v>REMOÇÃO DE CABO APARENTE - ATÉ 16MM2</v>
          </cell>
          <cell r="E17901" t="str">
            <v>M</v>
          </cell>
          <cell r="F17901">
            <v>2.46</v>
          </cell>
          <cell r="G17901">
            <v>2.75</v>
          </cell>
        </row>
        <row r="17902">
          <cell r="A17902" t="str">
            <v>09-50-17</v>
          </cell>
          <cell r="B17902" t="str">
            <v>EDIF</v>
          </cell>
          <cell r="C17902" t="str">
            <v>09-50-17</v>
          </cell>
          <cell r="D17902" t="str">
            <v>REMOÇÃO DE CABO APARENTE - ACIMA DE 16MM2</v>
          </cell>
          <cell r="E17902" t="str">
            <v>M</v>
          </cell>
          <cell r="F17902">
            <v>4.91</v>
          </cell>
          <cell r="G17902">
            <v>5.5</v>
          </cell>
        </row>
        <row r="17903">
          <cell r="A17903" t="str">
            <v>09-50-18</v>
          </cell>
          <cell r="B17903" t="str">
            <v>EDIF</v>
          </cell>
          <cell r="C17903" t="str">
            <v>09-50-18</v>
          </cell>
          <cell r="D17903" t="str">
            <v>REMOÇÃO DE TERMINAIS OU CONECTORES DE PRESSÃO PARA CABOS</v>
          </cell>
          <cell r="E17903" t="str">
            <v>UN</v>
          </cell>
          <cell r="F17903">
            <v>8.19</v>
          </cell>
          <cell r="G17903">
            <v>9.17</v>
          </cell>
        </row>
        <row r="17904">
          <cell r="A17904" t="str">
            <v>09-50-20</v>
          </cell>
          <cell r="B17904" t="str">
            <v>EDIF</v>
          </cell>
          <cell r="C17904" t="str">
            <v>09-50-20</v>
          </cell>
          <cell r="D17904" t="str">
            <v>REMOÇÃO DE SUPORTE-ISOLADOR TIPO ROLDANA</v>
          </cell>
          <cell r="E17904" t="str">
            <v>UN</v>
          </cell>
          <cell r="F17904">
            <v>8.19</v>
          </cell>
          <cell r="G17904">
            <v>9.17</v>
          </cell>
        </row>
        <row r="17905">
          <cell r="A17905" t="str">
            <v>09-51-00</v>
          </cell>
          <cell r="B17905" t="str">
            <v>EDIF</v>
          </cell>
          <cell r="C17905" t="str">
            <v>09-51-00</v>
          </cell>
          <cell r="D17905" t="str">
            <v>DEMOLIÇÕES - CAIXAS E QUADROS</v>
          </cell>
          <cell r="E17905" t="str">
            <v>.</v>
          </cell>
          <cell r="F17905" t="str">
            <v>.</v>
          </cell>
          <cell r="G17905" t="str">
            <v>.</v>
          </cell>
        </row>
        <row r="17906">
          <cell r="A17906" t="str">
            <v>09-51-11</v>
          </cell>
          <cell r="B17906" t="str">
            <v>EDIF</v>
          </cell>
          <cell r="C17906" t="str">
            <v>09-51-11</v>
          </cell>
          <cell r="D17906" t="str">
            <v>REMOÇÃO DE ISOLADORES EM QUADROS ELÉTRICOS</v>
          </cell>
          <cell r="E17906" t="str">
            <v>UN</v>
          </cell>
          <cell r="F17906">
            <v>8.19</v>
          </cell>
          <cell r="G17906">
            <v>9.17</v>
          </cell>
        </row>
        <row r="17907">
          <cell r="A17907" t="str">
            <v>09-51-15</v>
          </cell>
          <cell r="B17907" t="str">
            <v>EDIF</v>
          </cell>
          <cell r="C17907" t="str">
            <v>09-51-15</v>
          </cell>
          <cell r="D17907" t="str">
            <v>REMOÇÃO DE DISJUNTOR AUTOMÁTICO UNIPOLAR ATÉ 50A</v>
          </cell>
          <cell r="E17907" t="str">
            <v>UN</v>
          </cell>
          <cell r="F17907">
            <v>12.28</v>
          </cell>
          <cell r="G17907">
            <v>13.75</v>
          </cell>
        </row>
        <row r="17908">
          <cell r="A17908" t="str">
            <v>09-51-16</v>
          </cell>
          <cell r="B17908" t="str">
            <v>EDIF</v>
          </cell>
          <cell r="C17908" t="str">
            <v>09-51-16</v>
          </cell>
          <cell r="D17908" t="str">
            <v>REMOÇÃO DE DISJUNTOR AUTOMÁTICO BIPOLAR ATÉ 50A</v>
          </cell>
          <cell r="E17908" t="str">
            <v>UN</v>
          </cell>
          <cell r="F17908">
            <v>28.66</v>
          </cell>
          <cell r="G17908">
            <v>32.090000000000003</v>
          </cell>
        </row>
        <row r="17909">
          <cell r="A17909" t="str">
            <v>09-51-17</v>
          </cell>
          <cell r="B17909" t="str">
            <v>EDIF</v>
          </cell>
          <cell r="C17909" t="str">
            <v>09-51-17</v>
          </cell>
          <cell r="D17909" t="str">
            <v>REMOÇÃO DE DISJUNTOR AUTOMÁTICO TRIPOLAR ATÉ 50A</v>
          </cell>
          <cell r="E17909" t="str">
            <v>UN</v>
          </cell>
          <cell r="F17909">
            <v>53.22</v>
          </cell>
          <cell r="G17909">
            <v>59.59</v>
          </cell>
        </row>
        <row r="17910">
          <cell r="A17910" t="str">
            <v>09-51-25</v>
          </cell>
          <cell r="B17910" t="str">
            <v>EDIF</v>
          </cell>
          <cell r="C17910" t="str">
            <v>09-51-25</v>
          </cell>
          <cell r="D17910" t="str">
            <v>REMOÇÃO DE CAIXA PARA FUSÍVEL OU TOMADA, INSTALADA EM PERFILADOS</v>
          </cell>
          <cell r="E17910" t="str">
            <v>UN</v>
          </cell>
          <cell r="F17910">
            <v>20.47</v>
          </cell>
          <cell r="G17910">
            <v>22.92</v>
          </cell>
        </row>
        <row r="17911">
          <cell r="A17911" t="str">
            <v>09-51-26</v>
          </cell>
          <cell r="B17911" t="str">
            <v>EDIF</v>
          </cell>
          <cell r="C17911" t="str">
            <v>09-51-26</v>
          </cell>
          <cell r="D17911" t="str">
            <v>REMOÇÃO DE QUADRO DE DISTRIBUIÇÃO OU CAIXA DE PASSAGEM</v>
          </cell>
          <cell r="E17911" t="str">
            <v>UN</v>
          </cell>
          <cell r="F17911">
            <v>40.94</v>
          </cell>
          <cell r="G17911">
            <v>45.84</v>
          </cell>
        </row>
        <row r="17912">
          <cell r="A17912" t="str">
            <v>09-51-27</v>
          </cell>
          <cell r="B17912" t="str">
            <v>EDIF</v>
          </cell>
          <cell r="C17912" t="str">
            <v>09-51-27</v>
          </cell>
          <cell r="D17912" t="str">
            <v>REMOÇÃO DE FUNDO DE QUADRO DE DISTRIBUIÇÃO OU CAIXA DE PASSAGEM</v>
          </cell>
          <cell r="E17912" t="str">
            <v>M2</v>
          </cell>
          <cell r="F17912">
            <v>40.94</v>
          </cell>
          <cell r="G17912">
            <v>45.84</v>
          </cell>
        </row>
        <row r="17913">
          <cell r="A17913" t="str">
            <v>09-51-29</v>
          </cell>
          <cell r="B17913" t="str">
            <v>EDIF</v>
          </cell>
          <cell r="C17913" t="str">
            <v>09-51-29</v>
          </cell>
          <cell r="D17913" t="str">
            <v>REMOÇÃO DE TAMPA DE QUADRO DE DISTRIBUIÇÃO OU CAIXA DE PASSAGEM</v>
          </cell>
          <cell r="E17913" t="str">
            <v>M2</v>
          </cell>
          <cell r="F17913">
            <v>40.94</v>
          </cell>
          <cell r="G17913">
            <v>45.84</v>
          </cell>
        </row>
        <row r="17914">
          <cell r="A17914" t="str">
            <v>09-51-30</v>
          </cell>
          <cell r="B17914" t="str">
            <v>EDIF</v>
          </cell>
          <cell r="C17914" t="str">
            <v>09-51-30</v>
          </cell>
          <cell r="D17914" t="str">
            <v>REMOÇÃO DE FECHADURA DE QUADRO DE DISTRIBUIÇÃO OU CAIXA DE PASSAGEM</v>
          </cell>
          <cell r="E17914" t="str">
            <v>UN</v>
          </cell>
          <cell r="F17914">
            <v>8.19</v>
          </cell>
          <cell r="G17914">
            <v>9.17</v>
          </cell>
        </row>
        <row r="17915">
          <cell r="A17915" t="str">
            <v>09-51-32</v>
          </cell>
          <cell r="B17915" t="str">
            <v>EDIF</v>
          </cell>
          <cell r="C17915" t="str">
            <v>09-51-32</v>
          </cell>
          <cell r="D17915" t="str">
            <v>REMOÇÃO DE DISJUNTOR AUTOMÁTICO TIPO "QUICK-LAG"</v>
          </cell>
          <cell r="E17915" t="str">
            <v>UN</v>
          </cell>
          <cell r="F17915">
            <v>10.24</v>
          </cell>
          <cell r="G17915">
            <v>11.46</v>
          </cell>
        </row>
        <row r="17916">
          <cell r="A17916" t="str">
            <v>09-51-34</v>
          </cell>
          <cell r="B17916" t="str">
            <v>EDIF</v>
          </cell>
          <cell r="C17916" t="str">
            <v>09-51-34</v>
          </cell>
          <cell r="D17916" t="str">
            <v>REMOÇÃO DE BASE EM CHAPA DE FERRO PARA DISJUNTOR TIPO "QUICK-LAG"</v>
          </cell>
          <cell r="E17916" t="str">
            <v>UN</v>
          </cell>
          <cell r="F17916">
            <v>10.24</v>
          </cell>
          <cell r="G17916">
            <v>11.46</v>
          </cell>
        </row>
        <row r="17917">
          <cell r="A17917" t="str">
            <v>09-51-35</v>
          </cell>
          <cell r="B17917" t="str">
            <v>EDIF</v>
          </cell>
          <cell r="C17917" t="str">
            <v>09-51-35</v>
          </cell>
          <cell r="D17917" t="str">
            <v>REMOÇÃO DE CAPACITOR PARA CORREÇÃO DE FATOR DE POTÊNCIA</v>
          </cell>
          <cell r="E17917" t="str">
            <v>UN</v>
          </cell>
          <cell r="F17917">
            <v>241.48</v>
          </cell>
          <cell r="G17917">
            <v>265.24</v>
          </cell>
        </row>
        <row r="17918">
          <cell r="A17918" t="str">
            <v>09-51-36</v>
          </cell>
          <cell r="B17918" t="str">
            <v>EDIF</v>
          </cell>
          <cell r="C17918" t="str">
            <v>09-51-36</v>
          </cell>
          <cell r="D17918" t="str">
            <v>REMOÇÃO DE CHAVE SECCIONADORA TIPO FACA - BASE DE MÁRMORE OU ARDÓSIA</v>
          </cell>
          <cell r="E17918" t="str">
            <v>UN</v>
          </cell>
          <cell r="F17918">
            <v>20.47</v>
          </cell>
          <cell r="G17918">
            <v>22.92</v>
          </cell>
        </row>
        <row r="17919">
          <cell r="A17919" t="str">
            <v>09-51-37</v>
          </cell>
          <cell r="B17919" t="str">
            <v>EDIF</v>
          </cell>
          <cell r="C17919" t="str">
            <v>09-51-37</v>
          </cell>
          <cell r="D17919" t="str">
            <v>REMOÇÃO DE CHAVE SECCIONADORA OU BASE PARA FUSÍVEIS TIPO NH - UNIPOLAR</v>
          </cell>
          <cell r="E17919" t="str">
            <v>UN</v>
          </cell>
          <cell r="F17919">
            <v>20.47</v>
          </cell>
          <cell r="G17919">
            <v>22.92</v>
          </cell>
        </row>
        <row r="17920">
          <cell r="A17920" t="str">
            <v>09-51-38</v>
          </cell>
          <cell r="B17920" t="str">
            <v>EDIF</v>
          </cell>
          <cell r="C17920" t="str">
            <v>09-51-38</v>
          </cell>
          <cell r="D17920" t="str">
            <v>REMOÇÃO DE CHAVE SECCIONADORA OU BASE PARA FUSÍVEIS TIPO NH - TRIPOLAR</v>
          </cell>
          <cell r="E17920" t="str">
            <v>UN</v>
          </cell>
          <cell r="F17920">
            <v>30.71</v>
          </cell>
          <cell r="G17920">
            <v>34.380000000000003</v>
          </cell>
        </row>
        <row r="17921">
          <cell r="A17921" t="str">
            <v>09-51-39</v>
          </cell>
          <cell r="B17921" t="str">
            <v>EDIF</v>
          </cell>
          <cell r="C17921" t="str">
            <v>09-51-39</v>
          </cell>
          <cell r="D17921" t="str">
            <v>REMOÇÃO DE BASE PARA FUSÍVEIS TIPO "DIAZED"</v>
          </cell>
          <cell r="E17921" t="str">
            <v>UN</v>
          </cell>
          <cell r="F17921">
            <v>10.24</v>
          </cell>
          <cell r="G17921">
            <v>11.46</v>
          </cell>
        </row>
        <row r="17922">
          <cell r="A17922" t="str">
            <v>09-52-00</v>
          </cell>
          <cell r="B17922" t="str">
            <v>EDIF</v>
          </cell>
          <cell r="C17922" t="str">
            <v>09-52-00</v>
          </cell>
          <cell r="D17922" t="str">
            <v>DEMOLIÇÕES - PONTOS E APARELHOS</v>
          </cell>
          <cell r="E17922" t="str">
            <v>.</v>
          </cell>
          <cell r="F17922" t="str">
            <v>.</v>
          </cell>
          <cell r="G17922" t="str">
            <v>.</v>
          </cell>
        </row>
        <row r="17923">
          <cell r="A17923" t="str">
            <v>09-52-01</v>
          </cell>
          <cell r="B17923" t="str">
            <v>EDIF</v>
          </cell>
          <cell r="C17923" t="str">
            <v>09-52-01</v>
          </cell>
          <cell r="D17923" t="str">
            <v>REMOÇÃO DE SOQUETE</v>
          </cell>
          <cell r="E17923" t="str">
            <v>UN</v>
          </cell>
          <cell r="F17923">
            <v>8.19</v>
          </cell>
          <cell r="G17923">
            <v>9.17</v>
          </cell>
        </row>
        <row r="17924">
          <cell r="A17924" t="str">
            <v>09-52-02</v>
          </cell>
          <cell r="B17924" t="str">
            <v>EDIF</v>
          </cell>
          <cell r="C17924" t="str">
            <v>09-52-02</v>
          </cell>
          <cell r="D17924" t="str">
            <v>REMOÇÃO DE REATOR PARA LÂMPADA FLUORESCENTE</v>
          </cell>
          <cell r="E17924" t="str">
            <v>UN</v>
          </cell>
          <cell r="F17924">
            <v>20.47</v>
          </cell>
          <cell r="G17924">
            <v>22.92</v>
          </cell>
        </row>
        <row r="17925">
          <cell r="A17925" t="str">
            <v>09-52-03</v>
          </cell>
          <cell r="B17925" t="str">
            <v>EDIF</v>
          </cell>
          <cell r="C17925" t="str">
            <v>09-52-03</v>
          </cell>
          <cell r="D17925" t="str">
            <v>REMOÇÃO DE LÂMPADA INCANDESCENTE OU FLUORESCENTE</v>
          </cell>
          <cell r="E17925" t="str">
            <v>UN</v>
          </cell>
          <cell r="F17925">
            <v>1.75</v>
          </cell>
          <cell r="G17925">
            <v>1.96</v>
          </cell>
        </row>
        <row r="17926">
          <cell r="A17926" t="str">
            <v>09-52-04</v>
          </cell>
          <cell r="B17926" t="str">
            <v>EDIF</v>
          </cell>
          <cell r="C17926" t="str">
            <v>09-52-04</v>
          </cell>
          <cell r="D17926" t="str">
            <v>REMOÇÃO DE LÂMPADA DE VAPOR DE MERCÚRIO, SÓDIO OU MISTA</v>
          </cell>
          <cell r="E17926" t="str">
            <v>UN</v>
          </cell>
          <cell r="F17926">
            <v>12.28</v>
          </cell>
          <cell r="G17926">
            <v>13.75</v>
          </cell>
        </row>
        <row r="17927">
          <cell r="A17927" t="str">
            <v>09-52-05</v>
          </cell>
          <cell r="B17927" t="str">
            <v>EDIF</v>
          </cell>
          <cell r="C17927" t="str">
            <v>09-52-05</v>
          </cell>
          <cell r="D17927" t="str">
            <v>REMOÇÃO DE PLACA DIFUSORA PARA LÂMPADA FLUORESCENTE</v>
          </cell>
          <cell r="E17927" t="str">
            <v>UN</v>
          </cell>
          <cell r="F17927">
            <v>1.75</v>
          </cell>
          <cell r="G17927">
            <v>1.96</v>
          </cell>
        </row>
        <row r="17928">
          <cell r="A17928" t="str">
            <v>09-52-06</v>
          </cell>
          <cell r="B17928" t="str">
            <v>EDIF</v>
          </cell>
          <cell r="C17928" t="str">
            <v>09-52-06</v>
          </cell>
          <cell r="D17928" t="str">
            <v>REMOÇÃO DE INTERRUPTOR, TOMADA, BOTÃO DE CAMPAINHA OU CIGARRA</v>
          </cell>
          <cell r="E17928" t="str">
            <v>UN</v>
          </cell>
          <cell r="F17928">
            <v>16.38</v>
          </cell>
          <cell r="G17928">
            <v>18.329999999999998</v>
          </cell>
        </row>
        <row r="17929">
          <cell r="A17929" t="str">
            <v>09-52-08</v>
          </cell>
          <cell r="B17929" t="str">
            <v>EDIF</v>
          </cell>
          <cell r="C17929" t="str">
            <v>09-52-08</v>
          </cell>
          <cell r="D17929" t="str">
            <v>REMOÇÃO DE REATOR PARA LÂMPADA HG/NA - EM CAIXA DE PASSAGEM</v>
          </cell>
          <cell r="E17929" t="str">
            <v>UN</v>
          </cell>
          <cell r="F17929">
            <v>20.47</v>
          </cell>
          <cell r="G17929">
            <v>22.92</v>
          </cell>
        </row>
        <row r="17930">
          <cell r="A17930" t="str">
            <v>09-52-09</v>
          </cell>
          <cell r="B17930" t="str">
            <v>EDIF</v>
          </cell>
          <cell r="C17930" t="str">
            <v>09-52-09</v>
          </cell>
          <cell r="D17930" t="str">
            <v>REMOÇÃO DE REATOR PARA LÂMPADA HG/NA - EM POSTE</v>
          </cell>
          <cell r="E17930" t="str">
            <v>UN</v>
          </cell>
          <cell r="F17930">
            <v>40.94</v>
          </cell>
          <cell r="G17930">
            <v>45.84</v>
          </cell>
        </row>
        <row r="17931">
          <cell r="A17931" t="str">
            <v>09-52-10</v>
          </cell>
          <cell r="B17931" t="str">
            <v>EDIF</v>
          </cell>
          <cell r="C17931" t="str">
            <v>09-52-10</v>
          </cell>
          <cell r="D17931" t="str">
            <v>REMOÇÃO DE LUMINÁRIA INTERNA PARA LÂMPADA INCANDESCENTE</v>
          </cell>
          <cell r="E17931" t="str">
            <v>UN</v>
          </cell>
          <cell r="F17931">
            <v>16.38</v>
          </cell>
          <cell r="G17931">
            <v>18.329999999999998</v>
          </cell>
        </row>
        <row r="17932">
          <cell r="A17932" t="str">
            <v>09-52-11</v>
          </cell>
          <cell r="B17932" t="str">
            <v>EDIF</v>
          </cell>
          <cell r="C17932" t="str">
            <v>09-52-11</v>
          </cell>
          <cell r="D17932" t="str">
            <v>REMOÇÃO DE LUMINÁRIA INTERNA PARA LÂMPADA FLUORESCENTE</v>
          </cell>
          <cell r="E17932" t="str">
            <v>UN</v>
          </cell>
          <cell r="F17932">
            <v>30.71</v>
          </cell>
          <cell r="G17932">
            <v>34.380000000000003</v>
          </cell>
        </row>
        <row r="17933">
          <cell r="A17933" t="str">
            <v>09-52-12</v>
          </cell>
          <cell r="B17933" t="str">
            <v>EDIF</v>
          </cell>
          <cell r="C17933" t="str">
            <v>09-52-12</v>
          </cell>
          <cell r="D17933" t="str">
            <v>REMOÇÃO DE LUMINÁRIA EXTERNA INSTALADA EM POSTE</v>
          </cell>
          <cell r="E17933" t="str">
            <v>UN</v>
          </cell>
          <cell r="F17933">
            <v>61.41</v>
          </cell>
          <cell r="G17933">
            <v>68.760000000000005</v>
          </cell>
        </row>
        <row r="17934">
          <cell r="A17934" t="str">
            <v>09-52-13</v>
          </cell>
          <cell r="B17934" t="str">
            <v>EDIF</v>
          </cell>
          <cell r="C17934" t="str">
            <v>09-52-13</v>
          </cell>
          <cell r="D17934" t="str">
            <v>REMOÇÃO DE LUMINÁRIA EXTERNA INSTALADA EM BRAÇO DE FERRO</v>
          </cell>
          <cell r="E17934" t="str">
            <v>UN</v>
          </cell>
          <cell r="F17934">
            <v>61.41</v>
          </cell>
          <cell r="G17934">
            <v>68.760000000000005</v>
          </cell>
        </row>
        <row r="17935">
          <cell r="A17935" t="str">
            <v>09-52-14</v>
          </cell>
          <cell r="B17935" t="str">
            <v>EDIF</v>
          </cell>
          <cell r="C17935" t="str">
            <v>09-52-14</v>
          </cell>
          <cell r="D17935" t="str">
            <v>REMOÇÃO DE LUMINÁRIA A PROVA DE TEMPO, GASES E VAPOR</v>
          </cell>
          <cell r="E17935" t="str">
            <v>UN</v>
          </cell>
          <cell r="F17935">
            <v>20.47</v>
          </cell>
          <cell r="G17935">
            <v>22.92</v>
          </cell>
        </row>
        <row r="17936">
          <cell r="A17936" t="str">
            <v>09-52-18</v>
          </cell>
          <cell r="B17936" t="str">
            <v>EDIF</v>
          </cell>
          <cell r="C17936" t="str">
            <v>09-52-18</v>
          </cell>
          <cell r="D17936" t="str">
            <v>REMOÇÃO DE PROJETOR DE FACHADA</v>
          </cell>
          <cell r="E17936" t="str">
            <v>UN</v>
          </cell>
          <cell r="F17936">
            <v>61.41</v>
          </cell>
          <cell r="G17936">
            <v>68.760000000000005</v>
          </cell>
        </row>
        <row r="17937">
          <cell r="A17937" t="str">
            <v>09-52-19</v>
          </cell>
          <cell r="B17937" t="str">
            <v>EDIF</v>
          </cell>
          <cell r="C17937" t="str">
            <v>09-52-19</v>
          </cell>
          <cell r="D17937" t="str">
            <v>REMOÇÃO DE PROJETOR DE JARDIM</v>
          </cell>
          <cell r="E17937" t="str">
            <v>UN</v>
          </cell>
          <cell r="F17937">
            <v>40.94</v>
          </cell>
          <cell r="G17937">
            <v>45.84</v>
          </cell>
        </row>
        <row r="17938">
          <cell r="A17938" t="str">
            <v>09-52-20</v>
          </cell>
          <cell r="B17938" t="str">
            <v>EDIF</v>
          </cell>
          <cell r="C17938" t="str">
            <v>09-52-20</v>
          </cell>
          <cell r="D17938" t="str">
            <v>REMOÇÃO DE CRUZETA DE FERRO PARA FIXAÇÃO DE PROJETOR</v>
          </cell>
          <cell r="E17938" t="str">
            <v>UN</v>
          </cell>
          <cell r="F17938">
            <v>61.41</v>
          </cell>
          <cell r="G17938">
            <v>68.760000000000005</v>
          </cell>
        </row>
        <row r="17939">
          <cell r="A17939" t="str">
            <v>09-52-25</v>
          </cell>
          <cell r="B17939" t="str">
            <v>EDIF</v>
          </cell>
          <cell r="C17939" t="str">
            <v>09-52-25</v>
          </cell>
          <cell r="D17939" t="str">
            <v>REMOÇÃO DE BRAÇO DE LUMINÁRIA</v>
          </cell>
          <cell r="E17939" t="str">
            <v>UN</v>
          </cell>
          <cell r="F17939">
            <v>32.75</v>
          </cell>
          <cell r="G17939">
            <v>36.67</v>
          </cell>
        </row>
        <row r="17940">
          <cell r="A17940" t="str">
            <v>09-53-00</v>
          </cell>
          <cell r="B17940" t="str">
            <v>EDIF</v>
          </cell>
          <cell r="C17940" t="str">
            <v>09-53-00</v>
          </cell>
          <cell r="D17940" t="str">
            <v>DEMOLIÇÕES - PÁRA-RAIOS E OUTROS</v>
          </cell>
          <cell r="E17940" t="str">
            <v>.</v>
          </cell>
          <cell r="F17940" t="str">
            <v>.</v>
          </cell>
          <cell r="G17940" t="str">
            <v>.</v>
          </cell>
        </row>
        <row r="17941">
          <cell r="A17941" t="str">
            <v>09-53-10</v>
          </cell>
          <cell r="B17941" t="str">
            <v>EDIF</v>
          </cell>
          <cell r="C17941" t="str">
            <v>09-53-10</v>
          </cell>
          <cell r="D17941" t="str">
            <v>REMOÇÃO DE CAPTOR DE PÁRA-RAIOS - TIPO FRANKLIN</v>
          </cell>
          <cell r="E17941" t="str">
            <v>UN</v>
          </cell>
          <cell r="F17941">
            <v>20.47</v>
          </cell>
          <cell r="G17941">
            <v>22.92</v>
          </cell>
        </row>
        <row r="17942">
          <cell r="A17942" t="str">
            <v>09-53-11</v>
          </cell>
          <cell r="B17942" t="str">
            <v>EDIF</v>
          </cell>
          <cell r="C17942" t="str">
            <v>09-53-11</v>
          </cell>
          <cell r="D17942" t="str">
            <v>REMOÇÃO DE CAPTOR DE PÁRA-RAIOS - RADIOATIVO</v>
          </cell>
          <cell r="E17942" t="str">
            <v>UN</v>
          </cell>
          <cell r="F17942">
            <v>20.47</v>
          </cell>
          <cell r="G17942">
            <v>22.92</v>
          </cell>
        </row>
        <row r="17943">
          <cell r="A17943" t="str">
            <v>09-53-14</v>
          </cell>
          <cell r="B17943" t="str">
            <v>EDIF</v>
          </cell>
          <cell r="C17943" t="str">
            <v>09-53-14</v>
          </cell>
          <cell r="D17943" t="str">
            <v>REMOÇÃO DE CORDOALHA DE COBRE NÚ</v>
          </cell>
          <cell r="E17943" t="str">
            <v>M</v>
          </cell>
          <cell r="F17943">
            <v>8.19</v>
          </cell>
          <cell r="G17943">
            <v>9.17</v>
          </cell>
        </row>
        <row r="17944">
          <cell r="A17944" t="str">
            <v>09-53-15</v>
          </cell>
          <cell r="B17944" t="str">
            <v>EDIF</v>
          </cell>
          <cell r="C17944" t="str">
            <v>09-53-15</v>
          </cell>
          <cell r="D17944" t="str">
            <v>REMOÇÃO DE CABO DE COBRE NÚ, PARA ATERRAMENTO</v>
          </cell>
          <cell r="E17944" t="str">
            <v>M</v>
          </cell>
          <cell r="F17944">
            <v>10.24</v>
          </cell>
          <cell r="G17944">
            <v>11.46</v>
          </cell>
        </row>
        <row r="17945">
          <cell r="A17945" t="str">
            <v>09-53-16</v>
          </cell>
          <cell r="B17945" t="str">
            <v>EDIF</v>
          </cell>
          <cell r="C17945" t="str">
            <v>09-53-16</v>
          </cell>
          <cell r="D17945" t="str">
            <v>REMOÇÃO DE CONECTOR TIPO "SPLIT-BOLT"</v>
          </cell>
          <cell r="E17945" t="str">
            <v>UN</v>
          </cell>
          <cell r="F17945">
            <v>8.19</v>
          </cell>
          <cell r="G17945">
            <v>9.17</v>
          </cell>
        </row>
        <row r="17946">
          <cell r="A17946" t="str">
            <v>09-53-20</v>
          </cell>
          <cell r="B17946" t="str">
            <v>EDIF</v>
          </cell>
          <cell r="C17946" t="str">
            <v>09-53-20</v>
          </cell>
          <cell r="D17946" t="str">
            <v>REMOÇÃO DE BASE E HASTE DE PÁRA-RAIOS</v>
          </cell>
          <cell r="E17946" t="str">
            <v>UN</v>
          </cell>
          <cell r="F17946">
            <v>40.94</v>
          </cell>
          <cell r="G17946">
            <v>45.84</v>
          </cell>
        </row>
        <row r="17947">
          <cell r="A17947" t="str">
            <v>09-53-21</v>
          </cell>
          <cell r="B17947" t="str">
            <v>EDIF</v>
          </cell>
          <cell r="C17947" t="str">
            <v>09-53-21</v>
          </cell>
          <cell r="D17947" t="str">
            <v>REMOÇÃO DE CABO DE AÇO E ESTICADORES</v>
          </cell>
          <cell r="E17947" t="str">
            <v>M</v>
          </cell>
          <cell r="F17947">
            <v>20.47</v>
          </cell>
          <cell r="G17947">
            <v>22.92</v>
          </cell>
        </row>
        <row r="17948">
          <cell r="A17948" t="str">
            <v>09-53-22</v>
          </cell>
          <cell r="B17948" t="str">
            <v>EDIF</v>
          </cell>
          <cell r="C17948" t="str">
            <v>09-53-22</v>
          </cell>
          <cell r="D17948" t="str">
            <v>REMOÇÃO DE BRAÇADEIRA PARA 3 ESTAIS</v>
          </cell>
          <cell r="E17948" t="str">
            <v>UN</v>
          </cell>
          <cell r="F17948">
            <v>20.47</v>
          </cell>
          <cell r="G17948">
            <v>22.92</v>
          </cell>
        </row>
        <row r="17949">
          <cell r="A17949" t="str">
            <v>09-53-25</v>
          </cell>
          <cell r="B17949" t="str">
            <v>EDIF</v>
          </cell>
          <cell r="C17949" t="str">
            <v>09-53-25</v>
          </cell>
          <cell r="D17949" t="str">
            <v>REMOÇÃO DE TUBO DE PROTEÇÃO PARA CORDOALHA, INCLUSIVE FIXAÇÕES</v>
          </cell>
          <cell r="E17949" t="str">
            <v>UN</v>
          </cell>
          <cell r="F17949">
            <v>40.94</v>
          </cell>
          <cell r="G17949">
            <v>45.84</v>
          </cell>
        </row>
        <row r="17950">
          <cell r="A17950" t="str">
            <v>09-53-55</v>
          </cell>
          <cell r="B17950" t="str">
            <v>EDIF</v>
          </cell>
          <cell r="C17950" t="str">
            <v>09-53-55</v>
          </cell>
          <cell r="D17950" t="str">
            <v>REMOÇÃO DE AUTOMÁTICO DE BÓIA</v>
          </cell>
          <cell r="E17950" t="str">
            <v>UN</v>
          </cell>
          <cell r="F17950">
            <v>24.57</v>
          </cell>
          <cell r="G17950">
            <v>27.5</v>
          </cell>
        </row>
        <row r="17951">
          <cell r="A17951" t="str">
            <v>09-53-56</v>
          </cell>
          <cell r="B17951" t="str">
            <v>EDIF</v>
          </cell>
          <cell r="C17951" t="str">
            <v>09-53-56</v>
          </cell>
          <cell r="D17951" t="str">
            <v>REMOÇÃO DE CONTACTOR MAGNÉTICO E RELÊS PARA QUADRO DE COMANDO</v>
          </cell>
          <cell r="E17951" t="str">
            <v>UN</v>
          </cell>
          <cell r="F17951">
            <v>40.94</v>
          </cell>
          <cell r="G17951">
            <v>45.84</v>
          </cell>
        </row>
        <row r="17952">
          <cell r="A17952" t="str">
            <v>09-53-60</v>
          </cell>
          <cell r="B17952" t="str">
            <v>EDIF</v>
          </cell>
          <cell r="C17952" t="str">
            <v>09-53-60</v>
          </cell>
          <cell r="D17952" t="str">
            <v>REMOÇÃO DE POSTE DE FERRO, INCLUSIVE BASE DE FIXAÇÃO</v>
          </cell>
          <cell r="E17952" t="str">
            <v>UN</v>
          </cell>
          <cell r="F17952">
            <v>204.71</v>
          </cell>
          <cell r="G17952">
            <v>229.18</v>
          </cell>
        </row>
        <row r="17953">
          <cell r="A17953" t="str">
            <v>09-53-61</v>
          </cell>
          <cell r="B17953" t="str">
            <v>EDIF</v>
          </cell>
          <cell r="C17953" t="str">
            <v>09-53-61</v>
          </cell>
          <cell r="D17953" t="str">
            <v>REMOÇÃO DE POSTE DE FERRO ENGASTADO NO SOLO</v>
          </cell>
          <cell r="E17953" t="str">
            <v>UN</v>
          </cell>
          <cell r="F17953">
            <v>327.54000000000002</v>
          </cell>
          <cell r="G17953">
            <v>366.69</v>
          </cell>
        </row>
        <row r="17954">
          <cell r="A17954" t="str">
            <v>09-53-62</v>
          </cell>
          <cell r="B17954" t="str">
            <v>EDIF</v>
          </cell>
          <cell r="C17954" t="str">
            <v>09-53-62</v>
          </cell>
          <cell r="D17954" t="str">
            <v>REMOÇÃO DE POSTE DE CONCRETO EM REDE DE ENERGIA</v>
          </cell>
          <cell r="E17954" t="str">
            <v>UN</v>
          </cell>
          <cell r="F17954">
            <v>204.71</v>
          </cell>
          <cell r="G17954">
            <v>229.18</v>
          </cell>
        </row>
        <row r="17955">
          <cell r="A17955" t="str">
            <v>09-54-00</v>
          </cell>
          <cell r="B17955" t="str">
            <v>EDIF</v>
          </cell>
          <cell r="C17955" t="str">
            <v>09-54-00</v>
          </cell>
          <cell r="D17955" t="str">
            <v>DEMOLIÇÕES - CABINE PRIMÁRIA</v>
          </cell>
          <cell r="E17955" t="str">
            <v>.</v>
          </cell>
          <cell r="F17955" t="str">
            <v>.</v>
          </cell>
          <cell r="G17955" t="str">
            <v>.</v>
          </cell>
        </row>
        <row r="17956">
          <cell r="A17956" t="str">
            <v>09-54-01</v>
          </cell>
          <cell r="B17956" t="str">
            <v>EDIF</v>
          </cell>
          <cell r="C17956" t="str">
            <v>09-54-01</v>
          </cell>
          <cell r="D17956" t="str">
            <v>REMOÇÃO DE ISOLADOR TIPO DISCO, INCLUSIVE GANCHO DE SUSTENTAÇÃO</v>
          </cell>
          <cell r="E17956" t="str">
            <v>UN</v>
          </cell>
          <cell r="F17956">
            <v>6.14</v>
          </cell>
          <cell r="G17956">
            <v>6.88</v>
          </cell>
        </row>
        <row r="17957">
          <cell r="A17957" t="str">
            <v>09-54-02</v>
          </cell>
          <cell r="B17957" t="str">
            <v>EDIF</v>
          </cell>
          <cell r="C17957" t="str">
            <v>09-54-02</v>
          </cell>
          <cell r="D17957" t="str">
            <v>REMOÇÃO DE ISOLADOR TIPO CASTANHA, INCLUSIVE GANCHO DE SUSTENTAÇÃO</v>
          </cell>
          <cell r="E17957" t="str">
            <v>UN</v>
          </cell>
          <cell r="F17957">
            <v>1.75</v>
          </cell>
          <cell r="G17957">
            <v>1.96</v>
          </cell>
        </row>
        <row r="17958">
          <cell r="A17958" t="str">
            <v>09-54-03</v>
          </cell>
          <cell r="B17958" t="str">
            <v>EDIF</v>
          </cell>
          <cell r="C17958" t="str">
            <v>09-54-03</v>
          </cell>
          <cell r="D17958" t="str">
            <v>REMOÇÃO DE ISOLADOR TIPO PINO PARA A.T. INCLUSIVE PINO</v>
          </cell>
          <cell r="E17958" t="str">
            <v>UN</v>
          </cell>
          <cell r="F17958">
            <v>10.24</v>
          </cell>
          <cell r="G17958">
            <v>11.46</v>
          </cell>
        </row>
        <row r="17959">
          <cell r="A17959" t="str">
            <v>09-54-04</v>
          </cell>
          <cell r="B17959" t="str">
            <v>EDIF</v>
          </cell>
          <cell r="C17959" t="str">
            <v>09-54-04</v>
          </cell>
          <cell r="D17959" t="str">
            <v>REMOÇÃO DE ISOLADOR TIPO PEDESTAL PARA A.T.</v>
          </cell>
          <cell r="E17959" t="str">
            <v>UN</v>
          </cell>
          <cell r="F17959">
            <v>8.19</v>
          </cell>
          <cell r="G17959">
            <v>9.17</v>
          </cell>
        </row>
        <row r="17960">
          <cell r="A17960" t="str">
            <v>09-54-05</v>
          </cell>
          <cell r="B17960" t="str">
            <v>EDIF</v>
          </cell>
          <cell r="C17960" t="str">
            <v>09-54-05</v>
          </cell>
          <cell r="D17960" t="str">
            <v>REMOÇÃO DE CRUZETA DE MADEIRA</v>
          </cell>
          <cell r="E17960" t="str">
            <v>UN</v>
          </cell>
          <cell r="F17960">
            <v>58.42</v>
          </cell>
          <cell r="G17960">
            <v>65.400000000000006</v>
          </cell>
        </row>
        <row r="17961">
          <cell r="A17961" t="str">
            <v>09-54-06</v>
          </cell>
          <cell r="B17961" t="str">
            <v>EDIF</v>
          </cell>
          <cell r="C17961" t="str">
            <v>09-54-06</v>
          </cell>
          <cell r="D17961" t="str">
            <v>REMOÇÃO DE BUCHA DE PASSAGEM INTERNA/EXTERNA PARA A.T.</v>
          </cell>
          <cell r="E17961" t="str">
            <v>UN</v>
          </cell>
          <cell r="F17961">
            <v>16.38</v>
          </cell>
          <cell r="G17961">
            <v>18.329999999999998</v>
          </cell>
        </row>
        <row r="17962">
          <cell r="A17962" t="str">
            <v>09-54-07</v>
          </cell>
          <cell r="B17962" t="str">
            <v>EDIF</v>
          </cell>
          <cell r="C17962" t="str">
            <v>09-54-07</v>
          </cell>
          <cell r="D17962" t="str">
            <v>REMOÇÃO DE CHAPA DE FERRO PARA BUCHA DE PASSAGEM</v>
          </cell>
          <cell r="E17962" t="str">
            <v>UN</v>
          </cell>
          <cell r="F17962">
            <v>16.38</v>
          </cell>
          <cell r="G17962">
            <v>18.329999999999998</v>
          </cell>
        </row>
        <row r="17963">
          <cell r="A17963" t="str">
            <v>09-54-08</v>
          </cell>
          <cell r="B17963" t="str">
            <v>EDIF</v>
          </cell>
          <cell r="C17963" t="str">
            <v>09-54-08</v>
          </cell>
          <cell r="D17963" t="str">
            <v>REMOÇÃO DE VERGALHÃO DE COBRE 3/8"</v>
          </cell>
          <cell r="E17963" t="str">
            <v>M</v>
          </cell>
          <cell r="F17963">
            <v>8.19</v>
          </cell>
          <cell r="G17963">
            <v>9.17</v>
          </cell>
        </row>
        <row r="17964">
          <cell r="A17964" t="str">
            <v>09-54-09</v>
          </cell>
          <cell r="B17964" t="str">
            <v>EDIF</v>
          </cell>
          <cell r="C17964" t="str">
            <v>09-54-09</v>
          </cell>
          <cell r="D17964" t="str">
            <v>REMOÇÃO DE TERMINAL OU CONECTOR PARA VERGALHÃO DE COBRE</v>
          </cell>
          <cell r="E17964" t="str">
            <v>UN</v>
          </cell>
          <cell r="F17964">
            <v>3.5</v>
          </cell>
          <cell r="G17964">
            <v>3.91</v>
          </cell>
        </row>
        <row r="17965">
          <cell r="A17965" t="str">
            <v>09-54-10</v>
          </cell>
          <cell r="B17965" t="str">
            <v>EDIF</v>
          </cell>
          <cell r="C17965" t="str">
            <v>09-54-10</v>
          </cell>
          <cell r="D17965" t="str">
            <v>REMOÇÃO DE CHAVE SECCIONADORA TRIPOLAR</v>
          </cell>
          <cell r="E17965" t="str">
            <v>UN</v>
          </cell>
          <cell r="F17965">
            <v>116.84</v>
          </cell>
          <cell r="G17965">
            <v>130.81</v>
          </cell>
        </row>
        <row r="17966">
          <cell r="A17966" t="str">
            <v>09-54-11</v>
          </cell>
          <cell r="B17966" t="str">
            <v>EDIF</v>
          </cell>
          <cell r="C17966" t="str">
            <v>09-54-11</v>
          </cell>
          <cell r="D17966" t="str">
            <v>REMOÇÃO DE TRANSFORMADOR DE POTENCIAL</v>
          </cell>
          <cell r="E17966" t="str">
            <v>UN</v>
          </cell>
          <cell r="F17966">
            <v>26.61</v>
          </cell>
          <cell r="G17966">
            <v>29.79</v>
          </cell>
        </row>
        <row r="17967">
          <cell r="A17967" t="str">
            <v>09-54-12</v>
          </cell>
          <cell r="B17967" t="str">
            <v>EDIF</v>
          </cell>
          <cell r="C17967" t="str">
            <v>09-54-12</v>
          </cell>
          <cell r="D17967" t="str">
            <v>REMOÇÃO DE DISJUNTOR A ÓLEO - VOL NORMAL OU REDUZIDO</v>
          </cell>
          <cell r="E17967" t="str">
            <v>UN</v>
          </cell>
          <cell r="F17967">
            <v>159.59</v>
          </cell>
          <cell r="G17967">
            <v>173.56</v>
          </cell>
        </row>
        <row r="17968">
          <cell r="A17968" t="str">
            <v>09-54-13</v>
          </cell>
          <cell r="B17968" t="str">
            <v>EDIF</v>
          </cell>
          <cell r="C17968" t="str">
            <v>09-54-13</v>
          </cell>
          <cell r="D17968" t="str">
            <v>REMOÇÃO DE TRANSFORMADOR DE POTÊNCIA CLASSE 15KV</v>
          </cell>
          <cell r="E17968" t="str">
            <v>UN</v>
          </cell>
          <cell r="F17968">
            <v>305.64</v>
          </cell>
          <cell r="G17968">
            <v>337.07</v>
          </cell>
        </row>
        <row r="17969">
          <cell r="A17969" t="str">
            <v>09-54-14</v>
          </cell>
          <cell r="B17969" t="str">
            <v>EDIF</v>
          </cell>
          <cell r="C17969" t="str">
            <v>09-54-14</v>
          </cell>
          <cell r="D17969" t="str">
            <v>REMOÇÃO DE CHAVE FUSÍVEL TIPO MATHEUS</v>
          </cell>
          <cell r="E17969" t="str">
            <v>UN</v>
          </cell>
          <cell r="F17969">
            <v>61.41</v>
          </cell>
          <cell r="G17969">
            <v>68.760000000000005</v>
          </cell>
        </row>
        <row r="17970">
          <cell r="A17970" t="str">
            <v>09-54-15</v>
          </cell>
          <cell r="B17970" t="str">
            <v>EDIF</v>
          </cell>
          <cell r="C17970" t="str">
            <v>09-54-15</v>
          </cell>
          <cell r="D17970" t="str">
            <v>REMOÇÃO DE SUPORTE DE TRANSFORMADOR EM POSTE</v>
          </cell>
          <cell r="E17970" t="str">
            <v>UN</v>
          </cell>
          <cell r="F17970">
            <v>27.96</v>
          </cell>
          <cell r="G17970">
            <v>31.31</v>
          </cell>
        </row>
        <row r="17971">
          <cell r="A17971" t="str">
            <v>09-54-16</v>
          </cell>
          <cell r="B17971" t="str">
            <v>EDIF</v>
          </cell>
          <cell r="C17971" t="str">
            <v>09-54-16</v>
          </cell>
          <cell r="D17971" t="str">
            <v>REMOÇÃO DE CABOS DE A.T. EM LINHA AÉREA ATÉ 35MM2</v>
          </cell>
          <cell r="E17971" t="str">
            <v>M</v>
          </cell>
          <cell r="F17971">
            <v>29.21</v>
          </cell>
          <cell r="G17971">
            <v>32.700000000000003</v>
          </cell>
        </row>
        <row r="17972">
          <cell r="A17972" t="str">
            <v>09-54-17</v>
          </cell>
          <cell r="B17972" t="str">
            <v>EDIF</v>
          </cell>
          <cell r="C17972" t="str">
            <v>09-54-17</v>
          </cell>
          <cell r="D17972" t="str">
            <v>REMOÇÃO DE PÁRA-RAIOS TIPO CRISTAL VALVE CLASSE 15KV</v>
          </cell>
          <cell r="E17972" t="str">
            <v>UN</v>
          </cell>
          <cell r="F17972">
            <v>87.63</v>
          </cell>
          <cell r="G17972">
            <v>98.11</v>
          </cell>
        </row>
        <row r="17973">
          <cell r="A17973" t="str">
            <v>09-54-18</v>
          </cell>
          <cell r="B17973" t="str">
            <v>EDIF</v>
          </cell>
          <cell r="C17973" t="str">
            <v>09-54-18</v>
          </cell>
          <cell r="D17973" t="str">
            <v>REMOÇÃO DE CONTATORES E RELÊS EM GERAL</v>
          </cell>
          <cell r="E17973" t="str">
            <v>UN</v>
          </cell>
          <cell r="F17973">
            <v>78.52</v>
          </cell>
          <cell r="G17973">
            <v>85.86</v>
          </cell>
        </row>
        <row r="17974">
          <cell r="A17974" t="str">
            <v>09-54-19</v>
          </cell>
          <cell r="B17974" t="str">
            <v>EDIF</v>
          </cell>
          <cell r="C17974" t="str">
            <v>09-54-19</v>
          </cell>
          <cell r="D17974" t="str">
            <v>REMOÇÃO DE MUFLA INTERNA UNIPOLAR/TRIPOLAR</v>
          </cell>
          <cell r="E17974" t="str">
            <v>UN</v>
          </cell>
          <cell r="F17974">
            <v>58.42</v>
          </cell>
          <cell r="G17974">
            <v>65.400000000000006</v>
          </cell>
        </row>
        <row r="17975">
          <cell r="A17975" t="str">
            <v>09-54-20</v>
          </cell>
          <cell r="B17975" t="str">
            <v>EDIF</v>
          </cell>
          <cell r="C17975" t="str">
            <v>09-54-20</v>
          </cell>
          <cell r="D17975" t="str">
            <v>REMOÇÃO DE BUCHA DE PASSAGEM PARA NEUTRO - 1KV</v>
          </cell>
          <cell r="E17975" t="str">
            <v>UN</v>
          </cell>
          <cell r="F17975">
            <v>12.28</v>
          </cell>
          <cell r="G17975">
            <v>13.75</v>
          </cell>
        </row>
        <row r="17976">
          <cell r="A17976" t="str">
            <v>09-54-21</v>
          </cell>
          <cell r="B17976" t="str">
            <v>EDIF</v>
          </cell>
          <cell r="C17976" t="str">
            <v>09-54-21</v>
          </cell>
          <cell r="D17976" t="str">
            <v>REMOÇÃO DE ÓLEO ISOLANTE DE TRANSFORMADOR OU DISJUNTOR</v>
          </cell>
          <cell r="E17976" t="str">
            <v>L</v>
          </cell>
          <cell r="F17976">
            <v>0.7</v>
          </cell>
          <cell r="G17976">
            <v>0.78</v>
          </cell>
        </row>
        <row r="17977">
          <cell r="A17977" t="str">
            <v>09-54-22</v>
          </cell>
          <cell r="B17977" t="str">
            <v>EDIF</v>
          </cell>
          <cell r="C17977" t="str">
            <v>09-54-22</v>
          </cell>
          <cell r="D17977" t="str">
            <v>REMOÇÃO DE SELA PARA CRUZETA DE MADEIRA</v>
          </cell>
          <cell r="E17977" t="str">
            <v>UN</v>
          </cell>
          <cell r="F17977">
            <v>8.74</v>
          </cell>
          <cell r="G17977">
            <v>9.7799999999999994</v>
          </cell>
        </row>
        <row r="17978">
          <cell r="A17978" t="str">
            <v>09-54-23</v>
          </cell>
          <cell r="B17978" t="str">
            <v>EDIF</v>
          </cell>
          <cell r="C17978" t="str">
            <v>09-54-23</v>
          </cell>
          <cell r="D17978" t="str">
            <v>REMOÇÃO DE FUSÍVEL EM ALTA TENSÃO TIPO "HH"</v>
          </cell>
          <cell r="E17978" t="str">
            <v>UN</v>
          </cell>
          <cell r="F17978">
            <v>20.47</v>
          </cell>
          <cell r="G17978">
            <v>22.92</v>
          </cell>
        </row>
        <row r="17979">
          <cell r="A17979" t="str">
            <v>09-54-24</v>
          </cell>
          <cell r="B17979" t="str">
            <v>EDIF</v>
          </cell>
          <cell r="C17979" t="str">
            <v>09-54-24</v>
          </cell>
          <cell r="D17979" t="str">
            <v>REMOÇÃO DE ELO FUSÍVEL EM CHAVE TIPO MATHEUS</v>
          </cell>
          <cell r="E17979" t="str">
            <v>UN</v>
          </cell>
          <cell r="F17979">
            <v>12.28</v>
          </cell>
          <cell r="G17979">
            <v>13.75</v>
          </cell>
        </row>
        <row r="17980">
          <cell r="A17980" t="str">
            <v>09-54-25</v>
          </cell>
          <cell r="B17980" t="str">
            <v>EDIF</v>
          </cell>
          <cell r="C17980" t="str">
            <v>09-54-25</v>
          </cell>
          <cell r="D17980" t="str">
            <v>REMOÇÃO DE RELÊ OU BOBINA - DISJUNTOR DE A.T.</v>
          </cell>
          <cell r="E17980" t="str">
            <v>UN</v>
          </cell>
          <cell r="F17980">
            <v>18.77</v>
          </cell>
          <cell r="G17980">
            <v>21.02</v>
          </cell>
        </row>
        <row r="17981">
          <cell r="A17981" t="str">
            <v>09-54-26</v>
          </cell>
          <cell r="B17981" t="str">
            <v>EDIF</v>
          </cell>
          <cell r="C17981" t="str">
            <v>09-54-26</v>
          </cell>
          <cell r="D17981" t="str">
            <v>REMOÇÃO DE MUFLA EXTERNA UNIPOLAR / TRIPOLAR</v>
          </cell>
          <cell r="E17981" t="str">
            <v>UN</v>
          </cell>
          <cell r="F17981">
            <v>87.63</v>
          </cell>
          <cell r="G17981">
            <v>98.11</v>
          </cell>
        </row>
        <row r="17982">
          <cell r="A17982" t="str">
            <v>09-54-27</v>
          </cell>
          <cell r="B17982" t="str">
            <v>EDIF</v>
          </cell>
          <cell r="C17982" t="str">
            <v>09-54-27</v>
          </cell>
          <cell r="D17982" t="str">
            <v>REMOÇÃO DE MUFLA INTERNA UNIPOLAR / TRIPOLAR</v>
          </cell>
          <cell r="E17982" t="str">
            <v>UN</v>
          </cell>
          <cell r="F17982">
            <v>58.42</v>
          </cell>
          <cell r="G17982">
            <v>65.400000000000006</v>
          </cell>
        </row>
        <row r="17983">
          <cell r="A17983" t="str">
            <v>09-60-00</v>
          </cell>
          <cell r="B17983" t="str">
            <v>EDIF</v>
          </cell>
          <cell r="C17983" t="str">
            <v>09-60-00</v>
          </cell>
          <cell r="D17983" t="str">
            <v>RETIRADAS - ENTRADA E DISTRIBUIÇÃO</v>
          </cell>
          <cell r="E17983" t="str">
            <v>.</v>
          </cell>
          <cell r="F17983" t="str">
            <v>.</v>
          </cell>
          <cell r="G17983" t="str">
            <v>.</v>
          </cell>
        </row>
        <row r="17984">
          <cell r="A17984" t="str">
            <v>09-60-01</v>
          </cell>
          <cell r="B17984" t="str">
            <v>EDIF</v>
          </cell>
          <cell r="C17984" t="str">
            <v>09-60-01</v>
          </cell>
          <cell r="D17984" t="str">
            <v>RETIRADA DE POSTE DE ENTRADA DE ENERGIA EM BAIXA TENSÃO - GALVANIZADO</v>
          </cell>
          <cell r="E17984" t="str">
            <v>UN</v>
          </cell>
          <cell r="F17984">
            <v>163.77000000000001</v>
          </cell>
          <cell r="G17984">
            <v>183.35</v>
          </cell>
        </row>
        <row r="17985">
          <cell r="A17985" t="str">
            <v>09-60-02</v>
          </cell>
          <cell r="B17985" t="str">
            <v>EDIF</v>
          </cell>
          <cell r="C17985" t="str">
            <v>09-60-02</v>
          </cell>
          <cell r="D17985" t="str">
            <v>RETIRADA DE POSTE DE ENTRADA DE ENERGIA EM BAIXA TENSÃO - CONCRETO</v>
          </cell>
          <cell r="E17985" t="str">
            <v>UN</v>
          </cell>
          <cell r="F17985">
            <v>204.71</v>
          </cell>
          <cell r="G17985">
            <v>229.18</v>
          </cell>
        </row>
        <row r="17986">
          <cell r="A17986" t="str">
            <v>09-60-03</v>
          </cell>
          <cell r="B17986" t="str">
            <v>EDIF</v>
          </cell>
          <cell r="C17986" t="str">
            <v>09-60-03</v>
          </cell>
          <cell r="D17986" t="str">
            <v>RETIRADA DE CAIXA DE ENTRADA DE ENERGIA EM BAIXA TENSÃO</v>
          </cell>
          <cell r="E17986" t="str">
            <v>UN</v>
          </cell>
          <cell r="F17986">
            <v>184.24</v>
          </cell>
          <cell r="G17986">
            <v>206.27</v>
          </cell>
        </row>
        <row r="17987">
          <cell r="A17987" t="str">
            <v>09-60-04</v>
          </cell>
          <cell r="B17987" t="str">
            <v>EDIF</v>
          </cell>
          <cell r="C17987" t="str">
            <v>09-60-04</v>
          </cell>
          <cell r="D17987" t="str">
            <v>RETIRADA DE ARMAÇÃO TIPO BRAQUETE</v>
          </cell>
          <cell r="E17987" t="str">
            <v>UN</v>
          </cell>
          <cell r="F17987">
            <v>20.47</v>
          </cell>
          <cell r="G17987">
            <v>22.92</v>
          </cell>
        </row>
        <row r="17988">
          <cell r="A17988" t="str">
            <v>09-60-05</v>
          </cell>
          <cell r="B17988" t="str">
            <v>EDIF</v>
          </cell>
          <cell r="C17988" t="str">
            <v>09-60-05</v>
          </cell>
          <cell r="D17988" t="str">
            <v>RETIRADA DE CABEÇOTE TIPO "TELESP"</v>
          </cell>
          <cell r="E17988" t="str">
            <v>UN</v>
          </cell>
          <cell r="F17988">
            <v>10.24</v>
          </cell>
          <cell r="G17988">
            <v>11.46</v>
          </cell>
        </row>
        <row r="17989">
          <cell r="A17989" t="str">
            <v>09-60-08</v>
          </cell>
          <cell r="B17989" t="str">
            <v>EDIF</v>
          </cell>
          <cell r="C17989" t="str">
            <v>09-60-08</v>
          </cell>
          <cell r="D17989" t="str">
            <v>RETIRADA DE CONDULETE</v>
          </cell>
          <cell r="E17989" t="str">
            <v>UN</v>
          </cell>
          <cell r="F17989">
            <v>20.47</v>
          </cell>
          <cell r="G17989">
            <v>22.92</v>
          </cell>
        </row>
        <row r="17990">
          <cell r="A17990" t="str">
            <v>09-60-09</v>
          </cell>
          <cell r="B17990" t="str">
            <v>EDIF</v>
          </cell>
          <cell r="C17990" t="str">
            <v>09-60-09</v>
          </cell>
          <cell r="D17990" t="str">
            <v>RETIRADA DE PERFILADOS</v>
          </cell>
          <cell r="E17990" t="str">
            <v>M</v>
          </cell>
          <cell r="F17990">
            <v>16.38</v>
          </cell>
          <cell r="G17990">
            <v>18.329999999999998</v>
          </cell>
        </row>
        <row r="17991">
          <cell r="A17991" t="str">
            <v>09-60-12</v>
          </cell>
          <cell r="B17991" t="str">
            <v>EDIF</v>
          </cell>
          <cell r="C17991" t="str">
            <v>09-60-12</v>
          </cell>
          <cell r="D17991" t="str">
            <v>RETIRADA DE ELETRODUTOS APARENTES - ATÉ 2"</v>
          </cell>
          <cell r="E17991" t="str">
            <v>M</v>
          </cell>
          <cell r="F17991">
            <v>10.24</v>
          </cell>
          <cell r="G17991">
            <v>11.46</v>
          </cell>
        </row>
        <row r="17992">
          <cell r="A17992" t="str">
            <v>09-60-13</v>
          </cell>
          <cell r="B17992" t="str">
            <v>EDIF</v>
          </cell>
          <cell r="C17992" t="str">
            <v>09-60-13</v>
          </cell>
          <cell r="D17992" t="str">
            <v>RETIRADA DE ELETRODUTOS APARENTES - ACIMA DE 2"</v>
          </cell>
          <cell r="E17992" t="str">
            <v>M</v>
          </cell>
          <cell r="F17992">
            <v>20.47</v>
          </cell>
          <cell r="G17992">
            <v>22.92</v>
          </cell>
        </row>
        <row r="17993">
          <cell r="A17993" t="str">
            <v>09-60-14</v>
          </cell>
          <cell r="B17993" t="str">
            <v>EDIF</v>
          </cell>
          <cell r="C17993" t="str">
            <v>09-60-14</v>
          </cell>
          <cell r="D17993" t="str">
            <v>RETIRADA DE FIO EMBUTIDO - ATÉ 16MM2</v>
          </cell>
          <cell r="E17993" t="str">
            <v>M</v>
          </cell>
          <cell r="F17993">
            <v>2.0499999999999998</v>
          </cell>
          <cell r="G17993">
            <v>2.29</v>
          </cell>
        </row>
        <row r="17994">
          <cell r="A17994" t="str">
            <v>09-60-15</v>
          </cell>
          <cell r="B17994" t="str">
            <v>EDIF</v>
          </cell>
          <cell r="C17994" t="str">
            <v>09-60-15</v>
          </cell>
          <cell r="D17994" t="str">
            <v>RETIRADA DE CABO EMBUTIDO - ACIMA DE 16MM2</v>
          </cell>
          <cell r="E17994" t="str">
            <v>M</v>
          </cell>
          <cell r="F17994">
            <v>4.09</v>
          </cell>
          <cell r="G17994">
            <v>4.58</v>
          </cell>
        </row>
        <row r="17995">
          <cell r="A17995" t="str">
            <v>09-60-16</v>
          </cell>
          <cell r="B17995" t="str">
            <v>EDIF</v>
          </cell>
          <cell r="C17995" t="str">
            <v>09-60-16</v>
          </cell>
          <cell r="D17995" t="str">
            <v>RETIRADA DE FIO APARENTE - ATÉ 16MM2</v>
          </cell>
          <cell r="E17995" t="str">
            <v>M</v>
          </cell>
          <cell r="F17995">
            <v>2.46</v>
          </cell>
          <cell r="G17995">
            <v>2.75</v>
          </cell>
        </row>
        <row r="17996">
          <cell r="A17996" t="str">
            <v>09-60-17</v>
          </cell>
          <cell r="B17996" t="str">
            <v>EDIF</v>
          </cell>
          <cell r="C17996" t="str">
            <v>09-60-17</v>
          </cell>
          <cell r="D17996" t="str">
            <v>RETIRADA DE CABO APARENTE - ACIMA DE 16MM2</v>
          </cell>
          <cell r="E17996" t="str">
            <v>M</v>
          </cell>
          <cell r="F17996">
            <v>4.91</v>
          </cell>
          <cell r="G17996">
            <v>5.5</v>
          </cell>
        </row>
        <row r="17997">
          <cell r="A17997" t="str">
            <v>09-60-18</v>
          </cell>
          <cell r="B17997" t="str">
            <v>EDIF</v>
          </cell>
          <cell r="C17997" t="str">
            <v>09-60-18</v>
          </cell>
          <cell r="D17997" t="str">
            <v>RETIRADA DE TERMINAIS OU CONECTORES DE PRESSÃO PARA CABOS</v>
          </cell>
          <cell r="E17997" t="str">
            <v>UN</v>
          </cell>
          <cell r="F17997">
            <v>8.19</v>
          </cell>
          <cell r="G17997">
            <v>9.17</v>
          </cell>
        </row>
        <row r="17998">
          <cell r="A17998" t="str">
            <v>09-60-20</v>
          </cell>
          <cell r="B17998" t="str">
            <v>EDIF</v>
          </cell>
          <cell r="C17998" t="str">
            <v>09-60-20</v>
          </cell>
          <cell r="D17998" t="str">
            <v>RETIRADA DE SUPORTE-ISOLADOR TIPO ROLDANA</v>
          </cell>
          <cell r="E17998" t="str">
            <v>UN</v>
          </cell>
          <cell r="F17998">
            <v>8.19</v>
          </cell>
          <cell r="G17998">
            <v>9.17</v>
          </cell>
        </row>
        <row r="17999">
          <cell r="A17999" t="str">
            <v>09-61-00</v>
          </cell>
          <cell r="B17999" t="str">
            <v>EDIF</v>
          </cell>
          <cell r="C17999" t="str">
            <v>09-61-00</v>
          </cell>
          <cell r="D17999" t="str">
            <v>RETIRADAS - CAIXAS E QUADROS</v>
          </cell>
          <cell r="E17999" t="str">
            <v>.</v>
          </cell>
          <cell r="F17999" t="str">
            <v>.</v>
          </cell>
          <cell r="G17999" t="str">
            <v>.</v>
          </cell>
        </row>
        <row r="18000">
          <cell r="A18000" t="str">
            <v>09-61-10</v>
          </cell>
          <cell r="B18000" t="str">
            <v>EDIF</v>
          </cell>
          <cell r="C18000" t="str">
            <v>09-61-10</v>
          </cell>
          <cell r="D18000" t="str">
            <v>RETIRADA DE BARRAMENTOS EM QUADROS ELÉTRICOS</v>
          </cell>
          <cell r="E18000" t="str">
            <v>M</v>
          </cell>
          <cell r="F18000">
            <v>32.75</v>
          </cell>
          <cell r="G18000">
            <v>36.67</v>
          </cell>
        </row>
        <row r="18001">
          <cell r="A18001" t="str">
            <v>09-61-11</v>
          </cell>
          <cell r="B18001" t="str">
            <v>EDIF</v>
          </cell>
          <cell r="C18001" t="str">
            <v>09-61-11</v>
          </cell>
          <cell r="D18001" t="str">
            <v>RETIRADA DE ISOLADORES EM QUADROS ELÉTRICOS</v>
          </cell>
          <cell r="E18001" t="str">
            <v>UN</v>
          </cell>
          <cell r="F18001">
            <v>8.19</v>
          </cell>
          <cell r="G18001">
            <v>9.17</v>
          </cell>
        </row>
        <row r="18002">
          <cell r="A18002" t="str">
            <v>09-61-15</v>
          </cell>
          <cell r="B18002" t="str">
            <v>EDIF</v>
          </cell>
          <cell r="C18002" t="str">
            <v>09-61-15</v>
          </cell>
          <cell r="D18002" t="str">
            <v>RETIRADA DE DISJUNTOR AUTOMÁTICO UNIPOLAR ATÉ 50A</v>
          </cell>
          <cell r="E18002" t="str">
            <v>UN</v>
          </cell>
          <cell r="F18002">
            <v>12.28</v>
          </cell>
          <cell r="G18002">
            <v>13.75</v>
          </cell>
        </row>
        <row r="18003">
          <cell r="A18003" t="str">
            <v>09-61-16</v>
          </cell>
          <cell r="B18003" t="str">
            <v>EDIF</v>
          </cell>
          <cell r="C18003" t="str">
            <v>09-61-16</v>
          </cell>
          <cell r="D18003" t="str">
            <v>RETIRADA DE DISJUNTOR AUTOMÁTICO BIPOLAR ATÉ 50A</v>
          </cell>
          <cell r="E18003" t="str">
            <v>UN</v>
          </cell>
          <cell r="F18003">
            <v>28.66</v>
          </cell>
          <cell r="G18003">
            <v>32.090000000000003</v>
          </cell>
        </row>
        <row r="18004">
          <cell r="A18004" t="str">
            <v>09-61-17</v>
          </cell>
          <cell r="B18004" t="str">
            <v>EDIF</v>
          </cell>
          <cell r="C18004" t="str">
            <v>09-61-17</v>
          </cell>
          <cell r="D18004" t="str">
            <v>RETIRADA DE DISJUNTOR AUTOMÁTICO TRIPOLAR ATÉ 50A</v>
          </cell>
          <cell r="E18004" t="str">
            <v>UN</v>
          </cell>
          <cell r="F18004">
            <v>53.22</v>
          </cell>
          <cell r="G18004">
            <v>59.59</v>
          </cell>
        </row>
        <row r="18005">
          <cell r="A18005" t="str">
            <v>09-61-25</v>
          </cell>
          <cell r="B18005" t="str">
            <v>EDIF</v>
          </cell>
          <cell r="C18005" t="str">
            <v>09-61-25</v>
          </cell>
          <cell r="D18005" t="str">
            <v>RETIRADA DE CAIXA PARA FUSÍVEL OU TOMADA, INSTALADA EM PERFILADOS</v>
          </cell>
          <cell r="E18005" t="str">
            <v>UN</v>
          </cell>
          <cell r="F18005">
            <v>20.47</v>
          </cell>
          <cell r="G18005">
            <v>22.92</v>
          </cell>
        </row>
        <row r="18006">
          <cell r="A18006" t="str">
            <v>09-61-26</v>
          </cell>
          <cell r="B18006" t="str">
            <v>EDIF</v>
          </cell>
          <cell r="C18006" t="str">
            <v>09-61-26</v>
          </cell>
          <cell r="D18006" t="str">
            <v>RETIRADA DE QUADRO DE DISTRIBUIÇÃO OU CAIXA DE PASSAGEM</v>
          </cell>
          <cell r="E18006" t="str">
            <v>M2</v>
          </cell>
          <cell r="F18006">
            <v>81.88</v>
          </cell>
          <cell r="G18006">
            <v>91.67</v>
          </cell>
        </row>
        <row r="18007">
          <cell r="A18007" t="str">
            <v>09-61-30</v>
          </cell>
          <cell r="B18007" t="str">
            <v>EDIF</v>
          </cell>
          <cell r="C18007" t="str">
            <v>09-61-30</v>
          </cell>
          <cell r="D18007" t="str">
            <v>RETIRADA DE FECHADURA DE QUADRO DE DISTRIBUIÇÃO OU CAIXA DE PASSAGEM</v>
          </cell>
          <cell r="E18007" t="str">
            <v>UN</v>
          </cell>
          <cell r="F18007">
            <v>8.19</v>
          </cell>
          <cell r="G18007">
            <v>9.17</v>
          </cell>
        </row>
        <row r="18008">
          <cell r="A18008" t="str">
            <v>09-61-32</v>
          </cell>
          <cell r="B18008" t="str">
            <v>EDIF</v>
          </cell>
          <cell r="C18008" t="str">
            <v>09-61-32</v>
          </cell>
          <cell r="D18008" t="str">
            <v>RETIRADA DE DISJUNTOR AUTOMÁTICO TIPO "QUICK-LAG"</v>
          </cell>
          <cell r="E18008" t="str">
            <v>UN</v>
          </cell>
          <cell r="F18008">
            <v>12.28</v>
          </cell>
          <cell r="G18008">
            <v>13.75</v>
          </cell>
        </row>
        <row r="18009">
          <cell r="A18009" t="str">
            <v>09-61-34</v>
          </cell>
          <cell r="B18009" t="str">
            <v>EDIF</v>
          </cell>
          <cell r="C18009" t="str">
            <v>09-61-34</v>
          </cell>
          <cell r="D18009" t="str">
            <v>RETIRADA DE BASE EM CHAPA DE FERRO, PARA DISJUNTOR TIPO "QUICK-LAG"</v>
          </cell>
          <cell r="E18009" t="str">
            <v>UN</v>
          </cell>
          <cell r="F18009">
            <v>10.24</v>
          </cell>
          <cell r="G18009">
            <v>11.46</v>
          </cell>
        </row>
        <row r="18010">
          <cell r="A18010" t="str">
            <v>09-61-35</v>
          </cell>
          <cell r="B18010" t="str">
            <v>EDIF</v>
          </cell>
          <cell r="C18010" t="str">
            <v>09-61-35</v>
          </cell>
          <cell r="D18010" t="str">
            <v>RETIRADA DE CAPACITOR PARA CORREÇÃO DE FATOR DE POTÊNCIA</v>
          </cell>
          <cell r="E18010" t="str">
            <v>UN</v>
          </cell>
          <cell r="F18010">
            <v>482.96</v>
          </cell>
          <cell r="G18010">
            <v>530.47</v>
          </cell>
        </row>
        <row r="18011">
          <cell r="A18011" t="str">
            <v>09-61-37</v>
          </cell>
          <cell r="B18011" t="str">
            <v>EDIF</v>
          </cell>
          <cell r="C18011" t="str">
            <v>09-61-37</v>
          </cell>
          <cell r="D18011" t="str">
            <v>RETIRADA DE CHAVE SECCIONADORA OU BASE PARA FUSÍVEIS TIPO NH UNIPOLAR</v>
          </cell>
          <cell r="E18011" t="str">
            <v>UN</v>
          </cell>
          <cell r="F18011">
            <v>20.47</v>
          </cell>
          <cell r="G18011">
            <v>22.92</v>
          </cell>
        </row>
        <row r="18012">
          <cell r="A18012" t="str">
            <v>09-61-38</v>
          </cell>
          <cell r="B18012" t="str">
            <v>EDIF</v>
          </cell>
          <cell r="C18012" t="str">
            <v>09-61-38</v>
          </cell>
          <cell r="D18012" t="str">
            <v>RETIRADA DE CHAVE SECCIONADORA OU BASE PARA FUSÍVEIS TIPO NH TRIPOLAR</v>
          </cell>
          <cell r="E18012" t="str">
            <v>UN</v>
          </cell>
          <cell r="F18012">
            <v>30.71</v>
          </cell>
          <cell r="G18012">
            <v>34.380000000000003</v>
          </cell>
        </row>
        <row r="18013">
          <cell r="A18013" t="str">
            <v>09-61-39</v>
          </cell>
          <cell r="B18013" t="str">
            <v>EDIF</v>
          </cell>
          <cell r="C18013" t="str">
            <v>09-61-39</v>
          </cell>
          <cell r="D18013" t="str">
            <v>RETIRADA DE BASE PARA FUSÍVEIS TIPO DIAZED</v>
          </cell>
          <cell r="E18013" t="str">
            <v>UN</v>
          </cell>
          <cell r="F18013">
            <v>10.24</v>
          </cell>
          <cell r="G18013">
            <v>11.46</v>
          </cell>
        </row>
        <row r="18014">
          <cell r="A18014" t="str">
            <v>09-61-40</v>
          </cell>
          <cell r="B18014" t="str">
            <v>EDIF</v>
          </cell>
          <cell r="C18014" t="str">
            <v>09-61-40</v>
          </cell>
          <cell r="D18014" t="str">
            <v>RETIRADA DE BARRAMENTO DE COBRE</v>
          </cell>
          <cell r="E18014" t="str">
            <v>UN</v>
          </cell>
          <cell r="F18014">
            <v>20.47</v>
          </cell>
          <cell r="G18014">
            <v>22.92</v>
          </cell>
        </row>
        <row r="18015">
          <cell r="A18015" t="str">
            <v>09-62-00</v>
          </cell>
          <cell r="B18015" t="str">
            <v>EDIF</v>
          </cell>
          <cell r="C18015" t="str">
            <v>09-62-00</v>
          </cell>
          <cell r="D18015" t="str">
            <v>RETIRADAS - PONTOS E APARELHOS</v>
          </cell>
          <cell r="E18015" t="str">
            <v>.</v>
          </cell>
          <cell r="F18015" t="str">
            <v>.</v>
          </cell>
          <cell r="G18015" t="str">
            <v>.</v>
          </cell>
        </row>
        <row r="18016">
          <cell r="A18016" t="str">
            <v>09-62-01</v>
          </cell>
          <cell r="B18016" t="str">
            <v>EDIF</v>
          </cell>
          <cell r="C18016" t="str">
            <v>09-62-01</v>
          </cell>
          <cell r="D18016" t="str">
            <v>RETIRADA DE SOQUETES EM LUMINÁRIAS</v>
          </cell>
          <cell r="E18016" t="str">
            <v>UN</v>
          </cell>
          <cell r="F18016">
            <v>10.24</v>
          </cell>
          <cell r="G18016">
            <v>11.46</v>
          </cell>
        </row>
        <row r="18017">
          <cell r="A18017" t="str">
            <v>09-62-02</v>
          </cell>
          <cell r="B18017" t="str">
            <v>EDIF</v>
          </cell>
          <cell r="C18017" t="str">
            <v>09-62-02</v>
          </cell>
          <cell r="D18017" t="str">
            <v>RETIRADA DE REATOR EM LUMINÁRIA FLUORESCENTE</v>
          </cell>
          <cell r="E18017" t="str">
            <v>UN</v>
          </cell>
          <cell r="F18017">
            <v>4.09</v>
          </cell>
          <cell r="G18017">
            <v>4.58</v>
          </cell>
        </row>
        <row r="18018">
          <cell r="A18018" t="str">
            <v>09-62-03</v>
          </cell>
          <cell r="B18018" t="str">
            <v>EDIF</v>
          </cell>
          <cell r="C18018" t="str">
            <v>09-62-03</v>
          </cell>
          <cell r="D18018" t="str">
            <v>RETIRADA DE LÂMPADA INCANDESCENTE OU FLUORESCENTE</v>
          </cell>
          <cell r="E18018" t="str">
            <v>UN</v>
          </cell>
          <cell r="F18018">
            <v>1.75</v>
          </cell>
          <cell r="G18018">
            <v>1.96</v>
          </cell>
        </row>
        <row r="18019">
          <cell r="A18019" t="str">
            <v>09-62-04</v>
          </cell>
          <cell r="B18019" t="str">
            <v>EDIF</v>
          </cell>
          <cell r="C18019" t="str">
            <v>09-62-04</v>
          </cell>
          <cell r="D18019" t="str">
            <v>RETIRADA DE LÂMPADA VAPOR DE MERCÚRIO, SÓDIO OU MISTA</v>
          </cell>
          <cell r="E18019" t="str">
            <v>UN</v>
          </cell>
          <cell r="F18019">
            <v>12.28</v>
          </cell>
          <cell r="G18019">
            <v>13.75</v>
          </cell>
        </row>
        <row r="18020">
          <cell r="A18020" t="str">
            <v>09-62-05</v>
          </cell>
          <cell r="B18020" t="str">
            <v>EDIF</v>
          </cell>
          <cell r="C18020" t="str">
            <v>09-62-05</v>
          </cell>
          <cell r="D18020" t="str">
            <v>RETIRADA DE PLACA DIFUSORA PARA LÂMPADA FLUORESCENTE</v>
          </cell>
          <cell r="E18020" t="str">
            <v>UN</v>
          </cell>
          <cell r="F18020">
            <v>1.75</v>
          </cell>
          <cell r="G18020">
            <v>1.96</v>
          </cell>
        </row>
        <row r="18021">
          <cell r="A18021" t="str">
            <v>09-62-10</v>
          </cell>
          <cell r="B18021" t="str">
            <v>EDIF</v>
          </cell>
          <cell r="C18021" t="str">
            <v>09-62-10</v>
          </cell>
          <cell r="D18021" t="str">
            <v>RETIRADA DE LUMINÁRIA INTERNA PARA LÂMPADA INCANDESCENTE</v>
          </cell>
          <cell r="E18021" t="str">
            <v>UN</v>
          </cell>
          <cell r="F18021">
            <v>16.38</v>
          </cell>
          <cell r="G18021">
            <v>18.329999999999998</v>
          </cell>
        </row>
        <row r="18022">
          <cell r="A18022" t="str">
            <v>09-62-11</v>
          </cell>
          <cell r="B18022" t="str">
            <v>EDIF</v>
          </cell>
          <cell r="C18022" t="str">
            <v>09-62-11</v>
          </cell>
          <cell r="D18022" t="str">
            <v>RETIRADA DE LUMINÁRIA INTERNA PARA LÂMPADA FLUORESCENTE</v>
          </cell>
          <cell r="E18022" t="str">
            <v>UN</v>
          </cell>
          <cell r="F18022">
            <v>30.71</v>
          </cell>
          <cell r="G18022">
            <v>34.380000000000003</v>
          </cell>
        </row>
        <row r="18023">
          <cell r="A18023" t="str">
            <v>09-62-12</v>
          </cell>
          <cell r="B18023" t="str">
            <v>EDIF</v>
          </cell>
          <cell r="C18023" t="str">
            <v>09-62-12</v>
          </cell>
          <cell r="D18023" t="str">
            <v>RETIRADA DE LUMINÁRIA EXTERNA INSTALADA EM POSTE</v>
          </cell>
          <cell r="E18023" t="str">
            <v>UN</v>
          </cell>
          <cell r="F18023">
            <v>61.41</v>
          </cell>
          <cell r="G18023">
            <v>68.760000000000005</v>
          </cell>
        </row>
        <row r="18024">
          <cell r="A18024" t="str">
            <v>09-62-13</v>
          </cell>
          <cell r="B18024" t="str">
            <v>EDIF</v>
          </cell>
          <cell r="C18024" t="str">
            <v>09-62-13</v>
          </cell>
          <cell r="D18024" t="str">
            <v>RETIRADA DE LUMINÁRIA EXTERNA INSTALADA EM BRAÇO DE FERRO</v>
          </cell>
          <cell r="E18024" t="str">
            <v>UN</v>
          </cell>
          <cell r="F18024">
            <v>61.41</v>
          </cell>
          <cell r="G18024">
            <v>68.760000000000005</v>
          </cell>
        </row>
        <row r="18025">
          <cell r="A18025" t="str">
            <v>09-62-14</v>
          </cell>
          <cell r="B18025" t="str">
            <v>EDIF</v>
          </cell>
          <cell r="C18025" t="str">
            <v>09-62-14</v>
          </cell>
          <cell r="D18025" t="str">
            <v>RETIRADA DE LUMINÁRIA A PROVA DE TEMPO, GASES E VAPOR</v>
          </cell>
          <cell r="E18025" t="str">
            <v>UN</v>
          </cell>
          <cell r="F18025">
            <v>20.47</v>
          </cell>
          <cell r="G18025">
            <v>22.92</v>
          </cell>
        </row>
        <row r="18026">
          <cell r="A18026" t="str">
            <v>09-62-18</v>
          </cell>
          <cell r="B18026" t="str">
            <v>EDIF</v>
          </cell>
          <cell r="C18026" t="str">
            <v>09-62-18</v>
          </cell>
          <cell r="D18026" t="str">
            <v>RETIRADA DE PROJETOR DE FACHADA</v>
          </cell>
          <cell r="E18026" t="str">
            <v>UN</v>
          </cell>
          <cell r="F18026">
            <v>61.41</v>
          </cell>
          <cell r="G18026">
            <v>68.760000000000005</v>
          </cell>
        </row>
        <row r="18027">
          <cell r="A18027" t="str">
            <v>09-62-19</v>
          </cell>
          <cell r="B18027" t="str">
            <v>EDIF</v>
          </cell>
          <cell r="C18027" t="str">
            <v>09-62-19</v>
          </cell>
          <cell r="D18027" t="str">
            <v>RETIRADA DE PROJETOR DE JARDIM</v>
          </cell>
          <cell r="E18027" t="str">
            <v>UN</v>
          </cell>
          <cell r="F18027">
            <v>40.94</v>
          </cell>
          <cell r="G18027">
            <v>45.84</v>
          </cell>
        </row>
        <row r="18028">
          <cell r="A18028" t="str">
            <v>09-62-25</v>
          </cell>
          <cell r="B18028" t="str">
            <v>EDIF</v>
          </cell>
          <cell r="C18028" t="str">
            <v>09-62-25</v>
          </cell>
          <cell r="D18028" t="str">
            <v>RETIRADA DE BRAÇO DE LUMINÁRIA</v>
          </cell>
          <cell r="E18028" t="str">
            <v>UN</v>
          </cell>
          <cell r="F18028">
            <v>40.94</v>
          </cell>
          <cell r="G18028">
            <v>45.84</v>
          </cell>
        </row>
        <row r="18029">
          <cell r="A18029" t="str">
            <v>09-63-00</v>
          </cell>
          <cell r="B18029" t="str">
            <v>EDIF</v>
          </cell>
          <cell r="C18029" t="str">
            <v>09-63-00</v>
          </cell>
          <cell r="D18029" t="str">
            <v>RETIRADAS - PÁRA-RAIOS E OUTROS</v>
          </cell>
          <cell r="E18029" t="str">
            <v>.</v>
          </cell>
          <cell r="F18029" t="str">
            <v>.</v>
          </cell>
          <cell r="G18029" t="str">
            <v>.</v>
          </cell>
        </row>
        <row r="18030">
          <cell r="A18030" t="str">
            <v>09-63-14</v>
          </cell>
          <cell r="B18030" t="str">
            <v>EDIF</v>
          </cell>
          <cell r="C18030" t="str">
            <v>09-63-14</v>
          </cell>
          <cell r="D18030" t="str">
            <v>RETIRADA DE CORDOALHA DE COBRE NÚ</v>
          </cell>
          <cell r="E18030" t="str">
            <v>M</v>
          </cell>
          <cell r="F18030">
            <v>8.19</v>
          </cell>
          <cell r="G18030">
            <v>9.17</v>
          </cell>
        </row>
        <row r="18031">
          <cell r="A18031" t="str">
            <v>09-63-15</v>
          </cell>
          <cell r="B18031" t="str">
            <v>EDIF</v>
          </cell>
          <cell r="C18031" t="str">
            <v>09-63-15</v>
          </cell>
          <cell r="D18031" t="str">
            <v>RETIRADA DE CORDOALHA DE COBRE NÚ PARA ATERRAMENTO</v>
          </cell>
          <cell r="E18031" t="str">
            <v>M</v>
          </cell>
          <cell r="F18031">
            <v>10.24</v>
          </cell>
          <cell r="G18031">
            <v>11.46</v>
          </cell>
        </row>
        <row r="18032">
          <cell r="A18032" t="str">
            <v>09-63-16</v>
          </cell>
          <cell r="B18032" t="str">
            <v>EDIF</v>
          </cell>
          <cell r="C18032" t="str">
            <v>09-63-16</v>
          </cell>
          <cell r="D18032" t="str">
            <v>RETIRADA DE CONECTOR TIPO "SPLIT-BOLT"</v>
          </cell>
          <cell r="E18032" t="str">
            <v>UN</v>
          </cell>
          <cell r="F18032">
            <v>8.19</v>
          </cell>
          <cell r="G18032">
            <v>9.17</v>
          </cell>
        </row>
        <row r="18033">
          <cell r="A18033" t="str">
            <v>09-63-60</v>
          </cell>
          <cell r="B18033" t="str">
            <v>EDIF</v>
          </cell>
          <cell r="C18033" t="str">
            <v>09-63-60</v>
          </cell>
          <cell r="D18033" t="str">
            <v>RETIRADA DE POSTE DE FERRO, INCLUSIVE BASE DE FIXAÇÃO</v>
          </cell>
          <cell r="E18033" t="str">
            <v>UN</v>
          </cell>
          <cell r="F18033">
            <v>204.71</v>
          </cell>
          <cell r="G18033">
            <v>229.18</v>
          </cell>
        </row>
        <row r="18034">
          <cell r="A18034" t="str">
            <v>09-63-61</v>
          </cell>
          <cell r="B18034" t="str">
            <v>EDIF</v>
          </cell>
          <cell r="C18034" t="str">
            <v>09-63-61</v>
          </cell>
          <cell r="D18034" t="str">
            <v>RETIRADA DE POSTE DE FERRO ENGASTADO NO SOLO</v>
          </cell>
          <cell r="E18034" t="str">
            <v>UN</v>
          </cell>
          <cell r="F18034">
            <v>327.54000000000002</v>
          </cell>
          <cell r="G18034">
            <v>366.69</v>
          </cell>
        </row>
        <row r="18035">
          <cell r="A18035" t="str">
            <v>09-63-62</v>
          </cell>
          <cell r="B18035" t="str">
            <v>EDIF</v>
          </cell>
          <cell r="C18035" t="str">
            <v>09-63-62</v>
          </cell>
          <cell r="D18035" t="str">
            <v>RETIRADA DE POSTE DE CONCRETO EM REDE DE ENERGIA</v>
          </cell>
          <cell r="E18035" t="str">
            <v>UN</v>
          </cell>
          <cell r="F18035">
            <v>466.87</v>
          </cell>
          <cell r="G18035">
            <v>522.69000000000005</v>
          </cell>
        </row>
        <row r="18036">
          <cell r="A18036" t="str">
            <v>09-64-00</v>
          </cell>
          <cell r="B18036" t="str">
            <v>EDIF</v>
          </cell>
          <cell r="C18036" t="str">
            <v>09-64-00</v>
          </cell>
          <cell r="D18036" t="str">
            <v>RETIRADAS - CABINE PRIMÁRIA</v>
          </cell>
          <cell r="E18036" t="str">
            <v>.</v>
          </cell>
          <cell r="F18036" t="str">
            <v>.</v>
          </cell>
          <cell r="G18036" t="str">
            <v>.</v>
          </cell>
        </row>
        <row r="18037">
          <cell r="A18037" t="str">
            <v>09-64-01</v>
          </cell>
          <cell r="B18037" t="str">
            <v>EDIF</v>
          </cell>
          <cell r="C18037" t="str">
            <v>09-64-01</v>
          </cell>
          <cell r="D18037" t="str">
            <v>RETIRADA DE ISOLADOR TIPO DISCO INCLUSIVE GANCHO DE SUSTENTAÇÃO</v>
          </cell>
          <cell r="E18037" t="str">
            <v>UN</v>
          </cell>
          <cell r="F18037">
            <v>40.94</v>
          </cell>
          <cell r="G18037">
            <v>45.84</v>
          </cell>
        </row>
        <row r="18038">
          <cell r="A18038" t="str">
            <v>09-64-02</v>
          </cell>
          <cell r="B18038" t="str">
            <v>EDIF</v>
          </cell>
          <cell r="C18038" t="str">
            <v>09-64-02</v>
          </cell>
          <cell r="D18038" t="str">
            <v>RETIRADA DE ISOLADOR TIPO CASTANHA INCLUSIVE GANCHO DE SUSTENTAÇÃO</v>
          </cell>
          <cell r="E18038" t="str">
            <v>UN</v>
          </cell>
          <cell r="F18038">
            <v>1.75</v>
          </cell>
          <cell r="G18038">
            <v>1.96</v>
          </cell>
        </row>
        <row r="18039">
          <cell r="A18039" t="str">
            <v>09-64-03</v>
          </cell>
          <cell r="B18039" t="str">
            <v>EDIF</v>
          </cell>
          <cell r="C18039" t="str">
            <v>09-64-03</v>
          </cell>
          <cell r="D18039" t="str">
            <v>RETIRADA DE ISOLADOR TIPO PINO A.T. INCLUSIVE PINO</v>
          </cell>
          <cell r="E18039" t="str">
            <v>UN</v>
          </cell>
          <cell r="F18039">
            <v>10.24</v>
          </cell>
          <cell r="G18039">
            <v>11.46</v>
          </cell>
        </row>
        <row r="18040">
          <cell r="A18040" t="str">
            <v>09-64-04</v>
          </cell>
          <cell r="B18040" t="str">
            <v>EDIF</v>
          </cell>
          <cell r="C18040" t="str">
            <v>09-64-04</v>
          </cell>
          <cell r="D18040" t="str">
            <v>RETIRADA DE ISOLADOR TIPO PEDESTAL PARA A.T.</v>
          </cell>
          <cell r="E18040" t="str">
            <v>UN</v>
          </cell>
          <cell r="F18040">
            <v>8.19</v>
          </cell>
          <cell r="G18040">
            <v>9.17</v>
          </cell>
        </row>
        <row r="18041">
          <cell r="A18041" t="str">
            <v>09-64-05</v>
          </cell>
          <cell r="B18041" t="str">
            <v>EDIF</v>
          </cell>
          <cell r="C18041" t="str">
            <v>09-64-05</v>
          </cell>
          <cell r="D18041" t="str">
            <v>RETIRADA DE CRUZETA DE MADEIRA</v>
          </cell>
          <cell r="E18041" t="str">
            <v>UN</v>
          </cell>
          <cell r="F18041">
            <v>87.63</v>
          </cell>
          <cell r="G18041">
            <v>98.11</v>
          </cell>
        </row>
        <row r="18042">
          <cell r="A18042" t="str">
            <v>09-64-06</v>
          </cell>
          <cell r="B18042" t="str">
            <v>EDIF</v>
          </cell>
          <cell r="C18042" t="str">
            <v>09-64-06</v>
          </cell>
          <cell r="D18042" t="str">
            <v>RETIRADA DE BUCHA DE PASSAGEM INTERNA/EXTERNA PARA A.T.</v>
          </cell>
          <cell r="E18042" t="str">
            <v>UN</v>
          </cell>
          <cell r="F18042">
            <v>16.38</v>
          </cell>
          <cell r="G18042">
            <v>18.329999999999998</v>
          </cell>
        </row>
        <row r="18043">
          <cell r="A18043" t="str">
            <v>09-64-07</v>
          </cell>
          <cell r="B18043" t="str">
            <v>EDIF</v>
          </cell>
          <cell r="C18043" t="str">
            <v>09-64-07</v>
          </cell>
          <cell r="D18043" t="str">
            <v>RETIRADA DE CHAPA DE FERRO PARA BUCHA DE PASSAGEM</v>
          </cell>
          <cell r="E18043" t="str">
            <v>UN</v>
          </cell>
          <cell r="F18043">
            <v>16.38</v>
          </cell>
          <cell r="G18043">
            <v>18.329999999999998</v>
          </cell>
        </row>
        <row r="18044">
          <cell r="A18044" t="str">
            <v>09-64-08</v>
          </cell>
          <cell r="B18044" t="str">
            <v>EDIF</v>
          </cell>
          <cell r="C18044" t="str">
            <v>09-64-08</v>
          </cell>
          <cell r="D18044" t="str">
            <v>RETIRADA DE VERGALHÃO DE COBRE 3/8"</v>
          </cell>
          <cell r="E18044" t="str">
            <v>M</v>
          </cell>
          <cell r="F18044">
            <v>8.19</v>
          </cell>
          <cell r="G18044">
            <v>9.17</v>
          </cell>
        </row>
        <row r="18045">
          <cell r="A18045" t="str">
            <v>09-64-09</v>
          </cell>
          <cell r="B18045" t="str">
            <v>EDIF</v>
          </cell>
          <cell r="C18045" t="str">
            <v>09-64-09</v>
          </cell>
          <cell r="D18045" t="str">
            <v>RETIRADA DE TERMINAL OU CONECTOR PARA VERGALHÃO DE COBRE</v>
          </cell>
          <cell r="E18045" t="str">
            <v>UN</v>
          </cell>
          <cell r="F18045">
            <v>3.5</v>
          </cell>
          <cell r="G18045">
            <v>3.91</v>
          </cell>
        </row>
        <row r="18046">
          <cell r="A18046" t="str">
            <v>09-64-10</v>
          </cell>
          <cell r="B18046" t="str">
            <v>EDIF</v>
          </cell>
          <cell r="C18046" t="str">
            <v>09-64-10</v>
          </cell>
          <cell r="D18046" t="str">
            <v>RETIRADA DE CHAVE SECCIONADORA TRIPOLAR CLASSE 15 K.V.</v>
          </cell>
          <cell r="E18046" t="str">
            <v>UN</v>
          </cell>
          <cell r="F18046">
            <v>116.84</v>
          </cell>
          <cell r="G18046">
            <v>130.81</v>
          </cell>
        </row>
        <row r="18047">
          <cell r="A18047" t="str">
            <v>09-64-11</v>
          </cell>
          <cell r="B18047" t="str">
            <v>EDIF</v>
          </cell>
          <cell r="C18047" t="str">
            <v>09-64-11</v>
          </cell>
          <cell r="D18047" t="str">
            <v>RETIRADA DE TRANSFORMADOR DE POTENCIAL</v>
          </cell>
          <cell r="E18047" t="str">
            <v>UN</v>
          </cell>
          <cell r="F18047">
            <v>26.61</v>
          </cell>
          <cell r="G18047">
            <v>29.79</v>
          </cell>
        </row>
        <row r="18048">
          <cell r="A18048" t="str">
            <v>09-64-12</v>
          </cell>
          <cell r="B18048" t="str">
            <v>EDIF</v>
          </cell>
          <cell r="C18048" t="str">
            <v>09-64-12</v>
          </cell>
          <cell r="D18048" t="str">
            <v>RETIRADA DE DISJUNTOR A.T. DE VOL. NORMAL OU REDUZIDO DE ÓLEO</v>
          </cell>
          <cell r="E18048" t="str">
            <v>UN</v>
          </cell>
          <cell r="F18048">
            <v>159.59</v>
          </cell>
          <cell r="G18048">
            <v>173.56</v>
          </cell>
        </row>
        <row r="18049">
          <cell r="A18049" t="str">
            <v>09-64-13</v>
          </cell>
          <cell r="B18049" t="str">
            <v>EDIF</v>
          </cell>
          <cell r="C18049" t="str">
            <v>09-64-13</v>
          </cell>
          <cell r="D18049" t="str">
            <v>RETIRADA DE TRANSFORMADOR DE POTÊNCIA CLASSE 15 KV</v>
          </cell>
          <cell r="E18049" t="str">
            <v>UN</v>
          </cell>
          <cell r="F18049">
            <v>305.64</v>
          </cell>
          <cell r="G18049">
            <v>337.07</v>
          </cell>
        </row>
        <row r="18050">
          <cell r="A18050" t="str">
            <v>09-64-14</v>
          </cell>
          <cell r="B18050" t="str">
            <v>EDIF</v>
          </cell>
          <cell r="C18050" t="str">
            <v>09-64-14</v>
          </cell>
          <cell r="D18050" t="str">
            <v>RETIRADA DE CHAVE FUSÍVEL TIPO MATHEUS</v>
          </cell>
          <cell r="E18050" t="str">
            <v>UN</v>
          </cell>
          <cell r="F18050">
            <v>61.41</v>
          </cell>
          <cell r="G18050">
            <v>68.760000000000005</v>
          </cell>
        </row>
        <row r="18051">
          <cell r="A18051" t="str">
            <v>09-64-15</v>
          </cell>
          <cell r="B18051" t="str">
            <v>EDIF</v>
          </cell>
          <cell r="C18051" t="str">
            <v>09-64-15</v>
          </cell>
          <cell r="D18051" t="str">
            <v>RETIRADA DE SUPORTE DE TRANSFORMADOR EM POSTE</v>
          </cell>
          <cell r="E18051" t="str">
            <v>UN</v>
          </cell>
          <cell r="F18051">
            <v>27.96</v>
          </cell>
          <cell r="G18051">
            <v>31.31</v>
          </cell>
        </row>
        <row r="18052">
          <cell r="A18052" t="str">
            <v>09-64-16</v>
          </cell>
          <cell r="B18052" t="str">
            <v>EDIF</v>
          </cell>
          <cell r="C18052" t="str">
            <v>09-64-16</v>
          </cell>
          <cell r="D18052" t="str">
            <v>RETIRADA DE CABO DE A.T. EM LINHA AÉREA ATÉ 35MM2</v>
          </cell>
          <cell r="E18052" t="str">
            <v>M</v>
          </cell>
          <cell r="F18052">
            <v>6.14</v>
          </cell>
          <cell r="G18052">
            <v>6.88</v>
          </cell>
        </row>
        <row r="18053">
          <cell r="A18053" t="str">
            <v>09-64-17</v>
          </cell>
          <cell r="B18053" t="str">
            <v>EDIF</v>
          </cell>
          <cell r="C18053" t="str">
            <v>09-64-17</v>
          </cell>
          <cell r="D18053" t="str">
            <v>RETIRADA DE PÁRA-RAIO TIPO CRISTAL VALVE 15KV</v>
          </cell>
          <cell r="E18053" t="str">
            <v>UN</v>
          </cell>
          <cell r="F18053">
            <v>63.84</v>
          </cell>
          <cell r="G18053">
            <v>69.430000000000007</v>
          </cell>
        </row>
        <row r="18054">
          <cell r="A18054" t="str">
            <v>09-64-18</v>
          </cell>
          <cell r="B18054" t="str">
            <v>EDIF</v>
          </cell>
          <cell r="C18054" t="str">
            <v>09-64-18</v>
          </cell>
          <cell r="D18054" t="str">
            <v>RETIRADA DE CONTATORES E RELÊS EM GERAL</v>
          </cell>
          <cell r="E18054" t="str">
            <v>UN</v>
          </cell>
          <cell r="F18054">
            <v>123.73</v>
          </cell>
          <cell r="G18054">
            <v>135.97</v>
          </cell>
        </row>
        <row r="18055">
          <cell r="A18055" t="str">
            <v>09-64-23</v>
          </cell>
          <cell r="B18055" t="str">
            <v>EDIF</v>
          </cell>
          <cell r="C18055" t="str">
            <v>09-64-23</v>
          </cell>
          <cell r="D18055" t="str">
            <v>RETIRADA DE FUSÍVEL EM ALTA TENSÃO TIPO "HH"</v>
          </cell>
          <cell r="E18055" t="str">
            <v>UN</v>
          </cell>
          <cell r="F18055">
            <v>20.47</v>
          </cell>
          <cell r="G18055">
            <v>22.92</v>
          </cell>
        </row>
        <row r="18056">
          <cell r="A18056" t="str">
            <v>09-64-24</v>
          </cell>
          <cell r="B18056" t="str">
            <v>EDIF</v>
          </cell>
          <cell r="C18056" t="str">
            <v>09-64-24</v>
          </cell>
          <cell r="D18056" t="str">
            <v>RETIRADA DE ELO FUSÍVEL EM CHAVE TIPO MATHEUS</v>
          </cell>
          <cell r="E18056" t="str">
            <v>UN</v>
          </cell>
          <cell r="F18056">
            <v>12.28</v>
          </cell>
          <cell r="G18056">
            <v>13.75</v>
          </cell>
        </row>
        <row r="18057">
          <cell r="A18057" t="str">
            <v>09-70-00</v>
          </cell>
          <cell r="B18057" t="str">
            <v>EDIF</v>
          </cell>
          <cell r="C18057" t="str">
            <v>09-70-00</v>
          </cell>
          <cell r="D18057" t="str">
            <v>RECOLOCAÇÕES - ENTRADA E DISTRIBUIÇÃO</v>
          </cell>
          <cell r="E18057" t="str">
            <v>.</v>
          </cell>
          <cell r="F18057" t="str">
            <v>.</v>
          </cell>
          <cell r="G18057" t="str">
            <v>.</v>
          </cell>
        </row>
        <row r="18058">
          <cell r="A18058" t="str">
            <v>09-70-01</v>
          </cell>
          <cell r="B18058" t="str">
            <v>EDIF</v>
          </cell>
          <cell r="C18058" t="str">
            <v>09-70-01</v>
          </cell>
          <cell r="D18058" t="str">
            <v>RECOLOCAÇÃO DE POSTE DE ENTRADA DE ENERGIA EM BAIXA TENSÃO - GALVANIZADO</v>
          </cell>
          <cell r="E18058" t="str">
            <v>UN</v>
          </cell>
          <cell r="F18058">
            <v>319.19</v>
          </cell>
          <cell r="G18058">
            <v>347.13</v>
          </cell>
        </row>
        <row r="18059">
          <cell r="A18059" t="str">
            <v>09-70-02</v>
          </cell>
          <cell r="B18059" t="str">
            <v>EDIF</v>
          </cell>
          <cell r="C18059" t="str">
            <v>09-70-02</v>
          </cell>
          <cell r="D18059" t="str">
            <v>RECOLOCAÇÃO DE POSTE DE ENTRADA DE ENERGIA EM BAIXA TENSÃO - CONCRETO</v>
          </cell>
          <cell r="E18059" t="str">
            <v>UN</v>
          </cell>
          <cell r="F18059">
            <v>436.03</v>
          </cell>
          <cell r="G18059">
            <v>477.93</v>
          </cell>
        </row>
        <row r="18060">
          <cell r="A18060" t="str">
            <v>09-70-03</v>
          </cell>
          <cell r="B18060" t="str">
            <v>EDIF</v>
          </cell>
          <cell r="C18060" t="str">
            <v>09-70-03</v>
          </cell>
          <cell r="D18060" t="str">
            <v>RECOLOCAÇÃO DE CAIXA DE ENTRADA DE ENERGIA EM BAIXA TENSÃO</v>
          </cell>
          <cell r="E18060" t="str">
            <v>UN</v>
          </cell>
          <cell r="F18060">
            <v>204.71</v>
          </cell>
          <cell r="G18060">
            <v>229.18</v>
          </cell>
        </row>
        <row r="18061">
          <cell r="A18061" t="str">
            <v>09-70-04</v>
          </cell>
          <cell r="B18061" t="str">
            <v>EDIF</v>
          </cell>
          <cell r="C18061" t="str">
            <v>09-70-04</v>
          </cell>
          <cell r="D18061" t="str">
            <v>RECOLOCAÇÃO DE ARMAÇÃO TIPO BRAQUETE</v>
          </cell>
          <cell r="E18061" t="str">
            <v>UN</v>
          </cell>
          <cell r="F18061">
            <v>16.38</v>
          </cell>
          <cell r="G18061">
            <v>18.329999999999998</v>
          </cell>
        </row>
        <row r="18062">
          <cell r="A18062" t="str">
            <v>09-70-05</v>
          </cell>
          <cell r="B18062" t="str">
            <v>EDIF</v>
          </cell>
          <cell r="C18062" t="str">
            <v>09-70-05</v>
          </cell>
          <cell r="D18062" t="str">
            <v>RECOLOCAÇÃO DE CABEÇOTE TIPO "TELESP"</v>
          </cell>
          <cell r="E18062" t="str">
            <v>UN</v>
          </cell>
          <cell r="F18062">
            <v>16.38</v>
          </cell>
          <cell r="G18062">
            <v>18.329999999999998</v>
          </cell>
        </row>
        <row r="18063">
          <cell r="A18063" t="str">
            <v>09-70-08</v>
          </cell>
          <cell r="B18063" t="str">
            <v>EDIF</v>
          </cell>
          <cell r="C18063" t="str">
            <v>09-70-08</v>
          </cell>
          <cell r="D18063" t="str">
            <v>RECOLOCAÇÃO DE CONDULETE</v>
          </cell>
          <cell r="E18063" t="str">
            <v>UN</v>
          </cell>
          <cell r="F18063">
            <v>20.47</v>
          </cell>
          <cell r="G18063">
            <v>22.92</v>
          </cell>
        </row>
        <row r="18064">
          <cell r="A18064" t="str">
            <v>09-70-09</v>
          </cell>
          <cell r="B18064" t="str">
            <v>EDIF</v>
          </cell>
          <cell r="C18064" t="str">
            <v>09-70-09</v>
          </cell>
          <cell r="D18064" t="str">
            <v>RECOLOCAÇÃO DE PERFILADOS</v>
          </cell>
          <cell r="E18064" t="str">
            <v>M</v>
          </cell>
          <cell r="F18064">
            <v>20.47</v>
          </cell>
          <cell r="G18064">
            <v>22.92</v>
          </cell>
        </row>
        <row r="18065">
          <cell r="A18065" t="str">
            <v>09-70-12</v>
          </cell>
          <cell r="B18065" t="str">
            <v>EDIF</v>
          </cell>
          <cell r="C18065" t="str">
            <v>09-70-12</v>
          </cell>
          <cell r="D18065" t="str">
            <v>RECOLOCAÇÃO DE ELETRODUTOS APARENTES - ATÉ 2"</v>
          </cell>
          <cell r="E18065" t="str">
            <v>M</v>
          </cell>
          <cell r="F18065">
            <v>12.28</v>
          </cell>
          <cell r="G18065">
            <v>13.75</v>
          </cell>
        </row>
        <row r="18066">
          <cell r="A18066" t="str">
            <v>09-70-13</v>
          </cell>
          <cell r="B18066" t="str">
            <v>EDIF</v>
          </cell>
          <cell r="C18066" t="str">
            <v>09-70-13</v>
          </cell>
          <cell r="D18066" t="str">
            <v>RECOLOCAÇÃO DE ELETRODUTOS APARENTES - ACIMA DE 2"</v>
          </cell>
          <cell r="E18066" t="str">
            <v>M</v>
          </cell>
          <cell r="F18066">
            <v>24.57</v>
          </cell>
          <cell r="G18066">
            <v>27.5</v>
          </cell>
        </row>
        <row r="18067">
          <cell r="A18067" t="str">
            <v>09-70-14</v>
          </cell>
          <cell r="B18067" t="str">
            <v>EDIF</v>
          </cell>
          <cell r="C18067" t="str">
            <v>09-70-14</v>
          </cell>
          <cell r="D18067" t="str">
            <v>RECOLOCAÇÃO DE FIO EMBUTIDO - ATÉ 16MM2</v>
          </cell>
          <cell r="E18067" t="str">
            <v>M</v>
          </cell>
          <cell r="F18067">
            <v>2.0499999999999998</v>
          </cell>
          <cell r="G18067">
            <v>2.29</v>
          </cell>
        </row>
        <row r="18068">
          <cell r="A18068" t="str">
            <v>09-70-15</v>
          </cell>
          <cell r="B18068" t="str">
            <v>EDIF</v>
          </cell>
          <cell r="C18068" t="str">
            <v>09-70-15</v>
          </cell>
          <cell r="D18068" t="str">
            <v>RECOLOCAÇÃO DE CABO EMBUTIDO - ACIMA DE 16MM2</v>
          </cell>
          <cell r="E18068" t="str">
            <v>M</v>
          </cell>
          <cell r="F18068">
            <v>28.66</v>
          </cell>
          <cell r="G18068">
            <v>32.090000000000003</v>
          </cell>
        </row>
        <row r="18069">
          <cell r="A18069" t="str">
            <v>09-70-16</v>
          </cell>
          <cell r="B18069" t="str">
            <v>EDIF</v>
          </cell>
          <cell r="C18069" t="str">
            <v>09-70-16</v>
          </cell>
          <cell r="D18069" t="str">
            <v>RECOLOCAÇÃO DE FIO APARENTE - ATÉ 16MM2</v>
          </cell>
          <cell r="E18069" t="str">
            <v>M</v>
          </cell>
          <cell r="F18069">
            <v>1.23</v>
          </cell>
          <cell r="G18069">
            <v>1.38</v>
          </cell>
        </row>
        <row r="18070">
          <cell r="A18070" t="str">
            <v>09-70-17</v>
          </cell>
          <cell r="B18070" t="str">
            <v>EDIF</v>
          </cell>
          <cell r="C18070" t="str">
            <v>09-70-17</v>
          </cell>
          <cell r="D18070" t="str">
            <v>RECOLOCAÇÃO DE CABO APARENTE - ACIMA DE 16MM2</v>
          </cell>
          <cell r="E18070" t="str">
            <v>M</v>
          </cell>
          <cell r="F18070">
            <v>12.28</v>
          </cell>
          <cell r="G18070">
            <v>13.75</v>
          </cell>
        </row>
        <row r="18071">
          <cell r="A18071" t="str">
            <v>09-70-18</v>
          </cell>
          <cell r="B18071" t="str">
            <v>EDIF</v>
          </cell>
          <cell r="C18071" t="str">
            <v>09-70-18</v>
          </cell>
          <cell r="D18071" t="str">
            <v>RECOLOCAÇÃO DE TERMINAIS OU CONECTORES DE PRESSÃO PARA CABOS</v>
          </cell>
          <cell r="E18071" t="str">
            <v>UN</v>
          </cell>
          <cell r="F18071">
            <v>16.38</v>
          </cell>
          <cell r="G18071">
            <v>18.329999999999998</v>
          </cell>
        </row>
        <row r="18072">
          <cell r="A18072" t="str">
            <v>09-70-20</v>
          </cell>
          <cell r="B18072" t="str">
            <v>EDIF</v>
          </cell>
          <cell r="C18072" t="str">
            <v>09-70-20</v>
          </cell>
          <cell r="D18072" t="str">
            <v>RECOLOCAÇÃO DE SUPORTE-ISOLADOR TIPO ROLDANA</v>
          </cell>
          <cell r="E18072" t="str">
            <v>UN</v>
          </cell>
          <cell r="F18072">
            <v>12.28</v>
          </cell>
          <cell r="G18072">
            <v>13.75</v>
          </cell>
        </row>
        <row r="18073">
          <cell r="A18073" t="str">
            <v>09-71-00</v>
          </cell>
          <cell r="B18073" t="str">
            <v>EDIF</v>
          </cell>
          <cell r="C18073" t="str">
            <v>09-71-00</v>
          </cell>
          <cell r="D18073" t="str">
            <v>RECOLOCAÇÕES - CAIXAS E QUADROS</v>
          </cell>
          <cell r="E18073" t="str">
            <v>.</v>
          </cell>
          <cell r="F18073" t="str">
            <v>.</v>
          </cell>
          <cell r="G18073" t="str">
            <v>.</v>
          </cell>
        </row>
        <row r="18074">
          <cell r="A18074" t="str">
            <v>09-71-10</v>
          </cell>
          <cell r="B18074" t="str">
            <v>EDIF</v>
          </cell>
          <cell r="C18074" t="str">
            <v>09-71-10</v>
          </cell>
          <cell r="D18074" t="str">
            <v>RECOLOCAÇÃO DE BARRAMENTOS EM QUADROS ELÉTRICOS</v>
          </cell>
          <cell r="E18074" t="str">
            <v>M</v>
          </cell>
          <cell r="F18074">
            <v>40.94</v>
          </cell>
          <cell r="G18074">
            <v>45.84</v>
          </cell>
        </row>
        <row r="18075">
          <cell r="A18075" t="str">
            <v>09-71-11</v>
          </cell>
          <cell r="B18075" t="str">
            <v>EDIF</v>
          </cell>
          <cell r="C18075" t="str">
            <v>09-71-11</v>
          </cell>
          <cell r="D18075" t="str">
            <v>RECOLOCAÇÃO DE ISOLADORES EM QUADROS ELÉTRICOS</v>
          </cell>
          <cell r="E18075" t="str">
            <v>UN</v>
          </cell>
          <cell r="F18075">
            <v>10.24</v>
          </cell>
          <cell r="G18075">
            <v>11.46</v>
          </cell>
        </row>
        <row r="18076">
          <cell r="A18076" t="str">
            <v>09-71-15</v>
          </cell>
          <cell r="B18076" t="str">
            <v>EDIF</v>
          </cell>
          <cell r="C18076" t="str">
            <v>09-71-15</v>
          </cell>
          <cell r="D18076" t="str">
            <v>RECOLOCAÇÃO DE DISJUNTOR AUTOMÁTICO UNIPOLAR ATÉ 50A</v>
          </cell>
          <cell r="E18076" t="str">
            <v>UN</v>
          </cell>
          <cell r="F18076">
            <v>20.47</v>
          </cell>
          <cell r="G18076">
            <v>22.92</v>
          </cell>
        </row>
        <row r="18077">
          <cell r="A18077" t="str">
            <v>09-71-16</v>
          </cell>
          <cell r="B18077" t="str">
            <v>EDIF</v>
          </cell>
          <cell r="C18077" t="str">
            <v>09-71-16</v>
          </cell>
          <cell r="D18077" t="str">
            <v>RECOLOCAÇÃO DE DISJUNTOR AUTOMÁTICO BIPOLAR ATÉ 50A</v>
          </cell>
          <cell r="E18077" t="str">
            <v>UN</v>
          </cell>
          <cell r="F18077">
            <v>32.75</v>
          </cell>
          <cell r="G18077">
            <v>36.67</v>
          </cell>
        </row>
        <row r="18078">
          <cell r="A18078" t="str">
            <v>09-71-17</v>
          </cell>
          <cell r="B18078" t="str">
            <v>EDIF</v>
          </cell>
          <cell r="C18078" t="str">
            <v>09-71-17</v>
          </cell>
          <cell r="D18078" t="str">
            <v>RECOLOCAÇÃO DE DISJUNTOR AUTOMÁTICO TRIPOLAR ATÉ 50A</v>
          </cell>
          <cell r="E18078" t="str">
            <v>UN</v>
          </cell>
          <cell r="F18078">
            <v>61.41</v>
          </cell>
          <cell r="G18078">
            <v>68.760000000000005</v>
          </cell>
        </row>
        <row r="18079">
          <cell r="A18079" t="str">
            <v>09-71-25</v>
          </cell>
          <cell r="B18079" t="str">
            <v>EDIF</v>
          </cell>
          <cell r="C18079" t="str">
            <v>09-71-25</v>
          </cell>
          <cell r="D18079" t="str">
            <v>RECOLOCAÇÃO DE CAIXA PARA FUSÍVEL OU TOMADA, INSTALADA EM PERFILADOS</v>
          </cell>
          <cell r="E18079" t="str">
            <v>UN</v>
          </cell>
          <cell r="F18079">
            <v>20.47</v>
          </cell>
          <cell r="G18079">
            <v>22.92</v>
          </cell>
        </row>
        <row r="18080">
          <cell r="A18080" t="str">
            <v>09-71-26</v>
          </cell>
          <cell r="B18080" t="str">
            <v>EDIF</v>
          </cell>
          <cell r="C18080" t="str">
            <v>09-71-26</v>
          </cell>
          <cell r="D18080" t="str">
            <v>RECOLOCAÇÃO DE QUADRO DE DISTRIBUIÇÃO OU CAIXA DE PASSAGEM</v>
          </cell>
          <cell r="E18080" t="str">
            <v>M2</v>
          </cell>
          <cell r="F18080">
            <v>250.17</v>
          </cell>
          <cell r="G18080">
            <v>280.07</v>
          </cell>
        </row>
        <row r="18081">
          <cell r="A18081" t="str">
            <v>09-71-30</v>
          </cell>
          <cell r="B18081" t="str">
            <v>EDIF</v>
          </cell>
          <cell r="C18081" t="str">
            <v>09-71-30</v>
          </cell>
          <cell r="D18081" t="str">
            <v>RECOLOCAÇÃO DE FECHADURA DE QUADRO DE DISTRIBUIÇÃO OU CAIXA DE PASSAGEM</v>
          </cell>
          <cell r="E18081" t="str">
            <v>UN</v>
          </cell>
          <cell r="F18081">
            <v>10.24</v>
          </cell>
          <cell r="G18081">
            <v>11.46</v>
          </cell>
        </row>
        <row r="18082">
          <cell r="A18082" t="str">
            <v>09-71-32</v>
          </cell>
          <cell r="B18082" t="str">
            <v>EDIF</v>
          </cell>
          <cell r="C18082" t="str">
            <v>09-71-32</v>
          </cell>
          <cell r="D18082" t="str">
            <v>RECOLOCAÇÃO DE DISJUNTOR AUTOMÁTICO TIPO "QUICK-LAG"</v>
          </cell>
          <cell r="E18082" t="str">
            <v>UN</v>
          </cell>
          <cell r="F18082">
            <v>12.28</v>
          </cell>
          <cell r="G18082">
            <v>13.75</v>
          </cell>
        </row>
        <row r="18083">
          <cell r="A18083" t="str">
            <v>09-71-34</v>
          </cell>
          <cell r="B18083" t="str">
            <v>EDIF</v>
          </cell>
          <cell r="C18083" t="str">
            <v>09-71-34</v>
          </cell>
          <cell r="D18083" t="str">
            <v>RECOLOCAÇÃO DE BASE EM CHAPA DE FERRO, PARA DISJUNTOR TIPO "QUICK-LAG"</v>
          </cell>
          <cell r="E18083" t="str">
            <v>UN</v>
          </cell>
          <cell r="F18083">
            <v>40.94</v>
          </cell>
          <cell r="G18083">
            <v>45.84</v>
          </cell>
        </row>
        <row r="18084">
          <cell r="A18084" t="str">
            <v>09-71-35</v>
          </cell>
          <cell r="B18084" t="str">
            <v>EDIF</v>
          </cell>
          <cell r="C18084" t="str">
            <v>09-71-35</v>
          </cell>
          <cell r="D18084" t="str">
            <v>RECOLOCAÇÃO DE CAPACITOR PARA CORREÇÃO DE FATOR DE POTÊNCIA</v>
          </cell>
          <cell r="E18084" t="str">
            <v>UN</v>
          </cell>
          <cell r="F18084">
            <v>482.96</v>
          </cell>
          <cell r="G18084">
            <v>530.47</v>
          </cell>
        </row>
        <row r="18085">
          <cell r="A18085" t="str">
            <v>09-71-37</v>
          </cell>
          <cell r="B18085" t="str">
            <v>EDIF</v>
          </cell>
          <cell r="C18085" t="str">
            <v>09-71-37</v>
          </cell>
          <cell r="D18085" t="str">
            <v>RECOLOCAÇÃO DE CHAVE SECCIONADA OU BASE PARA FUSÍVEL TIPO NH-UNIPOLAR</v>
          </cell>
          <cell r="E18085" t="str">
            <v>UN</v>
          </cell>
          <cell r="F18085">
            <v>28.66</v>
          </cell>
          <cell r="G18085">
            <v>32.090000000000003</v>
          </cell>
        </row>
        <row r="18086">
          <cell r="A18086" t="str">
            <v>09-71-38</v>
          </cell>
          <cell r="B18086" t="str">
            <v>EDIF</v>
          </cell>
          <cell r="C18086" t="str">
            <v>09-71-38</v>
          </cell>
          <cell r="D18086" t="str">
            <v>RECOLOCAÇÃO DE CHAVE SECCIONADA OU BASE PARA FUSÍVEL TIPO NH-TRIPOLAR</v>
          </cell>
          <cell r="E18086" t="str">
            <v>UN</v>
          </cell>
          <cell r="F18086">
            <v>40.94</v>
          </cell>
          <cell r="G18086">
            <v>45.84</v>
          </cell>
        </row>
        <row r="18087">
          <cell r="A18087" t="str">
            <v>09-71-39</v>
          </cell>
          <cell r="B18087" t="str">
            <v>EDIF</v>
          </cell>
          <cell r="C18087" t="str">
            <v>09-71-39</v>
          </cell>
          <cell r="D18087" t="str">
            <v>RECOLOCAÇÃO DE BASE DE FUSÍVEIS TIPO " DIAZED"</v>
          </cell>
          <cell r="E18087" t="str">
            <v>UN</v>
          </cell>
          <cell r="F18087">
            <v>20.47</v>
          </cell>
          <cell r="G18087">
            <v>22.92</v>
          </cell>
        </row>
        <row r="18088">
          <cell r="A18088" t="str">
            <v>09-71-40</v>
          </cell>
          <cell r="B18088" t="str">
            <v>EDIF</v>
          </cell>
          <cell r="C18088" t="str">
            <v>09-71-40</v>
          </cell>
          <cell r="D18088" t="str">
            <v>RECOLOCAÇÃO DE BARRAMENTO DE COBRE</v>
          </cell>
          <cell r="E18088" t="str">
            <v>UN</v>
          </cell>
          <cell r="F18088">
            <v>20.47</v>
          </cell>
          <cell r="G18088">
            <v>22.92</v>
          </cell>
        </row>
        <row r="18089">
          <cell r="A18089" t="str">
            <v>09-72-00</v>
          </cell>
          <cell r="B18089" t="str">
            <v>EDIF</v>
          </cell>
          <cell r="C18089" t="str">
            <v>09-72-00</v>
          </cell>
          <cell r="D18089" t="str">
            <v>RECOLOCAÇÕES - PONTOS E APARELHOS</v>
          </cell>
          <cell r="E18089" t="str">
            <v>.</v>
          </cell>
          <cell r="F18089" t="str">
            <v>.</v>
          </cell>
          <cell r="G18089" t="str">
            <v>.</v>
          </cell>
        </row>
        <row r="18090">
          <cell r="A18090" t="str">
            <v>09-72-01</v>
          </cell>
          <cell r="B18090" t="str">
            <v>EDIF</v>
          </cell>
          <cell r="C18090" t="str">
            <v>09-72-01</v>
          </cell>
          <cell r="D18090" t="str">
            <v>RECOLOCAÇÃO DE SOQUETES EM LUMINÁRIAS</v>
          </cell>
          <cell r="E18090" t="str">
            <v>UN</v>
          </cell>
          <cell r="F18090">
            <v>12.28</v>
          </cell>
          <cell r="G18090">
            <v>13.75</v>
          </cell>
        </row>
        <row r="18091">
          <cell r="A18091" t="str">
            <v>09-72-02</v>
          </cell>
          <cell r="B18091" t="str">
            <v>EDIF</v>
          </cell>
          <cell r="C18091" t="str">
            <v>09-72-02</v>
          </cell>
          <cell r="D18091" t="str">
            <v>RECOLOCAÇÃO DE REATOR EM LUMINÁRIA FLUORESCENTE</v>
          </cell>
          <cell r="E18091" t="str">
            <v>UN</v>
          </cell>
          <cell r="F18091">
            <v>26.61</v>
          </cell>
          <cell r="G18091">
            <v>29.79</v>
          </cell>
        </row>
        <row r="18092">
          <cell r="A18092" t="str">
            <v>09-72-03</v>
          </cell>
          <cell r="B18092" t="str">
            <v>EDIF</v>
          </cell>
          <cell r="C18092" t="str">
            <v>09-72-03</v>
          </cell>
          <cell r="D18092" t="str">
            <v>RECOLOCAÇÃO DE LÂMPADA FLUORESCENTE</v>
          </cell>
          <cell r="E18092" t="str">
            <v>UN</v>
          </cell>
          <cell r="F18092">
            <v>1.75</v>
          </cell>
          <cell r="G18092">
            <v>1.96</v>
          </cell>
        </row>
        <row r="18093">
          <cell r="A18093" t="str">
            <v>09-72-04</v>
          </cell>
          <cell r="B18093" t="str">
            <v>EDIF</v>
          </cell>
          <cell r="C18093" t="str">
            <v>09-72-04</v>
          </cell>
          <cell r="D18093" t="str">
            <v>RECOLOCAÇÃO DE LÂMPADA VAPOR DE MERCÚRIO, SÓDIO OU MISTA</v>
          </cell>
          <cell r="E18093" t="str">
            <v>UN</v>
          </cell>
          <cell r="F18093">
            <v>12.28</v>
          </cell>
          <cell r="G18093">
            <v>13.75</v>
          </cell>
        </row>
        <row r="18094">
          <cell r="A18094" t="str">
            <v>09-72-05</v>
          </cell>
          <cell r="B18094" t="str">
            <v>EDIF</v>
          </cell>
          <cell r="C18094" t="str">
            <v>09-72-05</v>
          </cell>
          <cell r="D18094" t="str">
            <v>RECOLOCAÇÃO DE PLACA DIFUSORA PARA LÂMPADA FLUORESCENTE</v>
          </cell>
          <cell r="E18094" t="str">
            <v>UN</v>
          </cell>
          <cell r="F18094">
            <v>1.75</v>
          </cell>
          <cell r="G18094">
            <v>1.96</v>
          </cell>
        </row>
        <row r="18095">
          <cell r="A18095" t="str">
            <v>09-72-11</v>
          </cell>
          <cell r="B18095" t="str">
            <v>EDIF</v>
          </cell>
          <cell r="C18095" t="str">
            <v>09-72-11</v>
          </cell>
          <cell r="D18095" t="str">
            <v>RECOLOCAÇÃO DE LUMINÁRIA INTERNA PARA LÂMPADA FLUORESCENTE</v>
          </cell>
          <cell r="E18095" t="str">
            <v>UN</v>
          </cell>
          <cell r="F18095">
            <v>61.41</v>
          </cell>
          <cell r="G18095">
            <v>68.760000000000005</v>
          </cell>
        </row>
        <row r="18096">
          <cell r="A18096" t="str">
            <v>09-72-12</v>
          </cell>
          <cell r="B18096" t="str">
            <v>EDIF</v>
          </cell>
          <cell r="C18096" t="str">
            <v>09-72-12</v>
          </cell>
          <cell r="D18096" t="str">
            <v>RECOLOCAÇÃO DE LUMINÁRIA EXTERNA INSTALADA EM POSTE</v>
          </cell>
          <cell r="E18096" t="str">
            <v>UN</v>
          </cell>
          <cell r="F18096">
            <v>163.77000000000001</v>
          </cell>
          <cell r="G18096">
            <v>183.35</v>
          </cell>
        </row>
        <row r="18097">
          <cell r="A18097" t="str">
            <v>09-72-13</v>
          </cell>
          <cell r="B18097" t="str">
            <v>EDIF</v>
          </cell>
          <cell r="C18097" t="str">
            <v>09-72-13</v>
          </cell>
          <cell r="D18097" t="str">
            <v>RECOLOCAÇÃO DE LUMINÁRIA EXTERNA INSTALADA EM BRAÇO DE FERRO</v>
          </cell>
          <cell r="E18097" t="str">
            <v>UN</v>
          </cell>
          <cell r="F18097">
            <v>81.88</v>
          </cell>
          <cell r="G18097">
            <v>91.67</v>
          </cell>
        </row>
        <row r="18098">
          <cell r="A18098" t="str">
            <v>09-72-14</v>
          </cell>
          <cell r="B18098" t="str">
            <v>EDIF</v>
          </cell>
          <cell r="C18098" t="str">
            <v>09-72-14</v>
          </cell>
          <cell r="D18098" t="str">
            <v>RECOLOCAÇÃO DE LUMINÁRIA A PROVA DE TEMPO, GASES E VAPOR</v>
          </cell>
          <cell r="E18098" t="str">
            <v>UN</v>
          </cell>
          <cell r="F18098">
            <v>40.94</v>
          </cell>
          <cell r="G18098">
            <v>45.84</v>
          </cell>
        </row>
        <row r="18099">
          <cell r="A18099" t="str">
            <v>09-72-18</v>
          </cell>
          <cell r="B18099" t="str">
            <v>EDIF</v>
          </cell>
          <cell r="C18099" t="str">
            <v>09-72-18</v>
          </cell>
          <cell r="D18099" t="str">
            <v>RECOLOCAÇÃO DE PROJETOR DE FACHADA</v>
          </cell>
          <cell r="E18099" t="str">
            <v>UN</v>
          </cell>
          <cell r="F18099">
            <v>40.94</v>
          </cell>
          <cell r="G18099">
            <v>45.84</v>
          </cell>
        </row>
        <row r="18100">
          <cell r="A18100" t="str">
            <v>09-72-19</v>
          </cell>
          <cell r="B18100" t="str">
            <v>EDIF</v>
          </cell>
          <cell r="C18100" t="str">
            <v>09-72-19</v>
          </cell>
          <cell r="D18100" t="str">
            <v>RECOLOCAÇÃO DE PROJETOR DE JARDIM</v>
          </cell>
          <cell r="E18100" t="str">
            <v>UN</v>
          </cell>
          <cell r="F18100">
            <v>32.75</v>
          </cell>
          <cell r="G18100">
            <v>36.67</v>
          </cell>
        </row>
        <row r="18101">
          <cell r="A18101" t="str">
            <v>09-72-25</v>
          </cell>
          <cell r="B18101" t="str">
            <v>EDIF</v>
          </cell>
          <cell r="C18101" t="str">
            <v>09-72-25</v>
          </cell>
          <cell r="D18101" t="str">
            <v>RECOLOCAÇÃO DE BRAÇO DE LUMINÁRIA</v>
          </cell>
          <cell r="E18101" t="str">
            <v>UN</v>
          </cell>
          <cell r="F18101">
            <v>40.94</v>
          </cell>
          <cell r="G18101">
            <v>45.84</v>
          </cell>
        </row>
        <row r="18102">
          <cell r="A18102" t="str">
            <v>09-73-00</v>
          </cell>
          <cell r="B18102" t="str">
            <v>EDIF</v>
          </cell>
          <cell r="C18102" t="str">
            <v>09-73-00</v>
          </cell>
          <cell r="D18102" t="str">
            <v>RECOLOCAÇÕES - PÁRA-RAIOS E OUTROS</v>
          </cell>
          <cell r="E18102" t="str">
            <v>.</v>
          </cell>
          <cell r="F18102" t="str">
            <v>.</v>
          </cell>
          <cell r="G18102" t="str">
            <v>.</v>
          </cell>
        </row>
        <row r="18103">
          <cell r="A18103" t="str">
            <v>09-73-14</v>
          </cell>
          <cell r="B18103" t="str">
            <v>EDIF</v>
          </cell>
          <cell r="C18103" t="str">
            <v>09-73-14</v>
          </cell>
          <cell r="D18103" t="str">
            <v>RECOLOCAÇÃO DE CORDOALHA DE COBRE NÚ</v>
          </cell>
          <cell r="E18103" t="str">
            <v>M</v>
          </cell>
          <cell r="F18103">
            <v>20.47</v>
          </cell>
          <cell r="G18103">
            <v>22.92</v>
          </cell>
        </row>
        <row r="18104">
          <cell r="A18104" t="str">
            <v>09-73-15</v>
          </cell>
          <cell r="B18104" t="str">
            <v>EDIF</v>
          </cell>
          <cell r="C18104" t="str">
            <v>09-73-15</v>
          </cell>
          <cell r="D18104" t="str">
            <v>RECOLOCAÇÃO CORDOALHA DE COBRE NÚ PARA ATERRAMENTO</v>
          </cell>
          <cell r="E18104" t="str">
            <v>M</v>
          </cell>
          <cell r="F18104">
            <v>20.47</v>
          </cell>
          <cell r="G18104">
            <v>22.92</v>
          </cell>
        </row>
        <row r="18105">
          <cell r="A18105" t="str">
            <v>09-73-16</v>
          </cell>
          <cell r="B18105" t="str">
            <v>EDIF</v>
          </cell>
          <cell r="C18105" t="str">
            <v>09-73-16</v>
          </cell>
          <cell r="D18105" t="str">
            <v>RECOLOCAÇÃO DE CONECTOR TIPO "SPLIT_BOLT"</v>
          </cell>
          <cell r="E18105" t="str">
            <v>UN</v>
          </cell>
          <cell r="F18105">
            <v>12.28</v>
          </cell>
          <cell r="G18105">
            <v>13.75</v>
          </cell>
        </row>
        <row r="18106">
          <cell r="A18106" t="str">
            <v>09-73-60</v>
          </cell>
          <cell r="B18106" t="str">
            <v>EDIF</v>
          </cell>
          <cell r="C18106" t="str">
            <v>09-73-60</v>
          </cell>
          <cell r="D18106" t="str">
            <v>RECOLOCAÇÃO DE POSTE DE FERRO, INCLUSIVE BASE DE FIXAÇÃO</v>
          </cell>
          <cell r="E18106" t="str">
            <v>UN</v>
          </cell>
          <cell r="F18106">
            <v>319.19</v>
          </cell>
          <cell r="G18106">
            <v>347.13</v>
          </cell>
        </row>
        <row r="18107">
          <cell r="A18107" t="str">
            <v>09-73-61</v>
          </cell>
          <cell r="B18107" t="str">
            <v>EDIF</v>
          </cell>
          <cell r="C18107" t="str">
            <v>09-73-61</v>
          </cell>
          <cell r="D18107" t="str">
            <v>RECOLOCAÇÃO DE POSTE DE FERRO ENGASTADO NO SOLO</v>
          </cell>
          <cell r="E18107" t="str">
            <v>UN</v>
          </cell>
          <cell r="F18107">
            <v>436.03</v>
          </cell>
          <cell r="G18107">
            <v>477.93</v>
          </cell>
        </row>
        <row r="18108">
          <cell r="A18108" t="str">
            <v>09-73-62</v>
          </cell>
          <cell r="B18108" t="str">
            <v>EDIF</v>
          </cell>
          <cell r="C18108" t="str">
            <v>09-73-62</v>
          </cell>
          <cell r="D18108" t="str">
            <v>RECOLOCAÇÃO DE POSTE DE CONCRETO EM REDE DE ENERGIA</v>
          </cell>
          <cell r="E18108" t="str">
            <v>UN</v>
          </cell>
          <cell r="F18108">
            <v>501.83</v>
          </cell>
          <cell r="G18108">
            <v>561.82000000000005</v>
          </cell>
        </row>
        <row r="18109">
          <cell r="A18109" t="str">
            <v>09-74-00</v>
          </cell>
          <cell r="B18109" t="str">
            <v>EDIF</v>
          </cell>
          <cell r="C18109" t="str">
            <v>09-74-00</v>
          </cell>
          <cell r="D18109" t="str">
            <v>RECOLOCAÇÕES - CABINES PRIMÁRIAS</v>
          </cell>
          <cell r="E18109" t="str">
            <v>.</v>
          </cell>
          <cell r="F18109" t="str">
            <v>.</v>
          </cell>
          <cell r="G18109" t="str">
            <v>.</v>
          </cell>
        </row>
        <row r="18110">
          <cell r="A18110" t="str">
            <v>09-74-01</v>
          </cell>
          <cell r="B18110" t="str">
            <v>EDIF</v>
          </cell>
          <cell r="C18110" t="str">
            <v>09-74-01</v>
          </cell>
          <cell r="D18110" t="str">
            <v>RECOLOCAÇÃO DE ISOLADOR TIPO DISCO INCLUSIVE GANCHO DE SUSTENTAÇÃO</v>
          </cell>
          <cell r="E18110" t="str">
            <v>UN</v>
          </cell>
          <cell r="F18110">
            <v>8.19</v>
          </cell>
          <cell r="G18110">
            <v>9.17</v>
          </cell>
        </row>
        <row r="18111">
          <cell r="A18111" t="str">
            <v>09-74-02</v>
          </cell>
          <cell r="B18111" t="str">
            <v>EDIF</v>
          </cell>
          <cell r="C18111" t="str">
            <v>09-74-02</v>
          </cell>
          <cell r="D18111" t="str">
            <v>RECOLOCAÇÃO DE ISOLADOR TIPO CASTANHA INCLUSIVE GANCHO DE SUSTENTAÇÃO</v>
          </cell>
          <cell r="E18111" t="str">
            <v>UN</v>
          </cell>
          <cell r="F18111">
            <v>8.19</v>
          </cell>
          <cell r="G18111">
            <v>9.17</v>
          </cell>
        </row>
        <row r="18112">
          <cell r="A18112" t="str">
            <v>09-74-03</v>
          </cell>
          <cell r="B18112" t="str">
            <v>EDIF</v>
          </cell>
          <cell r="C18112" t="str">
            <v>09-74-03</v>
          </cell>
          <cell r="D18112" t="str">
            <v>RECOLOCAÇÃO DE ISOLADOR TIPO PINO PARA A.T. INCLUSIVE PINO</v>
          </cell>
          <cell r="E18112" t="str">
            <v>UN</v>
          </cell>
          <cell r="F18112">
            <v>26.61</v>
          </cell>
          <cell r="G18112">
            <v>29.79</v>
          </cell>
        </row>
        <row r="18113">
          <cell r="A18113" t="str">
            <v>09-74-04</v>
          </cell>
          <cell r="B18113" t="str">
            <v>EDIF</v>
          </cell>
          <cell r="C18113" t="str">
            <v>09-74-04</v>
          </cell>
          <cell r="D18113" t="str">
            <v>RECOLOCAÇÃO DE ISOLADOR TIPO PEDESTAL PARA A.T.</v>
          </cell>
          <cell r="E18113" t="str">
            <v>UN</v>
          </cell>
          <cell r="F18113">
            <v>24.57</v>
          </cell>
          <cell r="G18113">
            <v>27.5</v>
          </cell>
        </row>
        <row r="18114">
          <cell r="A18114" t="str">
            <v>09-74-05</v>
          </cell>
          <cell r="B18114" t="str">
            <v>EDIF</v>
          </cell>
          <cell r="C18114" t="str">
            <v>09-74-05</v>
          </cell>
          <cell r="D18114" t="str">
            <v>RECOLOCAÇÃO DE CRUZETA DE MADEIRA</v>
          </cell>
          <cell r="E18114" t="str">
            <v>UN</v>
          </cell>
          <cell r="F18114">
            <v>116.84</v>
          </cell>
          <cell r="G18114">
            <v>130.81</v>
          </cell>
        </row>
        <row r="18115">
          <cell r="A18115" t="str">
            <v>09-74-06</v>
          </cell>
          <cell r="B18115" t="str">
            <v>EDIF</v>
          </cell>
          <cell r="C18115" t="str">
            <v>09-74-06</v>
          </cell>
          <cell r="D18115" t="str">
            <v>RECOLOCAÇÃO DE BUCHA DE PASSAGEM INTERNA/EXTERNA PARA A.T.</v>
          </cell>
          <cell r="E18115" t="str">
            <v>UN</v>
          </cell>
          <cell r="F18115">
            <v>20.47</v>
          </cell>
          <cell r="G18115">
            <v>22.92</v>
          </cell>
        </row>
        <row r="18116">
          <cell r="A18116" t="str">
            <v>09-74-07</v>
          </cell>
          <cell r="B18116" t="str">
            <v>EDIF</v>
          </cell>
          <cell r="C18116" t="str">
            <v>09-74-07</v>
          </cell>
          <cell r="D18116" t="str">
            <v>RECOLOCAÇÃO DE CHAPA DE FERRO PARA BUCHA DE PASSAGEM</v>
          </cell>
          <cell r="E18116" t="str">
            <v>UN</v>
          </cell>
          <cell r="F18116">
            <v>20.47</v>
          </cell>
          <cell r="G18116">
            <v>22.92</v>
          </cell>
        </row>
        <row r="18117">
          <cell r="A18117" t="str">
            <v>09-74-08</v>
          </cell>
          <cell r="B18117" t="str">
            <v>EDIF</v>
          </cell>
          <cell r="C18117" t="str">
            <v>09-74-08</v>
          </cell>
          <cell r="D18117" t="str">
            <v>RECOLOCAÇÃO DE VERGALHÃO DE COBRE 3/8"</v>
          </cell>
          <cell r="E18117" t="str">
            <v>M</v>
          </cell>
          <cell r="F18117">
            <v>16.38</v>
          </cell>
          <cell r="G18117">
            <v>18.329999999999998</v>
          </cell>
        </row>
        <row r="18118">
          <cell r="A18118" t="str">
            <v>09-74-09</v>
          </cell>
          <cell r="B18118" t="str">
            <v>EDIF</v>
          </cell>
          <cell r="C18118" t="str">
            <v>09-74-09</v>
          </cell>
          <cell r="D18118" t="str">
            <v>RECOLOCAÇÃO DE TERMINAL OU CONECTOR PARA VERGALHÃO DE COBRE</v>
          </cell>
          <cell r="E18118" t="str">
            <v>UN</v>
          </cell>
          <cell r="F18118">
            <v>8.19</v>
          </cell>
          <cell r="G18118">
            <v>9.17</v>
          </cell>
        </row>
        <row r="18119">
          <cell r="A18119" t="str">
            <v>09-74-10</v>
          </cell>
          <cell r="B18119" t="str">
            <v>EDIF</v>
          </cell>
          <cell r="C18119" t="str">
            <v>09-74-10</v>
          </cell>
          <cell r="D18119" t="str">
            <v>RECOLOCAÇÃO DE CHAVE SECCIONADORA TRIPOLAR CLASSE 15KV</v>
          </cell>
          <cell r="E18119" t="str">
            <v>UN</v>
          </cell>
          <cell r="F18119">
            <v>196.64</v>
          </cell>
          <cell r="G18119">
            <v>217.59</v>
          </cell>
        </row>
        <row r="18120">
          <cell r="A18120" t="str">
            <v>09-74-11</v>
          </cell>
          <cell r="B18120" t="str">
            <v>EDIF</v>
          </cell>
          <cell r="C18120" t="str">
            <v>09-74-11</v>
          </cell>
          <cell r="D18120" t="str">
            <v>RECOLOCAÇÃO DE TRANSFORMADOR DE POTENCIAL</v>
          </cell>
          <cell r="E18120" t="str">
            <v>UN</v>
          </cell>
          <cell r="F18120">
            <v>71.25</v>
          </cell>
          <cell r="G18120">
            <v>78.23</v>
          </cell>
        </row>
        <row r="18121">
          <cell r="A18121" t="str">
            <v>09-74-12</v>
          </cell>
          <cell r="B18121" t="str">
            <v>EDIF</v>
          </cell>
          <cell r="C18121" t="str">
            <v>09-74-12</v>
          </cell>
          <cell r="D18121" t="str">
            <v>RECOLOCAÇÃO DE DISJUNTOR A.T. DE VOLUME NORMAL OU REDUZIDO DE ÓLEO</v>
          </cell>
          <cell r="E18121" t="str">
            <v>UN</v>
          </cell>
          <cell r="F18121">
            <v>370.29</v>
          </cell>
          <cell r="G18121">
            <v>409.45</v>
          </cell>
        </row>
        <row r="18122">
          <cell r="A18122" t="str">
            <v>09-74-13</v>
          </cell>
          <cell r="B18122" t="str">
            <v>EDIF</v>
          </cell>
          <cell r="C18122" t="str">
            <v>09-74-13</v>
          </cell>
          <cell r="D18122" t="str">
            <v>RECOLOCAÇÃO DE TRANSFORMADOR DE POTÊNCIA CLASSE 15KV</v>
          </cell>
          <cell r="E18122" t="str">
            <v>UN</v>
          </cell>
          <cell r="F18122">
            <v>638.38</v>
          </cell>
          <cell r="G18122">
            <v>694.25</v>
          </cell>
        </row>
        <row r="18123">
          <cell r="A18123" t="str">
            <v>09-74-14</v>
          </cell>
          <cell r="B18123" t="str">
            <v>EDIF</v>
          </cell>
          <cell r="C18123" t="str">
            <v>09-74-14</v>
          </cell>
          <cell r="D18123" t="str">
            <v>RECOLOCAÇÃO DE CHAVE FUSÍVEL TIPO MATHEUS</v>
          </cell>
          <cell r="E18123" t="str">
            <v>UN</v>
          </cell>
          <cell r="F18123">
            <v>59.56</v>
          </cell>
          <cell r="G18123">
            <v>65.150000000000006</v>
          </cell>
        </row>
        <row r="18124">
          <cell r="A18124" t="str">
            <v>09-74-15</v>
          </cell>
          <cell r="B18124" t="str">
            <v>EDIF</v>
          </cell>
          <cell r="C18124" t="str">
            <v>09-74-15</v>
          </cell>
          <cell r="D18124" t="str">
            <v>RECOLOCAÇÃO DE SUPORTE DE TRANSFORMADOR EM POSTE</v>
          </cell>
          <cell r="E18124" t="str">
            <v>UN</v>
          </cell>
          <cell r="F18124">
            <v>116.84</v>
          </cell>
          <cell r="G18124">
            <v>130.81</v>
          </cell>
        </row>
        <row r="18125">
          <cell r="A18125" t="str">
            <v>09-74-16</v>
          </cell>
          <cell r="B18125" t="str">
            <v>EDIF</v>
          </cell>
          <cell r="C18125" t="str">
            <v>09-74-16</v>
          </cell>
          <cell r="D18125" t="str">
            <v>RECOLOCAÇÃO DE CABO DE A.T. EM LINHA AÉREA ATÉ 35MM2</v>
          </cell>
          <cell r="E18125" t="str">
            <v>M</v>
          </cell>
          <cell r="F18125">
            <v>12.28</v>
          </cell>
          <cell r="G18125">
            <v>13.75</v>
          </cell>
        </row>
        <row r="18126">
          <cell r="A18126" t="str">
            <v>09-74-17</v>
          </cell>
          <cell r="B18126" t="str">
            <v>EDIF</v>
          </cell>
          <cell r="C18126" t="str">
            <v>09-74-17</v>
          </cell>
          <cell r="D18126" t="str">
            <v>RECOLOCAÇÃO DE PÁRA-RAIO TIPO CRISTAL VALVE 15KV</v>
          </cell>
          <cell r="E18126" t="str">
            <v>UN</v>
          </cell>
          <cell r="F18126">
            <v>217.76</v>
          </cell>
          <cell r="G18126">
            <v>223.35</v>
          </cell>
        </row>
        <row r="18127">
          <cell r="A18127" t="str">
            <v>09-74-18</v>
          </cell>
          <cell r="B18127" t="str">
            <v>EDIF</v>
          </cell>
          <cell r="C18127" t="str">
            <v>09-74-18</v>
          </cell>
          <cell r="D18127" t="str">
            <v>RECOLOCAÇÃO DE CONTATORES E RELÊS EM GERAL</v>
          </cell>
          <cell r="E18127" t="str">
            <v>UN</v>
          </cell>
          <cell r="F18127">
            <v>247.47</v>
          </cell>
          <cell r="G18127">
            <v>271.94</v>
          </cell>
        </row>
        <row r="18128">
          <cell r="A18128" t="str">
            <v>09-74-23</v>
          </cell>
          <cell r="B18128" t="str">
            <v>EDIF</v>
          </cell>
          <cell r="C18128" t="str">
            <v>09-74-23</v>
          </cell>
          <cell r="D18128" t="str">
            <v>RECOLOCAÇÃO DE FUSÍVEL EM ALTA TENSÃO TIPO "HH"</v>
          </cell>
          <cell r="E18128" t="str">
            <v>UN</v>
          </cell>
          <cell r="F18128">
            <v>20.47</v>
          </cell>
          <cell r="G18128">
            <v>22.92</v>
          </cell>
        </row>
        <row r="18129">
          <cell r="A18129" t="str">
            <v>09-74-24</v>
          </cell>
          <cell r="B18129" t="str">
            <v>EDIF</v>
          </cell>
          <cell r="C18129" t="str">
            <v>09-74-24</v>
          </cell>
          <cell r="D18129" t="str">
            <v>RECOLOCAÇÃO DE ELO FUSÍVEL EM CHAVE TIPO MATHEUS</v>
          </cell>
          <cell r="E18129" t="str">
            <v>UN</v>
          </cell>
          <cell r="F18129">
            <v>12.28</v>
          </cell>
          <cell r="G18129">
            <v>13.75</v>
          </cell>
        </row>
        <row r="18130">
          <cell r="A18130" t="str">
            <v>09-80-00</v>
          </cell>
          <cell r="B18130" t="str">
            <v>EDIF</v>
          </cell>
          <cell r="C18130" t="str">
            <v>09-80-00</v>
          </cell>
          <cell r="D18130" t="str">
            <v>SERVIÇOS PARCIAIS - ENTRADA E DISTRIBUIÇÃO</v>
          </cell>
          <cell r="E18130" t="str">
            <v>.</v>
          </cell>
          <cell r="F18130" t="str">
            <v>.</v>
          </cell>
          <cell r="G18130" t="str">
            <v>.</v>
          </cell>
        </row>
        <row r="18131">
          <cell r="A18131" t="str">
            <v>09-80-03</v>
          </cell>
          <cell r="B18131" t="str">
            <v>EDIF</v>
          </cell>
          <cell r="C18131" t="str">
            <v>09-80-03</v>
          </cell>
          <cell r="D18131" t="str">
            <v>POSTE DE ENTRADA DE ENERGIA, DUPLO "T" - 7,5M/200DAN</v>
          </cell>
          <cell r="E18131" t="str">
            <v>UN</v>
          </cell>
          <cell r="F18131">
            <v>927.55</v>
          </cell>
          <cell r="G18131">
            <v>969.45</v>
          </cell>
        </row>
        <row r="18132">
          <cell r="A18132" t="str">
            <v>09-80-04</v>
          </cell>
          <cell r="B18132" t="str">
            <v>EDIF</v>
          </cell>
          <cell r="C18132" t="str">
            <v>09-80-04</v>
          </cell>
          <cell r="D18132" t="str">
            <v>POSTE DE ENTRADA DE ENERGIA, DUPLO "T" - 7,5M/300DAN</v>
          </cell>
          <cell r="E18132" t="str">
            <v>UN</v>
          </cell>
          <cell r="F18132">
            <v>1179.95</v>
          </cell>
          <cell r="G18132">
            <v>1221.8499999999999</v>
          </cell>
        </row>
        <row r="18133">
          <cell r="A18133" t="str">
            <v>09-80-11</v>
          </cell>
          <cell r="B18133" t="str">
            <v>EDIF</v>
          </cell>
          <cell r="C18133" t="str">
            <v>09-80-11</v>
          </cell>
          <cell r="D18133" t="str">
            <v>FORNECIMENTO E INSTALAÇÃO DE POSTE EM CONCRETO COM ALTURA LIVRE DE 18M, 1000DAN, ENGASTADO</v>
          </cell>
          <cell r="E18133" t="str">
            <v>UN</v>
          </cell>
          <cell r="F18133">
            <v>8566.9500000000007</v>
          </cell>
          <cell r="G18133">
            <v>8626.85</v>
          </cell>
        </row>
        <row r="18134">
          <cell r="A18134" t="str">
            <v>09-80-18</v>
          </cell>
          <cell r="B18134" t="str">
            <v>EDIF</v>
          </cell>
          <cell r="C18134" t="str">
            <v>09-80-18</v>
          </cell>
          <cell r="D18134" t="str">
            <v>TERMINAL OU CONECTOR DE PRESSÃO - PARA FIO ATÉ 6MM2</v>
          </cell>
          <cell r="E18134" t="str">
            <v>UN</v>
          </cell>
          <cell r="F18134">
            <v>14.8</v>
          </cell>
          <cell r="G18134">
            <v>16.02</v>
          </cell>
        </row>
        <row r="18135">
          <cell r="A18135" t="str">
            <v>09-80-19</v>
          </cell>
          <cell r="B18135" t="str">
            <v>EDIF</v>
          </cell>
          <cell r="C18135" t="str">
            <v>09-80-19</v>
          </cell>
          <cell r="D18135" t="str">
            <v>TERMINAL OU CONECTOR DE PRESSÃO - PARA CABO 10MM2</v>
          </cell>
          <cell r="E18135" t="str">
            <v>UN</v>
          </cell>
          <cell r="F18135">
            <v>17.34</v>
          </cell>
          <cell r="G18135">
            <v>18.809999999999999</v>
          </cell>
        </row>
        <row r="18136">
          <cell r="A18136" t="str">
            <v>09-80-20</v>
          </cell>
          <cell r="B18136" t="str">
            <v>EDIF</v>
          </cell>
          <cell r="C18136" t="str">
            <v>09-80-20</v>
          </cell>
          <cell r="D18136" t="str">
            <v>TERMINAL OU CONECTOR DE PRESSÃO - PARA CABO 16MM2</v>
          </cell>
          <cell r="E18136" t="str">
            <v>UN</v>
          </cell>
          <cell r="F18136">
            <v>19.489999999999998</v>
          </cell>
          <cell r="G18136">
            <v>20.96</v>
          </cell>
        </row>
        <row r="18137">
          <cell r="A18137" t="str">
            <v>09-80-21</v>
          </cell>
          <cell r="B18137" t="str">
            <v>EDIF</v>
          </cell>
          <cell r="C18137" t="str">
            <v>09-80-21</v>
          </cell>
          <cell r="D18137" t="str">
            <v>TERMINAL OU CONECTOR DE PRESSÃO - PARA CABO 25MM2</v>
          </cell>
          <cell r="E18137" t="str">
            <v>UN</v>
          </cell>
          <cell r="F18137">
            <v>19.28</v>
          </cell>
          <cell r="G18137">
            <v>20.75</v>
          </cell>
        </row>
        <row r="18138">
          <cell r="A18138" t="str">
            <v>09-80-22</v>
          </cell>
          <cell r="B18138" t="str">
            <v>EDIF</v>
          </cell>
          <cell r="C18138" t="str">
            <v>09-80-22</v>
          </cell>
          <cell r="D18138" t="str">
            <v>TERMINAL OU CONECTOR DE PRESSÃO - PARA CABO 35MM2</v>
          </cell>
          <cell r="E18138" t="str">
            <v>UN</v>
          </cell>
          <cell r="F18138">
            <v>19.91</v>
          </cell>
          <cell r="G18138">
            <v>21.38</v>
          </cell>
        </row>
        <row r="18139">
          <cell r="A18139" t="str">
            <v>09-80-23</v>
          </cell>
          <cell r="B18139" t="str">
            <v>EDIF</v>
          </cell>
          <cell r="C18139" t="str">
            <v>09-80-23</v>
          </cell>
          <cell r="D18139" t="str">
            <v>TERMINAL OU CONECTOR DE PRESSÃO - PARA CABO 50MM2</v>
          </cell>
          <cell r="E18139" t="str">
            <v>UN</v>
          </cell>
          <cell r="F18139">
            <v>28.23</v>
          </cell>
          <cell r="G18139">
            <v>30.18</v>
          </cell>
        </row>
        <row r="18140">
          <cell r="A18140" t="str">
            <v>09-80-24</v>
          </cell>
          <cell r="B18140" t="str">
            <v>EDIF</v>
          </cell>
          <cell r="C18140" t="str">
            <v>09-80-24</v>
          </cell>
          <cell r="D18140" t="str">
            <v>TERMINAL OU CONECTOR DE PRESSÃO - PARA CABO 70MM2</v>
          </cell>
          <cell r="E18140" t="str">
            <v>UN</v>
          </cell>
          <cell r="F18140">
            <v>27.99</v>
          </cell>
          <cell r="G18140">
            <v>29.94</v>
          </cell>
        </row>
        <row r="18141">
          <cell r="A18141" t="str">
            <v>09-80-25</v>
          </cell>
          <cell r="B18141" t="str">
            <v>EDIF</v>
          </cell>
          <cell r="C18141" t="str">
            <v>09-80-25</v>
          </cell>
          <cell r="D18141" t="str">
            <v>TERMINAL OU CONECTOR DE PRESSÃO - PARA CABO 95MM2</v>
          </cell>
          <cell r="E18141" t="str">
            <v>UN</v>
          </cell>
          <cell r="F18141">
            <v>34.65</v>
          </cell>
          <cell r="G18141">
            <v>36.6</v>
          </cell>
        </row>
        <row r="18142">
          <cell r="A18142" t="str">
            <v>09-80-26</v>
          </cell>
          <cell r="B18142" t="str">
            <v>EDIF</v>
          </cell>
          <cell r="C18142" t="str">
            <v>09-80-26</v>
          </cell>
          <cell r="D18142" t="str">
            <v>TERMINAL OU CONECTOR DE PRESSÃO - PARA CABO 120MM2</v>
          </cell>
          <cell r="E18142" t="str">
            <v>UN</v>
          </cell>
          <cell r="F18142">
            <v>44.74</v>
          </cell>
          <cell r="G18142">
            <v>47.19</v>
          </cell>
        </row>
        <row r="18143">
          <cell r="A18143" t="str">
            <v>09-80-27</v>
          </cell>
          <cell r="B18143" t="str">
            <v>EDIF</v>
          </cell>
          <cell r="C18143" t="str">
            <v>09-80-27</v>
          </cell>
          <cell r="D18143" t="str">
            <v>TERMINAL OU CONECTOR DE PRESSÃO - PARA CABO 150MM2</v>
          </cell>
          <cell r="E18143" t="str">
            <v>UN</v>
          </cell>
          <cell r="F18143">
            <v>46.19</v>
          </cell>
          <cell r="G18143">
            <v>48.64</v>
          </cell>
        </row>
        <row r="18144">
          <cell r="A18144" t="str">
            <v>09-80-28</v>
          </cell>
          <cell r="B18144" t="str">
            <v>EDIF</v>
          </cell>
          <cell r="C18144" t="str">
            <v>09-80-28</v>
          </cell>
          <cell r="D18144" t="str">
            <v>TERMINAL OU CONECTOR DE PRESSÃO - PARA CABO 185MM2</v>
          </cell>
          <cell r="E18144" t="str">
            <v>UN</v>
          </cell>
          <cell r="F18144">
            <v>54.02</v>
          </cell>
          <cell r="G18144">
            <v>56.47</v>
          </cell>
        </row>
        <row r="18145">
          <cell r="A18145" t="str">
            <v>09-80-29</v>
          </cell>
          <cell r="B18145" t="str">
            <v>EDIF</v>
          </cell>
          <cell r="C18145" t="str">
            <v>09-80-29</v>
          </cell>
          <cell r="D18145" t="str">
            <v>TERMINAL OU CONECTOR DE PRESSÃO - PARA CABO 240MM2</v>
          </cell>
          <cell r="E18145" t="str">
            <v>UN</v>
          </cell>
          <cell r="F18145">
            <v>56.6</v>
          </cell>
          <cell r="G18145">
            <v>59.05</v>
          </cell>
        </row>
        <row r="18146">
          <cell r="A18146" t="str">
            <v>09-80-30</v>
          </cell>
          <cell r="B18146" t="str">
            <v>EDIF</v>
          </cell>
          <cell r="C18146" t="str">
            <v>09-80-30</v>
          </cell>
          <cell r="D18146" t="str">
            <v>TERMINAL OU CONECTOR DE PRESSÃO - PARA CABO 300MM2</v>
          </cell>
          <cell r="E18146" t="str">
            <v>UN</v>
          </cell>
          <cell r="F18146">
            <v>63.66</v>
          </cell>
          <cell r="G18146">
            <v>66.11</v>
          </cell>
        </row>
        <row r="18147">
          <cell r="A18147" t="str">
            <v>09-82-00</v>
          </cell>
          <cell r="B18147" t="str">
            <v>EDIF</v>
          </cell>
          <cell r="C18147" t="str">
            <v>09-82-00</v>
          </cell>
          <cell r="D18147" t="str">
            <v>SERVIÇOS PARCIAIS - PONTOS E APARELHOS</v>
          </cell>
          <cell r="E18147" t="str">
            <v>.</v>
          </cell>
          <cell r="F18147" t="str">
            <v>.</v>
          </cell>
          <cell r="G18147" t="str">
            <v>.</v>
          </cell>
        </row>
        <row r="18148">
          <cell r="A18148" t="str">
            <v>09-82-01</v>
          </cell>
          <cell r="B18148" t="str">
            <v>EDIF</v>
          </cell>
          <cell r="C18148" t="str">
            <v>09-82-01</v>
          </cell>
          <cell r="D18148" t="str">
            <v>INTERRUPTOR SIMPLES - 1 TECLA</v>
          </cell>
          <cell r="E18148" t="str">
            <v>UN</v>
          </cell>
          <cell r="F18148">
            <v>15.41</v>
          </cell>
          <cell r="G18148">
            <v>16.420000000000002</v>
          </cell>
        </row>
        <row r="18149">
          <cell r="A18149" t="str">
            <v>09-82-02</v>
          </cell>
          <cell r="B18149" t="str">
            <v>EDIF</v>
          </cell>
          <cell r="C18149" t="str">
            <v>09-82-02</v>
          </cell>
          <cell r="D18149" t="str">
            <v>INTERRUPTOR SIMPLES - 2 TECLAS</v>
          </cell>
          <cell r="E18149" t="str">
            <v>UN</v>
          </cell>
          <cell r="F18149">
            <v>22.13</v>
          </cell>
          <cell r="G18149">
            <v>23.39</v>
          </cell>
        </row>
        <row r="18150">
          <cell r="A18150" t="str">
            <v>09-82-03</v>
          </cell>
          <cell r="B18150" t="str">
            <v>EDIF</v>
          </cell>
          <cell r="C18150" t="str">
            <v>09-82-03</v>
          </cell>
          <cell r="D18150" t="str">
            <v>INTERRUPTOR SIMPLES - 3 TECLAS</v>
          </cell>
          <cell r="E18150" t="str">
            <v>UN</v>
          </cell>
          <cell r="F18150">
            <v>33.6</v>
          </cell>
          <cell r="G18150">
            <v>35.11</v>
          </cell>
        </row>
        <row r="18151">
          <cell r="A18151" t="str">
            <v>09-82-04</v>
          </cell>
          <cell r="B18151" t="str">
            <v>EDIF</v>
          </cell>
          <cell r="C18151" t="str">
            <v>09-82-04</v>
          </cell>
          <cell r="D18151" t="str">
            <v>INTERRUPTOR SIMPLES BIPOLAR - 1 TECLA</v>
          </cell>
          <cell r="E18151" t="str">
            <v>UN</v>
          </cell>
          <cell r="F18151">
            <v>37.119999999999997</v>
          </cell>
          <cell r="G18151">
            <v>38.83</v>
          </cell>
        </row>
        <row r="18152">
          <cell r="A18152" t="str">
            <v>09-82-05</v>
          </cell>
          <cell r="B18152" t="str">
            <v>EDIF</v>
          </cell>
          <cell r="C18152" t="str">
            <v>09-82-05</v>
          </cell>
          <cell r="D18152" t="str">
            <v>INTERRUPTOR PARALELO - 1 TECLA</v>
          </cell>
          <cell r="E18152" t="str">
            <v>UN</v>
          </cell>
          <cell r="F18152">
            <v>18.05</v>
          </cell>
          <cell r="G18152">
            <v>19.059999999999999</v>
          </cell>
        </row>
        <row r="18153">
          <cell r="A18153" t="str">
            <v>09-82-06</v>
          </cell>
          <cell r="B18153" t="str">
            <v>EDIF</v>
          </cell>
          <cell r="C18153" t="str">
            <v>09-82-06</v>
          </cell>
          <cell r="D18153" t="str">
            <v>ESPELHO PLÁSTICO - 3"X3"</v>
          </cell>
          <cell r="E18153" t="str">
            <v>UN</v>
          </cell>
          <cell r="F18153">
            <v>3.66</v>
          </cell>
          <cell r="G18153">
            <v>3.87</v>
          </cell>
        </row>
        <row r="18154">
          <cell r="A18154" t="str">
            <v>09-82-07</v>
          </cell>
          <cell r="B18154" t="str">
            <v>EDIF</v>
          </cell>
          <cell r="C18154" t="str">
            <v>09-82-07</v>
          </cell>
          <cell r="D18154" t="str">
            <v>ESPELHO PLÁSTICO - 4"X2"</v>
          </cell>
          <cell r="E18154" t="str">
            <v>UN</v>
          </cell>
          <cell r="F18154">
            <v>4.5</v>
          </cell>
          <cell r="G18154">
            <v>4.71</v>
          </cell>
        </row>
        <row r="18155">
          <cell r="A18155" t="str">
            <v>09-82-08</v>
          </cell>
          <cell r="B18155" t="str">
            <v>EDIF</v>
          </cell>
          <cell r="C18155" t="str">
            <v>09-82-08</v>
          </cell>
          <cell r="D18155" t="str">
            <v>ESPELHO PLÁSTICO - 4"X4"</v>
          </cell>
          <cell r="E18155" t="str">
            <v>UN</v>
          </cell>
          <cell r="F18155">
            <v>9.89</v>
          </cell>
          <cell r="G18155">
            <v>10.1</v>
          </cell>
        </row>
        <row r="18156">
          <cell r="A18156" t="str">
            <v>09-82-09</v>
          </cell>
          <cell r="B18156" t="str">
            <v>EDIF</v>
          </cell>
          <cell r="C18156" t="str">
            <v>09-82-09</v>
          </cell>
          <cell r="D18156" t="str">
            <v>TOMADA PARA TELEFONE DE 4 POLOS PADRÃO TELEBRÁS</v>
          </cell>
          <cell r="E18156" t="str">
            <v>UN</v>
          </cell>
          <cell r="F18156">
            <v>19.04</v>
          </cell>
          <cell r="G18156">
            <v>20.260000000000002</v>
          </cell>
        </row>
        <row r="18157">
          <cell r="A18157" t="str">
            <v>09-82-10</v>
          </cell>
          <cell r="B18157" t="str">
            <v>EDIF</v>
          </cell>
          <cell r="C18157" t="str">
            <v>09-82-10</v>
          </cell>
          <cell r="D18157" t="str">
            <v>TOMADA SIMPLES DE EMBUTIR - 110/220V</v>
          </cell>
          <cell r="E18157" t="str">
            <v>UN</v>
          </cell>
          <cell r="F18157">
            <v>17.2</v>
          </cell>
          <cell r="G18157">
            <v>18.21</v>
          </cell>
        </row>
        <row r="18158">
          <cell r="A18158" t="str">
            <v>09-82-12</v>
          </cell>
          <cell r="B18158" t="str">
            <v>EDIF</v>
          </cell>
          <cell r="C18158" t="str">
            <v>09-82-12</v>
          </cell>
          <cell r="D18158" t="str">
            <v>TOMADA SIMPLES DE EMBUTIR - PARA PISO</v>
          </cell>
          <cell r="E18158" t="str">
            <v>UN</v>
          </cell>
          <cell r="F18158">
            <v>46.86</v>
          </cell>
          <cell r="G18158">
            <v>48.08</v>
          </cell>
        </row>
        <row r="18159">
          <cell r="A18159" t="str">
            <v>09-82-13</v>
          </cell>
          <cell r="B18159" t="str">
            <v>EDIF</v>
          </cell>
          <cell r="C18159" t="str">
            <v>09-82-13</v>
          </cell>
          <cell r="D18159" t="str">
            <v>TOMADA 3P+T 30A - 440V</v>
          </cell>
          <cell r="E18159" t="str">
            <v>UN</v>
          </cell>
          <cell r="F18159">
            <v>105.86</v>
          </cell>
          <cell r="G18159">
            <v>108.07</v>
          </cell>
        </row>
        <row r="18160">
          <cell r="A18160" t="str">
            <v>09-82-14</v>
          </cell>
          <cell r="B18160" t="str">
            <v>EDIF</v>
          </cell>
          <cell r="C18160" t="str">
            <v>09-82-14</v>
          </cell>
          <cell r="D18160" t="str">
            <v>TOMADA 3P+T 32A - 600/690V TIPO INDUSTRIAL</v>
          </cell>
          <cell r="E18160" t="str">
            <v>UN</v>
          </cell>
          <cell r="F18160">
            <v>217.61</v>
          </cell>
          <cell r="G18160">
            <v>220.3</v>
          </cell>
        </row>
        <row r="18161">
          <cell r="A18161" t="str">
            <v>09-82-15</v>
          </cell>
          <cell r="B18161" t="str">
            <v>EDIF</v>
          </cell>
          <cell r="C18161" t="str">
            <v>09-82-15</v>
          </cell>
          <cell r="D18161" t="str">
            <v>TOMADA 3P+T 63A - 600/690V TIPO INDUSTRIAL</v>
          </cell>
          <cell r="E18161" t="str">
            <v>UN</v>
          </cell>
          <cell r="F18161">
            <v>562.25</v>
          </cell>
          <cell r="G18161">
            <v>567.63</v>
          </cell>
        </row>
        <row r="18162">
          <cell r="A18162" t="str">
            <v>09-82-16</v>
          </cell>
          <cell r="B18162" t="str">
            <v>EDIF</v>
          </cell>
          <cell r="C18162" t="str">
            <v>09-82-16</v>
          </cell>
          <cell r="D18162" t="str">
            <v>BOTÃO PARA CAMPAINHA - USO AO TEMPO</v>
          </cell>
          <cell r="E18162" t="str">
            <v>UN</v>
          </cell>
          <cell r="F18162">
            <v>22.27</v>
          </cell>
          <cell r="G18162">
            <v>23.28</v>
          </cell>
        </row>
        <row r="18163">
          <cell r="A18163" t="str">
            <v>09-82-17</v>
          </cell>
          <cell r="B18163" t="str">
            <v>EDIF</v>
          </cell>
          <cell r="C18163" t="str">
            <v>09-82-17</v>
          </cell>
          <cell r="D18163" t="str">
            <v>CIGARRA DE SOBREPOR, TIPO COLEGIAL</v>
          </cell>
          <cell r="E18163" t="str">
            <v>UN</v>
          </cell>
          <cell r="F18163">
            <v>111.72</v>
          </cell>
          <cell r="G18163">
            <v>114.17</v>
          </cell>
        </row>
        <row r="18164">
          <cell r="A18164" t="str">
            <v>09-82-18</v>
          </cell>
          <cell r="B18164" t="str">
            <v>EDIF</v>
          </cell>
          <cell r="C18164" t="str">
            <v>09-82-18</v>
          </cell>
          <cell r="D18164" t="str">
            <v>TOMADA SIMPLES, 2P+T, 20A</v>
          </cell>
          <cell r="E18164" t="str">
            <v>UN</v>
          </cell>
          <cell r="F18164">
            <v>17.2</v>
          </cell>
          <cell r="G18164">
            <v>18.21</v>
          </cell>
        </row>
        <row r="18165">
          <cell r="A18165" t="str">
            <v>09-82-22</v>
          </cell>
          <cell r="B18165" t="str">
            <v>EDIF</v>
          </cell>
          <cell r="C18165" t="str">
            <v>09-82-22</v>
          </cell>
          <cell r="D18165" t="str">
            <v>SOQUETE ANTIVIBRATÓRIO PARA LÂMPADA FLUORESCENTE SEM PORTA-STARTER</v>
          </cell>
          <cell r="E18165" t="str">
            <v>UN</v>
          </cell>
          <cell r="F18165">
            <v>17.940000000000001</v>
          </cell>
          <cell r="G18165">
            <v>19.649999999999999</v>
          </cell>
        </row>
        <row r="18166">
          <cell r="A18166" t="str">
            <v>09-82-25</v>
          </cell>
          <cell r="B18166" t="str">
            <v>EDIF</v>
          </cell>
          <cell r="C18166" t="str">
            <v>09-82-25</v>
          </cell>
          <cell r="D18166" t="str">
            <v>IGNITOR PARA PARTIDA LÂMPADA VAPOR SÓDIO ALTA PRESSÃO ATÉ 400W</v>
          </cell>
          <cell r="E18166" t="str">
            <v>UN</v>
          </cell>
          <cell r="F18166">
            <v>29.45</v>
          </cell>
          <cell r="G18166">
            <v>31.9</v>
          </cell>
        </row>
        <row r="18167">
          <cell r="A18167" t="str">
            <v>09-82-31</v>
          </cell>
          <cell r="B18167" t="str">
            <v>EDIF</v>
          </cell>
          <cell r="C18167" t="str">
            <v>09-82-31</v>
          </cell>
          <cell r="D18167" t="str">
            <v>REATOR SIMPLES PARA LÂMPADA FLUORESCENTE, ALTO F.POTÊNCIA - 220V/40W</v>
          </cell>
          <cell r="E18167" t="str">
            <v>UN</v>
          </cell>
          <cell r="F18167">
            <v>73.56</v>
          </cell>
          <cell r="G18167">
            <v>78.459999999999994</v>
          </cell>
        </row>
        <row r="18168">
          <cell r="A18168" t="str">
            <v>09-82-32</v>
          </cell>
          <cell r="B18168" t="str">
            <v>EDIF</v>
          </cell>
          <cell r="C18168" t="str">
            <v>09-82-32</v>
          </cell>
          <cell r="D18168" t="str">
            <v>REATOR SIMPLES PARA LÂMPADA FLUORESCENTE PARTIDA RÁPIDA, ALTO F.POTÊNCIA - 110-220V/20W</v>
          </cell>
          <cell r="E18168" t="str">
            <v>UN</v>
          </cell>
          <cell r="F18168">
            <v>64.260000000000005</v>
          </cell>
          <cell r="G18168">
            <v>69.16</v>
          </cell>
        </row>
        <row r="18169">
          <cell r="A18169" t="str">
            <v>09-82-34</v>
          </cell>
          <cell r="B18169" t="str">
            <v>EDIF</v>
          </cell>
          <cell r="C18169" t="str">
            <v>09-82-34</v>
          </cell>
          <cell r="D18169" t="str">
            <v>REATOR DUPLO PARA LÂMPADA FLUORESCENTE PARTIDA RÁPIDA, ALTO F.POTÊNCIA - 110-220V/2X20W</v>
          </cell>
          <cell r="E18169" t="str">
            <v>UN</v>
          </cell>
          <cell r="F18169">
            <v>93.08</v>
          </cell>
          <cell r="G18169">
            <v>100.43</v>
          </cell>
        </row>
        <row r="18170">
          <cell r="A18170" t="str">
            <v>09-82-35</v>
          </cell>
          <cell r="B18170" t="str">
            <v>EDIF</v>
          </cell>
          <cell r="C18170" t="str">
            <v>09-82-35</v>
          </cell>
          <cell r="D18170" t="str">
            <v>REATOR DUPLO PARA LÂMPADA FLUORESCENTE PARTIDA RÁPIDA, ALTO F.POTÊNCIA 110-220V/2X40W</v>
          </cell>
          <cell r="E18170" t="str">
            <v>UN</v>
          </cell>
          <cell r="F18170">
            <v>100.49</v>
          </cell>
          <cell r="G18170">
            <v>107.84</v>
          </cell>
        </row>
        <row r="18171">
          <cell r="A18171" t="str">
            <v>09-82-38</v>
          </cell>
          <cell r="B18171" t="str">
            <v>EDIF</v>
          </cell>
          <cell r="C18171" t="str">
            <v>09-82-38</v>
          </cell>
          <cell r="D18171" t="str">
            <v>REATOR SIMPLES PARA LÂMPADA FLUORESCENTE PARTIDA RÁPIDA, ALTO F.POTÊNCIA - 220V/1X110W</v>
          </cell>
          <cell r="E18171" t="str">
            <v>UN</v>
          </cell>
          <cell r="F18171">
            <v>148.41999999999999</v>
          </cell>
          <cell r="G18171">
            <v>158.21</v>
          </cell>
        </row>
        <row r="18172">
          <cell r="A18172" t="str">
            <v>09-82-39</v>
          </cell>
          <cell r="B18172" t="str">
            <v>EDIF</v>
          </cell>
          <cell r="C18172" t="str">
            <v>09-82-39</v>
          </cell>
          <cell r="D18172" t="str">
            <v>REATOR DUPLO PARA LÂMPADA FLUORESCENTE PARTIDA RÁPIDA, ALTO F.POTÊNCIA 220V/2X110W</v>
          </cell>
          <cell r="E18172" t="str">
            <v>UN</v>
          </cell>
          <cell r="F18172">
            <v>182.96</v>
          </cell>
          <cell r="G18172">
            <v>192.75</v>
          </cell>
        </row>
        <row r="18173">
          <cell r="A18173" t="str">
            <v>09-82-40</v>
          </cell>
          <cell r="B18173" t="str">
            <v>EDIF</v>
          </cell>
          <cell r="C18173" t="str">
            <v>09-82-40</v>
          </cell>
          <cell r="D18173" t="str">
            <v>REATOR PARA LÂMPADA HG - 220V/125W</v>
          </cell>
          <cell r="E18173" t="str">
            <v>UN</v>
          </cell>
          <cell r="F18173">
            <v>102.15</v>
          </cell>
          <cell r="G18173">
            <v>107.05</v>
          </cell>
        </row>
        <row r="18174">
          <cell r="A18174" t="str">
            <v>09-82-41</v>
          </cell>
          <cell r="B18174" t="str">
            <v>EDIF</v>
          </cell>
          <cell r="C18174" t="str">
            <v>09-82-41</v>
          </cell>
          <cell r="D18174" t="str">
            <v>REATOR PARA LÂMPADA HG - 220V/250W</v>
          </cell>
          <cell r="E18174" t="str">
            <v>UN</v>
          </cell>
          <cell r="F18174">
            <v>177.97</v>
          </cell>
          <cell r="G18174">
            <v>182.87</v>
          </cell>
        </row>
        <row r="18175">
          <cell r="A18175" t="str">
            <v>09-82-42</v>
          </cell>
          <cell r="B18175" t="str">
            <v>EDIF</v>
          </cell>
          <cell r="C18175" t="str">
            <v>09-82-42</v>
          </cell>
          <cell r="D18175" t="str">
            <v>REATOR PARA LÂMPADA HG - 220V/400W</v>
          </cell>
          <cell r="E18175" t="str">
            <v>UN</v>
          </cell>
          <cell r="F18175">
            <v>155.79</v>
          </cell>
          <cell r="G18175">
            <v>160.69</v>
          </cell>
        </row>
        <row r="18176">
          <cell r="A18176" t="str">
            <v>09-82-43</v>
          </cell>
          <cell r="B18176" t="str">
            <v>EDIF</v>
          </cell>
          <cell r="C18176" t="str">
            <v>09-82-43</v>
          </cell>
          <cell r="D18176" t="str">
            <v>REATOR PARA LÂMPADA VAPOR DE MERCÚRIO USO EXTERNO 220V/400W</v>
          </cell>
          <cell r="E18176" t="str">
            <v>UN</v>
          </cell>
          <cell r="F18176">
            <v>176.26</v>
          </cell>
          <cell r="G18176">
            <v>183.61</v>
          </cell>
        </row>
        <row r="18177">
          <cell r="A18177" t="str">
            <v>09-82-44</v>
          </cell>
          <cell r="B18177" t="str">
            <v>EDIF</v>
          </cell>
          <cell r="C18177" t="str">
            <v>09-82-44</v>
          </cell>
          <cell r="D18177" t="str">
            <v>REATOR PARA LÂMPADA VAPOR DE SÓDIO ALTA PRESSÃO - 220V/70W</v>
          </cell>
          <cell r="E18177" t="str">
            <v>UN</v>
          </cell>
          <cell r="F18177">
            <v>121.51</v>
          </cell>
          <cell r="G18177">
            <v>126.41</v>
          </cell>
        </row>
        <row r="18178">
          <cell r="A18178" t="str">
            <v>09-82-45</v>
          </cell>
          <cell r="B18178" t="str">
            <v>EDIF</v>
          </cell>
          <cell r="C18178" t="str">
            <v>09-82-45</v>
          </cell>
          <cell r="D18178" t="str">
            <v>REATOR PARA LÂMPADA VAPOR DE SÓDIO ALTA PRESSÃO - 220V/150W</v>
          </cell>
          <cell r="E18178" t="str">
            <v>UN</v>
          </cell>
          <cell r="F18178">
            <v>130.56</v>
          </cell>
          <cell r="G18178">
            <v>135.46</v>
          </cell>
        </row>
        <row r="18179">
          <cell r="A18179" t="str">
            <v>09-82-46</v>
          </cell>
          <cell r="B18179" t="str">
            <v>EDIF</v>
          </cell>
          <cell r="C18179" t="str">
            <v>09-82-46</v>
          </cell>
          <cell r="D18179" t="str">
            <v>REATOR PARA LÂMPADA VAPOR DE SÓDIO ALTA PRESSÃO - 220V/250W</v>
          </cell>
          <cell r="E18179" t="str">
            <v>UN</v>
          </cell>
          <cell r="F18179">
            <v>165.44</v>
          </cell>
          <cell r="G18179">
            <v>170.34</v>
          </cell>
        </row>
        <row r="18180">
          <cell r="A18180" t="str">
            <v>09-82-47</v>
          </cell>
          <cell r="B18180" t="str">
            <v>EDIF</v>
          </cell>
          <cell r="C18180" t="str">
            <v>09-82-47</v>
          </cell>
          <cell r="D18180" t="str">
            <v>REATOR PARA LÂMPADA VAPOR DE SÓDIO ALTA PRESSÃO - 220V/400W</v>
          </cell>
          <cell r="E18180" t="str">
            <v>UN</v>
          </cell>
          <cell r="F18180">
            <v>196.65</v>
          </cell>
          <cell r="G18180">
            <v>201.55</v>
          </cell>
        </row>
        <row r="18181">
          <cell r="A18181" t="str">
            <v>09-82-48</v>
          </cell>
          <cell r="B18181" t="str">
            <v>EDIF</v>
          </cell>
          <cell r="C18181" t="str">
            <v>09-82-48</v>
          </cell>
          <cell r="D18181" t="str">
            <v>INVERSOR FOTOVOLTÁICO SAÍDA TRIFÁSICA - 15 KW - ENTRADA ATÉ 1000 VCC - EFICIÊNCIA MÍNIMA 95%</v>
          </cell>
          <cell r="E18181" t="str">
            <v>UN</v>
          </cell>
          <cell r="F18181">
            <v>30230.44</v>
          </cell>
          <cell r="G18181">
            <v>30250.02</v>
          </cell>
        </row>
        <row r="18182">
          <cell r="A18182" t="str">
            <v>09-82-49</v>
          </cell>
          <cell r="B18182" t="str">
            <v>EDIF</v>
          </cell>
          <cell r="C18182" t="str">
            <v>09-82-49</v>
          </cell>
          <cell r="D18182" t="str">
            <v>INVERSOR FOTOVOLTÁICO SAÍDA TRIFÁSICA - 10 KW -  ENTRADA ATÉ 600 VCC - EFICIÊNCIA MÍNIMA 95%</v>
          </cell>
          <cell r="E18182" t="str">
            <v>UN</v>
          </cell>
          <cell r="F18182">
            <v>22130.75</v>
          </cell>
          <cell r="G18182">
            <v>22150.33</v>
          </cell>
        </row>
        <row r="18183">
          <cell r="A18183" t="str">
            <v>09-82-55</v>
          </cell>
          <cell r="B18183" t="str">
            <v>EDIF</v>
          </cell>
          <cell r="C18183" t="str">
            <v>09-82-55</v>
          </cell>
          <cell r="D18183" t="str">
            <v>LÂMPADA FLUORESCENTE - 20W</v>
          </cell>
          <cell r="E18183" t="str">
            <v>UN</v>
          </cell>
          <cell r="F18183">
            <v>11.41</v>
          </cell>
          <cell r="G18183">
            <v>11.62</v>
          </cell>
        </row>
        <row r="18184">
          <cell r="A18184" t="str">
            <v>09-82-56</v>
          </cell>
          <cell r="B18184" t="str">
            <v>EDIF</v>
          </cell>
          <cell r="C18184" t="str">
            <v>09-82-56</v>
          </cell>
          <cell r="D18184" t="str">
            <v>LÂMPADA FLUORESCENTE - 40W</v>
          </cell>
          <cell r="E18184" t="str">
            <v>UN</v>
          </cell>
          <cell r="F18184">
            <v>13.16</v>
          </cell>
          <cell r="G18184">
            <v>13.37</v>
          </cell>
        </row>
        <row r="18185">
          <cell r="A18185" t="str">
            <v>09-82-57</v>
          </cell>
          <cell r="B18185" t="str">
            <v>EDIF</v>
          </cell>
          <cell r="C18185" t="str">
            <v>09-82-57</v>
          </cell>
          <cell r="D18185" t="str">
            <v>LÂMPADA MISTA - 220V/160W</v>
          </cell>
          <cell r="E18185" t="str">
            <v>UN</v>
          </cell>
          <cell r="F18185">
            <v>56.23</v>
          </cell>
          <cell r="G18185">
            <v>57.7</v>
          </cell>
        </row>
        <row r="18186">
          <cell r="A18186" t="str">
            <v>09-82-58</v>
          </cell>
          <cell r="B18186" t="str">
            <v>EDIF</v>
          </cell>
          <cell r="C18186" t="str">
            <v>09-82-58</v>
          </cell>
          <cell r="D18186" t="str">
            <v>LÂMPADA MISTA - 220V/250W</v>
          </cell>
          <cell r="E18186" t="str">
            <v>UN</v>
          </cell>
          <cell r="F18186">
            <v>74.95</v>
          </cell>
          <cell r="G18186">
            <v>76.42</v>
          </cell>
        </row>
        <row r="18187">
          <cell r="A18187" t="str">
            <v>09-82-59</v>
          </cell>
          <cell r="B18187" t="str">
            <v>EDIF</v>
          </cell>
          <cell r="C18187" t="str">
            <v>09-82-59</v>
          </cell>
          <cell r="D18187" t="str">
            <v>LÂMPADA MISTA - 220V/500W</v>
          </cell>
          <cell r="E18187" t="str">
            <v>UN</v>
          </cell>
          <cell r="F18187">
            <v>79.69</v>
          </cell>
          <cell r="G18187">
            <v>81.16</v>
          </cell>
        </row>
        <row r="18188">
          <cell r="A18188" t="str">
            <v>09-82-60</v>
          </cell>
          <cell r="B18188" t="str">
            <v>EDIF</v>
          </cell>
          <cell r="C18188" t="str">
            <v>09-82-60</v>
          </cell>
          <cell r="D18188" t="str">
            <v>LÂMPADA FLUORESCENTE - 110W TIPO HO</v>
          </cell>
          <cell r="E18188" t="str">
            <v>UN</v>
          </cell>
          <cell r="F18188">
            <v>39.96</v>
          </cell>
          <cell r="G18188">
            <v>40.369999999999997</v>
          </cell>
        </row>
        <row r="18189">
          <cell r="A18189" t="str">
            <v>09-82-61</v>
          </cell>
          <cell r="B18189" t="str">
            <v>EDIF</v>
          </cell>
          <cell r="C18189" t="str">
            <v>09-82-61</v>
          </cell>
          <cell r="D18189" t="str">
            <v>LÂMPADA VAPOR DE MERCÚRIO - 220V/80W</v>
          </cell>
          <cell r="E18189" t="str">
            <v>UN</v>
          </cell>
          <cell r="F18189">
            <v>37.450000000000003</v>
          </cell>
          <cell r="G18189">
            <v>38.92</v>
          </cell>
        </row>
        <row r="18190">
          <cell r="A18190" t="str">
            <v>09-82-62</v>
          </cell>
          <cell r="B18190" t="str">
            <v>EDIF</v>
          </cell>
          <cell r="C18190" t="str">
            <v>09-82-62</v>
          </cell>
          <cell r="D18190" t="str">
            <v>LÂMPADA VAPOR DE MERCÚRIO - 220V/125W</v>
          </cell>
          <cell r="E18190" t="str">
            <v>UN</v>
          </cell>
          <cell r="F18190">
            <v>38.880000000000003</v>
          </cell>
          <cell r="G18190">
            <v>40.35</v>
          </cell>
        </row>
        <row r="18191">
          <cell r="A18191" t="str">
            <v>09-82-63</v>
          </cell>
          <cell r="B18191" t="str">
            <v>EDIF</v>
          </cell>
          <cell r="C18191" t="str">
            <v>09-82-63</v>
          </cell>
          <cell r="D18191" t="str">
            <v>LÂMPADA VAPOR DE MERCÚRIO - 220V/250W</v>
          </cell>
          <cell r="E18191" t="str">
            <v>UN</v>
          </cell>
          <cell r="F18191">
            <v>70.47</v>
          </cell>
          <cell r="G18191">
            <v>71.94</v>
          </cell>
        </row>
        <row r="18192">
          <cell r="A18192" t="str">
            <v>09-82-64</v>
          </cell>
          <cell r="B18192" t="str">
            <v>EDIF</v>
          </cell>
          <cell r="C18192" t="str">
            <v>09-82-64</v>
          </cell>
          <cell r="D18192" t="str">
            <v>LÂMPADA VAPOR DE MERCÚRIO - 220V/400W</v>
          </cell>
          <cell r="E18192" t="str">
            <v>UN</v>
          </cell>
          <cell r="F18192">
            <v>112.13</v>
          </cell>
          <cell r="G18192">
            <v>113.6</v>
          </cell>
        </row>
        <row r="18193">
          <cell r="A18193" t="str">
            <v>09-82-66</v>
          </cell>
          <cell r="B18193" t="str">
            <v>EDIF</v>
          </cell>
          <cell r="C18193" t="str">
            <v>09-82-66</v>
          </cell>
          <cell r="D18193" t="str">
            <v>LÂMPADA VAPOR DE SÓDIO ALTA PRESSÃO - 70W</v>
          </cell>
          <cell r="E18193" t="str">
            <v>UN</v>
          </cell>
          <cell r="F18193">
            <v>50.02</v>
          </cell>
          <cell r="G18193">
            <v>51.49</v>
          </cell>
        </row>
        <row r="18194">
          <cell r="A18194" t="str">
            <v>09-82-67</v>
          </cell>
          <cell r="B18194" t="str">
            <v>EDIF</v>
          </cell>
          <cell r="C18194" t="str">
            <v>09-82-67</v>
          </cell>
          <cell r="D18194" t="str">
            <v>LÂMPADA VAPOR DE SÓDIO ALTA PRESSÃO - 150W</v>
          </cell>
          <cell r="E18194" t="str">
            <v>UN</v>
          </cell>
          <cell r="F18194">
            <v>70.430000000000007</v>
          </cell>
          <cell r="G18194">
            <v>71.900000000000006</v>
          </cell>
        </row>
        <row r="18195">
          <cell r="A18195" t="str">
            <v>09-82-68</v>
          </cell>
          <cell r="B18195" t="str">
            <v>EDIF</v>
          </cell>
          <cell r="C18195" t="str">
            <v>09-82-68</v>
          </cell>
          <cell r="D18195" t="str">
            <v>LÂMPADA VAPOR DE SÓDIO ALTA PRESSÃO - 250W</v>
          </cell>
          <cell r="E18195" t="str">
            <v>UN</v>
          </cell>
          <cell r="F18195">
            <v>69.209999999999994</v>
          </cell>
          <cell r="G18195">
            <v>70.680000000000007</v>
          </cell>
        </row>
        <row r="18196">
          <cell r="A18196" t="str">
            <v>09-82-69</v>
          </cell>
          <cell r="B18196" t="str">
            <v>EDIF</v>
          </cell>
          <cell r="C18196" t="str">
            <v>09-82-69</v>
          </cell>
          <cell r="D18196" t="str">
            <v>LÂMPADA VAPOR DE SÓDIO ALTA PRESSÃO - 400W</v>
          </cell>
          <cell r="E18196" t="str">
            <v>UN</v>
          </cell>
          <cell r="F18196">
            <v>76.64</v>
          </cell>
          <cell r="G18196">
            <v>78.11</v>
          </cell>
        </row>
        <row r="18197">
          <cell r="A18197" t="str">
            <v>09-82-75</v>
          </cell>
          <cell r="B18197" t="str">
            <v>EDIF</v>
          </cell>
          <cell r="C18197" t="str">
            <v>09-82-75</v>
          </cell>
          <cell r="D18197" t="str">
            <v>LÂMPADA DE HALOGÊNIO - 110V/220V/300W</v>
          </cell>
          <cell r="E18197" t="str">
            <v>UN</v>
          </cell>
          <cell r="F18197">
            <v>25.92</v>
          </cell>
          <cell r="G18197">
            <v>27.39</v>
          </cell>
        </row>
        <row r="18198">
          <cell r="A18198" t="str">
            <v>09-82-77</v>
          </cell>
          <cell r="B18198" t="str">
            <v>EDIF</v>
          </cell>
          <cell r="C18198" t="str">
            <v>09-82-77</v>
          </cell>
          <cell r="D18198" t="str">
            <v>LÂMPADA DE HALOGÊNIO - 220V/1000W</v>
          </cell>
          <cell r="E18198" t="str">
            <v>UN</v>
          </cell>
          <cell r="F18198">
            <v>96.01</v>
          </cell>
          <cell r="G18198">
            <v>97.48</v>
          </cell>
        </row>
        <row r="18199">
          <cell r="A18199" t="str">
            <v>09-82-78</v>
          </cell>
          <cell r="B18199" t="str">
            <v>EDIF</v>
          </cell>
          <cell r="C18199" t="str">
            <v>09-82-78</v>
          </cell>
          <cell r="D18199" t="str">
            <v>LÂMPADA DE LED (BULBO) SOQUETE E-27/ E-40 - 40W</v>
          </cell>
          <cell r="E18199" t="str">
            <v>UN</v>
          </cell>
          <cell r="F18199">
            <v>95.82</v>
          </cell>
          <cell r="G18199">
            <v>96.8</v>
          </cell>
        </row>
        <row r="18200">
          <cell r="A18200" t="str">
            <v>09-82-79</v>
          </cell>
          <cell r="B18200" t="str">
            <v>EDIF</v>
          </cell>
          <cell r="C18200" t="str">
            <v>09-82-79</v>
          </cell>
          <cell r="D18200" t="str">
            <v>LÂMPADA DE LED (BULBO) SOQUETE E-27/ E-40 - 70W</v>
          </cell>
          <cell r="E18200" t="str">
            <v>UN</v>
          </cell>
          <cell r="F18200">
            <v>108.13</v>
          </cell>
          <cell r="G18200">
            <v>109.11</v>
          </cell>
        </row>
        <row r="18201">
          <cell r="A18201" t="str">
            <v>09-82-80</v>
          </cell>
          <cell r="B18201" t="str">
            <v>EDIF</v>
          </cell>
          <cell r="C18201" t="str">
            <v>09-82-80</v>
          </cell>
          <cell r="D18201" t="str">
            <v>LÂMPADA DE LED TUBULAR T8 - 9/10W</v>
          </cell>
          <cell r="E18201" t="str">
            <v>UN</v>
          </cell>
          <cell r="F18201">
            <v>20.67</v>
          </cell>
          <cell r="G18201">
            <v>20.88</v>
          </cell>
        </row>
        <row r="18202">
          <cell r="A18202" t="str">
            <v>09-82-81</v>
          </cell>
          <cell r="B18202" t="str">
            <v>EDIF</v>
          </cell>
          <cell r="C18202" t="str">
            <v>09-82-81</v>
          </cell>
          <cell r="D18202" t="str">
            <v>LÂMPADA DE LED TUBULAR T8 - 18/20W</v>
          </cell>
          <cell r="E18202" t="str">
            <v>UN</v>
          </cell>
          <cell r="F18202">
            <v>43.69</v>
          </cell>
          <cell r="G18202">
            <v>43.9</v>
          </cell>
        </row>
        <row r="18203">
          <cell r="A18203" t="str">
            <v>09-82-83</v>
          </cell>
          <cell r="B18203" t="str">
            <v>EDIF</v>
          </cell>
          <cell r="C18203" t="str">
            <v>09-82-83</v>
          </cell>
          <cell r="D18203" t="str">
            <v>LÂMPADA DE LED BULBO 10W - SOQUETE E-27</v>
          </cell>
          <cell r="E18203" t="str">
            <v>UN</v>
          </cell>
          <cell r="F18203">
            <v>14.02</v>
          </cell>
          <cell r="G18203">
            <v>15</v>
          </cell>
        </row>
        <row r="18204">
          <cell r="A18204" t="str">
            <v>09-82-84</v>
          </cell>
          <cell r="B18204" t="str">
            <v>EDIF</v>
          </cell>
          <cell r="C18204" t="str">
            <v>09-82-84</v>
          </cell>
          <cell r="D18204" t="str">
            <v>MÓDULO FOTOVOLTÁICO (PAINEL) POLICRISTALINO - 270 W - TENSÃO MÁX. 1000 VCC - EFICIÊNCIA MÍN. 15%</v>
          </cell>
          <cell r="E18204" t="str">
            <v>UN</v>
          </cell>
          <cell r="F18204">
            <v>858.22</v>
          </cell>
          <cell r="G18204">
            <v>870.1</v>
          </cell>
        </row>
        <row r="18205">
          <cell r="A18205" t="str">
            <v>09-82-85</v>
          </cell>
          <cell r="B18205" t="str">
            <v>EDIF</v>
          </cell>
          <cell r="C18205" t="str">
            <v>09-82-85</v>
          </cell>
          <cell r="D18205" t="str">
            <v>LÂMPADA DE LED (BULBO) SOQUETE E-27/E-40 - 100W</v>
          </cell>
          <cell r="E18205" t="str">
            <v>UN</v>
          </cell>
          <cell r="F18205">
            <v>194.97</v>
          </cell>
          <cell r="G18205">
            <v>196.44</v>
          </cell>
        </row>
        <row r="18206">
          <cell r="A18206" t="str">
            <v>09-82-86</v>
          </cell>
          <cell r="B18206" t="str">
            <v>EDIF</v>
          </cell>
          <cell r="C18206" t="str">
            <v>09-82-86</v>
          </cell>
          <cell r="D18206" t="str">
            <v>LÂMPADA DE LED (BULBO) SOQUETE E-27/E-40 - 150W</v>
          </cell>
          <cell r="E18206" t="str">
            <v>UN</v>
          </cell>
          <cell r="F18206">
            <v>315.3</v>
          </cell>
          <cell r="G18206">
            <v>316.77</v>
          </cell>
        </row>
        <row r="18207">
          <cell r="A18207" t="str">
            <v>09-82-90</v>
          </cell>
          <cell r="B18207" t="str">
            <v>EDIF</v>
          </cell>
          <cell r="C18207" t="str">
            <v>09-82-90</v>
          </cell>
          <cell r="D18207" t="str">
            <v>PLUG PARA TELEFONE DE 4 PINOS PADRÃO TELEBRÁS</v>
          </cell>
          <cell r="E18207" t="str">
            <v>UN</v>
          </cell>
          <cell r="F18207">
            <v>11.19</v>
          </cell>
          <cell r="G18207">
            <v>12.17</v>
          </cell>
        </row>
        <row r="18208">
          <cell r="A18208" t="str">
            <v>09-82-91</v>
          </cell>
          <cell r="B18208" t="str">
            <v>EDIF</v>
          </cell>
          <cell r="C18208" t="str">
            <v>09-82-91</v>
          </cell>
          <cell r="D18208" t="str">
            <v>PLUG 3P+T 30A - 440V</v>
          </cell>
          <cell r="E18208" t="str">
            <v>UN</v>
          </cell>
          <cell r="F18208">
            <v>159.83000000000001</v>
          </cell>
          <cell r="G18208">
            <v>161.78</v>
          </cell>
        </row>
        <row r="18209">
          <cell r="A18209" t="str">
            <v>09-82-92</v>
          </cell>
          <cell r="B18209" t="str">
            <v>EDIF</v>
          </cell>
          <cell r="C18209" t="str">
            <v>09-82-92</v>
          </cell>
          <cell r="D18209" t="str">
            <v>PLUG 3P+T 32A - 600/690V - TIPO INDUSTRIAL</v>
          </cell>
          <cell r="E18209" t="str">
            <v>UN</v>
          </cell>
          <cell r="F18209">
            <v>194.34</v>
          </cell>
          <cell r="G18209">
            <v>196.79</v>
          </cell>
        </row>
        <row r="18210">
          <cell r="A18210" t="str">
            <v>09-82-93</v>
          </cell>
          <cell r="B18210" t="str">
            <v>EDIF</v>
          </cell>
          <cell r="C18210" t="str">
            <v>09-82-93</v>
          </cell>
          <cell r="D18210" t="str">
            <v>PLUG 3P+T 63A - 600/690V - TIPO INDUSTRIAL</v>
          </cell>
          <cell r="E18210" t="str">
            <v>UN</v>
          </cell>
          <cell r="F18210">
            <v>548.63</v>
          </cell>
          <cell r="G18210">
            <v>553.53</v>
          </cell>
        </row>
        <row r="18211">
          <cell r="A18211" t="str">
            <v>09-82-94</v>
          </cell>
          <cell r="B18211" t="str">
            <v>EDIF</v>
          </cell>
          <cell r="C18211" t="str">
            <v>09-82-94</v>
          </cell>
          <cell r="D18211" t="str">
            <v>PLUG P/ TOMADA ATÉ 20A (2P+T, 20A - 250V)</v>
          </cell>
          <cell r="E18211" t="str">
            <v>UN</v>
          </cell>
          <cell r="F18211">
            <v>23.69</v>
          </cell>
          <cell r="G18211">
            <v>25.16</v>
          </cell>
        </row>
        <row r="18212">
          <cell r="A18212" t="str">
            <v>09-82-95</v>
          </cell>
          <cell r="B18212" t="str">
            <v>EDIF</v>
          </cell>
          <cell r="C18212" t="str">
            <v>09-82-95</v>
          </cell>
          <cell r="D18212" t="str">
            <v>PLUG PARA TELEFONE - PADRÃO RJ11</v>
          </cell>
          <cell r="E18212" t="str">
            <v>UN</v>
          </cell>
          <cell r="F18212">
            <v>8.75</v>
          </cell>
          <cell r="G18212">
            <v>9.73</v>
          </cell>
        </row>
        <row r="18213">
          <cell r="A18213" t="str">
            <v>09-82-96</v>
          </cell>
          <cell r="B18213" t="str">
            <v>EDIF</v>
          </cell>
          <cell r="C18213" t="str">
            <v>09-82-96</v>
          </cell>
          <cell r="D18213" t="str">
            <v>INTERRUPTOR COM VARIADOR DE LUMINOSIDADE 110/ 220 V - 127V/ 500W</v>
          </cell>
          <cell r="E18213" t="str">
            <v>UN</v>
          </cell>
          <cell r="F18213">
            <v>347.27</v>
          </cell>
          <cell r="G18213">
            <v>348.28</v>
          </cell>
        </row>
        <row r="18214">
          <cell r="A18214" t="str">
            <v>09-82-97</v>
          </cell>
          <cell r="B18214" t="str">
            <v>EDIF</v>
          </cell>
          <cell r="C18214" t="str">
            <v>09-82-97</v>
          </cell>
          <cell r="D18214" t="str">
            <v>INTERRUPTOR PARALELO BIPOLAR 1 TECLA</v>
          </cell>
          <cell r="E18214" t="str">
            <v>UN</v>
          </cell>
          <cell r="F18214">
            <v>45.73</v>
          </cell>
          <cell r="G18214">
            <v>47.68</v>
          </cell>
        </row>
        <row r="18215">
          <cell r="A18215" t="str">
            <v>09-82-99</v>
          </cell>
          <cell r="B18215" t="str">
            <v>EDIF</v>
          </cell>
          <cell r="C18215" t="str">
            <v>09-82-99</v>
          </cell>
          <cell r="D18215" t="str">
            <v>REATOR PARA LÂMPADA HG - 220V/80W</v>
          </cell>
          <cell r="E18215" t="str">
            <v>UN</v>
          </cell>
          <cell r="F18215">
            <v>86.01</v>
          </cell>
          <cell r="G18215">
            <v>90.91</v>
          </cell>
        </row>
        <row r="18216">
          <cell r="A18216" t="str">
            <v>09-83-00</v>
          </cell>
          <cell r="B18216" t="str">
            <v>EDIF</v>
          </cell>
          <cell r="C18216" t="str">
            <v>09-83-00</v>
          </cell>
          <cell r="D18216" t="str">
            <v>SERVIÇOS PARCIAIS - PÁRA-RAIOS E OUTROS</v>
          </cell>
          <cell r="E18216" t="str">
            <v>.</v>
          </cell>
          <cell r="F18216" t="str">
            <v>.</v>
          </cell>
          <cell r="G18216" t="str">
            <v>.</v>
          </cell>
        </row>
        <row r="18217">
          <cell r="A18217" t="str">
            <v>09-83-20</v>
          </cell>
          <cell r="B18217" t="str">
            <v>EDIF</v>
          </cell>
          <cell r="C18217" t="str">
            <v>09-83-20</v>
          </cell>
          <cell r="D18217" t="str">
            <v>COLOCAÇÃO DE ARAME GUIA #14 DE AÇO GALVANIZADO EM ELETRODUTO</v>
          </cell>
          <cell r="E18217" t="str">
            <v>M</v>
          </cell>
          <cell r="F18217">
            <v>2.8</v>
          </cell>
          <cell r="G18217">
            <v>3.05</v>
          </cell>
        </row>
        <row r="18218">
          <cell r="A18218" t="str">
            <v>09-83-51</v>
          </cell>
          <cell r="B18218" t="str">
            <v>EDIF</v>
          </cell>
          <cell r="C18218" t="str">
            <v>09-83-51</v>
          </cell>
          <cell r="D18218" t="str">
            <v>FOTOCELULA SOLAR-RELÊ FOTOELÉTRICO CAPACIDADE - 1000W</v>
          </cell>
          <cell r="E18218" t="str">
            <v>UN</v>
          </cell>
          <cell r="F18218">
            <v>117.69</v>
          </cell>
          <cell r="G18218">
            <v>125.04</v>
          </cell>
        </row>
        <row r="18219">
          <cell r="A18219" t="str">
            <v>09-83-55</v>
          </cell>
          <cell r="B18219" t="str">
            <v>EDIF</v>
          </cell>
          <cell r="C18219" t="str">
            <v>09-83-55</v>
          </cell>
          <cell r="D18219" t="str">
            <v>BASE E ESTAIS PARA HASTE DE PÁRA-RAIOS</v>
          </cell>
          <cell r="E18219" t="str">
            <v>UN</v>
          </cell>
          <cell r="F18219">
            <v>317.49</v>
          </cell>
          <cell r="G18219">
            <v>324.83999999999997</v>
          </cell>
        </row>
        <row r="18220">
          <cell r="A18220" t="str">
            <v>09-83-57</v>
          </cell>
          <cell r="B18220" t="str">
            <v>EDIF</v>
          </cell>
          <cell r="C18220" t="str">
            <v>09-83-57</v>
          </cell>
          <cell r="D18220" t="str">
            <v>TERMINAL AÉREO EM AÇO GALVANIZADO COM BASE DE FIXAÇÃO H=30CM</v>
          </cell>
          <cell r="E18220" t="str">
            <v>UN</v>
          </cell>
          <cell r="F18220">
            <v>31.54</v>
          </cell>
          <cell r="G18220">
            <v>33.99</v>
          </cell>
        </row>
        <row r="18221">
          <cell r="A18221" t="str">
            <v>09-83-58</v>
          </cell>
          <cell r="B18221" t="str">
            <v>EDIF</v>
          </cell>
          <cell r="C18221" t="str">
            <v>09-83-58</v>
          </cell>
          <cell r="D18221" t="str">
            <v>SUPORTE PARA FIXAÇÃO DE CABO EM TELHA ONDULADA</v>
          </cell>
          <cell r="E18221" t="str">
            <v>UN</v>
          </cell>
          <cell r="F18221">
            <v>53.71</v>
          </cell>
          <cell r="G18221">
            <v>58.61</v>
          </cell>
        </row>
        <row r="18222">
          <cell r="A18222" t="str">
            <v>09-83-62</v>
          </cell>
          <cell r="B18222" t="str">
            <v>EDIF</v>
          </cell>
          <cell r="C18222" t="str">
            <v>09-83-62</v>
          </cell>
          <cell r="D18222" t="str">
            <v>CRUZETA DE FERRO GALVANIZADO PARA 3 PROJETORES</v>
          </cell>
          <cell r="E18222" t="str">
            <v>UN</v>
          </cell>
          <cell r="F18222">
            <v>296.44</v>
          </cell>
          <cell r="G18222">
            <v>311.12</v>
          </cell>
        </row>
        <row r="18223">
          <cell r="A18223" t="str">
            <v>09-83-63</v>
          </cell>
          <cell r="B18223" t="str">
            <v>EDIF</v>
          </cell>
          <cell r="C18223" t="str">
            <v>09-83-63</v>
          </cell>
          <cell r="D18223" t="str">
            <v>BRAÇO P/ LUMINÁRIA EM TUBO FERRO GALVANIZADO 1"X1M</v>
          </cell>
          <cell r="E18223" t="str">
            <v>UN</v>
          </cell>
          <cell r="F18223">
            <v>139.74</v>
          </cell>
          <cell r="G18223">
            <v>149.53</v>
          </cell>
        </row>
        <row r="18224">
          <cell r="A18224" t="str">
            <v>09-83-65</v>
          </cell>
          <cell r="B18224" t="str">
            <v>EDIF</v>
          </cell>
          <cell r="C18224" t="str">
            <v>09-83-65</v>
          </cell>
          <cell r="D18224" t="str">
            <v>POSTE DE AÇO GALVANIZADO, TIPO RETO FLANGEADO H=5M</v>
          </cell>
          <cell r="E18224" t="str">
            <v>UN</v>
          </cell>
          <cell r="F18224">
            <v>1336.64</v>
          </cell>
          <cell r="G18224">
            <v>1374.37</v>
          </cell>
        </row>
        <row r="18225">
          <cell r="A18225" t="str">
            <v>09-83-66</v>
          </cell>
          <cell r="B18225" t="str">
            <v>EDIF</v>
          </cell>
          <cell r="C18225" t="str">
            <v>09-83-66</v>
          </cell>
          <cell r="D18225" t="str">
            <v>POSTE DE AÇO GALVANIZADO, TIPO RETO FLANGEADO H=7M</v>
          </cell>
          <cell r="E18225" t="str">
            <v>UN</v>
          </cell>
          <cell r="F18225">
            <v>1771.7</v>
          </cell>
          <cell r="G18225">
            <v>1809.43</v>
          </cell>
        </row>
        <row r="18226">
          <cell r="A18226" t="str">
            <v>09-83-70</v>
          </cell>
          <cell r="B18226" t="str">
            <v>EDIF</v>
          </cell>
          <cell r="C18226" t="str">
            <v>09-83-70</v>
          </cell>
          <cell r="D18226" t="str">
            <v>POSTE DE AÇO GALVANIZADO, TIPO CURVO SIMPLES  H=7M</v>
          </cell>
          <cell r="E18226" t="str">
            <v>UN</v>
          </cell>
          <cell r="F18226">
            <v>1730.4</v>
          </cell>
          <cell r="G18226">
            <v>1758.34</v>
          </cell>
        </row>
        <row r="18227">
          <cell r="A18227" t="str">
            <v>09-83-71</v>
          </cell>
          <cell r="B18227" t="str">
            <v>EDIF</v>
          </cell>
          <cell r="C18227" t="str">
            <v>09-83-71</v>
          </cell>
          <cell r="D18227" t="str">
            <v>POSTE DE AÇO GALVANIZADO, TIPO CURVO DUPLO H=7M</v>
          </cell>
          <cell r="E18227" t="str">
            <v>UN</v>
          </cell>
          <cell r="F18227">
            <v>2127.25</v>
          </cell>
          <cell r="G18227">
            <v>2155.19</v>
          </cell>
        </row>
        <row r="18228">
          <cell r="A18228" t="str">
            <v>09-83-72</v>
          </cell>
          <cell r="B18228" t="str">
            <v>EDIF</v>
          </cell>
          <cell r="C18228" t="str">
            <v>09-83-72</v>
          </cell>
          <cell r="D18228" t="str">
            <v>POSTE DE AÇO GALVANIZADO, TIPO RETO H=9M</v>
          </cell>
          <cell r="E18228" t="str">
            <v>UN</v>
          </cell>
          <cell r="F18228">
            <v>2419.1999999999998</v>
          </cell>
          <cell r="G18228">
            <v>2461.1</v>
          </cell>
        </row>
        <row r="18229">
          <cell r="A18229" t="str">
            <v>09-83-74</v>
          </cell>
          <cell r="B18229" t="str">
            <v>EDIF</v>
          </cell>
          <cell r="C18229" t="str">
            <v>09-83-74</v>
          </cell>
          <cell r="D18229" t="str">
            <v>POSTE DE AÇO GALVANIZADO, TIPO RETO H=10M</v>
          </cell>
          <cell r="E18229" t="str">
            <v>UN</v>
          </cell>
          <cell r="F18229">
            <v>2624.82</v>
          </cell>
          <cell r="G18229">
            <v>2666.72</v>
          </cell>
        </row>
        <row r="18230">
          <cell r="A18230" t="str">
            <v>09-83-76</v>
          </cell>
          <cell r="B18230" t="str">
            <v>EDIF</v>
          </cell>
          <cell r="C18230" t="str">
            <v>09-83-76</v>
          </cell>
          <cell r="D18230" t="str">
            <v>CONECTOR TIPO PRENSA CABO EM ALUMÍNIO - 3/8"</v>
          </cell>
          <cell r="E18230" t="str">
            <v>UN</v>
          </cell>
          <cell r="F18230">
            <v>17.34</v>
          </cell>
          <cell r="G18230">
            <v>18.809999999999999</v>
          </cell>
        </row>
        <row r="18231">
          <cell r="A18231" t="str">
            <v>09-83-77</v>
          </cell>
          <cell r="B18231" t="str">
            <v>EDIF</v>
          </cell>
          <cell r="C18231" t="str">
            <v>09-83-77</v>
          </cell>
          <cell r="D18231" t="str">
            <v>CONECTOR TIPO PRENSA-CABO EM ALUMÍNIO - 1/2"</v>
          </cell>
          <cell r="E18231" t="str">
            <v>UN</v>
          </cell>
          <cell r="F18231">
            <v>18.47</v>
          </cell>
          <cell r="G18231">
            <v>19.940000000000001</v>
          </cell>
        </row>
        <row r="18232">
          <cell r="A18232" t="str">
            <v>09-83-78</v>
          </cell>
          <cell r="B18232" t="str">
            <v>EDIF</v>
          </cell>
          <cell r="C18232" t="str">
            <v>09-83-78</v>
          </cell>
          <cell r="D18232" t="str">
            <v>CONECTOR TIPO PRENSA-CABO EM ALUMÍNIO - 3/4"</v>
          </cell>
          <cell r="E18232" t="str">
            <v>UN</v>
          </cell>
          <cell r="F18232">
            <v>23.46</v>
          </cell>
          <cell r="G18232">
            <v>25.17</v>
          </cell>
        </row>
        <row r="18233">
          <cell r="A18233" t="str">
            <v>09-83-79</v>
          </cell>
          <cell r="B18233" t="str">
            <v>EDIF</v>
          </cell>
          <cell r="C18233" t="str">
            <v>09-83-79</v>
          </cell>
          <cell r="D18233" t="str">
            <v>CONECTOR TIPO PRENSA-CABO EM ALUMÍNIO - 1"</v>
          </cell>
          <cell r="E18233" t="str">
            <v>UN</v>
          </cell>
          <cell r="F18233">
            <v>25.37</v>
          </cell>
          <cell r="G18233">
            <v>27.08</v>
          </cell>
        </row>
        <row r="18234">
          <cell r="A18234" t="str">
            <v>09-83-82</v>
          </cell>
          <cell r="B18234" t="str">
            <v>EDIF</v>
          </cell>
          <cell r="C18234" t="str">
            <v>09-83-82</v>
          </cell>
          <cell r="D18234" t="str">
            <v>SUPORTE SIMPLES COM ROLDANA, PARA DESCIDA DE PÁRA-RAIOS</v>
          </cell>
          <cell r="E18234" t="str">
            <v>UN</v>
          </cell>
          <cell r="F18234">
            <v>45.89</v>
          </cell>
          <cell r="G18234">
            <v>50.79</v>
          </cell>
        </row>
        <row r="18235">
          <cell r="A18235" t="str">
            <v>09-83-83</v>
          </cell>
          <cell r="B18235" t="str">
            <v>EDIF</v>
          </cell>
          <cell r="C18235" t="str">
            <v>09-83-83</v>
          </cell>
          <cell r="D18235" t="str">
            <v>CONECTOR TIPO "SPLIT-BOLT" - PARA CABO DE 16MM2</v>
          </cell>
          <cell r="E18235" t="str">
            <v>UN</v>
          </cell>
          <cell r="F18235">
            <v>15.47</v>
          </cell>
          <cell r="G18235">
            <v>16.45</v>
          </cell>
        </row>
        <row r="18236">
          <cell r="A18236" t="str">
            <v>09-83-85</v>
          </cell>
          <cell r="B18236" t="str">
            <v>EDIF</v>
          </cell>
          <cell r="C18236" t="str">
            <v>09-83-85</v>
          </cell>
          <cell r="D18236" t="str">
            <v>CONECTOR TIPO "SPLIT-BOLT" - PARA CABO DE 35MM2</v>
          </cell>
          <cell r="E18236" t="str">
            <v>UN</v>
          </cell>
          <cell r="F18236">
            <v>18.670000000000002</v>
          </cell>
          <cell r="G18236">
            <v>19.649999999999999</v>
          </cell>
        </row>
        <row r="18237">
          <cell r="A18237" t="str">
            <v>09-83-90</v>
          </cell>
          <cell r="B18237" t="str">
            <v>EDIF</v>
          </cell>
          <cell r="C18237" t="str">
            <v>09-83-90</v>
          </cell>
          <cell r="D18237" t="str">
            <v>HASTE "COPPERWELD"- 5/8"X3,OOM</v>
          </cell>
          <cell r="E18237" t="str">
            <v>UN</v>
          </cell>
          <cell r="F18237">
            <v>227.83</v>
          </cell>
          <cell r="G18237">
            <v>237.62</v>
          </cell>
        </row>
        <row r="18238">
          <cell r="A18238" t="str">
            <v>09-83-91</v>
          </cell>
          <cell r="B18238" t="str">
            <v>EDIF</v>
          </cell>
          <cell r="C18238" t="str">
            <v>09-83-91</v>
          </cell>
          <cell r="D18238" t="str">
            <v>CONECTOR PARA HASTE "COPPERWELD"</v>
          </cell>
          <cell r="E18238" t="str">
            <v>UN</v>
          </cell>
          <cell r="F18238">
            <v>61.05</v>
          </cell>
          <cell r="G18238">
            <v>62.03</v>
          </cell>
        </row>
        <row r="18239">
          <cell r="A18239" t="str">
            <v>09-83-95</v>
          </cell>
          <cell r="B18239" t="str">
            <v>EDIF</v>
          </cell>
          <cell r="C18239" t="str">
            <v>09-83-95</v>
          </cell>
          <cell r="D18239" t="str">
            <v>CONECTOR TIPO "SPLIT-BOLT" - PARA CABO DE 300,0MM2</v>
          </cell>
          <cell r="E18239" t="str">
            <v>UN</v>
          </cell>
          <cell r="F18239">
            <v>193.78</v>
          </cell>
          <cell r="G18239">
            <v>195.25</v>
          </cell>
        </row>
        <row r="18240">
          <cell r="A18240" t="str">
            <v>09-83-97</v>
          </cell>
          <cell r="B18240" t="str">
            <v>EDIF</v>
          </cell>
          <cell r="C18240" t="str">
            <v>09-83-97</v>
          </cell>
          <cell r="D18240" t="str">
            <v>HASTE "COPPERWELD " - 3/4"X3,00M</v>
          </cell>
          <cell r="E18240" t="str">
            <v>UN</v>
          </cell>
          <cell r="F18240">
            <v>288.01</v>
          </cell>
          <cell r="G18240">
            <v>298.29000000000002</v>
          </cell>
        </row>
        <row r="18241">
          <cell r="A18241" t="str">
            <v>09-84-00</v>
          </cell>
          <cell r="B18241" t="str">
            <v>EDIF</v>
          </cell>
          <cell r="C18241" t="str">
            <v>09-84-00</v>
          </cell>
          <cell r="D18241" t="str">
            <v>SERVIÇOS PARCIAIS - ELETROFERRAGENS E ACESSÓRIOS</v>
          </cell>
          <cell r="E18241" t="str">
            <v>.</v>
          </cell>
          <cell r="F18241" t="str">
            <v>.</v>
          </cell>
          <cell r="G18241" t="str">
            <v>.</v>
          </cell>
        </row>
        <row r="18242">
          <cell r="A18242" t="str">
            <v>09-84-01</v>
          </cell>
          <cell r="B18242" t="str">
            <v>EDIF</v>
          </cell>
          <cell r="C18242" t="str">
            <v>09-84-01</v>
          </cell>
          <cell r="D18242" t="str">
            <v>BUCHA E ARRUELA RÍGIDA PESADA EM ZAMAK - 1/2"</v>
          </cell>
          <cell r="E18242" t="str">
            <v>UN</v>
          </cell>
          <cell r="F18242">
            <v>9.3699999999999992</v>
          </cell>
          <cell r="G18242">
            <v>10.35</v>
          </cell>
        </row>
        <row r="18243">
          <cell r="A18243" t="str">
            <v>09-84-02</v>
          </cell>
          <cell r="B18243" t="str">
            <v>EDIF</v>
          </cell>
          <cell r="C18243" t="str">
            <v>09-84-02</v>
          </cell>
          <cell r="D18243" t="str">
            <v>BUCHA E ARRUELA RÍGIDA PESADA EM ZAMAK - 3/4"</v>
          </cell>
          <cell r="E18243" t="str">
            <v>UN</v>
          </cell>
          <cell r="F18243">
            <v>9.51</v>
          </cell>
          <cell r="G18243">
            <v>10.49</v>
          </cell>
        </row>
        <row r="18244">
          <cell r="A18244" t="str">
            <v>09-84-11</v>
          </cell>
          <cell r="B18244" t="str">
            <v>EDIF</v>
          </cell>
          <cell r="C18244" t="str">
            <v>09-84-11</v>
          </cell>
          <cell r="D18244" t="str">
            <v>BRAÇADEIRA DE AÇO GALVANIZADO - 1/2"</v>
          </cell>
          <cell r="E18244" t="str">
            <v>UN</v>
          </cell>
          <cell r="F18244">
            <v>7.21</v>
          </cell>
          <cell r="G18244">
            <v>7.95</v>
          </cell>
        </row>
        <row r="18245">
          <cell r="A18245" t="str">
            <v>09-84-18</v>
          </cell>
          <cell r="B18245" t="str">
            <v>EDIF</v>
          </cell>
          <cell r="C18245" t="str">
            <v>09-84-18</v>
          </cell>
          <cell r="D18245" t="str">
            <v>BRAÇADEIRA DE AÇO GALVANIZADO - 3"</v>
          </cell>
          <cell r="E18245" t="str">
            <v>UN</v>
          </cell>
          <cell r="F18245">
            <v>15.07</v>
          </cell>
          <cell r="G18245">
            <v>16.54</v>
          </cell>
        </row>
        <row r="18246">
          <cell r="A18246" t="str">
            <v>09-84-21</v>
          </cell>
          <cell r="B18246" t="str">
            <v>EDIF</v>
          </cell>
          <cell r="C18246" t="str">
            <v>09-84-21</v>
          </cell>
          <cell r="D18246" t="str">
            <v>SUPORTE P/ PERFILADO 100X38MM GE</v>
          </cell>
          <cell r="E18246" t="str">
            <v>UN</v>
          </cell>
          <cell r="F18246">
            <v>10.02</v>
          </cell>
          <cell r="G18246">
            <v>11</v>
          </cell>
        </row>
        <row r="18247">
          <cell r="A18247" t="str">
            <v>09-84-23</v>
          </cell>
          <cell r="B18247" t="str">
            <v>EDIF</v>
          </cell>
          <cell r="C18247" t="str">
            <v>09-84-23</v>
          </cell>
          <cell r="D18247" t="str">
            <v>SUPORTE CURTO PARA LUMINÁRIA 100X38MM GE</v>
          </cell>
          <cell r="E18247" t="str">
            <v>UN</v>
          </cell>
          <cell r="F18247">
            <v>12.02</v>
          </cell>
          <cell r="G18247">
            <v>13.24</v>
          </cell>
        </row>
        <row r="18248">
          <cell r="A18248" t="str">
            <v>09-84-24</v>
          </cell>
          <cell r="B18248" t="str">
            <v>EDIF</v>
          </cell>
          <cell r="C18248" t="str">
            <v>09-84-24</v>
          </cell>
          <cell r="D18248" t="str">
            <v>SUPORTE LONGO PARA LUMINÁRIA 165X38MM GE</v>
          </cell>
          <cell r="E18248" t="str">
            <v>UN</v>
          </cell>
          <cell r="F18248">
            <v>12.91</v>
          </cell>
          <cell r="G18248">
            <v>14.13</v>
          </cell>
        </row>
        <row r="18249">
          <cell r="A18249" t="str">
            <v>09-84-25</v>
          </cell>
          <cell r="B18249" t="str">
            <v>EDIF</v>
          </cell>
          <cell r="C18249" t="str">
            <v>09-84-25</v>
          </cell>
          <cell r="D18249" t="str">
            <v>EMENDA INTERNA P/ PERFILADO 38X38 "1" GE</v>
          </cell>
          <cell r="E18249" t="str">
            <v>UN</v>
          </cell>
          <cell r="F18249">
            <v>10.51</v>
          </cell>
          <cell r="G18249">
            <v>11.49</v>
          </cell>
        </row>
        <row r="18250">
          <cell r="A18250" t="str">
            <v>09-84-27</v>
          </cell>
          <cell r="B18250" t="str">
            <v>EDIF</v>
          </cell>
          <cell r="C18250" t="str">
            <v>09-84-27</v>
          </cell>
          <cell r="D18250" t="str">
            <v>EMENDA INTERNA P/ PEFILADO 38X38 "T" GE</v>
          </cell>
          <cell r="E18250" t="str">
            <v>UN</v>
          </cell>
          <cell r="F18250">
            <v>17.829999999999998</v>
          </cell>
          <cell r="G18250">
            <v>19.3</v>
          </cell>
        </row>
        <row r="18251">
          <cell r="A18251" t="str">
            <v>09-84-36</v>
          </cell>
          <cell r="B18251" t="str">
            <v>EDIF</v>
          </cell>
          <cell r="C18251" t="str">
            <v>09-84-36</v>
          </cell>
          <cell r="D18251" t="str">
            <v>CAIXA DE DERIVAÇÃO P/ PERFILADO 38X38 TP "C" GE - CHAPA 14</v>
          </cell>
          <cell r="E18251" t="str">
            <v>UN</v>
          </cell>
          <cell r="F18251">
            <v>44.12</v>
          </cell>
          <cell r="G18251">
            <v>45.34</v>
          </cell>
        </row>
        <row r="18252">
          <cell r="A18252" t="str">
            <v>09-84-37</v>
          </cell>
          <cell r="B18252" t="str">
            <v>EDIF</v>
          </cell>
          <cell r="C18252" t="str">
            <v>09-84-37</v>
          </cell>
          <cell r="D18252" t="str">
            <v>CAIXA DE DERIVAÇÃO P/ PERFILADO 38X38 TP "L" GE - CHAPA 14</v>
          </cell>
          <cell r="E18252" t="str">
            <v>UN</v>
          </cell>
          <cell r="F18252">
            <v>26.74</v>
          </cell>
          <cell r="G18252">
            <v>27.96</v>
          </cell>
        </row>
        <row r="18253">
          <cell r="A18253" t="str">
            <v>09-84-40</v>
          </cell>
          <cell r="B18253" t="str">
            <v>EDIF</v>
          </cell>
          <cell r="C18253" t="str">
            <v>09-84-40</v>
          </cell>
          <cell r="D18253" t="str">
            <v>CAIXA DE DERIVAÇÃO P/ PERFILADO 38X76 TP "E" GE - CHAPA 14</v>
          </cell>
          <cell r="E18253" t="str">
            <v>UN</v>
          </cell>
          <cell r="F18253">
            <v>36.71</v>
          </cell>
          <cell r="G18253">
            <v>37.93</v>
          </cell>
        </row>
        <row r="18254">
          <cell r="A18254" t="str">
            <v>09-84-41</v>
          </cell>
          <cell r="B18254" t="str">
            <v>EDIF</v>
          </cell>
          <cell r="C18254" t="str">
            <v>09-84-41</v>
          </cell>
          <cell r="D18254" t="str">
            <v>CAIXA DE DERIVAÇÃO P/ PERFILADO 38X76 TP "C" GE - CHAPA 14</v>
          </cell>
          <cell r="E18254" t="str">
            <v>UN</v>
          </cell>
          <cell r="F18254">
            <v>46.7</v>
          </cell>
          <cell r="G18254">
            <v>48.17</v>
          </cell>
        </row>
        <row r="18255">
          <cell r="A18255" t="str">
            <v>09-84-42</v>
          </cell>
          <cell r="B18255" t="str">
            <v>EDIF</v>
          </cell>
          <cell r="C18255" t="str">
            <v>09-84-42</v>
          </cell>
          <cell r="D18255" t="str">
            <v>CAIXA DE DERIVAÇÃO P/ PERFILADO 38X76 TP "L" GE - CHAPA 14</v>
          </cell>
          <cell r="E18255" t="str">
            <v>UN</v>
          </cell>
          <cell r="F18255">
            <v>43.21</v>
          </cell>
          <cell r="G18255">
            <v>44.68</v>
          </cell>
        </row>
        <row r="18256">
          <cell r="A18256" t="str">
            <v>09-84-43</v>
          </cell>
          <cell r="B18256" t="str">
            <v>EDIF</v>
          </cell>
          <cell r="C18256" t="str">
            <v>09-84-43</v>
          </cell>
          <cell r="D18256" t="str">
            <v>CAIXA DE DERIVAÇÃO P/ PERFILADO 38X76 TP "T" GE - CHAPA 14</v>
          </cell>
          <cell r="E18256" t="str">
            <v>UN</v>
          </cell>
          <cell r="F18256">
            <v>49.6</v>
          </cell>
          <cell r="G18256">
            <v>51.55</v>
          </cell>
        </row>
        <row r="18257">
          <cell r="A18257" t="str">
            <v>09-84-45</v>
          </cell>
          <cell r="B18257" t="str">
            <v>EDIF</v>
          </cell>
          <cell r="C18257" t="str">
            <v>09-84-45</v>
          </cell>
          <cell r="D18257" t="str">
            <v>CAIXA EM ALUMÍNIO P/ TOMADA FIXAÇÃO EM PERFILADO</v>
          </cell>
          <cell r="E18257" t="str">
            <v>UN</v>
          </cell>
          <cell r="F18257">
            <v>37.17</v>
          </cell>
          <cell r="G18257">
            <v>41.09</v>
          </cell>
        </row>
        <row r="18258">
          <cell r="A18258" t="str">
            <v>09-84-57</v>
          </cell>
          <cell r="B18258" t="str">
            <v>EDIF</v>
          </cell>
          <cell r="C18258" t="str">
            <v>09-84-57</v>
          </cell>
          <cell r="D18258" t="str">
            <v>SAÍDA PARA ELETRODUTO EM PERFILADO 3/4" GE</v>
          </cell>
          <cell r="E18258" t="str">
            <v>UN</v>
          </cell>
          <cell r="F18258">
            <v>6.21</v>
          </cell>
          <cell r="G18258">
            <v>6.7</v>
          </cell>
        </row>
        <row r="18259">
          <cell r="A18259" t="str">
            <v>09-84-62</v>
          </cell>
          <cell r="B18259" t="str">
            <v>EDIF</v>
          </cell>
          <cell r="C18259" t="str">
            <v>09-84-62</v>
          </cell>
          <cell r="D18259" t="str">
            <v>VERGALHÃO DE AÇO C/ ROSCA TOTAL 5/16" GE</v>
          </cell>
          <cell r="E18259" t="str">
            <v>M</v>
          </cell>
          <cell r="F18259">
            <v>39.130000000000003</v>
          </cell>
          <cell r="G18259">
            <v>43.05</v>
          </cell>
        </row>
        <row r="18260">
          <cell r="A18260" t="str">
            <v>09-85-00</v>
          </cell>
          <cell r="B18260" t="str">
            <v>EDIF</v>
          </cell>
          <cell r="C18260" t="str">
            <v>09-85-00</v>
          </cell>
          <cell r="D18260" t="str">
            <v>REATORES</v>
          </cell>
          <cell r="E18260" t="str">
            <v>.</v>
          </cell>
          <cell r="F18260" t="str">
            <v>.</v>
          </cell>
          <cell r="G18260" t="str">
            <v>.</v>
          </cell>
        </row>
        <row r="18261">
          <cell r="A18261" t="str">
            <v>09-85-10</v>
          </cell>
          <cell r="B18261" t="str">
            <v>EDIF</v>
          </cell>
          <cell r="C18261" t="str">
            <v>09-85-10</v>
          </cell>
          <cell r="D18261" t="str">
            <v>REATOR PARA LÂMPADA VAPOR METÁLICO - 70W/ 220V</v>
          </cell>
          <cell r="E18261" t="str">
            <v>UN</v>
          </cell>
          <cell r="F18261">
            <v>131.91999999999999</v>
          </cell>
          <cell r="G18261">
            <v>136.82</v>
          </cell>
        </row>
        <row r="18262">
          <cell r="A18262" t="str">
            <v>09-85-12</v>
          </cell>
          <cell r="B18262" t="str">
            <v>EDIF</v>
          </cell>
          <cell r="C18262" t="str">
            <v>09-85-12</v>
          </cell>
          <cell r="D18262" t="str">
            <v>REATOR PARA LÂMPADA VAPOR METÁLICO - 150W/ 220V</v>
          </cell>
          <cell r="E18262" t="str">
            <v>UN</v>
          </cell>
          <cell r="F18262">
            <v>132.6</v>
          </cell>
          <cell r="G18262">
            <v>137.5</v>
          </cell>
        </row>
        <row r="18263">
          <cell r="A18263" t="str">
            <v>09-85-13</v>
          </cell>
          <cell r="B18263" t="str">
            <v>EDIF</v>
          </cell>
          <cell r="C18263" t="str">
            <v>09-85-13</v>
          </cell>
          <cell r="D18263" t="str">
            <v>REATOR DE LÂMPADA VAPOR METÁLICO - 250W/ 220V</v>
          </cell>
          <cell r="E18263" t="str">
            <v>UN</v>
          </cell>
          <cell r="F18263">
            <v>154.51</v>
          </cell>
          <cell r="G18263">
            <v>159.41</v>
          </cell>
        </row>
        <row r="18264">
          <cell r="A18264" t="str">
            <v>09-85-14</v>
          </cell>
          <cell r="B18264" t="str">
            <v>EDIF</v>
          </cell>
          <cell r="C18264" t="str">
            <v>09-85-14</v>
          </cell>
          <cell r="D18264" t="str">
            <v>REATOR PARA LÂMPADA VAPOR METÁLICO - 400W/ 220V</v>
          </cell>
          <cell r="E18264" t="str">
            <v>UN</v>
          </cell>
          <cell r="F18264">
            <v>159.63</v>
          </cell>
          <cell r="G18264">
            <v>164.53</v>
          </cell>
        </row>
        <row r="18265">
          <cell r="A18265" t="str">
            <v>09-85-26</v>
          </cell>
          <cell r="B18265" t="str">
            <v>EDIF</v>
          </cell>
          <cell r="C18265" t="str">
            <v>09-85-26</v>
          </cell>
          <cell r="D18265" t="str">
            <v>REATOR ELETRÔNICO AFP 127V P/ LÂMPADA FLUORESCENTE - 1 X 14W</v>
          </cell>
          <cell r="E18265" t="str">
            <v>UN</v>
          </cell>
          <cell r="F18265">
            <v>92.37</v>
          </cell>
          <cell r="G18265">
            <v>97.27</v>
          </cell>
        </row>
        <row r="18266">
          <cell r="A18266" t="str">
            <v>09-85-27</v>
          </cell>
          <cell r="B18266" t="str">
            <v>EDIF</v>
          </cell>
          <cell r="C18266" t="str">
            <v>09-85-27</v>
          </cell>
          <cell r="D18266" t="str">
            <v>REATOR ELETRÔNICO AFP 127V P/ LÂMPADA FLUORESCENTE - 1 X 28W</v>
          </cell>
          <cell r="E18266" t="str">
            <v>UN</v>
          </cell>
          <cell r="F18266">
            <v>107.09</v>
          </cell>
          <cell r="G18266">
            <v>111.99</v>
          </cell>
        </row>
        <row r="18267">
          <cell r="A18267" t="str">
            <v>09-85-28</v>
          </cell>
          <cell r="B18267" t="str">
            <v>EDIF</v>
          </cell>
          <cell r="C18267" t="str">
            <v>09-85-28</v>
          </cell>
          <cell r="D18267" t="str">
            <v>REATOR ELETRÔNICO AFP 127V P/ LÂMPADA FLUORESCENTE - 2 X 14W</v>
          </cell>
          <cell r="E18267" t="str">
            <v>UN</v>
          </cell>
          <cell r="F18267">
            <v>122.11</v>
          </cell>
          <cell r="G18267">
            <v>129.46</v>
          </cell>
        </row>
        <row r="18268">
          <cell r="A18268" t="str">
            <v>09-85-29</v>
          </cell>
          <cell r="B18268" t="str">
            <v>EDIF</v>
          </cell>
          <cell r="C18268" t="str">
            <v>09-85-29</v>
          </cell>
          <cell r="D18268" t="str">
            <v>REATOR ELETRÔNICO AFP 127V P/ LÂMPADA FLUORESCENTE - 2 X 28W</v>
          </cell>
          <cell r="E18268" t="str">
            <v>UN</v>
          </cell>
          <cell r="F18268">
            <v>134.36000000000001</v>
          </cell>
          <cell r="G18268">
            <v>141.71</v>
          </cell>
        </row>
        <row r="18269">
          <cell r="A18269" t="str">
            <v>09-85-30</v>
          </cell>
          <cell r="B18269" t="str">
            <v>EDIF</v>
          </cell>
          <cell r="C18269" t="str">
            <v>09-85-30</v>
          </cell>
          <cell r="D18269" t="str">
            <v>REATOR ELETRÔNICO FLUORESCENTE SIMPLES AFP - 1X16W - 127/220V</v>
          </cell>
          <cell r="E18269" t="str">
            <v>UN</v>
          </cell>
          <cell r="F18269">
            <v>74.489999999999995</v>
          </cell>
          <cell r="G18269">
            <v>79.39</v>
          </cell>
        </row>
        <row r="18270">
          <cell r="A18270" t="str">
            <v>09-85-31</v>
          </cell>
          <cell r="B18270" t="str">
            <v>EDIF</v>
          </cell>
          <cell r="C18270" t="str">
            <v>09-85-31</v>
          </cell>
          <cell r="D18270" t="str">
            <v>REATOR ELETRÔNICO FLUORESCENTE SIMPLES AFP - 1X32W - 127/220V</v>
          </cell>
          <cell r="E18270" t="str">
            <v>UN</v>
          </cell>
          <cell r="F18270">
            <v>70.73</v>
          </cell>
          <cell r="G18270">
            <v>75.63</v>
          </cell>
        </row>
        <row r="18271">
          <cell r="A18271" t="str">
            <v>09-85-32</v>
          </cell>
          <cell r="B18271" t="str">
            <v>EDIF</v>
          </cell>
          <cell r="C18271" t="str">
            <v>09-85-32</v>
          </cell>
          <cell r="D18271" t="str">
            <v>REATOR ELETRÔNICO FLUORESCENTE DUPLO AFP - 2X16W - 127/220V</v>
          </cell>
          <cell r="E18271" t="str">
            <v>UN</v>
          </cell>
          <cell r="F18271">
            <v>93.58</v>
          </cell>
          <cell r="G18271">
            <v>100.93</v>
          </cell>
        </row>
        <row r="18272">
          <cell r="A18272" t="str">
            <v>09-85-33</v>
          </cell>
          <cell r="B18272" t="str">
            <v>EDIF</v>
          </cell>
          <cell r="C18272" t="str">
            <v>09-85-33</v>
          </cell>
          <cell r="D18272" t="str">
            <v>REATOR ELETRÔNICO FLUORESCENTE DUPLO AFP - 2X32W - 127/220V</v>
          </cell>
          <cell r="E18272" t="str">
            <v>UN</v>
          </cell>
          <cell r="F18272">
            <v>94.91</v>
          </cell>
          <cell r="G18272">
            <v>102.26</v>
          </cell>
        </row>
        <row r="18273">
          <cell r="A18273" t="str">
            <v>09-85-40</v>
          </cell>
          <cell r="B18273" t="str">
            <v>EDIF</v>
          </cell>
          <cell r="C18273" t="str">
            <v>09-85-40</v>
          </cell>
          <cell r="D18273" t="str">
            <v>REATOR ELETRÔNICO FLUORESCENTE SIMPLES AFP 1X54W - 220V</v>
          </cell>
          <cell r="E18273" t="str">
            <v>UN</v>
          </cell>
          <cell r="F18273">
            <v>173.76</v>
          </cell>
          <cell r="G18273">
            <v>178.66</v>
          </cell>
        </row>
        <row r="18274">
          <cell r="A18274" t="str">
            <v>09-85-41</v>
          </cell>
          <cell r="B18274" t="str">
            <v>EDIF</v>
          </cell>
          <cell r="C18274" t="str">
            <v>09-85-41</v>
          </cell>
          <cell r="D18274" t="str">
            <v>REATOR ELETRÔNICO FLUORESCENTE DUPLO AFP 2X54W - 220V</v>
          </cell>
          <cell r="E18274" t="str">
            <v>UN</v>
          </cell>
          <cell r="F18274">
            <v>162.9</v>
          </cell>
          <cell r="G18274">
            <v>167.8</v>
          </cell>
        </row>
        <row r="18275">
          <cell r="A18275" t="str">
            <v>09-85-60</v>
          </cell>
          <cell r="B18275" t="str">
            <v>EDIF</v>
          </cell>
          <cell r="C18275" t="str">
            <v>09-85-60</v>
          </cell>
          <cell r="D18275" t="str">
            <v>LÂMPADA VAPOR METÁLICO - 70W</v>
          </cell>
          <cell r="E18275" t="str">
            <v>UN</v>
          </cell>
          <cell r="F18275">
            <v>52.14</v>
          </cell>
          <cell r="G18275">
            <v>53.61</v>
          </cell>
        </row>
        <row r="18276">
          <cell r="A18276" t="str">
            <v>09-85-61</v>
          </cell>
          <cell r="B18276" t="str">
            <v>EDIF</v>
          </cell>
          <cell r="C18276" t="str">
            <v>09-85-61</v>
          </cell>
          <cell r="D18276" t="str">
            <v>LÂMPADA VAPOR METÁLICO - 150W</v>
          </cell>
          <cell r="E18276" t="str">
            <v>UN</v>
          </cell>
          <cell r="F18276">
            <v>31.55</v>
          </cell>
          <cell r="G18276">
            <v>33.020000000000003</v>
          </cell>
        </row>
        <row r="18277">
          <cell r="A18277" t="str">
            <v>09-85-62</v>
          </cell>
          <cell r="B18277" t="str">
            <v>EDIF</v>
          </cell>
          <cell r="C18277" t="str">
            <v>09-85-62</v>
          </cell>
          <cell r="D18277" t="str">
            <v>LÂMPADA VAPOR METÁLICO - 250W</v>
          </cell>
          <cell r="E18277" t="str">
            <v>UN</v>
          </cell>
          <cell r="F18277">
            <v>100.34</v>
          </cell>
          <cell r="G18277">
            <v>101.81</v>
          </cell>
        </row>
        <row r="18278">
          <cell r="A18278" t="str">
            <v>09-85-63</v>
          </cell>
          <cell r="B18278" t="str">
            <v>EDIF</v>
          </cell>
          <cell r="C18278" t="str">
            <v>09-85-63</v>
          </cell>
          <cell r="D18278" t="str">
            <v>LÂMPADA VAPOR METÁLICO - 400W</v>
          </cell>
          <cell r="E18278" t="str">
            <v>UN</v>
          </cell>
          <cell r="F18278">
            <v>103.34</v>
          </cell>
          <cell r="G18278">
            <v>104.81</v>
          </cell>
        </row>
        <row r="18279">
          <cell r="A18279" t="str">
            <v>09-85-70</v>
          </cell>
          <cell r="B18279" t="str">
            <v>EDIF</v>
          </cell>
          <cell r="C18279" t="str">
            <v>09-85-70</v>
          </cell>
          <cell r="D18279" t="str">
            <v>LÂMPADA FLUORESCENTE COMPACTA 15W - 220V</v>
          </cell>
          <cell r="E18279" t="str">
            <v>UN</v>
          </cell>
          <cell r="F18279">
            <v>15.35</v>
          </cell>
          <cell r="G18279">
            <v>15.56</v>
          </cell>
        </row>
        <row r="18280">
          <cell r="A18280" t="str">
            <v>09-85-73</v>
          </cell>
          <cell r="B18280" t="str">
            <v>EDIF</v>
          </cell>
          <cell r="C18280" t="str">
            <v>09-85-73</v>
          </cell>
          <cell r="D18280" t="str">
            <v>LÂMPADA COMPACTA MINI-FLUORESCENTE COM REATOR E SOQUETE INCORPORADOS - 25W</v>
          </cell>
          <cell r="E18280" t="str">
            <v>UN</v>
          </cell>
          <cell r="F18280">
            <v>14.58</v>
          </cell>
          <cell r="G18280">
            <v>14.79</v>
          </cell>
        </row>
        <row r="18281">
          <cell r="A18281" t="str">
            <v>09-85-79</v>
          </cell>
          <cell r="B18281" t="str">
            <v>EDIF</v>
          </cell>
          <cell r="C18281" t="str">
            <v>09-85-79</v>
          </cell>
          <cell r="D18281" t="str">
            <v>LÂMPADA FLUORESCENTE - 14W</v>
          </cell>
          <cell r="E18281" t="str">
            <v>UN</v>
          </cell>
          <cell r="F18281">
            <v>12.69</v>
          </cell>
          <cell r="G18281">
            <v>12.9</v>
          </cell>
        </row>
        <row r="18282">
          <cell r="A18282" t="str">
            <v>09-85-80</v>
          </cell>
          <cell r="B18282" t="str">
            <v>EDIF</v>
          </cell>
          <cell r="C18282" t="str">
            <v>09-85-80</v>
          </cell>
          <cell r="D18282" t="str">
            <v>LÂMPADA FLUORESCENTE 16W</v>
          </cell>
          <cell r="E18282" t="str">
            <v>UN</v>
          </cell>
          <cell r="F18282">
            <v>11.73</v>
          </cell>
          <cell r="G18282">
            <v>11.94</v>
          </cell>
        </row>
        <row r="18283">
          <cell r="A18283" t="str">
            <v>09-85-81</v>
          </cell>
          <cell r="B18283" t="str">
            <v>EDIF</v>
          </cell>
          <cell r="C18283" t="str">
            <v>09-85-81</v>
          </cell>
          <cell r="D18283" t="str">
            <v>LÂMPADA FLUORESCENTE 32W</v>
          </cell>
          <cell r="E18283" t="str">
            <v>UN</v>
          </cell>
          <cell r="F18283">
            <v>15.68</v>
          </cell>
          <cell r="G18283">
            <v>15.89</v>
          </cell>
        </row>
        <row r="18284">
          <cell r="A18284" t="str">
            <v>09-85-82</v>
          </cell>
          <cell r="B18284" t="str">
            <v>EDIF</v>
          </cell>
          <cell r="C18284" t="str">
            <v>09-85-82</v>
          </cell>
          <cell r="D18284" t="str">
            <v>LÂMPADA FLUORESCENTE - 28W</v>
          </cell>
          <cell r="E18284" t="str">
            <v>UN</v>
          </cell>
          <cell r="F18284">
            <v>13.36</v>
          </cell>
          <cell r="G18284">
            <v>13.57</v>
          </cell>
        </row>
        <row r="18285">
          <cell r="A18285" t="str">
            <v>09-86-00</v>
          </cell>
          <cell r="B18285" t="str">
            <v>EDIF</v>
          </cell>
          <cell r="C18285" t="str">
            <v>09-86-00</v>
          </cell>
          <cell r="D18285" t="str">
            <v>TOMADAS</v>
          </cell>
          <cell r="E18285" t="str">
            <v>.</v>
          </cell>
          <cell r="F18285" t="str">
            <v>.</v>
          </cell>
          <cell r="G18285" t="str">
            <v>.</v>
          </cell>
        </row>
        <row r="18286">
          <cell r="A18286" t="str">
            <v>09-86-10</v>
          </cell>
          <cell r="B18286" t="str">
            <v>EDIF</v>
          </cell>
          <cell r="C18286" t="str">
            <v>09-86-10</v>
          </cell>
          <cell r="D18286" t="str">
            <v>TOMADA RJ 45 PARA INFORMÁTICA COM PLACA</v>
          </cell>
          <cell r="E18286" t="str">
            <v>UN</v>
          </cell>
          <cell r="F18286">
            <v>82.66</v>
          </cell>
          <cell r="G18286">
            <v>83.88</v>
          </cell>
        </row>
        <row r="18287">
          <cell r="A18287" t="str">
            <v>09-86-11</v>
          </cell>
          <cell r="B18287" t="str">
            <v>EDIF</v>
          </cell>
          <cell r="C18287" t="str">
            <v>09-86-11</v>
          </cell>
          <cell r="D18287" t="str">
            <v>TOMADA PARA TELEFONE PADRÃO RJ11 COM PLACA/ ESPELHO</v>
          </cell>
          <cell r="E18287" t="str">
            <v>UN</v>
          </cell>
          <cell r="F18287">
            <v>18.03</v>
          </cell>
          <cell r="G18287">
            <v>19.25</v>
          </cell>
        </row>
        <row r="18288">
          <cell r="A18288" t="str">
            <v>09-90-00</v>
          </cell>
          <cell r="B18288" t="str">
            <v>EDIF</v>
          </cell>
          <cell r="C18288" t="str">
            <v>09-90-00</v>
          </cell>
          <cell r="D18288" t="str">
            <v>REDE LÓGICA</v>
          </cell>
          <cell r="E18288" t="str">
            <v>.</v>
          </cell>
          <cell r="F18288" t="str">
            <v>.</v>
          </cell>
          <cell r="G18288" t="str">
            <v>.</v>
          </cell>
        </row>
        <row r="18289">
          <cell r="A18289" t="str">
            <v>09-90-02</v>
          </cell>
          <cell r="B18289" t="str">
            <v>EDIF</v>
          </cell>
          <cell r="C18289" t="str">
            <v>09-90-02</v>
          </cell>
          <cell r="D18289" t="str">
            <v>CERTIFICAÇÃO DE REDE LÓGICA - ATÉ 50 PONTOS</v>
          </cell>
          <cell r="E18289" t="str">
            <v>GL</v>
          </cell>
          <cell r="F18289">
            <v>1817.15</v>
          </cell>
          <cell r="G18289">
            <v>1817.15</v>
          </cell>
        </row>
        <row r="18290">
          <cell r="A18290" t="str">
            <v>09-90-03</v>
          </cell>
          <cell r="B18290" t="str">
            <v>EDIF</v>
          </cell>
          <cell r="C18290" t="str">
            <v>09-90-03</v>
          </cell>
          <cell r="D18290" t="str">
            <v>CERTIFICAÇÃO DE REDE LÓGICA - EXCEDENTE 50 PONTOS</v>
          </cell>
          <cell r="E18290" t="str">
            <v>PTO</v>
          </cell>
          <cell r="F18290">
            <v>28.94</v>
          </cell>
          <cell r="G18290">
            <v>28.94</v>
          </cell>
        </row>
        <row r="18291">
          <cell r="A18291" t="str">
            <v>09-90-11</v>
          </cell>
          <cell r="B18291" t="str">
            <v>EDIF</v>
          </cell>
          <cell r="C18291" t="str">
            <v>09-90-11</v>
          </cell>
          <cell r="D18291" t="str">
            <v>RACK 8U'S COM VENTILAÇÃO, BANDEJA FIXA E RÉGUA DE TOMADAS - INSTALADO</v>
          </cell>
          <cell r="E18291" t="str">
            <v>UN</v>
          </cell>
          <cell r="F18291">
            <v>606.59</v>
          </cell>
          <cell r="G18291">
            <v>606.59</v>
          </cell>
        </row>
        <row r="18292">
          <cell r="A18292" t="str">
            <v>09-90-15</v>
          </cell>
          <cell r="B18292" t="str">
            <v>EDIF</v>
          </cell>
          <cell r="C18292" t="str">
            <v>09-90-15</v>
          </cell>
          <cell r="D18292" t="str">
            <v>PATCH PAINEL - 24 PORTAS - INSTALADO</v>
          </cell>
          <cell r="E18292" t="str">
            <v>UN</v>
          </cell>
          <cell r="F18292">
            <v>304.51</v>
          </cell>
          <cell r="G18292">
            <v>304.51</v>
          </cell>
        </row>
        <row r="18293">
          <cell r="A18293" t="str">
            <v>09-90-17</v>
          </cell>
          <cell r="B18293" t="str">
            <v>EDIF</v>
          </cell>
          <cell r="C18293" t="str">
            <v>09-90-17</v>
          </cell>
          <cell r="D18293" t="str">
            <v>SWITCH - 24 PORTAS - INSTALADO</v>
          </cell>
          <cell r="E18293" t="str">
            <v>UN</v>
          </cell>
          <cell r="F18293">
            <v>455.73</v>
          </cell>
          <cell r="G18293">
            <v>455.73</v>
          </cell>
        </row>
        <row r="18294">
          <cell r="A18294" t="str">
            <v>09-90-21</v>
          </cell>
          <cell r="B18294" t="str">
            <v>EDIF</v>
          </cell>
          <cell r="C18294" t="str">
            <v>09-90-21</v>
          </cell>
          <cell r="D18294" t="str">
            <v>GUIA ORGANIZADORA DE CABOS 19" - 1V - INSTALADA</v>
          </cell>
          <cell r="E18294" t="str">
            <v>UN</v>
          </cell>
          <cell r="F18294">
            <v>17.989999999999998</v>
          </cell>
          <cell r="G18294">
            <v>17.989999999999998</v>
          </cell>
        </row>
        <row r="18295">
          <cell r="A18295" t="str">
            <v>09-90-31</v>
          </cell>
          <cell r="B18295" t="str">
            <v>EDIF</v>
          </cell>
          <cell r="C18295" t="str">
            <v>09-90-31</v>
          </cell>
          <cell r="D18295" t="str">
            <v>PATCH CORD RJ45 - 1,5M</v>
          </cell>
          <cell r="E18295" t="str">
            <v>UN</v>
          </cell>
          <cell r="F18295">
            <v>12.37</v>
          </cell>
          <cell r="G18295">
            <v>12.37</v>
          </cell>
        </row>
        <row r="18296">
          <cell r="A18296" t="str">
            <v>09-90-33</v>
          </cell>
          <cell r="B18296" t="str">
            <v>EDIF</v>
          </cell>
          <cell r="C18296" t="str">
            <v>09-90-33</v>
          </cell>
          <cell r="D18296" t="str">
            <v>PATCH CORD RJ45 - 2,5M</v>
          </cell>
          <cell r="E18296" t="str">
            <v>UN</v>
          </cell>
          <cell r="F18296">
            <v>17.22</v>
          </cell>
          <cell r="G18296">
            <v>17.22</v>
          </cell>
        </row>
        <row r="18297">
          <cell r="A18297" t="str">
            <v>09-90-38</v>
          </cell>
          <cell r="B18297" t="str">
            <v>EDIF</v>
          </cell>
          <cell r="C18297" t="str">
            <v>09-90-38</v>
          </cell>
          <cell r="D18297" t="str">
            <v>CABO UTP - CATEGORIA 4 E 5 PARES</v>
          </cell>
          <cell r="E18297" t="str">
            <v>M</v>
          </cell>
          <cell r="F18297">
            <v>3.7</v>
          </cell>
          <cell r="G18297">
            <v>3.7</v>
          </cell>
        </row>
        <row r="18298">
          <cell r="A18298" t="str">
            <v>10-00-00</v>
          </cell>
          <cell r="B18298" t="str">
            <v>EDIF</v>
          </cell>
          <cell r="C18298" t="str">
            <v>10-00-00</v>
          </cell>
          <cell r="D18298" t="str">
            <v>INST.HIDRO-SANITARIAS</v>
          </cell>
          <cell r="E18298">
            <v>0</v>
          </cell>
          <cell r="F18298">
            <v>0</v>
          </cell>
          <cell r="G18298">
            <v>0</v>
          </cell>
        </row>
        <row r="18299">
          <cell r="A18299" t="str">
            <v>10-01-00</v>
          </cell>
          <cell r="B18299" t="str">
            <v>EDIF</v>
          </cell>
          <cell r="C18299" t="str">
            <v>10-01-00</v>
          </cell>
          <cell r="D18299" t="str">
            <v>ALIMENTAÇÃO PREDIAL DE ÁGUA E GÁS</v>
          </cell>
          <cell r="E18299" t="str">
            <v>.</v>
          </cell>
          <cell r="F18299" t="str">
            <v>.</v>
          </cell>
          <cell r="G18299" t="str">
            <v>.</v>
          </cell>
        </row>
        <row r="18300">
          <cell r="A18300" t="str">
            <v>10-01-01</v>
          </cell>
          <cell r="B18300" t="str">
            <v>EDIF</v>
          </cell>
          <cell r="C18300" t="str">
            <v>10-01-01</v>
          </cell>
          <cell r="D18300" t="str">
            <v>CAVALETE DE ENTRADA - 3/4"</v>
          </cell>
          <cell r="E18300" t="str">
            <v>UN</v>
          </cell>
          <cell r="F18300">
            <v>242.96</v>
          </cell>
          <cell r="G18300">
            <v>261.54000000000002</v>
          </cell>
        </row>
        <row r="18301">
          <cell r="A18301" t="str">
            <v>10-01-02</v>
          </cell>
          <cell r="B18301" t="str">
            <v>EDIF</v>
          </cell>
          <cell r="C18301" t="str">
            <v>10-01-02</v>
          </cell>
          <cell r="D18301" t="str">
            <v>CAVALETE DE ENTRADA - 1"</v>
          </cell>
          <cell r="E18301" t="str">
            <v>UN</v>
          </cell>
          <cell r="F18301">
            <v>271.60000000000002</v>
          </cell>
          <cell r="G18301">
            <v>290.18</v>
          </cell>
        </row>
        <row r="18302">
          <cell r="A18302" t="str">
            <v>10-01-04</v>
          </cell>
          <cell r="B18302" t="str">
            <v>EDIF</v>
          </cell>
          <cell r="C18302" t="str">
            <v>10-01-04</v>
          </cell>
          <cell r="D18302" t="str">
            <v>CAVALETE DE ENTRADA - 1 1/2"</v>
          </cell>
          <cell r="E18302" t="str">
            <v>UN</v>
          </cell>
          <cell r="F18302">
            <v>365.23</v>
          </cell>
          <cell r="G18302">
            <v>386.13</v>
          </cell>
        </row>
        <row r="18303">
          <cell r="A18303" t="str">
            <v>10-01-19</v>
          </cell>
          <cell r="B18303" t="str">
            <v>EDIF</v>
          </cell>
          <cell r="C18303" t="str">
            <v>10-01-19</v>
          </cell>
          <cell r="D18303" t="str">
            <v>HV.09 - ABRIGO PARA CAVALETE ENTRADA, D=3/4" OU 1" EM ALVENARIA REVESTIDA</v>
          </cell>
          <cell r="E18303" t="str">
            <v>UN</v>
          </cell>
          <cell r="F18303">
            <v>427.56</v>
          </cell>
          <cell r="G18303">
            <v>460.92</v>
          </cell>
        </row>
        <row r="18304">
          <cell r="A18304" t="str">
            <v>10-01-20</v>
          </cell>
          <cell r="B18304" t="str">
            <v>EDIF</v>
          </cell>
          <cell r="C18304" t="str">
            <v>10-01-20</v>
          </cell>
          <cell r="D18304" t="str">
            <v>HV.10 - ABRIGO PARA CAVALETE ENTRADA, D=1 1/4", D=1 1/2"OU 2" EM ALVENARIA REVESTIDA</v>
          </cell>
          <cell r="E18304" t="str">
            <v>UN</v>
          </cell>
          <cell r="F18304">
            <v>1037.44</v>
          </cell>
          <cell r="G18304">
            <v>1118.56</v>
          </cell>
        </row>
        <row r="18305">
          <cell r="A18305" t="str">
            <v>10-01-95</v>
          </cell>
          <cell r="B18305" t="str">
            <v>EDIF</v>
          </cell>
          <cell r="C18305" t="str">
            <v>10-01-95</v>
          </cell>
          <cell r="D18305" t="str">
            <v>PROTEÇÃO ANTICORROSIVA PARA TUBULAÇÃO ENTERRADA</v>
          </cell>
          <cell r="E18305" t="str">
            <v>M</v>
          </cell>
          <cell r="F18305">
            <v>2.57</v>
          </cell>
          <cell r="G18305">
            <v>2.74</v>
          </cell>
        </row>
        <row r="18306">
          <cell r="A18306" t="str">
            <v>10-01-98</v>
          </cell>
          <cell r="B18306" t="str">
            <v>EDIF</v>
          </cell>
          <cell r="C18306" t="str">
            <v>10-01-98</v>
          </cell>
          <cell r="D18306" t="str">
            <v>ENVELOPAMENTO DE TUBULAÇÃO ENTERRADA, COM CONCRETO</v>
          </cell>
          <cell r="E18306" t="str">
            <v>M</v>
          </cell>
          <cell r="F18306">
            <v>29.55</v>
          </cell>
          <cell r="G18306">
            <v>31.72</v>
          </cell>
        </row>
        <row r="18307">
          <cell r="A18307" t="str">
            <v>10-02-00</v>
          </cell>
          <cell r="B18307" t="str">
            <v>EDIF</v>
          </cell>
          <cell r="C18307" t="str">
            <v>10-02-00</v>
          </cell>
          <cell r="D18307" t="str">
            <v>RESERVAÇÃO DE ÁGUA</v>
          </cell>
          <cell r="E18307" t="str">
            <v>.</v>
          </cell>
          <cell r="F18307" t="str">
            <v>.</v>
          </cell>
          <cell r="G18307" t="str">
            <v>.</v>
          </cell>
        </row>
        <row r="18308">
          <cell r="A18308" t="str">
            <v>10-02-09</v>
          </cell>
          <cell r="B18308" t="str">
            <v>EDIF</v>
          </cell>
          <cell r="C18308" t="str">
            <v>10-02-09</v>
          </cell>
          <cell r="D18308" t="str">
            <v>RESERVATÓRIO DE FIBRA DE VIDRO - CAPACIDADE 1000L</v>
          </cell>
          <cell r="E18308" t="str">
            <v>UN</v>
          </cell>
          <cell r="F18308">
            <v>1447.14</v>
          </cell>
          <cell r="G18308">
            <v>1484.29</v>
          </cell>
        </row>
        <row r="18309">
          <cell r="A18309" t="str">
            <v>10-02-10</v>
          </cell>
          <cell r="B18309" t="str">
            <v>EDIF</v>
          </cell>
          <cell r="C18309" t="str">
            <v>10-02-10</v>
          </cell>
          <cell r="D18309" t="str">
            <v>CAIXA D'ÁGUA DE FIBRA DE VIDRO - 1500 LITROS</v>
          </cell>
          <cell r="E18309" t="str">
            <v>UN</v>
          </cell>
          <cell r="F18309">
            <v>1755.38</v>
          </cell>
          <cell r="G18309">
            <v>1792.53</v>
          </cell>
        </row>
        <row r="18310">
          <cell r="A18310" t="str">
            <v>10-02-14</v>
          </cell>
          <cell r="B18310" t="str">
            <v>EDIF</v>
          </cell>
          <cell r="C18310" t="str">
            <v>10-02-14</v>
          </cell>
          <cell r="D18310" t="str">
            <v>CAIXA D'ÁGUA DE POLIETILENO 5000 LITROS</v>
          </cell>
          <cell r="E18310" t="str">
            <v>UN</v>
          </cell>
          <cell r="F18310">
            <v>3732.5</v>
          </cell>
          <cell r="G18310">
            <v>3769.65</v>
          </cell>
        </row>
        <row r="18311">
          <cell r="A18311" t="str">
            <v>10-02-15</v>
          </cell>
          <cell r="B18311" t="str">
            <v>EDIF</v>
          </cell>
          <cell r="C18311" t="str">
            <v>10-02-15</v>
          </cell>
          <cell r="D18311" t="str">
            <v>CAIXA D'ÁGUA DE POLIETILENO 10.000 LITROS</v>
          </cell>
          <cell r="E18311" t="str">
            <v>UN</v>
          </cell>
          <cell r="F18311">
            <v>5948.51</v>
          </cell>
          <cell r="G18311">
            <v>5985.67</v>
          </cell>
        </row>
        <row r="18312">
          <cell r="A18312" t="str">
            <v>10-02-16</v>
          </cell>
          <cell r="B18312" t="str">
            <v>EDIF</v>
          </cell>
          <cell r="C18312" t="str">
            <v>10-02-16</v>
          </cell>
          <cell r="D18312" t="str">
            <v>CAIXA D'ÁGUA DE POLIETILENO 15.000 LITROS</v>
          </cell>
          <cell r="E18312" t="str">
            <v>UN</v>
          </cell>
          <cell r="F18312">
            <v>8810.19</v>
          </cell>
          <cell r="G18312">
            <v>8847.34</v>
          </cell>
        </row>
        <row r="18313">
          <cell r="A18313" t="str">
            <v>10-02-30</v>
          </cell>
          <cell r="B18313" t="str">
            <v>EDIF</v>
          </cell>
          <cell r="C18313" t="str">
            <v>10-02-30</v>
          </cell>
          <cell r="D18313" t="str">
            <v>ANÉIS PRÉ-MOLDADOS EM CONCRETO ARMADO P/ RESERVATÓRIO DE ÁGUA D=2,50M</v>
          </cell>
          <cell r="E18313" t="str">
            <v>UN</v>
          </cell>
          <cell r="F18313">
            <v>5469.1</v>
          </cell>
          <cell r="G18313">
            <v>5469.1</v>
          </cell>
        </row>
        <row r="18314">
          <cell r="A18314" t="str">
            <v>10-02-40</v>
          </cell>
          <cell r="B18314" t="str">
            <v>EDIF</v>
          </cell>
          <cell r="C18314" t="str">
            <v>10-02-40</v>
          </cell>
          <cell r="D18314" t="str">
            <v>LAJE PRÉ-MOLDADA D=2,50M E=8CM PARA RESERVATÓRIO</v>
          </cell>
          <cell r="E18314" t="str">
            <v>UN</v>
          </cell>
          <cell r="F18314">
            <v>2696.01</v>
          </cell>
          <cell r="G18314">
            <v>2696.01</v>
          </cell>
        </row>
        <row r="18315">
          <cell r="A18315" t="str">
            <v>10-02-41</v>
          </cell>
          <cell r="B18315" t="str">
            <v>EDIF</v>
          </cell>
          <cell r="C18315" t="str">
            <v>10-02-41</v>
          </cell>
          <cell r="D18315" t="str">
            <v>LAJE PRÉ-MOLDADA D=2,50M E=15CM PARA RESERVATÓRIO</v>
          </cell>
          <cell r="E18315" t="str">
            <v>UN</v>
          </cell>
          <cell r="F18315">
            <v>3944.28</v>
          </cell>
          <cell r="G18315">
            <v>3944.28</v>
          </cell>
        </row>
        <row r="18316">
          <cell r="A18316" t="str">
            <v>10-02-51</v>
          </cell>
          <cell r="B18316" t="str">
            <v>EDIF</v>
          </cell>
          <cell r="C18316" t="str">
            <v>10-02-51</v>
          </cell>
          <cell r="D18316" t="str">
            <v>TUBO DE AÇO GALVANIZADO, CLASSE LEVE I (LINHA ÁGUA) - 3/4"</v>
          </cell>
          <cell r="E18316" t="str">
            <v>M</v>
          </cell>
          <cell r="F18316">
            <v>63.57</v>
          </cell>
          <cell r="G18316">
            <v>67.28</v>
          </cell>
        </row>
        <row r="18317">
          <cell r="A18317" t="str">
            <v>10-02-52</v>
          </cell>
          <cell r="B18317" t="str">
            <v>EDIF</v>
          </cell>
          <cell r="C18317" t="str">
            <v>10-02-52</v>
          </cell>
          <cell r="D18317" t="str">
            <v>TUBO DE AÇO GALVANIZADO, CLASSE LEVE I (LINHA ÁGUA) - 1"</v>
          </cell>
          <cell r="E18317" t="str">
            <v>M</v>
          </cell>
          <cell r="F18317">
            <v>85.11</v>
          </cell>
          <cell r="G18317">
            <v>90.22</v>
          </cell>
        </row>
        <row r="18318">
          <cell r="A18318" t="str">
            <v>10-02-54</v>
          </cell>
          <cell r="B18318" t="str">
            <v>EDIF</v>
          </cell>
          <cell r="C18318" t="str">
            <v>10-02-54</v>
          </cell>
          <cell r="D18318" t="str">
            <v>TUBO DE AÇO GALVANIZADO, CLASSE LEVE I (LINHA ÁGUA) - 1 1/2"</v>
          </cell>
          <cell r="E18318" t="str">
            <v>M</v>
          </cell>
          <cell r="F18318">
            <v>119.25</v>
          </cell>
          <cell r="G18318">
            <v>125.75</v>
          </cell>
        </row>
        <row r="18319">
          <cell r="A18319" t="str">
            <v>10-02-55</v>
          </cell>
          <cell r="B18319" t="str">
            <v>EDIF</v>
          </cell>
          <cell r="C18319" t="str">
            <v>10-02-55</v>
          </cell>
          <cell r="D18319" t="str">
            <v>TUBO DE AÇO GALVANIZADO, CLASSE LEVE I (LINHA ÁGUA) - 2"</v>
          </cell>
          <cell r="E18319" t="str">
            <v>M</v>
          </cell>
          <cell r="F18319">
            <v>144.44</v>
          </cell>
          <cell r="G18319">
            <v>151.87</v>
          </cell>
        </row>
        <row r="18320">
          <cell r="A18320" t="str">
            <v>10-02-61</v>
          </cell>
          <cell r="B18320" t="str">
            <v>EDIF</v>
          </cell>
          <cell r="C18320" t="str">
            <v>10-02-61</v>
          </cell>
          <cell r="D18320" t="str">
            <v>TUBO DE PVC RÍGIDO, SOLDÁVEL (LINHA ÁGUA) - 25MM (3/4")</v>
          </cell>
          <cell r="E18320" t="str">
            <v>M</v>
          </cell>
          <cell r="F18320">
            <v>23.19</v>
          </cell>
          <cell r="G18320">
            <v>25.04</v>
          </cell>
        </row>
        <row r="18321">
          <cell r="A18321" t="str">
            <v>10-02-62</v>
          </cell>
          <cell r="B18321" t="str">
            <v>EDIF</v>
          </cell>
          <cell r="C18321" t="str">
            <v>10-02-62</v>
          </cell>
          <cell r="D18321" t="str">
            <v>TUBO DE PVC RÍGIDO, SOLDÁVEL (LINHA ÁGUA) - 32MM (1")</v>
          </cell>
          <cell r="E18321" t="str">
            <v>M</v>
          </cell>
          <cell r="F18321">
            <v>33.15</v>
          </cell>
          <cell r="G18321">
            <v>35.24</v>
          </cell>
        </row>
        <row r="18322">
          <cell r="A18322" t="str">
            <v>10-02-64</v>
          </cell>
          <cell r="B18322" t="str">
            <v>EDIF</v>
          </cell>
          <cell r="C18322" t="str">
            <v>10-02-64</v>
          </cell>
          <cell r="D18322" t="str">
            <v>TUBO DE PVC RÍGIDO, SOLDÁVEL (LINHA ÁGUA) - 50MM (1 1/2")</v>
          </cell>
          <cell r="E18322" t="str">
            <v>M</v>
          </cell>
          <cell r="F18322">
            <v>47.36</v>
          </cell>
          <cell r="G18322">
            <v>50.15</v>
          </cell>
        </row>
        <row r="18323">
          <cell r="A18323" t="str">
            <v>10-02-65</v>
          </cell>
          <cell r="B18323" t="str">
            <v>EDIF</v>
          </cell>
          <cell r="C18323" t="str">
            <v>10-02-65</v>
          </cell>
          <cell r="D18323" t="str">
            <v>TUBO DE PVC RÍGIDO, SOLDÁVEL (LINHA ÁGUA) - 60MM (2")</v>
          </cell>
          <cell r="E18323" t="str">
            <v>M</v>
          </cell>
          <cell r="F18323">
            <v>69.27</v>
          </cell>
          <cell r="G18323">
            <v>72.52</v>
          </cell>
        </row>
        <row r="18324">
          <cell r="A18324" t="str">
            <v>10-02-81</v>
          </cell>
          <cell r="B18324" t="str">
            <v>EDIF</v>
          </cell>
          <cell r="C18324" t="str">
            <v>10-02-81</v>
          </cell>
          <cell r="D18324" t="str">
            <v>REGISTRO DE GAVETA, METAL AMARELO - 3/4"</v>
          </cell>
          <cell r="E18324" t="str">
            <v>UN</v>
          </cell>
          <cell r="F18324">
            <v>62.07</v>
          </cell>
          <cell r="G18324">
            <v>64.569999999999993</v>
          </cell>
        </row>
        <row r="18325">
          <cell r="A18325" t="str">
            <v>10-02-82</v>
          </cell>
          <cell r="B18325" t="str">
            <v>EDIF</v>
          </cell>
          <cell r="C18325" t="str">
            <v>10-02-82</v>
          </cell>
          <cell r="D18325" t="str">
            <v>REGISTRO DE GAVETA, METAL AMARELO - 1"</v>
          </cell>
          <cell r="E18325" t="str">
            <v>UN</v>
          </cell>
          <cell r="F18325">
            <v>72.52</v>
          </cell>
          <cell r="G18325">
            <v>75.03</v>
          </cell>
        </row>
        <row r="18326">
          <cell r="A18326" t="str">
            <v>10-02-84</v>
          </cell>
          <cell r="B18326" t="str">
            <v>EDIF</v>
          </cell>
          <cell r="C18326" t="str">
            <v>10-02-84</v>
          </cell>
          <cell r="D18326" t="str">
            <v>REGISTRO DE GAVETA, METAL AMARELO - 1 1/2"</v>
          </cell>
          <cell r="E18326" t="str">
            <v>UN</v>
          </cell>
          <cell r="F18326">
            <v>117.37</v>
          </cell>
          <cell r="G18326">
            <v>121.31</v>
          </cell>
        </row>
        <row r="18327">
          <cell r="A18327" t="str">
            <v>10-02-85</v>
          </cell>
          <cell r="B18327" t="str">
            <v>EDIF</v>
          </cell>
          <cell r="C18327" t="str">
            <v>10-02-85</v>
          </cell>
          <cell r="D18327" t="str">
            <v>REGISTRO DE GAVETA, METAL AMARELO - 2"</v>
          </cell>
          <cell r="E18327" t="str">
            <v>UN</v>
          </cell>
          <cell r="F18327">
            <v>164.7</v>
          </cell>
          <cell r="G18327">
            <v>168.65</v>
          </cell>
        </row>
        <row r="18328">
          <cell r="A18328" t="str">
            <v>10-02-91</v>
          </cell>
          <cell r="B18328" t="str">
            <v>EDIF</v>
          </cell>
          <cell r="C18328" t="str">
            <v>10-02-91</v>
          </cell>
          <cell r="D18328" t="str">
            <v>TORNEIRA DE BÓIA, DE LATÃO - 3/4"</v>
          </cell>
          <cell r="E18328" t="str">
            <v>UN</v>
          </cell>
          <cell r="F18328">
            <v>87.94</v>
          </cell>
          <cell r="G18328">
            <v>89.33</v>
          </cell>
        </row>
        <row r="18329">
          <cell r="A18329" t="str">
            <v>10-02-92</v>
          </cell>
          <cell r="B18329" t="str">
            <v>EDIF</v>
          </cell>
          <cell r="C18329" t="str">
            <v>10-02-92</v>
          </cell>
          <cell r="D18329" t="str">
            <v>TORNEIRA DE BÓIA, DE LATÃO - 1"</v>
          </cell>
          <cell r="E18329" t="str">
            <v>UN</v>
          </cell>
          <cell r="F18329">
            <v>112.28</v>
          </cell>
          <cell r="G18329">
            <v>114.14</v>
          </cell>
        </row>
        <row r="18330">
          <cell r="A18330" t="str">
            <v>10-02-94</v>
          </cell>
          <cell r="B18330" t="str">
            <v>EDIF</v>
          </cell>
          <cell r="C18330" t="str">
            <v>10-02-94</v>
          </cell>
          <cell r="D18330" t="str">
            <v>TORNEIRA DE BÓIA, DE LATÃO - 1 1/2"</v>
          </cell>
          <cell r="E18330" t="str">
            <v>UN</v>
          </cell>
          <cell r="F18330">
            <v>223.41</v>
          </cell>
          <cell r="G18330">
            <v>225.73</v>
          </cell>
        </row>
        <row r="18331">
          <cell r="A18331" t="str">
            <v>10-02-95</v>
          </cell>
          <cell r="B18331" t="str">
            <v>EDIF</v>
          </cell>
          <cell r="C18331" t="str">
            <v>10-02-95</v>
          </cell>
          <cell r="D18331" t="str">
            <v>TORNEIRA DE BÓIA, DE LATÃO - 2"</v>
          </cell>
          <cell r="E18331" t="str">
            <v>UN</v>
          </cell>
          <cell r="F18331">
            <v>282.29000000000002</v>
          </cell>
          <cell r="G18331">
            <v>285.08</v>
          </cell>
        </row>
        <row r="18332">
          <cell r="A18332" t="str">
            <v>10-03-00</v>
          </cell>
          <cell r="B18332" t="str">
            <v>EDIF</v>
          </cell>
          <cell r="C18332" t="str">
            <v>10-03-00</v>
          </cell>
          <cell r="D18332" t="str">
            <v>INSTALAÇÃO ELEVATÓRIA</v>
          </cell>
          <cell r="E18332" t="str">
            <v>.</v>
          </cell>
          <cell r="F18332" t="str">
            <v>.</v>
          </cell>
          <cell r="G18332" t="str">
            <v>.</v>
          </cell>
        </row>
        <row r="18333">
          <cell r="A18333" t="str">
            <v>10-03-03</v>
          </cell>
          <cell r="B18333" t="str">
            <v>EDIF</v>
          </cell>
          <cell r="C18333" t="str">
            <v>10-03-03</v>
          </cell>
          <cell r="D18333" t="str">
            <v>CONJUNTO MOTOR-BOMBA - ATÉ 1/2HP</v>
          </cell>
          <cell r="E18333" t="str">
            <v>UN</v>
          </cell>
          <cell r="F18333">
            <v>1532.31</v>
          </cell>
          <cell r="G18333">
            <v>1569.47</v>
          </cell>
        </row>
        <row r="18334">
          <cell r="A18334" t="str">
            <v>10-03-04</v>
          </cell>
          <cell r="B18334" t="str">
            <v>EDIF</v>
          </cell>
          <cell r="C18334" t="str">
            <v>10-03-04</v>
          </cell>
          <cell r="D18334" t="str">
            <v>CONJUNTO MOTOR-BOMBA - ATÉ 3/4HP</v>
          </cell>
          <cell r="E18334" t="str">
            <v>UN</v>
          </cell>
          <cell r="F18334">
            <v>1722.7</v>
          </cell>
          <cell r="G18334">
            <v>1759.86</v>
          </cell>
        </row>
        <row r="18335">
          <cell r="A18335" t="str">
            <v>10-03-05</v>
          </cell>
          <cell r="B18335" t="str">
            <v>EDIF</v>
          </cell>
          <cell r="C18335" t="str">
            <v>10-03-05</v>
          </cell>
          <cell r="D18335" t="str">
            <v>CONJUNTO MOTOR-BOMBA - ATÉ 1HP</v>
          </cell>
          <cell r="E18335" t="str">
            <v>UN</v>
          </cell>
          <cell r="F18335">
            <v>1806.12</v>
          </cell>
          <cell r="G18335">
            <v>1843.28</v>
          </cell>
        </row>
        <row r="18336">
          <cell r="A18336" t="str">
            <v>10-03-06</v>
          </cell>
          <cell r="B18336" t="str">
            <v>EDIF</v>
          </cell>
          <cell r="C18336" t="str">
            <v>10-03-06</v>
          </cell>
          <cell r="D18336" t="str">
            <v>CONJUNTO MOTOR-BOMBA - ATÉ 2HP</v>
          </cell>
          <cell r="E18336" t="str">
            <v>UN</v>
          </cell>
          <cell r="F18336">
            <v>2225.52</v>
          </cell>
          <cell r="G18336">
            <v>2262.6799999999998</v>
          </cell>
        </row>
        <row r="18337">
          <cell r="A18337" t="str">
            <v>10-03-07</v>
          </cell>
          <cell r="B18337" t="str">
            <v>EDIF</v>
          </cell>
          <cell r="C18337" t="str">
            <v>10-03-07</v>
          </cell>
          <cell r="D18337" t="str">
            <v>CONJUNTO MOTOR-BOMBA - ATÉ 3HP</v>
          </cell>
          <cell r="E18337" t="str">
            <v>UN</v>
          </cell>
          <cell r="F18337">
            <v>2505.46</v>
          </cell>
          <cell r="G18337">
            <v>2542.62</v>
          </cell>
        </row>
        <row r="18338">
          <cell r="A18338" t="str">
            <v>10-03-08</v>
          </cell>
          <cell r="B18338" t="str">
            <v>EDIF</v>
          </cell>
          <cell r="C18338" t="str">
            <v>10-03-08</v>
          </cell>
          <cell r="D18338" t="str">
            <v>CONJUNTO MOTOR-BOMBA - ATÉ 4HP</v>
          </cell>
          <cell r="E18338" t="str">
            <v>UN</v>
          </cell>
          <cell r="F18338">
            <v>3250.17</v>
          </cell>
          <cell r="G18338">
            <v>3287.33</v>
          </cell>
        </row>
        <row r="18339">
          <cell r="A18339" t="str">
            <v>10-03-09</v>
          </cell>
          <cell r="B18339" t="str">
            <v>EDIF</v>
          </cell>
          <cell r="C18339" t="str">
            <v>10-03-09</v>
          </cell>
          <cell r="D18339" t="str">
            <v>CONJUNTO MOTOR-BOMBA - ATÉ 5HP</v>
          </cell>
          <cell r="E18339" t="str">
            <v>UN</v>
          </cell>
          <cell r="F18339">
            <v>3808.45</v>
          </cell>
          <cell r="G18339">
            <v>3845.61</v>
          </cell>
        </row>
        <row r="18340">
          <cell r="A18340" t="str">
            <v>10-03-10</v>
          </cell>
          <cell r="B18340" t="str">
            <v>EDIF</v>
          </cell>
          <cell r="C18340" t="str">
            <v>10-03-10</v>
          </cell>
          <cell r="D18340" t="str">
            <v>CONJUNTO MOTOR-BOMBA 80M3/H, 20MCA, 7,5CV, 3500RPM, 220/380V, TRIFÁSICO</v>
          </cell>
          <cell r="E18340" t="str">
            <v>UN</v>
          </cell>
          <cell r="F18340">
            <v>6854.14</v>
          </cell>
          <cell r="G18340">
            <v>6895.47</v>
          </cell>
        </row>
        <row r="18341">
          <cell r="A18341" t="str">
            <v>10-03-11</v>
          </cell>
          <cell r="B18341" t="str">
            <v>EDIF</v>
          </cell>
          <cell r="C18341" t="str">
            <v>10-03-11</v>
          </cell>
          <cell r="D18341" t="str">
            <v>CONJUNTO MOTOR-BOMBA 112M3/H, 20MCA, 10CV, 3500RPM, 220/380V, TRIFÁSICO</v>
          </cell>
          <cell r="E18341" t="str">
            <v>UN</v>
          </cell>
          <cell r="F18341">
            <v>7345.65</v>
          </cell>
          <cell r="G18341">
            <v>7386.98</v>
          </cell>
        </row>
        <row r="18342">
          <cell r="A18342" t="str">
            <v>10-03-12</v>
          </cell>
          <cell r="B18342" t="str">
            <v>EDIF</v>
          </cell>
          <cell r="C18342" t="str">
            <v>10-03-12</v>
          </cell>
          <cell r="D18342" t="str">
            <v>CONJUNTO MOTOR-BOMBA 160M3/H, 20MCA, 15CV, 1750RPM, 220/380V, TRIFÁSICO</v>
          </cell>
          <cell r="E18342" t="str">
            <v>UN</v>
          </cell>
          <cell r="F18342">
            <v>19008.939999999999</v>
          </cell>
          <cell r="G18342">
            <v>19050.27</v>
          </cell>
        </row>
        <row r="18343">
          <cell r="A18343" t="str">
            <v>10-03-13</v>
          </cell>
          <cell r="B18343" t="str">
            <v>EDIF</v>
          </cell>
          <cell r="C18343" t="str">
            <v>10-03-13</v>
          </cell>
          <cell r="D18343" t="str">
            <v>CONJUNTO MOTOR-BOMBA 240M3/H, 20MCA, 20CV, 1750RPM, 220/380V, TRIFÁSICO</v>
          </cell>
          <cell r="E18343" t="str">
            <v>UN</v>
          </cell>
          <cell r="F18343">
            <v>13637.51</v>
          </cell>
          <cell r="G18343">
            <v>13678.84</v>
          </cell>
        </row>
        <row r="18344">
          <cell r="A18344" t="str">
            <v>10-03-14</v>
          </cell>
          <cell r="B18344" t="str">
            <v>EDIF</v>
          </cell>
          <cell r="C18344" t="str">
            <v>10-03-14</v>
          </cell>
          <cell r="D18344" t="str">
            <v>CONJUNTO MOTOR-BOMBA 270M3/H, 20MCA, 25CV, 1750RPM, 220/380V, TRIFÁSICO</v>
          </cell>
          <cell r="E18344" t="str">
            <v>UN</v>
          </cell>
          <cell r="F18344">
            <v>20981.02</v>
          </cell>
          <cell r="G18344">
            <v>21022.35</v>
          </cell>
        </row>
        <row r="18345">
          <cell r="A18345" t="str">
            <v>10-03-42</v>
          </cell>
          <cell r="B18345" t="str">
            <v>EDIF</v>
          </cell>
          <cell r="C18345" t="str">
            <v>10-03-42</v>
          </cell>
          <cell r="D18345" t="str">
            <v>TUBO DE AÇO-CARBONO GALVANIZADO, CL.MÉDIA (DIN2440) - 1" (RECALQUE)</v>
          </cell>
          <cell r="E18345" t="str">
            <v>M</v>
          </cell>
          <cell r="F18345">
            <v>130.18</v>
          </cell>
          <cell r="G18345">
            <v>135.29</v>
          </cell>
        </row>
        <row r="18346">
          <cell r="A18346" t="str">
            <v>10-03-44</v>
          </cell>
          <cell r="B18346" t="str">
            <v>EDIF</v>
          </cell>
          <cell r="C18346" t="str">
            <v>10-03-44</v>
          </cell>
          <cell r="D18346" t="str">
            <v>TUBO DE AÇO-CARBONO GALVANIZADO, CL.MÉDIA (DIN2440) - 1 1/2" (SUCÇÃO)</v>
          </cell>
          <cell r="E18346" t="str">
            <v>M</v>
          </cell>
          <cell r="F18346">
            <v>139.72999999999999</v>
          </cell>
          <cell r="G18346">
            <v>146.24</v>
          </cell>
        </row>
        <row r="18347">
          <cell r="A18347" t="str">
            <v>10-03-52</v>
          </cell>
          <cell r="B18347" t="str">
            <v>EDIF</v>
          </cell>
          <cell r="C18347" t="str">
            <v>10-03-52</v>
          </cell>
          <cell r="D18347" t="str">
            <v>REGISTRO DE GAVETA, METAL AMARELO - 1"</v>
          </cell>
          <cell r="E18347" t="str">
            <v>UN</v>
          </cell>
          <cell r="F18347">
            <v>72.52</v>
          </cell>
          <cell r="G18347">
            <v>75.03</v>
          </cell>
        </row>
        <row r="18348">
          <cell r="A18348" t="str">
            <v>10-03-54</v>
          </cell>
          <cell r="B18348" t="str">
            <v>EDIF</v>
          </cell>
          <cell r="C18348" t="str">
            <v>10-03-54</v>
          </cell>
          <cell r="D18348" t="str">
            <v>REGISTRO DE GAVETA, METAL AMARELO - 1 1/2"</v>
          </cell>
          <cell r="E18348" t="str">
            <v>UN</v>
          </cell>
          <cell r="F18348">
            <v>117.37</v>
          </cell>
          <cell r="G18348">
            <v>121.31</v>
          </cell>
        </row>
        <row r="18349">
          <cell r="A18349" t="str">
            <v>10-03-62</v>
          </cell>
          <cell r="B18349" t="str">
            <v>EDIF</v>
          </cell>
          <cell r="C18349" t="str">
            <v>10-03-62</v>
          </cell>
          <cell r="D18349" t="str">
            <v>VÁLVULA DE RETENÇÃO HORIZONTAL - 1"</v>
          </cell>
          <cell r="E18349" t="str">
            <v>UN</v>
          </cell>
          <cell r="F18349">
            <v>120.95</v>
          </cell>
          <cell r="G18349">
            <v>123.45</v>
          </cell>
        </row>
        <row r="18350">
          <cell r="A18350" t="str">
            <v>10-03-64</v>
          </cell>
          <cell r="B18350" t="str">
            <v>EDIF</v>
          </cell>
          <cell r="C18350" t="str">
            <v>10-03-64</v>
          </cell>
          <cell r="D18350" t="str">
            <v>VÁLVULA DE RETENÇÃO HORIZONTAL - 1 1/2"</v>
          </cell>
          <cell r="E18350" t="str">
            <v>UN</v>
          </cell>
          <cell r="F18350">
            <v>197.33</v>
          </cell>
          <cell r="G18350">
            <v>201.27</v>
          </cell>
        </row>
        <row r="18351">
          <cell r="A18351" t="str">
            <v>10-03-65</v>
          </cell>
          <cell r="B18351" t="str">
            <v>EDIF</v>
          </cell>
          <cell r="C18351" t="str">
            <v>10-03-65</v>
          </cell>
          <cell r="D18351" t="str">
            <v>VÁLVULA DE RETENÇÃO HORIZONTAL - 2"</v>
          </cell>
          <cell r="E18351" t="str">
            <v>UN</v>
          </cell>
          <cell r="F18351">
            <v>255.68</v>
          </cell>
          <cell r="G18351">
            <v>259.63</v>
          </cell>
        </row>
        <row r="18352">
          <cell r="A18352" t="str">
            <v>10-03-66</v>
          </cell>
          <cell r="B18352" t="str">
            <v>EDIF</v>
          </cell>
          <cell r="C18352" t="str">
            <v>10-03-66</v>
          </cell>
          <cell r="D18352" t="str">
            <v>VÁLVULA DE RETENÇÃO HORIZONTAL - 2 1/2"</v>
          </cell>
          <cell r="E18352" t="str">
            <v>UN</v>
          </cell>
          <cell r="F18352">
            <v>427.68</v>
          </cell>
          <cell r="G18352">
            <v>433.02</v>
          </cell>
        </row>
        <row r="18353">
          <cell r="A18353" t="str">
            <v>10-03-67</v>
          </cell>
          <cell r="B18353" t="str">
            <v>EDIF</v>
          </cell>
          <cell r="C18353" t="str">
            <v>10-03-67</v>
          </cell>
          <cell r="D18353" t="str">
            <v>VÁLVULA DE RETENÇÃO HORIZONTAL - 3"</v>
          </cell>
          <cell r="E18353" t="str">
            <v>UN</v>
          </cell>
          <cell r="F18353">
            <v>509.71</v>
          </cell>
          <cell r="G18353">
            <v>515.04999999999995</v>
          </cell>
        </row>
        <row r="18354">
          <cell r="A18354" t="str">
            <v>10-03-68</v>
          </cell>
          <cell r="B18354" t="str">
            <v>EDIF</v>
          </cell>
          <cell r="C18354" t="str">
            <v>10-03-68</v>
          </cell>
          <cell r="D18354" t="str">
            <v>VÁLVULA DE RETENÇÃO HORIZONTAL - 4"</v>
          </cell>
          <cell r="E18354" t="str">
            <v>UN</v>
          </cell>
          <cell r="F18354">
            <v>858.4</v>
          </cell>
          <cell r="G18354">
            <v>865.27</v>
          </cell>
        </row>
        <row r="18355">
          <cell r="A18355" t="str">
            <v>10-03-72</v>
          </cell>
          <cell r="B18355" t="str">
            <v>EDIF</v>
          </cell>
          <cell r="C18355" t="str">
            <v>10-03-72</v>
          </cell>
          <cell r="D18355" t="str">
            <v>VÁLVULA DE RETENÇÃO VERTICAL - 1"</v>
          </cell>
          <cell r="E18355" t="str">
            <v>UN</v>
          </cell>
          <cell r="F18355">
            <v>81.709999999999994</v>
          </cell>
          <cell r="G18355">
            <v>84.21</v>
          </cell>
        </row>
        <row r="18356">
          <cell r="A18356" t="str">
            <v>10-03-73</v>
          </cell>
          <cell r="B18356" t="str">
            <v>EDIF</v>
          </cell>
          <cell r="C18356" t="str">
            <v>10-03-73</v>
          </cell>
          <cell r="D18356" t="str">
            <v>VÁLVULA DE RETENÇÃO VERTICAL - 1 1/4"</v>
          </cell>
          <cell r="E18356" t="str">
            <v>UN</v>
          </cell>
          <cell r="F18356">
            <v>128.66999999999999</v>
          </cell>
          <cell r="G18356">
            <v>132.62</v>
          </cell>
        </row>
        <row r="18357">
          <cell r="A18357" t="str">
            <v>10-03-74</v>
          </cell>
          <cell r="B18357" t="str">
            <v>EDIF</v>
          </cell>
          <cell r="C18357" t="str">
            <v>10-03-74</v>
          </cell>
          <cell r="D18357" t="str">
            <v>VÁLVULA DE RETENÇÃO VERTICAL - 1 1/2"</v>
          </cell>
          <cell r="E18357" t="str">
            <v>UN</v>
          </cell>
          <cell r="F18357">
            <v>143.71</v>
          </cell>
          <cell r="G18357">
            <v>147.65</v>
          </cell>
        </row>
        <row r="18358">
          <cell r="A18358" t="str">
            <v>10-03-75</v>
          </cell>
          <cell r="B18358" t="str">
            <v>EDIF</v>
          </cell>
          <cell r="C18358" t="str">
            <v>10-03-75</v>
          </cell>
          <cell r="D18358" t="str">
            <v>VÁLVULA DE RETENÇÃO VERTICAL - 2"</v>
          </cell>
          <cell r="E18358" t="str">
            <v>UN</v>
          </cell>
          <cell r="F18358">
            <v>180.38</v>
          </cell>
          <cell r="G18358">
            <v>184.33</v>
          </cell>
        </row>
        <row r="18359">
          <cell r="A18359" t="str">
            <v>10-03-76</v>
          </cell>
          <cell r="B18359" t="str">
            <v>EDIF</v>
          </cell>
          <cell r="C18359" t="str">
            <v>10-03-76</v>
          </cell>
          <cell r="D18359" t="str">
            <v>VÁLVULA DE RETENÇÃO VERTICAL - 2 1/2"</v>
          </cell>
          <cell r="E18359" t="str">
            <v>UN</v>
          </cell>
          <cell r="F18359">
            <v>304.68</v>
          </cell>
          <cell r="G18359">
            <v>310.02</v>
          </cell>
        </row>
        <row r="18360">
          <cell r="A18360" t="str">
            <v>10-03-77</v>
          </cell>
          <cell r="B18360" t="str">
            <v>EDIF</v>
          </cell>
          <cell r="C18360" t="str">
            <v>10-03-77</v>
          </cell>
          <cell r="D18360" t="str">
            <v>VÁLVULA DE RETENÇÃO VERTICAL - 3"</v>
          </cell>
          <cell r="E18360" t="str">
            <v>UN</v>
          </cell>
          <cell r="F18360">
            <v>406.63</v>
          </cell>
          <cell r="G18360">
            <v>411.97</v>
          </cell>
        </row>
        <row r="18361">
          <cell r="A18361" t="str">
            <v>10-03-78</v>
          </cell>
          <cell r="B18361" t="str">
            <v>EDIF</v>
          </cell>
          <cell r="C18361" t="str">
            <v>10-03-78</v>
          </cell>
          <cell r="D18361" t="str">
            <v>VÁLVULA DE RETENÇÃO VERTICAL - 4"</v>
          </cell>
          <cell r="E18361" t="str">
            <v>UN</v>
          </cell>
          <cell r="F18361">
            <v>701.15</v>
          </cell>
          <cell r="G18361">
            <v>708.02</v>
          </cell>
        </row>
        <row r="18362">
          <cell r="A18362" t="str">
            <v>10-03-90</v>
          </cell>
          <cell r="B18362" t="str">
            <v>EDIF</v>
          </cell>
          <cell r="C18362" t="str">
            <v>10-03-90</v>
          </cell>
          <cell r="D18362" t="str">
            <v>CHAVE DE BÓIA</v>
          </cell>
          <cell r="E18362" t="str">
            <v>UN</v>
          </cell>
          <cell r="F18362">
            <v>87.11</v>
          </cell>
          <cell r="G18362">
            <v>92.01</v>
          </cell>
        </row>
        <row r="18363">
          <cell r="A18363" t="str">
            <v>10-04-00</v>
          </cell>
          <cell r="B18363" t="str">
            <v>EDIF</v>
          </cell>
          <cell r="C18363" t="str">
            <v>10-04-00</v>
          </cell>
          <cell r="D18363" t="str">
            <v>REDE DE ÁGUA FRIA - TUBULAÇÃO</v>
          </cell>
          <cell r="E18363" t="str">
            <v>.</v>
          </cell>
          <cell r="F18363" t="str">
            <v>.</v>
          </cell>
          <cell r="G18363" t="str">
            <v>.</v>
          </cell>
        </row>
        <row r="18364">
          <cell r="A18364" t="str">
            <v>10-04-02</v>
          </cell>
          <cell r="B18364" t="str">
            <v>EDIF</v>
          </cell>
          <cell r="C18364" t="str">
            <v>10-04-02</v>
          </cell>
          <cell r="D18364" t="str">
            <v>TUBO DE AÇO GALVANIZADO, CLASSE LEVE I (LINHA ÁGUA) - 3/4"</v>
          </cell>
          <cell r="E18364" t="str">
            <v>M</v>
          </cell>
          <cell r="F18364">
            <v>63.57</v>
          </cell>
          <cell r="G18364">
            <v>67.28</v>
          </cell>
        </row>
        <row r="18365">
          <cell r="A18365" t="str">
            <v>10-04-03</v>
          </cell>
          <cell r="B18365" t="str">
            <v>EDIF</v>
          </cell>
          <cell r="C18365" t="str">
            <v>10-04-03</v>
          </cell>
          <cell r="D18365" t="str">
            <v>TUBO DE AÇO GALVANIZADO, CLASSE LEVE I (LINHA ÁGUA) - 1"</v>
          </cell>
          <cell r="E18365" t="str">
            <v>M</v>
          </cell>
          <cell r="F18365">
            <v>85.11</v>
          </cell>
          <cell r="G18365">
            <v>90.22</v>
          </cell>
        </row>
        <row r="18366">
          <cell r="A18366" t="str">
            <v>10-04-04</v>
          </cell>
          <cell r="B18366" t="str">
            <v>EDIF</v>
          </cell>
          <cell r="C18366" t="str">
            <v>10-04-04</v>
          </cell>
          <cell r="D18366" t="str">
            <v>TUBO DE AÇO GALVANIZADO, CLASSE LEVE I (LINHA ÁGUA) - 1 1/4"</v>
          </cell>
          <cell r="E18366" t="str">
            <v>M</v>
          </cell>
          <cell r="F18366">
            <v>97.71</v>
          </cell>
          <cell r="G18366">
            <v>103.29</v>
          </cell>
        </row>
        <row r="18367">
          <cell r="A18367" t="str">
            <v>10-04-05</v>
          </cell>
          <cell r="B18367" t="str">
            <v>EDIF</v>
          </cell>
          <cell r="C18367" t="str">
            <v>10-04-05</v>
          </cell>
          <cell r="D18367" t="str">
            <v>TUBO DE AÇO GALVANIZADO, CLASSE LEVE I (LINHA ÁGUA) - 1 1/2"</v>
          </cell>
          <cell r="E18367" t="str">
            <v>M</v>
          </cell>
          <cell r="F18367">
            <v>119.25</v>
          </cell>
          <cell r="G18367">
            <v>125.75</v>
          </cell>
        </row>
        <row r="18368">
          <cell r="A18368" t="str">
            <v>10-04-06</v>
          </cell>
          <cell r="B18368" t="str">
            <v>EDIF</v>
          </cell>
          <cell r="C18368" t="str">
            <v>10-04-06</v>
          </cell>
          <cell r="D18368" t="str">
            <v>TUBO DE AÇO GALVANIZADO, CLASSE LEVE I (LINHA ÁGUA) - 2"</v>
          </cell>
          <cell r="E18368" t="str">
            <v>M</v>
          </cell>
          <cell r="F18368">
            <v>144.44</v>
          </cell>
          <cell r="G18368">
            <v>151.87</v>
          </cell>
        </row>
        <row r="18369">
          <cell r="A18369" t="str">
            <v>10-04-07</v>
          </cell>
          <cell r="B18369" t="str">
            <v>EDIF</v>
          </cell>
          <cell r="C18369" t="str">
            <v>10-04-07</v>
          </cell>
          <cell r="D18369" t="str">
            <v>TUBO DE AÇO GALVANIZADO, CLASSE LEVE I (LINHA ÁGUA) - 2 1/2"</v>
          </cell>
          <cell r="E18369" t="str">
            <v>M</v>
          </cell>
          <cell r="F18369">
            <v>186.99</v>
          </cell>
          <cell r="G18369">
            <v>195.35</v>
          </cell>
        </row>
        <row r="18370">
          <cell r="A18370" t="str">
            <v>10-04-08</v>
          </cell>
          <cell r="B18370" t="str">
            <v>EDIF</v>
          </cell>
          <cell r="C18370" t="str">
            <v>10-04-08</v>
          </cell>
          <cell r="D18370" t="str">
            <v>TUBO DE AÇO GALVANIZADO, CLASSE LEVE I (LINHA ÁGUA) - 3"</v>
          </cell>
          <cell r="E18370" t="str">
            <v>M</v>
          </cell>
          <cell r="F18370">
            <v>204.62</v>
          </cell>
          <cell r="G18370">
            <v>213.91</v>
          </cell>
        </row>
        <row r="18371">
          <cell r="A18371" t="str">
            <v>10-04-09</v>
          </cell>
          <cell r="B18371" t="str">
            <v>EDIF</v>
          </cell>
          <cell r="C18371" t="str">
            <v>10-04-09</v>
          </cell>
          <cell r="D18371" t="str">
            <v>TUBO DE AÇO GALVANIZADO, CLASSE LEVE I (LINHA ÁGUA) - 4"</v>
          </cell>
          <cell r="E18371" t="str">
            <v>M</v>
          </cell>
          <cell r="F18371">
            <v>269.92</v>
          </cell>
          <cell r="G18371">
            <v>280.37</v>
          </cell>
        </row>
        <row r="18372">
          <cell r="A18372" t="str">
            <v>10-04-62</v>
          </cell>
          <cell r="B18372" t="str">
            <v>EDIF</v>
          </cell>
          <cell r="C18372" t="str">
            <v>10-04-62</v>
          </cell>
          <cell r="D18372" t="str">
            <v>TUBO DE PVC RÍGIDO, SOLDÁVEL (LINHA ÁGUA) - 25MM (3/4")</v>
          </cell>
          <cell r="E18372" t="str">
            <v>M</v>
          </cell>
          <cell r="F18372">
            <v>23.19</v>
          </cell>
          <cell r="G18372">
            <v>25.04</v>
          </cell>
        </row>
        <row r="18373">
          <cell r="A18373" t="str">
            <v>10-04-63</v>
          </cell>
          <cell r="B18373" t="str">
            <v>EDIF</v>
          </cell>
          <cell r="C18373" t="str">
            <v>10-04-63</v>
          </cell>
          <cell r="D18373" t="str">
            <v>TUBO DE PVC RÍGIDO, SOLDÁVEL (LINHA ÁGUA) - 32MM (1")</v>
          </cell>
          <cell r="E18373" t="str">
            <v>M</v>
          </cell>
          <cell r="F18373">
            <v>33.15</v>
          </cell>
          <cell r="G18373">
            <v>35.24</v>
          </cell>
        </row>
        <row r="18374">
          <cell r="A18374" t="str">
            <v>10-04-64</v>
          </cell>
          <cell r="B18374" t="str">
            <v>EDIF</v>
          </cell>
          <cell r="C18374" t="str">
            <v>10-04-64</v>
          </cell>
          <cell r="D18374" t="str">
            <v>TUBO DE PVC RÍGIDO, SOLDÁVEL (LINHA ÁGUA) - 40MM (1 1/4")</v>
          </cell>
          <cell r="E18374" t="str">
            <v>M</v>
          </cell>
          <cell r="F18374">
            <v>41.52</v>
          </cell>
          <cell r="G18374">
            <v>43.84</v>
          </cell>
        </row>
        <row r="18375">
          <cell r="A18375" t="str">
            <v>10-04-65</v>
          </cell>
          <cell r="B18375" t="str">
            <v>EDIF</v>
          </cell>
          <cell r="C18375" t="str">
            <v>10-04-65</v>
          </cell>
          <cell r="D18375" t="str">
            <v>TUBO DE PVC RÍGIDO, SOLDÁVEL (LINHA ÁGUA) - 50MM (1 1/2")</v>
          </cell>
          <cell r="E18375" t="str">
            <v>M</v>
          </cell>
          <cell r="F18375">
            <v>47.36</v>
          </cell>
          <cell r="G18375">
            <v>50.15</v>
          </cell>
        </row>
        <row r="18376">
          <cell r="A18376" t="str">
            <v>10-04-66</v>
          </cell>
          <cell r="B18376" t="str">
            <v>EDIF</v>
          </cell>
          <cell r="C18376" t="str">
            <v>10-04-66</v>
          </cell>
          <cell r="D18376" t="str">
            <v>TUBO DE PVC RÍGIDO, SOLDÁVEL (LINHA ÁGUA) - 60MM (2")</v>
          </cell>
          <cell r="E18376" t="str">
            <v>M</v>
          </cell>
          <cell r="F18376">
            <v>69.27</v>
          </cell>
          <cell r="G18376">
            <v>72.52</v>
          </cell>
        </row>
        <row r="18377">
          <cell r="A18377" t="str">
            <v>10-04-67</v>
          </cell>
          <cell r="B18377" t="str">
            <v>EDIF</v>
          </cell>
          <cell r="C18377" t="str">
            <v>10-04-67</v>
          </cell>
          <cell r="D18377" t="str">
            <v>TUBO DE PVC RÍGIDO, SOLDÁVEL (LINHA ÁGUA) - 75MM (2 1/2")</v>
          </cell>
          <cell r="E18377" t="str">
            <v>M</v>
          </cell>
          <cell r="F18377">
            <v>99.37</v>
          </cell>
          <cell r="G18377">
            <v>103.55</v>
          </cell>
        </row>
        <row r="18378">
          <cell r="A18378" t="str">
            <v>10-04-68</v>
          </cell>
          <cell r="B18378" t="str">
            <v>EDIF</v>
          </cell>
          <cell r="C18378" t="str">
            <v>10-04-68</v>
          </cell>
          <cell r="D18378" t="str">
            <v>TUBO DE PVC RÍGIDO, SOLDÁVEL (LINHA ÁGUA) - 85MM (3")</v>
          </cell>
          <cell r="E18378" t="str">
            <v>M</v>
          </cell>
          <cell r="F18378">
            <v>117.4</v>
          </cell>
          <cell r="G18378">
            <v>122.04</v>
          </cell>
        </row>
        <row r="18379">
          <cell r="A18379" t="str">
            <v>10-04-69</v>
          </cell>
          <cell r="B18379" t="str">
            <v>EDIF</v>
          </cell>
          <cell r="C18379" t="str">
            <v>10-04-69</v>
          </cell>
          <cell r="D18379" t="str">
            <v>TUBO DE PVC RÍGIDO, SOLDÁVEL (LINHA ÁGUA) - 110MM (4")</v>
          </cell>
          <cell r="E18379" t="str">
            <v>M</v>
          </cell>
          <cell r="F18379">
            <v>155.55000000000001</v>
          </cell>
          <cell r="G18379">
            <v>160.66</v>
          </cell>
        </row>
        <row r="18380">
          <cell r="A18380" t="str">
            <v>10-04-98</v>
          </cell>
          <cell r="B18380" t="str">
            <v>EDIF</v>
          </cell>
          <cell r="C18380" t="str">
            <v>10-04-98</v>
          </cell>
          <cell r="D18380" t="str">
            <v>ENVELOPAMENTO DE TUBULAÇÃO ENTERRADA, COM CONCRETO</v>
          </cell>
          <cell r="E18380" t="str">
            <v>M</v>
          </cell>
          <cell r="F18380">
            <v>29.55</v>
          </cell>
          <cell r="G18380">
            <v>31.72</v>
          </cell>
        </row>
        <row r="18381">
          <cell r="A18381" t="str">
            <v>10-05-00</v>
          </cell>
          <cell r="B18381" t="str">
            <v>EDIF</v>
          </cell>
          <cell r="C18381" t="str">
            <v>10-05-00</v>
          </cell>
          <cell r="D18381" t="str">
            <v>REDE DE ÁGUA FRIA - ACESSÓRIOS</v>
          </cell>
          <cell r="E18381" t="str">
            <v>.</v>
          </cell>
          <cell r="F18381" t="str">
            <v>.</v>
          </cell>
          <cell r="G18381" t="str">
            <v>.</v>
          </cell>
        </row>
        <row r="18382">
          <cell r="A18382" t="str">
            <v>10-05-02</v>
          </cell>
          <cell r="B18382" t="str">
            <v>EDIF</v>
          </cell>
          <cell r="C18382" t="str">
            <v>10-05-02</v>
          </cell>
          <cell r="D18382" t="str">
            <v>REGISTRO DE GAVETA, METAL AMARELO - 3/4"</v>
          </cell>
          <cell r="E18382" t="str">
            <v>UN</v>
          </cell>
          <cell r="F18382">
            <v>62.07</v>
          </cell>
          <cell r="G18382">
            <v>64.569999999999993</v>
          </cell>
        </row>
        <row r="18383">
          <cell r="A18383" t="str">
            <v>10-05-03</v>
          </cell>
          <cell r="B18383" t="str">
            <v>EDIF</v>
          </cell>
          <cell r="C18383" t="str">
            <v>10-05-03</v>
          </cell>
          <cell r="D18383" t="str">
            <v>REGISTRO DE GAVETA, METAL AMARELO - 1"</v>
          </cell>
          <cell r="E18383" t="str">
            <v>UN</v>
          </cell>
          <cell r="F18383">
            <v>72.52</v>
          </cell>
          <cell r="G18383">
            <v>75.03</v>
          </cell>
        </row>
        <row r="18384">
          <cell r="A18384" t="str">
            <v>10-05-04</v>
          </cell>
          <cell r="B18384" t="str">
            <v>EDIF</v>
          </cell>
          <cell r="C18384" t="str">
            <v>10-05-04</v>
          </cell>
          <cell r="D18384" t="str">
            <v>REGISTRO DE GAVETA, METAL AMARELO - 1 1/4"</v>
          </cell>
          <cell r="E18384" t="str">
            <v>UN</v>
          </cell>
          <cell r="F18384">
            <v>107.52</v>
          </cell>
          <cell r="G18384">
            <v>111.47</v>
          </cell>
        </row>
        <row r="18385">
          <cell r="A18385" t="str">
            <v>10-05-05</v>
          </cell>
          <cell r="B18385" t="str">
            <v>EDIF</v>
          </cell>
          <cell r="C18385" t="str">
            <v>10-05-05</v>
          </cell>
          <cell r="D18385" t="str">
            <v>REGISTRO DE GAVETA, METAL AMARELO - 1 1/2"</v>
          </cell>
          <cell r="E18385" t="str">
            <v>UN</v>
          </cell>
          <cell r="F18385">
            <v>117.37</v>
          </cell>
          <cell r="G18385">
            <v>121.31</v>
          </cell>
        </row>
        <row r="18386">
          <cell r="A18386" t="str">
            <v>10-05-06</v>
          </cell>
          <cell r="B18386" t="str">
            <v>EDIF</v>
          </cell>
          <cell r="C18386" t="str">
            <v>10-05-06</v>
          </cell>
          <cell r="D18386" t="str">
            <v>REGISTRO DE GAVETA, METAL AMARELO - 2"</v>
          </cell>
          <cell r="E18386" t="str">
            <v>UN</v>
          </cell>
          <cell r="F18386">
            <v>164.7</v>
          </cell>
          <cell r="G18386">
            <v>168.65</v>
          </cell>
        </row>
        <row r="18387">
          <cell r="A18387" t="str">
            <v>10-05-07</v>
          </cell>
          <cell r="B18387" t="str">
            <v>EDIF</v>
          </cell>
          <cell r="C18387" t="str">
            <v>10-05-07</v>
          </cell>
          <cell r="D18387" t="str">
            <v>REGISTRO DE GAVETA, METAL AMARELO - 2 1/2"</v>
          </cell>
          <cell r="E18387" t="str">
            <v>UN</v>
          </cell>
          <cell r="F18387">
            <v>339.98</v>
          </cell>
          <cell r="G18387">
            <v>345.32</v>
          </cell>
        </row>
        <row r="18388">
          <cell r="A18388" t="str">
            <v>10-05-08</v>
          </cell>
          <cell r="B18388" t="str">
            <v>EDIF</v>
          </cell>
          <cell r="C18388" t="str">
            <v>10-05-08</v>
          </cell>
          <cell r="D18388" t="str">
            <v>REGISTRO DE GAVETA, METAL AMARELO - 3"</v>
          </cell>
          <cell r="E18388" t="str">
            <v>UN</v>
          </cell>
          <cell r="F18388">
            <v>489.3</v>
          </cell>
          <cell r="G18388">
            <v>494.65</v>
          </cell>
        </row>
        <row r="18389">
          <cell r="A18389" t="str">
            <v>10-05-09</v>
          </cell>
          <cell r="B18389" t="str">
            <v>EDIF</v>
          </cell>
          <cell r="C18389" t="str">
            <v>10-05-09</v>
          </cell>
          <cell r="D18389" t="str">
            <v>REGISTRO DE GAVETA, METAL AMARELO - 4"</v>
          </cell>
          <cell r="E18389" t="str">
            <v>UN</v>
          </cell>
          <cell r="F18389">
            <v>836.29</v>
          </cell>
          <cell r="G18389">
            <v>843.17</v>
          </cell>
        </row>
        <row r="18390">
          <cell r="A18390" t="str">
            <v>10-05-31</v>
          </cell>
          <cell r="B18390" t="str">
            <v>EDIF</v>
          </cell>
          <cell r="C18390" t="str">
            <v>10-05-31</v>
          </cell>
          <cell r="D18390" t="str">
            <v>REGISTRO DE GAVETA, METAL CROMADO - 3/4"</v>
          </cell>
          <cell r="E18390" t="str">
            <v>UN</v>
          </cell>
          <cell r="F18390">
            <v>96.18</v>
          </cell>
          <cell r="G18390">
            <v>98.68</v>
          </cell>
        </row>
        <row r="18391">
          <cell r="A18391" t="str">
            <v>10-05-32</v>
          </cell>
          <cell r="B18391" t="str">
            <v>EDIF</v>
          </cell>
          <cell r="C18391" t="str">
            <v>10-05-32</v>
          </cell>
          <cell r="D18391" t="str">
            <v>REGISTRO DE GAVETA, METAL CROMADO - 1"</v>
          </cell>
          <cell r="E18391" t="str">
            <v>UN</v>
          </cell>
          <cell r="F18391">
            <v>117.28</v>
          </cell>
          <cell r="G18391">
            <v>119.79</v>
          </cell>
        </row>
        <row r="18392">
          <cell r="A18392" t="str">
            <v>10-05-33</v>
          </cell>
          <cell r="B18392" t="str">
            <v>EDIF</v>
          </cell>
          <cell r="C18392" t="str">
            <v>10-05-33</v>
          </cell>
          <cell r="D18392" t="str">
            <v>REGISTRO DE GAVETA, METAL CROMADO - 1 1/4"</v>
          </cell>
          <cell r="E18392" t="str">
            <v>UN</v>
          </cell>
          <cell r="F18392">
            <v>164</v>
          </cell>
          <cell r="G18392">
            <v>167.95</v>
          </cell>
        </row>
        <row r="18393">
          <cell r="A18393" t="str">
            <v>10-05-34</v>
          </cell>
          <cell r="B18393" t="str">
            <v>EDIF</v>
          </cell>
          <cell r="C18393" t="str">
            <v>10-05-34</v>
          </cell>
          <cell r="D18393" t="str">
            <v>REGISTRO DE GAVETA, METAL CROMADO - 1 1/2"</v>
          </cell>
          <cell r="E18393" t="str">
            <v>UN</v>
          </cell>
          <cell r="F18393">
            <v>153.4</v>
          </cell>
          <cell r="G18393">
            <v>157.34</v>
          </cell>
        </row>
        <row r="18394">
          <cell r="A18394" t="str">
            <v>10-05-40</v>
          </cell>
          <cell r="B18394" t="str">
            <v>EDIF</v>
          </cell>
          <cell r="C18394" t="str">
            <v>10-05-40</v>
          </cell>
          <cell r="D18394" t="str">
            <v>REGISTRO DE PRESSÃO, METAL AMARELO - 1/2"</v>
          </cell>
          <cell r="E18394" t="str">
            <v>UN</v>
          </cell>
          <cell r="F18394">
            <v>76.680000000000007</v>
          </cell>
          <cell r="G18394">
            <v>78.77</v>
          </cell>
        </row>
        <row r="18395">
          <cell r="A18395" t="str">
            <v>10-05-41</v>
          </cell>
          <cell r="B18395" t="str">
            <v>EDIF</v>
          </cell>
          <cell r="C18395" t="str">
            <v>10-05-41</v>
          </cell>
          <cell r="D18395" t="str">
            <v>REGISTRO DE PRESSÃO, METAL AMARELO - 3/4"</v>
          </cell>
          <cell r="E18395" t="str">
            <v>UN</v>
          </cell>
          <cell r="F18395">
            <v>81.67</v>
          </cell>
          <cell r="G18395">
            <v>84.17</v>
          </cell>
        </row>
        <row r="18396">
          <cell r="A18396" t="str">
            <v>10-05-51</v>
          </cell>
          <cell r="B18396" t="str">
            <v>EDIF</v>
          </cell>
          <cell r="C18396" t="str">
            <v>10-05-51</v>
          </cell>
          <cell r="D18396" t="str">
            <v>REGISTRO DE PRESSÃO, METAL CROMADO - 3/4"</v>
          </cell>
          <cell r="E18396" t="str">
            <v>UN</v>
          </cell>
          <cell r="F18396">
            <v>96.01</v>
          </cell>
          <cell r="G18396">
            <v>98.51</v>
          </cell>
        </row>
        <row r="18397">
          <cell r="A18397" t="str">
            <v>10-05-60</v>
          </cell>
          <cell r="B18397" t="str">
            <v>EDIF</v>
          </cell>
          <cell r="C18397" t="str">
            <v>10-05-60</v>
          </cell>
          <cell r="D18397" t="str">
            <v>REGISTRO GLOBO COM ADAPTADOR E TAMPA - 2 1/2"</v>
          </cell>
          <cell r="E18397" t="str">
            <v>UN</v>
          </cell>
          <cell r="F18397">
            <v>346.13</v>
          </cell>
          <cell r="G18397">
            <v>351.47</v>
          </cell>
        </row>
        <row r="18398">
          <cell r="A18398" t="str">
            <v>10-06-00</v>
          </cell>
          <cell r="B18398" t="str">
            <v>EDIF</v>
          </cell>
          <cell r="C18398" t="str">
            <v>10-06-00</v>
          </cell>
          <cell r="D18398" t="str">
            <v>REDE DE ÁGUA QUENTE</v>
          </cell>
          <cell r="E18398" t="str">
            <v>.</v>
          </cell>
          <cell r="F18398" t="str">
            <v>.</v>
          </cell>
          <cell r="G18398" t="str">
            <v>.</v>
          </cell>
        </row>
        <row r="18399">
          <cell r="A18399" t="str">
            <v>10-06-20</v>
          </cell>
          <cell r="B18399" t="str">
            <v>EDIF</v>
          </cell>
          <cell r="C18399" t="str">
            <v>10-06-20</v>
          </cell>
          <cell r="D18399" t="str">
            <v>TUBO DE COBRE SEM COSTURA, CLASSE EL - 1/2"</v>
          </cell>
          <cell r="E18399" t="str">
            <v>M</v>
          </cell>
          <cell r="F18399">
            <v>53.93</v>
          </cell>
          <cell r="G18399">
            <v>55.46</v>
          </cell>
        </row>
        <row r="18400">
          <cell r="A18400" t="str">
            <v>10-06-21</v>
          </cell>
          <cell r="B18400" t="str">
            <v>EDIF</v>
          </cell>
          <cell r="C18400" t="str">
            <v>10-06-21</v>
          </cell>
          <cell r="D18400" t="str">
            <v>TUBO DE COBRE SEM COSTURA, CLASSE EL - 3/4"</v>
          </cell>
          <cell r="E18400" t="str">
            <v>M</v>
          </cell>
          <cell r="F18400">
            <v>80.73</v>
          </cell>
          <cell r="G18400">
            <v>82.4</v>
          </cell>
        </row>
        <row r="18401">
          <cell r="A18401" t="str">
            <v>10-06-22</v>
          </cell>
          <cell r="B18401" t="str">
            <v>EDIF</v>
          </cell>
          <cell r="C18401" t="str">
            <v>10-06-22</v>
          </cell>
          <cell r="D18401" t="str">
            <v>TUBO DE COBRE SEM COSTURA, CLASSE EL - 1"</v>
          </cell>
          <cell r="E18401" t="str">
            <v>M</v>
          </cell>
          <cell r="F18401">
            <v>97.67</v>
          </cell>
          <cell r="G18401">
            <v>99.76</v>
          </cell>
        </row>
        <row r="18402">
          <cell r="A18402" t="str">
            <v>10-06-23</v>
          </cell>
          <cell r="B18402" t="str">
            <v>EDIF</v>
          </cell>
          <cell r="C18402" t="str">
            <v>10-06-23</v>
          </cell>
          <cell r="D18402" t="str">
            <v>TUBO DE COBRE SEM COSTURA, CLASSE EL - 1 1/4"</v>
          </cell>
          <cell r="E18402" t="str">
            <v>M</v>
          </cell>
          <cell r="F18402">
            <v>157.47999999999999</v>
          </cell>
          <cell r="G18402">
            <v>159.84</v>
          </cell>
        </row>
        <row r="18403">
          <cell r="A18403" t="str">
            <v>10-06-24</v>
          </cell>
          <cell r="B18403" t="str">
            <v>EDIF</v>
          </cell>
          <cell r="C18403" t="str">
            <v>10-06-24</v>
          </cell>
          <cell r="D18403" t="str">
            <v>TUBO DE COBRE SEM COSTURA, CLASSE EL - 1 1/2"</v>
          </cell>
          <cell r="E18403" t="str">
            <v>M</v>
          </cell>
          <cell r="F18403">
            <v>180.04</v>
          </cell>
          <cell r="G18403">
            <v>182.41</v>
          </cell>
        </row>
        <row r="18404">
          <cell r="A18404" t="str">
            <v>10-06-26</v>
          </cell>
          <cell r="B18404" t="str">
            <v>EDIF</v>
          </cell>
          <cell r="C18404" t="str">
            <v>10-06-26</v>
          </cell>
          <cell r="D18404" t="str">
            <v>TUBO DE COBRE SEM COSTURA, CLASSE A - 1/2"</v>
          </cell>
          <cell r="E18404" t="str">
            <v>M</v>
          </cell>
          <cell r="F18404">
            <v>76.760000000000005</v>
          </cell>
          <cell r="G18404">
            <v>78.290000000000006</v>
          </cell>
        </row>
        <row r="18405">
          <cell r="A18405" t="str">
            <v>10-06-27</v>
          </cell>
          <cell r="B18405" t="str">
            <v>EDIF</v>
          </cell>
          <cell r="C18405" t="str">
            <v>10-06-27</v>
          </cell>
          <cell r="D18405" t="str">
            <v>TUBO DE COBRE SEM COSTURA, CLASSE A 3/4"</v>
          </cell>
          <cell r="E18405" t="str">
            <v>M</v>
          </cell>
          <cell r="F18405">
            <v>107.01</v>
          </cell>
          <cell r="G18405">
            <v>108.68</v>
          </cell>
        </row>
        <row r="18406">
          <cell r="A18406" t="str">
            <v>10-06-28</v>
          </cell>
          <cell r="B18406" t="str">
            <v>EDIF</v>
          </cell>
          <cell r="C18406" t="str">
            <v>10-06-28</v>
          </cell>
          <cell r="D18406" t="str">
            <v>TUBO DE COBRE SEM COSTURA, CLASSE A 1"</v>
          </cell>
          <cell r="E18406" t="str">
            <v>M</v>
          </cell>
          <cell r="F18406">
            <v>131.83000000000001</v>
          </cell>
          <cell r="G18406">
            <v>133.91999999999999</v>
          </cell>
        </row>
        <row r="18407">
          <cell r="A18407" t="str">
            <v>10-06-29</v>
          </cell>
          <cell r="B18407" t="str">
            <v>EDIF</v>
          </cell>
          <cell r="C18407" t="str">
            <v>10-06-29</v>
          </cell>
          <cell r="D18407" t="str">
            <v>TUBO DE COBRE SEM COSTURA, CLASSE A 1 1/4"</v>
          </cell>
          <cell r="E18407" t="str">
            <v>M</v>
          </cell>
          <cell r="F18407">
            <v>213.24</v>
          </cell>
          <cell r="G18407">
            <v>215.6</v>
          </cell>
        </row>
        <row r="18408">
          <cell r="A18408" t="str">
            <v>10-06-30</v>
          </cell>
          <cell r="B18408" t="str">
            <v>EDIF</v>
          </cell>
          <cell r="C18408" t="str">
            <v>10-06-30</v>
          </cell>
          <cell r="D18408" t="str">
            <v>TUBO DE COBRE SEM COSTURA, CLASSE A 1 1/2"</v>
          </cell>
          <cell r="E18408" t="str">
            <v>M</v>
          </cell>
          <cell r="F18408">
            <v>245.82</v>
          </cell>
          <cell r="G18408">
            <v>248.19</v>
          </cell>
        </row>
        <row r="18409">
          <cell r="A18409" t="str">
            <v>10-06-54</v>
          </cell>
          <cell r="B18409" t="str">
            <v>EDIF</v>
          </cell>
          <cell r="C18409" t="str">
            <v>10-06-54</v>
          </cell>
          <cell r="D18409" t="str">
            <v>REGISTRO DE GAVETA, METAL AMARELO - 1 1/2"</v>
          </cell>
          <cell r="E18409" t="str">
            <v>UN</v>
          </cell>
          <cell r="F18409">
            <v>117.37</v>
          </cell>
          <cell r="G18409">
            <v>121.31</v>
          </cell>
        </row>
        <row r="18410">
          <cell r="A18410" t="str">
            <v>10-07-00</v>
          </cell>
          <cell r="B18410" t="str">
            <v>EDIF</v>
          </cell>
          <cell r="C18410" t="str">
            <v>10-07-00</v>
          </cell>
          <cell r="D18410" t="str">
            <v>REDE DE GÁS</v>
          </cell>
          <cell r="E18410" t="str">
            <v>.</v>
          </cell>
          <cell r="F18410" t="str">
            <v>.</v>
          </cell>
          <cell r="G18410" t="str">
            <v>.</v>
          </cell>
        </row>
        <row r="18411">
          <cell r="A18411" t="str">
            <v>10-07-11</v>
          </cell>
          <cell r="B18411" t="str">
            <v>EDIF</v>
          </cell>
          <cell r="C18411" t="str">
            <v>10-07-11</v>
          </cell>
          <cell r="D18411" t="str">
            <v>TUBO PRETO DE AÇO-CARBONO, CLASSE SCH-40 - 3/4"</v>
          </cell>
          <cell r="E18411" t="str">
            <v>M</v>
          </cell>
          <cell r="F18411">
            <v>58.48</v>
          </cell>
          <cell r="G18411">
            <v>62.19</v>
          </cell>
        </row>
        <row r="18412">
          <cell r="A18412" t="str">
            <v>10-07-12</v>
          </cell>
          <cell r="B18412" t="str">
            <v>EDIF</v>
          </cell>
          <cell r="C18412" t="str">
            <v>10-07-12</v>
          </cell>
          <cell r="D18412" t="str">
            <v>TUBO PRETO DE AÇO-CARBONO, CLASSE SCH-40 - 1"</v>
          </cell>
          <cell r="E18412" t="str">
            <v>M</v>
          </cell>
          <cell r="F18412">
            <v>82.83</v>
          </cell>
          <cell r="G18412">
            <v>87.94</v>
          </cell>
        </row>
        <row r="18413">
          <cell r="A18413" t="str">
            <v>10-07-13</v>
          </cell>
          <cell r="B18413" t="str">
            <v>EDIF</v>
          </cell>
          <cell r="C18413" t="str">
            <v>10-07-13</v>
          </cell>
          <cell r="D18413" t="str">
            <v>TUBO PRETO DE AÇO-CARBONO, CLASSE SCH-40 - 1 1/4"</v>
          </cell>
          <cell r="E18413" t="str">
            <v>M</v>
          </cell>
          <cell r="F18413">
            <v>107.05</v>
          </cell>
          <cell r="G18413">
            <v>112.62</v>
          </cell>
        </row>
        <row r="18414">
          <cell r="A18414" t="str">
            <v>10-07-14</v>
          </cell>
          <cell r="B18414" t="str">
            <v>EDIF</v>
          </cell>
          <cell r="C18414" t="str">
            <v>10-07-14</v>
          </cell>
          <cell r="D18414" t="str">
            <v>TUBO PRETO DE AÇO-CARBONO, CLASSE SCH-40 - 1 1/2"</v>
          </cell>
          <cell r="E18414" t="str">
            <v>M</v>
          </cell>
          <cell r="F18414">
            <v>118.01</v>
          </cell>
          <cell r="G18414">
            <v>124.51</v>
          </cell>
        </row>
        <row r="18415">
          <cell r="A18415" t="str">
            <v>10-07-20</v>
          </cell>
          <cell r="B18415" t="str">
            <v>EDIF</v>
          </cell>
          <cell r="C18415" t="str">
            <v>10-07-20</v>
          </cell>
          <cell r="D18415" t="str">
            <v>VÁLVULA ESFÉRICA MONOBLOCO EM LATÃO, 3/4" NPT</v>
          </cell>
          <cell r="E18415" t="str">
            <v>UN</v>
          </cell>
          <cell r="F18415">
            <v>54.26</v>
          </cell>
          <cell r="G18415">
            <v>55.16</v>
          </cell>
        </row>
        <row r="18416">
          <cell r="A18416" t="str">
            <v>10-07-60</v>
          </cell>
          <cell r="B18416" t="str">
            <v>EDIF</v>
          </cell>
          <cell r="C18416" t="str">
            <v>10-07-60</v>
          </cell>
          <cell r="D18416" t="str">
            <v>HV.04 - ABRIGO PARA GÁS EM BLOCO DE CONCRETO APARENTE PARA 2 BOTIJÕES</v>
          </cell>
          <cell r="E18416" t="str">
            <v>UN</v>
          </cell>
          <cell r="F18416">
            <v>535.84</v>
          </cell>
          <cell r="G18416">
            <v>573.46</v>
          </cell>
        </row>
        <row r="18417">
          <cell r="A18417" t="str">
            <v>10-07-62</v>
          </cell>
          <cell r="B18417" t="str">
            <v>EDIF</v>
          </cell>
          <cell r="C18417" t="str">
            <v>10-07-62</v>
          </cell>
          <cell r="D18417" t="str">
            <v>HV.12 - ABRIGO PARA GÁS EM ALVENARIA REVESTIDA PARA 2 BOTIJÕES</v>
          </cell>
          <cell r="E18417" t="str">
            <v>UN</v>
          </cell>
          <cell r="F18417">
            <v>697.9</v>
          </cell>
          <cell r="G18417">
            <v>750.98</v>
          </cell>
        </row>
        <row r="18418">
          <cell r="A18418" t="str">
            <v>10-07-63</v>
          </cell>
          <cell r="B18418" t="str">
            <v>EDIF</v>
          </cell>
          <cell r="C18418" t="str">
            <v>10-07-63</v>
          </cell>
          <cell r="D18418" t="str">
            <v>HV.13 - ABRIGO PARA GÁS EM BLOCOS DE CONCRETO APARENTE PARA 2 CILINDROS</v>
          </cell>
          <cell r="E18418" t="str">
            <v>UN</v>
          </cell>
          <cell r="F18418">
            <v>1316.66</v>
          </cell>
          <cell r="G18418">
            <v>1403.44</v>
          </cell>
        </row>
        <row r="18419">
          <cell r="A18419" t="str">
            <v>10-07-64</v>
          </cell>
          <cell r="B18419" t="str">
            <v>EDIF</v>
          </cell>
          <cell r="C18419" t="str">
            <v>10-07-64</v>
          </cell>
          <cell r="D18419" t="str">
            <v>HV.14 - ABRIGO PARA GÁS EM BLOCO DE CONCRETO APARENTE PARA 4 CILINDROS</v>
          </cell>
          <cell r="E18419" t="str">
            <v>UN</v>
          </cell>
          <cell r="F18419">
            <v>1712.77</v>
          </cell>
          <cell r="G18419">
            <v>1825.47</v>
          </cell>
        </row>
        <row r="18420">
          <cell r="A18420" t="str">
            <v>10-07-65</v>
          </cell>
          <cell r="B18420" t="str">
            <v>EDIF</v>
          </cell>
          <cell r="C18420" t="str">
            <v>10-07-65</v>
          </cell>
          <cell r="D18420" t="str">
            <v>HV.15 - ABRIGO PARA GÁS EM BLOCO DE CONCRETO APARENTE PARA 6 CILINDROS</v>
          </cell>
          <cell r="E18420" t="str">
            <v>UN</v>
          </cell>
          <cell r="F18420">
            <v>2208.5300000000002</v>
          </cell>
          <cell r="G18420">
            <v>2351.71</v>
          </cell>
        </row>
        <row r="18421">
          <cell r="A18421" t="str">
            <v>10-07-67</v>
          </cell>
          <cell r="B18421" t="str">
            <v>EDIF</v>
          </cell>
          <cell r="C18421" t="str">
            <v>10-07-67</v>
          </cell>
          <cell r="D18421" t="str">
            <v>HV.17 - ABRIGO PARA GÁS EM TIJOLO APARENTE PARA 4 CILINDROS</v>
          </cell>
          <cell r="E18421" t="str">
            <v>UN</v>
          </cell>
          <cell r="F18421">
            <v>2040.74</v>
          </cell>
          <cell r="G18421">
            <v>2190.5</v>
          </cell>
        </row>
        <row r="18422">
          <cell r="A18422" t="str">
            <v>10-07-68</v>
          </cell>
          <cell r="B18422" t="str">
            <v>EDIF</v>
          </cell>
          <cell r="C18422" t="str">
            <v>10-07-68</v>
          </cell>
          <cell r="D18422" t="str">
            <v>HV.18 - ABRIGO PARA GÁS EM TIJOLO APARENTE PARA 6 CILINDROS</v>
          </cell>
          <cell r="E18422" t="str">
            <v>UN</v>
          </cell>
          <cell r="F18422">
            <v>2605.81</v>
          </cell>
          <cell r="G18422">
            <v>2793.31</v>
          </cell>
        </row>
        <row r="18423">
          <cell r="A18423" t="str">
            <v>10-07-69</v>
          </cell>
          <cell r="B18423" t="str">
            <v>EDIF</v>
          </cell>
          <cell r="C18423" t="str">
            <v>10-07-69</v>
          </cell>
          <cell r="D18423" t="str">
            <v>HV.19 - ABRIGO PARA GÁS EM ALVENARIA REVESTIDA PARA 2 CILINDROS</v>
          </cell>
          <cell r="E18423" t="str">
            <v>UN</v>
          </cell>
          <cell r="F18423">
            <v>1584.04</v>
          </cell>
          <cell r="G18423">
            <v>1701.05</v>
          </cell>
        </row>
        <row r="18424">
          <cell r="A18424" t="str">
            <v>10-07-70</v>
          </cell>
          <cell r="B18424" t="str">
            <v>EDIF</v>
          </cell>
          <cell r="C18424" t="str">
            <v>10-07-70</v>
          </cell>
          <cell r="D18424" t="str">
            <v>HV.20 - ABRIGO PARA GÁS EM ALVENARIA REVESTIDA PARA 4 CILINDROS</v>
          </cell>
          <cell r="E18424" t="str">
            <v>UN</v>
          </cell>
          <cell r="F18424">
            <v>2029.35</v>
          </cell>
          <cell r="G18424">
            <v>2178.2600000000002</v>
          </cell>
        </row>
        <row r="18425">
          <cell r="A18425" t="str">
            <v>10-07-71</v>
          </cell>
          <cell r="B18425" t="str">
            <v>EDIF</v>
          </cell>
          <cell r="C18425" t="str">
            <v>10-07-71</v>
          </cell>
          <cell r="D18425" t="str">
            <v>HV.21 - ABRIGO PARA GÁS EM ALVENARIA REVESTIDA PARA 6 CILINDROS</v>
          </cell>
          <cell r="E18425" t="str">
            <v>UN</v>
          </cell>
          <cell r="F18425">
            <v>2584.21</v>
          </cell>
          <cell r="G18425">
            <v>2769.85</v>
          </cell>
        </row>
        <row r="18426">
          <cell r="A18426" t="str">
            <v>10-07-80</v>
          </cell>
          <cell r="B18426" t="str">
            <v>EDIF</v>
          </cell>
          <cell r="C18426" t="str">
            <v>10-07-80</v>
          </cell>
          <cell r="D18426" t="str">
            <v>HD.10 - INSTALAÇÃO PARA 2 BOTIJÕES GLP 13KG, EXCLUSIVE ABRIGO</v>
          </cell>
          <cell r="E18426" t="str">
            <v>UN</v>
          </cell>
          <cell r="F18426">
            <v>14.8</v>
          </cell>
          <cell r="G18426">
            <v>15.57</v>
          </cell>
        </row>
        <row r="18427">
          <cell r="A18427" t="str">
            <v>10-07-81</v>
          </cell>
          <cell r="B18427" t="str">
            <v>EDIF</v>
          </cell>
          <cell r="C18427" t="str">
            <v>10-07-81</v>
          </cell>
          <cell r="D18427" t="str">
            <v>HD.11 - INSTALAÇÃO PARA 2 CILINDROS GLP 45 KG, EXCLUSIVE ABRIGO</v>
          </cell>
          <cell r="E18427" t="str">
            <v>UN</v>
          </cell>
          <cell r="F18427">
            <v>784.45</v>
          </cell>
          <cell r="G18427">
            <v>790.38</v>
          </cell>
        </row>
        <row r="18428">
          <cell r="A18428" t="str">
            <v>10-07-82</v>
          </cell>
          <cell r="B18428" t="str">
            <v>EDIF</v>
          </cell>
          <cell r="C18428" t="str">
            <v>10-07-82</v>
          </cell>
          <cell r="D18428" t="str">
            <v>HD.12 - INSTALAÇÃO PARA 4 CILINDRO GLP 45KG, EXCLUSIVE ABRIGO</v>
          </cell>
          <cell r="E18428" t="str">
            <v>UN</v>
          </cell>
          <cell r="F18428">
            <v>919.84</v>
          </cell>
          <cell r="G18428">
            <v>926.92</v>
          </cell>
        </row>
        <row r="18429">
          <cell r="A18429" t="str">
            <v>10-07-83</v>
          </cell>
          <cell r="B18429" t="str">
            <v>EDIF</v>
          </cell>
          <cell r="C18429" t="str">
            <v>10-07-83</v>
          </cell>
          <cell r="D18429" t="str">
            <v>HD.13  - INSTALAÇÃO PARA 6 CILINDROS GLP 45KG, EXCLUSIVE ABRIGO</v>
          </cell>
          <cell r="E18429" t="str">
            <v>UN</v>
          </cell>
          <cell r="F18429">
            <v>1037.0899999999999</v>
          </cell>
          <cell r="G18429">
            <v>1045.1099999999999</v>
          </cell>
        </row>
        <row r="18430">
          <cell r="A18430" t="str">
            <v>10-07-85</v>
          </cell>
          <cell r="B18430" t="str">
            <v>EDIF</v>
          </cell>
          <cell r="C18430" t="str">
            <v>10-07-85</v>
          </cell>
          <cell r="D18430" t="str">
            <v>BOTIJÃO DE GÁS DE 13KG COM CARGA</v>
          </cell>
          <cell r="E18430" t="str">
            <v>UN</v>
          </cell>
          <cell r="F18430">
            <v>259.38</v>
          </cell>
          <cell r="G18430">
            <v>259.38</v>
          </cell>
        </row>
        <row r="18431">
          <cell r="A18431" t="str">
            <v>10-07-86</v>
          </cell>
          <cell r="B18431" t="str">
            <v>EDIF</v>
          </cell>
          <cell r="C18431" t="str">
            <v>10-07-86</v>
          </cell>
          <cell r="D18431" t="str">
            <v>CILINDRO DE G.L.P. DE 45KG COM CARGA</v>
          </cell>
          <cell r="E18431" t="str">
            <v>UN</v>
          </cell>
          <cell r="F18431">
            <v>827.37</v>
          </cell>
          <cell r="G18431">
            <v>827.37</v>
          </cell>
        </row>
        <row r="18432">
          <cell r="A18432" t="str">
            <v>10-07-90</v>
          </cell>
          <cell r="B18432" t="str">
            <v>EDIF</v>
          </cell>
          <cell r="C18432" t="str">
            <v>10-07-90</v>
          </cell>
          <cell r="D18432" t="str">
            <v>CAIXA COM COLETOR DE ÁGUA (SIFÃO) PARA REDE DE GÁS</v>
          </cell>
          <cell r="E18432" t="str">
            <v>UN</v>
          </cell>
          <cell r="F18432">
            <v>155.76</v>
          </cell>
          <cell r="G18432">
            <v>166.57</v>
          </cell>
        </row>
        <row r="18433">
          <cell r="A18433" t="str">
            <v>10-07-95</v>
          </cell>
          <cell r="B18433" t="str">
            <v>EDIF</v>
          </cell>
          <cell r="C18433" t="str">
            <v>10-07-95</v>
          </cell>
          <cell r="D18433" t="str">
            <v>PROTEÇÃO ANTICORROSIVA PARA TUBULAÇÃO ENTERRADA</v>
          </cell>
          <cell r="E18433" t="str">
            <v>M</v>
          </cell>
          <cell r="F18433">
            <v>2.57</v>
          </cell>
          <cell r="G18433">
            <v>2.74</v>
          </cell>
        </row>
        <row r="18434">
          <cell r="A18434" t="str">
            <v>10-07-98</v>
          </cell>
          <cell r="B18434" t="str">
            <v>EDIF</v>
          </cell>
          <cell r="C18434" t="str">
            <v>10-07-98</v>
          </cell>
          <cell r="D18434" t="str">
            <v>ENVELOPAMENTO DE TUBULAÇÃO ENTERRADA, COM CONCRETO</v>
          </cell>
          <cell r="E18434" t="str">
            <v>M</v>
          </cell>
          <cell r="F18434">
            <v>29.55</v>
          </cell>
          <cell r="G18434">
            <v>31.72</v>
          </cell>
        </row>
        <row r="18435">
          <cell r="A18435" t="str">
            <v>10-08-00</v>
          </cell>
          <cell r="B18435" t="str">
            <v>EDIF</v>
          </cell>
          <cell r="C18435" t="str">
            <v>10-08-00</v>
          </cell>
          <cell r="D18435" t="str">
            <v>REDE DE PREVENÇÃO E COMBATE A INCÊNDIOS</v>
          </cell>
          <cell r="E18435" t="str">
            <v>.</v>
          </cell>
          <cell r="F18435" t="str">
            <v>.</v>
          </cell>
          <cell r="G18435" t="str">
            <v>.</v>
          </cell>
        </row>
        <row r="18436">
          <cell r="A18436" t="str">
            <v>10-08-02</v>
          </cell>
          <cell r="B18436" t="str">
            <v>EDIF</v>
          </cell>
          <cell r="C18436" t="str">
            <v>10-08-02</v>
          </cell>
          <cell r="D18436" t="str">
            <v>TUBO DE AÇO-CARBONO GALVANIZADO, CLASSE MÉDIA (DIN2440) - 2 1/2"</v>
          </cell>
          <cell r="E18436" t="str">
            <v>M</v>
          </cell>
          <cell r="F18436">
            <v>283.63</v>
          </cell>
          <cell r="G18436">
            <v>291.99</v>
          </cell>
        </row>
        <row r="18437">
          <cell r="A18437" t="str">
            <v>10-08-03</v>
          </cell>
          <cell r="B18437" t="str">
            <v>EDIF</v>
          </cell>
          <cell r="C18437" t="str">
            <v>10-08-03</v>
          </cell>
          <cell r="D18437" t="str">
            <v>TUBO DE AÇO-CARBONO GALVANIZADO, CLASSE MÉDIA (DIN2440) - 3"</v>
          </cell>
          <cell r="E18437" t="str">
            <v>M</v>
          </cell>
          <cell r="F18437">
            <v>322.39</v>
          </cell>
          <cell r="G18437">
            <v>331.68</v>
          </cell>
        </row>
        <row r="18438">
          <cell r="A18438" t="str">
            <v>10-08-05</v>
          </cell>
          <cell r="B18438" t="str">
            <v>EDIF</v>
          </cell>
          <cell r="C18438" t="str">
            <v>10-08-05</v>
          </cell>
          <cell r="D18438" t="str">
            <v>TUBO DE AÇO-CARBONO GALVANIZADO, CLASSE MÉDIA (DIN2440) - 4"</v>
          </cell>
          <cell r="E18438" t="str">
            <v>M</v>
          </cell>
          <cell r="F18438">
            <v>443.4</v>
          </cell>
          <cell r="G18438">
            <v>453.84</v>
          </cell>
        </row>
        <row r="18439">
          <cell r="A18439" t="str">
            <v>10-08-06</v>
          </cell>
          <cell r="B18439" t="str">
            <v>EDIF</v>
          </cell>
          <cell r="C18439" t="str">
            <v>10-08-06</v>
          </cell>
          <cell r="D18439" t="str">
            <v>TUBO DE AÇO-CARBONO GALVANIZADO, CLASSE MÉDIA (DIN2440) - 6"</v>
          </cell>
          <cell r="E18439" t="str">
            <v>M</v>
          </cell>
          <cell r="F18439">
            <v>545.85</v>
          </cell>
          <cell r="G18439">
            <v>557.46</v>
          </cell>
        </row>
        <row r="18440">
          <cell r="A18440" t="str">
            <v>10-08-31</v>
          </cell>
          <cell r="B18440" t="str">
            <v>EDIF</v>
          </cell>
          <cell r="C18440" t="str">
            <v>10-08-31</v>
          </cell>
          <cell r="D18440" t="str">
            <v>REGISTRO DE GAVETA, METAL AMARELO - 2 1/2"</v>
          </cell>
          <cell r="E18440" t="str">
            <v>UN</v>
          </cell>
          <cell r="F18440">
            <v>339.98</v>
          </cell>
          <cell r="G18440">
            <v>345.32</v>
          </cell>
        </row>
        <row r="18441">
          <cell r="A18441" t="str">
            <v>10-08-32</v>
          </cell>
          <cell r="B18441" t="str">
            <v>EDIF</v>
          </cell>
          <cell r="C18441" t="str">
            <v>10-08-32</v>
          </cell>
          <cell r="D18441" t="str">
            <v>REGISTRO DE GAVETA, METAL AMARELO - 3"</v>
          </cell>
          <cell r="E18441" t="str">
            <v>UN</v>
          </cell>
          <cell r="F18441">
            <v>489.3</v>
          </cell>
          <cell r="G18441">
            <v>494.65</v>
          </cell>
        </row>
        <row r="18442">
          <cell r="A18442" t="str">
            <v>10-08-34</v>
          </cell>
          <cell r="B18442" t="str">
            <v>EDIF</v>
          </cell>
          <cell r="C18442" t="str">
            <v>10-08-34</v>
          </cell>
          <cell r="D18442" t="str">
            <v>REGISTRO DE GAVETA, METAL AMARELO - 4"</v>
          </cell>
          <cell r="E18442" t="str">
            <v>UN</v>
          </cell>
          <cell r="F18442">
            <v>836.29</v>
          </cell>
          <cell r="G18442">
            <v>843.17</v>
          </cell>
        </row>
        <row r="18443">
          <cell r="A18443" t="str">
            <v>10-08-49</v>
          </cell>
          <cell r="B18443" t="str">
            <v>EDIF</v>
          </cell>
          <cell r="C18443" t="str">
            <v>10-08-49</v>
          </cell>
          <cell r="D18443" t="str">
            <v>ENVELOPAMENTO DE TUBULAÇÃO ENTERRADA, COM CONCRETO</v>
          </cell>
          <cell r="E18443" t="str">
            <v>M</v>
          </cell>
          <cell r="F18443">
            <v>29.55</v>
          </cell>
          <cell r="G18443">
            <v>31.72</v>
          </cell>
        </row>
        <row r="18444">
          <cell r="A18444" t="str">
            <v>10-08-50</v>
          </cell>
          <cell r="B18444" t="str">
            <v>EDIF</v>
          </cell>
          <cell r="C18444" t="str">
            <v>10-08-50</v>
          </cell>
          <cell r="D18444" t="str">
            <v>RECALQUE DE PASSEIO COM UNIÃO ENGATE RÁPIDO - REGISTRO TIPO GLOBO 2 1/2"</v>
          </cell>
          <cell r="E18444" t="str">
            <v>UN</v>
          </cell>
          <cell r="F18444">
            <v>615.83000000000004</v>
          </cell>
          <cell r="G18444">
            <v>644.55999999999995</v>
          </cell>
        </row>
        <row r="18445">
          <cell r="A18445" t="str">
            <v>10-08-55</v>
          </cell>
          <cell r="B18445" t="str">
            <v>EDIF</v>
          </cell>
          <cell r="C18445" t="str">
            <v>10-08-55</v>
          </cell>
          <cell r="D18445" t="str">
            <v>HIDRANTE COM UNIÃO DE ENGATE RÁPIDO - REGISTRO TIPO GLOBO 2 1/2"</v>
          </cell>
          <cell r="E18445" t="str">
            <v>UN</v>
          </cell>
          <cell r="F18445">
            <v>308.52</v>
          </cell>
          <cell r="G18445">
            <v>315.49</v>
          </cell>
        </row>
        <row r="18446">
          <cell r="A18446" t="str">
            <v>10-08-60</v>
          </cell>
          <cell r="B18446" t="str">
            <v>EDIF</v>
          </cell>
          <cell r="C18446" t="str">
            <v>10-08-60</v>
          </cell>
          <cell r="D18446" t="str">
            <v>ABRIGO DE EMBUTIR PARA HIDRANTE E MANGUEIRA - CHAPA DE AÇO N.20</v>
          </cell>
          <cell r="E18446" t="str">
            <v>UN</v>
          </cell>
          <cell r="F18446">
            <v>498.52</v>
          </cell>
          <cell r="G18446">
            <v>514.78</v>
          </cell>
        </row>
        <row r="18447">
          <cell r="A18447" t="str">
            <v>10-08-65</v>
          </cell>
          <cell r="B18447" t="str">
            <v>EDIF</v>
          </cell>
          <cell r="C18447" t="str">
            <v>10-08-65</v>
          </cell>
          <cell r="D18447" t="str">
            <v>MANGUEIRA DE INCÊNDIO COM UNIÃO DE ENGATE RÁPIDO, 15M - 1 1/2"</v>
          </cell>
          <cell r="E18447" t="str">
            <v>UN</v>
          </cell>
          <cell r="F18447">
            <v>364.82</v>
          </cell>
          <cell r="G18447">
            <v>365.34</v>
          </cell>
        </row>
        <row r="18448">
          <cell r="A18448" t="str">
            <v>10-08-68</v>
          </cell>
          <cell r="B18448" t="str">
            <v>EDIF</v>
          </cell>
          <cell r="C18448" t="str">
            <v>10-08-68</v>
          </cell>
          <cell r="D18448" t="str">
            <v>MANGUEIRA DE INCÊNDIO COM UNIÃO DE ENGATE RÁPIDO, 30M - 1 1/2"</v>
          </cell>
          <cell r="E18448" t="str">
            <v>UN</v>
          </cell>
          <cell r="F18448">
            <v>577.14</v>
          </cell>
          <cell r="G18448">
            <v>577.66</v>
          </cell>
        </row>
        <row r="18449">
          <cell r="A18449" t="str">
            <v>10-08-72</v>
          </cell>
          <cell r="B18449" t="str">
            <v>EDIF</v>
          </cell>
          <cell r="C18449" t="str">
            <v>10-08-72</v>
          </cell>
          <cell r="D18449" t="str">
            <v>MANGUEIRA DE INCÊNDIO COM UNIÃO DE ENGATE RÁPIDO, 30M - 2 1/2"</v>
          </cell>
          <cell r="E18449" t="str">
            <v>UN</v>
          </cell>
          <cell r="F18449">
            <v>861.01</v>
          </cell>
          <cell r="G18449">
            <v>861.53</v>
          </cell>
        </row>
        <row r="18450">
          <cell r="A18450" t="str">
            <v>10-08-73</v>
          </cell>
          <cell r="B18450" t="str">
            <v>EDIF</v>
          </cell>
          <cell r="C18450" t="str">
            <v>10-08-73</v>
          </cell>
          <cell r="D18450" t="str">
            <v>ESGUICHO DE INCÊNDIO COM ENGATE RÁPIDO - 1 1/2"X1/2"</v>
          </cell>
          <cell r="E18450" t="str">
            <v>UN</v>
          </cell>
          <cell r="F18450">
            <v>66.13</v>
          </cell>
          <cell r="G18450">
            <v>66.599999999999994</v>
          </cell>
        </row>
        <row r="18451">
          <cell r="A18451" t="str">
            <v>10-08-77</v>
          </cell>
          <cell r="B18451" t="str">
            <v>EDIF</v>
          </cell>
          <cell r="C18451" t="str">
            <v>10-08-77</v>
          </cell>
          <cell r="D18451" t="str">
            <v>ESGUICHO DE INCÊNDIO COM ENGATE RÁPIDO - 2 1/2"X5/8"</v>
          </cell>
          <cell r="E18451" t="str">
            <v>UN</v>
          </cell>
          <cell r="F18451">
            <v>110.7</v>
          </cell>
          <cell r="G18451">
            <v>111.17</v>
          </cell>
        </row>
        <row r="18452">
          <cell r="A18452" t="str">
            <v>10-08-80</v>
          </cell>
          <cell r="B18452" t="str">
            <v>EDIF</v>
          </cell>
          <cell r="C18452" t="str">
            <v>10-08-80</v>
          </cell>
          <cell r="D18452" t="str">
            <v>EXTINTOR DE INCÊNDIO COM CARGA DE GÁS CARBÔNICO (CO2) - 4KG</v>
          </cell>
          <cell r="E18452" t="str">
            <v>UN</v>
          </cell>
          <cell r="F18452">
            <v>458.57</v>
          </cell>
          <cell r="G18452">
            <v>460.36</v>
          </cell>
        </row>
        <row r="18453">
          <cell r="A18453" t="str">
            <v>10-08-81</v>
          </cell>
          <cell r="B18453" t="str">
            <v>EDIF</v>
          </cell>
          <cell r="C18453" t="str">
            <v>10-08-81</v>
          </cell>
          <cell r="D18453" t="str">
            <v>EXTINTOR DE INCÊNDIO COM CARGA DE GÁS CARBÔNICO (CO2) - 6KG</v>
          </cell>
          <cell r="E18453" t="str">
            <v>UN</v>
          </cell>
          <cell r="F18453">
            <v>490.91</v>
          </cell>
          <cell r="G18453">
            <v>492.7</v>
          </cell>
        </row>
        <row r="18454">
          <cell r="A18454" t="str">
            <v>10-08-82</v>
          </cell>
          <cell r="B18454" t="str">
            <v>EDIF</v>
          </cell>
          <cell r="C18454" t="str">
            <v>10-08-82</v>
          </cell>
          <cell r="D18454" t="str">
            <v>EXTINTOR DE INCÊNDIO COM CARGA DE GÁS CARBÔNICO (CO2) - 10KG</v>
          </cell>
          <cell r="E18454" t="str">
            <v>UN</v>
          </cell>
          <cell r="F18454">
            <v>1123.8800000000001</v>
          </cell>
          <cell r="G18454">
            <v>1125.67</v>
          </cell>
        </row>
        <row r="18455">
          <cell r="A18455" t="str">
            <v>10-08-85</v>
          </cell>
          <cell r="B18455" t="str">
            <v>EDIF</v>
          </cell>
          <cell r="C18455" t="str">
            <v>10-08-85</v>
          </cell>
          <cell r="D18455" t="str">
            <v>EXTINTOR DE INCÊNDIO COM CARGA DE ÁGUA PRESSURIZADA - 10L</v>
          </cell>
          <cell r="E18455" t="str">
            <v>UN</v>
          </cell>
          <cell r="F18455">
            <v>155.16999999999999</v>
          </cell>
          <cell r="G18455">
            <v>156.96</v>
          </cell>
        </row>
        <row r="18456">
          <cell r="A18456" t="str">
            <v>10-08-88</v>
          </cell>
          <cell r="B18456" t="str">
            <v>EDIF</v>
          </cell>
          <cell r="C18456" t="str">
            <v>10-08-88</v>
          </cell>
          <cell r="D18456" t="str">
            <v>EXTINTOR DE INCÊNDIO COM CARGA DE ESPUMA QUÍMICA - 9L</v>
          </cell>
          <cell r="E18456" t="str">
            <v>UN</v>
          </cell>
          <cell r="F18456">
            <v>813</v>
          </cell>
          <cell r="G18456">
            <v>814.79</v>
          </cell>
        </row>
        <row r="18457">
          <cell r="A18457" t="str">
            <v>10-08-90</v>
          </cell>
          <cell r="B18457" t="str">
            <v>EDIF</v>
          </cell>
          <cell r="C18457" t="str">
            <v>10-08-90</v>
          </cell>
          <cell r="D18457" t="str">
            <v>EXTINTOR DE INCÊNDIO COM CARGA DE PÓ QUÍMICO SECO - 4KG</v>
          </cell>
          <cell r="E18457" t="str">
            <v>UN</v>
          </cell>
          <cell r="F18457">
            <v>158.66</v>
          </cell>
          <cell r="G18457">
            <v>160.44999999999999</v>
          </cell>
        </row>
        <row r="18458">
          <cell r="A18458" t="str">
            <v>10-08-92</v>
          </cell>
          <cell r="B18458" t="str">
            <v>EDIF</v>
          </cell>
          <cell r="C18458" t="str">
            <v>10-08-92</v>
          </cell>
          <cell r="D18458" t="str">
            <v>EXTINTOR DE INCÊNDIO COM CARGA DE PÓ QUÍMICO SECO - 8KG</v>
          </cell>
          <cell r="E18458" t="str">
            <v>UN</v>
          </cell>
          <cell r="F18458">
            <v>210.1</v>
          </cell>
          <cell r="G18458">
            <v>211.89</v>
          </cell>
        </row>
        <row r="18459">
          <cell r="A18459" t="str">
            <v>10-08-93</v>
          </cell>
          <cell r="B18459" t="str">
            <v>EDIF</v>
          </cell>
          <cell r="C18459" t="str">
            <v>10-08-93</v>
          </cell>
          <cell r="D18459" t="str">
            <v>EXTINTOR DE INCÊNDIO COM CARGA DE PÓ QUÍMICO SECO - 12KG</v>
          </cell>
          <cell r="E18459" t="str">
            <v>UN</v>
          </cell>
          <cell r="F18459">
            <v>232.97</v>
          </cell>
          <cell r="G18459">
            <v>234.76</v>
          </cell>
        </row>
        <row r="18460">
          <cell r="A18460" t="str">
            <v>10-08-95</v>
          </cell>
          <cell r="B18460" t="str">
            <v>EDIF</v>
          </cell>
          <cell r="C18460" t="str">
            <v>10-08-95</v>
          </cell>
          <cell r="D18460" t="str">
            <v>SETA PARA HIDRANTE/EXTINTOR DE INCÊNDIO</v>
          </cell>
          <cell r="E18460" t="str">
            <v>UN</v>
          </cell>
          <cell r="F18460">
            <v>21.97</v>
          </cell>
          <cell r="G18460">
            <v>22.29</v>
          </cell>
        </row>
        <row r="18461">
          <cell r="A18461" t="str">
            <v>10-09-00</v>
          </cell>
          <cell r="B18461" t="str">
            <v>EDIF</v>
          </cell>
          <cell r="C18461" t="str">
            <v>10-09-00</v>
          </cell>
          <cell r="D18461" t="str">
            <v>REDE DE ESGOTO SANITÁRIO - TUBULAÇÃO</v>
          </cell>
          <cell r="E18461" t="str">
            <v>.</v>
          </cell>
          <cell r="F18461" t="str">
            <v>.</v>
          </cell>
          <cell r="G18461" t="str">
            <v>.</v>
          </cell>
        </row>
        <row r="18462">
          <cell r="A18462" t="str">
            <v>10-09-10</v>
          </cell>
          <cell r="B18462" t="str">
            <v>EDIF</v>
          </cell>
          <cell r="C18462" t="str">
            <v>10-09-10</v>
          </cell>
          <cell r="D18462" t="str">
            <v>TUBO DE FERRO FUNDIDO PARA ESGOTO, LINHA SMU - 50MM</v>
          </cell>
          <cell r="E18462" t="str">
            <v>M</v>
          </cell>
          <cell r="F18462">
            <v>316.13</v>
          </cell>
          <cell r="G18462">
            <v>324.49</v>
          </cell>
        </row>
        <row r="18463">
          <cell r="A18463" t="str">
            <v>10-09-11</v>
          </cell>
          <cell r="B18463" t="str">
            <v>EDIF</v>
          </cell>
          <cell r="C18463" t="str">
            <v>10-09-11</v>
          </cell>
          <cell r="D18463" t="str">
            <v>TUBO DE FERRO FUNDIDO PARA ESGOTO, LINHA SMU - 75MM</v>
          </cell>
          <cell r="E18463" t="str">
            <v>M</v>
          </cell>
          <cell r="F18463">
            <v>338.94</v>
          </cell>
          <cell r="G18463">
            <v>348.23</v>
          </cell>
        </row>
        <row r="18464">
          <cell r="A18464" t="str">
            <v>10-09-12</v>
          </cell>
          <cell r="B18464" t="str">
            <v>EDIF</v>
          </cell>
          <cell r="C18464" t="str">
            <v>10-09-12</v>
          </cell>
          <cell r="D18464" t="str">
            <v>TUBO DE FERRO FUNDIDO PARA ESGOTO, LINHA SMU - 100MM</v>
          </cell>
          <cell r="E18464" t="str">
            <v>M</v>
          </cell>
          <cell r="F18464">
            <v>369.1</v>
          </cell>
          <cell r="G18464">
            <v>379.78</v>
          </cell>
        </row>
        <row r="18465">
          <cell r="A18465" t="str">
            <v>10-09-13</v>
          </cell>
          <cell r="B18465" t="str">
            <v>EDIF</v>
          </cell>
          <cell r="C18465" t="str">
            <v>10-09-13</v>
          </cell>
          <cell r="D18465" t="str">
            <v>TUBO DE FERRO FUNDIDO PARA ESGOTO, LINHA SMU - 150MM</v>
          </cell>
          <cell r="E18465" t="str">
            <v>M</v>
          </cell>
          <cell r="F18465">
            <v>473.35</v>
          </cell>
          <cell r="G18465">
            <v>484.97</v>
          </cell>
        </row>
        <row r="18466">
          <cell r="A18466" t="str">
            <v>10-09-30</v>
          </cell>
          <cell r="B18466" t="str">
            <v>EDIF</v>
          </cell>
          <cell r="C18466" t="str">
            <v>10-09-30</v>
          </cell>
          <cell r="D18466" t="str">
            <v>TUBO DE PVC RÍGIDO, PONTA E BOLSA (LINHA ESGOTO) - 40MM (1 1/2")</v>
          </cell>
          <cell r="E18466" t="str">
            <v>M</v>
          </cell>
          <cell r="F18466">
            <v>26.82</v>
          </cell>
          <cell r="G18466">
            <v>29.15</v>
          </cell>
        </row>
        <row r="18467">
          <cell r="A18467" t="str">
            <v>10-09-31</v>
          </cell>
          <cell r="B18467" t="str">
            <v>EDIF</v>
          </cell>
          <cell r="C18467" t="str">
            <v>10-09-31</v>
          </cell>
          <cell r="D18467" t="str">
            <v>TUBO DE PVC RÍGIDO, PONTA E BOLSA (LINHA ESGOTO) - 50MM (2")</v>
          </cell>
          <cell r="E18467" t="str">
            <v>M</v>
          </cell>
          <cell r="F18467">
            <v>35.79</v>
          </cell>
          <cell r="G18467">
            <v>38.58</v>
          </cell>
        </row>
        <row r="18468">
          <cell r="A18468" t="str">
            <v>10-09-32</v>
          </cell>
          <cell r="B18468" t="str">
            <v>EDIF</v>
          </cell>
          <cell r="C18468" t="str">
            <v>10-09-32</v>
          </cell>
          <cell r="D18468" t="str">
            <v>TUBO DE PVC RÍGIDO, PONTA E BOLSA (LINHA ESGOTO) - 75MM (3")</v>
          </cell>
          <cell r="E18468" t="str">
            <v>M</v>
          </cell>
          <cell r="F18468">
            <v>53.91</v>
          </cell>
          <cell r="G18468">
            <v>58.09</v>
          </cell>
        </row>
        <row r="18469">
          <cell r="A18469" t="str">
            <v>10-09-33</v>
          </cell>
          <cell r="B18469" t="str">
            <v>EDIF</v>
          </cell>
          <cell r="C18469" t="str">
            <v>10-09-33</v>
          </cell>
          <cell r="D18469" t="str">
            <v>TUBO DE PVC RÍGIDO, PONTA E BOLSA (LINHA ESGOTO) - 100MM (4")</v>
          </cell>
          <cell r="E18469" t="str">
            <v>M</v>
          </cell>
          <cell r="F18469">
            <v>61.06</v>
          </cell>
          <cell r="G18469">
            <v>66.17</v>
          </cell>
        </row>
        <row r="18470">
          <cell r="A18470" t="str">
            <v>10-09-34</v>
          </cell>
          <cell r="B18470" t="str">
            <v>EDIF</v>
          </cell>
          <cell r="C18470" t="str">
            <v>10-09-34</v>
          </cell>
          <cell r="D18470" t="str">
            <v>TUBO DE PVC RÍGIDO, PONTA E BOLSA (LINHA ESGOTO) - 150MM (6")</v>
          </cell>
          <cell r="E18470" t="str">
            <v>M</v>
          </cell>
          <cell r="F18470">
            <v>100.04</v>
          </cell>
          <cell r="G18470">
            <v>106.08</v>
          </cell>
        </row>
        <row r="18471">
          <cell r="A18471" t="str">
            <v>10-09-35</v>
          </cell>
          <cell r="B18471" t="str">
            <v>EDIF</v>
          </cell>
          <cell r="C18471" t="str">
            <v>10-09-35</v>
          </cell>
          <cell r="D18471" t="str">
            <v>TUBO DE PVC RÍGIDO, PONTA E BOLSA (LINHA ESGOTO) - 200MM (8")</v>
          </cell>
          <cell r="E18471" t="str">
            <v>M</v>
          </cell>
          <cell r="F18471">
            <v>145.30000000000001</v>
          </cell>
          <cell r="G18471">
            <v>151.80000000000001</v>
          </cell>
        </row>
        <row r="18472">
          <cell r="A18472" t="str">
            <v>10-09-98</v>
          </cell>
          <cell r="B18472" t="str">
            <v>EDIF</v>
          </cell>
          <cell r="C18472" t="str">
            <v>10-09-98</v>
          </cell>
          <cell r="D18472" t="str">
            <v>ENVELOPAMENTO DE TUBULAÇÃO ENTERRADA, COM CONCRETO</v>
          </cell>
          <cell r="E18472" t="str">
            <v>M</v>
          </cell>
          <cell r="F18472">
            <v>29.55</v>
          </cell>
          <cell r="G18472">
            <v>31.72</v>
          </cell>
        </row>
        <row r="18473">
          <cell r="A18473" t="str">
            <v>10-10-00</v>
          </cell>
          <cell r="B18473" t="str">
            <v>EDIF</v>
          </cell>
          <cell r="C18473" t="str">
            <v>10-10-00</v>
          </cell>
          <cell r="D18473" t="str">
            <v>REDE DE ESGOTO SANITÁRIO - ACESSÓRIOS</v>
          </cell>
          <cell r="E18473" t="str">
            <v>.</v>
          </cell>
          <cell r="F18473" t="str">
            <v>.</v>
          </cell>
          <cell r="G18473" t="str">
            <v>.</v>
          </cell>
        </row>
        <row r="18474">
          <cell r="A18474" t="str">
            <v>10-10-01</v>
          </cell>
          <cell r="B18474" t="str">
            <v>EDIF</v>
          </cell>
          <cell r="C18474" t="str">
            <v>10-10-01</v>
          </cell>
          <cell r="D18474" t="str">
            <v>RALO SECO DE PVC RÍGIDO, COM SAÍDA SOLDADA DE 40MM - DIÂMETRO 100MM</v>
          </cell>
          <cell r="E18474" t="str">
            <v>UN</v>
          </cell>
          <cell r="F18474">
            <v>101.76</v>
          </cell>
          <cell r="G18474">
            <v>108.26</v>
          </cell>
        </row>
        <row r="18475">
          <cell r="A18475" t="str">
            <v>10-10-10</v>
          </cell>
          <cell r="B18475" t="str">
            <v>EDIF</v>
          </cell>
          <cell r="C18475" t="str">
            <v>10-10-10</v>
          </cell>
          <cell r="D18475" t="str">
            <v>CAIXA SIFONADA DE PVC RÍGIDO - 100X150MM</v>
          </cell>
          <cell r="E18475" t="str">
            <v>UN</v>
          </cell>
          <cell r="F18475">
            <v>107.68</v>
          </cell>
          <cell r="G18475">
            <v>114.18</v>
          </cell>
        </row>
        <row r="18476">
          <cell r="A18476" t="str">
            <v>10-10-12</v>
          </cell>
          <cell r="B18476" t="str">
            <v>EDIF</v>
          </cell>
          <cell r="C18476" t="str">
            <v>10-10-12</v>
          </cell>
          <cell r="D18476" t="str">
            <v>CAIXA SIFONADA DE PVC RÍGIDO - 150X150MM</v>
          </cell>
          <cell r="E18476" t="str">
            <v>UN</v>
          </cell>
          <cell r="F18476">
            <v>125.48</v>
          </cell>
          <cell r="G18476">
            <v>131.97999999999999</v>
          </cell>
        </row>
        <row r="18477">
          <cell r="A18477" t="str">
            <v>10-10-15</v>
          </cell>
          <cell r="B18477" t="str">
            <v>EDIF</v>
          </cell>
          <cell r="C18477" t="str">
            <v>10-10-15</v>
          </cell>
          <cell r="D18477" t="str">
            <v>CAIXA SIFONADA DE PVC RÍGIDO 250X230X75MM</v>
          </cell>
          <cell r="E18477" t="str">
            <v>UN</v>
          </cell>
          <cell r="F18477">
            <v>214.44</v>
          </cell>
          <cell r="G18477">
            <v>220.94</v>
          </cell>
        </row>
        <row r="18478">
          <cell r="A18478" t="str">
            <v>10-10-35</v>
          </cell>
          <cell r="B18478" t="str">
            <v>EDIF</v>
          </cell>
          <cell r="C18478" t="str">
            <v>10-10-35</v>
          </cell>
          <cell r="D18478" t="str">
            <v>RALO SECO DE FERRO FUNDIDO, COM SAÍDA VERTICAL (SMU) - DIÂMETRO 100MM</v>
          </cell>
          <cell r="E18478" t="str">
            <v>UN</v>
          </cell>
          <cell r="F18478">
            <v>152.35</v>
          </cell>
          <cell r="G18478">
            <v>158.85</v>
          </cell>
        </row>
        <row r="18479">
          <cell r="A18479" t="str">
            <v>10-10-36</v>
          </cell>
          <cell r="B18479" t="str">
            <v>EDIF</v>
          </cell>
          <cell r="C18479" t="str">
            <v>10-10-36</v>
          </cell>
          <cell r="D18479" t="str">
            <v>CAIXA DE GORDURA COM CESTO DE LIMPEZA EM PVC 100MM - TIGRE OU SIMILAR</v>
          </cell>
          <cell r="E18479" t="str">
            <v>UN</v>
          </cell>
          <cell r="F18479">
            <v>510.45</v>
          </cell>
          <cell r="G18479">
            <v>515.30999999999995</v>
          </cell>
        </row>
        <row r="18480">
          <cell r="A18480" t="str">
            <v>10-10-59</v>
          </cell>
          <cell r="B18480" t="str">
            <v>EDIF</v>
          </cell>
          <cell r="C18480" t="str">
            <v>10-10-59</v>
          </cell>
          <cell r="D18480" t="str">
            <v>CAIXA DE GORDURA, ALVENARIA DE TIJOLOS MACIÇOS COMUNS - 60X60CM</v>
          </cell>
          <cell r="E18480" t="str">
            <v>UN</v>
          </cell>
          <cell r="F18480">
            <v>293.44</v>
          </cell>
          <cell r="G18480">
            <v>316.56</v>
          </cell>
        </row>
        <row r="18481">
          <cell r="A18481" t="str">
            <v>10-10-60</v>
          </cell>
          <cell r="B18481" t="str">
            <v>EDIF</v>
          </cell>
          <cell r="C18481" t="str">
            <v>10-10-60</v>
          </cell>
          <cell r="D18481" t="str">
            <v>FOSSA SÉPTICA EM ANÉIS DE CONCRETO, PARA 10 PESSOAS - 1,40 X 1,20M</v>
          </cell>
          <cell r="E18481" t="str">
            <v>UN</v>
          </cell>
          <cell r="F18481">
            <v>3444</v>
          </cell>
          <cell r="G18481">
            <v>3601.33</v>
          </cell>
        </row>
        <row r="18482">
          <cell r="A18482" t="str">
            <v>10-10-61</v>
          </cell>
          <cell r="B18482" t="str">
            <v>EDIF</v>
          </cell>
          <cell r="C18482" t="str">
            <v>10-10-61</v>
          </cell>
          <cell r="D18482" t="str">
            <v>FOSSA SÉPTICA EM ANÉIS DE CONCRETO, PARA 20 PESSOAS - 1,40 X 1,70M</v>
          </cell>
          <cell r="E18482" t="str">
            <v>UN</v>
          </cell>
          <cell r="F18482">
            <v>4295.8100000000004</v>
          </cell>
          <cell r="G18482">
            <v>4492.26</v>
          </cell>
        </row>
        <row r="18483">
          <cell r="A18483" t="str">
            <v>10-10-64</v>
          </cell>
          <cell r="B18483" t="str">
            <v>EDIF</v>
          </cell>
          <cell r="C18483" t="str">
            <v>10-10-64</v>
          </cell>
          <cell r="D18483" t="str">
            <v>FOSSA SÉPTICA EM ANÉIS DE CONCRETO, PARA 100 PESSOAS - 2,40 X 2,50M</v>
          </cell>
          <cell r="E18483" t="str">
            <v>UN</v>
          </cell>
          <cell r="F18483">
            <v>10733.91</v>
          </cell>
          <cell r="G18483">
            <v>11199.5</v>
          </cell>
        </row>
        <row r="18484">
          <cell r="A18484" t="str">
            <v>10-10-66</v>
          </cell>
          <cell r="B18484" t="str">
            <v>EDIF</v>
          </cell>
          <cell r="C18484" t="str">
            <v>10-10-66</v>
          </cell>
          <cell r="D18484" t="str">
            <v>FOSSA SÉPTICA EM ANÉIS DE CONCRETO, PARA 140 PESSOAS - 2,40 X 3,50M</v>
          </cell>
          <cell r="E18484" t="str">
            <v>UN</v>
          </cell>
          <cell r="F18484">
            <v>13824.37</v>
          </cell>
          <cell r="G18484">
            <v>14423.67</v>
          </cell>
        </row>
        <row r="18485">
          <cell r="A18485" t="str">
            <v>10-10-70</v>
          </cell>
          <cell r="B18485" t="str">
            <v>EDIF</v>
          </cell>
          <cell r="C18485" t="str">
            <v>10-10-70</v>
          </cell>
          <cell r="D18485" t="str">
            <v>SUMIDOURO, DIÂMETRO INTERNO 2,00M - POÇO ABSORVENTE</v>
          </cell>
          <cell r="E18485" t="str">
            <v>M</v>
          </cell>
          <cell r="F18485">
            <v>892.22</v>
          </cell>
          <cell r="G18485">
            <v>965.06</v>
          </cell>
        </row>
        <row r="18486">
          <cell r="A18486" t="str">
            <v>10-10-71</v>
          </cell>
          <cell r="B18486" t="str">
            <v>EDIF</v>
          </cell>
          <cell r="C18486" t="str">
            <v>10-10-71</v>
          </cell>
          <cell r="D18486" t="str">
            <v>SUMIDOURO, DIÂMETRO INTERNO 2,00M - TAMPÃO DE CONCRETO</v>
          </cell>
          <cell r="E18486" t="str">
            <v>UN</v>
          </cell>
          <cell r="F18486">
            <v>1009.04</v>
          </cell>
          <cell r="G18486">
            <v>1053.81</v>
          </cell>
        </row>
        <row r="18487">
          <cell r="A18487" t="str">
            <v>10-10-81</v>
          </cell>
          <cell r="B18487" t="str">
            <v>EDIF</v>
          </cell>
          <cell r="C18487" t="str">
            <v>10-10-81</v>
          </cell>
          <cell r="D18487" t="str">
            <v>FILTRO ANAERÓBICO D=3,00M H=2,00M</v>
          </cell>
          <cell r="E18487" t="str">
            <v>UN</v>
          </cell>
          <cell r="F18487">
            <v>15404.17</v>
          </cell>
          <cell r="G18487">
            <v>16187.39</v>
          </cell>
        </row>
        <row r="18488">
          <cell r="A18488" t="str">
            <v>10-10-84</v>
          </cell>
          <cell r="B18488" t="str">
            <v>EDIF</v>
          </cell>
          <cell r="C18488" t="str">
            <v>10-10-84</v>
          </cell>
          <cell r="D18488" t="str">
            <v>ANEL DE CONCRETO D=2,00 H=0,50M</v>
          </cell>
          <cell r="E18488" t="str">
            <v>UN</v>
          </cell>
          <cell r="F18488">
            <v>1079.45</v>
          </cell>
          <cell r="G18488">
            <v>1119.1099999999999</v>
          </cell>
        </row>
        <row r="18489">
          <cell r="A18489" t="str">
            <v>10-10-85</v>
          </cell>
          <cell r="B18489" t="str">
            <v>EDIF</v>
          </cell>
          <cell r="C18489" t="str">
            <v>10-10-85</v>
          </cell>
          <cell r="D18489" t="str">
            <v>ANEL DE CONCRETO D=3,00 H=0,50M</v>
          </cell>
          <cell r="E18489" t="str">
            <v>UN</v>
          </cell>
          <cell r="F18489">
            <v>1604.56</v>
          </cell>
          <cell r="G18489">
            <v>1667.39</v>
          </cell>
        </row>
        <row r="18490">
          <cell r="A18490" t="str">
            <v>10-10-94</v>
          </cell>
          <cell r="B18490" t="str">
            <v>EDIF</v>
          </cell>
          <cell r="C18490" t="str">
            <v>10-10-94</v>
          </cell>
          <cell r="D18490" t="str">
            <v>CAIXA DE LIGAÇÃO OU INSPEÇÃO - ESCAVAÇÃO E APILOAMENTO</v>
          </cell>
          <cell r="E18490" t="str">
            <v>M3</v>
          </cell>
          <cell r="F18490">
            <v>47.31</v>
          </cell>
          <cell r="G18490">
            <v>52.97</v>
          </cell>
        </row>
        <row r="18491">
          <cell r="A18491" t="str">
            <v>10-10-95</v>
          </cell>
          <cell r="B18491" t="str">
            <v>EDIF</v>
          </cell>
          <cell r="C18491" t="str">
            <v>10-10-95</v>
          </cell>
          <cell r="D18491" t="str">
            <v>CAIXA DE LIGAÇÃO OU INSPEÇÃO - LASTRO DE CONCRETO (FUNDO)</v>
          </cell>
          <cell r="E18491" t="str">
            <v>M3</v>
          </cell>
          <cell r="F18491">
            <v>416.9</v>
          </cell>
          <cell r="G18491">
            <v>434.63</v>
          </cell>
        </row>
        <row r="18492">
          <cell r="A18492" t="str">
            <v>10-10-96</v>
          </cell>
          <cell r="B18492" t="str">
            <v>EDIF</v>
          </cell>
          <cell r="C18492" t="str">
            <v>10-10-96</v>
          </cell>
          <cell r="D18492" t="str">
            <v>CAIXA DE LIGAÇÃO OU INSPEÇÃO - ALVENARIA DE 1/2 TIJOLO, REVESTIDA</v>
          </cell>
          <cell r="E18492" t="str">
            <v>M2</v>
          </cell>
          <cell r="F18492">
            <v>237.17</v>
          </cell>
          <cell r="G18492">
            <v>255.37</v>
          </cell>
        </row>
        <row r="18493">
          <cell r="A18493" t="str">
            <v>10-10-97</v>
          </cell>
          <cell r="B18493" t="str">
            <v>EDIF</v>
          </cell>
          <cell r="C18493" t="str">
            <v>10-10-97</v>
          </cell>
          <cell r="D18493" t="str">
            <v>CAIXA DE LIGAÇÃO OU INSPEÇÃO - ALVENARIA DE 1 TIJOLO, REVESTIDA</v>
          </cell>
          <cell r="E18493" t="str">
            <v>M2</v>
          </cell>
          <cell r="F18493">
            <v>325.08</v>
          </cell>
          <cell r="G18493">
            <v>349.14</v>
          </cell>
        </row>
        <row r="18494">
          <cell r="A18494" t="str">
            <v>10-10-98</v>
          </cell>
          <cell r="B18494" t="str">
            <v>EDIF</v>
          </cell>
          <cell r="C18494" t="str">
            <v>10-10-98</v>
          </cell>
          <cell r="D18494" t="str">
            <v>CAIXA DE LIGAÇÃO OU INSPEÇÃO - TAMPA DE CONCRETO</v>
          </cell>
          <cell r="E18494" t="str">
            <v>M2</v>
          </cell>
          <cell r="F18494">
            <v>221.34</v>
          </cell>
          <cell r="G18494">
            <v>237.23</v>
          </cell>
        </row>
        <row r="18495">
          <cell r="A18495" t="str">
            <v>10-11-00</v>
          </cell>
          <cell r="B18495" t="str">
            <v>EDIF</v>
          </cell>
          <cell r="C18495" t="str">
            <v>10-11-00</v>
          </cell>
          <cell r="D18495" t="str">
            <v>REDE DE ÁGUAS PLUVIAIS - CAPTAÇÃO</v>
          </cell>
          <cell r="E18495" t="str">
            <v>.</v>
          </cell>
          <cell r="F18495" t="str">
            <v>.</v>
          </cell>
          <cell r="G18495" t="str">
            <v>.</v>
          </cell>
        </row>
        <row r="18496">
          <cell r="A18496" t="str">
            <v>10-11-01</v>
          </cell>
          <cell r="B18496" t="str">
            <v>EDIF</v>
          </cell>
          <cell r="C18496" t="str">
            <v>10-11-01</v>
          </cell>
          <cell r="D18496" t="str">
            <v>CALHA EM CHAPA DE AÇO GALVANIZADO N.24 - DESENVOLVIMENTO 33CM</v>
          </cell>
          <cell r="E18496" t="str">
            <v>M</v>
          </cell>
          <cell r="F18496">
            <v>72.16</v>
          </cell>
          <cell r="G18496">
            <v>73.790000000000006</v>
          </cell>
        </row>
        <row r="18497">
          <cell r="A18497" t="str">
            <v>10-11-02</v>
          </cell>
          <cell r="B18497" t="str">
            <v>EDIF</v>
          </cell>
          <cell r="C18497" t="str">
            <v>10-11-02</v>
          </cell>
          <cell r="D18497" t="str">
            <v>CALHA EM CHAPA DE AÇO GALVANIZADO N.24 - DESENVOLVIMENTO 50CM</v>
          </cell>
          <cell r="E18497" t="str">
            <v>M</v>
          </cell>
          <cell r="F18497">
            <v>110.71</v>
          </cell>
          <cell r="G18497">
            <v>113.27</v>
          </cell>
        </row>
        <row r="18498">
          <cell r="A18498" t="str">
            <v>10-11-03</v>
          </cell>
          <cell r="B18498" t="str">
            <v>EDIF</v>
          </cell>
          <cell r="C18498" t="str">
            <v>10-11-03</v>
          </cell>
          <cell r="D18498" t="str">
            <v>CALHA EM CHAPA DE AÇO GALVANIZADO N.24 - DESENVOLVIMENTO 100CM</v>
          </cell>
          <cell r="E18498" t="str">
            <v>M</v>
          </cell>
          <cell r="F18498">
            <v>211.73</v>
          </cell>
          <cell r="G18498">
            <v>215.67</v>
          </cell>
        </row>
        <row r="18499">
          <cell r="A18499" t="str">
            <v>10-11-04</v>
          </cell>
          <cell r="B18499" t="str">
            <v>EDIF</v>
          </cell>
          <cell r="C18499" t="str">
            <v>10-11-04</v>
          </cell>
          <cell r="D18499" t="str">
            <v>CALHA EM ALUMÍNIO - ESP. 0,8MM - DESENVOLVIMENTO 50CM</v>
          </cell>
          <cell r="E18499" t="str">
            <v>M</v>
          </cell>
          <cell r="F18499">
            <v>142.9</v>
          </cell>
          <cell r="G18499">
            <v>145.46</v>
          </cell>
        </row>
        <row r="18500">
          <cell r="A18500" t="str">
            <v>10-11-05</v>
          </cell>
          <cell r="B18500" t="str">
            <v>EDIF</v>
          </cell>
          <cell r="C18500" t="str">
            <v>10-11-05</v>
          </cell>
          <cell r="D18500" t="str">
            <v>CALHA EM ALUMÍNIO - ESP. 0,8MM - DESENVOLVIMENTO 100CM</v>
          </cell>
          <cell r="E18500" t="str">
            <v>M</v>
          </cell>
          <cell r="F18500">
            <v>270.07</v>
          </cell>
          <cell r="G18500">
            <v>274.02</v>
          </cell>
        </row>
        <row r="18501">
          <cell r="A18501" t="str">
            <v>10-11-06</v>
          </cell>
          <cell r="B18501" t="str">
            <v>EDIF</v>
          </cell>
          <cell r="C18501" t="str">
            <v>10-11-06</v>
          </cell>
          <cell r="D18501" t="str">
            <v>CALHA EM ALUMÍNIO ESP. 1,0MM - DESENVOLVIMENTO 50CM</v>
          </cell>
          <cell r="E18501" t="str">
            <v>M</v>
          </cell>
          <cell r="F18501">
            <v>170.14</v>
          </cell>
          <cell r="G18501">
            <v>172.69</v>
          </cell>
        </row>
        <row r="18502">
          <cell r="A18502" t="str">
            <v>10-11-07</v>
          </cell>
          <cell r="B18502" t="str">
            <v>EDIF</v>
          </cell>
          <cell r="C18502" t="str">
            <v>10-11-07</v>
          </cell>
          <cell r="D18502" t="str">
            <v>CALHA EM ALUMÍNIO ESP. 1,0MM - DESENVOLVIMENTO 100CM</v>
          </cell>
          <cell r="E18502" t="str">
            <v>M</v>
          </cell>
          <cell r="F18502">
            <v>286.91000000000003</v>
          </cell>
          <cell r="G18502">
            <v>290.85000000000002</v>
          </cell>
        </row>
        <row r="18503">
          <cell r="A18503" t="str">
            <v>10-11-10</v>
          </cell>
          <cell r="B18503" t="str">
            <v>EDIF</v>
          </cell>
          <cell r="C18503" t="str">
            <v>10-11-10</v>
          </cell>
          <cell r="D18503" t="str">
            <v>CALHA EM PVC COM 125 ≤ DIÂM. ≤ 150MM</v>
          </cell>
          <cell r="E18503" t="str">
            <v>M</v>
          </cell>
          <cell r="F18503">
            <v>90.29</v>
          </cell>
          <cell r="G18503">
            <v>92.84</v>
          </cell>
        </row>
        <row r="18504">
          <cell r="A18504" t="str">
            <v>10-11-30</v>
          </cell>
          <cell r="B18504" t="str">
            <v>EDIF</v>
          </cell>
          <cell r="C18504" t="str">
            <v>10-11-30</v>
          </cell>
          <cell r="D18504" t="str">
            <v>RUFO EM CHAPA DE AÇO GALVANIZADO N.24 - DESENVOLVIMENTO 16CM</v>
          </cell>
          <cell r="E18504" t="str">
            <v>M</v>
          </cell>
          <cell r="F18504">
            <v>39.770000000000003</v>
          </cell>
          <cell r="G18504">
            <v>40.69</v>
          </cell>
        </row>
        <row r="18505">
          <cell r="A18505" t="str">
            <v>10-11-31</v>
          </cell>
          <cell r="B18505" t="str">
            <v>EDIF</v>
          </cell>
          <cell r="C18505" t="str">
            <v>10-11-31</v>
          </cell>
          <cell r="D18505" t="str">
            <v>RUFO EM CHAPA DE AÇO GALVANIZADO N.24 - DESENVOLVIMENTO 25CM</v>
          </cell>
          <cell r="E18505" t="str">
            <v>M</v>
          </cell>
          <cell r="F18505">
            <v>50.15</v>
          </cell>
          <cell r="G18505">
            <v>51.31</v>
          </cell>
        </row>
        <row r="18506">
          <cell r="A18506" t="str">
            <v>10-11-32</v>
          </cell>
          <cell r="B18506" t="str">
            <v>EDIF</v>
          </cell>
          <cell r="C18506" t="str">
            <v>10-11-32</v>
          </cell>
          <cell r="D18506" t="str">
            <v>RUFO EM CHAPA DE AÇO GALVANIZADO N.24 - DESENVOLVIMENTO 33CM</v>
          </cell>
          <cell r="E18506" t="str">
            <v>M</v>
          </cell>
          <cell r="F18506">
            <v>65.37</v>
          </cell>
          <cell r="G18506">
            <v>67</v>
          </cell>
        </row>
        <row r="18507">
          <cell r="A18507" t="str">
            <v>10-11-33</v>
          </cell>
          <cell r="B18507" t="str">
            <v>EDIF</v>
          </cell>
          <cell r="C18507" t="str">
            <v>10-11-33</v>
          </cell>
          <cell r="D18507" t="str">
            <v>RUFO EM CHAPA DE AÇO GALVANIZADO N.24 - DESENVOLVIMENTO 50CM</v>
          </cell>
          <cell r="E18507" t="str">
            <v>M</v>
          </cell>
          <cell r="F18507">
            <v>109.36</v>
          </cell>
          <cell r="G18507">
            <v>111.91</v>
          </cell>
        </row>
        <row r="18508">
          <cell r="A18508" t="str">
            <v>10-11-34</v>
          </cell>
          <cell r="B18508" t="str">
            <v>EDIF</v>
          </cell>
          <cell r="C18508" t="str">
            <v>10-11-34</v>
          </cell>
          <cell r="D18508" t="str">
            <v>RUFO EM CHAPA DE AÇO GALVANIZADO N.24 - DESENVOLVIMENTO 100CM</v>
          </cell>
          <cell r="E18508" t="str">
            <v>M</v>
          </cell>
          <cell r="F18508">
            <v>189.82</v>
          </cell>
          <cell r="G18508">
            <v>193.77</v>
          </cell>
        </row>
        <row r="18509">
          <cell r="A18509" t="str">
            <v>10-11-35</v>
          </cell>
          <cell r="B18509" t="str">
            <v>EDIF</v>
          </cell>
          <cell r="C18509" t="str">
            <v>10-11-35</v>
          </cell>
          <cell r="D18509" t="str">
            <v>RUFO EM CHAPA DE AÇO GALVANIZADO N.24 - DESENVOLVIMENTO 130CM</v>
          </cell>
          <cell r="E18509" t="str">
            <v>M</v>
          </cell>
          <cell r="F18509">
            <v>243.18</v>
          </cell>
          <cell r="G18509">
            <v>247.83</v>
          </cell>
        </row>
        <row r="18510">
          <cell r="A18510" t="str">
            <v>10-11-36</v>
          </cell>
          <cell r="B18510" t="str">
            <v>EDIF</v>
          </cell>
          <cell r="C18510" t="str">
            <v>10-11-36</v>
          </cell>
          <cell r="D18510" t="str">
            <v>RUFO EM CHAPA DE AÇO GALVANIZADO N.24 - DESENVOLVIMENTO 140 CM</v>
          </cell>
          <cell r="E18510" t="str">
            <v>M</v>
          </cell>
          <cell r="F18510">
            <v>249.32</v>
          </cell>
          <cell r="G18510">
            <v>253.97</v>
          </cell>
        </row>
        <row r="18511">
          <cell r="A18511" t="str">
            <v>10-11-70</v>
          </cell>
          <cell r="B18511" t="str">
            <v>EDIF</v>
          </cell>
          <cell r="C18511" t="str">
            <v>10-11-70</v>
          </cell>
          <cell r="D18511" t="str">
            <v>CANALETA DE CONCRETO, TIPO GUIA E SARJETA - SECÇÃO 15X40CM</v>
          </cell>
          <cell r="E18511" t="str">
            <v>M</v>
          </cell>
          <cell r="F18511">
            <v>84.64</v>
          </cell>
          <cell r="G18511">
            <v>91.5</v>
          </cell>
        </row>
        <row r="18512">
          <cell r="A18512" t="str">
            <v>10-11-71</v>
          </cell>
          <cell r="B18512" t="str">
            <v>EDIF</v>
          </cell>
          <cell r="C18512" t="str">
            <v>10-11-71</v>
          </cell>
          <cell r="D18512" t="str">
            <v>CANALETA DE CONCRETO, TIPO GUIA E SARJETA - SECÇÃO 15X50CM</v>
          </cell>
          <cell r="E18512" t="str">
            <v>M</v>
          </cell>
          <cell r="F18512">
            <v>93.83</v>
          </cell>
          <cell r="G18512">
            <v>101.16</v>
          </cell>
        </row>
        <row r="18513">
          <cell r="A18513" t="str">
            <v>10-11-72</v>
          </cell>
          <cell r="B18513" t="str">
            <v>EDIF</v>
          </cell>
          <cell r="C18513" t="str">
            <v>10-11-72</v>
          </cell>
          <cell r="D18513" t="str">
            <v>HC.01 - CANALETA DE CONCRETO DE A.P.P/TAMPA/GRELHA DE CONCRETO OU FERRO L=30CM</v>
          </cell>
          <cell r="E18513" t="str">
            <v>M</v>
          </cell>
          <cell r="F18513">
            <v>88.54</v>
          </cell>
          <cell r="G18513">
            <v>94.69</v>
          </cell>
        </row>
        <row r="18514">
          <cell r="A18514" t="str">
            <v>10-11-73</v>
          </cell>
          <cell r="B18514" t="str">
            <v>EDIF</v>
          </cell>
          <cell r="C18514" t="str">
            <v>10-11-73</v>
          </cell>
          <cell r="D18514" t="str">
            <v>HC.02 - CANALETA DE CONCRETO DE A.P.P/TAMPA/GRELHA DE CONCRETO OU FERRO L=40CM</v>
          </cell>
          <cell r="E18514" t="str">
            <v>M</v>
          </cell>
          <cell r="F18514">
            <v>95.64</v>
          </cell>
          <cell r="G18514">
            <v>102.35</v>
          </cell>
        </row>
        <row r="18515">
          <cell r="A18515" t="str">
            <v>10-11-76</v>
          </cell>
          <cell r="B18515" t="str">
            <v>EDIF</v>
          </cell>
          <cell r="C18515" t="str">
            <v>10-11-76</v>
          </cell>
          <cell r="D18515" t="str">
            <v>CANALETA MEIA CANA EM CONCRETO D=30CM</v>
          </cell>
          <cell r="E18515" t="str">
            <v>M</v>
          </cell>
          <cell r="F18515">
            <v>54.97</v>
          </cell>
          <cell r="G18515">
            <v>57.48</v>
          </cell>
        </row>
        <row r="18516">
          <cell r="A18516" t="str">
            <v>10-11-77</v>
          </cell>
          <cell r="B18516" t="str">
            <v>EDIF</v>
          </cell>
          <cell r="C18516" t="str">
            <v>10-11-77</v>
          </cell>
          <cell r="D18516" t="str">
            <v>CANALETA MEIA CANA EM CONCRETO D=40CM</v>
          </cell>
          <cell r="E18516" t="str">
            <v>M</v>
          </cell>
          <cell r="F18516">
            <v>87.81</v>
          </cell>
          <cell r="G18516">
            <v>93.34</v>
          </cell>
        </row>
        <row r="18517">
          <cell r="A18517" t="str">
            <v>10-11-85</v>
          </cell>
          <cell r="B18517" t="str">
            <v>EDIF</v>
          </cell>
          <cell r="C18517" t="str">
            <v>10-11-85</v>
          </cell>
          <cell r="D18517" t="str">
            <v>HV.24 - CANALETA DE ALVENARIA PARA GRELHA DE FERRO  L=20CM</v>
          </cell>
          <cell r="E18517" t="str">
            <v>M</v>
          </cell>
          <cell r="F18517">
            <v>64.5</v>
          </cell>
          <cell r="G18517">
            <v>69.12</v>
          </cell>
        </row>
        <row r="18518">
          <cell r="A18518" t="str">
            <v>10-11-86</v>
          </cell>
          <cell r="B18518" t="str">
            <v>EDIF</v>
          </cell>
          <cell r="C18518" t="str">
            <v>10-11-86</v>
          </cell>
          <cell r="D18518" t="str">
            <v>HV.22 - CANALETA DE ALVENARIA PARA GRELHA OU TAMPA DE CONCRETO  L=30CM</v>
          </cell>
          <cell r="E18518" t="str">
            <v>M</v>
          </cell>
          <cell r="F18518">
            <v>134.13999999999999</v>
          </cell>
          <cell r="G18518">
            <v>144.04</v>
          </cell>
        </row>
        <row r="18519">
          <cell r="A18519" t="str">
            <v>10-11-87</v>
          </cell>
          <cell r="B18519" t="str">
            <v>EDIF</v>
          </cell>
          <cell r="C18519" t="str">
            <v>10-11-87</v>
          </cell>
          <cell r="D18519" t="str">
            <v>HV.23 - CANALETA DE ALVENARIA PARA GRELHA OU TAMPA DE CONCRETO  L=40CM</v>
          </cell>
          <cell r="E18519" t="str">
            <v>M</v>
          </cell>
          <cell r="F18519">
            <v>140.94999999999999</v>
          </cell>
          <cell r="G18519">
            <v>151.13</v>
          </cell>
        </row>
        <row r="18520">
          <cell r="A18520" t="str">
            <v>10-11-89</v>
          </cell>
          <cell r="B18520" t="str">
            <v>EDIF</v>
          </cell>
          <cell r="C18520" t="str">
            <v>10-11-89</v>
          </cell>
          <cell r="D18520" t="str">
            <v>CANTONEIRA DE FERRO 1"X1"X1/8" PARA APOIO E CHUMBAMENTO DAS GRELHAS DE FERRO</v>
          </cell>
          <cell r="E18520" t="str">
            <v>M</v>
          </cell>
          <cell r="F18520">
            <v>64.36</v>
          </cell>
          <cell r="G18520">
            <v>68.819999999999993</v>
          </cell>
        </row>
        <row r="18521">
          <cell r="A18521" t="str">
            <v>10-11-90</v>
          </cell>
          <cell r="B18521" t="str">
            <v>EDIF</v>
          </cell>
          <cell r="C18521" t="str">
            <v>10-11-90</v>
          </cell>
          <cell r="D18521" t="str">
            <v>HC.05 - GRELHA DE CONCRETO PARA CANALETA - L=30CM - SEM PASSAGEM DE VEÍCULOS</v>
          </cell>
          <cell r="E18521" t="str">
            <v>M</v>
          </cell>
          <cell r="F18521">
            <v>74.66</v>
          </cell>
          <cell r="G18521">
            <v>75.599999999999994</v>
          </cell>
        </row>
        <row r="18522">
          <cell r="A18522" t="str">
            <v>10-11-92</v>
          </cell>
          <cell r="B18522" t="str">
            <v>EDIF</v>
          </cell>
          <cell r="C18522" t="str">
            <v>10-11-92</v>
          </cell>
          <cell r="D18522" t="str">
            <v>HP.02 - GRELHA DE FERRO PERFILADO PARA CANALETA - L=30CM</v>
          </cell>
          <cell r="E18522" t="str">
            <v>M</v>
          </cell>
          <cell r="F18522">
            <v>213.55</v>
          </cell>
          <cell r="G18522">
            <v>214.49</v>
          </cell>
        </row>
        <row r="18523">
          <cell r="A18523" t="str">
            <v>10-11-93</v>
          </cell>
          <cell r="B18523" t="str">
            <v>EDIF</v>
          </cell>
          <cell r="C18523" t="str">
            <v>10-11-93</v>
          </cell>
          <cell r="D18523" t="str">
            <v>GRELHA DE FERRO PERFILADO PARA CANALETAS A CÉU ABERTO - 40CM</v>
          </cell>
          <cell r="E18523" t="str">
            <v>M</v>
          </cell>
          <cell r="F18523">
            <v>603.27</v>
          </cell>
          <cell r="G18523">
            <v>604.21</v>
          </cell>
        </row>
        <row r="18524">
          <cell r="A18524" t="str">
            <v>10-11-94</v>
          </cell>
          <cell r="B18524" t="str">
            <v>EDIF</v>
          </cell>
          <cell r="C18524" t="str">
            <v>10-11-94</v>
          </cell>
          <cell r="D18524" t="str">
            <v>GRELHA DE FERRO PERFILADO PARA CANALETAS A CÉU ABERTO - 50CM</v>
          </cell>
          <cell r="E18524" t="str">
            <v>M</v>
          </cell>
          <cell r="F18524">
            <v>691.23</v>
          </cell>
          <cell r="G18524">
            <v>692.17</v>
          </cell>
        </row>
        <row r="18525">
          <cell r="A18525" t="str">
            <v>10-11-96</v>
          </cell>
          <cell r="B18525" t="str">
            <v>EDIF</v>
          </cell>
          <cell r="C18525" t="str">
            <v>10-11-96</v>
          </cell>
          <cell r="D18525" t="str">
            <v>HC.03 - TAMPA DE CONCRETO PARA CANALETA DE A.P.L=0,30M</v>
          </cell>
          <cell r="E18525" t="str">
            <v>M</v>
          </cell>
          <cell r="F18525">
            <v>58.13</v>
          </cell>
          <cell r="G18525">
            <v>61.47</v>
          </cell>
        </row>
        <row r="18526">
          <cell r="A18526" t="str">
            <v>10-11-97</v>
          </cell>
          <cell r="B18526" t="str">
            <v>EDIF</v>
          </cell>
          <cell r="C18526" t="str">
            <v>10-11-97</v>
          </cell>
          <cell r="D18526" t="str">
            <v>HC.04 - TAMPA DE CONCRETO PARA CANALETA DE A.P.L=0,40M</v>
          </cell>
          <cell r="E18526" t="str">
            <v>M</v>
          </cell>
          <cell r="F18526">
            <v>75.86</v>
          </cell>
          <cell r="G18526">
            <v>80.17</v>
          </cell>
        </row>
        <row r="18527">
          <cell r="A18527" t="str">
            <v>10-11-99</v>
          </cell>
          <cell r="B18527" t="str">
            <v>EDIF</v>
          </cell>
          <cell r="C18527" t="str">
            <v>10-11-99</v>
          </cell>
          <cell r="D18527" t="str">
            <v>GRELHA DE CONCRETO PARA CANALETA - L=30CM - COM PASSAGEM DE VEÍCULOS</v>
          </cell>
          <cell r="E18527" t="str">
            <v>M</v>
          </cell>
          <cell r="F18527">
            <v>75.849999999999994</v>
          </cell>
          <cell r="G18527">
            <v>76.790000000000006</v>
          </cell>
        </row>
        <row r="18528">
          <cell r="A18528" t="str">
            <v>10-12-00</v>
          </cell>
          <cell r="B18528" t="str">
            <v>EDIF</v>
          </cell>
          <cell r="C18528" t="str">
            <v>10-12-00</v>
          </cell>
          <cell r="D18528" t="str">
            <v>REDE DE ÁGUAS PLUVIAIS - TUBULAÇÃO</v>
          </cell>
          <cell r="E18528" t="str">
            <v>.</v>
          </cell>
          <cell r="F18528" t="str">
            <v>.</v>
          </cell>
          <cell r="G18528" t="str">
            <v>.</v>
          </cell>
        </row>
        <row r="18529">
          <cell r="A18529" t="str">
            <v>10-12-10</v>
          </cell>
          <cell r="B18529" t="str">
            <v>EDIF</v>
          </cell>
          <cell r="C18529" t="str">
            <v>10-12-10</v>
          </cell>
          <cell r="D18529" t="str">
            <v>CONDUTOR EM TUBO DE FERRO FUNDIDO PARA ESGOTO, LINHA SMU - 50MM</v>
          </cell>
          <cell r="E18529" t="str">
            <v>M</v>
          </cell>
          <cell r="F18529">
            <v>267.57</v>
          </cell>
          <cell r="G18529">
            <v>270.36</v>
          </cell>
        </row>
        <row r="18530">
          <cell r="A18530" t="str">
            <v>10-12-11</v>
          </cell>
          <cell r="B18530" t="str">
            <v>EDIF</v>
          </cell>
          <cell r="C18530" t="str">
            <v>10-12-11</v>
          </cell>
          <cell r="D18530" t="str">
            <v>CONDUTOR EM TUBO DE FERRO FUNDIDO PARA ESGOTO, LINHA SMU - 75MM</v>
          </cell>
          <cell r="E18530" t="str">
            <v>M</v>
          </cell>
          <cell r="F18530">
            <v>289.52999999999997</v>
          </cell>
          <cell r="G18530">
            <v>293.25</v>
          </cell>
        </row>
        <row r="18531">
          <cell r="A18531" t="str">
            <v>10-12-12</v>
          </cell>
          <cell r="B18531" t="str">
            <v>EDIF</v>
          </cell>
          <cell r="C18531" t="str">
            <v>10-12-12</v>
          </cell>
          <cell r="D18531" t="str">
            <v>CONDUTOR EM TUBO DE FERRO FUNDIDO PARA ESGOTO, LINHA SMU - 100MM</v>
          </cell>
          <cell r="E18531" t="str">
            <v>M</v>
          </cell>
          <cell r="F18531">
            <v>315.39999999999998</v>
          </cell>
          <cell r="G18531">
            <v>320.05</v>
          </cell>
        </row>
        <row r="18532">
          <cell r="A18532" t="str">
            <v>10-12-13</v>
          </cell>
          <cell r="B18532" t="str">
            <v>EDIF</v>
          </cell>
          <cell r="C18532" t="str">
            <v>10-12-13</v>
          </cell>
          <cell r="D18532" t="str">
            <v>CONDUTOR EM TUBO DE FERRO FUNDIDO PARA ESGOTO, LINHA SMU - 150MM</v>
          </cell>
          <cell r="E18532" t="str">
            <v>M</v>
          </cell>
          <cell r="F18532">
            <v>417.38</v>
          </cell>
          <cell r="G18532">
            <v>422.95</v>
          </cell>
        </row>
        <row r="18533">
          <cell r="A18533" t="str">
            <v>10-12-14</v>
          </cell>
          <cell r="B18533" t="str">
            <v>EDIF</v>
          </cell>
          <cell r="C18533" t="str">
            <v>10-12-14</v>
          </cell>
          <cell r="D18533" t="str">
            <v>CONDUTOR EM TUBO DE PVC RÍGIDO, PONTA E BOLSA - 50MM (2")</v>
          </cell>
          <cell r="E18533" t="str">
            <v>M</v>
          </cell>
          <cell r="F18533">
            <v>24.14</v>
          </cell>
          <cell r="G18533">
            <v>25.53</v>
          </cell>
        </row>
        <row r="18534">
          <cell r="A18534" t="str">
            <v>10-12-15</v>
          </cell>
          <cell r="B18534" t="str">
            <v>EDIF</v>
          </cell>
          <cell r="C18534" t="str">
            <v>10-12-15</v>
          </cell>
          <cell r="D18534" t="str">
            <v>CONDUTOR EM TUBO DE PVC RÍGIDO, PONTA E BOLSA - 75MM (3")</v>
          </cell>
          <cell r="E18534" t="str">
            <v>M</v>
          </cell>
          <cell r="F18534">
            <v>34.49</v>
          </cell>
          <cell r="G18534">
            <v>36.340000000000003</v>
          </cell>
        </row>
        <row r="18535">
          <cell r="A18535" t="str">
            <v>10-12-16</v>
          </cell>
          <cell r="B18535" t="str">
            <v>EDIF</v>
          </cell>
          <cell r="C18535" t="str">
            <v>10-12-16</v>
          </cell>
          <cell r="D18535" t="str">
            <v>CONDUTOR EM TUBO DE PVC RÍGIDO, PONTA E BOLSA - 100MM (4")</v>
          </cell>
          <cell r="E18535" t="str">
            <v>M</v>
          </cell>
          <cell r="F18535">
            <v>37.76</v>
          </cell>
          <cell r="G18535">
            <v>40.08</v>
          </cell>
        </row>
        <row r="18536">
          <cell r="A18536" t="str">
            <v>10-12-17</v>
          </cell>
          <cell r="B18536" t="str">
            <v>EDIF</v>
          </cell>
          <cell r="C18536" t="str">
            <v>10-12-17</v>
          </cell>
          <cell r="D18536" t="str">
            <v>CONDUTOR EM TUBO DE PVC RÍGIDO, PONTA E BOLSA - 150MM (6")</v>
          </cell>
          <cell r="E18536" t="str">
            <v>M</v>
          </cell>
          <cell r="F18536">
            <v>72.849999999999994</v>
          </cell>
          <cell r="G18536">
            <v>75.63</v>
          </cell>
        </row>
        <row r="18537">
          <cell r="A18537" t="str">
            <v>10-12-18</v>
          </cell>
          <cell r="B18537" t="str">
            <v>EDIF</v>
          </cell>
          <cell r="C18537" t="str">
            <v>10-12-18</v>
          </cell>
          <cell r="D18537" t="str">
            <v>CONDUTOR EM TUBO DE PVC RÍGIDO, PONTA E BOLSA - 200MM (8")</v>
          </cell>
          <cell r="E18537" t="str">
            <v>M</v>
          </cell>
          <cell r="F18537">
            <v>118.1</v>
          </cell>
          <cell r="G18537">
            <v>121.35</v>
          </cell>
        </row>
        <row r="18538">
          <cell r="A18538" t="str">
            <v>10-12-26</v>
          </cell>
          <cell r="B18538" t="str">
            <v>EDIF</v>
          </cell>
          <cell r="C18538" t="str">
            <v>10-12-26</v>
          </cell>
          <cell r="D18538" t="str">
            <v>GRELHA HEMISFÉRICA DE FERRO FUNDIDO - 75MM</v>
          </cell>
          <cell r="E18538" t="str">
            <v>UN</v>
          </cell>
          <cell r="F18538">
            <v>10.36</v>
          </cell>
          <cell r="G18538">
            <v>10.61</v>
          </cell>
        </row>
        <row r="18539">
          <cell r="A18539" t="str">
            <v>10-12-27</v>
          </cell>
          <cell r="B18539" t="str">
            <v>EDIF</v>
          </cell>
          <cell r="C18539" t="str">
            <v>10-12-27</v>
          </cell>
          <cell r="D18539" t="str">
            <v>GRELHA HEMISFÉRICA DE FERRO FUNDIDO - 100MM</v>
          </cell>
          <cell r="E18539" t="str">
            <v>UN</v>
          </cell>
          <cell r="F18539">
            <v>14.71</v>
          </cell>
          <cell r="G18539">
            <v>14.96</v>
          </cell>
        </row>
        <row r="18540">
          <cell r="A18540" t="str">
            <v>10-12-28</v>
          </cell>
          <cell r="B18540" t="str">
            <v>EDIF</v>
          </cell>
          <cell r="C18540" t="str">
            <v>10-12-28</v>
          </cell>
          <cell r="D18540" t="str">
            <v>GRELHA HEMISFÉRICA DE FERRO FUNDIDO - 150MM</v>
          </cell>
          <cell r="E18540" t="str">
            <v>UN</v>
          </cell>
          <cell r="F18540">
            <v>35.08</v>
          </cell>
          <cell r="G18540">
            <v>35.33</v>
          </cell>
        </row>
        <row r="18541">
          <cell r="A18541" t="str">
            <v>10-12-29</v>
          </cell>
          <cell r="B18541" t="str">
            <v>EDIF</v>
          </cell>
          <cell r="C18541" t="str">
            <v>10-12-29</v>
          </cell>
          <cell r="D18541" t="str">
            <v>CURVA DE FERRO FUNDIDO, LINHA SMU (LIGAÇÃO REDE-CONDUTOR) - 50MM</v>
          </cell>
          <cell r="E18541" t="str">
            <v>UN</v>
          </cell>
          <cell r="F18541">
            <v>189.2</v>
          </cell>
          <cell r="G18541">
            <v>190.13</v>
          </cell>
        </row>
        <row r="18542">
          <cell r="A18542" t="str">
            <v>10-12-30</v>
          </cell>
          <cell r="B18542" t="str">
            <v>EDIF</v>
          </cell>
          <cell r="C18542" t="str">
            <v>10-12-30</v>
          </cell>
          <cell r="D18542" t="str">
            <v>CURVA DE FERRO FUNDIDO, LINHA SMU (LIGAÇÃO REDE-CONDUTOR) - 75MM</v>
          </cell>
          <cell r="E18542" t="str">
            <v>UN</v>
          </cell>
          <cell r="F18542">
            <v>190.85</v>
          </cell>
          <cell r="G18542">
            <v>192.25</v>
          </cell>
        </row>
        <row r="18543">
          <cell r="A18543" t="str">
            <v>10-12-31</v>
          </cell>
          <cell r="B18543" t="str">
            <v>EDIF</v>
          </cell>
          <cell r="C18543" t="str">
            <v>10-12-31</v>
          </cell>
          <cell r="D18543" t="str">
            <v>CURVA DE FERRO FUNDIDO, LINHA SMU (LIGAÇÃO REDE-CONDUTOR) - 100MM</v>
          </cell>
          <cell r="E18543" t="str">
            <v>UN</v>
          </cell>
          <cell r="F18543">
            <v>221.07</v>
          </cell>
          <cell r="G18543">
            <v>223.39</v>
          </cell>
        </row>
        <row r="18544">
          <cell r="A18544" t="str">
            <v>10-12-32</v>
          </cell>
          <cell r="B18544" t="str">
            <v>EDIF</v>
          </cell>
          <cell r="C18544" t="str">
            <v>10-12-32</v>
          </cell>
          <cell r="D18544" t="str">
            <v>CURVA DE FERRO FUNDIDO, LINHA SMU (LIGAÇÃO REDE-CONDUTOR) - 150MM</v>
          </cell>
          <cell r="E18544" t="str">
            <v>UN</v>
          </cell>
          <cell r="F18544">
            <v>522.37</v>
          </cell>
          <cell r="G18544">
            <v>525.62</v>
          </cell>
        </row>
        <row r="18545">
          <cell r="A18545" t="str">
            <v>10-12-34</v>
          </cell>
          <cell r="B18545" t="str">
            <v>EDIF</v>
          </cell>
          <cell r="C18545" t="str">
            <v>10-12-34</v>
          </cell>
          <cell r="D18545" t="str">
            <v>LIGAÇÃO PARA DESPEJO LIVRE EM SARJETAS, COM TUBO DE FERRO FUNDIDO SMU - 100MM</v>
          </cell>
          <cell r="E18545" t="str">
            <v>M</v>
          </cell>
          <cell r="F18545">
            <v>201.66</v>
          </cell>
          <cell r="G18545">
            <v>203.99</v>
          </cell>
        </row>
        <row r="18546">
          <cell r="A18546" t="str">
            <v>10-12-80</v>
          </cell>
          <cell r="B18546" t="str">
            <v>EDIF</v>
          </cell>
          <cell r="C18546" t="str">
            <v>10-12-80</v>
          </cell>
          <cell r="D18546" t="str">
            <v>TUBO DE CONCRETO - DIÂMETRO DE 30CM</v>
          </cell>
          <cell r="E18546" t="str">
            <v>M</v>
          </cell>
          <cell r="F18546">
            <v>85.2</v>
          </cell>
          <cell r="G18546">
            <v>89.78</v>
          </cell>
        </row>
        <row r="18547">
          <cell r="A18547" t="str">
            <v>10-12-81</v>
          </cell>
          <cell r="B18547" t="str">
            <v>EDIF</v>
          </cell>
          <cell r="C18547" t="str">
            <v>10-12-81</v>
          </cell>
          <cell r="D18547" t="str">
            <v>TUBO DE CONCRETO - DIÂMETRO DE 40CM</v>
          </cell>
          <cell r="E18547" t="str">
            <v>M</v>
          </cell>
          <cell r="F18547">
            <v>104.23</v>
          </cell>
          <cell r="G18547">
            <v>109.82</v>
          </cell>
        </row>
        <row r="18548">
          <cell r="A18548" t="str">
            <v>10-12-82</v>
          </cell>
          <cell r="B18548" t="str">
            <v>EDIF</v>
          </cell>
          <cell r="C18548" t="str">
            <v>10-12-82</v>
          </cell>
          <cell r="D18548" t="str">
            <v>TUBO DE CONCRETO - DIÂMETRO DE 50CM</v>
          </cell>
          <cell r="E18548" t="str">
            <v>M</v>
          </cell>
          <cell r="F18548">
            <v>132.56</v>
          </cell>
          <cell r="G18548">
            <v>139.16999999999999</v>
          </cell>
        </row>
        <row r="18549">
          <cell r="A18549" t="str">
            <v>10-12-83</v>
          </cell>
          <cell r="B18549" t="str">
            <v>EDIF</v>
          </cell>
          <cell r="C18549" t="str">
            <v>10-12-83</v>
          </cell>
          <cell r="D18549" t="str">
            <v>TUBO DE CONCRETO - DIÂMETRO DE 60CM</v>
          </cell>
          <cell r="E18549" t="str">
            <v>M</v>
          </cell>
          <cell r="F18549">
            <v>162.49</v>
          </cell>
          <cell r="G18549">
            <v>170.12</v>
          </cell>
        </row>
        <row r="18550">
          <cell r="A18550" t="str">
            <v>10-12-90</v>
          </cell>
          <cell r="B18550" t="str">
            <v>EDIF</v>
          </cell>
          <cell r="C18550" t="str">
            <v>10-12-90</v>
          </cell>
          <cell r="D18550" t="str">
            <v>CAIXA DE LIGAÇÃO OU INSPEÇÃO - ESCAVAÇÃO E APILOAMENTO</v>
          </cell>
          <cell r="E18550" t="str">
            <v>M3</v>
          </cell>
          <cell r="F18550">
            <v>47.31</v>
          </cell>
          <cell r="G18550">
            <v>52.97</v>
          </cell>
        </row>
        <row r="18551">
          <cell r="A18551" t="str">
            <v>10-12-91</v>
          </cell>
          <cell r="B18551" t="str">
            <v>EDIF</v>
          </cell>
          <cell r="C18551" t="str">
            <v>10-12-91</v>
          </cell>
          <cell r="D18551" t="str">
            <v>CAIXA DE LIGAÇÃO OU INSPEÇÃO - LASTRO DE CONCRETO (FUNDO)</v>
          </cell>
          <cell r="E18551" t="str">
            <v>M3</v>
          </cell>
          <cell r="F18551">
            <v>416.9</v>
          </cell>
          <cell r="G18551">
            <v>434.63</v>
          </cell>
        </row>
        <row r="18552">
          <cell r="A18552" t="str">
            <v>10-12-92</v>
          </cell>
          <cell r="B18552" t="str">
            <v>EDIF</v>
          </cell>
          <cell r="C18552" t="str">
            <v>10-12-92</v>
          </cell>
          <cell r="D18552" t="str">
            <v>CAIXA DE LIGAÇÃO OU INSPEÇÃO - ALVENARIA DE 1/2 TIJOLO, REVESTIDA</v>
          </cell>
          <cell r="E18552" t="str">
            <v>M2</v>
          </cell>
          <cell r="F18552">
            <v>209.41</v>
          </cell>
          <cell r="G18552">
            <v>227.43</v>
          </cell>
        </row>
        <row r="18553">
          <cell r="A18553" t="str">
            <v>10-12-93</v>
          </cell>
          <cell r="B18553" t="str">
            <v>EDIF</v>
          </cell>
          <cell r="C18553" t="str">
            <v>10-12-93</v>
          </cell>
          <cell r="D18553" t="str">
            <v>CAIXA DE LIGAÇÃO OU INSPEÇÃO - ALVENARIA DE 1 TIJOLO, REVESTIDA</v>
          </cell>
          <cell r="E18553" t="str">
            <v>M2</v>
          </cell>
          <cell r="F18553">
            <v>295.70999999999998</v>
          </cell>
          <cell r="G18553">
            <v>319.25</v>
          </cell>
        </row>
        <row r="18554">
          <cell r="A18554" t="str">
            <v>10-12-94</v>
          </cell>
          <cell r="B18554" t="str">
            <v>EDIF</v>
          </cell>
          <cell r="C18554" t="str">
            <v>10-12-94</v>
          </cell>
          <cell r="D18554" t="str">
            <v>CAIXA DE LIGAÇÃO OU INSPEÇÃO - TAMPA DE CONCRETO</v>
          </cell>
          <cell r="E18554" t="str">
            <v>M2</v>
          </cell>
          <cell r="F18554">
            <v>221.34</v>
          </cell>
          <cell r="G18554">
            <v>237.23</v>
          </cell>
        </row>
        <row r="18555">
          <cell r="A18555" t="str">
            <v>10-12-98</v>
          </cell>
          <cell r="B18555" t="str">
            <v>EDIF</v>
          </cell>
          <cell r="C18555" t="str">
            <v>10-12-98</v>
          </cell>
          <cell r="D18555" t="str">
            <v>ENVELOPAMENTO DE TUBULAÇÃO ENTERRADA, COM CONCRETO</v>
          </cell>
          <cell r="E18555" t="str">
            <v>M</v>
          </cell>
          <cell r="F18555">
            <v>29.55</v>
          </cell>
          <cell r="G18555">
            <v>31.72</v>
          </cell>
        </row>
        <row r="18556">
          <cell r="A18556" t="str">
            <v>10-13-00</v>
          </cell>
          <cell r="B18556" t="str">
            <v>EDIF</v>
          </cell>
          <cell r="C18556" t="str">
            <v>10-13-00</v>
          </cell>
          <cell r="D18556" t="str">
            <v>APARELHOS SANITÁRIOS E EQUIPAMENTOS</v>
          </cell>
          <cell r="E18556" t="str">
            <v>.</v>
          </cell>
          <cell r="F18556" t="str">
            <v>.</v>
          </cell>
          <cell r="G18556" t="str">
            <v>.</v>
          </cell>
        </row>
        <row r="18557">
          <cell r="A18557" t="str">
            <v>10-13-01</v>
          </cell>
          <cell r="B18557" t="str">
            <v>EDIF</v>
          </cell>
          <cell r="C18557" t="str">
            <v>10-13-01</v>
          </cell>
          <cell r="D18557" t="str">
            <v>BACIA SANITÁRIA SIFONADA, DE LOUÇA BRANCA</v>
          </cell>
          <cell r="E18557" t="str">
            <v>UN</v>
          </cell>
          <cell r="F18557">
            <v>359.52</v>
          </cell>
          <cell r="G18557">
            <v>373.45</v>
          </cell>
        </row>
        <row r="18558">
          <cell r="A18558" t="str">
            <v>10-13-03</v>
          </cell>
          <cell r="B18558" t="str">
            <v>EDIF</v>
          </cell>
          <cell r="C18558" t="str">
            <v>10-13-03</v>
          </cell>
          <cell r="D18558" t="str">
            <v>BACIA SANITÁRIA COM CAIXA ACOPLADA DE LOUÇA BRANCA</v>
          </cell>
          <cell r="E18558" t="str">
            <v>UN</v>
          </cell>
          <cell r="F18558">
            <v>704.16</v>
          </cell>
          <cell r="G18558">
            <v>718.09</v>
          </cell>
        </row>
        <row r="18559">
          <cell r="A18559" t="str">
            <v>10-13-04</v>
          </cell>
          <cell r="B18559" t="str">
            <v>EDIF</v>
          </cell>
          <cell r="C18559" t="str">
            <v>10-13-04</v>
          </cell>
          <cell r="D18559" t="str">
            <v>BACIA SANITÁRIA INFANTIL SIFONADA, DE LOUÇA BRANCA</v>
          </cell>
          <cell r="E18559" t="str">
            <v>UN</v>
          </cell>
          <cell r="F18559">
            <v>593.16</v>
          </cell>
          <cell r="G18559">
            <v>607.09</v>
          </cell>
        </row>
        <row r="18560">
          <cell r="A18560" t="str">
            <v>10-13-05</v>
          </cell>
          <cell r="B18560" t="str">
            <v>EDIF</v>
          </cell>
          <cell r="C18560" t="str">
            <v>10-13-05</v>
          </cell>
          <cell r="D18560" t="str">
            <v>BACIA SANITÁRIA ALTEADA PARA PORTADORES DE DEFICIÊNCIA FÍSICA</v>
          </cell>
          <cell r="E18560" t="str">
            <v>UN</v>
          </cell>
          <cell r="F18560">
            <v>724.76</v>
          </cell>
          <cell r="G18560">
            <v>739.26</v>
          </cell>
        </row>
        <row r="18561">
          <cell r="A18561" t="str">
            <v>10-13-08</v>
          </cell>
          <cell r="B18561" t="str">
            <v>EDIF</v>
          </cell>
          <cell r="C18561" t="str">
            <v>10-13-08</v>
          </cell>
          <cell r="D18561" t="str">
            <v>LAVATÓRIO DE LOUÇA BRANCA, SEM COLUNA, CAPACIDADE MÍNIMA 5L, EXCLUSIVE TORNEIRA</v>
          </cell>
          <cell r="E18561" t="str">
            <v>UN</v>
          </cell>
          <cell r="F18561">
            <v>429.68</v>
          </cell>
          <cell r="G18561">
            <v>440.02</v>
          </cell>
        </row>
        <row r="18562">
          <cell r="A18562" t="str">
            <v>10-13-14</v>
          </cell>
          <cell r="B18562" t="str">
            <v>EDIF</v>
          </cell>
          <cell r="C18562" t="str">
            <v>10-13-14</v>
          </cell>
          <cell r="D18562" t="str">
            <v>LAVATÓRIO DE LOUÇA INDIVIDUAL PARA PORTADORES DE DEFICIÊNCIA FÍSICA</v>
          </cell>
          <cell r="E18562" t="str">
            <v>UN</v>
          </cell>
          <cell r="F18562">
            <v>924.76</v>
          </cell>
          <cell r="G18562">
            <v>938.69</v>
          </cell>
        </row>
        <row r="18563">
          <cell r="A18563" t="str">
            <v>10-13-16</v>
          </cell>
          <cell r="B18563" t="str">
            <v>EDIF</v>
          </cell>
          <cell r="C18563" t="str">
            <v>10-13-16</v>
          </cell>
          <cell r="D18563" t="str">
            <v>LAVATÓRIO OVAL DE EMBUTIR, LOUÇA BRANCA - EXCLUSIVE TORNEIRA</v>
          </cell>
          <cell r="E18563" t="str">
            <v>UN</v>
          </cell>
          <cell r="F18563">
            <v>348.3</v>
          </cell>
          <cell r="G18563">
            <v>353.98</v>
          </cell>
        </row>
        <row r="18564">
          <cell r="A18564" t="str">
            <v>10-13-19</v>
          </cell>
          <cell r="B18564" t="str">
            <v>EDIF</v>
          </cell>
          <cell r="C18564" t="str">
            <v>10-13-19</v>
          </cell>
          <cell r="D18564" t="str">
            <v>HX.01 - LAVATÓRIO E BEBEDOURO DE CHAPA AÇO INOX CHAPA 18 - EXCLUSIVE TORNEIRA</v>
          </cell>
          <cell r="E18564" t="str">
            <v>M</v>
          </cell>
          <cell r="F18564">
            <v>1937.97</v>
          </cell>
          <cell r="G18564">
            <v>1947.26</v>
          </cell>
        </row>
        <row r="18565">
          <cell r="A18565" t="str">
            <v>10-13-25</v>
          </cell>
          <cell r="B18565" t="str">
            <v>EDIF</v>
          </cell>
          <cell r="C18565" t="str">
            <v>10-13-25</v>
          </cell>
          <cell r="D18565" t="str">
            <v>MICTÓRIO INDIVIDUAL DE LOUÇA BRANCA, TIPO BACIA - DE CENTRO</v>
          </cell>
          <cell r="E18565" t="str">
            <v>UN</v>
          </cell>
          <cell r="F18565">
            <v>672.32</v>
          </cell>
          <cell r="G18565">
            <v>683.93</v>
          </cell>
        </row>
        <row r="18566">
          <cell r="A18566" t="str">
            <v>10-13-36</v>
          </cell>
          <cell r="B18566" t="str">
            <v>EDIF</v>
          </cell>
          <cell r="C18566" t="str">
            <v>10-13-36</v>
          </cell>
          <cell r="D18566" t="str">
            <v>MICTÓRIO INDIVIDUAL DE LOUÇA, PARA DEFICIENTE</v>
          </cell>
          <cell r="E18566" t="str">
            <v>UN</v>
          </cell>
          <cell r="F18566">
            <v>1554.14</v>
          </cell>
          <cell r="G18566">
            <v>1565.75</v>
          </cell>
        </row>
        <row r="18567">
          <cell r="A18567" t="str">
            <v>10-13-38</v>
          </cell>
          <cell r="B18567" t="str">
            <v>EDIF</v>
          </cell>
          <cell r="C18567" t="str">
            <v>10-13-38</v>
          </cell>
          <cell r="D18567" t="str">
            <v>MICTÓRIO COLETIVO DE AÇO INOXIDÁVEL - COMPRIMENTO 0/2000MM</v>
          </cell>
          <cell r="E18567" t="str">
            <v>M</v>
          </cell>
          <cell r="F18567">
            <v>1142.0999999999999</v>
          </cell>
          <cell r="G18567">
            <v>1153.71</v>
          </cell>
        </row>
        <row r="18568">
          <cell r="A18568" t="str">
            <v>10-13-39</v>
          </cell>
          <cell r="B18568" t="str">
            <v>EDIF</v>
          </cell>
          <cell r="C18568" t="str">
            <v>10-13-39</v>
          </cell>
          <cell r="D18568" t="str">
            <v>CONJUNTO ANTIVANDALISMO PARA MICTÓRIO FORMADO  POR VÁLVULA DE FECHAMENTO AUTOMÁTICO E RABICHO DE METAL</v>
          </cell>
          <cell r="E18568" t="str">
            <v>UN</v>
          </cell>
          <cell r="F18568">
            <v>634.61</v>
          </cell>
          <cell r="G18568">
            <v>643.9</v>
          </cell>
        </row>
        <row r="18569">
          <cell r="A18569" t="str">
            <v>10-13-40</v>
          </cell>
          <cell r="B18569" t="str">
            <v>EDIF</v>
          </cell>
          <cell r="C18569" t="str">
            <v>10-13-40</v>
          </cell>
          <cell r="D18569" t="str">
            <v>TANQUE DE LOUÇA BRANCA, SEM COLUNA, CAPACIDADE MÍNIMA 30L, EXCLUSIVE TORNEIRA</v>
          </cell>
          <cell r="E18569" t="str">
            <v>UN</v>
          </cell>
          <cell r="F18569">
            <v>783.35</v>
          </cell>
          <cell r="G18569">
            <v>796</v>
          </cell>
        </row>
        <row r="18570">
          <cell r="A18570" t="str">
            <v>10-13-50</v>
          </cell>
          <cell r="B18570" t="str">
            <v>EDIF</v>
          </cell>
          <cell r="C18570" t="str">
            <v>10-13-50</v>
          </cell>
          <cell r="D18570" t="str">
            <v>CUBA SIMPLES DE AÇO INOXIDÁVEL CHAPA 20 - 500X400X200MM</v>
          </cell>
          <cell r="E18570" t="str">
            <v>UN</v>
          </cell>
          <cell r="F18570">
            <v>734.34</v>
          </cell>
          <cell r="G18570">
            <v>741.31</v>
          </cell>
        </row>
        <row r="18571">
          <cell r="A18571" t="str">
            <v>10-13-51</v>
          </cell>
          <cell r="B18571" t="str">
            <v>EDIF</v>
          </cell>
          <cell r="C18571" t="str">
            <v>10-13-51</v>
          </cell>
          <cell r="D18571" t="str">
            <v>CUBA SIMPLES DE AÇO INOXIDÁVEL CHAPA 20 - 560X335X150MM</v>
          </cell>
          <cell r="E18571" t="str">
            <v>UN</v>
          </cell>
          <cell r="F18571">
            <v>589</v>
          </cell>
          <cell r="G18571">
            <v>595.97</v>
          </cell>
        </row>
        <row r="18572">
          <cell r="A18572" t="str">
            <v>10-13-52</v>
          </cell>
          <cell r="B18572" t="str">
            <v>EDIF</v>
          </cell>
          <cell r="C18572" t="str">
            <v>10-13-52</v>
          </cell>
          <cell r="D18572" t="str">
            <v>CUBA SIMPLES DE AÇO INOXIDÁVEL CHAPA 20 - 500X400X250MM</v>
          </cell>
          <cell r="E18572" t="str">
            <v>UN</v>
          </cell>
          <cell r="F18572">
            <v>670.56</v>
          </cell>
          <cell r="G18572">
            <v>677.53</v>
          </cell>
        </row>
        <row r="18573">
          <cell r="A18573" t="str">
            <v>10-13-53</v>
          </cell>
          <cell r="B18573" t="str">
            <v>EDIF</v>
          </cell>
          <cell r="C18573" t="str">
            <v>10-13-53</v>
          </cell>
          <cell r="D18573" t="str">
            <v>CUBA SIMPLES DE AÇO INOXIDÁVEL CHAPA 20 - 500X400X150MM</v>
          </cell>
          <cell r="E18573" t="str">
            <v>UN</v>
          </cell>
          <cell r="F18573">
            <v>575.92999999999995</v>
          </cell>
          <cell r="G18573">
            <v>582.9</v>
          </cell>
        </row>
        <row r="18574">
          <cell r="A18574" t="str">
            <v>10-13-55</v>
          </cell>
          <cell r="B18574" t="str">
            <v>EDIF</v>
          </cell>
          <cell r="C18574" t="str">
            <v>10-13-55</v>
          </cell>
          <cell r="D18574" t="str">
            <v>CUBA DUPLA DE AÇO INOXIDÁVEL CHAPA 20 - 700X400X150MM</v>
          </cell>
          <cell r="E18574" t="str">
            <v>UN</v>
          </cell>
          <cell r="F18574">
            <v>905.01</v>
          </cell>
          <cell r="G18574">
            <v>918.94</v>
          </cell>
        </row>
        <row r="18575">
          <cell r="A18575" t="str">
            <v>10-13-57</v>
          </cell>
          <cell r="B18575" t="str">
            <v>EDIF</v>
          </cell>
          <cell r="C18575" t="str">
            <v>10-13-57</v>
          </cell>
          <cell r="D18575" t="str">
            <v>CUBA DUPLA DE AÇO INOXIDÁVEL CHAPA 20 - 1020X400X200MM</v>
          </cell>
          <cell r="E18575" t="str">
            <v>UN</v>
          </cell>
          <cell r="F18575">
            <v>1098.1600000000001</v>
          </cell>
          <cell r="G18575">
            <v>1112.0899999999999</v>
          </cell>
        </row>
        <row r="18576">
          <cell r="A18576" t="str">
            <v>10-13-58</v>
          </cell>
          <cell r="B18576" t="str">
            <v>EDIF</v>
          </cell>
          <cell r="C18576" t="str">
            <v>10-13-58</v>
          </cell>
          <cell r="D18576" t="str">
            <v>TANQUE DE PANELA EM AÇO INOXIDÁVEL CHAPA 18  - 600X500X400MM</v>
          </cell>
          <cell r="E18576" t="str">
            <v>UN</v>
          </cell>
          <cell r="F18576">
            <v>1141.9100000000001</v>
          </cell>
          <cell r="G18576">
            <v>1148.8800000000001</v>
          </cell>
        </row>
        <row r="18577">
          <cell r="A18577" t="str">
            <v>10-13-59</v>
          </cell>
          <cell r="B18577" t="str">
            <v>EDIF</v>
          </cell>
          <cell r="C18577" t="str">
            <v>10-13-59</v>
          </cell>
          <cell r="D18577" t="str">
            <v>HX.04 - TANQUE DE PANELA EM AÇO INOXIDÁVEL CHAPA 18 - 600X800X300MM</v>
          </cell>
          <cell r="E18577" t="str">
            <v>UN</v>
          </cell>
          <cell r="F18577">
            <v>1416.23</v>
          </cell>
          <cell r="G18577">
            <v>1423.2</v>
          </cell>
        </row>
        <row r="18578">
          <cell r="A18578" t="str">
            <v>10-13-60</v>
          </cell>
          <cell r="B18578" t="str">
            <v>EDIF</v>
          </cell>
          <cell r="C18578" t="str">
            <v>10-13-60</v>
          </cell>
          <cell r="D18578" t="str">
            <v>TANQUE DE PANELA EM AÇO INOXIDÁVEL - 600X500X500MM</v>
          </cell>
          <cell r="E18578" t="str">
            <v>UN</v>
          </cell>
          <cell r="F18578">
            <v>1743.87</v>
          </cell>
          <cell r="G18578">
            <v>1750.84</v>
          </cell>
        </row>
        <row r="18579">
          <cell r="A18579" t="str">
            <v>10-13-61</v>
          </cell>
          <cell r="B18579" t="str">
            <v>EDIF</v>
          </cell>
          <cell r="C18579" t="str">
            <v>10-13-61</v>
          </cell>
          <cell r="D18579" t="str">
            <v>CUBA DE FIBRA DE VIDRO 600 X 500 X 200MM</v>
          </cell>
          <cell r="E18579" t="str">
            <v>UN</v>
          </cell>
          <cell r="F18579">
            <v>816.88</v>
          </cell>
          <cell r="G18579">
            <v>823.85</v>
          </cell>
        </row>
        <row r="18580">
          <cell r="A18580" t="str">
            <v>10-13-62</v>
          </cell>
          <cell r="B18580" t="str">
            <v>EDIF</v>
          </cell>
          <cell r="C18580" t="str">
            <v>10-13-62</v>
          </cell>
          <cell r="D18580" t="str">
            <v>TANQUE PARA LAVA PÉS</v>
          </cell>
          <cell r="E18580" t="str">
            <v>UN</v>
          </cell>
          <cell r="F18580">
            <v>1575.6</v>
          </cell>
          <cell r="G18580">
            <v>1600.95</v>
          </cell>
        </row>
        <row r="18581">
          <cell r="A18581" t="str">
            <v>10-13-70</v>
          </cell>
          <cell r="B18581" t="str">
            <v>EDIF</v>
          </cell>
          <cell r="C18581" t="str">
            <v>10-13-70</v>
          </cell>
          <cell r="D18581" t="str">
            <v>BEBEDOURO ELÉTRICO COM SISTEMA DE REFRIGERAÇÃO E DUAS SAÍDAS - 40L</v>
          </cell>
          <cell r="E18581" t="str">
            <v>UN</v>
          </cell>
          <cell r="F18581">
            <v>1292.83</v>
          </cell>
          <cell r="G18581">
            <v>1302.3699999999999</v>
          </cell>
        </row>
        <row r="18582">
          <cell r="A18582" t="str">
            <v>10-13-71</v>
          </cell>
          <cell r="B18582" t="str">
            <v>EDIF</v>
          </cell>
          <cell r="C18582" t="str">
            <v>10-13-71</v>
          </cell>
          <cell r="D18582" t="str">
            <v>BEBEDOURO ELÉTRICO COM SISTEMA DE REFRIGERAÇÃO E DUAS SAÍDAS - 80L</v>
          </cell>
          <cell r="E18582" t="str">
            <v>UN</v>
          </cell>
          <cell r="F18582">
            <v>1402.75</v>
          </cell>
          <cell r="G18582">
            <v>1412.29</v>
          </cell>
        </row>
        <row r="18583">
          <cell r="A18583" t="str">
            <v>10-13-78</v>
          </cell>
          <cell r="B18583" t="str">
            <v>EDIF</v>
          </cell>
          <cell r="C18583" t="str">
            <v>10-13-78</v>
          </cell>
          <cell r="D18583" t="str">
            <v>FILTRO TIPO CUNO OU SIMILAR COM ELEMENTO FILTRANTE CEL./CARVAO/CEL. 180 L/H</v>
          </cell>
          <cell r="E18583" t="str">
            <v>UN</v>
          </cell>
          <cell r="F18583">
            <v>236.91</v>
          </cell>
          <cell r="G18583">
            <v>237.67</v>
          </cell>
        </row>
        <row r="18584">
          <cell r="A18584" t="str">
            <v>10-14-00</v>
          </cell>
          <cell r="B18584" t="str">
            <v>EDIF</v>
          </cell>
          <cell r="C18584" t="str">
            <v>10-14-00</v>
          </cell>
          <cell r="D18584" t="str">
            <v>METAIS SANITÁRIOS E ACESSÓRIOS</v>
          </cell>
          <cell r="E18584" t="str">
            <v>.</v>
          </cell>
          <cell r="F18584" t="str">
            <v>.</v>
          </cell>
          <cell r="G18584" t="str">
            <v>.</v>
          </cell>
        </row>
        <row r="18585">
          <cell r="A18585" t="str">
            <v>10-14-03</v>
          </cell>
          <cell r="B18585" t="str">
            <v>EDIF</v>
          </cell>
          <cell r="C18585" t="str">
            <v>10-14-03</v>
          </cell>
          <cell r="D18585" t="str">
            <v>TORNEIRA DE PRESSÃO PARA USO GERAL, METAL CROMADO - 1/2"</v>
          </cell>
          <cell r="E18585" t="str">
            <v>UN</v>
          </cell>
          <cell r="F18585">
            <v>45.49</v>
          </cell>
          <cell r="G18585">
            <v>46.77</v>
          </cell>
        </row>
        <row r="18586">
          <cell r="A18586" t="str">
            <v>10-14-04</v>
          </cell>
          <cell r="B18586" t="str">
            <v>EDIF</v>
          </cell>
          <cell r="C18586" t="str">
            <v>10-14-04</v>
          </cell>
          <cell r="D18586" t="str">
            <v>TORNEIRA DE PRESSÃO PARA USO GERAL, METAL CROMADO - 3/4"</v>
          </cell>
          <cell r="E18586" t="str">
            <v>UN</v>
          </cell>
          <cell r="F18586">
            <v>46.02</v>
          </cell>
          <cell r="G18586">
            <v>47.3</v>
          </cell>
        </row>
        <row r="18587">
          <cell r="A18587" t="str">
            <v>10-14-08</v>
          </cell>
          <cell r="B18587" t="str">
            <v>EDIF</v>
          </cell>
          <cell r="C18587" t="str">
            <v>10-14-08</v>
          </cell>
          <cell r="D18587" t="str">
            <v>TORNEIRA DE PRESSÃO PARA PIA, COM CORPO LONGO E AERADOR - 3/4"</v>
          </cell>
          <cell r="E18587" t="str">
            <v>UN</v>
          </cell>
          <cell r="F18587">
            <v>165.51</v>
          </cell>
          <cell r="G18587">
            <v>166.79</v>
          </cell>
        </row>
        <row r="18588">
          <cell r="A18588" t="str">
            <v>10-14-09</v>
          </cell>
          <cell r="B18588" t="str">
            <v>EDIF</v>
          </cell>
          <cell r="C18588" t="str">
            <v>10-14-09</v>
          </cell>
          <cell r="D18588" t="str">
            <v>TORNEIRA CLÍNICA DE MESA - 12 CM - 1/2"</v>
          </cell>
          <cell r="E18588" t="str">
            <v>UN</v>
          </cell>
          <cell r="F18588">
            <v>224.31</v>
          </cell>
          <cell r="G18588">
            <v>226.86</v>
          </cell>
        </row>
        <row r="18589">
          <cell r="A18589" t="str">
            <v>10-14-10</v>
          </cell>
          <cell r="B18589" t="str">
            <v>EDIF</v>
          </cell>
          <cell r="C18589" t="str">
            <v>10-14-10</v>
          </cell>
          <cell r="D18589" t="str">
            <v>TORNEIRA DE MESA COM ACIONAMENTO MANUAL E FECHAMENTO AUTOMÁTICO</v>
          </cell>
          <cell r="E18589" t="str">
            <v>UN</v>
          </cell>
          <cell r="F18589">
            <v>447.69</v>
          </cell>
          <cell r="G18589">
            <v>452.33</v>
          </cell>
        </row>
        <row r="18590">
          <cell r="A18590" t="str">
            <v>10-14-11</v>
          </cell>
          <cell r="B18590" t="str">
            <v>EDIF</v>
          </cell>
          <cell r="C18590" t="str">
            <v>10-14-11</v>
          </cell>
          <cell r="D18590" t="str">
            <v>TORNEIRA ELETRÔNICA DE MESA, COM SENSOR E ACIONAMENTO ELÉTRICO</v>
          </cell>
          <cell r="E18590" t="str">
            <v>UN</v>
          </cell>
          <cell r="F18590">
            <v>1386.58</v>
          </cell>
          <cell r="G18590">
            <v>1394.03</v>
          </cell>
        </row>
        <row r="18591">
          <cell r="A18591" t="str">
            <v>10-14-12</v>
          </cell>
          <cell r="B18591" t="str">
            <v>EDIF</v>
          </cell>
          <cell r="C18591" t="str">
            <v>10-14-12</v>
          </cell>
          <cell r="D18591" t="str">
            <v>BICA ALTA ARTICULÁVEL DE MESA - 1/2"</v>
          </cell>
          <cell r="E18591" t="str">
            <v>UN</v>
          </cell>
          <cell r="F18591">
            <v>387.33</v>
          </cell>
          <cell r="G18591">
            <v>389.66</v>
          </cell>
        </row>
        <row r="18592">
          <cell r="A18592" t="str">
            <v>10-14-13</v>
          </cell>
          <cell r="B18592" t="str">
            <v>EDIF</v>
          </cell>
          <cell r="C18592" t="str">
            <v>10-14-13</v>
          </cell>
          <cell r="D18592" t="str">
            <v>MISTURADOR DE PAREDE PARA PIA, COM BICA MÓVEL TIPO LONGA E AERADOR - 3/4"</v>
          </cell>
          <cell r="E18592" t="str">
            <v>UN</v>
          </cell>
          <cell r="F18592">
            <v>334.08</v>
          </cell>
          <cell r="G18592">
            <v>335.36</v>
          </cell>
        </row>
        <row r="18593">
          <cell r="A18593" t="str">
            <v>10-14-15</v>
          </cell>
          <cell r="B18593" t="str">
            <v>EDIF</v>
          </cell>
          <cell r="C18593" t="str">
            <v>10-14-15</v>
          </cell>
          <cell r="D18593" t="str">
            <v>REGISTRO REGULADOR DE VAZÃO - 1/2"</v>
          </cell>
          <cell r="E18593" t="str">
            <v>UN</v>
          </cell>
          <cell r="F18593">
            <v>96.63</v>
          </cell>
          <cell r="G18593">
            <v>101.27</v>
          </cell>
        </row>
        <row r="18594">
          <cell r="A18594" t="str">
            <v>10-14-16</v>
          </cell>
          <cell r="B18594" t="str">
            <v>EDIF</v>
          </cell>
          <cell r="C18594" t="str">
            <v>10-14-16</v>
          </cell>
          <cell r="D18594" t="str">
            <v>TORNEIRA DE PAREDE ANTIVANDALISMO</v>
          </cell>
          <cell r="E18594" t="str">
            <v>UN</v>
          </cell>
          <cell r="F18594">
            <v>410.16</v>
          </cell>
          <cell r="G18594">
            <v>419.45</v>
          </cell>
        </row>
        <row r="18595">
          <cell r="A18595" t="str">
            <v>10-14-17</v>
          </cell>
          <cell r="B18595" t="str">
            <v>EDIF</v>
          </cell>
          <cell r="C18595" t="str">
            <v>10-14-17</v>
          </cell>
          <cell r="D18595" t="str">
            <v>TORNEIRA DE ACIONAMENTO RESTRITO DE PAREDE</v>
          </cell>
          <cell r="E18595" t="str">
            <v>UN</v>
          </cell>
          <cell r="F18595">
            <v>254.77</v>
          </cell>
          <cell r="G18595">
            <v>264.06</v>
          </cell>
        </row>
        <row r="18596">
          <cell r="A18596" t="str">
            <v>10-14-18</v>
          </cell>
          <cell r="B18596" t="str">
            <v>EDIF</v>
          </cell>
          <cell r="C18596" t="str">
            <v>10-14-18</v>
          </cell>
          <cell r="D18596" t="str">
            <v>TORNEIRA ELÉTRICA AUTOMÁTICA, COM CORPO EM PVC CROMADO - 220V</v>
          </cell>
          <cell r="E18596" t="str">
            <v>UN</v>
          </cell>
          <cell r="F18596">
            <v>162.38</v>
          </cell>
          <cell r="G18596">
            <v>165.06</v>
          </cell>
        </row>
        <row r="18597">
          <cell r="A18597" t="str">
            <v>10-14-19</v>
          </cell>
          <cell r="B18597" t="str">
            <v>EDIF</v>
          </cell>
          <cell r="C18597" t="str">
            <v>10-14-19</v>
          </cell>
          <cell r="D18597" t="str">
            <v>VÁLVULA DE ACIONAMENTO HIDRO-MECÂNICO POR PEDAL</v>
          </cell>
          <cell r="E18597" t="str">
            <v>UN</v>
          </cell>
          <cell r="F18597">
            <v>705.38</v>
          </cell>
          <cell r="G18597">
            <v>714.67</v>
          </cell>
        </row>
        <row r="18598">
          <cell r="A18598" t="str">
            <v>10-14-24</v>
          </cell>
          <cell r="B18598" t="str">
            <v>EDIF</v>
          </cell>
          <cell r="C18598" t="str">
            <v>10-14-24</v>
          </cell>
          <cell r="D18598" t="str">
            <v>VÁLVULA DE DESCARGA COM DUPLO ACIONAMENTO</v>
          </cell>
          <cell r="E18598" t="str">
            <v>UN</v>
          </cell>
          <cell r="F18598">
            <v>374.38</v>
          </cell>
          <cell r="G18598">
            <v>383.67</v>
          </cell>
        </row>
        <row r="18599">
          <cell r="A18599" t="str">
            <v>10-14-25</v>
          </cell>
          <cell r="B18599" t="str">
            <v>EDIF</v>
          </cell>
          <cell r="C18599" t="str">
            <v>10-14-25</v>
          </cell>
          <cell r="D18599" t="str">
            <v>VÁLVULA DE DESCARGA EXTERNA COM ALAVANCA - 1 1/4"</v>
          </cell>
          <cell r="E18599" t="str">
            <v>UN</v>
          </cell>
          <cell r="F18599">
            <v>328.39</v>
          </cell>
          <cell r="G18599">
            <v>337.68</v>
          </cell>
        </row>
        <row r="18600">
          <cell r="A18600" t="str">
            <v>10-14-26</v>
          </cell>
          <cell r="B18600" t="str">
            <v>EDIF</v>
          </cell>
          <cell r="C18600" t="str">
            <v>10-14-26</v>
          </cell>
          <cell r="D18600" t="str">
            <v>ACABAMENTO ANTIVANDALISMO PARA VÁLVULA DE DESCARGA</v>
          </cell>
          <cell r="E18600" t="str">
            <v>UN</v>
          </cell>
          <cell r="F18600">
            <v>284.23</v>
          </cell>
          <cell r="G18600">
            <v>287.94</v>
          </cell>
        </row>
        <row r="18601">
          <cell r="A18601" t="str">
            <v>10-14-30</v>
          </cell>
          <cell r="B18601" t="str">
            <v>EDIF</v>
          </cell>
          <cell r="C18601" t="str">
            <v>10-14-30</v>
          </cell>
          <cell r="D18601" t="str">
            <v>VÁLVULA DE FECHAMENTO AUTOMÁTICO PARA CHUVEIRO ELÉTRICO</v>
          </cell>
          <cell r="E18601" t="str">
            <v>UN</v>
          </cell>
          <cell r="F18601">
            <v>770.85</v>
          </cell>
          <cell r="G18601">
            <v>780.13</v>
          </cell>
        </row>
        <row r="18602">
          <cell r="A18602" t="str">
            <v>10-14-31</v>
          </cell>
          <cell r="B18602" t="str">
            <v>EDIF</v>
          </cell>
          <cell r="C18602" t="str">
            <v>10-14-31</v>
          </cell>
          <cell r="D18602" t="str">
            <v>VÁLVULA DE FECHAMENTO AUTOMÁTICO PARA DUCHA DE ÁGUA FRIA OU PRÉ-MISTURADA</v>
          </cell>
          <cell r="E18602" t="str">
            <v>UN</v>
          </cell>
          <cell r="F18602">
            <v>585.04</v>
          </cell>
          <cell r="G18602">
            <v>594.32000000000005</v>
          </cell>
        </row>
        <row r="18603">
          <cell r="A18603" t="str">
            <v>10-14-32</v>
          </cell>
          <cell r="B18603" t="str">
            <v>EDIF</v>
          </cell>
          <cell r="C18603" t="str">
            <v>10-14-32</v>
          </cell>
          <cell r="D18603" t="str">
            <v>VÁLVULA DE FECHAMENTO AUTOMÁTICO PARA CHUVEIRO DE AQUECEDOR DE ACUMULAÇÃO</v>
          </cell>
          <cell r="E18603" t="str">
            <v>UN</v>
          </cell>
          <cell r="F18603">
            <v>736.01</v>
          </cell>
          <cell r="G18603">
            <v>745.29</v>
          </cell>
        </row>
        <row r="18604">
          <cell r="A18604" t="str">
            <v>10-14-33</v>
          </cell>
          <cell r="B18604" t="str">
            <v>EDIF</v>
          </cell>
          <cell r="C18604" t="str">
            <v>10-14-33</v>
          </cell>
          <cell r="D18604" t="str">
            <v>VÁLVULA FLUXIVEL PARA MICTÓRIO COM ACIONAMENTO MANUAL E FECHAMENTO AUTOMÁTICO</v>
          </cell>
          <cell r="E18604" t="str">
            <v>UN</v>
          </cell>
          <cell r="F18604">
            <v>360.99</v>
          </cell>
          <cell r="G18604">
            <v>370.28</v>
          </cell>
        </row>
        <row r="18605">
          <cell r="A18605" t="str">
            <v>10-14-37</v>
          </cell>
          <cell r="B18605" t="str">
            <v>EDIF</v>
          </cell>
          <cell r="C18605" t="str">
            <v>10-14-37</v>
          </cell>
          <cell r="D18605" t="str">
            <v>CHUVEIRO FIXO DE METAL CROMADO - CRIVO COM DIÂMETRO DE NO MÍNIMO 6CM</v>
          </cell>
          <cell r="E18605" t="str">
            <v>UN</v>
          </cell>
          <cell r="F18605">
            <v>253.88</v>
          </cell>
          <cell r="G18605">
            <v>255.16</v>
          </cell>
        </row>
        <row r="18606">
          <cell r="A18606" t="str">
            <v>10-14-40</v>
          </cell>
          <cell r="B18606" t="str">
            <v>EDIF</v>
          </cell>
          <cell r="C18606" t="str">
            <v>10-14-40</v>
          </cell>
          <cell r="D18606" t="str">
            <v>CHUVEIRO ELÉTRICO AUTOMÁTICO, CORPO EM PVC CROMADO - 220V-2800/4400W</v>
          </cell>
          <cell r="E18606" t="str">
            <v>UN</v>
          </cell>
          <cell r="F18606">
            <v>216.24</v>
          </cell>
          <cell r="G18606">
            <v>218.92</v>
          </cell>
        </row>
        <row r="18607">
          <cell r="A18607" t="str">
            <v>10-14-42</v>
          </cell>
          <cell r="B18607" t="str">
            <v>EDIF</v>
          </cell>
          <cell r="C18607" t="str">
            <v>10-14-42</v>
          </cell>
          <cell r="D18607" t="str">
            <v>CHUVEIRO DUCHA MODELO JET-SET METÁLICA OU SIMILAR</v>
          </cell>
          <cell r="E18607" t="str">
            <v>UN</v>
          </cell>
          <cell r="F18607">
            <v>148.63999999999999</v>
          </cell>
          <cell r="G18607">
            <v>151.32</v>
          </cell>
        </row>
        <row r="18608">
          <cell r="A18608" t="str">
            <v>10-14-44</v>
          </cell>
          <cell r="B18608" t="str">
            <v>EDIF</v>
          </cell>
          <cell r="C18608" t="str">
            <v>10-14-44</v>
          </cell>
          <cell r="D18608" t="str">
            <v>DUCHA HIGIÊNICA FLEXÍVEL SEM REGISTRO DE PAREDE</v>
          </cell>
          <cell r="E18608" t="str">
            <v>UN</v>
          </cell>
          <cell r="F18608">
            <v>449.07</v>
          </cell>
          <cell r="G18608">
            <v>450.35</v>
          </cell>
        </row>
        <row r="18609">
          <cell r="A18609" t="str">
            <v>10-14-45</v>
          </cell>
          <cell r="B18609" t="str">
            <v>EDIF</v>
          </cell>
          <cell r="C18609" t="str">
            <v>10-14-45</v>
          </cell>
          <cell r="D18609" t="str">
            <v>CONJUNTO ANTIVANDALISMO FORMADO DE CHUVEIRO E VÁLVULA DE FECHAMENTO AUTOMÁTICO (ÁGUA FRIA OU PRÉ-MISTURADA)</v>
          </cell>
          <cell r="E18609" t="str">
            <v>UN</v>
          </cell>
          <cell r="F18609">
            <v>722.08</v>
          </cell>
          <cell r="G18609">
            <v>732.65</v>
          </cell>
        </row>
        <row r="18610">
          <cell r="A18610" t="str">
            <v>10-14-48</v>
          </cell>
          <cell r="B18610" t="str">
            <v>EDIF</v>
          </cell>
          <cell r="C18610" t="str">
            <v>10-14-48</v>
          </cell>
          <cell r="D18610" t="str">
            <v>MISTURADOR DE MESA PARA LAVATÓRIO - 1/2"</v>
          </cell>
          <cell r="E18610" t="str">
            <v>UN</v>
          </cell>
          <cell r="F18610">
            <v>499.14</v>
          </cell>
          <cell r="G18610">
            <v>500.42</v>
          </cell>
        </row>
        <row r="18611">
          <cell r="A18611" t="str">
            <v>10-14-49</v>
          </cell>
          <cell r="B18611" t="str">
            <v>EDIF</v>
          </cell>
          <cell r="C18611" t="str">
            <v>10-14-49</v>
          </cell>
          <cell r="D18611" t="str">
            <v>MISTURADOR PARA CHUVEIRO ENTRADA HORIZ. 3/4" SAÍDA 1/2 C/ ACABAMENTO</v>
          </cell>
          <cell r="E18611" t="str">
            <v>UN</v>
          </cell>
          <cell r="F18611">
            <v>287.06</v>
          </cell>
          <cell r="G18611">
            <v>288.68</v>
          </cell>
        </row>
        <row r="18612">
          <cell r="A18612" t="str">
            <v>10-14-52</v>
          </cell>
          <cell r="B18612" t="str">
            <v>EDIF</v>
          </cell>
          <cell r="C18612" t="str">
            <v>10-14-52</v>
          </cell>
          <cell r="D18612" t="str">
            <v>DISPENSER DE SABÃO, DE PAREDE, MANUAL, PARA SANITÁRIOS, ABS, ALTO IMPACTO, COM RESERVATÓRIO DE 800/ 900ML</v>
          </cell>
          <cell r="E18612" t="str">
            <v>UN</v>
          </cell>
          <cell r="F18612">
            <v>55.48</v>
          </cell>
          <cell r="G18612">
            <v>56.64</v>
          </cell>
        </row>
        <row r="18613">
          <cell r="A18613" t="str">
            <v>10-14-66</v>
          </cell>
          <cell r="B18613" t="str">
            <v>EDIF</v>
          </cell>
          <cell r="C18613" t="str">
            <v>10-14-66</v>
          </cell>
          <cell r="D18613" t="str">
            <v>DISPENSER PAPEL TOALHA, DE PAREDE, MANUAL, PARA SANITÁRIOS - ABS - ALTO IMPACTO - AUTO CORTE</v>
          </cell>
          <cell r="E18613" t="str">
            <v>UN</v>
          </cell>
          <cell r="F18613">
            <v>242.55</v>
          </cell>
          <cell r="G18613">
            <v>243.45</v>
          </cell>
        </row>
        <row r="18614">
          <cell r="A18614" t="str">
            <v>10-14-73</v>
          </cell>
          <cell r="B18614" t="str">
            <v>EDIF</v>
          </cell>
          <cell r="C18614" t="str">
            <v>10-14-73</v>
          </cell>
          <cell r="D18614" t="str">
            <v>FRONTÃO OU TESTEIRA DE MÁRMORE BRANCO ESPIRITO SANTO - H. ATÉ 10CM</v>
          </cell>
          <cell r="E18614" t="str">
            <v>M</v>
          </cell>
          <cell r="F18614">
            <v>66.39</v>
          </cell>
          <cell r="G18614">
            <v>67.430000000000007</v>
          </cell>
        </row>
        <row r="18615">
          <cell r="A18615" t="str">
            <v>10-14-74</v>
          </cell>
          <cell r="B18615" t="str">
            <v>EDIF</v>
          </cell>
          <cell r="C18615" t="str">
            <v>10-14-74</v>
          </cell>
          <cell r="D18615" t="str">
            <v>FRONTÃO OU TESTEIRA DE GRANITO CINZA MAUA - H ATÉ 10CM</v>
          </cell>
          <cell r="E18615" t="str">
            <v>M</v>
          </cell>
          <cell r="F18615">
            <v>76.180000000000007</v>
          </cell>
          <cell r="G18615">
            <v>77.22</v>
          </cell>
        </row>
        <row r="18616">
          <cell r="A18616" t="str">
            <v>10-14-75</v>
          </cell>
          <cell r="B18616" t="str">
            <v>EDIF</v>
          </cell>
          <cell r="C18616" t="str">
            <v>10-14-75</v>
          </cell>
          <cell r="D18616" t="str">
            <v>TAMPO PARA BANCADA ÚMIDA - GRANITO CINZA ANDORINHA - ESPESSURA 2CM</v>
          </cell>
          <cell r="E18616" t="str">
            <v>M2</v>
          </cell>
          <cell r="F18616">
            <v>457.67</v>
          </cell>
          <cell r="G18616">
            <v>467.03</v>
          </cell>
        </row>
        <row r="18617">
          <cell r="A18617" t="str">
            <v>10-14-76</v>
          </cell>
          <cell r="B18617" t="str">
            <v>EDIF</v>
          </cell>
          <cell r="C18617" t="str">
            <v>10-14-76</v>
          </cell>
          <cell r="D18617" t="str">
            <v>TAMPO PARA BANCADA ÚMIDA - GRANITO CINZA MAUA POLIDO - ESPESSURA 2CM</v>
          </cell>
          <cell r="E18617" t="str">
            <v>M2</v>
          </cell>
          <cell r="F18617">
            <v>588.89</v>
          </cell>
          <cell r="G18617">
            <v>598.25</v>
          </cell>
        </row>
        <row r="18618">
          <cell r="A18618" t="str">
            <v>10-14-77</v>
          </cell>
          <cell r="B18618" t="str">
            <v>EDIF</v>
          </cell>
          <cell r="C18618" t="str">
            <v>10-14-77</v>
          </cell>
          <cell r="D18618" t="str">
            <v>TAMPO PARA BANCADA ÚMIDA - GRANITO VERDE UBATUBA POLIDO - ESPESSURA 2CM</v>
          </cell>
          <cell r="E18618" t="str">
            <v>M2</v>
          </cell>
          <cell r="F18618">
            <v>520.05999999999995</v>
          </cell>
          <cell r="G18618">
            <v>529.41999999999996</v>
          </cell>
        </row>
        <row r="18619">
          <cell r="A18619" t="str">
            <v>10-14-78</v>
          </cell>
          <cell r="B18619" t="str">
            <v>EDIF</v>
          </cell>
          <cell r="C18619" t="str">
            <v>10-14-78</v>
          </cell>
          <cell r="D18619" t="str">
            <v>TAMPO PARA BANCADA ÚMIDA - GRANITO PRETO TIJUCA POLIDO 2CM</v>
          </cell>
          <cell r="E18619" t="str">
            <v>M2</v>
          </cell>
          <cell r="F18619">
            <v>754.67</v>
          </cell>
          <cell r="G18619">
            <v>764.03</v>
          </cell>
        </row>
        <row r="18620">
          <cell r="A18620" t="str">
            <v>10-14-82</v>
          </cell>
          <cell r="B18620" t="str">
            <v>EDIF</v>
          </cell>
          <cell r="C18620" t="str">
            <v>10-14-82</v>
          </cell>
          <cell r="D18620" t="str">
            <v>TAMPO PARA BANCADA ÚMIDA - MÁRMORE BRANCO ESPIRITO SANTO 2CM</v>
          </cell>
          <cell r="E18620" t="str">
            <v>M2</v>
          </cell>
          <cell r="F18620">
            <v>533.36</v>
          </cell>
          <cell r="G18620">
            <v>542.72</v>
          </cell>
        </row>
        <row r="18621">
          <cell r="A18621" t="str">
            <v>10-14-86</v>
          </cell>
          <cell r="B18621" t="str">
            <v>EDIF</v>
          </cell>
          <cell r="C18621" t="str">
            <v>10-14-86</v>
          </cell>
          <cell r="D18621" t="str">
            <v>TAMPO PARA BANCADA ÚMIDA - AÇO INOX N.18 (18:8)</v>
          </cell>
          <cell r="E18621" t="str">
            <v>M2</v>
          </cell>
          <cell r="F18621">
            <v>1243</v>
          </cell>
          <cell r="G18621">
            <v>1252.3599999999999</v>
          </cell>
        </row>
        <row r="18622">
          <cell r="A18622" t="str">
            <v>10-14-88</v>
          </cell>
          <cell r="B18622" t="str">
            <v>EDIF</v>
          </cell>
          <cell r="C18622" t="str">
            <v>10-14-88</v>
          </cell>
          <cell r="D18622" t="str">
            <v>TAMPO PARA BANCADA ÚMIDA - CONCRETO POLIDO E=40MM COM BORDAS ARREDONDADAS E ENVERNIZADAS</v>
          </cell>
          <cell r="E18622" t="str">
            <v>M2</v>
          </cell>
          <cell r="F18622">
            <v>165.14</v>
          </cell>
          <cell r="G18622">
            <v>178.88</v>
          </cell>
        </row>
        <row r="18623">
          <cell r="A18623" t="str">
            <v>10-14-89</v>
          </cell>
          <cell r="B18623" t="str">
            <v>EDIF</v>
          </cell>
          <cell r="C18623" t="str">
            <v>10-14-89</v>
          </cell>
          <cell r="D18623" t="str">
            <v>TAMPO PARA BANCADA ÚMIDA - CONCRETO POLIDO E=50MM COM BORDAS ARREDONDADAS E ENVERNIZADAS</v>
          </cell>
          <cell r="E18623" t="str">
            <v>M2</v>
          </cell>
          <cell r="F18623">
            <v>168.47</v>
          </cell>
          <cell r="G18623">
            <v>182.21</v>
          </cell>
        </row>
        <row r="18624">
          <cell r="A18624" t="str">
            <v>10-14-91</v>
          </cell>
          <cell r="B18624" t="str">
            <v>EDIF</v>
          </cell>
          <cell r="C18624" t="str">
            <v>10-14-91</v>
          </cell>
          <cell r="D18624" t="str">
            <v>SABONETEIRA PARA SABÃO LÍQUIDO</v>
          </cell>
          <cell r="E18624" t="str">
            <v>UN</v>
          </cell>
          <cell r="F18624">
            <v>47.58</v>
          </cell>
          <cell r="G18624">
            <v>48.74</v>
          </cell>
        </row>
        <row r="18625">
          <cell r="A18625" t="str">
            <v>10-14-97</v>
          </cell>
          <cell r="B18625" t="str">
            <v>EDIF</v>
          </cell>
          <cell r="C18625" t="str">
            <v>10-14-97</v>
          </cell>
          <cell r="D18625" t="str">
            <v>PORTA TOALHA DE PAPEL INTER FOLHAS</v>
          </cell>
          <cell r="E18625" t="str">
            <v>UN</v>
          </cell>
          <cell r="F18625">
            <v>64.2</v>
          </cell>
          <cell r="G18625">
            <v>65.36</v>
          </cell>
        </row>
        <row r="18626">
          <cell r="A18626" t="str">
            <v>10-50-00</v>
          </cell>
          <cell r="B18626" t="str">
            <v>EDIF</v>
          </cell>
          <cell r="C18626" t="str">
            <v>10-50-00</v>
          </cell>
          <cell r="D18626" t="str">
            <v>DEMOLIÇÕES</v>
          </cell>
          <cell r="E18626" t="str">
            <v>.</v>
          </cell>
          <cell r="F18626" t="str">
            <v>.</v>
          </cell>
          <cell r="G18626" t="str">
            <v>.</v>
          </cell>
        </row>
        <row r="18627">
          <cell r="A18627" t="str">
            <v>10-50-01</v>
          </cell>
          <cell r="B18627" t="str">
            <v>EDIF</v>
          </cell>
          <cell r="C18627" t="str">
            <v>10-50-01</v>
          </cell>
          <cell r="D18627" t="str">
            <v>DEMOLIÇÃO DE TUBULAÇÃO DE AÇO PRETO OU GALVANIZADO - ATÉ 2"</v>
          </cell>
          <cell r="E18627" t="str">
            <v>M</v>
          </cell>
          <cell r="F18627">
            <v>5.24</v>
          </cell>
          <cell r="G18627">
            <v>5.87</v>
          </cell>
        </row>
        <row r="18628">
          <cell r="A18628" t="str">
            <v>10-50-02</v>
          </cell>
          <cell r="B18628" t="str">
            <v>EDIF</v>
          </cell>
          <cell r="C18628" t="str">
            <v>10-50-02</v>
          </cell>
          <cell r="D18628" t="str">
            <v>DEMOLIÇÃO DE TUBULAÇÃO DE AÇO PRETO OU GALVANIZADO - ACIMA DE 2"</v>
          </cell>
          <cell r="E18628" t="str">
            <v>M</v>
          </cell>
          <cell r="F18628">
            <v>8.74</v>
          </cell>
          <cell r="G18628">
            <v>9.7799999999999994</v>
          </cell>
        </row>
        <row r="18629">
          <cell r="A18629" t="str">
            <v>10-50-03</v>
          </cell>
          <cell r="B18629" t="str">
            <v>EDIF</v>
          </cell>
          <cell r="C18629" t="str">
            <v>10-50-03</v>
          </cell>
          <cell r="D18629" t="str">
            <v>DEMOLIÇÃO DE TUBULAÇÃO DE PVC RÍGIDO - ATÉ 4"</v>
          </cell>
          <cell r="E18629" t="str">
            <v>M</v>
          </cell>
          <cell r="F18629">
            <v>4.37</v>
          </cell>
          <cell r="G18629">
            <v>4.8899999999999997</v>
          </cell>
        </row>
        <row r="18630">
          <cell r="A18630" t="str">
            <v>10-50-04</v>
          </cell>
          <cell r="B18630" t="str">
            <v>EDIF</v>
          </cell>
          <cell r="C18630" t="str">
            <v>10-50-04</v>
          </cell>
          <cell r="D18630" t="str">
            <v>DEMOLIÇÃO DE TUBULAÇÃO DE PVC RÍGIDO - ACIMA DE 4"</v>
          </cell>
          <cell r="E18630" t="str">
            <v>M</v>
          </cell>
          <cell r="F18630">
            <v>7.86</v>
          </cell>
          <cell r="G18630">
            <v>8.81</v>
          </cell>
        </row>
        <row r="18631">
          <cell r="A18631" t="str">
            <v>10-50-05</v>
          </cell>
          <cell r="B18631" t="str">
            <v>EDIF</v>
          </cell>
          <cell r="C18631" t="str">
            <v>10-50-05</v>
          </cell>
          <cell r="D18631" t="str">
            <v>DEMOLIÇÃO DE TUBULAÇÃO DE COBRE - ATÉ 1 1/4"</v>
          </cell>
          <cell r="E18631" t="str">
            <v>M</v>
          </cell>
          <cell r="F18631">
            <v>5.24</v>
          </cell>
          <cell r="G18631">
            <v>5.87</v>
          </cell>
        </row>
        <row r="18632">
          <cell r="A18632" t="str">
            <v>10-50-18</v>
          </cell>
          <cell r="B18632" t="str">
            <v>EDIF</v>
          </cell>
          <cell r="C18632" t="str">
            <v>10-50-18</v>
          </cell>
          <cell r="D18632" t="str">
            <v>DEMOLIÇÃO DE REGISTROS</v>
          </cell>
          <cell r="E18632" t="str">
            <v>UN</v>
          </cell>
          <cell r="F18632">
            <v>4.37</v>
          </cell>
          <cell r="G18632">
            <v>4.8899999999999997</v>
          </cell>
        </row>
        <row r="18633">
          <cell r="A18633" t="str">
            <v>10-50-32</v>
          </cell>
          <cell r="B18633" t="str">
            <v>EDIF</v>
          </cell>
          <cell r="C18633" t="str">
            <v>10-50-32</v>
          </cell>
          <cell r="D18633" t="str">
            <v>DEMOLIÇÃO DE CALHAS, RUFOS OU RINCÕES EM CHAPA METÁLICA</v>
          </cell>
          <cell r="E18633" t="str">
            <v>M</v>
          </cell>
          <cell r="F18633">
            <v>4.0199999999999996</v>
          </cell>
          <cell r="G18633">
            <v>4.5</v>
          </cell>
        </row>
        <row r="18634">
          <cell r="A18634" t="str">
            <v>10-50-33</v>
          </cell>
          <cell r="B18634" t="str">
            <v>EDIF</v>
          </cell>
          <cell r="C18634" t="str">
            <v>10-50-33</v>
          </cell>
          <cell r="D18634" t="str">
            <v>DEMOLIÇÃO DE CONDUTORES APARENTES</v>
          </cell>
          <cell r="E18634" t="str">
            <v>M</v>
          </cell>
          <cell r="F18634">
            <v>2.62</v>
          </cell>
          <cell r="G18634">
            <v>2.94</v>
          </cell>
        </row>
        <row r="18635">
          <cell r="A18635" t="str">
            <v>10-60-00</v>
          </cell>
          <cell r="B18635" t="str">
            <v>EDIF</v>
          </cell>
          <cell r="C18635" t="str">
            <v>10-60-00</v>
          </cell>
          <cell r="D18635" t="str">
            <v>RETIRADAS</v>
          </cell>
          <cell r="E18635" t="str">
            <v>.</v>
          </cell>
          <cell r="F18635" t="str">
            <v>.</v>
          </cell>
          <cell r="G18635" t="str">
            <v>.</v>
          </cell>
        </row>
        <row r="18636">
          <cell r="A18636" t="str">
            <v>10-60-01</v>
          </cell>
          <cell r="B18636" t="str">
            <v>EDIF</v>
          </cell>
          <cell r="C18636" t="str">
            <v>10-60-01</v>
          </cell>
          <cell r="D18636" t="str">
            <v>RETIRADA DE TUBULAÇÃO DE AÇO PRETO OU GALVANIZADO - ATÉ 2"</v>
          </cell>
          <cell r="E18636" t="str">
            <v>M</v>
          </cell>
          <cell r="F18636">
            <v>10.68</v>
          </cell>
          <cell r="G18636">
            <v>11.96</v>
          </cell>
        </row>
        <row r="18637">
          <cell r="A18637" t="str">
            <v>10-60-02</v>
          </cell>
          <cell r="B18637" t="str">
            <v>EDIF</v>
          </cell>
          <cell r="C18637" t="str">
            <v>10-60-02</v>
          </cell>
          <cell r="D18637" t="str">
            <v>RETIRADA DE TUBULAÇÃO DE AÇO PRETO OU GALVANIZADO - ACIMA DE 2"</v>
          </cell>
          <cell r="E18637" t="str">
            <v>M</v>
          </cell>
          <cell r="F18637">
            <v>12.82</v>
          </cell>
          <cell r="G18637">
            <v>14.35</v>
          </cell>
        </row>
        <row r="18638">
          <cell r="A18638" t="str">
            <v>10-60-03</v>
          </cell>
          <cell r="B18638" t="str">
            <v>EDIF</v>
          </cell>
          <cell r="C18638" t="str">
            <v>10-60-03</v>
          </cell>
          <cell r="D18638" t="str">
            <v>RETIRADA DE TUBULAÇÃO DE PVC RÍGIDO - ATÉ 4"</v>
          </cell>
          <cell r="E18638" t="str">
            <v>M</v>
          </cell>
          <cell r="F18638">
            <v>9.6199999999999992</v>
          </cell>
          <cell r="G18638">
            <v>10.77</v>
          </cell>
        </row>
        <row r="18639">
          <cell r="A18639" t="str">
            <v>10-60-04</v>
          </cell>
          <cell r="B18639" t="str">
            <v>EDIF</v>
          </cell>
          <cell r="C18639" t="str">
            <v>10-60-04</v>
          </cell>
          <cell r="D18639" t="str">
            <v>RETIRADA DE TUBULAÇÃO DE PVC RÍGIDO - ACIMA DE 4"</v>
          </cell>
          <cell r="E18639" t="str">
            <v>M</v>
          </cell>
          <cell r="F18639">
            <v>11.75</v>
          </cell>
          <cell r="G18639">
            <v>13.16</v>
          </cell>
        </row>
        <row r="18640">
          <cell r="A18640" t="str">
            <v>10-60-05</v>
          </cell>
          <cell r="B18640" t="str">
            <v>EDIF</v>
          </cell>
          <cell r="C18640" t="str">
            <v>10-60-05</v>
          </cell>
          <cell r="D18640" t="str">
            <v>RETIRADA DE TUBULAÇÃO DE COBRE - ATÉ 1 1/4"</v>
          </cell>
          <cell r="E18640" t="str">
            <v>M</v>
          </cell>
          <cell r="F18640">
            <v>10.68</v>
          </cell>
          <cell r="G18640">
            <v>11.96</v>
          </cell>
        </row>
        <row r="18641">
          <cell r="A18641" t="str">
            <v>10-60-06</v>
          </cell>
          <cell r="B18641" t="str">
            <v>EDIF</v>
          </cell>
          <cell r="C18641" t="str">
            <v>10-60-06</v>
          </cell>
          <cell r="D18641" t="str">
            <v>RETIRADA DE TUBULAÇÃO DE COBRE - ACIMA DE 1 1/4"</v>
          </cell>
          <cell r="E18641" t="str">
            <v>M</v>
          </cell>
          <cell r="F18641">
            <v>12.82</v>
          </cell>
          <cell r="G18641">
            <v>14.35</v>
          </cell>
        </row>
        <row r="18642">
          <cell r="A18642" t="str">
            <v>10-60-07</v>
          </cell>
          <cell r="B18642" t="str">
            <v>EDIF</v>
          </cell>
          <cell r="C18642" t="str">
            <v>10-60-07</v>
          </cell>
          <cell r="D18642" t="str">
            <v>RETIRADA DE TUBULAÇÃO DE FERRO FUNDIDO - ATÉ 4"</v>
          </cell>
          <cell r="E18642" t="str">
            <v>M</v>
          </cell>
          <cell r="F18642">
            <v>10.68</v>
          </cell>
          <cell r="G18642">
            <v>11.96</v>
          </cell>
        </row>
        <row r="18643">
          <cell r="A18643" t="str">
            <v>10-60-08</v>
          </cell>
          <cell r="B18643" t="str">
            <v>EDIF</v>
          </cell>
          <cell r="C18643" t="str">
            <v>10-60-08</v>
          </cell>
          <cell r="D18643" t="str">
            <v>RETIRADA DE TUBULAÇÃO DE FERRO FUNDIDO - ACIMA DE 4"</v>
          </cell>
          <cell r="E18643" t="str">
            <v>M</v>
          </cell>
          <cell r="F18643">
            <v>12.82</v>
          </cell>
          <cell r="G18643">
            <v>14.35</v>
          </cell>
        </row>
        <row r="18644">
          <cell r="A18644" t="str">
            <v>10-60-09</v>
          </cell>
          <cell r="B18644" t="str">
            <v>EDIF</v>
          </cell>
          <cell r="C18644" t="str">
            <v>10-60-09</v>
          </cell>
          <cell r="D18644" t="str">
            <v>RETIRADA DE TUBULAÇÃO DE CIMENTO-AMIANTO - ATÉ 3"</v>
          </cell>
          <cell r="E18644" t="str">
            <v>M</v>
          </cell>
          <cell r="F18644">
            <v>9.6199999999999992</v>
          </cell>
          <cell r="G18644">
            <v>10.77</v>
          </cell>
        </row>
        <row r="18645">
          <cell r="A18645" t="str">
            <v>10-60-10</v>
          </cell>
          <cell r="B18645" t="str">
            <v>EDIF</v>
          </cell>
          <cell r="C18645" t="str">
            <v>10-60-10</v>
          </cell>
          <cell r="D18645" t="str">
            <v>RETIRADA DE TUBULAÇÃO DE CIMENTO-AMIANTO - ACIMA DE 3"</v>
          </cell>
          <cell r="E18645" t="str">
            <v>M</v>
          </cell>
          <cell r="F18645">
            <v>11.75</v>
          </cell>
          <cell r="G18645">
            <v>13.16</v>
          </cell>
        </row>
        <row r="18646">
          <cell r="A18646" t="str">
            <v>10-60-11</v>
          </cell>
          <cell r="B18646" t="str">
            <v>EDIF</v>
          </cell>
          <cell r="C18646" t="str">
            <v>10-60-11</v>
          </cell>
          <cell r="D18646" t="str">
            <v>RETIRADA DE TUBULAÇÃO DE CERÂMICA VIDRADA - ATÉ 6"</v>
          </cell>
          <cell r="E18646" t="str">
            <v>M</v>
          </cell>
          <cell r="F18646">
            <v>14.96</v>
          </cell>
          <cell r="G18646">
            <v>16.75</v>
          </cell>
        </row>
        <row r="18647">
          <cell r="A18647" t="str">
            <v>10-60-12</v>
          </cell>
          <cell r="B18647" t="str">
            <v>EDIF</v>
          </cell>
          <cell r="C18647" t="str">
            <v>10-60-12</v>
          </cell>
          <cell r="D18647" t="str">
            <v>RETIRADA DE TUBULAÇÃO DE CERÂMICA VIDRADA - ACIMA DE 6"</v>
          </cell>
          <cell r="E18647" t="str">
            <v>M</v>
          </cell>
          <cell r="F18647">
            <v>17.100000000000001</v>
          </cell>
          <cell r="G18647">
            <v>19.14</v>
          </cell>
        </row>
        <row r="18648">
          <cell r="A18648" t="str">
            <v>10-60-15</v>
          </cell>
          <cell r="B18648" t="str">
            <v>EDIF</v>
          </cell>
          <cell r="C18648" t="str">
            <v>10-60-15</v>
          </cell>
          <cell r="D18648" t="str">
            <v>RETIRADA DE RESERVATÓRIOS DE CIMENTO-AMIANTO - ATÉ 1000 LITROS</v>
          </cell>
          <cell r="E18648" t="str">
            <v>UN</v>
          </cell>
          <cell r="F18648">
            <v>116.54</v>
          </cell>
          <cell r="G18648">
            <v>130.47</v>
          </cell>
        </row>
        <row r="18649">
          <cell r="A18649" t="str">
            <v>10-60-18</v>
          </cell>
          <cell r="B18649" t="str">
            <v>EDIF</v>
          </cell>
          <cell r="C18649" t="str">
            <v>10-60-18</v>
          </cell>
          <cell r="D18649" t="str">
            <v>RETIRADA DE REGISTROS OU VÁLVULAS FLUXÍVEIS</v>
          </cell>
          <cell r="E18649" t="str">
            <v>UN</v>
          </cell>
          <cell r="F18649">
            <v>85.59</v>
          </cell>
          <cell r="G18649">
            <v>95.82</v>
          </cell>
        </row>
        <row r="18650">
          <cell r="A18650" t="str">
            <v>10-60-22</v>
          </cell>
          <cell r="B18650" t="str">
            <v>EDIF</v>
          </cell>
          <cell r="C18650" t="str">
            <v>10-60-22</v>
          </cell>
          <cell r="D18650" t="str">
            <v>RETIRADA DE VÁLVULAS DE RETENÇÃO</v>
          </cell>
          <cell r="E18650" t="str">
            <v>UN</v>
          </cell>
          <cell r="F18650">
            <v>23.51</v>
          </cell>
          <cell r="G18650">
            <v>26.32</v>
          </cell>
        </row>
        <row r="18651">
          <cell r="A18651" t="str">
            <v>10-60-24</v>
          </cell>
          <cell r="B18651" t="str">
            <v>EDIF</v>
          </cell>
          <cell r="C18651" t="str">
            <v>10-60-24</v>
          </cell>
          <cell r="D18651" t="str">
            <v>RETIRADA DE CONJUNTOS MOTOR-BOMBA</v>
          </cell>
          <cell r="E18651" t="str">
            <v>UN</v>
          </cell>
          <cell r="F18651">
            <v>170.95</v>
          </cell>
          <cell r="G18651">
            <v>191.39</v>
          </cell>
        </row>
        <row r="18652">
          <cell r="A18652" t="str">
            <v>10-60-26</v>
          </cell>
          <cell r="B18652" t="str">
            <v>EDIF</v>
          </cell>
          <cell r="C18652" t="str">
            <v>10-60-26</v>
          </cell>
          <cell r="D18652" t="str">
            <v>RETIRADA DE CAIXAS SIFONADAS OU RALOS</v>
          </cell>
          <cell r="E18652" t="str">
            <v>UN</v>
          </cell>
          <cell r="F18652">
            <v>11.75</v>
          </cell>
          <cell r="G18652">
            <v>13.16</v>
          </cell>
        </row>
        <row r="18653">
          <cell r="A18653" t="str">
            <v>10-60-29</v>
          </cell>
          <cell r="B18653" t="str">
            <v>EDIF</v>
          </cell>
          <cell r="C18653" t="str">
            <v>10-60-29</v>
          </cell>
          <cell r="D18653" t="str">
            <v>RETIRADA DE HIDRANTES DE PAREDE</v>
          </cell>
          <cell r="E18653" t="str">
            <v>UN</v>
          </cell>
          <cell r="F18653">
            <v>64.11</v>
          </cell>
          <cell r="G18653">
            <v>71.77</v>
          </cell>
        </row>
        <row r="18654">
          <cell r="A18654" t="str">
            <v>10-60-32</v>
          </cell>
          <cell r="B18654" t="str">
            <v>EDIF</v>
          </cell>
          <cell r="C18654" t="str">
            <v>10-60-32</v>
          </cell>
          <cell r="D18654" t="str">
            <v>RETIRADA DE CALHAS, RUFOS OU RINCÕES EM CHAPA METÁLICA</v>
          </cell>
          <cell r="E18654" t="str">
            <v>M</v>
          </cell>
          <cell r="F18654">
            <v>5.34</v>
          </cell>
          <cell r="G18654">
            <v>5.98</v>
          </cell>
        </row>
        <row r="18655">
          <cell r="A18655" t="str">
            <v>10-60-33</v>
          </cell>
          <cell r="B18655" t="str">
            <v>EDIF</v>
          </cell>
          <cell r="C18655" t="str">
            <v>10-60-33</v>
          </cell>
          <cell r="D18655" t="str">
            <v>RETIRADA DE CONDUTORES APARENTES</v>
          </cell>
          <cell r="E18655" t="str">
            <v>M</v>
          </cell>
          <cell r="F18655">
            <v>3.42</v>
          </cell>
          <cell r="G18655">
            <v>3.83</v>
          </cell>
        </row>
        <row r="18656">
          <cell r="A18656" t="str">
            <v>10-60-35</v>
          </cell>
          <cell r="B18656" t="str">
            <v>EDIF</v>
          </cell>
          <cell r="C18656" t="str">
            <v>10-60-35</v>
          </cell>
          <cell r="D18656" t="str">
            <v>RETIRADA DE APARELHOS SANITÁRIOS, INCLUSIVE ACESSÓRIOS</v>
          </cell>
          <cell r="E18656" t="str">
            <v>UN</v>
          </cell>
          <cell r="F18656">
            <v>32.049999999999997</v>
          </cell>
          <cell r="G18656">
            <v>35.89</v>
          </cell>
        </row>
        <row r="18657">
          <cell r="A18657" t="str">
            <v>10-60-40</v>
          </cell>
          <cell r="B18657" t="str">
            <v>EDIF</v>
          </cell>
          <cell r="C18657" t="str">
            <v>10-60-40</v>
          </cell>
          <cell r="D18657" t="str">
            <v>RETIRADA DE SIFÕES</v>
          </cell>
          <cell r="E18657" t="str">
            <v>UN</v>
          </cell>
          <cell r="F18657">
            <v>8.5500000000000007</v>
          </cell>
          <cell r="G18657">
            <v>9.57</v>
          </cell>
        </row>
        <row r="18658">
          <cell r="A18658" t="str">
            <v>10-60-42</v>
          </cell>
          <cell r="B18658" t="str">
            <v>EDIF</v>
          </cell>
          <cell r="C18658" t="str">
            <v>10-60-42</v>
          </cell>
          <cell r="D18658" t="str">
            <v>RETIRADA DE TORNEIRAS</v>
          </cell>
          <cell r="E18658" t="str">
            <v>UN</v>
          </cell>
          <cell r="F18658">
            <v>5.56</v>
          </cell>
          <cell r="G18658">
            <v>6.22</v>
          </cell>
        </row>
        <row r="18659">
          <cell r="A18659" t="str">
            <v>10-60-45</v>
          </cell>
          <cell r="B18659" t="str">
            <v>EDIF</v>
          </cell>
          <cell r="C18659" t="str">
            <v>10-60-45</v>
          </cell>
          <cell r="D18659" t="str">
            <v>RETIRADA DE CAIXAS DE DESCARGA DE SOBREPOR</v>
          </cell>
          <cell r="E18659" t="str">
            <v>UN</v>
          </cell>
          <cell r="F18659">
            <v>16.239999999999998</v>
          </cell>
          <cell r="G18659">
            <v>18.18</v>
          </cell>
        </row>
        <row r="18660">
          <cell r="A18660" t="str">
            <v>10-60-50</v>
          </cell>
          <cell r="B18660" t="str">
            <v>EDIF</v>
          </cell>
          <cell r="C18660" t="str">
            <v>10-60-50</v>
          </cell>
          <cell r="D18660" t="str">
            <v>RETIRADA DO TAMPO ÚMIDO</v>
          </cell>
          <cell r="E18660" t="str">
            <v>M2</v>
          </cell>
          <cell r="F18660">
            <v>9.7799999999999994</v>
          </cell>
          <cell r="G18660">
            <v>10.95</v>
          </cell>
        </row>
        <row r="18661">
          <cell r="A18661" t="str">
            <v>10-70-00</v>
          </cell>
          <cell r="B18661" t="str">
            <v>EDIF</v>
          </cell>
          <cell r="C18661" t="str">
            <v>10-70-00</v>
          </cell>
          <cell r="D18661" t="str">
            <v>RECOLOCAÇÕES</v>
          </cell>
          <cell r="E18661" t="str">
            <v>.</v>
          </cell>
          <cell r="F18661" t="str">
            <v>.</v>
          </cell>
          <cell r="G18661" t="str">
            <v>.</v>
          </cell>
        </row>
        <row r="18662">
          <cell r="A18662" t="str">
            <v>10-70-18</v>
          </cell>
          <cell r="B18662" t="str">
            <v>EDIF</v>
          </cell>
          <cell r="C18662" t="str">
            <v>10-70-18</v>
          </cell>
          <cell r="D18662" t="str">
            <v>RECOLOCAÇÃO DE REGISTROS OU VÁLVULAS FLUXÍVEIS</v>
          </cell>
          <cell r="E18662" t="str">
            <v>UN</v>
          </cell>
          <cell r="F18662">
            <v>79.099999999999994</v>
          </cell>
          <cell r="G18662">
            <v>88.39</v>
          </cell>
        </row>
        <row r="18663">
          <cell r="A18663" t="str">
            <v>10-70-22</v>
          </cell>
          <cell r="B18663" t="str">
            <v>EDIF</v>
          </cell>
          <cell r="C18663" t="str">
            <v>10-70-22</v>
          </cell>
          <cell r="D18663" t="str">
            <v>RECOLOCAÇÃO DE VÁLVULAS DE RETENÇÃO</v>
          </cell>
          <cell r="E18663" t="str">
            <v>UN</v>
          </cell>
          <cell r="F18663">
            <v>40.79</v>
          </cell>
          <cell r="G18663">
            <v>45.43</v>
          </cell>
        </row>
        <row r="18664">
          <cell r="A18664" t="str">
            <v>10-70-24</v>
          </cell>
          <cell r="B18664" t="str">
            <v>EDIF</v>
          </cell>
          <cell r="C18664" t="str">
            <v>10-70-24</v>
          </cell>
          <cell r="D18664" t="str">
            <v>RECOLOCAÇÃO DE CONJUNTOS MOTOR-BOMBA</v>
          </cell>
          <cell r="E18664" t="str">
            <v>UN</v>
          </cell>
          <cell r="F18664">
            <v>155.38999999999999</v>
          </cell>
          <cell r="G18664">
            <v>173.96</v>
          </cell>
        </row>
        <row r="18665">
          <cell r="A18665" t="str">
            <v>10-70-26</v>
          </cell>
          <cell r="B18665" t="str">
            <v>EDIF</v>
          </cell>
          <cell r="C18665" t="str">
            <v>10-70-26</v>
          </cell>
          <cell r="D18665" t="str">
            <v>RECOLOCAÇÃO DE CAIXAS SIFONADAS OU RALOS</v>
          </cell>
          <cell r="E18665" t="str">
            <v>UN</v>
          </cell>
          <cell r="F18665">
            <v>70.77</v>
          </cell>
          <cell r="G18665">
            <v>77.28</v>
          </cell>
        </row>
        <row r="18666">
          <cell r="A18666" t="str">
            <v>10-70-29</v>
          </cell>
          <cell r="B18666" t="str">
            <v>EDIF</v>
          </cell>
          <cell r="C18666" t="str">
            <v>10-70-29</v>
          </cell>
          <cell r="D18666" t="str">
            <v>RECOLOCAÇÃO DE HIDRANTES DE PAREDE</v>
          </cell>
          <cell r="E18666" t="str">
            <v>UN</v>
          </cell>
          <cell r="F18666">
            <v>202</v>
          </cell>
          <cell r="G18666">
            <v>226.15</v>
          </cell>
        </row>
        <row r="18667">
          <cell r="A18667" t="str">
            <v>10-70-32</v>
          </cell>
          <cell r="B18667" t="str">
            <v>EDIF</v>
          </cell>
          <cell r="C18667" t="str">
            <v>10-70-32</v>
          </cell>
          <cell r="D18667" t="str">
            <v>RECOLOCAÇÃO DE CALHAS, RUFOS OU RINCÕES EM CHAPA METÁLICA</v>
          </cell>
          <cell r="E18667" t="str">
            <v>M</v>
          </cell>
          <cell r="F18667">
            <v>48.16</v>
          </cell>
          <cell r="G18667">
            <v>52.11</v>
          </cell>
        </row>
        <row r="18668">
          <cell r="A18668" t="str">
            <v>10-70-33</v>
          </cell>
          <cell r="B18668" t="str">
            <v>EDIF</v>
          </cell>
          <cell r="C18668" t="str">
            <v>10-70-33</v>
          </cell>
          <cell r="D18668" t="str">
            <v>RECOLOCAÇÃO DE CONDUTORES APARENTES</v>
          </cell>
          <cell r="E18668" t="str">
            <v>M</v>
          </cell>
          <cell r="F18668">
            <v>37.93</v>
          </cell>
          <cell r="G18668">
            <v>41.18</v>
          </cell>
        </row>
        <row r="18669">
          <cell r="A18669" t="str">
            <v>10-70-35</v>
          </cell>
          <cell r="B18669" t="str">
            <v>EDIF</v>
          </cell>
          <cell r="C18669" t="str">
            <v>10-70-35</v>
          </cell>
          <cell r="D18669" t="str">
            <v>RECOLOCAÇÃO DE APARELHOS SANITÁRIOS, INCLUSIVE ACESSÓRIOS</v>
          </cell>
          <cell r="E18669" t="str">
            <v>UN</v>
          </cell>
          <cell r="F18669">
            <v>116.54</v>
          </cell>
          <cell r="G18669">
            <v>130.47</v>
          </cell>
        </row>
        <row r="18670">
          <cell r="A18670" t="str">
            <v>10-70-40</v>
          </cell>
          <cell r="B18670" t="str">
            <v>EDIF</v>
          </cell>
          <cell r="C18670" t="str">
            <v>10-70-40</v>
          </cell>
          <cell r="D18670" t="str">
            <v>RECOLOCAÇÃO DE SIFÕES</v>
          </cell>
          <cell r="E18670" t="str">
            <v>UN</v>
          </cell>
          <cell r="F18670">
            <v>19.420000000000002</v>
          </cell>
          <cell r="G18670">
            <v>21.75</v>
          </cell>
        </row>
        <row r="18671">
          <cell r="A18671" t="str">
            <v>10-70-42</v>
          </cell>
          <cell r="B18671" t="str">
            <v>EDIF</v>
          </cell>
          <cell r="C18671" t="str">
            <v>10-70-42</v>
          </cell>
          <cell r="D18671" t="str">
            <v>RECOLOCAÇÃO DE TORNEIRAS</v>
          </cell>
          <cell r="E18671" t="str">
            <v>UN</v>
          </cell>
          <cell r="F18671">
            <v>10.68</v>
          </cell>
          <cell r="G18671">
            <v>11.96</v>
          </cell>
        </row>
        <row r="18672">
          <cell r="A18672" t="str">
            <v>10-70-45</v>
          </cell>
          <cell r="B18672" t="str">
            <v>EDIF</v>
          </cell>
          <cell r="C18672" t="str">
            <v>10-70-45</v>
          </cell>
          <cell r="D18672" t="str">
            <v>RECOLOCAÇÃO DE CAIXAS DE DESCARGA DE SOBREPOR</v>
          </cell>
          <cell r="E18672" t="str">
            <v>UN</v>
          </cell>
          <cell r="F18672">
            <v>97.12</v>
          </cell>
          <cell r="G18672">
            <v>108.73</v>
          </cell>
        </row>
        <row r="18673">
          <cell r="A18673" t="str">
            <v>10-80-00</v>
          </cell>
          <cell r="B18673" t="str">
            <v>EDIF</v>
          </cell>
          <cell r="C18673" t="str">
            <v>10-80-00</v>
          </cell>
          <cell r="D18673" t="str">
            <v>SERVIÇOS PARCIAIS</v>
          </cell>
          <cell r="E18673" t="str">
            <v>.</v>
          </cell>
          <cell r="F18673" t="str">
            <v>.</v>
          </cell>
          <cell r="G18673" t="str">
            <v>.</v>
          </cell>
        </row>
        <row r="18674">
          <cell r="A18674" t="str">
            <v>10-80-70</v>
          </cell>
          <cell r="B18674" t="str">
            <v>EDIF</v>
          </cell>
          <cell r="C18674" t="str">
            <v>10-80-70</v>
          </cell>
          <cell r="D18674" t="str">
            <v>SIFÃO COM COPO, TIPO REFORÇADO, PVC RÍGIDO - 1 1/2"X2"</v>
          </cell>
          <cell r="E18674" t="str">
            <v>UN</v>
          </cell>
          <cell r="F18674">
            <v>38.33</v>
          </cell>
          <cell r="G18674">
            <v>40.19</v>
          </cell>
        </row>
        <row r="18675">
          <cell r="A18675" t="str">
            <v>10-80-72</v>
          </cell>
          <cell r="B18675" t="str">
            <v>EDIF</v>
          </cell>
          <cell r="C18675" t="str">
            <v>10-80-72</v>
          </cell>
          <cell r="D18675" t="str">
            <v>SIFÃO TIPO PESADO, METAL CROMADO - 1"X1 1/2"</v>
          </cell>
          <cell r="E18675" t="str">
            <v>UN</v>
          </cell>
          <cell r="F18675">
            <v>165.37</v>
          </cell>
          <cell r="G18675">
            <v>167.7</v>
          </cell>
        </row>
        <row r="18676">
          <cell r="A18676" t="str">
            <v>10-80-73</v>
          </cell>
          <cell r="B18676" t="str">
            <v>EDIF</v>
          </cell>
          <cell r="C18676" t="str">
            <v>10-80-73</v>
          </cell>
          <cell r="D18676" t="str">
            <v>SIFÃO TIPO PESADO, METAL CROMADO - 1"X2"</v>
          </cell>
          <cell r="E18676" t="str">
            <v>UN</v>
          </cell>
          <cell r="F18676">
            <v>254.6</v>
          </cell>
          <cell r="G18676">
            <v>256.93</v>
          </cell>
        </row>
        <row r="18677">
          <cell r="A18677" t="str">
            <v>10-80-74</v>
          </cell>
          <cell r="B18677" t="str">
            <v>EDIF</v>
          </cell>
          <cell r="C18677" t="str">
            <v>10-80-74</v>
          </cell>
          <cell r="D18677" t="str">
            <v>SIFÃO TIPO PESADO, METAL CROMADO - 1 1/2"X2"</v>
          </cell>
          <cell r="E18677" t="str">
            <v>UN</v>
          </cell>
          <cell r="F18677">
            <v>129.80000000000001</v>
          </cell>
          <cell r="G18677">
            <v>132.13</v>
          </cell>
        </row>
        <row r="18678">
          <cell r="A18678" t="str">
            <v>10-80-76</v>
          </cell>
          <cell r="B18678" t="str">
            <v>EDIF</v>
          </cell>
          <cell r="C18678" t="str">
            <v>10-80-76</v>
          </cell>
          <cell r="D18678" t="str">
            <v>TUBO DE LIGAÇÃO FLEXÍVEL, PVC - 1/2"X30/40CM</v>
          </cell>
          <cell r="E18678" t="str">
            <v>UN</v>
          </cell>
          <cell r="F18678">
            <v>18.25</v>
          </cell>
          <cell r="G18678">
            <v>19.53</v>
          </cell>
        </row>
        <row r="18679">
          <cell r="A18679" t="str">
            <v>10-80-81</v>
          </cell>
          <cell r="B18679" t="str">
            <v>EDIF</v>
          </cell>
          <cell r="C18679" t="str">
            <v>10-80-81</v>
          </cell>
          <cell r="D18679" t="str">
            <v>TUBO DE LIGAÇÃO FLEXÍVEL, METAL CROMADO - 1/2"X30/40CM</v>
          </cell>
          <cell r="E18679" t="str">
            <v>UN</v>
          </cell>
          <cell r="F18679">
            <v>39.74</v>
          </cell>
          <cell r="G18679">
            <v>41.02</v>
          </cell>
        </row>
        <row r="18680">
          <cell r="A18680" t="str">
            <v>10-80-86</v>
          </cell>
          <cell r="B18680" t="str">
            <v>EDIF</v>
          </cell>
          <cell r="C18680" t="str">
            <v>10-80-86</v>
          </cell>
          <cell r="D18680" t="str">
            <v>TORNEIRA DE PRESSÃO PARA LAVATÓRIO, METAL CROMADO - 1/2"</v>
          </cell>
          <cell r="E18680" t="str">
            <v>UN</v>
          </cell>
          <cell r="F18680">
            <v>52.64</v>
          </cell>
          <cell r="G18680">
            <v>53.92</v>
          </cell>
        </row>
        <row r="18681">
          <cell r="A18681" t="str">
            <v>10-80-93</v>
          </cell>
          <cell r="B18681" t="str">
            <v>EDIF</v>
          </cell>
          <cell r="C18681" t="str">
            <v>10-80-93</v>
          </cell>
          <cell r="D18681" t="str">
            <v>VÁLVULA AMERICANA DE METAL CROMADO - 1 1/2"X3 3/4"</v>
          </cell>
          <cell r="E18681" t="str">
            <v>UN</v>
          </cell>
          <cell r="F18681">
            <v>60.7</v>
          </cell>
          <cell r="G18681">
            <v>61.98</v>
          </cell>
        </row>
        <row r="18682">
          <cell r="A18682" t="str">
            <v>10-80-97</v>
          </cell>
          <cell r="B18682" t="str">
            <v>EDIF</v>
          </cell>
          <cell r="C18682" t="str">
            <v>10-80-97</v>
          </cell>
          <cell r="D18682" t="str">
            <v>TUBO DE LIGAÇÃO EM ALUMÍNIO COM CANOPLA, PARA CHUVEIRO - 3/4"</v>
          </cell>
          <cell r="E18682" t="str">
            <v>UN</v>
          </cell>
          <cell r="F18682">
            <v>34.74</v>
          </cell>
          <cell r="G18682">
            <v>36.020000000000003</v>
          </cell>
        </row>
        <row r="18683">
          <cell r="A18683" t="str">
            <v>10-90-00</v>
          </cell>
          <cell r="B18683" t="str">
            <v>EDIF</v>
          </cell>
          <cell r="C18683" t="str">
            <v>10-90-00</v>
          </cell>
          <cell r="D18683" t="str">
            <v>OUTROS SERVIÇOS</v>
          </cell>
          <cell r="E18683" t="str">
            <v>.</v>
          </cell>
          <cell r="F18683" t="str">
            <v>.</v>
          </cell>
          <cell r="G18683" t="str">
            <v>.</v>
          </cell>
        </row>
        <row r="18684">
          <cell r="A18684" t="str">
            <v>10-90-01</v>
          </cell>
          <cell r="B18684" t="str">
            <v>EDIF</v>
          </cell>
          <cell r="C18684" t="str">
            <v>10-90-01</v>
          </cell>
          <cell r="D18684" t="str">
            <v>DESENTUPIMENTO DE RAMAIS DE ESGOTO OU ÁGUAS PLUVIAIS</v>
          </cell>
          <cell r="E18684" t="str">
            <v>M</v>
          </cell>
          <cell r="F18684">
            <v>10.53</v>
          </cell>
          <cell r="G18684">
            <v>11.79</v>
          </cell>
        </row>
        <row r="18685">
          <cell r="A18685" t="str">
            <v>11-00-00</v>
          </cell>
          <cell r="B18685" t="str">
            <v>EDIF</v>
          </cell>
          <cell r="C18685" t="str">
            <v>11-00-00</v>
          </cell>
          <cell r="D18685" t="str">
            <v>REVESTIMENTOS</v>
          </cell>
          <cell r="E18685">
            <v>0</v>
          </cell>
          <cell r="F18685">
            <v>0</v>
          </cell>
          <cell r="G18685">
            <v>0</v>
          </cell>
        </row>
        <row r="18686">
          <cell r="A18686" t="str">
            <v>11-01-00</v>
          </cell>
          <cell r="B18686" t="str">
            <v>EDIF</v>
          </cell>
          <cell r="C18686" t="str">
            <v>11-01-00</v>
          </cell>
          <cell r="D18686" t="str">
            <v>REVESTIMENTO DE FORROS</v>
          </cell>
          <cell r="E18686" t="str">
            <v>.</v>
          </cell>
          <cell r="F18686" t="str">
            <v>.</v>
          </cell>
          <cell r="G18686" t="str">
            <v>.</v>
          </cell>
        </row>
        <row r="18687">
          <cell r="A18687" t="str">
            <v>11-01-01</v>
          </cell>
          <cell r="B18687" t="str">
            <v>EDIF</v>
          </cell>
          <cell r="C18687" t="str">
            <v>11-01-01</v>
          </cell>
          <cell r="D18687" t="str">
            <v>CHAPISCO COMUM - ARGAMASSA DE CIMENTO E AREIA 1:3</v>
          </cell>
          <cell r="E18687" t="str">
            <v>M2</v>
          </cell>
          <cell r="F18687">
            <v>13.38</v>
          </cell>
          <cell r="G18687">
            <v>14.67</v>
          </cell>
        </row>
        <row r="18688">
          <cell r="A18688" t="str">
            <v>11-01-08</v>
          </cell>
          <cell r="B18688" t="str">
            <v>EDIF</v>
          </cell>
          <cell r="C18688" t="str">
            <v>11-01-08</v>
          </cell>
          <cell r="D18688" t="str">
            <v>EMBOÇO - ARGAMASSA MISTA DE CIMENTO, CAL E AREIA 1:4/12</v>
          </cell>
          <cell r="E18688" t="str">
            <v>M2</v>
          </cell>
          <cell r="F18688">
            <v>36.86</v>
          </cell>
          <cell r="G18688">
            <v>40.549999999999997</v>
          </cell>
        </row>
        <row r="18689">
          <cell r="A18689" t="str">
            <v>11-01-09</v>
          </cell>
          <cell r="B18689" t="str">
            <v>EDIF</v>
          </cell>
          <cell r="C18689" t="str">
            <v>11-01-09</v>
          </cell>
          <cell r="D18689" t="str">
            <v>EMBOÇO DESEMPENADO PARA PINTURA - ARGAMASSA MISTA CIMENTO, CAL E AREIA 1:3/12</v>
          </cell>
          <cell r="E18689" t="str">
            <v>M2</v>
          </cell>
          <cell r="F18689">
            <v>37.56</v>
          </cell>
          <cell r="G18689">
            <v>41.25</v>
          </cell>
        </row>
        <row r="18690">
          <cell r="A18690" t="str">
            <v>11-01-13</v>
          </cell>
          <cell r="B18690" t="str">
            <v>EDIF</v>
          </cell>
          <cell r="C18690" t="str">
            <v>11-01-13</v>
          </cell>
          <cell r="D18690" t="str">
            <v>REBOCO INTERNO - ARGAMASSA PRÉ-FABRICADA</v>
          </cell>
          <cell r="E18690" t="str">
            <v>M2</v>
          </cell>
          <cell r="F18690">
            <v>27.45</v>
          </cell>
          <cell r="G18690">
            <v>30.16</v>
          </cell>
        </row>
        <row r="18691">
          <cell r="A18691" t="str">
            <v>11-02-00</v>
          </cell>
          <cell r="B18691" t="str">
            <v>EDIF</v>
          </cell>
          <cell r="C18691" t="str">
            <v>11-02-00</v>
          </cell>
          <cell r="D18691" t="str">
            <v>REVESTIMENTO DE PAREDES INTERNAS</v>
          </cell>
          <cell r="E18691" t="str">
            <v>.</v>
          </cell>
          <cell r="F18691" t="str">
            <v>.</v>
          </cell>
          <cell r="G18691" t="str">
            <v>.</v>
          </cell>
        </row>
        <row r="18692">
          <cell r="A18692" t="str">
            <v>11-02-01</v>
          </cell>
          <cell r="B18692" t="str">
            <v>EDIF</v>
          </cell>
          <cell r="C18692" t="str">
            <v>11-02-01</v>
          </cell>
          <cell r="D18692" t="str">
            <v>CHAPISCO COMUM - ARGAMASSA DE CIMENTO E AREIA 1:3</v>
          </cell>
          <cell r="E18692" t="str">
            <v>M2</v>
          </cell>
          <cell r="F18692">
            <v>6.91</v>
          </cell>
          <cell r="G18692">
            <v>7.48</v>
          </cell>
        </row>
        <row r="18693">
          <cell r="A18693" t="str">
            <v>11-02-08</v>
          </cell>
          <cell r="B18693" t="str">
            <v>EDIF</v>
          </cell>
          <cell r="C18693" t="str">
            <v>11-02-08</v>
          </cell>
          <cell r="D18693" t="str">
            <v>EMBOÇO INTERNO - ARGAMASSA MISTA DE CIMENTO, CAL E AREIA 1:4/12</v>
          </cell>
          <cell r="E18693" t="str">
            <v>M2</v>
          </cell>
          <cell r="F18693">
            <v>34.130000000000003</v>
          </cell>
          <cell r="G18693">
            <v>37.35</v>
          </cell>
        </row>
        <row r="18694">
          <cell r="A18694" t="str">
            <v>11-02-09</v>
          </cell>
          <cell r="B18694" t="str">
            <v>EDIF</v>
          </cell>
          <cell r="C18694" t="str">
            <v>11-02-09</v>
          </cell>
          <cell r="D18694" t="str">
            <v>EMBOÇO INTERNO DESEMPENADO PARA PINTURA - ARGAMASSA MISTA DE CIMENTO, CAL E AREIA 1:3/12</v>
          </cell>
          <cell r="E18694" t="str">
            <v>M2</v>
          </cell>
          <cell r="F18694">
            <v>33.64</v>
          </cell>
          <cell r="G18694">
            <v>36.869999999999997</v>
          </cell>
        </row>
        <row r="18695">
          <cell r="A18695" t="str">
            <v>11-02-10</v>
          </cell>
          <cell r="B18695" t="str">
            <v>EDIF</v>
          </cell>
          <cell r="C18695" t="str">
            <v>11-02-10</v>
          </cell>
          <cell r="D18695" t="str">
            <v>EMBOÇO INTERNO - ARGAMASSA DE CIMENTO E AREIA 1:3</v>
          </cell>
          <cell r="E18695" t="str">
            <v>M2</v>
          </cell>
          <cell r="F18695">
            <v>35.46</v>
          </cell>
          <cell r="G18695">
            <v>38.69</v>
          </cell>
        </row>
        <row r="18696">
          <cell r="A18696" t="str">
            <v>11-02-13</v>
          </cell>
          <cell r="B18696" t="str">
            <v>EDIF</v>
          </cell>
          <cell r="C18696" t="str">
            <v>11-02-13</v>
          </cell>
          <cell r="D18696" t="str">
            <v>REBOCO INTERNO - ARGAMASSA PRÉ-FABRICADA</v>
          </cell>
          <cell r="E18696" t="str">
            <v>M2</v>
          </cell>
          <cell r="F18696">
            <v>24.85</v>
          </cell>
          <cell r="G18696">
            <v>27.25</v>
          </cell>
        </row>
        <row r="18697">
          <cell r="A18697" t="str">
            <v>11-02-15</v>
          </cell>
          <cell r="B18697" t="str">
            <v>EDIF</v>
          </cell>
          <cell r="C18697" t="str">
            <v>11-02-15</v>
          </cell>
          <cell r="D18697" t="str">
            <v>REVESTIMENTO COM GESSO</v>
          </cell>
          <cell r="E18697" t="str">
            <v>M2</v>
          </cell>
          <cell r="F18697">
            <v>19.13</v>
          </cell>
          <cell r="G18697">
            <v>20.79</v>
          </cell>
        </row>
        <row r="18698">
          <cell r="A18698" t="str">
            <v>11-02-25</v>
          </cell>
          <cell r="B18698" t="str">
            <v>EDIF</v>
          </cell>
          <cell r="C18698" t="str">
            <v>11-02-25</v>
          </cell>
          <cell r="D18698" t="str">
            <v>AZULEJOS, JUNTAS AMARRAÇÃO OU A PRUMO - ASSENTES COM ARGAMASSA COMUM</v>
          </cell>
          <cell r="E18698" t="str">
            <v>M2</v>
          </cell>
          <cell r="F18698">
            <v>63.68</v>
          </cell>
          <cell r="G18698">
            <v>65.709999999999994</v>
          </cell>
        </row>
        <row r="18699">
          <cell r="A18699" t="str">
            <v>11-02-29</v>
          </cell>
          <cell r="B18699" t="str">
            <v>EDIF</v>
          </cell>
          <cell r="C18699" t="str">
            <v>11-02-29</v>
          </cell>
          <cell r="D18699" t="str">
            <v>AZULEJOS, JUNTA AMARRAÇÃO OU A PRUMO - ASSENTES COM ARGAMASSA COLANTE</v>
          </cell>
          <cell r="E18699" t="str">
            <v>M2</v>
          </cell>
          <cell r="F18699">
            <v>55.74</v>
          </cell>
          <cell r="G18699">
            <v>57.36</v>
          </cell>
        </row>
        <row r="18700">
          <cell r="A18700" t="str">
            <v>11-02-75</v>
          </cell>
          <cell r="B18700" t="str">
            <v>EDIF</v>
          </cell>
          <cell r="C18700" t="str">
            <v>11-02-75</v>
          </cell>
          <cell r="D18700" t="str">
            <v>LAMINADO MELAMÍNICO COLADO, 1,3MM DE ESPESSURA - JUNTAS SECAS</v>
          </cell>
          <cell r="E18700" t="str">
            <v>M2</v>
          </cell>
          <cell r="F18700">
            <v>136.94</v>
          </cell>
          <cell r="G18700">
            <v>141.1</v>
          </cell>
        </row>
        <row r="18701">
          <cell r="A18701" t="str">
            <v>11-03-00</v>
          </cell>
          <cell r="B18701" t="str">
            <v>EDIF</v>
          </cell>
          <cell r="C18701" t="str">
            <v>11-03-00</v>
          </cell>
          <cell r="D18701" t="str">
            <v>REVESTIMENTO DE PAREDES EXTERNAS</v>
          </cell>
          <cell r="E18701" t="str">
            <v>.</v>
          </cell>
          <cell r="F18701" t="str">
            <v>.</v>
          </cell>
          <cell r="G18701" t="str">
            <v>.</v>
          </cell>
        </row>
        <row r="18702">
          <cell r="A18702" t="str">
            <v>11-03-01</v>
          </cell>
          <cell r="B18702" t="str">
            <v>EDIF</v>
          </cell>
          <cell r="C18702" t="str">
            <v>11-03-01</v>
          </cell>
          <cell r="D18702" t="str">
            <v>CHAPISCO COMUM - ARGAMASSA DE CIMENTO E AREIA 1:3</v>
          </cell>
          <cell r="E18702" t="str">
            <v>M2</v>
          </cell>
          <cell r="F18702">
            <v>6.91</v>
          </cell>
          <cell r="G18702">
            <v>7.48</v>
          </cell>
        </row>
        <row r="18703">
          <cell r="A18703" t="str">
            <v>11-03-03</v>
          </cell>
          <cell r="B18703" t="str">
            <v>EDIF</v>
          </cell>
          <cell r="C18703" t="str">
            <v>11-03-03</v>
          </cell>
          <cell r="D18703" t="str">
            <v>CHAPISCO RÚSTICO FINO, APLICADO COM PENEIRA - ARGAMASSA DE CIMENTO E AREIA 1:3</v>
          </cell>
          <cell r="E18703" t="str">
            <v>M2</v>
          </cell>
          <cell r="F18703">
            <v>11.7</v>
          </cell>
          <cell r="G18703">
            <v>12.85</v>
          </cell>
        </row>
        <row r="18704">
          <cell r="A18704" t="str">
            <v>11-03-04</v>
          </cell>
          <cell r="B18704" t="str">
            <v>EDIF</v>
          </cell>
          <cell r="C18704" t="str">
            <v>11-03-04</v>
          </cell>
          <cell r="D18704" t="str">
            <v>CHAPISCO RÚSTICO GROSSO, COM ADIÇÃO DE BRITA N.1</v>
          </cell>
          <cell r="E18704" t="str">
            <v>M2</v>
          </cell>
          <cell r="F18704">
            <v>16.75</v>
          </cell>
          <cell r="G18704">
            <v>18.34</v>
          </cell>
        </row>
        <row r="18705">
          <cell r="A18705" t="str">
            <v>11-03-08</v>
          </cell>
          <cell r="B18705" t="str">
            <v>EDIF</v>
          </cell>
          <cell r="C18705" t="str">
            <v>11-03-08</v>
          </cell>
          <cell r="D18705" t="str">
            <v>EMBOÇO EXTERNO - ARGAMASSA MISTA DE CIMENTO, CAL E AREIA 1:4/12</v>
          </cell>
          <cell r="E18705" t="str">
            <v>M2</v>
          </cell>
          <cell r="F18705">
            <v>34.130000000000003</v>
          </cell>
          <cell r="G18705">
            <v>37.35</v>
          </cell>
        </row>
        <row r="18706">
          <cell r="A18706" t="str">
            <v>11-03-09</v>
          </cell>
          <cell r="B18706" t="str">
            <v>EDIF</v>
          </cell>
          <cell r="C18706" t="str">
            <v>11-03-09</v>
          </cell>
          <cell r="D18706" t="str">
            <v>EMBOÇO EXTERNO DESEMPENADO PARA PINTURA - ARGAMASSA MISTA DE CIMENTO, CAL E AREIA 1:3/12</v>
          </cell>
          <cell r="E18706" t="str">
            <v>M2</v>
          </cell>
          <cell r="F18706">
            <v>33.64</v>
          </cell>
          <cell r="G18706">
            <v>36.869999999999997</v>
          </cell>
        </row>
        <row r="18707">
          <cell r="A18707" t="str">
            <v>11-03-10</v>
          </cell>
          <cell r="B18707" t="str">
            <v>EDIF</v>
          </cell>
          <cell r="C18707" t="str">
            <v>11-03-10</v>
          </cell>
          <cell r="D18707" t="str">
            <v>EMBOÇO EXTERNO - ARGAMASSA DE CIMENTO E AREIA 1:3</v>
          </cell>
          <cell r="E18707" t="str">
            <v>M2</v>
          </cell>
          <cell r="F18707">
            <v>35.46</v>
          </cell>
          <cell r="G18707">
            <v>38.69</v>
          </cell>
        </row>
        <row r="18708">
          <cell r="A18708" t="str">
            <v>11-03-13</v>
          </cell>
          <cell r="B18708" t="str">
            <v>EDIF</v>
          </cell>
          <cell r="C18708" t="str">
            <v>11-03-13</v>
          </cell>
          <cell r="D18708" t="str">
            <v>REBOCO EXTERNO - ARGAMASSA PRÉ-FABRICADA</v>
          </cell>
          <cell r="E18708" t="str">
            <v>M2</v>
          </cell>
          <cell r="F18708">
            <v>25.34</v>
          </cell>
          <cell r="G18708">
            <v>27.68</v>
          </cell>
        </row>
        <row r="18709">
          <cell r="A18709" t="str">
            <v>11-03-41</v>
          </cell>
          <cell r="B18709" t="str">
            <v>EDIF</v>
          </cell>
          <cell r="C18709" t="str">
            <v>11-03-41</v>
          </cell>
          <cell r="D18709" t="str">
            <v>PASTILHAS DE PORCELANA FOSCA, 3/4" - FAIXAS DE ATÉ 20CM</v>
          </cell>
          <cell r="E18709" t="str">
            <v>M</v>
          </cell>
          <cell r="F18709">
            <v>76.45</v>
          </cell>
          <cell r="G18709">
            <v>81.2</v>
          </cell>
        </row>
        <row r="18710">
          <cell r="A18710" t="str">
            <v>11-03-45</v>
          </cell>
          <cell r="B18710" t="str">
            <v>EDIF</v>
          </cell>
          <cell r="C18710" t="str">
            <v>11-03-45</v>
          </cell>
          <cell r="D18710" t="str">
            <v>REVESTIMENTO CERÂMICO ANTI-PICHAÇÃO, JUNTAS AMARRAÇÃO OU PRUMO - ASSENTADOS COM ARGAMASSA COMUM</v>
          </cell>
          <cell r="E18710" t="str">
            <v>M2</v>
          </cell>
          <cell r="F18710">
            <v>141.75</v>
          </cell>
          <cell r="G18710">
            <v>152.87</v>
          </cell>
        </row>
        <row r="18711">
          <cell r="A18711" t="str">
            <v>11-03-46</v>
          </cell>
          <cell r="B18711" t="str">
            <v>EDIF</v>
          </cell>
          <cell r="C18711" t="str">
            <v>11-03-46</v>
          </cell>
          <cell r="D18711" t="str">
            <v>REVESTIMENTO CERÂMICO ANTI-PICHAÇÃO, JUNTAS AMARRAÇÃO OU PRUMO - ASSENTADOS COM ARGAMASSA COLANTE</v>
          </cell>
          <cell r="E18711" t="str">
            <v>M2</v>
          </cell>
          <cell r="F18711">
            <v>57.82</v>
          </cell>
          <cell r="G18711">
            <v>59.43</v>
          </cell>
        </row>
        <row r="18712">
          <cell r="A18712" t="str">
            <v>11-03-47</v>
          </cell>
          <cell r="B18712" t="str">
            <v>EDIF</v>
          </cell>
          <cell r="C18712" t="str">
            <v>11-03-47</v>
          </cell>
          <cell r="D18712" t="str">
            <v>REVESTIMENTO CERÂMICO ESMALTADO, JUNTAS AMARRAÇÃO OU PRUMO - ASSENTADOS COM ARGAMASSA COMUM</v>
          </cell>
          <cell r="E18712" t="str">
            <v>M2</v>
          </cell>
          <cell r="F18712">
            <v>166.71</v>
          </cell>
          <cell r="G18712">
            <v>177.83</v>
          </cell>
        </row>
        <row r="18713">
          <cell r="A18713" t="str">
            <v>11-03-48</v>
          </cell>
          <cell r="B18713" t="str">
            <v>EDIF</v>
          </cell>
          <cell r="C18713" t="str">
            <v>11-03-48</v>
          </cell>
          <cell r="D18713" t="str">
            <v>REVESTIMENTO CERÂMICO ESMALTADO, JUNTAS AMARRAÇÃO OU PRUMO - ASSENTADOS COM ARGAMASSA COLANTE</v>
          </cell>
          <cell r="E18713" t="str">
            <v>M2</v>
          </cell>
          <cell r="F18713">
            <v>82.78</v>
          </cell>
          <cell r="G18713">
            <v>84.39</v>
          </cell>
        </row>
        <row r="18714">
          <cell r="A18714" t="str">
            <v>11-04-00</v>
          </cell>
          <cell r="B18714" t="str">
            <v>EDIF</v>
          </cell>
          <cell r="C18714" t="str">
            <v>11-04-00</v>
          </cell>
          <cell r="D18714" t="str">
            <v>ARREMATES DE REVESTIMENTO</v>
          </cell>
          <cell r="E18714" t="str">
            <v>.</v>
          </cell>
          <cell r="F18714" t="str">
            <v>.</v>
          </cell>
          <cell r="G18714" t="str">
            <v>.</v>
          </cell>
        </row>
        <row r="18715">
          <cell r="A18715" t="str">
            <v>11-04-04</v>
          </cell>
          <cell r="B18715" t="str">
            <v>EDIF</v>
          </cell>
          <cell r="C18715" t="str">
            <v>11-04-04</v>
          </cell>
          <cell r="D18715" t="str">
            <v>CANTONEIRA DE PROTEÇÃO - PERFIL "L" DE FERRO, 1 1/4" X 1 1/4" X 1/8"</v>
          </cell>
          <cell r="E18715" t="str">
            <v>M</v>
          </cell>
          <cell r="F18715">
            <v>36.520000000000003</v>
          </cell>
          <cell r="G18715">
            <v>38.909999999999997</v>
          </cell>
        </row>
        <row r="18716">
          <cell r="A18716" t="str">
            <v>11-04-05</v>
          </cell>
          <cell r="B18716" t="str">
            <v>EDIF</v>
          </cell>
          <cell r="C18716" t="str">
            <v>11-04-05</v>
          </cell>
          <cell r="D18716" t="str">
            <v>CANTONEIRA DE PROTEÇÃO - PERFIL "L" DE FERRO, 1"X1"X1/8"</v>
          </cell>
          <cell r="E18716" t="str">
            <v>M</v>
          </cell>
          <cell r="F18716">
            <v>32.11</v>
          </cell>
          <cell r="G18716">
            <v>34.5</v>
          </cell>
        </row>
        <row r="18717">
          <cell r="A18717" t="str">
            <v>11-04-06</v>
          </cell>
          <cell r="B18717" t="str">
            <v>EDIF</v>
          </cell>
          <cell r="C18717" t="str">
            <v>11-04-06</v>
          </cell>
          <cell r="D18717" t="str">
            <v>CANTONEIRA DE PROTEÇÃO - PERFIL "L" DE ALUMÍNIO, 1"X1"X1/8"</v>
          </cell>
          <cell r="E18717" t="str">
            <v>M</v>
          </cell>
          <cell r="F18717">
            <v>35.67</v>
          </cell>
          <cell r="G18717">
            <v>38.06</v>
          </cell>
        </row>
        <row r="18718">
          <cell r="A18718" t="str">
            <v>11-04-13</v>
          </cell>
          <cell r="B18718" t="str">
            <v>EDIF</v>
          </cell>
          <cell r="C18718" t="str">
            <v>11-04-13</v>
          </cell>
          <cell r="D18718" t="str">
            <v>CANTONEIRA DE PROTEÇÃO PARA REBOCO - PERFIL "Y" DE ALUMÍNIO</v>
          </cell>
          <cell r="E18718" t="str">
            <v>M</v>
          </cell>
          <cell r="F18718">
            <v>27.51</v>
          </cell>
          <cell r="G18718">
            <v>29.9</v>
          </cell>
        </row>
        <row r="18719">
          <cell r="A18719" t="str">
            <v>11-04-17</v>
          </cell>
          <cell r="B18719" t="str">
            <v>EDIF</v>
          </cell>
          <cell r="C18719" t="str">
            <v>11-04-17</v>
          </cell>
          <cell r="D18719" t="str">
            <v>CANTONEIRA DE PROTEÇÃO PARA AZULEJOS - PERFIL "TRIFACE" DE ALUMÍNIO</v>
          </cell>
          <cell r="E18719" t="str">
            <v>M</v>
          </cell>
          <cell r="F18719">
            <v>29.82</v>
          </cell>
          <cell r="G18719">
            <v>32.65</v>
          </cell>
        </row>
        <row r="18720">
          <cell r="A18720" t="str">
            <v>11-04-50</v>
          </cell>
          <cell r="B18720" t="str">
            <v>EDIF</v>
          </cell>
          <cell r="C18720" t="str">
            <v>11-04-50</v>
          </cell>
          <cell r="D18720" t="str">
            <v>PEITORIL DE ARGAMASSA DE CIMENTO QUEIMADO -  ESPESSURA 2CM</v>
          </cell>
          <cell r="E18720" t="str">
            <v>M</v>
          </cell>
          <cell r="F18720">
            <v>15.19</v>
          </cell>
          <cell r="G18720">
            <v>16.8</v>
          </cell>
        </row>
        <row r="18721">
          <cell r="A18721" t="str">
            <v>11-04-56</v>
          </cell>
          <cell r="B18721" t="str">
            <v>EDIF</v>
          </cell>
          <cell r="C18721" t="str">
            <v>11-04-56</v>
          </cell>
          <cell r="D18721" t="str">
            <v>PEITORIL DE GRANILITE - ESPESSURA 2CM, LARGURA 20CM</v>
          </cell>
          <cell r="E18721" t="str">
            <v>M</v>
          </cell>
          <cell r="F18721">
            <v>113.93</v>
          </cell>
          <cell r="G18721">
            <v>115.47</v>
          </cell>
        </row>
        <row r="18722">
          <cell r="A18722" t="str">
            <v>11-04-58</v>
          </cell>
          <cell r="B18722" t="str">
            <v>EDIF</v>
          </cell>
          <cell r="C18722" t="str">
            <v>11-04-58</v>
          </cell>
          <cell r="D18722" t="str">
            <v>PEITORIL DE GRANITO POLIDO - ESP=2CM</v>
          </cell>
          <cell r="E18722" t="str">
            <v>M</v>
          </cell>
          <cell r="F18722">
            <v>131.33000000000001</v>
          </cell>
          <cell r="G18722">
            <v>131.77000000000001</v>
          </cell>
        </row>
        <row r="18723">
          <cell r="A18723" t="str">
            <v>11-50-00</v>
          </cell>
          <cell r="B18723" t="str">
            <v>EDIF</v>
          </cell>
          <cell r="C18723" t="str">
            <v>11-50-00</v>
          </cell>
          <cell r="D18723" t="str">
            <v>DEMOLIÇÕES</v>
          </cell>
          <cell r="E18723" t="str">
            <v>.</v>
          </cell>
          <cell r="F18723" t="str">
            <v>.</v>
          </cell>
          <cell r="G18723" t="str">
            <v>.</v>
          </cell>
        </row>
        <row r="18724">
          <cell r="A18724" t="str">
            <v>11-50-02</v>
          </cell>
          <cell r="B18724" t="str">
            <v>EDIF</v>
          </cell>
          <cell r="C18724" t="str">
            <v>11-50-02</v>
          </cell>
          <cell r="D18724" t="str">
            <v>DEMOLIÇÃO DE ARGAMASSA DE CAL E AREIA OU MISTA</v>
          </cell>
          <cell r="E18724" t="str">
            <v>M2</v>
          </cell>
          <cell r="F18724">
            <v>3.94</v>
          </cell>
          <cell r="G18724">
            <v>4.41</v>
          </cell>
        </row>
        <row r="18725">
          <cell r="A18725" t="str">
            <v>11-50-03</v>
          </cell>
          <cell r="B18725" t="str">
            <v>EDIF</v>
          </cell>
          <cell r="C18725" t="str">
            <v>11-50-03</v>
          </cell>
          <cell r="D18725" t="str">
            <v>DEMOLIÇÃO DE ARGAMASSA DE CIMENTO E AREIA</v>
          </cell>
          <cell r="E18725" t="str">
            <v>M2</v>
          </cell>
          <cell r="F18725">
            <v>7.87</v>
          </cell>
          <cell r="G18725">
            <v>8.81</v>
          </cell>
        </row>
        <row r="18726">
          <cell r="A18726" t="str">
            <v>11-50-05</v>
          </cell>
          <cell r="B18726" t="str">
            <v>EDIF</v>
          </cell>
          <cell r="C18726" t="str">
            <v>11-50-05</v>
          </cell>
          <cell r="D18726" t="str">
            <v>DEMOLIÇÃO DE REVESTIMENTO CERÂMICO OU SIMILAR</v>
          </cell>
          <cell r="E18726" t="str">
            <v>M2</v>
          </cell>
          <cell r="F18726">
            <v>27.56</v>
          </cell>
          <cell r="G18726">
            <v>30.85</v>
          </cell>
        </row>
        <row r="18727">
          <cell r="A18727" t="str">
            <v>11-50-10</v>
          </cell>
          <cell r="B18727" t="str">
            <v>EDIF</v>
          </cell>
          <cell r="C18727" t="str">
            <v>11-50-10</v>
          </cell>
          <cell r="D18727" t="str">
            <v>DEMOLIÇÃO DE LAMBRI DE TÁBUAS OU CHAPAS DE MADEIRA, EXCLUSIVE ENTARUGAMENTO</v>
          </cell>
          <cell r="E18727" t="str">
            <v>M2</v>
          </cell>
          <cell r="F18727">
            <v>24.6</v>
          </cell>
          <cell r="G18727">
            <v>27.55</v>
          </cell>
        </row>
        <row r="18728">
          <cell r="A18728" t="str">
            <v>11-50-15</v>
          </cell>
          <cell r="B18728" t="str">
            <v>EDIF</v>
          </cell>
          <cell r="C18728" t="str">
            <v>11-50-15</v>
          </cell>
          <cell r="D18728" t="str">
            <v>DEMOLIÇÃO DE LAMBRI DE TÁBUAS OU CHAPAS DE MADEIRA, INCLUSIVE ENTARUGAMENTO</v>
          </cell>
          <cell r="E18728" t="str">
            <v>M2</v>
          </cell>
          <cell r="F18728">
            <v>49.21</v>
          </cell>
          <cell r="G18728">
            <v>55.09</v>
          </cell>
        </row>
        <row r="18729">
          <cell r="A18729" t="str">
            <v>11-60-00</v>
          </cell>
          <cell r="B18729" t="str">
            <v>EDIF</v>
          </cell>
          <cell r="C18729" t="str">
            <v>11-60-00</v>
          </cell>
          <cell r="D18729" t="str">
            <v>RETIRADAS</v>
          </cell>
          <cell r="E18729" t="str">
            <v>.</v>
          </cell>
          <cell r="F18729" t="str">
            <v>.</v>
          </cell>
          <cell r="G18729" t="str">
            <v>.</v>
          </cell>
        </row>
        <row r="18730">
          <cell r="A18730" t="str">
            <v>11-60-05</v>
          </cell>
          <cell r="B18730" t="str">
            <v>EDIF</v>
          </cell>
          <cell r="C18730" t="str">
            <v>11-60-05</v>
          </cell>
          <cell r="D18730" t="str">
            <v>RETIRADA DE FORRAS DE PEDRAS NATURAIS - GRANITO OU MÁRMORE</v>
          </cell>
          <cell r="E18730" t="str">
            <v>M2</v>
          </cell>
          <cell r="F18730">
            <v>27.56</v>
          </cell>
          <cell r="G18730">
            <v>30.85</v>
          </cell>
        </row>
        <row r="18731">
          <cell r="A18731" t="str">
            <v>11-60-10</v>
          </cell>
          <cell r="B18731" t="str">
            <v>EDIF</v>
          </cell>
          <cell r="C18731" t="str">
            <v>11-60-10</v>
          </cell>
          <cell r="D18731" t="str">
            <v>RETIRADA DE LAMBRI DE TÁBUAS OU CHAPAS DE MADEIRA, EXCLUSIVE ENTARUGAMENTO</v>
          </cell>
          <cell r="E18731" t="str">
            <v>M2</v>
          </cell>
          <cell r="F18731">
            <v>6.38</v>
          </cell>
          <cell r="G18731">
            <v>7.15</v>
          </cell>
        </row>
        <row r="18732">
          <cell r="A18732" t="str">
            <v>11-60-15</v>
          </cell>
          <cell r="B18732" t="str">
            <v>EDIF</v>
          </cell>
          <cell r="C18732" t="str">
            <v>11-60-15</v>
          </cell>
          <cell r="D18732" t="str">
            <v>RETIRADA DE LAMBRI DE TÁBUAS OU CHAPAS DE MADEIRA, INCLUSIVE ENTARUGAMENTO</v>
          </cell>
          <cell r="E18732" t="str">
            <v>M2</v>
          </cell>
          <cell r="F18732">
            <v>19.149999999999999</v>
          </cell>
          <cell r="G18732">
            <v>21.44</v>
          </cell>
        </row>
        <row r="18733">
          <cell r="A18733" t="str">
            <v>11-70-00</v>
          </cell>
          <cell r="B18733" t="str">
            <v>EDIF</v>
          </cell>
          <cell r="C18733" t="str">
            <v>11-70-00</v>
          </cell>
          <cell r="D18733" t="str">
            <v>RECOLOCAÇÕES</v>
          </cell>
          <cell r="E18733" t="str">
            <v>.</v>
          </cell>
          <cell r="F18733" t="str">
            <v>.</v>
          </cell>
          <cell r="G18733" t="str">
            <v>.</v>
          </cell>
        </row>
        <row r="18734">
          <cell r="A18734" t="str">
            <v>11-70-05</v>
          </cell>
          <cell r="B18734" t="str">
            <v>EDIF</v>
          </cell>
          <cell r="C18734" t="str">
            <v>11-70-05</v>
          </cell>
          <cell r="D18734" t="str">
            <v>RECOLOCAÇÃO DE FORRAS DE PEDRAS NATURAIS - GRANITO OU MÁRMORE</v>
          </cell>
          <cell r="E18734" t="str">
            <v>M2</v>
          </cell>
          <cell r="F18734">
            <v>20.420000000000002</v>
          </cell>
          <cell r="G18734">
            <v>21.46</v>
          </cell>
        </row>
        <row r="18735">
          <cell r="A18735" t="str">
            <v>11-80-00</v>
          </cell>
          <cell r="B18735" t="str">
            <v>EDIF</v>
          </cell>
          <cell r="C18735" t="str">
            <v>11-80-00</v>
          </cell>
          <cell r="D18735" t="str">
            <v>SERVIÇOS PARCIAIS</v>
          </cell>
          <cell r="E18735" t="str">
            <v>.</v>
          </cell>
          <cell r="F18735" t="str">
            <v>.</v>
          </cell>
          <cell r="G18735" t="str">
            <v>.</v>
          </cell>
        </row>
        <row r="18736">
          <cell r="A18736" t="str">
            <v>11-80-01</v>
          </cell>
          <cell r="B18736" t="str">
            <v>EDIF</v>
          </cell>
          <cell r="C18736" t="str">
            <v>11-80-01</v>
          </cell>
          <cell r="D18736" t="str">
            <v>REPAROS EM TRINCAS E RACHADURAS</v>
          </cell>
          <cell r="E18736" t="str">
            <v>M</v>
          </cell>
          <cell r="F18736">
            <v>36.51</v>
          </cell>
          <cell r="G18736">
            <v>40.25</v>
          </cell>
        </row>
        <row r="18737">
          <cell r="A18737" t="str">
            <v>11-80-05</v>
          </cell>
          <cell r="B18737" t="str">
            <v>EDIF</v>
          </cell>
          <cell r="C18737" t="str">
            <v>11-80-05</v>
          </cell>
          <cell r="D18737" t="str">
            <v>REPAROS EM EMBOÇO - ARGAMASSA MISTA DE CIMENTO, CAL E AREIA 1:4/12</v>
          </cell>
          <cell r="E18737" t="str">
            <v>M2</v>
          </cell>
          <cell r="F18737">
            <v>47.62</v>
          </cell>
          <cell r="G18737">
            <v>52.46</v>
          </cell>
        </row>
        <row r="18738">
          <cell r="A18738" t="str">
            <v>11-80-06</v>
          </cell>
          <cell r="B18738" t="str">
            <v>EDIF</v>
          </cell>
          <cell r="C18738" t="str">
            <v>11-80-06</v>
          </cell>
          <cell r="D18738" t="str">
            <v>REPAROS EM REBOCO - ARGAMASSA DE CAL E AREIA 1:2</v>
          </cell>
          <cell r="E18738" t="str">
            <v>M2</v>
          </cell>
          <cell r="F18738">
            <v>24.51</v>
          </cell>
          <cell r="G18738">
            <v>27.22</v>
          </cell>
        </row>
        <row r="18739">
          <cell r="A18739" t="str">
            <v>12-00-00</v>
          </cell>
          <cell r="B18739" t="str">
            <v>EDIF</v>
          </cell>
          <cell r="C18739" t="str">
            <v>12-00-00</v>
          </cell>
          <cell r="D18739" t="str">
            <v>FORROS</v>
          </cell>
          <cell r="E18739">
            <v>0</v>
          </cell>
          <cell r="F18739">
            <v>0</v>
          </cell>
          <cell r="G18739">
            <v>0</v>
          </cell>
        </row>
        <row r="18740">
          <cell r="A18740" t="str">
            <v>12-01-00</v>
          </cell>
          <cell r="B18740" t="str">
            <v>EDIF</v>
          </cell>
          <cell r="C18740" t="str">
            <v>12-01-00</v>
          </cell>
          <cell r="D18740" t="str">
            <v>FORROS FALSOS</v>
          </cell>
          <cell r="E18740" t="str">
            <v>.</v>
          </cell>
          <cell r="F18740" t="str">
            <v>.</v>
          </cell>
          <cell r="G18740" t="str">
            <v>.</v>
          </cell>
        </row>
        <row r="18741">
          <cell r="A18741" t="str">
            <v>12-01-30</v>
          </cell>
          <cell r="B18741" t="str">
            <v>EDIF</v>
          </cell>
          <cell r="C18741" t="str">
            <v>12-01-30</v>
          </cell>
          <cell r="D18741" t="str">
            <v>FORRO FIBRA MINERAL MODELADO ÚMIDA - ACABAMENTO SUPERFÍCIE PINTURA VINÍLICA A BASE DE LÁTEX BRANCA - ESPESSURA 13MM, NRC=0,50, CAC=MÍNIMO 35</v>
          </cell>
          <cell r="E18741" t="str">
            <v>M2</v>
          </cell>
          <cell r="F18741">
            <v>81.02</v>
          </cell>
          <cell r="G18741">
            <v>81.02</v>
          </cell>
        </row>
        <row r="18742">
          <cell r="A18742" t="str">
            <v>12-01-40</v>
          </cell>
          <cell r="B18742" t="str">
            <v>EDIF</v>
          </cell>
          <cell r="C18742" t="str">
            <v>12-01-40</v>
          </cell>
          <cell r="D18742" t="str">
            <v>FORRO DE GESSO COMUM - PLACA CONVENCIONAL (FORNECIMENTO E INSTALAÇÃO)</v>
          </cell>
          <cell r="E18742" t="str">
            <v>M2</v>
          </cell>
          <cell r="F18742">
            <v>57.03</v>
          </cell>
          <cell r="G18742">
            <v>57.03</v>
          </cell>
        </row>
        <row r="18743">
          <cell r="A18743" t="str">
            <v>12-01-42</v>
          </cell>
          <cell r="B18743" t="str">
            <v>EDIF</v>
          </cell>
          <cell r="C18743" t="str">
            <v>12-01-42</v>
          </cell>
          <cell r="D18743" t="str">
            <v>FORRO DE GESSO ACARTONADO TIPO FGA (FORNECIMENTO E INSTALAÇÃO)</v>
          </cell>
          <cell r="E18743" t="str">
            <v>M2</v>
          </cell>
          <cell r="F18743">
            <v>76.13</v>
          </cell>
          <cell r="G18743">
            <v>76.13</v>
          </cell>
        </row>
        <row r="18744">
          <cell r="A18744" t="str">
            <v>12-01-43</v>
          </cell>
          <cell r="B18744" t="str">
            <v>EDIF</v>
          </cell>
          <cell r="C18744" t="str">
            <v>12-01-43</v>
          </cell>
          <cell r="D18744" t="str">
            <v>FORRO DE GESSO ACARTONADO TIPO FGE (FORNECIMENTO E INSTALAÇÃO)</v>
          </cell>
          <cell r="E18744" t="str">
            <v>M2</v>
          </cell>
          <cell r="F18744">
            <v>78.13</v>
          </cell>
          <cell r="G18744">
            <v>78.13</v>
          </cell>
        </row>
        <row r="18745">
          <cell r="A18745" t="str">
            <v>12-01-45</v>
          </cell>
          <cell r="B18745" t="str">
            <v>EDIF</v>
          </cell>
          <cell r="C18745" t="str">
            <v>12-01-45</v>
          </cell>
          <cell r="D18745" t="str">
            <v>FORRO EM RÉGUA DE PVC 200MM - INCLUSIVE PERFIS DE FIXAÇÃO E ACABAMENTO</v>
          </cell>
          <cell r="E18745" t="str">
            <v>M2</v>
          </cell>
          <cell r="F18745">
            <v>73.86</v>
          </cell>
          <cell r="G18745">
            <v>73.86</v>
          </cell>
        </row>
        <row r="18746">
          <cell r="A18746" t="str">
            <v>12-50-00</v>
          </cell>
          <cell r="B18746" t="str">
            <v>EDIF</v>
          </cell>
          <cell r="C18746" t="str">
            <v>12-50-00</v>
          </cell>
          <cell r="D18746" t="str">
            <v>DEMOLIÇÕES</v>
          </cell>
          <cell r="E18746" t="str">
            <v>.</v>
          </cell>
          <cell r="F18746" t="str">
            <v>.</v>
          </cell>
          <cell r="G18746" t="str">
            <v>.</v>
          </cell>
        </row>
        <row r="18747">
          <cell r="A18747" t="str">
            <v>12-50-01</v>
          </cell>
          <cell r="B18747" t="str">
            <v>EDIF</v>
          </cell>
          <cell r="C18747" t="str">
            <v>12-50-01</v>
          </cell>
          <cell r="D18747" t="str">
            <v>DEMOLIÇÃO DE ESTUQUE COMUM, EXCLUSIVE ENTARUGAMENTO</v>
          </cell>
          <cell r="E18747" t="str">
            <v>M2</v>
          </cell>
          <cell r="F18747">
            <v>5.26</v>
          </cell>
          <cell r="G18747">
            <v>5.89</v>
          </cell>
        </row>
        <row r="18748">
          <cell r="A18748" t="str">
            <v>12-50-02</v>
          </cell>
          <cell r="B18748" t="str">
            <v>EDIF</v>
          </cell>
          <cell r="C18748" t="str">
            <v>12-50-02</v>
          </cell>
          <cell r="D18748" t="str">
            <v>DEMOLIÇÃO DE FORRO DE TÁBUAS OU CHAPAS DE MADEIRA, EXCLUSIVE ENTARUGAMENTO</v>
          </cell>
          <cell r="E18748" t="str">
            <v>M2</v>
          </cell>
          <cell r="F18748">
            <v>7.01</v>
          </cell>
          <cell r="G18748">
            <v>7.85</v>
          </cell>
        </row>
        <row r="18749">
          <cell r="A18749" t="str">
            <v>12-50-05</v>
          </cell>
          <cell r="B18749" t="str">
            <v>EDIF</v>
          </cell>
          <cell r="C18749" t="str">
            <v>12-50-05</v>
          </cell>
          <cell r="D18749" t="str">
            <v>DEMOLIÇÃO DE FORRO DE GESSO</v>
          </cell>
          <cell r="E18749" t="str">
            <v>M2</v>
          </cell>
          <cell r="F18749">
            <v>5.26</v>
          </cell>
          <cell r="G18749">
            <v>5.89</v>
          </cell>
        </row>
        <row r="18750">
          <cell r="A18750" t="str">
            <v>12-50-20</v>
          </cell>
          <cell r="B18750" t="str">
            <v>EDIF</v>
          </cell>
          <cell r="C18750" t="str">
            <v>12-50-20</v>
          </cell>
          <cell r="D18750" t="str">
            <v>DEMOLIÇÃO DE ENTARUGAMENTO DE FORRO</v>
          </cell>
          <cell r="E18750" t="str">
            <v>M2</v>
          </cell>
          <cell r="F18750">
            <v>7.01</v>
          </cell>
          <cell r="G18750">
            <v>7.85</v>
          </cell>
        </row>
        <row r="18751">
          <cell r="A18751" t="str">
            <v>12-60-00</v>
          </cell>
          <cell r="B18751" t="str">
            <v>EDIF</v>
          </cell>
          <cell r="C18751" t="str">
            <v>12-60-00</v>
          </cell>
          <cell r="D18751" t="str">
            <v>RETIRADAS</v>
          </cell>
          <cell r="E18751" t="str">
            <v>.</v>
          </cell>
          <cell r="F18751" t="str">
            <v>.</v>
          </cell>
          <cell r="G18751" t="str">
            <v>.</v>
          </cell>
        </row>
        <row r="18752">
          <cell r="A18752" t="str">
            <v>12-60-01</v>
          </cell>
          <cell r="B18752" t="str">
            <v>EDIF</v>
          </cell>
          <cell r="C18752" t="str">
            <v>12-60-01</v>
          </cell>
          <cell r="D18752" t="str">
            <v>RETIRADA DE FORRO DE TÁBUAS OU CHAPAS EM GERAL - PREGADAS</v>
          </cell>
          <cell r="E18752" t="str">
            <v>M2</v>
          </cell>
          <cell r="F18752">
            <v>13.13</v>
          </cell>
          <cell r="G18752">
            <v>14.7</v>
          </cell>
        </row>
        <row r="18753">
          <cell r="A18753" t="str">
            <v>12-60-02</v>
          </cell>
          <cell r="B18753" t="str">
            <v>EDIF</v>
          </cell>
          <cell r="C18753" t="str">
            <v>12-60-02</v>
          </cell>
          <cell r="D18753" t="str">
            <v>RETIRADA DE FORRO DE CHAPAS EM GERAL - APOIADAS</v>
          </cell>
          <cell r="E18753" t="str">
            <v>M2</v>
          </cell>
          <cell r="F18753">
            <v>5.68</v>
          </cell>
          <cell r="G18753">
            <v>6.36</v>
          </cell>
        </row>
        <row r="18754">
          <cell r="A18754" t="str">
            <v>12-60-20</v>
          </cell>
          <cell r="B18754" t="str">
            <v>EDIF</v>
          </cell>
          <cell r="C18754" t="str">
            <v>12-60-20</v>
          </cell>
          <cell r="D18754" t="str">
            <v>RETIRADA DE ENTARUGAMENTO DE FORRO</v>
          </cell>
          <cell r="E18754" t="str">
            <v>M2</v>
          </cell>
          <cell r="F18754">
            <v>15.61</v>
          </cell>
          <cell r="G18754">
            <v>17.48</v>
          </cell>
        </row>
        <row r="18755">
          <cell r="A18755" t="str">
            <v>12-60-30</v>
          </cell>
          <cell r="B18755" t="str">
            <v>EDIF</v>
          </cell>
          <cell r="C18755" t="str">
            <v>12-60-30</v>
          </cell>
          <cell r="D18755" t="str">
            <v>RETIRADA DE FORRO EM RÉGUAS DE PVC, INCLUSIVE PERFIS</v>
          </cell>
          <cell r="E18755" t="str">
            <v>M2</v>
          </cell>
          <cell r="F18755">
            <v>7.81</v>
          </cell>
          <cell r="G18755">
            <v>8.74</v>
          </cell>
        </row>
        <row r="18756">
          <cell r="A18756" t="str">
            <v>12-70-00</v>
          </cell>
          <cell r="B18756" t="str">
            <v>EDIF</v>
          </cell>
          <cell r="C18756" t="str">
            <v>12-70-00</v>
          </cell>
          <cell r="D18756" t="str">
            <v>RECOLOCAÇÕES</v>
          </cell>
          <cell r="E18756" t="str">
            <v>.</v>
          </cell>
          <cell r="F18756" t="str">
            <v>.</v>
          </cell>
          <cell r="G18756" t="str">
            <v>.</v>
          </cell>
        </row>
        <row r="18757">
          <cell r="A18757" t="str">
            <v>12-70-30</v>
          </cell>
          <cell r="B18757" t="str">
            <v>EDIF</v>
          </cell>
          <cell r="C18757" t="str">
            <v>12-70-30</v>
          </cell>
          <cell r="D18757" t="str">
            <v>RECOLOCAÇÃO DE FORROS EM RÉGUA DE PVC, INCLUSIVE PERFIS</v>
          </cell>
          <cell r="E18757" t="str">
            <v>M2</v>
          </cell>
          <cell r="F18757">
            <v>11.71</v>
          </cell>
          <cell r="G18757">
            <v>13.11</v>
          </cell>
        </row>
        <row r="18758">
          <cell r="A18758" t="str">
            <v>12-70-31</v>
          </cell>
          <cell r="B18758" t="str">
            <v>EDIF</v>
          </cell>
          <cell r="C18758" t="str">
            <v>12-70-31</v>
          </cell>
          <cell r="D18758" t="str">
            <v>RECOLOCAÇÃO DE FORROS, APOIADOS OU ENCAIXADOS</v>
          </cell>
          <cell r="E18758" t="str">
            <v>M2</v>
          </cell>
          <cell r="F18758">
            <v>5.85</v>
          </cell>
          <cell r="G18758">
            <v>6.55</v>
          </cell>
        </row>
        <row r="18759">
          <cell r="A18759" t="str">
            <v>13-00-00</v>
          </cell>
          <cell r="B18759" t="str">
            <v>EDIF</v>
          </cell>
          <cell r="C18759" t="str">
            <v>13-00-00</v>
          </cell>
          <cell r="D18759" t="str">
            <v>PISOS</v>
          </cell>
          <cell r="E18759">
            <v>0</v>
          </cell>
          <cell r="F18759">
            <v>0</v>
          </cell>
          <cell r="G18759">
            <v>0</v>
          </cell>
        </row>
        <row r="18760">
          <cell r="A18760" t="str">
            <v>13-01-00</v>
          </cell>
          <cell r="B18760" t="str">
            <v>EDIF</v>
          </cell>
          <cell r="C18760" t="str">
            <v>13-01-00</v>
          </cell>
          <cell r="D18760" t="str">
            <v>LASTROS E ENCHIMENTOS</v>
          </cell>
          <cell r="E18760" t="str">
            <v>.</v>
          </cell>
          <cell r="F18760" t="str">
            <v>.</v>
          </cell>
          <cell r="G18760" t="str">
            <v>.</v>
          </cell>
        </row>
        <row r="18761">
          <cell r="A18761" t="str">
            <v>13-01-01</v>
          </cell>
          <cell r="B18761" t="str">
            <v>EDIF</v>
          </cell>
          <cell r="C18761" t="str">
            <v>13-01-01</v>
          </cell>
          <cell r="D18761" t="str">
            <v>ENCHIMENTO COM TIJOLOS CERÂMICOS FURADOS</v>
          </cell>
          <cell r="E18761" t="str">
            <v>M3</v>
          </cell>
          <cell r="F18761">
            <v>192.76</v>
          </cell>
          <cell r="G18761">
            <v>215.8</v>
          </cell>
        </row>
        <row r="18762">
          <cell r="A18762" t="str">
            <v>13-01-02</v>
          </cell>
          <cell r="B18762" t="str">
            <v>EDIF</v>
          </cell>
          <cell r="C18762" t="str">
            <v>13-01-02</v>
          </cell>
          <cell r="D18762" t="str">
            <v>ENCHIMENTO COM ARGILA EXPANDIDA</v>
          </cell>
          <cell r="E18762" t="str">
            <v>M3</v>
          </cell>
          <cell r="F18762">
            <v>380.11</v>
          </cell>
          <cell r="G18762">
            <v>385.97</v>
          </cell>
        </row>
        <row r="18763">
          <cell r="A18763" t="str">
            <v>13-01-10</v>
          </cell>
          <cell r="B18763" t="str">
            <v>EDIF</v>
          </cell>
          <cell r="C18763" t="str">
            <v>13-01-10</v>
          </cell>
          <cell r="D18763" t="str">
            <v>LASTRO DE BRITA</v>
          </cell>
          <cell r="E18763" t="str">
            <v>M3</v>
          </cell>
          <cell r="F18763">
            <v>149.96</v>
          </cell>
          <cell r="G18763">
            <v>155.19999999999999</v>
          </cell>
        </row>
        <row r="18764">
          <cell r="A18764" t="str">
            <v>13-01-11</v>
          </cell>
          <cell r="B18764" t="str">
            <v>EDIF</v>
          </cell>
          <cell r="C18764" t="str">
            <v>13-01-11</v>
          </cell>
          <cell r="D18764" t="str">
            <v>LASTRO DE AGREGADO RECICLADO</v>
          </cell>
          <cell r="E18764" t="str">
            <v>M3</v>
          </cell>
          <cell r="F18764">
            <v>115.76</v>
          </cell>
          <cell r="G18764">
            <v>122.05</v>
          </cell>
        </row>
        <row r="18765">
          <cell r="A18765" t="str">
            <v>13-01-14</v>
          </cell>
          <cell r="B18765" t="str">
            <v>EDIF</v>
          </cell>
          <cell r="C18765" t="str">
            <v>13-01-14</v>
          </cell>
          <cell r="D18765" t="str">
            <v>LASTRO DE CONCRETO - 150KG CIM/M3</v>
          </cell>
          <cell r="E18765" t="str">
            <v>M3</v>
          </cell>
          <cell r="F18765">
            <v>383.9</v>
          </cell>
          <cell r="G18765">
            <v>401.63</v>
          </cell>
        </row>
        <row r="18766">
          <cell r="A18766" t="str">
            <v>13-01-15</v>
          </cell>
          <cell r="B18766" t="str">
            <v>EDIF</v>
          </cell>
          <cell r="C18766" t="str">
            <v>13-01-15</v>
          </cell>
          <cell r="D18766" t="str">
            <v>LASTRO DE CONCRETO - 200KG CIM/M3</v>
          </cell>
          <cell r="E18766" t="str">
            <v>M3</v>
          </cell>
          <cell r="F18766">
            <v>416.9</v>
          </cell>
          <cell r="G18766">
            <v>434.63</v>
          </cell>
        </row>
        <row r="18767">
          <cell r="A18767" t="str">
            <v>13-01-17</v>
          </cell>
          <cell r="B18767" t="str">
            <v>EDIF</v>
          </cell>
          <cell r="C18767" t="str">
            <v>13-01-17</v>
          </cell>
          <cell r="D18767" t="str">
            <v>LASTRO DE CONCRETO, COM HIDROFUGO - 150KG CIM/M3</v>
          </cell>
          <cell r="E18767" t="str">
            <v>M3</v>
          </cell>
          <cell r="F18767">
            <v>662.76</v>
          </cell>
          <cell r="G18767">
            <v>680.5</v>
          </cell>
        </row>
        <row r="18768">
          <cell r="A18768" t="str">
            <v>13-01-18</v>
          </cell>
          <cell r="B18768" t="str">
            <v>EDIF</v>
          </cell>
          <cell r="C18768" t="str">
            <v>13-01-18</v>
          </cell>
          <cell r="D18768" t="str">
            <v>LASTRO DE CONCRETO, COM HIDROFUGO - 200KG CIM/M3</v>
          </cell>
          <cell r="E18768" t="str">
            <v>M3</v>
          </cell>
          <cell r="F18768">
            <v>788.72</v>
          </cell>
          <cell r="G18768">
            <v>806.45</v>
          </cell>
        </row>
        <row r="18769">
          <cell r="A18769" t="str">
            <v>13-01-19</v>
          </cell>
          <cell r="B18769" t="str">
            <v>EDIF</v>
          </cell>
          <cell r="C18769" t="str">
            <v>13-01-19</v>
          </cell>
          <cell r="D18769" t="str">
            <v>LASTRO DE CONCRETO COM AGREGADO RECICLADO - 150KG CIM/M3</v>
          </cell>
          <cell r="E18769" t="str">
            <v>M3</v>
          </cell>
          <cell r="F18769">
            <v>349.31</v>
          </cell>
          <cell r="G18769">
            <v>367.05</v>
          </cell>
        </row>
        <row r="18770">
          <cell r="A18770" t="str">
            <v>13-01-20</v>
          </cell>
          <cell r="B18770" t="str">
            <v>EDIF</v>
          </cell>
          <cell r="C18770" t="str">
            <v>13-01-20</v>
          </cell>
          <cell r="D18770" t="str">
            <v>LASTRO DE CONCRETO COM AGREGADO RECICLADO - 200KG CIM/M3</v>
          </cell>
          <cell r="E18770" t="str">
            <v>M3</v>
          </cell>
          <cell r="F18770">
            <v>384.95</v>
          </cell>
          <cell r="G18770">
            <v>402.68</v>
          </cell>
        </row>
        <row r="18771">
          <cell r="A18771" t="str">
            <v>13-02-00</v>
          </cell>
          <cell r="B18771" t="str">
            <v>EDIF</v>
          </cell>
          <cell r="C18771" t="str">
            <v>13-02-00</v>
          </cell>
          <cell r="D18771" t="str">
            <v>REVESTIMENTO DE PISOS</v>
          </cell>
          <cell r="E18771" t="str">
            <v>.</v>
          </cell>
          <cell r="F18771" t="str">
            <v>.</v>
          </cell>
          <cell r="G18771" t="str">
            <v>.</v>
          </cell>
        </row>
        <row r="18772">
          <cell r="A18772" t="str">
            <v>13-02-01</v>
          </cell>
          <cell r="B18772" t="str">
            <v>EDIF</v>
          </cell>
          <cell r="C18772" t="str">
            <v>13-02-01</v>
          </cell>
          <cell r="D18772" t="str">
            <v>CIMENTADO COMUM, DESEMPENADO - ESPESSURA 20MM</v>
          </cell>
          <cell r="E18772" t="str">
            <v>M2</v>
          </cell>
          <cell r="F18772">
            <v>46.47</v>
          </cell>
          <cell r="G18772">
            <v>50.86</v>
          </cell>
        </row>
        <row r="18773">
          <cell r="A18773" t="str">
            <v>13-02-02</v>
          </cell>
          <cell r="B18773" t="str">
            <v>EDIF</v>
          </cell>
          <cell r="C18773" t="str">
            <v>13-02-02</v>
          </cell>
          <cell r="D18773" t="str">
            <v>CIMENTADO COMUM, DESEMPENADO E ALISADO - ESPESSURA 20MM</v>
          </cell>
          <cell r="E18773" t="str">
            <v>M2</v>
          </cell>
          <cell r="F18773">
            <v>48.63</v>
          </cell>
          <cell r="G18773">
            <v>53.28</v>
          </cell>
        </row>
        <row r="18774">
          <cell r="A18774" t="str">
            <v>13-02-03</v>
          </cell>
          <cell r="B18774" t="str">
            <v>EDIF</v>
          </cell>
          <cell r="C18774" t="str">
            <v>13-02-03</v>
          </cell>
          <cell r="D18774" t="str">
            <v>CIMENTADO COM CORANTE, DESEMPENADO E ALISADO - ESPESSURA 20MM</v>
          </cell>
          <cell r="E18774" t="str">
            <v>M2</v>
          </cell>
          <cell r="F18774">
            <v>53.39</v>
          </cell>
          <cell r="G18774">
            <v>58.04</v>
          </cell>
        </row>
        <row r="18775">
          <cell r="A18775" t="str">
            <v>13-02-04</v>
          </cell>
          <cell r="B18775" t="str">
            <v>EDIF</v>
          </cell>
          <cell r="C18775" t="str">
            <v>13-02-04</v>
          </cell>
          <cell r="D18775" t="str">
            <v>ACABAMENTO DE PISO DE CONCRETO TIPO BAMBOLÊ</v>
          </cell>
          <cell r="E18775" t="str">
            <v>M2</v>
          </cell>
          <cell r="F18775">
            <v>5.1100000000000003</v>
          </cell>
          <cell r="G18775">
            <v>5.66</v>
          </cell>
        </row>
        <row r="18776">
          <cell r="A18776" t="str">
            <v>13-02-05</v>
          </cell>
          <cell r="B18776" t="str">
            <v>EDIF</v>
          </cell>
          <cell r="C18776" t="str">
            <v>13-02-05</v>
          </cell>
          <cell r="D18776" t="str">
            <v>GRANILITE - ESPESSURA 8MM</v>
          </cell>
          <cell r="E18776" t="str">
            <v>M2</v>
          </cell>
          <cell r="F18776">
            <v>117.96</v>
          </cell>
          <cell r="G18776">
            <v>120.77</v>
          </cell>
        </row>
        <row r="18777">
          <cell r="A18777" t="str">
            <v>13-02-06</v>
          </cell>
          <cell r="B18777" t="str">
            <v>EDIF</v>
          </cell>
          <cell r="C18777" t="str">
            <v>13-02-06</v>
          </cell>
          <cell r="D18777" t="str">
            <v>CIMENTADO COMUM COM AGREGADO RECLICLADO, DESEMPENADO ALISADO - ESPESSURA 20MM</v>
          </cell>
          <cell r="E18777" t="str">
            <v>M2</v>
          </cell>
          <cell r="F18777">
            <v>43.93</v>
          </cell>
          <cell r="G18777">
            <v>48.16</v>
          </cell>
        </row>
        <row r="18778">
          <cell r="A18778" t="str">
            <v>13-02-07</v>
          </cell>
          <cell r="B18778" t="str">
            <v>EDIF</v>
          </cell>
          <cell r="C18778" t="str">
            <v>13-02-07</v>
          </cell>
          <cell r="D18778" t="str">
            <v>ARGAMASSA DE ALTA RESISTÊNCIA, TIPO LEVE - ESPESSURA 8MM</v>
          </cell>
          <cell r="E18778" t="str">
            <v>M2</v>
          </cell>
          <cell r="F18778">
            <v>114.34</v>
          </cell>
          <cell r="G18778">
            <v>118.46</v>
          </cell>
        </row>
        <row r="18779">
          <cell r="A18779" t="str">
            <v>13-02-08</v>
          </cell>
          <cell r="B18779" t="str">
            <v>EDIF</v>
          </cell>
          <cell r="C18779" t="str">
            <v>13-02-08</v>
          </cell>
          <cell r="D18779" t="str">
            <v>ARGAMASSA DE ALTA RESISTÊNCIA, TIPO MÉDIO - ESPESSURA 12MM</v>
          </cell>
          <cell r="E18779" t="str">
            <v>M2</v>
          </cell>
          <cell r="F18779">
            <v>119.11</v>
          </cell>
          <cell r="G18779">
            <v>123.21</v>
          </cell>
        </row>
        <row r="18780">
          <cell r="A18780" t="str">
            <v>13-02-09</v>
          </cell>
          <cell r="B18780" t="str">
            <v>EDIF</v>
          </cell>
          <cell r="C18780" t="str">
            <v>13-02-09</v>
          </cell>
          <cell r="D18780" t="str">
            <v>CIMENTADO COM AGREGADO RECICLADO, COM CORANTE DESEMPENADO  ALISADO</v>
          </cell>
          <cell r="E18780" t="str">
            <v>M2</v>
          </cell>
          <cell r="F18780">
            <v>45.84</v>
          </cell>
          <cell r="G18780">
            <v>50.07</v>
          </cell>
        </row>
        <row r="18781">
          <cell r="A18781" t="str">
            <v>13-02-10</v>
          </cell>
          <cell r="B18781" t="str">
            <v>EDIF</v>
          </cell>
          <cell r="C18781" t="str">
            <v>13-02-10</v>
          </cell>
          <cell r="D18781" t="str">
            <v>CIMENTADO COMUM COM AGREGADO RECICLADO, DESEMPENADO - ESPESSURA 20MM</v>
          </cell>
          <cell r="E18781" t="str">
            <v>M2</v>
          </cell>
          <cell r="F18781">
            <v>40.89</v>
          </cell>
          <cell r="G18781">
            <v>44.86</v>
          </cell>
        </row>
        <row r="18782">
          <cell r="A18782" t="str">
            <v>13-02-11</v>
          </cell>
          <cell r="B18782" t="str">
            <v>EDIF</v>
          </cell>
          <cell r="C18782" t="str">
            <v>13-02-11</v>
          </cell>
          <cell r="D18782" t="str">
            <v>PISO ESTRUTURAL EM CONCRETO ARMADO - 7CM</v>
          </cell>
          <cell r="E18782" t="str">
            <v>M2</v>
          </cell>
          <cell r="F18782">
            <v>71.12</v>
          </cell>
          <cell r="G18782">
            <v>72.58</v>
          </cell>
        </row>
        <row r="18783">
          <cell r="A18783" t="str">
            <v>13-02-37</v>
          </cell>
          <cell r="B18783" t="str">
            <v>EDIF</v>
          </cell>
          <cell r="C18783" t="str">
            <v>13-02-37</v>
          </cell>
          <cell r="D18783" t="str">
            <v>MOSAICO PORTUGUÊS UMA OU DUAS CORES SOBRE BASE DE AREIA RECICLADA</v>
          </cell>
          <cell r="E18783" t="str">
            <v>M2</v>
          </cell>
          <cell r="F18783">
            <v>137.03</v>
          </cell>
          <cell r="G18783">
            <v>143.32</v>
          </cell>
        </row>
        <row r="18784">
          <cell r="A18784" t="str">
            <v>13-02-38</v>
          </cell>
          <cell r="B18784" t="str">
            <v>EDIF</v>
          </cell>
          <cell r="C18784" t="str">
            <v>13-02-38</v>
          </cell>
          <cell r="D18784" t="str">
            <v>PISO CERÂMICO NÃO ESMALTADO ANTIDERRAPANTE  - ASSENTADO COM ARGAMASSA COMUM (PARA COZINHAS E REFEITÓRIOS)</v>
          </cell>
          <cell r="E18784" t="str">
            <v>M2</v>
          </cell>
          <cell r="F18784">
            <v>222.5</v>
          </cell>
          <cell r="G18784">
            <v>231.68</v>
          </cell>
        </row>
        <row r="18785">
          <cell r="A18785" t="str">
            <v>13-02-39</v>
          </cell>
          <cell r="B18785" t="str">
            <v>EDIF</v>
          </cell>
          <cell r="C18785" t="str">
            <v>13-02-39</v>
          </cell>
          <cell r="D18785" t="str">
            <v>PISO CERÂMICO NÃO ESMALTADO ANTIDERRAPANTE  - ASSENTADO COM ARGAMASSA COLANTE (PARA COZINHAS E REFEITÓRIOS)</v>
          </cell>
          <cell r="E18785" t="str">
            <v>M2</v>
          </cell>
          <cell r="F18785">
            <v>166.48</v>
          </cell>
          <cell r="G18785">
            <v>169.7</v>
          </cell>
        </row>
        <row r="18786">
          <cell r="A18786" t="str">
            <v>13-02-40</v>
          </cell>
          <cell r="B18786" t="str">
            <v>EDIF</v>
          </cell>
          <cell r="C18786" t="str">
            <v>13-02-40</v>
          </cell>
          <cell r="D18786" t="str">
            <v>PISO CERÂMICO ESMALTADO  (PEI-5) - ASSENTADO COM ARGAMASSA COMUM</v>
          </cell>
          <cell r="E18786" t="str">
            <v>M2</v>
          </cell>
          <cell r="F18786">
            <v>133.37</v>
          </cell>
          <cell r="G18786">
            <v>142.56</v>
          </cell>
        </row>
        <row r="18787">
          <cell r="A18787" t="str">
            <v>13-02-42</v>
          </cell>
          <cell r="B18787" t="str">
            <v>EDIF</v>
          </cell>
          <cell r="C18787" t="str">
            <v>13-02-42</v>
          </cell>
          <cell r="D18787" t="str">
            <v>PISO CERÂMICO ESMALTADO  (PEI-5) - ASSENTADO COM ARGAMASSA COLANTE</v>
          </cell>
          <cell r="E18787" t="str">
            <v>M2</v>
          </cell>
          <cell r="F18787">
            <v>77.36</v>
          </cell>
          <cell r="G18787">
            <v>80.58</v>
          </cell>
        </row>
        <row r="18788">
          <cell r="A18788" t="str">
            <v>13-02-43</v>
          </cell>
          <cell r="B18788" t="str">
            <v>EDIF</v>
          </cell>
          <cell r="C18788" t="str">
            <v>13-02-43</v>
          </cell>
          <cell r="D18788" t="str">
            <v>PISO PODOTÁTIL, ALERTA OU DIRECIONAL, EM BORRACHA SINTÉTICA ASSENTES COM COLA</v>
          </cell>
          <cell r="E18788" t="str">
            <v>M2</v>
          </cell>
          <cell r="F18788">
            <v>190.55</v>
          </cell>
          <cell r="G18788">
            <v>192.33</v>
          </cell>
        </row>
        <row r="18789">
          <cell r="A18789" t="str">
            <v>13-02-44</v>
          </cell>
          <cell r="B18789" t="str">
            <v>EDIF</v>
          </cell>
          <cell r="C18789" t="str">
            <v>13-02-44</v>
          </cell>
          <cell r="D18789" t="str">
            <v>PISO PODOTÁTIL, ALERTA OU DIRECIONAL, EM BORRACHA SINTÉTICA ASSENTES COM ARGAMASSA</v>
          </cell>
          <cell r="E18789" t="str">
            <v>M2</v>
          </cell>
          <cell r="F18789">
            <v>269.72000000000003</v>
          </cell>
          <cell r="G18789">
            <v>272.69</v>
          </cell>
        </row>
        <row r="18790">
          <cell r="A18790" t="str">
            <v>13-02-46</v>
          </cell>
          <cell r="B18790" t="str">
            <v>EDIF</v>
          </cell>
          <cell r="C18790" t="str">
            <v>13-02-46</v>
          </cell>
          <cell r="D18790" t="str">
            <v>PISO PODOTÁTIL, ALERTA DIRECIONAL, INTERTRAVADO 6CM</v>
          </cell>
          <cell r="E18790" t="str">
            <v>M2</v>
          </cell>
          <cell r="F18790">
            <v>90.82</v>
          </cell>
          <cell r="G18790">
            <v>92.93</v>
          </cell>
        </row>
        <row r="18791">
          <cell r="A18791" t="str">
            <v>13-02-47</v>
          </cell>
          <cell r="B18791" t="str">
            <v>EDIF</v>
          </cell>
          <cell r="C18791" t="str">
            <v>13-02-47</v>
          </cell>
          <cell r="D18791" t="str">
            <v>PISO PODOTÁTIL, ALERTA OU DIRECIONAL, EM LADRILHO HIDRÁULICO</v>
          </cell>
          <cell r="E18791" t="str">
            <v>M2</v>
          </cell>
          <cell r="F18791">
            <v>155.86000000000001</v>
          </cell>
          <cell r="G18791">
            <v>163.15</v>
          </cell>
        </row>
        <row r="18792">
          <cell r="A18792" t="str">
            <v>13-02-54</v>
          </cell>
          <cell r="B18792" t="str">
            <v>EDIF</v>
          </cell>
          <cell r="C18792" t="str">
            <v>13-02-54</v>
          </cell>
          <cell r="D18792" t="str">
            <v>PISO PODOTÁTIL COLORIDO, ALERTA OU DIRECIONAL VIBRO-PRENSADO - 3CM - SELADO</v>
          </cell>
          <cell r="E18792" t="str">
            <v>M2</v>
          </cell>
          <cell r="F18792">
            <v>192.88</v>
          </cell>
          <cell r="G18792">
            <v>200.59</v>
          </cell>
        </row>
        <row r="18793">
          <cell r="A18793" t="str">
            <v>13-02-58</v>
          </cell>
          <cell r="B18793" t="str">
            <v>EDIF</v>
          </cell>
          <cell r="C18793" t="str">
            <v>13-02-58</v>
          </cell>
          <cell r="D18793" t="str">
            <v>PISO EM GRANITO CINZA MAUA, PLACAS - ESPESSURA 2CM</v>
          </cell>
          <cell r="E18793" t="str">
            <v>M2</v>
          </cell>
          <cell r="F18793">
            <v>451.4</v>
          </cell>
          <cell r="G18793">
            <v>453.88</v>
          </cell>
        </row>
        <row r="18794">
          <cell r="A18794" t="str">
            <v>13-02-60</v>
          </cell>
          <cell r="B18794" t="str">
            <v>EDIF</v>
          </cell>
          <cell r="C18794" t="str">
            <v>13-02-60</v>
          </cell>
          <cell r="D18794" t="str">
            <v>GRANITO POLIDO, FORRAS DE 20MM - VERDE UBATUBA</v>
          </cell>
          <cell r="E18794" t="str">
            <v>M2</v>
          </cell>
          <cell r="F18794">
            <v>397.16</v>
          </cell>
          <cell r="G18794">
            <v>399.64</v>
          </cell>
        </row>
        <row r="18795">
          <cell r="A18795" t="str">
            <v>13-02-62</v>
          </cell>
          <cell r="B18795" t="str">
            <v>EDIF</v>
          </cell>
          <cell r="C18795" t="str">
            <v>13-02-62</v>
          </cell>
          <cell r="D18795" t="str">
            <v>MÁRMORE POLIDO, FORRAS DE 20MM - BRANCO ESPIRITO SANTO</v>
          </cell>
          <cell r="E18795" t="str">
            <v>M2</v>
          </cell>
          <cell r="F18795">
            <v>464.2</v>
          </cell>
          <cell r="G18795">
            <v>466.69</v>
          </cell>
        </row>
        <row r="18796">
          <cell r="A18796" t="str">
            <v>13-02-87</v>
          </cell>
          <cell r="B18796" t="str">
            <v>EDIF</v>
          </cell>
          <cell r="C18796" t="str">
            <v>13-02-87</v>
          </cell>
          <cell r="D18796" t="str">
            <v>PISO VINÍLICO CROMA OU SIMILAR 2,0 MM, EXCLUSIVE ARGAMASSA DE REGULARIZAÇÃO DA BASE</v>
          </cell>
          <cell r="E18796" t="str">
            <v>M2</v>
          </cell>
          <cell r="F18796">
            <v>127.11</v>
          </cell>
          <cell r="G18796">
            <v>127.91</v>
          </cell>
        </row>
        <row r="18797">
          <cell r="A18797" t="str">
            <v>13-02-88</v>
          </cell>
          <cell r="B18797" t="str">
            <v>EDIF</v>
          </cell>
          <cell r="C18797" t="str">
            <v>13-02-88</v>
          </cell>
          <cell r="D18797" t="str">
            <v>PISO VINÍLICO CROMA OU SIMILAR - E=3,2 MM, EXCLUSIVE ARGAMASSA REGULARIZAÇÃO DA BASE</v>
          </cell>
          <cell r="E18797" t="str">
            <v>M2</v>
          </cell>
          <cell r="F18797">
            <v>189.81</v>
          </cell>
          <cell r="G18797">
            <v>190.6</v>
          </cell>
        </row>
        <row r="18798">
          <cell r="A18798" t="str">
            <v>13-02-90</v>
          </cell>
          <cell r="B18798" t="str">
            <v>EDIF</v>
          </cell>
          <cell r="C18798" t="str">
            <v>13-02-90</v>
          </cell>
          <cell r="D18798" t="str">
            <v>CHAPAS DE BORRACHA SINTÉTICA ASSENTES COM COLA, E=4 A 5MM - LISAS</v>
          </cell>
          <cell r="E18798" t="str">
            <v>M2</v>
          </cell>
          <cell r="F18798">
            <v>102.12</v>
          </cell>
          <cell r="G18798">
            <v>103.72</v>
          </cell>
        </row>
        <row r="18799">
          <cell r="A18799" t="str">
            <v>13-02-91</v>
          </cell>
          <cell r="B18799" t="str">
            <v>EDIF</v>
          </cell>
          <cell r="C18799" t="str">
            <v>13-02-91</v>
          </cell>
          <cell r="D18799" t="str">
            <v>CHAPAS DE BORRACHA SINTÉTICA ASSENTES COM COLA, E=4 A 5MM - COM RELEVO</v>
          </cell>
          <cell r="E18799" t="str">
            <v>M2</v>
          </cell>
          <cell r="F18799">
            <v>92.28</v>
          </cell>
          <cell r="G18799">
            <v>93.88</v>
          </cell>
        </row>
        <row r="18800">
          <cell r="A18800" t="str">
            <v>13-02-92</v>
          </cell>
          <cell r="B18800" t="str">
            <v>EDIF</v>
          </cell>
          <cell r="C18800" t="str">
            <v>13-02-92</v>
          </cell>
          <cell r="D18800" t="str">
            <v>CHAPAS DE BORRACHA SINTÉTICA ASSENTES COM ARGAMASSA, E=8 A 10MM - LISAS</v>
          </cell>
          <cell r="E18800" t="str">
            <v>M2</v>
          </cell>
          <cell r="F18800">
            <v>149.26</v>
          </cell>
          <cell r="G18800">
            <v>151.82</v>
          </cell>
        </row>
        <row r="18801">
          <cell r="A18801" t="str">
            <v>13-02-93</v>
          </cell>
          <cell r="B18801" t="str">
            <v>EDIF</v>
          </cell>
          <cell r="C18801" t="str">
            <v>13-02-93</v>
          </cell>
          <cell r="D18801" t="str">
            <v>CHAPAS DE BORRACHA SINTÉTICA ASSENTES COM ARGAMASSA, E=8 A 10MM - COM RELEVO</v>
          </cell>
          <cell r="E18801" t="str">
            <v>M2</v>
          </cell>
          <cell r="F18801">
            <v>145.51</v>
          </cell>
          <cell r="G18801">
            <v>148.07</v>
          </cell>
        </row>
        <row r="18802">
          <cell r="A18802" t="str">
            <v>13-03-00</v>
          </cell>
          <cell r="B18802" t="str">
            <v>EDIF</v>
          </cell>
          <cell r="C18802" t="str">
            <v>13-03-00</v>
          </cell>
          <cell r="D18802" t="str">
            <v>ARREMATE DE PISOS E ESCADAS</v>
          </cell>
          <cell r="E18802" t="str">
            <v>.</v>
          </cell>
          <cell r="F18802" t="str">
            <v>.</v>
          </cell>
          <cell r="G18802" t="str">
            <v>.</v>
          </cell>
        </row>
        <row r="18803">
          <cell r="A18803" t="str">
            <v>13-03-02</v>
          </cell>
          <cell r="B18803" t="str">
            <v>EDIF</v>
          </cell>
          <cell r="C18803" t="str">
            <v>13-03-02</v>
          </cell>
          <cell r="D18803" t="str">
            <v>RODAPÉ DE ARGAMASSA DE CIMENTO E AREIA 1:3 - 10CM</v>
          </cell>
          <cell r="E18803" t="str">
            <v>M</v>
          </cell>
          <cell r="F18803">
            <v>9.09</v>
          </cell>
          <cell r="G18803">
            <v>9.8699999999999992</v>
          </cell>
        </row>
        <row r="18804">
          <cell r="A18804" t="str">
            <v>13-03-04</v>
          </cell>
          <cell r="B18804" t="str">
            <v>EDIF</v>
          </cell>
          <cell r="C18804" t="str">
            <v>13-03-04</v>
          </cell>
          <cell r="D18804" t="str">
            <v>RODAPÉ DE GRANILITE - 10CM</v>
          </cell>
          <cell r="E18804" t="str">
            <v>M</v>
          </cell>
          <cell r="F18804">
            <v>62.01</v>
          </cell>
          <cell r="G18804">
            <v>65.23</v>
          </cell>
        </row>
        <row r="18805">
          <cell r="A18805" t="str">
            <v>13-03-05</v>
          </cell>
          <cell r="B18805" t="str">
            <v>EDIF</v>
          </cell>
          <cell r="C18805" t="str">
            <v>13-03-05</v>
          </cell>
          <cell r="D18805" t="str">
            <v>RODAPÉ DE GRANILITE - MEIA CANA, 10CM</v>
          </cell>
          <cell r="E18805" t="str">
            <v>M</v>
          </cell>
          <cell r="F18805">
            <v>59.55</v>
          </cell>
          <cell r="G18805">
            <v>62.77</v>
          </cell>
        </row>
        <row r="18806">
          <cell r="A18806" t="str">
            <v>13-03-07</v>
          </cell>
          <cell r="B18806" t="str">
            <v>EDIF</v>
          </cell>
          <cell r="C18806" t="str">
            <v>13-03-07</v>
          </cell>
          <cell r="D18806" t="str">
            <v>RODAPÉ DE ARGAMASSA DE ALTA RESISTÊNCIA - MEIA CANA, 10CM</v>
          </cell>
          <cell r="E18806" t="str">
            <v>M</v>
          </cell>
          <cell r="F18806">
            <v>62.9</v>
          </cell>
          <cell r="G18806">
            <v>66.12</v>
          </cell>
        </row>
        <row r="18807">
          <cell r="A18807" t="str">
            <v>13-03-09</v>
          </cell>
          <cell r="B18807" t="str">
            <v>EDIF</v>
          </cell>
          <cell r="C18807" t="str">
            <v>13-03-09</v>
          </cell>
          <cell r="D18807" t="str">
            <v>RODAPÉ CERÂMICO ESMALTADO PEIV 7CM À 10CM</v>
          </cell>
          <cell r="E18807" t="str">
            <v>M</v>
          </cell>
          <cell r="F18807">
            <v>19.91</v>
          </cell>
          <cell r="G18807">
            <v>20.87</v>
          </cell>
        </row>
        <row r="18808">
          <cell r="A18808" t="str">
            <v>13-03-27</v>
          </cell>
          <cell r="B18808" t="str">
            <v>EDIF</v>
          </cell>
          <cell r="C18808" t="str">
            <v>13-03-27</v>
          </cell>
          <cell r="D18808" t="str">
            <v>RODAPÉ DE MADEIRA - PADRÃO CUMARU 7CM</v>
          </cell>
          <cell r="E18808" t="str">
            <v>M</v>
          </cell>
          <cell r="F18808">
            <v>40.520000000000003</v>
          </cell>
          <cell r="G18808">
            <v>42.14</v>
          </cell>
        </row>
        <row r="18809">
          <cell r="A18809" t="str">
            <v>13-03-31</v>
          </cell>
          <cell r="B18809" t="str">
            <v>EDIF</v>
          </cell>
          <cell r="C18809" t="str">
            <v>13-03-31</v>
          </cell>
          <cell r="D18809" t="str">
            <v>RODAPÉ DE FIBRO-VINIL - 7,5CM</v>
          </cell>
          <cell r="E18809" t="str">
            <v>M</v>
          </cell>
          <cell r="F18809">
            <v>29.15</v>
          </cell>
          <cell r="G18809">
            <v>30.57</v>
          </cell>
        </row>
        <row r="18810">
          <cell r="A18810" t="str">
            <v>13-03-35</v>
          </cell>
          <cell r="B18810" t="str">
            <v>EDIF</v>
          </cell>
          <cell r="C18810" t="str">
            <v>13-03-35</v>
          </cell>
          <cell r="D18810" t="str">
            <v>RODAPÉ DE BORRACHA SINTÉTICA - BOLEADO, 7CM</v>
          </cell>
          <cell r="E18810" t="str">
            <v>M</v>
          </cell>
          <cell r="F18810">
            <v>25.4</v>
          </cell>
          <cell r="G18810">
            <v>26.76</v>
          </cell>
        </row>
        <row r="18811">
          <cell r="A18811" t="str">
            <v>13-03-36</v>
          </cell>
          <cell r="B18811" t="str">
            <v>EDIF</v>
          </cell>
          <cell r="C18811" t="str">
            <v>13-03-36</v>
          </cell>
          <cell r="D18811" t="str">
            <v>RODAPÉ EM GRANITO CINZA MAUA, ESP. 2CM, ALT. 7CM</v>
          </cell>
          <cell r="E18811" t="str">
            <v>M</v>
          </cell>
          <cell r="F18811">
            <v>74.930000000000007</v>
          </cell>
          <cell r="G18811">
            <v>75.91</v>
          </cell>
        </row>
        <row r="18812">
          <cell r="A18812" t="str">
            <v>13-03-40</v>
          </cell>
          <cell r="B18812" t="str">
            <v>EDIF</v>
          </cell>
          <cell r="C18812" t="str">
            <v>13-03-40</v>
          </cell>
          <cell r="D18812" t="str">
            <v>JUNTA PLÁSTICA PARA PISOS 3/4" X 1/8"</v>
          </cell>
          <cell r="E18812" t="str">
            <v>M</v>
          </cell>
          <cell r="F18812">
            <v>14.51</v>
          </cell>
          <cell r="G18812">
            <v>15.91</v>
          </cell>
        </row>
        <row r="18813">
          <cell r="A18813" t="str">
            <v>13-03-65</v>
          </cell>
          <cell r="B18813" t="str">
            <v>EDIF</v>
          </cell>
          <cell r="C18813" t="str">
            <v>13-03-65</v>
          </cell>
          <cell r="D18813" t="str">
            <v>DEGRAUS DE ARGAMASSA DE CIMENTO E AREIA 1:3</v>
          </cell>
          <cell r="E18813" t="str">
            <v>M</v>
          </cell>
          <cell r="F18813">
            <v>37.1</v>
          </cell>
          <cell r="G18813">
            <v>40.78</v>
          </cell>
        </row>
        <row r="18814">
          <cell r="A18814" t="str">
            <v>13-03-67</v>
          </cell>
          <cell r="B18814" t="str">
            <v>EDIF</v>
          </cell>
          <cell r="C18814" t="str">
            <v>13-03-67</v>
          </cell>
          <cell r="D18814" t="str">
            <v>DEGRAUS DE GRANILITE</v>
          </cell>
          <cell r="E18814" t="str">
            <v>M</v>
          </cell>
          <cell r="F18814">
            <v>83.43</v>
          </cell>
          <cell r="G18814">
            <v>88.63</v>
          </cell>
        </row>
        <row r="18815">
          <cell r="A18815" t="str">
            <v>13-03-69</v>
          </cell>
          <cell r="B18815" t="str">
            <v>EDIF</v>
          </cell>
          <cell r="C18815" t="str">
            <v>13-03-69</v>
          </cell>
          <cell r="D18815" t="str">
            <v>DEGRAUS DE ARGAMASSA DE ALTA RESISTÊNCIA</v>
          </cell>
          <cell r="E18815" t="str">
            <v>M</v>
          </cell>
          <cell r="F18815">
            <v>78.08</v>
          </cell>
          <cell r="G18815">
            <v>83.27</v>
          </cell>
        </row>
        <row r="18816">
          <cell r="A18816" t="str">
            <v>13-03-85</v>
          </cell>
          <cell r="B18816" t="str">
            <v>EDIF</v>
          </cell>
          <cell r="C18816" t="str">
            <v>13-03-85</v>
          </cell>
          <cell r="D18816" t="str">
            <v>DEGRAUS DE CHAPAS VINÍLICAS - ESPESSURA 2MM (INCLUSIVE ARGAMASSA DE REGULARIZAÇÃO DA BASE)</v>
          </cell>
          <cell r="E18816" t="str">
            <v>M</v>
          </cell>
          <cell r="F18816">
            <v>104.83</v>
          </cell>
          <cell r="G18816">
            <v>105.72</v>
          </cell>
        </row>
        <row r="18817">
          <cell r="A18817" t="str">
            <v>13-03-87</v>
          </cell>
          <cell r="B18817" t="str">
            <v>EDIF</v>
          </cell>
          <cell r="C18817" t="str">
            <v>13-03-87</v>
          </cell>
          <cell r="D18817" t="str">
            <v>DEGRAUS DE CHAPAS DE BORRACHA SINTÉTICA - ESPESSURA 4 À 5MM</v>
          </cell>
          <cell r="E18817" t="str">
            <v>M</v>
          </cell>
          <cell r="F18817">
            <v>91.56</v>
          </cell>
          <cell r="G18817">
            <v>92.64</v>
          </cell>
        </row>
        <row r="18818">
          <cell r="A18818" t="str">
            <v>13-03-94</v>
          </cell>
          <cell r="B18818" t="str">
            <v>EDIF</v>
          </cell>
          <cell r="C18818" t="str">
            <v>13-03-94</v>
          </cell>
          <cell r="D18818" t="str">
            <v>FITA ANTIDERRAPANTE, FAIXA COM LARGURA=5CM E ESPESSURA=2MM, APLICAÇÃO EM DEGRAU</v>
          </cell>
          <cell r="E18818" t="str">
            <v>M</v>
          </cell>
          <cell r="F18818">
            <v>10.83</v>
          </cell>
          <cell r="G18818">
            <v>11.25</v>
          </cell>
        </row>
        <row r="18819">
          <cell r="A18819" t="str">
            <v>13-04-00</v>
          </cell>
          <cell r="B18819" t="str">
            <v>EDIF</v>
          </cell>
          <cell r="C18819" t="str">
            <v>13-04-00</v>
          </cell>
          <cell r="D18819" t="str">
            <v>SOLEIRAS</v>
          </cell>
          <cell r="E18819" t="str">
            <v>.</v>
          </cell>
          <cell r="F18819" t="str">
            <v>.</v>
          </cell>
          <cell r="G18819" t="str">
            <v>.</v>
          </cell>
        </row>
        <row r="18820">
          <cell r="A18820" t="str">
            <v>13-04-05</v>
          </cell>
          <cell r="B18820" t="str">
            <v>EDIF</v>
          </cell>
          <cell r="C18820" t="str">
            <v>13-04-05</v>
          </cell>
          <cell r="D18820" t="str">
            <v>SOLEIRA PARA PORTA EM GRANITO CINZA SEM POLIMENTO (FOSCO)</v>
          </cell>
          <cell r="E18820" t="str">
            <v>M</v>
          </cell>
          <cell r="F18820">
            <v>91.86</v>
          </cell>
          <cell r="G18820">
            <v>92.28</v>
          </cell>
        </row>
        <row r="18821">
          <cell r="A18821" t="str">
            <v>13-50-00</v>
          </cell>
          <cell r="B18821" t="str">
            <v>EDIF</v>
          </cell>
          <cell r="C18821" t="str">
            <v>13-50-00</v>
          </cell>
          <cell r="D18821" t="str">
            <v>DEMOLIÇÕES</v>
          </cell>
          <cell r="E18821" t="str">
            <v>.</v>
          </cell>
          <cell r="F18821" t="str">
            <v>.</v>
          </cell>
          <cell r="G18821" t="str">
            <v>.</v>
          </cell>
        </row>
        <row r="18822">
          <cell r="A18822" t="str">
            <v>13-50-01</v>
          </cell>
          <cell r="B18822" t="str">
            <v>EDIF</v>
          </cell>
          <cell r="C18822" t="str">
            <v>13-50-01</v>
          </cell>
          <cell r="D18822" t="str">
            <v>DEMOLIÇÃO DE CONCRETO SIMPLES</v>
          </cell>
          <cell r="E18822" t="str">
            <v>M3</v>
          </cell>
          <cell r="F18822">
            <v>255.89</v>
          </cell>
          <cell r="G18822">
            <v>286.48</v>
          </cell>
        </row>
        <row r="18823">
          <cell r="A18823" t="str">
            <v>13-50-05</v>
          </cell>
          <cell r="B18823" t="str">
            <v>EDIF</v>
          </cell>
          <cell r="C18823" t="str">
            <v>13-50-05</v>
          </cell>
          <cell r="D18823" t="str">
            <v>DEMOLIÇÃO DE ARGAMASSA, CERÂMICA OU SIMILAR INCLUSIVE ARGAMASSA DE REGULARIZAÇÃO</v>
          </cell>
          <cell r="E18823" t="str">
            <v>M2</v>
          </cell>
          <cell r="F18823">
            <v>29.53</v>
          </cell>
          <cell r="G18823">
            <v>33.06</v>
          </cell>
        </row>
        <row r="18824">
          <cell r="A18824" t="str">
            <v>13-50-10</v>
          </cell>
          <cell r="B18824" t="str">
            <v>EDIF</v>
          </cell>
          <cell r="C18824" t="str">
            <v>13-50-10</v>
          </cell>
          <cell r="D18824" t="str">
            <v>DEMOLIÇÃO DE TACOS DE MADEIRA, INCLUSIVE ARGAMASSA DE ASSENTAMENTO</v>
          </cell>
          <cell r="E18824" t="str">
            <v>M2</v>
          </cell>
          <cell r="F18824">
            <v>19.68</v>
          </cell>
          <cell r="G18824">
            <v>22.04</v>
          </cell>
        </row>
        <row r="18825">
          <cell r="A18825" t="str">
            <v>13-50-12</v>
          </cell>
          <cell r="B18825" t="str">
            <v>EDIF</v>
          </cell>
          <cell r="C18825" t="str">
            <v>13-50-12</v>
          </cell>
          <cell r="D18825" t="str">
            <v>DEMOLIÇÃO DE SOALHO DE MADEIRA, EXCLUSIVE VIGAMENTO</v>
          </cell>
          <cell r="E18825" t="str">
            <v>M2</v>
          </cell>
          <cell r="F18825">
            <v>19.68</v>
          </cell>
          <cell r="G18825">
            <v>22.04</v>
          </cell>
        </row>
        <row r="18826">
          <cell r="A18826" t="str">
            <v>13-50-14</v>
          </cell>
          <cell r="B18826" t="str">
            <v>EDIF</v>
          </cell>
          <cell r="C18826" t="str">
            <v>13-50-14</v>
          </cell>
          <cell r="D18826" t="str">
            <v>DEMOLIÇÃO DE SOALHO DE MADEIRA, INCLUSIVE VIGAMENTO</v>
          </cell>
          <cell r="E18826" t="str">
            <v>M2</v>
          </cell>
          <cell r="F18826">
            <v>23.62</v>
          </cell>
          <cell r="G18826">
            <v>26.44</v>
          </cell>
        </row>
        <row r="18827">
          <cell r="A18827" t="str">
            <v>13-50-20</v>
          </cell>
          <cell r="B18827" t="str">
            <v>EDIF</v>
          </cell>
          <cell r="C18827" t="str">
            <v>13-50-20</v>
          </cell>
          <cell r="D18827" t="str">
            <v>DEMOLIÇÃO DE FIBRO-VINIL OU BORRACHA SINTÉTICA, INCLUSIVE ARGAMASSA DE REGULARIZAÇÃO</v>
          </cell>
          <cell r="E18827" t="str">
            <v>M2</v>
          </cell>
          <cell r="F18827">
            <v>17.72</v>
          </cell>
          <cell r="G18827">
            <v>19.829999999999998</v>
          </cell>
        </row>
        <row r="18828">
          <cell r="A18828" t="str">
            <v>13-50-30</v>
          </cell>
          <cell r="B18828" t="str">
            <v>EDIF</v>
          </cell>
          <cell r="C18828" t="str">
            <v>13-50-30</v>
          </cell>
          <cell r="D18828" t="str">
            <v>DEMOLIÇÃO DE RODAPÉS EM GERAL, INCLUSIVE ARGAMASSA DE ASSENTAMENTO</v>
          </cell>
          <cell r="E18828" t="str">
            <v>M</v>
          </cell>
          <cell r="F18828">
            <v>2.56</v>
          </cell>
          <cell r="G18828">
            <v>2.86</v>
          </cell>
        </row>
        <row r="18829">
          <cell r="A18829" t="str">
            <v>13-50-40</v>
          </cell>
          <cell r="B18829" t="str">
            <v>EDIF</v>
          </cell>
          <cell r="C18829" t="str">
            <v>13-50-40</v>
          </cell>
          <cell r="D18829" t="str">
            <v>DEMOLIÇÃO DE DEGRAUS EM GERAL, INCLUSIVE ARGAMASSA DE ASSENTAMENTO</v>
          </cell>
          <cell r="E18829" t="str">
            <v>M</v>
          </cell>
          <cell r="F18829">
            <v>7.87</v>
          </cell>
          <cell r="G18829">
            <v>8.81</v>
          </cell>
        </row>
        <row r="18830">
          <cell r="A18830" t="str">
            <v>13-60-00</v>
          </cell>
          <cell r="B18830" t="str">
            <v>EDIF</v>
          </cell>
          <cell r="C18830" t="str">
            <v>13-60-00</v>
          </cell>
          <cell r="D18830" t="str">
            <v>RETIRADAS</v>
          </cell>
          <cell r="E18830" t="str">
            <v>.</v>
          </cell>
          <cell r="F18830" t="str">
            <v>.</v>
          </cell>
          <cell r="G18830" t="str">
            <v>.</v>
          </cell>
        </row>
        <row r="18831">
          <cell r="A18831" t="str">
            <v>13-60-02</v>
          </cell>
          <cell r="B18831" t="str">
            <v>EDIF</v>
          </cell>
          <cell r="C18831" t="str">
            <v>13-60-02</v>
          </cell>
          <cell r="D18831" t="str">
            <v>RETIRADA DE FORRAS DE PEDRAS NATURAIS - GRANITO OU MÁRMORE</v>
          </cell>
          <cell r="E18831" t="str">
            <v>M2</v>
          </cell>
          <cell r="F18831">
            <v>27.56</v>
          </cell>
          <cell r="G18831">
            <v>30.85</v>
          </cell>
        </row>
        <row r="18832">
          <cell r="A18832" t="str">
            <v>13-60-10</v>
          </cell>
          <cell r="B18832" t="str">
            <v>EDIF</v>
          </cell>
          <cell r="C18832" t="str">
            <v>13-60-10</v>
          </cell>
          <cell r="D18832" t="str">
            <v>RETIRADA DE TACOS DE MADEIRA</v>
          </cell>
          <cell r="E18832" t="str">
            <v>M2</v>
          </cell>
          <cell r="F18832">
            <v>29.53</v>
          </cell>
          <cell r="G18832">
            <v>33.06</v>
          </cell>
        </row>
        <row r="18833">
          <cell r="A18833" t="str">
            <v>13-60-12</v>
          </cell>
          <cell r="B18833" t="str">
            <v>EDIF</v>
          </cell>
          <cell r="C18833" t="str">
            <v>13-60-12</v>
          </cell>
          <cell r="D18833" t="str">
            <v>RETIRADA DE SOALHO DE MADEIRA, EXCLUSIVE VIGAMENTO</v>
          </cell>
          <cell r="E18833" t="str">
            <v>M2</v>
          </cell>
          <cell r="F18833">
            <v>28.39</v>
          </cell>
          <cell r="G18833">
            <v>31.79</v>
          </cell>
        </row>
        <row r="18834">
          <cell r="A18834" t="str">
            <v>13-60-14</v>
          </cell>
          <cell r="B18834" t="str">
            <v>EDIF</v>
          </cell>
          <cell r="C18834" t="str">
            <v>13-60-14</v>
          </cell>
          <cell r="D18834" t="str">
            <v>RETIRADA DE SOALHO DE MADEIRA, INCLUSIVE VIGAMENTO</v>
          </cell>
          <cell r="E18834" t="str">
            <v>M2</v>
          </cell>
          <cell r="F18834">
            <v>34.07</v>
          </cell>
          <cell r="G18834">
            <v>38.14</v>
          </cell>
        </row>
        <row r="18835">
          <cell r="A18835" t="str">
            <v>13-60-20</v>
          </cell>
          <cell r="B18835" t="str">
            <v>EDIF</v>
          </cell>
          <cell r="C18835" t="str">
            <v>13-60-20</v>
          </cell>
          <cell r="D18835" t="str">
            <v>RETIRADA DE FIBRO-VINIL</v>
          </cell>
          <cell r="E18835" t="str">
            <v>M2</v>
          </cell>
          <cell r="F18835">
            <v>27.98</v>
          </cell>
          <cell r="G18835">
            <v>31.32</v>
          </cell>
        </row>
        <row r="18836">
          <cell r="A18836" t="str">
            <v>13-60-30</v>
          </cell>
          <cell r="B18836" t="str">
            <v>EDIF</v>
          </cell>
          <cell r="C18836" t="str">
            <v>13-60-30</v>
          </cell>
          <cell r="D18836" t="str">
            <v>RETIRADA DE RODAPÉS DE MADEIRA, INCLUSIVE CORDÃO</v>
          </cell>
          <cell r="E18836" t="str">
            <v>M</v>
          </cell>
          <cell r="F18836">
            <v>4.9800000000000004</v>
          </cell>
          <cell r="G18836">
            <v>5.57</v>
          </cell>
        </row>
        <row r="18837">
          <cell r="A18837" t="str">
            <v>13-70-00</v>
          </cell>
          <cell r="B18837" t="str">
            <v>EDIF</v>
          </cell>
          <cell r="C18837" t="str">
            <v>13-70-00</v>
          </cell>
          <cell r="D18837" t="str">
            <v>RECOLOCAÇÕES</v>
          </cell>
          <cell r="E18837" t="str">
            <v>.</v>
          </cell>
          <cell r="F18837" t="str">
            <v>.</v>
          </cell>
          <cell r="G18837" t="str">
            <v>.</v>
          </cell>
        </row>
        <row r="18838">
          <cell r="A18838" t="str">
            <v>13-70-10</v>
          </cell>
          <cell r="B18838" t="str">
            <v>EDIF</v>
          </cell>
          <cell r="C18838" t="str">
            <v>13-70-10</v>
          </cell>
          <cell r="D18838" t="str">
            <v>RECOLOCAÇÃO DE TACOS DE MADEIRA</v>
          </cell>
          <cell r="E18838" t="str">
            <v>M2</v>
          </cell>
          <cell r="F18838">
            <v>90.47</v>
          </cell>
          <cell r="G18838">
            <v>100.02</v>
          </cell>
        </row>
        <row r="18839">
          <cell r="A18839" t="str">
            <v>13-70-12</v>
          </cell>
          <cell r="B18839" t="str">
            <v>EDIF</v>
          </cell>
          <cell r="C18839" t="str">
            <v>13-70-12</v>
          </cell>
          <cell r="D18839" t="str">
            <v>RECOLOCAÇÃO DE SOALHO DE MADEIRA, EXCLUSIVE VIGAMENTO</v>
          </cell>
          <cell r="E18839" t="str">
            <v>M2</v>
          </cell>
          <cell r="F18839">
            <v>23.94</v>
          </cell>
          <cell r="G18839">
            <v>26.27</v>
          </cell>
        </row>
        <row r="18840">
          <cell r="A18840" t="str">
            <v>13-70-14</v>
          </cell>
          <cell r="B18840" t="str">
            <v>EDIF</v>
          </cell>
          <cell r="C18840" t="str">
            <v>13-70-14</v>
          </cell>
          <cell r="D18840" t="str">
            <v>RECOLOCAÇÃO DE SOALHO DE MADEIRA, INCLUSIVE VIGAMENTO</v>
          </cell>
          <cell r="E18840" t="str">
            <v>M2</v>
          </cell>
          <cell r="F18840">
            <v>62.97</v>
          </cell>
          <cell r="G18840">
            <v>69.97</v>
          </cell>
        </row>
        <row r="18841">
          <cell r="A18841" t="str">
            <v>13-70-20</v>
          </cell>
          <cell r="B18841" t="str">
            <v>EDIF</v>
          </cell>
          <cell r="C18841" t="str">
            <v>13-70-20</v>
          </cell>
          <cell r="D18841" t="str">
            <v>RECOLOCAÇÃO DE FIBRO-VINIL</v>
          </cell>
          <cell r="E18841" t="str">
            <v>M2</v>
          </cell>
          <cell r="F18841">
            <v>13.15</v>
          </cell>
          <cell r="G18841">
            <v>13.95</v>
          </cell>
        </row>
        <row r="18842">
          <cell r="A18842" t="str">
            <v>13-70-30</v>
          </cell>
          <cell r="B18842" t="str">
            <v>EDIF</v>
          </cell>
          <cell r="C18842" t="str">
            <v>13-70-30</v>
          </cell>
          <cell r="D18842" t="str">
            <v>RECOLOCAÇÃO DE RODAPÉS DE MADEIRA, INCLUSIVE CORDÃO</v>
          </cell>
          <cell r="E18842" t="str">
            <v>M</v>
          </cell>
          <cell r="F18842">
            <v>17.93</v>
          </cell>
          <cell r="G18842">
            <v>20.05</v>
          </cell>
        </row>
        <row r="18843">
          <cell r="A18843" t="str">
            <v>13-80-00</v>
          </cell>
          <cell r="B18843" t="str">
            <v>EDIF</v>
          </cell>
          <cell r="C18843" t="str">
            <v>13-80-00</v>
          </cell>
          <cell r="D18843" t="str">
            <v>SERVIÇOS PARCIAIS</v>
          </cell>
          <cell r="E18843" t="str">
            <v>.</v>
          </cell>
          <cell r="F18843" t="str">
            <v>.</v>
          </cell>
          <cell r="G18843" t="str">
            <v>.</v>
          </cell>
        </row>
        <row r="18844">
          <cell r="A18844" t="str">
            <v>13-80-15</v>
          </cell>
          <cell r="B18844" t="str">
            <v>EDIF</v>
          </cell>
          <cell r="C18844" t="str">
            <v>13-80-15</v>
          </cell>
          <cell r="D18844" t="str">
            <v>COLAGEM DE TACOS SOLTOS - COM FORNECIMENTO DE TACOS</v>
          </cell>
          <cell r="E18844" t="str">
            <v>M2</v>
          </cell>
          <cell r="F18844">
            <v>237.95</v>
          </cell>
          <cell r="G18844">
            <v>240.18</v>
          </cell>
        </row>
        <row r="18845">
          <cell r="A18845" t="str">
            <v>13-80-16</v>
          </cell>
          <cell r="B18845" t="str">
            <v>EDIF</v>
          </cell>
          <cell r="C18845" t="str">
            <v>13-80-16</v>
          </cell>
          <cell r="D18845" t="str">
            <v>COLAGEM DE TACOS SOLTOS - SEM FORNECIMENTO DE TACOS</v>
          </cell>
          <cell r="E18845" t="str">
            <v>M2</v>
          </cell>
          <cell r="F18845">
            <v>28.48</v>
          </cell>
          <cell r="G18845">
            <v>30.72</v>
          </cell>
        </row>
        <row r="18846">
          <cell r="A18846" t="str">
            <v>13-80-17</v>
          </cell>
          <cell r="B18846" t="str">
            <v>EDIF</v>
          </cell>
          <cell r="C18846" t="str">
            <v>13-80-17</v>
          </cell>
          <cell r="D18846" t="str">
            <v>REPREGAMENTO DE ASSOALHO DE MADEIRA</v>
          </cell>
          <cell r="E18846" t="str">
            <v>M2</v>
          </cell>
          <cell r="F18846">
            <v>7.02</v>
          </cell>
          <cell r="G18846">
            <v>7.66</v>
          </cell>
        </row>
        <row r="18847">
          <cell r="A18847" t="str">
            <v>13-80-18</v>
          </cell>
          <cell r="B18847" t="str">
            <v>EDIF</v>
          </cell>
          <cell r="C18847" t="str">
            <v>13-80-18</v>
          </cell>
          <cell r="D18847" t="str">
            <v>TABUAS DE MADEIRA MACIÇA PARA ASSOALHO - CUMARU</v>
          </cell>
          <cell r="E18847" t="str">
            <v>M2</v>
          </cell>
          <cell r="F18847">
            <v>339.04</v>
          </cell>
          <cell r="G18847">
            <v>340.2</v>
          </cell>
        </row>
        <row r="18848">
          <cell r="A18848" t="str">
            <v>13-80-41</v>
          </cell>
          <cell r="B18848" t="str">
            <v>EDIF</v>
          </cell>
          <cell r="C18848" t="str">
            <v>13-80-41</v>
          </cell>
          <cell r="D18848" t="str">
            <v>TESTEIRA DE BORRACHA SINTÉTICA PARA DEGRAUS</v>
          </cell>
          <cell r="E18848" t="str">
            <v>M</v>
          </cell>
          <cell r="F18848">
            <v>23.14</v>
          </cell>
          <cell r="G18848">
            <v>23.32</v>
          </cell>
        </row>
        <row r="18849">
          <cell r="A18849" t="str">
            <v>13-80-61</v>
          </cell>
          <cell r="B18849" t="str">
            <v>EDIF</v>
          </cell>
          <cell r="C18849" t="str">
            <v>13-80-61</v>
          </cell>
          <cell r="D18849" t="str">
            <v>POLIMENTO DE PISO DE GRANILITE OU ARGAMASSA DE ALTA RESISTÊNCIA</v>
          </cell>
          <cell r="E18849" t="str">
            <v>M2</v>
          </cell>
          <cell r="F18849">
            <v>7.56</v>
          </cell>
          <cell r="G18849">
            <v>7.98</v>
          </cell>
        </row>
        <row r="18850">
          <cell r="A18850" t="str">
            <v>13-80-62</v>
          </cell>
          <cell r="B18850" t="str">
            <v>EDIF</v>
          </cell>
          <cell r="C18850" t="str">
            <v>13-80-62</v>
          </cell>
          <cell r="D18850" t="str">
            <v>POLIMENTO DE PISO DE MÁRMORE</v>
          </cell>
          <cell r="E18850" t="str">
            <v>M2</v>
          </cell>
          <cell r="F18850">
            <v>7.56</v>
          </cell>
          <cell r="G18850">
            <v>7.98</v>
          </cell>
        </row>
        <row r="18851">
          <cell r="A18851" t="str">
            <v>13-80-70</v>
          </cell>
          <cell r="B18851" t="str">
            <v>EDIF</v>
          </cell>
          <cell r="C18851" t="str">
            <v>13-80-70</v>
          </cell>
          <cell r="D18851" t="str">
            <v>RESINA ACRÍLICA PARA PISO GRANILITE</v>
          </cell>
          <cell r="E18851" t="str">
            <v>M2</v>
          </cell>
          <cell r="F18851">
            <v>26.32</v>
          </cell>
          <cell r="G18851">
            <v>28.54</v>
          </cell>
        </row>
        <row r="18852">
          <cell r="A18852" t="str">
            <v>13-80-71</v>
          </cell>
          <cell r="B18852" t="str">
            <v>EDIF</v>
          </cell>
          <cell r="C18852" t="str">
            <v>13-80-71</v>
          </cell>
          <cell r="D18852" t="str">
            <v>RESINA EPÓXI PARA PISO GRANILITE</v>
          </cell>
          <cell r="E18852" t="str">
            <v>M2</v>
          </cell>
          <cell r="F18852">
            <v>33.090000000000003</v>
          </cell>
          <cell r="G18852">
            <v>35.32</v>
          </cell>
        </row>
        <row r="18853">
          <cell r="A18853" t="str">
            <v>13-80-72</v>
          </cell>
          <cell r="B18853" t="str">
            <v>EDIF</v>
          </cell>
          <cell r="C18853" t="str">
            <v>13-80-72</v>
          </cell>
          <cell r="D18853" t="str">
            <v>RESINA POLIURETANO PARA PISO GRANILITE</v>
          </cell>
          <cell r="E18853" t="str">
            <v>M2</v>
          </cell>
          <cell r="F18853">
            <v>46.98</v>
          </cell>
          <cell r="G18853">
            <v>49.21</v>
          </cell>
        </row>
        <row r="18854">
          <cell r="A18854" t="str">
            <v>13-80-73</v>
          </cell>
          <cell r="B18854" t="str">
            <v>EDIF</v>
          </cell>
          <cell r="C18854" t="str">
            <v>13-80-73</v>
          </cell>
          <cell r="D18854" t="str">
            <v>RESINA ACRÍLICA PARA DEGRAU DE GRANILITE</v>
          </cell>
          <cell r="E18854" t="str">
            <v>M</v>
          </cell>
          <cell r="F18854">
            <v>13.62</v>
          </cell>
          <cell r="G18854">
            <v>14.77</v>
          </cell>
        </row>
        <row r="18855">
          <cell r="A18855" t="str">
            <v>13-80-74</v>
          </cell>
          <cell r="B18855" t="str">
            <v>EDIF</v>
          </cell>
          <cell r="C18855" t="str">
            <v>13-80-74</v>
          </cell>
          <cell r="D18855" t="str">
            <v>RESINA EPÓXI PARA DEGRAU DE GRANILITE</v>
          </cell>
          <cell r="E18855" t="str">
            <v>M</v>
          </cell>
          <cell r="F18855">
            <v>17.13</v>
          </cell>
          <cell r="G18855">
            <v>18.28</v>
          </cell>
        </row>
        <row r="18856">
          <cell r="A18856" t="str">
            <v>13-80-75</v>
          </cell>
          <cell r="B18856" t="str">
            <v>EDIF</v>
          </cell>
          <cell r="C18856" t="str">
            <v>13-80-75</v>
          </cell>
          <cell r="D18856" t="str">
            <v>RESINA POLIURETANO PARA DEGRAU DE GRANILITE</v>
          </cell>
          <cell r="E18856" t="str">
            <v>M</v>
          </cell>
          <cell r="F18856">
            <v>24.31</v>
          </cell>
          <cell r="G18856">
            <v>25.46</v>
          </cell>
        </row>
        <row r="18857">
          <cell r="A18857" t="str">
            <v>13-80-76</v>
          </cell>
          <cell r="B18857" t="str">
            <v>EDIF</v>
          </cell>
          <cell r="C18857" t="str">
            <v>13-80-76</v>
          </cell>
          <cell r="D18857" t="str">
            <v>LIMPEZA POR HIDROJATEAMENTO E REJUNTAMENTO DE PISO CERÂMICO TIPO GAIL OU SIMILAR</v>
          </cell>
          <cell r="E18857" t="str">
            <v>M2</v>
          </cell>
          <cell r="F18857">
            <v>12.14</v>
          </cell>
          <cell r="G18857">
            <v>12.61</v>
          </cell>
        </row>
        <row r="18858">
          <cell r="A18858" t="str">
            <v>14-00-00</v>
          </cell>
          <cell r="B18858" t="str">
            <v>EDIF</v>
          </cell>
          <cell r="C18858" t="str">
            <v>14-00-00</v>
          </cell>
          <cell r="D18858" t="str">
            <v>VIDROS</v>
          </cell>
          <cell r="E18858">
            <v>0</v>
          </cell>
          <cell r="F18858">
            <v>0</v>
          </cell>
          <cell r="G18858">
            <v>0</v>
          </cell>
        </row>
        <row r="18859">
          <cell r="A18859" t="str">
            <v>14-01-00</v>
          </cell>
          <cell r="B18859" t="str">
            <v>EDIF</v>
          </cell>
          <cell r="C18859" t="str">
            <v>14-01-00</v>
          </cell>
          <cell r="D18859" t="str">
            <v>VIDROS ENCAIXILHADOS E ESPELHOS</v>
          </cell>
          <cell r="E18859" t="str">
            <v>.</v>
          </cell>
          <cell r="F18859" t="str">
            <v>.</v>
          </cell>
          <cell r="G18859" t="str">
            <v>.</v>
          </cell>
        </row>
        <row r="18860">
          <cell r="A18860" t="str">
            <v>14-01-03</v>
          </cell>
          <cell r="B18860" t="str">
            <v>EDIF</v>
          </cell>
          <cell r="C18860" t="str">
            <v>14-01-03</v>
          </cell>
          <cell r="D18860" t="str">
            <v>VIDRO LISO COMUM, TRANSPARENTE INCOLOR - ESPESSURA 4MM</v>
          </cell>
          <cell r="E18860" t="str">
            <v>M2</v>
          </cell>
          <cell r="F18860">
            <v>169.46</v>
          </cell>
          <cell r="G18860">
            <v>177.71</v>
          </cell>
        </row>
        <row r="18861">
          <cell r="A18861" t="str">
            <v>14-01-04</v>
          </cell>
          <cell r="B18861" t="str">
            <v>EDIF</v>
          </cell>
          <cell r="C18861" t="str">
            <v>14-01-04</v>
          </cell>
          <cell r="D18861" t="str">
            <v>VIDRO LISO COMUM, TRANSPARENTE INCOLOR - ESPESSURA 5MM</v>
          </cell>
          <cell r="E18861" t="str">
            <v>M2</v>
          </cell>
          <cell r="F18861">
            <v>171.3</v>
          </cell>
          <cell r="G18861">
            <v>179.55</v>
          </cell>
        </row>
        <row r="18862">
          <cell r="A18862" t="str">
            <v>14-01-05</v>
          </cell>
          <cell r="B18862" t="str">
            <v>EDIF</v>
          </cell>
          <cell r="C18862" t="str">
            <v>14-01-05</v>
          </cell>
          <cell r="D18862" t="str">
            <v>VIDRO LISO COMUM, TRANSPARENTE INCOLOR - ESPESSURA 6MM</v>
          </cell>
          <cell r="E18862" t="str">
            <v>M2</v>
          </cell>
          <cell r="F18862">
            <v>189.83</v>
          </cell>
          <cell r="G18862">
            <v>198.08</v>
          </cell>
        </row>
        <row r="18863">
          <cell r="A18863" t="str">
            <v>14-01-11</v>
          </cell>
          <cell r="B18863" t="str">
            <v>EDIF</v>
          </cell>
          <cell r="C18863" t="str">
            <v>14-01-11</v>
          </cell>
          <cell r="D18863" t="str">
            <v>VIDRO IMPRESSO COMUM, TRANSLÚCIDO INCOLOR - TIPO CANELADO, 4MM</v>
          </cell>
          <cell r="E18863" t="str">
            <v>M2</v>
          </cell>
          <cell r="F18863">
            <v>163.34</v>
          </cell>
          <cell r="G18863">
            <v>171.58</v>
          </cell>
        </row>
        <row r="18864">
          <cell r="A18864" t="str">
            <v>14-01-30</v>
          </cell>
          <cell r="B18864" t="str">
            <v>EDIF</v>
          </cell>
          <cell r="C18864" t="str">
            <v>14-01-30</v>
          </cell>
          <cell r="D18864" t="str">
            <v>VIDRO LISO DE SEGURANÇA, LAMINADO INCOLOR - ESPESSURA 6MM</v>
          </cell>
          <cell r="E18864" t="str">
            <v>M2</v>
          </cell>
          <cell r="F18864">
            <v>340.32</v>
          </cell>
          <cell r="G18864">
            <v>355.99</v>
          </cell>
        </row>
        <row r="18865">
          <cell r="A18865" t="str">
            <v>14-01-37</v>
          </cell>
          <cell r="B18865" t="str">
            <v>EDIF</v>
          </cell>
          <cell r="C18865" t="str">
            <v>14-01-37</v>
          </cell>
          <cell r="D18865" t="str">
            <v>VIDRO LISO DE SEGURANÇA, LAMINADO LEITOSO - ESPESSURA 6MM</v>
          </cell>
          <cell r="E18865" t="str">
            <v>M2</v>
          </cell>
          <cell r="F18865">
            <v>587.71</v>
          </cell>
          <cell r="G18865">
            <v>603.38</v>
          </cell>
        </row>
        <row r="18866">
          <cell r="A18866" t="str">
            <v>14-01-50</v>
          </cell>
          <cell r="B18866" t="str">
            <v>EDIF</v>
          </cell>
          <cell r="C18866" t="str">
            <v>14-01-50</v>
          </cell>
          <cell r="D18866" t="str">
            <v>VIDRO LISO DE SEGURANÇA, TEMPERADO INCOLOR - ESPESSURA 6MM</v>
          </cell>
          <cell r="E18866" t="str">
            <v>M2</v>
          </cell>
          <cell r="F18866">
            <v>301.02</v>
          </cell>
          <cell r="G18866">
            <v>316.69</v>
          </cell>
        </row>
        <row r="18867">
          <cell r="A18867" t="str">
            <v>14-01-52</v>
          </cell>
          <cell r="B18867" t="str">
            <v>EDIF</v>
          </cell>
          <cell r="C18867" t="str">
            <v>14-01-52</v>
          </cell>
          <cell r="D18867" t="str">
            <v>VIDRO LISO DE SEGURANÇA, TEMPERADO INCOLOR - ESPESSURA 10MM</v>
          </cell>
          <cell r="E18867" t="str">
            <v>M2</v>
          </cell>
          <cell r="F18867">
            <v>383.47</v>
          </cell>
          <cell r="G18867">
            <v>399.15</v>
          </cell>
        </row>
        <row r="18868">
          <cell r="A18868" t="str">
            <v>14-01-70</v>
          </cell>
          <cell r="B18868" t="str">
            <v>EDIF</v>
          </cell>
          <cell r="C18868" t="str">
            <v>14-01-70</v>
          </cell>
          <cell r="D18868" t="str">
            <v>ESPELHO COMUM - ESPESSURA 3MM</v>
          </cell>
          <cell r="E18868" t="str">
            <v>M2</v>
          </cell>
          <cell r="F18868">
            <v>184.63</v>
          </cell>
          <cell r="G18868">
            <v>188.76</v>
          </cell>
        </row>
        <row r="18869">
          <cell r="A18869" t="str">
            <v>14-01-72</v>
          </cell>
          <cell r="B18869" t="str">
            <v>EDIF</v>
          </cell>
          <cell r="C18869" t="str">
            <v>14-01-72</v>
          </cell>
          <cell r="D18869" t="str">
            <v>ESPELHO E=3MM COM MOLDURA DE ALUMÍNIO</v>
          </cell>
          <cell r="E18869" t="str">
            <v>M2</v>
          </cell>
          <cell r="F18869">
            <v>584.17999999999995</v>
          </cell>
          <cell r="G18869">
            <v>585.83000000000004</v>
          </cell>
        </row>
        <row r="18870">
          <cell r="A18870" t="str">
            <v>14-50-00</v>
          </cell>
          <cell r="B18870" t="str">
            <v>EDIF</v>
          </cell>
          <cell r="C18870" t="str">
            <v>14-50-00</v>
          </cell>
          <cell r="D18870" t="str">
            <v>DEMOLIÇÕES</v>
          </cell>
          <cell r="E18870" t="str">
            <v>.</v>
          </cell>
          <cell r="F18870" t="str">
            <v>.</v>
          </cell>
          <cell r="G18870" t="str">
            <v>.</v>
          </cell>
        </row>
        <row r="18871">
          <cell r="A18871" t="str">
            <v>14-50-01</v>
          </cell>
          <cell r="B18871" t="str">
            <v>EDIF</v>
          </cell>
          <cell r="C18871" t="str">
            <v>14-50-01</v>
          </cell>
          <cell r="D18871" t="str">
            <v>DEMOLIÇÃO DE VIDROS ENCAIXILHADOS EM GERAL, INCLUSIVE LIMPEZA DO CAIXILHO</v>
          </cell>
          <cell r="E18871" t="str">
            <v>M2</v>
          </cell>
          <cell r="F18871">
            <v>68.989999999999995</v>
          </cell>
          <cell r="G18871">
            <v>77.239999999999995</v>
          </cell>
        </row>
        <row r="18872">
          <cell r="A18872" t="str">
            <v>14-60-00</v>
          </cell>
          <cell r="B18872" t="str">
            <v>EDIF</v>
          </cell>
          <cell r="C18872" t="str">
            <v>14-60-00</v>
          </cell>
          <cell r="D18872" t="str">
            <v>RETIRADAS</v>
          </cell>
          <cell r="E18872" t="str">
            <v>.</v>
          </cell>
          <cell r="F18872" t="str">
            <v>.</v>
          </cell>
          <cell r="G18872" t="str">
            <v>.</v>
          </cell>
        </row>
        <row r="18873">
          <cell r="A18873" t="str">
            <v>14-60-01</v>
          </cell>
          <cell r="B18873" t="str">
            <v>EDIF</v>
          </cell>
          <cell r="C18873" t="str">
            <v>14-60-01</v>
          </cell>
          <cell r="D18873" t="str">
            <v>RETIRADA DE VIDROS ENCAIXILHADOS EM GERAL, INCLUSIVE LIMPEZA DO CAIXILHO</v>
          </cell>
          <cell r="E18873" t="str">
            <v>M2</v>
          </cell>
          <cell r="F18873">
            <v>103.48</v>
          </cell>
          <cell r="G18873">
            <v>115.86</v>
          </cell>
        </row>
        <row r="18874">
          <cell r="A18874" t="str">
            <v>14-70-00</v>
          </cell>
          <cell r="B18874" t="str">
            <v>EDIF</v>
          </cell>
          <cell r="C18874" t="str">
            <v>14-70-00</v>
          </cell>
          <cell r="D18874" t="str">
            <v>RECOLOCAÇÕES</v>
          </cell>
          <cell r="E18874" t="str">
            <v>.</v>
          </cell>
          <cell r="F18874" t="str">
            <v>.</v>
          </cell>
          <cell r="G18874" t="str">
            <v>.</v>
          </cell>
        </row>
        <row r="18875">
          <cell r="A18875" t="str">
            <v>14-70-01</v>
          </cell>
          <cell r="B18875" t="str">
            <v>EDIF</v>
          </cell>
          <cell r="C18875" t="str">
            <v>14-70-01</v>
          </cell>
          <cell r="D18875" t="str">
            <v>RECOLOCAÇÃO DE VIDROS ENCAIXILHADOS EM GERAL</v>
          </cell>
          <cell r="E18875" t="str">
            <v>M2</v>
          </cell>
          <cell r="F18875">
            <v>75.37</v>
          </cell>
          <cell r="G18875">
            <v>83.62</v>
          </cell>
        </row>
        <row r="18876">
          <cell r="A18876" t="str">
            <v>15-00-00</v>
          </cell>
          <cell r="B18876" t="str">
            <v>EDIF</v>
          </cell>
          <cell r="C18876" t="str">
            <v>15-00-00</v>
          </cell>
          <cell r="D18876" t="str">
            <v>PINTURA</v>
          </cell>
          <cell r="E18876">
            <v>0</v>
          </cell>
          <cell r="F18876">
            <v>0</v>
          </cell>
          <cell r="G18876">
            <v>0</v>
          </cell>
        </row>
        <row r="18877">
          <cell r="A18877" t="str">
            <v>15-01-00</v>
          </cell>
          <cell r="B18877" t="str">
            <v>EDIF</v>
          </cell>
          <cell r="C18877" t="str">
            <v>15-01-00</v>
          </cell>
          <cell r="D18877" t="str">
            <v>PINTURA EM ALVENARIA E CONCRETO</v>
          </cell>
          <cell r="E18877" t="str">
            <v>.</v>
          </cell>
          <cell r="F18877" t="str">
            <v>.</v>
          </cell>
          <cell r="G18877" t="str">
            <v>.</v>
          </cell>
        </row>
        <row r="18878">
          <cell r="A18878" t="str">
            <v>15-01-01</v>
          </cell>
          <cell r="B18878" t="str">
            <v>EDIF</v>
          </cell>
          <cell r="C18878" t="str">
            <v>15-01-01</v>
          </cell>
          <cell r="D18878" t="str">
            <v>AGUADA DE CAL - CONCRETO OU REBOCO SEM MASSA CORRIDA, INTERIOR</v>
          </cell>
          <cell r="E18878" t="str">
            <v>M2</v>
          </cell>
          <cell r="F18878">
            <v>6.28</v>
          </cell>
          <cell r="G18878">
            <v>6.97</v>
          </cell>
        </row>
        <row r="18879">
          <cell r="A18879" t="str">
            <v>15-01-02</v>
          </cell>
          <cell r="B18879" t="str">
            <v>EDIF</v>
          </cell>
          <cell r="C18879" t="str">
            <v>15-01-02</v>
          </cell>
          <cell r="D18879" t="str">
            <v>AGUADA DE CAL - CONCRETO OU REBOCO SEM MASSA CORRIDA, EXTERIOR</v>
          </cell>
          <cell r="E18879" t="str">
            <v>M2</v>
          </cell>
          <cell r="F18879">
            <v>8.6</v>
          </cell>
          <cell r="G18879">
            <v>9.57</v>
          </cell>
        </row>
        <row r="18880">
          <cell r="A18880" t="str">
            <v>15-01-08</v>
          </cell>
          <cell r="B18880" t="str">
            <v>EDIF</v>
          </cell>
          <cell r="C18880" t="str">
            <v>15-01-08</v>
          </cell>
          <cell r="D18880" t="str">
            <v>TINTA HIDROFUGA A BASE DE CIMENTO -  CONCRETO OU REBOCO SEM MASSA CORRIDA</v>
          </cell>
          <cell r="E18880" t="str">
            <v>M2</v>
          </cell>
          <cell r="F18880">
            <v>9.9600000000000009</v>
          </cell>
          <cell r="G18880">
            <v>10.93</v>
          </cell>
        </row>
        <row r="18881">
          <cell r="A18881" t="str">
            <v>15-01-10</v>
          </cell>
          <cell r="B18881" t="str">
            <v>EDIF</v>
          </cell>
          <cell r="C18881" t="str">
            <v>15-01-10</v>
          </cell>
          <cell r="D18881" t="str">
            <v>TINTA PVA (LÁTEX) - CONCRETO OU REBOCO SEM MASSA CORRIDA</v>
          </cell>
          <cell r="E18881" t="str">
            <v>M2</v>
          </cell>
          <cell r="F18881">
            <v>20.65</v>
          </cell>
          <cell r="G18881">
            <v>22.31</v>
          </cell>
        </row>
        <row r="18882">
          <cell r="A18882" t="str">
            <v>15-01-11</v>
          </cell>
          <cell r="B18882" t="str">
            <v>EDIF</v>
          </cell>
          <cell r="C18882" t="str">
            <v>15-01-11</v>
          </cell>
          <cell r="D18882" t="str">
            <v>TINTA PVA (LÁTEX) - REBOCO COM MASSA CORRIDA</v>
          </cell>
          <cell r="E18882" t="str">
            <v>M2</v>
          </cell>
          <cell r="F18882">
            <v>31.06</v>
          </cell>
          <cell r="G18882">
            <v>33.76</v>
          </cell>
        </row>
        <row r="18883">
          <cell r="A18883" t="str">
            <v>15-01-15</v>
          </cell>
          <cell r="B18883" t="str">
            <v>EDIF</v>
          </cell>
          <cell r="C18883" t="str">
            <v>15-01-15</v>
          </cell>
          <cell r="D18883" t="str">
            <v>TINTA ACRÍLICA - CONCRETO OU REBOCO SEM MASSA CORRIDA</v>
          </cell>
          <cell r="E18883" t="str">
            <v>M2</v>
          </cell>
          <cell r="F18883">
            <v>21.26</v>
          </cell>
          <cell r="G18883">
            <v>22.93</v>
          </cell>
        </row>
        <row r="18884">
          <cell r="A18884" t="str">
            <v>15-01-16</v>
          </cell>
          <cell r="B18884" t="str">
            <v>EDIF</v>
          </cell>
          <cell r="C18884" t="str">
            <v>15-01-16</v>
          </cell>
          <cell r="D18884" t="str">
            <v>TINTA ACRÍLICA - REBOCO COM MASSA CORRIDA</v>
          </cell>
          <cell r="E18884" t="str">
            <v>M2</v>
          </cell>
          <cell r="F18884">
            <v>34.43</v>
          </cell>
          <cell r="G18884">
            <v>37.270000000000003</v>
          </cell>
        </row>
        <row r="18885">
          <cell r="A18885" t="str">
            <v>15-01-18</v>
          </cell>
          <cell r="B18885" t="str">
            <v>EDIF</v>
          </cell>
          <cell r="C18885" t="str">
            <v>15-01-18</v>
          </cell>
          <cell r="D18885" t="str">
            <v>TINTA ACRÍLICA COR DE CONCRETO COM MASSA TEXTURA ACRÍLICA</v>
          </cell>
          <cell r="E18885" t="str">
            <v>M2</v>
          </cell>
          <cell r="F18885">
            <v>62.19</v>
          </cell>
          <cell r="G18885">
            <v>67.39</v>
          </cell>
        </row>
        <row r="18886">
          <cell r="A18886" t="str">
            <v>15-01-19</v>
          </cell>
          <cell r="B18886" t="str">
            <v>EDIF</v>
          </cell>
          <cell r="C18886" t="str">
            <v>15-01-19</v>
          </cell>
          <cell r="D18886" t="str">
            <v>TINTA ACRÍLICA TEXTURADA</v>
          </cell>
          <cell r="E18886" t="str">
            <v>M2</v>
          </cell>
          <cell r="F18886">
            <v>22.84</v>
          </cell>
          <cell r="G18886">
            <v>24.09</v>
          </cell>
        </row>
        <row r="18887">
          <cell r="A18887" t="str">
            <v>15-01-23</v>
          </cell>
          <cell r="B18887" t="str">
            <v>EDIF</v>
          </cell>
          <cell r="C18887" t="str">
            <v>15-01-23</v>
          </cell>
          <cell r="D18887" t="str">
            <v>TINTA ESMALTE SINTÉTICO - CONCRETO OU REBOCO SEM MASSA CORRIDA</v>
          </cell>
          <cell r="E18887" t="str">
            <v>M2</v>
          </cell>
          <cell r="F18887">
            <v>23.37</v>
          </cell>
          <cell r="G18887">
            <v>25.04</v>
          </cell>
        </row>
        <row r="18888">
          <cell r="A18888" t="str">
            <v>15-01-24</v>
          </cell>
          <cell r="B18888" t="str">
            <v>EDIF</v>
          </cell>
          <cell r="C18888" t="str">
            <v>15-01-24</v>
          </cell>
          <cell r="D18888" t="str">
            <v>TINTA ESMALTE SINTÉTICO - CONCRETO OU REBOCO COM MASSA CORRIDA</v>
          </cell>
          <cell r="E18888" t="str">
            <v>M2</v>
          </cell>
          <cell r="F18888">
            <v>46.07</v>
          </cell>
          <cell r="G18888">
            <v>48.92</v>
          </cell>
        </row>
        <row r="18889">
          <cell r="A18889" t="str">
            <v>15-01-25</v>
          </cell>
          <cell r="B18889" t="str">
            <v>EDIF</v>
          </cell>
          <cell r="C18889" t="str">
            <v>15-01-25</v>
          </cell>
          <cell r="D18889" t="str">
            <v>APLICAÇÃO DE TINTA ANTI-PICHAÇÃO - BASE SOLVENTE - 2 DEMÃOS (REMOÇÃO DA PICHAÇÃO SOMENTE A SECO OU COM ÁGUA E SABÃO)</v>
          </cell>
          <cell r="E18889" t="str">
            <v>M2</v>
          </cell>
          <cell r="F18889">
            <v>39.79</v>
          </cell>
          <cell r="G18889">
            <v>41.45</v>
          </cell>
        </row>
        <row r="18890">
          <cell r="A18890" t="str">
            <v>15-01-36</v>
          </cell>
          <cell r="B18890" t="str">
            <v>EDIF</v>
          </cell>
          <cell r="C18890" t="str">
            <v>15-01-36</v>
          </cell>
          <cell r="D18890" t="str">
            <v>TINTA EPÓXI - REBOCO COM MASSA BASE EPÓXI</v>
          </cell>
          <cell r="E18890" t="str">
            <v>M2</v>
          </cell>
          <cell r="F18890">
            <v>140.46</v>
          </cell>
          <cell r="G18890">
            <v>147.76</v>
          </cell>
        </row>
        <row r="18891">
          <cell r="A18891" t="str">
            <v>15-01-70</v>
          </cell>
          <cell r="B18891" t="str">
            <v>EDIF</v>
          </cell>
          <cell r="C18891" t="str">
            <v>15-01-70</v>
          </cell>
          <cell r="D18891" t="str">
            <v>HIDRO-REPELENTE A BASE DE SILICONE - CONCRETO OU ALVENARIA APARENTE (2 DEMÃOS)</v>
          </cell>
          <cell r="E18891" t="str">
            <v>M2</v>
          </cell>
          <cell r="F18891">
            <v>107.79</v>
          </cell>
          <cell r="G18891">
            <v>109.16</v>
          </cell>
        </row>
        <row r="18892">
          <cell r="A18892" t="str">
            <v>15-01-76</v>
          </cell>
          <cell r="B18892" t="str">
            <v>EDIF</v>
          </cell>
          <cell r="C18892" t="str">
            <v>15-01-76</v>
          </cell>
          <cell r="D18892" t="str">
            <v>VERNIZ ACRÍLICO - CONCRETO APARENTE/ ALVENARIA</v>
          </cell>
          <cell r="E18892" t="str">
            <v>M2</v>
          </cell>
          <cell r="F18892">
            <v>25.51</v>
          </cell>
          <cell r="G18892">
            <v>27.57</v>
          </cell>
        </row>
        <row r="18893">
          <cell r="A18893" t="str">
            <v>15-01-77</v>
          </cell>
          <cell r="B18893" t="str">
            <v>EDIF</v>
          </cell>
          <cell r="C18893" t="str">
            <v>15-01-77</v>
          </cell>
          <cell r="D18893" t="str">
            <v>APLICAÇÃO DE VERNIZ ANTI-PICHAÇÃO - BASE SOLVENTE - 2 DEMÃOS (REMOÇÃO DA PICHAÇÃO  SOMENTE A SECO OU COM ÁGUA E SABÃO)</v>
          </cell>
          <cell r="E18893" t="str">
            <v>M2</v>
          </cell>
          <cell r="F18893">
            <v>35.08</v>
          </cell>
          <cell r="G18893">
            <v>37.14</v>
          </cell>
        </row>
        <row r="18894">
          <cell r="A18894" t="str">
            <v>15-02-00</v>
          </cell>
          <cell r="B18894" t="str">
            <v>EDIF</v>
          </cell>
          <cell r="C18894" t="str">
            <v>15-02-00</v>
          </cell>
          <cell r="D18894" t="str">
            <v>PINTURA EM MADEIRA</v>
          </cell>
          <cell r="E18894" t="str">
            <v>.</v>
          </cell>
          <cell r="F18894" t="str">
            <v>.</v>
          </cell>
          <cell r="G18894" t="str">
            <v>.</v>
          </cell>
        </row>
        <row r="18895">
          <cell r="A18895" t="str">
            <v>15-02-10</v>
          </cell>
          <cell r="B18895" t="str">
            <v>EDIF</v>
          </cell>
          <cell r="C18895" t="str">
            <v>15-02-10</v>
          </cell>
          <cell r="D18895" t="str">
            <v>ESMALTE SINTÉTICO - ESQUADRIAS E PEÇAS DE MARCENARIA, SEM EMASSAMENTO</v>
          </cell>
          <cell r="E18895" t="str">
            <v>M2</v>
          </cell>
          <cell r="F18895">
            <v>25.55</v>
          </cell>
          <cell r="G18895">
            <v>27.22</v>
          </cell>
        </row>
        <row r="18896">
          <cell r="A18896" t="str">
            <v>15-02-11</v>
          </cell>
          <cell r="B18896" t="str">
            <v>EDIF</v>
          </cell>
          <cell r="C18896" t="str">
            <v>15-02-11</v>
          </cell>
          <cell r="D18896" t="str">
            <v>ESMALTE SINTÉTICO - ESQUADRIAS E PEÇAS DE MARCENARIA, COM EMASSAMENTO</v>
          </cell>
          <cell r="E18896" t="str">
            <v>M2</v>
          </cell>
          <cell r="F18896">
            <v>43.29</v>
          </cell>
          <cell r="G18896">
            <v>46.24</v>
          </cell>
        </row>
        <row r="18897">
          <cell r="A18897" t="str">
            <v>15-02-12</v>
          </cell>
          <cell r="B18897" t="str">
            <v>EDIF</v>
          </cell>
          <cell r="C18897" t="str">
            <v>15-02-12</v>
          </cell>
          <cell r="D18897" t="str">
            <v>ESMALTE SINTÉTICO - ESTRUTURAS DE MADEIRA, SEM EMASSAMENTO</v>
          </cell>
          <cell r="E18897" t="str">
            <v>M2</v>
          </cell>
          <cell r="F18897">
            <v>12.99</v>
          </cell>
          <cell r="G18897">
            <v>14.03</v>
          </cell>
        </row>
        <row r="18898">
          <cell r="A18898" t="str">
            <v>15-02-14</v>
          </cell>
          <cell r="B18898" t="str">
            <v>EDIF</v>
          </cell>
          <cell r="C18898" t="str">
            <v>15-02-14</v>
          </cell>
          <cell r="D18898" t="str">
            <v>ESMALTE SINTÉTICO - RODAPÉS, GUARNIÇÕES E MOLDURAS DE MADEIRA</v>
          </cell>
          <cell r="E18898" t="str">
            <v>M</v>
          </cell>
          <cell r="F18898">
            <v>4.5999999999999996</v>
          </cell>
          <cell r="G18898">
            <v>4.88</v>
          </cell>
        </row>
        <row r="18899">
          <cell r="A18899" t="str">
            <v>15-02-40</v>
          </cell>
          <cell r="B18899" t="str">
            <v>EDIF</v>
          </cell>
          <cell r="C18899" t="str">
            <v>15-02-40</v>
          </cell>
          <cell r="D18899" t="str">
            <v>LÍQUIDO IMUNIZANTE PARA MADEIRA A BASE DE PIRETROIDE DISSOLVIDO EM ISOPARAFINA - COM APLICAÇÃO</v>
          </cell>
          <cell r="E18899" t="str">
            <v>M2</v>
          </cell>
          <cell r="F18899">
            <v>32.020000000000003</v>
          </cell>
          <cell r="G18899">
            <v>32.020000000000003</v>
          </cell>
        </row>
        <row r="18900">
          <cell r="A18900" t="str">
            <v>15-02-60</v>
          </cell>
          <cell r="B18900" t="str">
            <v>EDIF</v>
          </cell>
          <cell r="C18900" t="str">
            <v>15-02-60</v>
          </cell>
          <cell r="D18900" t="str">
            <v>VERNIZ A BASE DE POLIURETANO TIPO "MARÍTIMO" - ESQUADRIAS E PEÇAS DE MARCENARIA</v>
          </cell>
          <cell r="E18900" t="str">
            <v>M2</v>
          </cell>
          <cell r="F18900">
            <v>21.01</v>
          </cell>
          <cell r="G18900">
            <v>22.54</v>
          </cell>
        </row>
        <row r="18901">
          <cell r="A18901" t="str">
            <v>15-03-00</v>
          </cell>
          <cell r="B18901" t="str">
            <v>EDIF</v>
          </cell>
          <cell r="C18901" t="str">
            <v>15-03-00</v>
          </cell>
          <cell r="D18901" t="str">
            <v>PINTURA EM METAL</v>
          </cell>
          <cell r="E18901" t="str">
            <v>.</v>
          </cell>
          <cell r="F18901" t="str">
            <v>.</v>
          </cell>
          <cell r="G18901" t="str">
            <v>.</v>
          </cell>
        </row>
        <row r="18902">
          <cell r="A18902" t="str">
            <v>15-03-04</v>
          </cell>
          <cell r="B18902" t="str">
            <v>EDIF</v>
          </cell>
          <cell r="C18902" t="str">
            <v>15-03-04</v>
          </cell>
          <cell r="D18902" t="str">
            <v>TINTA BETUMINOSA - INTERIOR DE CALHAS, RUFOS E RINCÕES METÁLICOS</v>
          </cell>
          <cell r="E18902" t="str">
            <v>M</v>
          </cell>
          <cell r="F18902">
            <v>8.19</v>
          </cell>
          <cell r="G18902">
            <v>8.68</v>
          </cell>
        </row>
        <row r="18903">
          <cell r="A18903" t="str">
            <v>15-03-10</v>
          </cell>
          <cell r="B18903" t="str">
            <v>EDIF</v>
          </cell>
          <cell r="C18903" t="str">
            <v>15-03-10</v>
          </cell>
          <cell r="D18903" t="str">
            <v>ESMALTE SINTÉTICO - ESQUADRIAS E PEÇAS DE SERRALHERIA</v>
          </cell>
          <cell r="E18903" t="str">
            <v>M2</v>
          </cell>
          <cell r="F18903">
            <v>50.08</v>
          </cell>
          <cell r="G18903">
            <v>54.45</v>
          </cell>
        </row>
        <row r="18904">
          <cell r="A18904" t="str">
            <v>15-03-12</v>
          </cell>
          <cell r="B18904" t="str">
            <v>EDIF</v>
          </cell>
          <cell r="C18904" t="str">
            <v>15-03-12</v>
          </cell>
          <cell r="D18904" t="str">
            <v>ESMALTE SINTÉTICO - ESTRUTURAS METÁLICAS</v>
          </cell>
          <cell r="E18904" t="str">
            <v>M2</v>
          </cell>
          <cell r="F18904">
            <v>21.71</v>
          </cell>
          <cell r="G18904">
            <v>23.23</v>
          </cell>
        </row>
        <row r="18905">
          <cell r="A18905" t="str">
            <v>15-03-14</v>
          </cell>
          <cell r="B18905" t="str">
            <v>EDIF</v>
          </cell>
          <cell r="C18905" t="str">
            <v>15-03-14</v>
          </cell>
          <cell r="D18905" t="str">
            <v>ESMALTE SINTÉTICO - EXTERIOR DE CALHAS, RUFOS E CONDUTORES</v>
          </cell>
          <cell r="E18905" t="str">
            <v>M</v>
          </cell>
          <cell r="F18905">
            <v>13.01</v>
          </cell>
          <cell r="G18905">
            <v>13.98</v>
          </cell>
        </row>
        <row r="18906">
          <cell r="A18906" t="str">
            <v>15-50-00</v>
          </cell>
          <cell r="B18906" t="str">
            <v>EDIF</v>
          </cell>
          <cell r="C18906" t="str">
            <v>15-50-00</v>
          </cell>
          <cell r="D18906" t="str">
            <v>DEMOLIÇÕES</v>
          </cell>
          <cell r="E18906" t="str">
            <v>.</v>
          </cell>
          <cell r="F18906" t="str">
            <v>.</v>
          </cell>
          <cell r="G18906" t="str">
            <v>.</v>
          </cell>
        </row>
        <row r="18907">
          <cell r="A18907" t="str">
            <v>15-50-01</v>
          </cell>
          <cell r="B18907" t="str">
            <v>EDIF</v>
          </cell>
          <cell r="C18907" t="str">
            <v>15-50-01</v>
          </cell>
          <cell r="D18907" t="str">
            <v>REMOÇÃO DE AGUADA DE CAL OU TINTA A BASE DE CIMENTO - ESCOVA DE AÇO</v>
          </cell>
          <cell r="E18907" t="str">
            <v>M2</v>
          </cell>
          <cell r="F18907">
            <v>2.3199999999999998</v>
          </cell>
          <cell r="G18907">
            <v>2.6</v>
          </cell>
        </row>
        <row r="18908">
          <cell r="A18908" t="str">
            <v>15-50-03</v>
          </cell>
          <cell r="B18908" t="str">
            <v>EDIF</v>
          </cell>
          <cell r="C18908" t="str">
            <v>15-50-03</v>
          </cell>
          <cell r="D18908" t="str">
            <v>REMOÇÃO DE PINTURA EM ALVENARIA E CONCRETO - LIXA</v>
          </cell>
          <cell r="E18908" t="str">
            <v>M2</v>
          </cell>
          <cell r="F18908">
            <v>5.35</v>
          </cell>
          <cell r="G18908">
            <v>5.9</v>
          </cell>
        </row>
        <row r="18909">
          <cell r="A18909" t="str">
            <v>15-50-04</v>
          </cell>
          <cell r="B18909" t="str">
            <v>EDIF</v>
          </cell>
          <cell r="C18909" t="str">
            <v>15-50-04</v>
          </cell>
          <cell r="D18909" t="str">
            <v>REMOÇÃO DE PINTURA EM ALVENARIA E CONCRETO - REMOVEDOR</v>
          </cell>
          <cell r="E18909" t="str">
            <v>M2</v>
          </cell>
          <cell r="F18909">
            <v>10.07</v>
          </cell>
          <cell r="G18909">
            <v>10.91</v>
          </cell>
        </row>
        <row r="18910">
          <cell r="A18910" t="str">
            <v>15-50-05</v>
          </cell>
          <cell r="B18910" t="str">
            <v>EDIF</v>
          </cell>
          <cell r="C18910" t="str">
            <v>15-50-05</v>
          </cell>
          <cell r="D18910" t="str">
            <v>REMOÇÃO DE PINTURA EM CONCRETO - JATEAMENTO</v>
          </cell>
          <cell r="E18910" t="str">
            <v>M2</v>
          </cell>
          <cell r="F18910">
            <v>107.25</v>
          </cell>
          <cell r="G18910">
            <v>108.92</v>
          </cell>
        </row>
        <row r="18911">
          <cell r="A18911" t="str">
            <v>15-50-10</v>
          </cell>
          <cell r="B18911" t="str">
            <v>EDIF</v>
          </cell>
          <cell r="C18911" t="str">
            <v>15-50-10</v>
          </cell>
          <cell r="D18911" t="str">
            <v>REMOÇÃO DE PINTURA EM ESQUADRIAS E FORROS DE MADEIRA - LIXA</v>
          </cell>
          <cell r="E18911" t="str">
            <v>M2</v>
          </cell>
          <cell r="F18911">
            <v>7.3</v>
          </cell>
          <cell r="G18911">
            <v>8.1300000000000008</v>
          </cell>
        </row>
        <row r="18912">
          <cell r="A18912" t="str">
            <v>15-50-11</v>
          </cell>
          <cell r="B18912" t="str">
            <v>EDIF</v>
          </cell>
          <cell r="C18912" t="str">
            <v>15-50-11</v>
          </cell>
          <cell r="D18912" t="str">
            <v>REMOÇÃO DE PINTURA EM ESQUADRIAS E FORROS DE MADEIRA - REMOVEDOR</v>
          </cell>
          <cell r="E18912" t="str">
            <v>M2</v>
          </cell>
          <cell r="F18912">
            <v>12.39</v>
          </cell>
          <cell r="G18912">
            <v>13.5</v>
          </cell>
        </row>
        <row r="18913">
          <cell r="A18913" t="str">
            <v>15-50-13</v>
          </cell>
          <cell r="B18913" t="str">
            <v>EDIF</v>
          </cell>
          <cell r="C18913" t="str">
            <v>15-50-13</v>
          </cell>
          <cell r="D18913" t="str">
            <v>REMOÇÃO DE PINTURA EM RODAPÉS E MOLDURAS DE MADEIRA - LIXA</v>
          </cell>
          <cell r="E18913" t="str">
            <v>M</v>
          </cell>
          <cell r="F18913">
            <v>1.23</v>
          </cell>
          <cell r="G18913">
            <v>1.37</v>
          </cell>
        </row>
        <row r="18914">
          <cell r="A18914" t="str">
            <v>15-50-14</v>
          </cell>
          <cell r="B18914" t="str">
            <v>EDIF</v>
          </cell>
          <cell r="C18914" t="str">
            <v>15-50-14</v>
          </cell>
          <cell r="D18914" t="str">
            <v>REMOÇÃO DE PINTURA EM RODAPÉS E MOLDURAS DE MADEIRA - REMOVEDOR</v>
          </cell>
          <cell r="E18914" t="str">
            <v>M</v>
          </cell>
          <cell r="F18914">
            <v>1.78</v>
          </cell>
          <cell r="G18914">
            <v>1.92</v>
          </cell>
        </row>
        <row r="18915">
          <cell r="A18915" t="str">
            <v>15-50-20</v>
          </cell>
          <cell r="B18915" t="str">
            <v>EDIF</v>
          </cell>
          <cell r="C18915" t="str">
            <v>15-50-20</v>
          </cell>
          <cell r="D18915" t="str">
            <v>REMOÇÃO DE PINTURA EM ESQUADRIAS E PEÇAS DE SERRALHERIA - LIXA</v>
          </cell>
          <cell r="E18915" t="str">
            <v>M2</v>
          </cell>
          <cell r="F18915">
            <v>7.08</v>
          </cell>
          <cell r="G18915">
            <v>7.77</v>
          </cell>
        </row>
        <row r="18916">
          <cell r="A18916" t="str">
            <v>15-50-21</v>
          </cell>
          <cell r="B18916" t="str">
            <v>EDIF</v>
          </cell>
          <cell r="C18916" t="str">
            <v>15-50-21</v>
          </cell>
          <cell r="D18916" t="str">
            <v>REMOÇÃO DE PINTURA EM ESQUADRIAS E PEÇAS DE SERRALHERIA - REMOVEDOR</v>
          </cell>
          <cell r="E18916" t="str">
            <v>M2</v>
          </cell>
          <cell r="F18916">
            <v>11.23</v>
          </cell>
          <cell r="G18916">
            <v>12.2</v>
          </cell>
        </row>
        <row r="18917">
          <cell r="A18917" t="str">
            <v>15-50-23</v>
          </cell>
          <cell r="B18917" t="str">
            <v>EDIF</v>
          </cell>
          <cell r="C18917" t="str">
            <v>15-50-23</v>
          </cell>
          <cell r="D18917" t="str">
            <v>REMOÇÃO DE PINTURA EM ESTRUTURAS METÁLICAS - JATEAMENTO</v>
          </cell>
          <cell r="E18917" t="str">
            <v>M2</v>
          </cell>
          <cell r="F18917">
            <v>107.25</v>
          </cell>
          <cell r="G18917">
            <v>108.92</v>
          </cell>
        </row>
        <row r="18918">
          <cell r="A18918" t="str">
            <v>15-80-00</v>
          </cell>
          <cell r="B18918" t="str">
            <v>EDIF</v>
          </cell>
          <cell r="C18918" t="str">
            <v>15-80-00</v>
          </cell>
          <cell r="D18918" t="str">
            <v>SERVIÇOS PARCIAIS</v>
          </cell>
          <cell r="E18918" t="str">
            <v>.</v>
          </cell>
          <cell r="F18918" t="str">
            <v>.</v>
          </cell>
          <cell r="G18918" t="str">
            <v>.</v>
          </cell>
        </row>
        <row r="18919">
          <cell r="A18919" t="str">
            <v>15-80-01</v>
          </cell>
          <cell r="B18919" t="str">
            <v>EDIF</v>
          </cell>
          <cell r="C18919" t="str">
            <v>15-80-01</v>
          </cell>
          <cell r="D18919" t="str">
            <v>PVA (LÁTEX) - REPINTURA DE ALVENARIA E CONCRETO, COM RETOQUES DE MASSA</v>
          </cell>
          <cell r="E18919" t="str">
            <v>M2</v>
          </cell>
          <cell r="F18919">
            <v>16.84</v>
          </cell>
          <cell r="G18919">
            <v>18.3</v>
          </cell>
        </row>
        <row r="18920">
          <cell r="A18920" t="str">
            <v>15-80-05</v>
          </cell>
          <cell r="B18920" t="str">
            <v>EDIF</v>
          </cell>
          <cell r="C18920" t="str">
            <v>15-80-05</v>
          </cell>
          <cell r="D18920" t="str">
            <v>TINTA ACRÍLICA - REPINTURA DE ALVENARIA E CONCRETO COM RETOQUE DE MASSA</v>
          </cell>
          <cell r="E18920" t="str">
            <v>M2</v>
          </cell>
          <cell r="F18920">
            <v>17.850000000000001</v>
          </cell>
          <cell r="G18920">
            <v>19.309999999999999</v>
          </cell>
        </row>
        <row r="18921">
          <cell r="A18921" t="str">
            <v>15-80-30</v>
          </cell>
          <cell r="B18921" t="str">
            <v>EDIF</v>
          </cell>
          <cell r="C18921" t="str">
            <v>15-80-30</v>
          </cell>
          <cell r="D18921" t="str">
            <v>ESMALTE SINTÉTICO - REPINTURA DE ESQUADRIAS DE MADEIRA</v>
          </cell>
          <cell r="E18921" t="str">
            <v>M2</v>
          </cell>
          <cell r="F18921">
            <v>22.69</v>
          </cell>
          <cell r="G18921">
            <v>24.15</v>
          </cell>
        </row>
        <row r="18922">
          <cell r="A18922" t="str">
            <v>15-80-31</v>
          </cell>
          <cell r="B18922" t="str">
            <v>EDIF</v>
          </cell>
          <cell r="C18922" t="str">
            <v>15-80-31</v>
          </cell>
          <cell r="D18922" t="str">
            <v>ESMALTE SINTÉTICO - REPINTURA DE ESTRUTURAS DE MADEIRA</v>
          </cell>
          <cell r="E18922" t="str">
            <v>M2</v>
          </cell>
          <cell r="F18922">
            <v>10.99</v>
          </cell>
          <cell r="G18922">
            <v>11.96</v>
          </cell>
        </row>
        <row r="18923">
          <cell r="A18923" t="str">
            <v>15-80-32</v>
          </cell>
          <cell r="B18923" t="str">
            <v>EDIF</v>
          </cell>
          <cell r="C18923" t="str">
            <v>15-80-32</v>
          </cell>
          <cell r="D18923" t="str">
            <v>ESMALTE SINTÉTICO - REPINTURA DE FORROS DE MADEIRA</v>
          </cell>
          <cell r="E18923" t="str">
            <v>M2</v>
          </cell>
          <cell r="F18923">
            <v>17.16</v>
          </cell>
          <cell r="G18923">
            <v>18.37</v>
          </cell>
        </row>
        <row r="18924">
          <cell r="A18924" t="str">
            <v>15-80-33</v>
          </cell>
          <cell r="B18924" t="str">
            <v>EDIF</v>
          </cell>
          <cell r="C18924" t="str">
            <v>15-80-33</v>
          </cell>
          <cell r="D18924" t="str">
            <v>ESMALTE SINTÉTICO - REPINTURA DE RODAPÉS E MOLDURAS DE MADEIRA</v>
          </cell>
          <cell r="E18924" t="str">
            <v>M</v>
          </cell>
          <cell r="F18924">
            <v>2.88</v>
          </cell>
          <cell r="G18924">
            <v>3.09</v>
          </cell>
        </row>
        <row r="18925">
          <cell r="A18925" t="str">
            <v>15-80-34</v>
          </cell>
          <cell r="B18925" t="str">
            <v>EDIF</v>
          </cell>
          <cell r="C18925" t="str">
            <v>15-80-34</v>
          </cell>
          <cell r="D18925" t="str">
            <v>ESMALTE SINTÉTICO - REPINTURA DE ESQUADRIAS METÁLICAS</v>
          </cell>
          <cell r="E18925" t="str">
            <v>M2</v>
          </cell>
          <cell r="F18925">
            <v>29.1</v>
          </cell>
          <cell r="G18925">
            <v>31.78</v>
          </cell>
        </row>
        <row r="18926">
          <cell r="A18926" t="str">
            <v>17-00-00</v>
          </cell>
          <cell r="B18926" t="str">
            <v>EDIF</v>
          </cell>
          <cell r="C18926" t="str">
            <v>17-00-00</v>
          </cell>
          <cell r="D18926" t="str">
            <v>SERV.COMPLEMENTARES</v>
          </cell>
          <cell r="E18926">
            <v>0</v>
          </cell>
          <cell r="F18926">
            <v>0</v>
          </cell>
          <cell r="G18926">
            <v>0</v>
          </cell>
        </row>
        <row r="18927">
          <cell r="A18927" t="str">
            <v>17-01-00</v>
          </cell>
          <cell r="B18927" t="str">
            <v>EDIF</v>
          </cell>
          <cell r="C18927" t="str">
            <v>17-01-00</v>
          </cell>
          <cell r="D18927" t="str">
            <v>FECHAMENTOS</v>
          </cell>
          <cell r="E18927" t="str">
            <v>.</v>
          </cell>
          <cell r="F18927" t="str">
            <v>.</v>
          </cell>
          <cell r="G18927" t="str">
            <v>.</v>
          </cell>
        </row>
        <row r="18928">
          <cell r="A18928" t="str">
            <v>17-01-27</v>
          </cell>
          <cell r="B18928" t="str">
            <v>EDIF</v>
          </cell>
          <cell r="C18928" t="str">
            <v>17-01-27</v>
          </cell>
          <cell r="D18928" t="str">
            <v>FP.04 - ALAMBRADO EM TUBO GALVANIZADO E TELA GALVANIZADA H=2,00M</v>
          </cell>
          <cell r="E18928" t="str">
            <v>M</v>
          </cell>
          <cell r="F18928">
            <v>501.73</v>
          </cell>
          <cell r="G18928">
            <v>521.09</v>
          </cell>
        </row>
        <row r="18929">
          <cell r="A18929" t="str">
            <v>17-01-28</v>
          </cell>
          <cell r="B18929" t="str">
            <v>EDIF</v>
          </cell>
          <cell r="C18929" t="str">
            <v>17-01-28</v>
          </cell>
          <cell r="D18929" t="str">
            <v>FP.05 - ALAMBRADO EM TUBO GALVANIZADO E TELA GALVANIZADA H=1,00M</v>
          </cell>
          <cell r="E18929" t="str">
            <v>M</v>
          </cell>
          <cell r="F18929">
            <v>213.7</v>
          </cell>
          <cell r="G18929">
            <v>220.05</v>
          </cell>
        </row>
        <row r="18930">
          <cell r="A18930" t="str">
            <v>17-01-29</v>
          </cell>
          <cell r="B18930" t="str">
            <v>EDIF</v>
          </cell>
          <cell r="C18930" t="str">
            <v>17-01-29</v>
          </cell>
          <cell r="D18930" t="str">
            <v>FP.03 - ALAMBRADO PARA QUADRAS DE ESPORTE - GP.6/EDIF - TG/4,5M</v>
          </cell>
          <cell r="E18930" t="str">
            <v>M</v>
          </cell>
          <cell r="F18930">
            <v>822.81</v>
          </cell>
          <cell r="G18930">
            <v>835.77</v>
          </cell>
        </row>
        <row r="18931">
          <cell r="A18931" t="str">
            <v>17-01-30</v>
          </cell>
          <cell r="B18931" t="str">
            <v>EDIF</v>
          </cell>
          <cell r="C18931" t="str">
            <v>17-01-30</v>
          </cell>
          <cell r="D18931" t="str">
            <v>GRADIL DE FERRO PERFILADO - GE-1/EDIF</v>
          </cell>
          <cell r="E18931" t="str">
            <v>M</v>
          </cell>
          <cell r="F18931">
            <v>878.22</v>
          </cell>
          <cell r="G18931">
            <v>909.76</v>
          </cell>
        </row>
        <row r="18932">
          <cell r="A18932" t="str">
            <v>17-01-31</v>
          </cell>
          <cell r="B18932" t="str">
            <v>EDIF</v>
          </cell>
          <cell r="C18932" t="str">
            <v>17-01-31</v>
          </cell>
          <cell r="D18932" t="str">
            <v>FP.01 - GRADIL DE FERRO PERFILADO, TIPO PARQUE SEM MURETA - GP-5/DEPAVE</v>
          </cell>
          <cell r="E18932" t="str">
            <v>M</v>
          </cell>
          <cell r="F18932">
            <v>1388.24</v>
          </cell>
          <cell r="G18932">
            <v>1440.62</v>
          </cell>
        </row>
        <row r="18933">
          <cell r="A18933" t="str">
            <v>17-01-32</v>
          </cell>
          <cell r="B18933" t="str">
            <v>EDIF</v>
          </cell>
          <cell r="C18933" t="str">
            <v>17-01-32</v>
          </cell>
          <cell r="D18933" t="str">
            <v>FP.02 - GRADIL DE FERRO PERFILADO, TIPO PARQUE COM MURETA - GPM-1/DEPAVE</v>
          </cell>
          <cell r="E18933" t="str">
            <v>M</v>
          </cell>
          <cell r="F18933">
            <v>1474.9</v>
          </cell>
          <cell r="G18933">
            <v>1537.95</v>
          </cell>
        </row>
        <row r="18934">
          <cell r="A18934" t="str">
            <v>17-01-33</v>
          </cell>
          <cell r="B18934" t="str">
            <v>EDIF</v>
          </cell>
          <cell r="C18934" t="str">
            <v>17-01-33</v>
          </cell>
          <cell r="D18934" t="str">
            <v>FP.06 - GRADIL/PEITORIL DE FERRO PERFILADO H=1,00M</v>
          </cell>
          <cell r="E18934" t="str">
            <v>M</v>
          </cell>
          <cell r="F18934">
            <v>350.82</v>
          </cell>
          <cell r="G18934">
            <v>359.71</v>
          </cell>
        </row>
        <row r="18935">
          <cell r="A18935" t="str">
            <v>17-01-34</v>
          </cell>
          <cell r="B18935" t="str">
            <v>EDIF</v>
          </cell>
          <cell r="C18935" t="str">
            <v>17-01-34</v>
          </cell>
          <cell r="D18935" t="str">
            <v>PP.38 - PORTÃO DE FERRO PERFILADO, TIPO PARQUE (GP.5/GPM1) 2,00M, 1 FOLHA</v>
          </cell>
          <cell r="E18935" t="str">
            <v>UN</v>
          </cell>
          <cell r="F18935">
            <v>4147.51</v>
          </cell>
          <cell r="G18935">
            <v>4273.71</v>
          </cell>
        </row>
        <row r="18936">
          <cell r="A18936" t="str">
            <v>17-01-35</v>
          </cell>
          <cell r="B18936" t="str">
            <v>EDIF</v>
          </cell>
          <cell r="C18936" t="str">
            <v>17-01-35</v>
          </cell>
          <cell r="D18936" t="str">
            <v>PP.37 - PORTÃO DE FERRO PERFILADO, TIPO PARQUE (GP.5/GPM.1) 1,50M, 1 FOLHA</v>
          </cell>
          <cell r="E18936" t="str">
            <v>UN</v>
          </cell>
          <cell r="F18936">
            <v>3577.67</v>
          </cell>
          <cell r="G18936">
            <v>3685.79</v>
          </cell>
        </row>
        <row r="18937">
          <cell r="A18937" t="str">
            <v>17-01-36</v>
          </cell>
          <cell r="B18937" t="str">
            <v>EDIF</v>
          </cell>
          <cell r="C18937" t="str">
            <v>17-01-36</v>
          </cell>
          <cell r="D18937" t="str">
            <v>PP.39/PP.40 - PORTÃO DE FERRO PERFILADO TIPO PARQUE (GP.5/GPM1) 3,0M, 1 OU 2 FOLHAS</v>
          </cell>
          <cell r="E18937" t="str">
            <v>UN</v>
          </cell>
          <cell r="F18937">
            <v>5620.96</v>
          </cell>
          <cell r="G18937">
            <v>5792.26</v>
          </cell>
        </row>
        <row r="18938">
          <cell r="A18938" t="str">
            <v>17-01-37</v>
          </cell>
          <cell r="B18938" t="str">
            <v>EDIF</v>
          </cell>
          <cell r="C18938" t="str">
            <v>17-01-37</v>
          </cell>
          <cell r="D18938" t="str">
            <v>PP.41 - PORTÃO DE FERRO PERFILADO, TIPO PARQUE (GP-5/GPM-1) 4,00M, 2 FOLHAS</v>
          </cell>
          <cell r="E18938" t="str">
            <v>UN</v>
          </cell>
          <cell r="F18938">
            <v>6889.38</v>
          </cell>
          <cell r="G18938">
            <v>7082.63</v>
          </cell>
        </row>
        <row r="18939">
          <cell r="A18939" t="str">
            <v>17-01-38</v>
          </cell>
          <cell r="B18939" t="str">
            <v>EDIF</v>
          </cell>
          <cell r="C18939" t="str">
            <v>17-01-38</v>
          </cell>
          <cell r="D18939" t="str">
            <v>PP.42 - PORTÃO DE FERRO PERFILADO, TIPO PARQUE (GP-5/GPM-1) 6,00M, 2 FOLHAS</v>
          </cell>
          <cell r="E18939" t="str">
            <v>UN</v>
          </cell>
          <cell r="F18939">
            <v>9393.01</v>
          </cell>
          <cell r="G18939">
            <v>9654.02</v>
          </cell>
        </row>
        <row r="18940">
          <cell r="A18940" t="str">
            <v>17-01-40</v>
          </cell>
          <cell r="B18940" t="str">
            <v>EDIF</v>
          </cell>
          <cell r="C18940" t="str">
            <v>17-01-40</v>
          </cell>
          <cell r="D18940" t="str">
            <v>PP.15/19 - PORTÃO EM FERRO PERFILADO COM CHAPA, 1 FOLHA</v>
          </cell>
          <cell r="E18940" t="str">
            <v>M2</v>
          </cell>
          <cell r="F18940">
            <v>667.71</v>
          </cell>
          <cell r="G18940">
            <v>695.34</v>
          </cell>
        </row>
        <row r="18941">
          <cell r="A18941" t="str">
            <v>17-01-41</v>
          </cell>
          <cell r="B18941" t="str">
            <v>EDIF</v>
          </cell>
          <cell r="C18941" t="str">
            <v>17-01-41</v>
          </cell>
          <cell r="D18941" t="str">
            <v>PP.20/24 - PORTÃO EM FERRO PERFILADO COM TELA, 1 FOLHA</v>
          </cell>
          <cell r="E18941" t="str">
            <v>M2</v>
          </cell>
          <cell r="F18941">
            <v>532.35</v>
          </cell>
          <cell r="G18941">
            <v>551.54</v>
          </cell>
        </row>
        <row r="18942">
          <cell r="A18942" t="str">
            <v>17-01-42</v>
          </cell>
          <cell r="B18942" t="str">
            <v>EDIF</v>
          </cell>
          <cell r="C18942" t="str">
            <v>17-01-42</v>
          </cell>
          <cell r="D18942" t="str">
            <v>PP.25/29 - PORTÃO EM FERRO PERFILADO COM CHAPA, 2 FOLHAS</v>
          </cell>
          <cell r="E18942" t="str">
            <v>M2</v>
          </cell>
          <cell r="F18942">
            <v>661.43</v>
          </cell>
          <cell r="G18942">
            <v>688.87</v>
          </cell>
        </row>
        <row r="18943">
          <cell r="A18943" t="str">
            <v>17-01-43</v>
          </cell>
          <cell r="B18943" t="str">
            <v>EDIF</v>
          </cell>
          <cell r="C18943" t="str">
            <v>17-01-43</v>
          </cell>
          <cell r="D18943" t="str">
            <v>PP.30/34 - PORTÃO EM FERRO PERFILADO COM TELA, 2 FOLHAS</v>
          </cell>
          <cell r="E18943" t="str">
            <v>M2</v>
          </cell>
          <cell r="F18943">
            <v>524.05999999999995</v>
          </cell>
          <cell r="G18943">
            <v>543</v>
          </cell>
        </row>
        <row r="18944">
          <cell r="A18944" t="str">
            <v>17-01-44</v>
          </cell>
          <cell r="B18944" t="str">
            <v>EDIF</v>
          </cell>
          <cell r="C18944" t="str">
            <v>17-01-44</v>
          </cell>
          <cell r="D18944" t="str">
            <v>PP.43/44 - PORTÃO EM FERRO PERFILADO COM CHAPA, 1 FOLHA, H=1,00M</v>
          </cell>
          <cell r="E18944" t="str">
            <v>M2</v>
          </cell>
          <cell r="F18944">
            <v>695.01</v>
          </cell>
          <cell r="G18944">
            <v>723.28</v>
          </cell>
        </row>
        <row r="18945">
          <cell r="A18945" t="str">
            <v>17-01-45</v>
          </cell>
          <cell r="B18945" t="str">
            <v>EDIF</v>
          </cell>
          <cell r="C18945" t="str">
            <v>17-01-45</v>
          </cell>
          <cell r="D18945" t="str">
            <v>PP.45/46 - PORTÃO EM FERRO PERFILADO COM TELA, 1 FOLHA, H=1,00M</v>
          </cell>
          <cell r="E18945" t="str">
            <v>M2</v>
          </cell>
          <cell r="F18945">
            <v>561.33000000000004</v>
          </cell>
          <cell r="G18945">
            <v>581.27</v>
          </cell>
        </row>
        <row r="18946">
          <cell r="A18946" t="str">
            <v>17-01-64</v>
          </cell>
          <cell r="B18946" t="str">
            <v>EDIF</v>
          </cell>
          <cell r="C18946" t="str">
            <v>17-01-64</v>
          </cell>
          <cell r="D18946" t="str">
            <v>FV.15/16 - MURO DE FECHO EM BLOCOS E ESTRUTURA DE CONCRETO, FUNDAÇÃO COM BROCAS</v>
          </cell>
          <cell r="E18946" t="str">
            <v>M</v>
          </cell>
          <cell r="F18946">
            <v>678.33</v>
          </cell>
          <cell r="G18946">
            <v>721.1</v>
          </cell>
        </row>
        <row r="18947">
          <cell r="A18947" t="str">
            <v>17-01-70</v>
          </cell>
          <cell r="B18947" t="str">
            <v>EDIF</v>
          </cell>
          <cell r="C18947" t="str">
            <v>17-01-70</v>
          </cell>
          <cell r="D18947" t="str">
            <v>MURO DE ARRIMO H=1,40M, COM DRENAGEM</v>
          </cell>
          <cell r="E18947" t="str">
            <v>M</v>
          </cell>
          <cell r="F18947">
            <v>2022.93</v>
          </cell>
          <cell r="G18947">
            <v>2151.0700000000002</v>
          </cell>
        </row>
        <row r="18948">
          <cell r="A18948" t="str">
            <v>17-01-71</v>
          </cell>
          <cell r="B18948" t="str">
            <v>EDIF</v>
          </cell>
          <cell r="C18948" t="str">
            <v>17-01-71</v>
          </cell>
          <cell r="D18948" t="str">
            <v>MURO DE ARRIMO H=2,50M, COM DRENAGEM</v>
          </cell>
          <cell r="E18948" t="str">
            <v>M</v>
          </cell>
          <cell r="F18948">
            <v>3644.63</v>
          </cell>
          <cell r="G18948">
            <v>3879.96</v>
          </cell>
        </row>
        <row r="18949">
          <cell r="A18949" t="str">
            <v>17-01-72</v>
          </cell>
          <cell r="B18949" t="str">
            <v>EDIF</v>
          </cell>
          <cell r="C18949" t="str">
            <v>17-01-72</v>
          </cell>
          <cell r="D18949" t="str">
            <v>MURO DE ARRIMO H=3,50M, COM DRENAGEM</v>
          </cell>
          <cell r="E18949" t="str">
            <v>M</v>
          </cell>
          <cell r="F18949">
            <v>7250.66</v>
          </cell>
          <cell r="G18949">
            <v>7665.04</v>
          </cell>
        </row>
        <row r="18950">
          <cell r="A18950" t="str">
            <v>17-01-73</v>
          </cell>
          <cell r="B18950" t="str">
            <v>EDIF</v>
          </cell>
          <cell r="C18950" t="str">
            <v>17-01-73</v>
          </cell>
          <cell r="D18950" t="str">
            <v>MURO DE ARRIMO H=4,50M, COM DRENAGEM</v>
          </cell>
          <cell r="E18950" t="str">
            <v>M</v>
          </cell>
          <cell r="F18950">
            <v>8501.0300000000007</v>
          </cell>
          <cell r="G18950">
            <v>8997.5499999999993</v>
          </cell>
        </row>
        <row r="18951">
          <cell r="A18951" t="str">
            <v>17-01-76</v>
          </cell>
          <cell r="B18951" t="str">
            <v>EDIF</v>
          </cell>
          <cell r="C18951" t="str">
            <v>17-01-76</v>
          </cell>
          <cell r="D18951" t="str">
            <v>FV.08 - MURETA DE BLOCOS DE CONCRETO</v>
          </cell>
          <cell r="E18951" t="str">
            <v>M</v>
          </cell>
          <cell r="F18951">
            <v>359.3</v>
          </cell>
          <cell r="G18951">
            <v>383.27</v>
          </cell>
        </row>
        <row r="18952">
          <cell r="A18952" t="str">
            <v>17-01-80</v>
          </cell>
          <cell r="B18952" t="str">
            <v>EDIF</v>
          </cell>
          <cell r="C18952" t="str">
            <v>17-01-80</v>
          </cell>
          <cell r="D18952" t="str">
            <v>FV.12/13 - MURETA DE ARRIMO EM BLOCOS DE CONCRETO, H=1,00 M</v>
          </cell>
          <cell r="E18952" t="str">
            <v>M</v>
          </cell>
          <cell r="F18952">
            <v>932.75</v>
          </cell>
          <cell r="G18952">
            <v>990.98</v>
          </cell>
        </row>
        <row r="18953">
          <cell r="A18953" t="str">
            <v>17-01-81</v>
          </cell>
          <cell r="B18953" t="str">
            <v>EDIF</v>
          </cell>
          <cell r="C18953" t="str">
            <v>17-01-81</v>
          </cell>
          <cell r="D18953" t="str">
            <v>FV.14 - MURETA DE ARRIMO EM BLOCOS DE CONCRETO H=1,00M - CHAPISCADO</v>
          </cell>
          <cell r="E18953" t="str">
            <v>M</v>
          </cell>
          <cell r="F18953">
            <v>941.45</v>
          </cell>
          <cell r="G18953">
            <v>1000.72</v>
          </cell>
        </row>
        <row r="18954">
          <cell r="A18954" t="str">
            <v>17-01-82</v>
          </cell>
          <cell r="B18954" t="str">
            <v>EDIF</v>
          </cell>
          <cell r="C18954" t="str">
            <v>17-01-82</v>
          </cell>
          <cell r="D18954" t="str">
            <v>FV15/16 - MURO FECHO EM BLOCO E ESTRUT. CONCRETO FUND. EM BROCAS (H=2,5M)</v>
          </cell>
          <cell r="E18954" t="str">
            <v>M</v>
          </cell>
          <cell r="F18954">
            <v>855.87</v>
          </cell>
          <cell r="G18954">
            <v>910.04</v>
          </cell>
        </row>
        <row r="18955">
          <cell r="A18955" t="str">
            <v>17-01-83</v>
          </cell>
          <cell r="B18955" t="str">
            <v>EDIF</v>
          </cell>
          <cell r="C18955" t="str">
            <v>17-01-83</v>
          </cell>
          <cell r="D18955" t="str">
            <v>MURETA EM BLOCOS DE CONCRETO H=0,50M (REVESTIDO)</v>
          </cell>
          <cell r="E18955" t="str">
            <v>M</v>
          </cell>
          <cell r="F18955">
            <v>165.46</v>
          </cell>
          <cell r="G18955">
            <v>175.19</v>
          </cell>
        </row>
        <row r="18956">
          <cell r="A18956" t="str">
            <v>17-01-90</v>
          </cell>
          <cell r="B18956" t="str">
            <v>EDIF</v>
          </cell>
          <cell r="C18956" t="str">
            <v>17-01-90</v>
          </cell>
          <cell r="D18956" t="str">
            <v>GRADIL DE FERRO GALVANIZADO ELETROFUNDIDO - BARRA 25X2MM - MALHA 65X132MM - MONTANTE COM DISTÂNCIA DE 1650MM - SEM PINTURA</v>
          </cell>
          <cell r="E18956" t="str">
            <v>M2</v>
          </cell>
          <cell r="F18956">
            <v>303.64999999999998</v>
          </cell>
          <cell r="G18956">
            <v>311.01</v>
          </cell>
        </row>
        <row r="18957">
          <cell r="A18957" t="str">
            <v>17-01-91</v>
          </cell>
          <cell r="B18957" t="str">
            <v>EDIF</v>
          </cell>
          <cell r="C18957" t="str">
            <v>17-01-91</v>
          </cell>
          <cell r="D18957" t="str">
            <v>GRADIL DE FERRO GALVANIZADO ELETROFUNDIDO - BARRA 25X2MM - MALHA 65X132MM - MONTANTE COM DISTÂNCIA DE 1650MM - COM PINTURA</v>
          </cell>
          <cell r="E18957" t="str">
            <v>M2</v>
          </cell>
          <cell r="F18957">
            <v>300.60000000000002</v>
          </cell>
          <cell r="G18957">
            <v>307.95999999999998</v>
          </cell>
        </row>
        <row r="18958">
          <cell r="A18958" t="str">
            <v>17-01-92</v>
          </cell>
          <cell r="B18958" t="str">
            <v>EDIF</v>
          </cell>
          <cell r="C18958" t="str">
            <v>17-01-92</v>
          </cell>
          <cell r="D18958" t="str">
            <v>PORTÃO EM FERRO GALVANIZADO ELETROFUNDIDO, MALHA 65X132MM, DE ABRIR, 1 FOLHA, SEM PINTURA</v>
          </cell>
          <cell r="E18958" t="str">
            <v>M2</v>
          </cell>
          <cell r="F18958">
            <v>942.93</v>
          </cell>
          <cell r="G18958">
            <v>953.97</v>
          </cell>
        </row>
        <row r="18959">
          <cell r="A18959" t="str">
            <v>17-01-93</v>
          </cell>
          <cell r="B18959" t="str">
            <v>EDIF</v>
          </cell>
          <cell r="C18959" t="str">
            <v>17-01-93</v>
          </cell>
          <cell r="D18959" t="str">
            <v>PORTÃO EM FERRO GALVANIZADO ELETROFUNDIDO MALHA 65X132MM, DE ABRIR, 1 FOLHA, COM PINTURA ELETROLÍTICA</v>
          </cell>
          <cell r="E18959" t="str">
            <v>M2</v>
          </cell>
          <cell r="F18959">
            <v>1054.01</v>
          </cell>
          <cell r="G18959">
            <v>1065.05</v>
          </cell>
        </row>
        <row r="18960">
          <cell r="A18960" t="str">
            <v>17-01-94</v>
          </cell>
          <cell r="B18960" t="str">
            <v>EDIF</v>
          </cell>
          <cell r="C18960" t="str">
            <v>17-01-94</v>
          </cell>
          <cell r="D18960" t="str">
            <v>PORTÃO EM FERRO GALVANIZADO ELETROFUNDIDO MALHA 65X132MM, DE ABRIR, 2 FOLHAS, SEM PINTURA</v>
          </cell>
          <cell r="E18960" t="str">
            <v>M2</v>
          </cell>
          <cell r="F18960">
            <v>927.39</v>
          </cell>
          <cell r="G18960">
            <v>936.12</v>
          </cell>
        </row>
        <row r="18961">
          <cell r="A18961" t="str">
            <v>17-01-95</v>
          </cell>
          <cell r="B18961" t="str">
            <v>EDIF</v>
          </cell>
          <cell r="C18961" t="str">
            <v>17-01-95</v>
          </cell>
          <cell r="D18961" t="str">
            <v>PORTÃO EM FERRO GALVANIZADO ELETROFUNDIDO MALHA 65X132MM, DE ABRIR, 2 FOLHAS, COM PINTURA ELETROLÍTICA</v>
          </cell>
          <cell r="E18961" t="str">
            <v>M2</v>
          </cell>
          <cell r="F18961">
            <v>980.76</v>
          </cell>
          <cell r="G18961">
            <v>989.49</v>
          </cell>
        </row>
        <row r="18962">
          <cell r="A18962" t="str">
            <v>17-01-96</v>
          </cell>
          <cell r="B18962" t="str">
            <v>EDIF</v>
          </cell>
          <cell r="C18962" t="str">
            <v>17-01-96</v>
          </cell>
          <cell r="D18962" t="str">
            <v>PORTÃO EM FERRO GALVANIZADO ELETROFUNDIDO MALHA 65X132MM, DE CORRER, SEM PINTURA</v>
          </cell>
          <cell r="E18962" t="str">
            <v>M2</v>
          </cell>
          <cell r="F18962">
            <v>1098.9000000000001</v>
          </cell>
          <cell r="G18962">
            <v>1113.17</v>
          </cell>
        </row>
        <row r="18963">
          <cell r="A18963" t="str">
            <v>17-01-97</v>
          </cell>
          <cell r="B18963" t="str">
            <v>EDIF</v>
          </cell>
          <cell r="C18963" t="str">
            <v>17-01-97</v>
          </cell>
          <cell r="D18963" t="str">
            <v>PORTÃO EM FERRO GALVANIZADO ELETROFUNDIDO MALHA 65X132MM, DE CORRER, COM PINTURA ELETROLÍTICA</v>
          </cell>
          <cell r="E18963" t="str">
            <v>M2</v>
          </cell>
          <cell r="F18963">
            <v>1104.1099999999999</v>
          </cell>
          <cell r="G18963">
            <v>1118.3800000000001</v>
          </cell>
        </row>
        <row r="18964">
          <cell r="A18964" t="str">
            <v>17-02-00</v>
          </cell>
          <cell r="B18964" t="str">
            <v>EDIF</v>
          </cell>
          <cell r="C18964" t="str">
            <v>17-02-00</v>
          </cell>
          <cell r="D18964" t="str">
            <v>PAVIMENTAÇÃO</v>
          </cell>
          <cell r="E18964" t="str">
            <v>.</v>
          </cell>
          <cell r="F18964" t="str">
            <v>.</v>
          </cell>
          <cell r="G18964" t="str">
            <v>.</v>
          </cell>
        </row>
        <row r="18965">
          <cell r="A18965" t="str">
            <v>17-02-01</v>
          </cell>
          <cell r="B18965" t="str">
            <v>EDIF</v>
          </cell>
          <cell r="C18965" t="str">
            <v>17-02-01</v>
          </cell>
          <cell r="D18965" t="str">
            <v>CONCRETO SIMPLES DESEMPENADO E RIPADO, 200KG CIM/M3</v>
          </cell>
          <cell r="E18965" t="str">
            <v>M3</v>
          </cell>
          <cell r="F18965">
            <v>690.95</v>
          </cell>
          <cell r="G18965">
            <v>732.21</v>
          </cell>
        </row>
        <row r="18966">
          <cell r="A18966" t="str">
            <v>17-02-02</v>
          </cell>
          <cell r="B18966" t="str">
            <v>EDIF</v>
          </cell>
          <cell r="C18966" t="str">
            <v>17-02-02</v>
          </cell>
          <cell r="D18966" t="str">
            <v>CONCRETO DESEMPENADO E RIPADO (PMSP-DL.1009/47), 335KG CIM/M3 - 7CM</v>
          </cell>
          <cell r="E18966" t="str">
            <v>M2</v>
          </cell>
          <cell r="F18966">
            <v>54.82</v>
          </cell>
          <cell r="G18966">
            <v>57.71</v>
          </cell>
        </row>
        <row r="18967">
          <cell r="A18967" t="str">
            <v>17-02-10</v>
          </cell>
          <cell r="B18967" t="str">
            <v>EDIF</v>
          </cell>
          <cell r="C18967" t="str">
            <v>17-02-10</v>
          </cell>
          <cell r="D18967" t="str">
            <v>PISO DE CONCRETO INTERTRAVADO, ESPESSURA 6CM</v>
          </cell>
          <cell r="E18967" t="str">
            <v>M2</v>
          </cell>
          <cell r="F18967">
            <v>66.11</v>
          </cell>
          <cell r="G18967">
            <v>67.83</v>
          </cell>
        </row>
        <row r="18968">
          <cell r="A18968" t="str">
            <v>17-02-11</v>
          </cell>
          <cell r="B18968" t="str">
            <v>EDIF</v>
          </cell>
          <cell r="C18968" t="str">
            <v>17-02-11</v>
          </cell>
          <cell r="D18968" t="str">
            <v>PISO DE CONCRETO INTERTRAVADO, ESPESSURA 8CM</v>
          </cell>
          <cell r="E18968" t="str">
            <v>M2</v>
          </cell>
          <cell r="F18968">
            <v>77.97</v>
          </cell>
          <cell r="G18968">
            <v>79.97</v>
          </cell>
        </row>
        <row r="18969">
          <cell r="A18969" t="str">
            <v>17-02-12</v>
          </cell>
          <cell r="B18969" t="str">
            <v>EDIF</v>
          </cell>
          <cell r="C18969" t="str">
            <v>17-02-12</v>
          </cell>
          <cell r="D18969" t="str">
            <v>PISO DE CONCRETO INTERTRAVADO, ESPESSURA 10CM</v>
          </cell>
          <cell r="E18969" t="str">
            <v>M2</v>
          </cell>
          <cell r="F18969">
            <v>95.16</v>
          </cell>
          <cell r="G18969">
            <v>97.55</v>
          </cell>
        </row>
        <row r="18970">
          <cell r="A18970" t="str">
            <v>17-02-13</v>
          </cell>
          <cell r="B18970" t="str">
            <v>EDIF</v>
          </cell>
          <cell r="C18970" t="str">
            <v>17-02-13</v>
          </cell>
          <cell r="D18970" t="str">
            <v>CONCRETO SIMPLES COM AGREGADO RECICLADO, DESEMPENADO E RIPADO -200KG CIM/M3</v>
          </cell>
          <cell r="E18970" t="str">
            <v>M3</v>
          </cell>
          <cell r="F18970">
            <v>660.52</v>
          </cell>
          <cell r="G18970">
            <v>701.78</v>
          </cell>
        </row>
        <row r="18971">
          <cell r="A18971" t="str">
            <v>17-02-14</v>
          </cell>
          <cell r="B18971" t="str">
            <v>EDIF</v>
          </cell>
          <cell r="C18971" t="str">
            <v>17-02-14</v>
          </cell>
          <cell r="D18971" t="str">
            <v>CONCRETO COM AGREGADO RECICLADO DESEMPENADO E RIPADO, TIPO PMSP -DL1009/47,335KGCIM/M3-7CM</v>
          </cell>
          <cell r="E18971" t="str">
            <v>M2</v>
          </cell>
          <cell r="F18971">
            <v>52.84</v>
          </cell>
          <cell r="G18971">
            <v>55.73</v>
          </cell>
        </row>
        <row r="18972">
          <cell r="A18972" t="str">
            <v>17-02-15</v>
          </cell>
          <cell r="B18972" t="str">
            <v>EDIF</v>
          </cell>
          <cell r="C18972" t="str">
            <v>17-02-15</v>
          </cell>
          <cell r="D18972" t="str">
            <v>LAJOTA PRÉ-MOLDADA DE CONCRETO E=7CM - JUNTA DE GRAMA</v>
          </cell>
          <cell r="E18972" t="str">
            <v>M2</v>
          </cell>
          <cell r="F18972">
            <v>57.58</v>
          </cell>
          <cell r="G18972">
            <v>61.29</v>
          </cell>
        </row>
        <row r="18973">
          <cell r="A18973" t="str">
            <v>17-02-18</v>
          </cell>
          <cell r="B18973" t="str">
            <v>EDIF</v>
          </cell>
          <cell r="C18973" t="str">
            <v>17-02-18</v>
          </cell>
          <cell r="D18973" t="str">
            <v>LAJOTA DE CONCRETO MOLDADA "IN LOCO", TIPO PMSP E=7CM JUNTA DE PEDRISCO</v>
          </cell>
          <cell r="E18973" t="str">
            <v>M2</v>
          </cell>
          <cell r="F18973">
            <v>52.36</v>
          </cell>
          <cell r="G18973">
            <v>56.2</v>
          </cell>
        </row>
        <row r="18974">
          <cell r="A18974" t="str">
            <v>17-02-19</v>
          </cell>
          <cell r="B18974" t="str">
            <v>EDIF</v>
          </cell>
          <cell r="C18974" t="str">
            <v>17-02-19</v>
          </cell>
          <cell r="D18974" t="str">
            <v>LAJOTA DE CONCRETO MOLDADA "IN LOCO", TIPO PMSP E=7CM - JUNTA DE ARGAMASSA</v>
          </cell>
          <cell r="E18974" t="str">
            <v>M2</v>
          </cell>
          <cell r="F18974">
            <v>54.19</v>
          </cell>
          <cell r="G18974">
            <v>58.35</v>
          </cell>
        </row>
        <row r="18975">
          <cell r="A18975" t="str">
            <v>17-02-25</v>
          </cell>
          <cell r="B18975" t="str">
            <v>EDIF</v>
          </cell>
          <cell r="C18975" t="str">
            <v>17-02-25</v>
          </cell>
          <cell r="D18975" t="str">
            <v>MOSAICO PORTUGUÊS, UMA OU DUAS CORES, SOBRE BASE DE AREIA</v>
          </cell>
          <cell r="E18975" t="str">
            <v>M2</v>
          </cell>
          <cell r="F18975">
            <v>184.37</v>
          </cell>
          <cell r="G18975">
            <v>195.74</v>
          </cell>
        </row>
        <row r="18976">
          <cell r="A18976" t="str">
            <v>17-02-26</v>
          </cell>
          <cell r="B18976" t="str">
            <v>EDIF</v>
          </cell>
          <cell r="C18976" t="str">
            <v>17-02-26</v>
          </cell>
          <cell r="D18976" t="str">
            <v>MOSAICO PORTUGUÊS, UMA OU DUAS CORES, SOBRE BASE DE CONCRETO</v>
          </cell>
          <cell r="E18976" t="str">
            <v>M2</v>
          </cell>
          <cell r="F18976">
            <v>210.17</v>
          </cell>
          <cell r="G18976">
            <v>222.58</v>
          </cell>
        </row>
        <row r="18977">
          <cell r="A18977" t="str">
            <v>17-02-29</v>
          </cell>
          <cell r="B18977" t="str">
            <v>EDIF</v>
          </cell>
          <cell r="C18977" t="str">
            <v>17-02-29</v>
          </cell>
          <cell r="D18977" t="str">
            <v>PEDRISCO - FORNECIMENTO E ESPALHAMENTO COM COMPACTAÇÃO MECÂNICA</v>
          </cell>
          <cell r="E18977" t="str">
            <v>M3</v>
          </cell>
          <cell r="F18977">
            <v>151.13</v>
          </cell>
          <cell r="G18977">
            <v>156.4</v>
          </cell>
        </row>
        <row r="18978">
          <cell r="A18978" t="str">
            <v>17-02-30</v>
          </cell>
          <cell r="B18978" t="str">
            <v>EDIF</v>
          </cell>
          <cell r="C18978" t="str">
            <v>17-02-30</v>
          </cell>
          <cell r="D18978" t="str">
            <v>PEDRISCO COM COMPACTAÇÃO MANUAL - ESPESSURA 5CM</v>
          </cell>
          <cell r="E18978" t="str">
            <v>M2</v>
          </cell>
          <cell r="F18978">
            <v>8.82</v>
          </cell>
          <cell r="G18978">
            <v>9.24</v>
          </cell>
        </row>
        <row r="18979">
          <cell r="A18979" t="str">
            <v>17-02-31</v>
          </cell>
          <cell r="B18979" t="str">
            <v>EDIF</v>
          </cell>
          <cell r="C18979" t="str">
            <v>17-02-31</v>
          </cell>
          <cell r="D18979" t="str">
            <v>PÓ DE BRITA COM COMPACTAÇÃO MECÂNICA - ESPESSURA 10CM</v>
          </cell>
          <cell r="E18979" t="str">
            <v>M2</v>
          </cell>
          <cell r="F18979">
            <v>23.85</v>
          </cell>
          <cell r="G18979">
            <v>25.11</v>
          </cell>
        </row>
        <row r="18980">
          <cell r="A18980" t="str">
            <v>17-02-32</v>
          </cell>
          <cell r="B18980" t="str">
            <v>EDIF</v>
          </cell>
          <cell r="C18980" t="str">
            <v>17-02-32</v>
          </cell>
          <cell r="D18980" t="str">
            <v>PEDRA BRITADA N.2 COM COMPACTAÇÃO MANUAL - 5CM</v>
          </cell>
          <cell r="E18980" t="str">
            <v>M2</v>
          </cell>
          <cell r="F18980">
            <v>9.68</v>
          </cell>
          <cell r="G18980">
            <v>10.31</v>
          </cell>
        </row>
        <row r="18981">
          <cell r="A18981" t="str">
            <v>17-02-33</v>
          </cell>
          <cell r="B18981" t="str">
            <v>EDIF</v>
          </cell>
          <cell r="C18981" t="str">
            <v>17-02-33</v>
          </cell>
          <cell r="D18981" t="str">
            <v>PEDRISCO RECICLADO, FORNECIMENTO E ESPALHAMENTO COM  COMPACTAÇÃO MECÂNICA</v>
          </cell>
          <cell r="E18981" t="str">
            <v>M3</v>
          </cell>
          <cell r="F18981">
            <v>93.94</v>
          </cell>
          <cell r="G18981">
            <v>98.16</v>
          </cell>
        </row>
        <row r="18982">
          <cell r="A18982" t="str">
            <v>17-02-34</v>
          </cell>
          <cell r="B18982" t="str">
            <v>EDIF</v>
          </cell>
          <cell r="C18982" t="str">
            <v>17-02-34</v>
          </cell>
          <cell r="D18982" t="str">
            <v>PEDRISCO RECICLADO COM COMPACTAÇÃO MANUAL - ESPESSURA 5CM</v>
          </cell>
          <cell r="E18982" t="str">
            <v>M2</v>
          </cell>
          <cell r="F18982">
            <v>4.6500000000000004</v>
          </cell>
          <cell r="G18982">
            <v>4.8600000000000003</v>
          </cell>
        </row>
        <row r="18983">
          <cell r="A18983" t="str">
            <v>17-02-35</v>
          </cell>
          <cell r="B18983" t="str">
            <v>EDIF</v>
          </cell>
          <cell r="C18983" t="str">
            <v>17-02-35</v>
          </cell>
          <cell r="D18983" t="str">
            <v>AGREGADO RECICLADO FINO COMPACTAÇÃO MECÂNICA - ESPESSURA 10CM</v>
          </cell>
          <cell r="E18983" t="str">
            <v>M2</v>
          </cell>
          <cell r="F18983">
            <v>9.4</v>
          </cell>
          <cell r="G18983">
            <v>9.82</v>
          </cell>
        </row>
        <row r="18984">
          <cell r="A18984" t="str">
            <v>17-02-36</v>
          </cell>
          <cell r="B18984" t="str">
            <v>EDIF</v>
          </cell>
          <cell r="C18984" t="str">
            <v>17-02-36</v>
          </cell>
          <cell r="D18984" t="str">
            <v>AGREGADO RECICLADO N.2 COM COMPACTAÇÃO MANUAL - 5CM</v>
          </cell>
          <cell r="E18984" t="str">
            <v>M2</v>
          </cell>
          <cell r="F18984">
            <v>4.91</v>
          </cell>
          <cell r="G18984">
            <v>5.12</v>
          </cell>
        </row>
        <row r="18985">
          <cell r="A18985" t="str">
            <v>17-02-38</v>
          </cell>
          <cell r="B18985" t="str">
            <v>EDIF</v>
          </cell>
          <cell r="C18985" t="str">
            <v>17-02-38</v>
          </cell>
          <cell r="D18985" t="str">
            <v>MOSAICO PORTUGUÊS UMA OU DUAS CORES, SOBRE BASE DE CONCRETO COM AGREGADO RECICLADO</v>
          </cell>
          <cell r="E18985" t="str">
            <v>M2</v>
          </cell>
          <cell r="F18985">
            <v>157.6</v>
          </cell>
          <cell r="G18985">
            <v>164.93</v>
          </cell>
        </row>
        <row r="18986">
          <cell r="A18986" t="str">
            <v>17-02-40</v>
          </cell>
          <cell r="B18986" t="str">
            <v>EDIF</v>
          </cell>
          <cell r="C18986" t="str">
            <v>17-02-40</v>
          </cell>
          <cell r="D18986" t="str">
            <v>PAVIMENTAÇÃO ASFÁLTICA PARA TRÁFEGO MÉDIO (POR PENETRAÇÃO)</v>
          </cell>
          <cell r="E18986" t="str">
            <v>M2</v>
          </cell>
          <cell r="F18986">
            <v>57.71</v>
          </cell>
          <cell r="G18986">
            <v>58.39</v>
          </cell>
        </row>
        <row r="18987">
          <cell r="A18987" t="str">
            <v>17-02-42</v>
          </cell>
          <cell r="B18987" t="str">
            <v>EDIF</v>
          </cell>
          <cell r="C18987" t="str">
            <v>17-02-42</v>
          </cell>
          <cell r="D18987" t="str">
            <v>PASSEIO DE CONCRETO, FCK=25MPA, INCLUINDO PREPARO DA CAIXA E LASTRO DE BRITA</v>
          </cell>
          <cell r="E18987" t="str">
            <v>M3</v>
          </cell>
          <cell r="F18987">
            <v>618.49</v>
          </cell>
          <cell r="G18987">
            <v>638.79999999999995</v>
          </cell>
        </row>
        <row r="18988">
          <cell r="A18988" t="str">
            <v>17-02-43</v>
          </cell>
          <cell r="B18988" t="str">
            <v>EDIF</v>
          </cell>
          <cell r="C18988" t="str">
            <v>17-02-43</v>
          </cell>
          <cell r="D18988" t="str">
            <v>PASSEIO DE CONCRETO ARMADO, FCK=25MPA, INCLUINDO PREPARO DA CAIXA E LASTRO DE BRITA</v>
          </cell>
          <cell r="E18988" t="str">
            <v>M3</v>
          </cell>
          <cell r="F18988">
            <v>1086.42</v>
          </cell>
          <cell r="G18988">
            <v>1107.24</v>
          </cell>
        </row>
        <row r="18989">
          <cell r="A18989" t="str">
            <v>17-02-44</v>
          </cell>
          <cell r="B18989" t="str">
            <v>EDIF</v>
          </cell>
          <cell r="C18989" t="str">
            <v>17-02-44</v>
          </cell>
          <cell r="D18989" t="str">
            <v>PASSEIO DE CONCRETO, FCK=30MPA, INCLUINDO PREPARO DA CAIXA E LASTRO DE BRITA</v>
          </cell>
          <cell r="E18989" t="str">
            <v>M3</v>
          </cell>
          <cell r="F18989">
            <v>632.82000000000005</v>
          </cell>
          <cell r="G18989">
            <v>653.13</v>
          </cell>
        </row>
        <row r="18990">
          <cell r="A18990" t="str">
            <v>17-02-45</v>
          </cell>
          <cell r="B18990" t="str">
            <v>EDIF</v>
          </cell>
          <cell r="C18990" t="str">
            <v>17-02-45</v>
          </cell>
          <cell r="D18990" t="str">
            <v>PASSEIO DE CONCRETO ARMADO, FCK=30MPA, INCLUINDO PREPARO DA CAIXA E LASTRO DE BRITA</v>
          </cell>
          <cell r="E18990" t="str">
            <v>M3</v>
          </cell>
          <cell r="F18990">
            <v>1100.75</v>
          </cell>
          <cell r="G18990">
            <v>1121.57</v>
          </cell>
        </row>
        <row r="18991">
          <cell r="A18991" t="str">
            <v>17-02-46</v>
          </cell>
          <cell r="B18991" t="str">
            <v>EDIF</v>
          </cell>
          <cell r="C18991" t="str">
            <v>17-02-46</v>
          </cell>
          <cell r="D18991" t="str">
            <v>PISO/ PASSEIO DE CONCRETO, INCLUINDO O PREPARO DA CAIXA, LASTRO DE BRITA E A MÃO DE OBRA REFERENTE AOS SERVIÇOS NO CONCRETO: LANÇAMENTO E ACABAMENTO (RIPADO E DESEMPENADO) EXCLUSIVE O FORNECIMENTO DO CONCRETO</v>
          </cell>
          <cell r="E18991" t="str">
            <v>M3</v>
          </cell>
          <cell r="F18991">
            <v>256.5</v>
          </cell>
          <cell r="G18991">
            <v>276.82</v>
          </cell>
        </row>
        <row r="18992">
          <cell r="A18992" t="str">
            <v>17-02-47</v>
          </cell>
          <cell r="B18992" t="str">
            <v>EDIF</v>
          </cell>
          <cell r="C18992" t="str">
            <v>17-02-47</v>
          </cell>
          <cell r="D18992" t="str">
            <v>PISO/ PASSEIO DE CONCRETO ARMADO, INCLUINDO O PREPARO DA CAIXA, LASTRO DE BRITA, TELA METÁLICA E A MÃO DE OBRA REFERENTE AOS SERVIÇOS NO CONCRETO: LANÇAMENTO E ACABAMENTO (RIPADO E DESEMPENADO), EXCLUSIVE O FORNECIMENTO DO CONCRETO</v>
          </cell>
          <cell r="E18992" t="str">
            <v>M3</v>
          </cell>
          <cell r="F18992">
            <v>724.44</v>
          </cell>
          <cell r="G18992">
            <v>745.26</v>
          </cell>
        </row>
        <row r="18993">
          <cell r="A18993" t="str">
            <v>17-02-50</v>
          </cell>
          <cell r="B18993" t="str">
            <v>EDIF</v>
          </cell>
          <cell r="C18993" t="str">
            <v>17-02-50</v>
          </cell>
          <cell r="D18993" t="str">
            <v>GUIA DE CONCRETO RETA OU CURVA, TIPO PMSP</v>
          </cell>
          <cell r="E18993" t="str">
            <v>M</v>
          </cell>
          <cell r="F18993">
            <v>70.42</v>
          </cell>
          <cell r="G18993">
            <v>75.84</v>
          </cell>
        </row>
        <row r="18994">
          <cell r="A18994" t="str">
            <v>17-02-51</v>
          </cell>
          <cell r="B18994" t="str">
            <v>EDIF</v>
          </cell>
          <cell r="C18994" t="str">
            <v>17-02-51</v>
          </cell>
          <cell r="D18994" t="str">
            <v>GUIA DE CONCRETO COM AGREGADO RECICLADO, RETA OU CURVA TIPO PMSP</v>
          </cell>
          <cell r="E18994" t="str">
            <v>M</v>
          </cell>
          <cell r="F18994">
            <v>70.12</v>
          </cell>
          <cell r="G18994">
            <v>75.540000000000006</v>
          </cell>
        </row>
        <row r="18995">
          <cell r="A18995" t="str">
            <v>17-02-52</v>
          </cell>
          <cell r="B18995" t="str">
            <v>EDIF</v>
          </cell>
          <cell r="C18995" t="str">
            <v>17-02-52</v>
          </cell>
          <cell r="D18995" t="str">
            <v>SARJETA DE CONCRETO, INCLUSIVE PREPARO DE CAIXA</v>
          </cell>
          <cell r="E18995" t="str">
            <v>M3</v>
          </cell>
          <cell r="F18995">
            <v>611.41999999999996</v>
          </cell>
          <cell r="G18995">
            <v>639.24</v>
          </cell>
        </row>
        <row r="18996">
          <cell r="A18996" t="str">
            <v>17-02-54</v>
          </cell>
          <cell r="B18996" t="str">
            <v>EDIF</v>
          </cell>
          <cell r="C18996" t="str">
            <v>17-02-54</v>
          </cell>
          <cell r="D18996" t="str">
            <v>REBAIXAMENTO DE GUIA</v>
          </cell>
          <cell r="E18996" t="str">
            <v>M</v>
          </cell>
          <cell r="F18996">
            <v>29.23</v>
          </cell>
          <cell r="G18996">
            <v>32.049999999999997</v>
          </cell>
        </row>
        <row r="18997">
          <cell r="A18997" t="str">
            <v>17-02-55</v>
          </cell>
          <cell r="B18997" t="str">
            <v>EDIF</v>
          </cell>
          <cell r="C18997" t="str">
            <v>17-02-55</v>
          </cell>
          <cell r="D18997" t="str">
            <v>REBAIXAMENTO DE GUIA COM CONCRETO RECICLADO</v>
          </cell>
          <cell r="E18997" t="str">
            <v>M</v>
          </cell>
          <cell r="F18997">
            <v>28.78</v>
          </cell>
          <cell r="G18997">
            <v>31.6</v>
          </cell>
        </row>
        <row r="18998">
          <cell r="A18998" t="str">
            <v>17-02-60</v>
          </cell>
          <cell r="B18998" t="str">
            <v>EDIF</v>
          </cell>
          <cell r="C18998" t="str">
            <v>17-02-60</v>
          </cell>
          <cell r="D18998" t="str">
            <v>PISO DE CONCRETO INTERTRAVADO DRENANTE, ESPESSURA 6CM</v>
          </cell>
          <cell r="E18998" t="str">
            <v>M2</v>
          </cell>
          <cell r="F18998">
            <v>78.7</v>
          </cell>
          <cell r="G18998">
            <v>80.42</v>
          </cell>
        </row>
        <row r="18999">
          <cell r="A18999" t="str">
            <v>17-02-61</v>
          </cell>
          <cell r="B18999" t="str">
            <v>EDIF</v>
          </cell>
          <cell r="C18999" t="str">
            <v>17-02-61</v>
          </cell>
          <cell r="D18999" t="str">
            <v>PISO DE CONCRETO INTERTRAVADO DRENANTE, ESPESSURA 8CM</v>
          </cell>
          <cell r="E18999" t="str">
            <v>M2</v>
          </cell>
          <cell r="F18999">
            <v>93.76</v>
          </cell>
          <cell r="G18999">
            <v>95.76</v>
          </cell>
        </row>
        <row r="19000">
          <cell r="A19000" t="str">
            <v>17-02-65</v>
          </cell>
          <cell r="B19000" t="str">
            <v>EDIF</v>
          </cell>
          <cell r="C19000" t="str">
            <v>17-02-65</v>
          </cell>
          <cell r="D19000" t="str">
            <v>PAVIMENTOS PERMEÁVEIS - PERFIL PARA CALÇADAS E PASSEIOS COM PISO DE CONCRETO PRÉ-MOLDADO INTERTRAVADO DRENANTE COM INFILTRAÇÃO TOTAL</v>
          </cell>
          <cell r="E19000" t="str">
            <v>M2</v>
          </cell>
          <cell r="F19000">
            <v>115.14</v>
          </cell>
          <cell r="G19000">
            <v>119.75</v>
          </cell>
        </row>
        <row r="19001">
          <cell r="A19001" t="str">
            <v>17-02-66</v>
          </cell>
          <cell r="B19001" t="str">
            <v>EDIF</v>
          </cell>
          <cell r="C19001" t="str">
            <v>17-02-66</v>
          </cell>
          <cell r="D19001" t="str">
            <v>PAVIMENTOS PERMEÁVEIS - PERFIL PARA ESTACIONAMENTO DE VEÍCULOS LEVES COM PISOS DE CONCRETO PRÉ-MOLDADO INTERTRAVADO DRENANTE COM INFILTRAÇÃO TOTAL</v>
          </cell>
          <cell r="E19001" t="str">
            <v>M2</v>
          </cell>
          <cell r="F19001">
            <v>115.35</v>
          </cell>
          <cell r="G19001">
            <v>118.68</v>
          </cell>
        </row>
        <row r="19002">
          <cell r="A19002" t="str">
            <v>17-03-00</v>
          </cell>
          <cell r="B19002" t="str">
            <v>EDIF</v>
          </cell>
          <cell r="C19002" t="str">
            <v>17-03-00</v>
          </cell>
          <cell r="D19002" t="str">
            <v>DIVERSOS</v>
          </cell>
          <cell r="E19002" t="str">
            <v>.</v>
          </cell>
          <cell r="F19002" t="str">
            <v>.</v>
          </cell>
          <cell r="G19002" t="str">
            <v>.</v>
          </cell>
        </row>
        <row r="19003">
          <cell r="A19003" t="str">
            <v>17-03-19</v>
          </cell>
          <cell r="B19003" t="str">
            <v>EDIF</v>
          </cell>
          <cell r="C19003" t="str">
            <v>17-03-19</v>
          </cell>
          <cell r="D19003" t="str">
            <v>IP.03 - PLATAFORMA COM 3 MASTROS DE BANDEIRA H.LIVRE=7,00M (EXCLUSIVE ENGASTAMENTO)</v>
          </cell>
          <cell r="E19003" t="str">
            <v>UN</v>
          </cell>
          <cell r="F19003">
            <v>5889.5</v>
          </cell>
          <cell r="G19003">
            <v>5949.02</v>
          </cell>
        </row>
        <row r="19004">
          <cell r="A19004" t="str">
            <v>17-03-20</v>
          </cell>
          <cell r="B19004" t="str">
            <v>EDIF</v>
          </cell>
          <cell r="C19004" t="str">
            <v>17-03-20</v>
          </cell>
          <cell r="D19004" t="str">
            <v>IP.04 - PLATAFORMA COM 3 MASTROS DE BANDEIRA H LIVRE=9,00M (EXCLUSIVE ENGASTAMENTO)</v>
          </cell>
          <cell r="E19004" t="str">
            <v>UN</v>
          </cell>
          <cell r="F19004">
            <v>9931.26</v>
          </cell>
          <cell r="G19004">
            <v>9991.67</v>
          </cell>
        </row>
        <row r="19005">
          <cell r="A19005" t="str">
            <v>17-03-51</v>
          </cell>
          <cell r="B19005" t="str">
            <v>EDIF</v>
          </cell>
          <cell r="C19005" t="str">
            <v>17-03-51</v>
          </cell>
          <cell r="D19005" t="str">
            <v>QC.02 - QUADRA POLIESPORTIVA - PISO ARMADO</v>
          </cell>
          <cell r="E19005" t="str">
            <v>M2</v>
          </cell>
          <cell r="F19005">
            <v>111.68</v>
          </cell>
          <cell r="G19005">
            <v>118.21</v>
          </cell>
        </row>
        <row r="19006">
          <cell r="A19006" t="str">
            <v>17-03-54</v>
          </cell>
          <cell r="B19006" t="str">
            <v>EDIF</v>
          </cell>
          <cell r="C19006" t="str">
            <v>17-03-54</v>
          </cell>
          <cell r="D19006" t="str">
            <v>QC.02 - QUADRA POLIESPORTIVA PISO ARMADO COM AGREGADO RECICLADO</v>
          </cell>
          <cell r="E19006" t="str">
            <v>M2</v>
          </cell>
          <cell r="F19006">
            <v>106.12</v>
          </cell>
          <cell r="G19006">
            <v>112.65</v>
          </cell>
        </row>
        <row r="19007">
          <cell r="A19007" t="str">
            <v>17-03-55</v>
          </cell>
          <cell r="B19007" t="str">
            <v>EDIF</v>
          </cell>
          <cell r="C19007" t="str">
            <v>17-03-55</v>
          </cell>
          <cell r="D19007" t="str">
            <v>QD.01 - DEMARCAÇÃO DE QUADRA COM TINTA A BASE DE BORRACHA CLORADA - VOLEIBOL</v>
          </cell>
          <cell r="E19007" t="str">
            <v>UN</v>
          </cell>
          <cell r="F19007">
            <v>215.11</v>
          </cell>
          <cell r="G19007">
            <v>228.5</v>
          </cell>
        </row>
        <row r="19008">
          <cell r="A19008" t="str">
            <v>17-03-56</v>
          </cell>
          <cell r="B19008" t="str">
            <v>EDIF</v>
          </cell>
          <cell r="C19008" t="str">
            <v>17-03-56</v>
          </cell>
          <cell r="D19008" t="str">
            <v>QD.02 - DEMARCAÇÃO DE QUADRA COM TINTA A BASE DE BORRACHA. CLORADA - FUTEBOL DE SALÃO</v>
          </cell>
          <cell r="E19008" t="str">
            <v>UN</v>
          </cell>
          <cell r="F19008">
            <v>398.34</v>
          </cell>
          <cell r="G19008">
            <v>423.14</v>
          </cell>
        </row>
        <row r="19009">
          <cell r="A19009" t="str">
            <v>17-03-57</v>
          </cell>
          <cell r="B19009" t="str">
            <v>EDIF</v>
          </cell>
          <cell r="C19009" t="str">
            <v>17-03-57</v>
          </cell>
          <cell r="D19009" t="str">
            <v>QD.03 - DEMARCAÇÃO DE QUADRA COM TINTA A BASE DE BORRACHA CLORADA - BASQUETE</v>
          </cell>
          <cell r="E19009" t="str">
            <v>UN</v>
          </cell>
          <cell r="F19009">
            <v>531.13</v>
          </cell>
          <cell r="G19009">
            <v>564.19000000000005</v>
          </cell>
        </row>
        <row r="19010">
          <cell r="A19010" t="str">
            <v>17-03-58</v>
          </cell>
          <cell r="B19010" t="str">
            <v>EDIF</v>
          </cell>
          <cell r="C19010" t="str">
            <v>17-03-58</v>
          </cell>
          <cell r="D19010" t="str">
            <v>QD.05 - DEMARCAÇÃO DE QUADRA COM TINTA A BASE DE BORRACHA CLORADA - HANDBOL</v>
          </cell>
          <cell r="E19010" t="str">
            <v>UN</v>
          </cell>
          <cell r="F19010">
            <v>295.60000000000002</v>
          </cell>
          <cell r="G19010">
            <v>312.38</v>
          </cell>
        </row>
        <row r="19011">
          <cell r="A19011" t="str">
            <v>17-03-59</v>
          </cell>
          <cell r="B19011" t="str">
            <v>EDIF</v>
          </cell>
          <cell r="C19011" t="str">
            <v>17-03-59</v>
          </cell>
          <cell r="D19011" t="str">
            <v>DEMARCAÇÃO DE VAGA DE ESTACIONAMENTO PARA PORTADORES DE DEFICIÊNCIA FÍSICA</v>
          </cell>
          <cell r="E19011" t="str">
            <v>UN</v>
          </cell>
          <cell r="F19011">
            <v>225.48</v>
          </cell>
          <cell r="G19011">
            <v>239.77</v>
          </cell>
        </row>
        <row r="19012">
          <cell r="A19012" t="str">
            <v>17-03-60</v>
          </cell>
          <cell r="B19012" t="str">
            <v>EDIF</v>
          </cell>
          <cell r="C19012" t="str">
            <v>17-03-60</v>
          </cell>
          <cell r="D19012" t="str">
            <v>POSTES PARA VOLEIBOL, INCLUSIVE PINTURA E REDE</v>
          </cell>
          <cell r="E19012" t="str">
            <v>UN</v>
          </cell>
          <cell r="F19012">
            <v>2494.91</v>
          </cell>
          <cell r="G19012">
            <v>2521.23</v>
          </cell>
        </row>
        <row r="19013">
          <cell r="A19013" t="str">
            <v>17-03-61</v>
          </cell>
          <cell r="B19013" t="str">
            <v>EDIF</v>
          </cell>
          <cell r="C19013" t="str">
            <v>17-03-61</v>
          </cell>
          <cell r="D19013" t="str">
            <v>TRAVE PARA FUTEBOL DE SALÃO, INCLUSIVE PINTURA E REDE</v>
          </cell>
          <cell r="E19013" t="str">
            <v>UN</v>
          </cell>
          <cell r="F19013">
            <v>2880.75</v>
          </cell>
          <cell r="G19013">
            <v>3020.74</v>
          </cell>
        </row>
        <row r="19014">
          <cell r="A19014" t="str">
            <v>17-03-63</v>
          </cell>
          <cell r="B19014" t="str">
            <v>EDIF</v>
          </cell>
          <cell r="C19014" t="str">
            <v>17-03-63</v>
          </cell>
          <cell r="D19014" t="str">
            <v>TABELA PARA BASQUETE, ENGLOBANDO DESDE FUNDAÇÃO ATÉ A CESTA DE NYLON</v>
          </cell>
          <cell r="E19014" t="str">
            <v>UN</v>
          </cell>
          <cell r="F19014">
            <v>5679.88</v>
          </cell>
          <cell r="G19014">
            <v>5933.24</v>
          </cell>
        </row>
        <row r="19015">
          <cell r="A19015" t="str">
            <v>17-03-65</v>
          </cell>
          <cell r="B19015" t="str">
            <v>EDIF</v>
          </cell>
          <cell r="C19015" t="str">
            <v>17-03-65</v>
          </cell>
          <cell r="D19015" t="str">
            <v>TELA DE NYLON PARA COBERTURA DE QUADRA</v>
          </cell>
          <cell r="E19015" t="str">
            <v>M2</v>
          </cell>
          <cell r="F19015">
            <v>10.93</v>
          </cell>
          <cell r="G19015">
            <v>10.93</v>
          </cell>
        </row>
        <row r="19016">
          <cell r="A19016" t="str">
            <v>17-03-70</v>
          </cell>
          <cell r="B19016" t="str">
            <v>EDIF</v>
          </cell>
          <cell r="C19016" t="str">
            <v>17-03-70</v>
          </cell>
          <cell r="D19016" t="str">
            <v>DEMARCAÇÃO E PINTURA DE SUPERFÍCIES - BORRACHA CLORADA</v>
          </cell>
          <cell r="E19016" t="str">
            <v>M2</v>
          </cell>
          <cell r="F19016">
            <v>26.47</v>
          </cell>
          <cell r="G19016">
            <v>27.2</v>
          </cell>
        </row>
        <row r="19017">
          <cell r="A19017" t="str">
            <v>17-03-71</v>
          </cell>
          <cell r="B19017" t="str">
            <v>EDIF</v>
          </cell>
          <cell r="C19017" t="str">
            <v>17-03-71</v>
          </cell>
          <cell r="D19017" t="str">
            <v>DEMARCAÇÃO E PINTURA DE SUPERFÍCIES - EPÓXI</v>
          </cell>
          <cell r="E19017" t="str">
            <v>M2</v>
          </cell>
          <cell r="F19017">
            <v>28.33</v>
          </cell>
          <cell r="G19017">
            <v>29.15</v>
          </cell>
        </row>
        <row r="19018">
          <cell r="A19018" t="str">
            <v>17-03-72</v>
          </cell>
          <cell r="B19018" t="str">
            <v>EDIF</v>
          </cell>
          <cell r="C19018" t="str">
            <v>17-03-72</v>
          </cell>
          <cell r="D19018" t="str">
            <v>DEMARCAÇÃO E PINTURA DE FAIXAS ATÉ 10CM - BORRACHA CLORADA</v>
          </cell>
          <cell r="E19018" t="str">
            <v>M</v>
          </cell>
          <cell r="F19018">
            <v>6.1</v>
          </cell>
          <cell r="G19018">
            <v>6.59</v>
          </cell>
        </row>
        <row r="19019">
          <cell r="A19019" t="str">
            <v>17-03-73</v>
          </cell>
          <cell r="B19019" t="str">
            <v>EDIF</v>
          </cell>
          <cell r="C19019" t="str">
            <v>17-03-73</v>
          </cell>
          <cell r="D19019" t="str">
            <v>DEMARCAÇÃO E PINTURA DE FAIXAS ATÉ 10CM - EPÓXI</v>
          </cell>
          <cell r="E19019" t="str">
            <v>M</v>
          </cell>
          <cell r="F19019">
            <v>7.02</v>
          </cell>
          <cell r="G19019">
            <v>7.6</v>
          </cell>
        </row>
        <row r="19020">
          <cell r="A19020" t="str">
            <v>17-03-83</v>
          </cell>
          <cell r="B19020" t="str">
            <v>EDIF</v>
          </cell>
          <cell r="C19020" t="str">
            <v>17-03-83</v>
          </cell>
          <cell r="D19020" t="str">
            <v>HV.20 - ABRIGO PARA LIXO EM ALVENARIA - REVESTIMENTO EXTERNO COM ARGAMASSA E INTERNO COM AZULEJOS</v>
          </cell>
          <cell r="E19020" t="str">
            <v>UN</v>
          </cell>
          <cell r="F19020">
            <v>2949.3</v>
          </cell>
          <cell r="G19020">
            <v>3163.89</v>
          </cell>
        </row>
        <row r="19021">
          <cell r="A19021" t="str">
            <v>17-03-85</v>
          </cell>
          <cell r="B19021" t="str">
            <v>EDIF</v>
          </cell>
          <cell r="C19021" t="str">
            <v>17-03-85</v>
          </cell>
          <cell r="D19021" t="str">
            <v>IV.06 - LIXEIRA JUNTO AO ALINHAMENTO COM REVESTIMENTO INTERNO EM AZULEJOS</v>
          </cell>
          <cell r="E19021" t="str">
            <v>UN</v>
          </cell>
          <cell r="F19021">
            <v>3086.51</v>
          </cell>
          <cell r="G19021">
            <v>3290.06</v>
          </cell>
        </row>
        <row r="19022">
          <cell r="A19022" t="str">
            <v>17-03-89</v>
          </cell>
          <cell r="B19022" t="str">
            <v>EDIF</v>
          </cell>
          <cell r="C19022" t="str">
            <v>17-03-89</v>
          </cell>
          <cell r="D19022" t="str">
            <v>BANCADA DE CONCRETO POLIDO COM BORDAS ARREDONDADAS - ESPESSURA 30MM</v>
          </cell>
          <cell r="E19022" t="str">
            <v>M2</v>
          </cell>
          <cell r="F19022">
            <v>161.81</v>
          </cell>
          <cell r="G19022">
            <v>175.55</v>
          </cell>
        </row>
        <row r="19023">
          <cell r="A19023" t="str">
            <v>17-03-90</v>
          </cell>
          <cell r="B19023" t="str">
            <v>EDIF</v>
          </cell>
          <cell r="C19023" t="str">
            <v>17-03-90</v>
          </cell>
          <cell r="D19023" t="str">
            <v>BANCADA DE CONCRETO POLIDO COM BORDAS ARREDONDADAS - ESPESSURA 40MM</v>
          </cell>
          <cell r="E19023" t="str">
            <v>M2</v>
          </cell>
          <cell r="F19023">
            <v>165.23</v>
          </cell>
          <cell r="G19023">
            <v>178.97</v>
          </cell>
        </row>
        <row r="19024">
          <cell r="A19024" t="str">
            <v>17-03-91</v>
          </cell>
          <cell r="B19024" t="str">
            <v>EDIF</v>
          </cell>
          <cell r="C19024" t="str">
            <v>17-03-91</v>
          </cell>
          <cell r="D19024" t="str">
            <v>BANCADA DE CONCRETO POLIDO COM BORDAS ARREDONDADAS - ESPESSURA 50MM</v>
          </cell>
          <cell r="E19024" t="str">
            <v>M2</v>
          </cell>
          <cell r="F19024">
            <v>168.47</v>
          </cell>
          <cell r="G19024">
            <v>182.21</v>
          </cell>
        </row>
        <row r="19025">
          <cell r="A19025" t="str">
            <v>17-04-00</v>
          </cell>
          <cell r="B19025" t="str">
            <v>EDIF</v>
          </cell>
          <cell r="C19025" t="str">
            <v>17-04-00</v>
          </cell>
          <cell r="D19025" t="str">
            <v>LIMPEZA</v>
          </cell>
          <cell r="E19025" t="str">
            <v>.</v>
          </cell>
          <cell r="F19025" t="str">
            <v>.</v>
          </cell>
          <cell r="G19025" t="str">
            <v>.</v>
          </cell>
        </row>
        <row r="19026">
          <cell r="A19026" t="str">
            <v>17-04-01</v>
          </cell>
          <cell r="B19026" t="str">
            <v>EDIF</v>
          </cell>
          <cell r="C19026" t="str">
            <v>17-04-01</v>
          </cell>
          <cell r="D19026" t="str">
            <v>LIMPEZA GERAL DA OBRA</v>
          </cell>
          <cell r="E19026" t="str">
            <v>M2</v>
          </cell>
          <cell r="F19026">
            <v>10.51</v>
          </cell>
          <cell r="G19026">
            <v>11.77</v>
          </cell>
        </row>
        <row r="19027">
          <cell r="A19027" t="str">
            <v>17-04-09</v>
          </cell>
          <cell r="B19027" t="str">
            <v>EDIF</v>
          </cell>
          <cell r="C19027" t="str">
            <v>17-04-09</v>
          </cell>
          <cell r="D19027" t="str">
            <v>LIMPEZA DE PISOS E REVESTIMENTO DE ARGAMASSA, CERÂMICA OU PEDRAS NATURAIS</v>
          </cell>
          <cell r="E19027" t="str">
            <v>M2</v>
          </cell>
          <cell r="F19027">
            <v>8.76</v>
          </cell>
          <cell r="G19027">
            <v>9.81</v>
          </cell>
        </row>
        <row r="19028">
          <cell r="A19028" t="str">
            <v>17-04-10</v>
          </cell>
          <cell r="B19028" t="str">
            <v>EDIF</v>
          </cell>
          <cell r="C19028" t="str">
            <v>17-04-10</v>
          </cell>
          <cell r="D19028" t="str">
            <v>LIMPEZA DE VIDROS EM GERAL, INCLUSIVE CAIXILHO</v>
          </cell>
          <cell r="E19028" t="str">
            <v>M2</v>
          </cell>
          <cell r="F19028">
            <v>13.14</v>
          </cell>
          <cell r="G19028">
            <v>14.71</v>
          </cell>
        </row>
        <row r="19029">
          <cell r="A19029" t="str">
            <v>17-04-12</v>
          </cell>
          <cell r="B19029" t="str">
            <v>EDIF</v>
          </cell>
          <cell r="C19029" t="str">
            <v>17-04-12</v>
          </cell>
          <cell r="D19029" t="str">
            <v>LIMPEZA E LAVAGEM DE PAREDE POR HIDROJATEAMENTO, SEM REJUNTAMENTO</v>
          </cell>
          <cell r="E19029" t="str">
            <v>M2</v>
          </cell>
          <cell r="F19029">
            <v>5.49</v>
          </cell>
          <cell r="G19029">
            <v>5.94</v>
          </cell>
        </row>
        <row r="19030">
          <cell r="A19030" t="str">
            <v>17-04-13</v>
          </cell>
          <cell r="B19030" t="str">
            <v>EDIF</v>
          </cell>
          <cell r="C19030" t="str">
            <v>17-04-13</v>
          </cell>
          <cell r="D19030" t="str">
            <v>LIMPEZA E LAVAGEM DE PAREDE COM REVESTIMENTO EM PASTILHA OU MATERIAL CERÂMICO POR HIDROJATEAMENTO COM REJUNTAMENTO</v>
          </cell>
          <cell r="E19030" t="str">
            <v>M2</v>
          </cell>
          <cell r="F19030">
            <v>8.4499999999999993</v>
          </cell>
          <cell r="G19030">
            <v>9</v>
          </cell>
        </row>
        <row r="19031">
          <cell r="A19031" t="str">
            <v>17-04-14</v>
          </cell>
          <cell r="B19031" t="str">
            <v>EDIF</v>
          </cell>
          <cell r="C19031" t="str">
            <v>17-04-14</v>
          </cell>
          <cell r="D19031" t="str">
            <v>LIMPEZA E LAVAGEM DE PISO POR HIDROJATEAMENTO</v>
          </cell>
          <cell r="E19031" t="str">
            <v>M2</v>
          </cell>
          <cell r="F19031">
            <v>5.49</v>
          </cell>
          <cell r="G19031">
            <v>5.94</v>
          </cell>
        </row>
        <row r="19032">
          <cell r="A19032" t="str">
            <v>17-04-20</v>
          </cell>
          <cell r="B19032" t="str">
            <v>EDIF</v>
          </cell>
          <cell r="C19032" t="str">
            <v>17-04-20</v>
          </cell>
          <cell r="D19032" t="str">
            <v>LIMPEZA DE CAIXA D'ÁGUA - ATÉ 1000 LITROS</v>
          </cell>
          <cell r="E19032" t="str">
            <v>UN</v>
          </cell>
          <cell r="F19032">
            <v>52.57</v>
          </cell>
          <cell r="G19032">
            <v>58.86</v>
          </cell>
        </row>
        <row r="19033">
          <cell r="A19033" t="str">
            <v>17-04-21</v>
          </cell>
          <cell r="B19033" t="str">
            <v>EDIF</v>
          </cell>
          <cell r="C19033" t="str">
            <v>17-04-21</v>
          </cell>
          <cell r="D19033" t="str">
            <v>LIMPEZA DE CAIXA D'ÁGUA - DE 1001 À 10000 LITROS</v>
          </cell>
          <cell r="E19033" t="str">
            <v>UN</v>
          </cell>
          <cell r="F19033">
            <v>140.19</v>
          </cell>
          <cell r="G19033">
            <v>156.94999999999999</v>
          </cell>
        </row>
        <row r="19034">
          <cell r="A19034" t="str">
            <v>17-04-22</v>
          </cell>
          <cell r="B19034" t="str">
            <v>EDIF</v>
          </cell>
          <cell r="C19034" t="str">
            <v>17-04-22</v>
          </cell>
          <cell r="D19034" t="str">
            <v>LIMPEZA DE CAIXA D'ÁGUA - ACIMA DE 10000 LITROS</v>
          </cell>
          <cell r="E19034" t="str">
            <v>UN</v>
          </cell>
          <cell r="F19034">
            <v>315.42</v>
          </cell>
          <cell r="G19034">
            <v>353.13</v>
          </cell>
        </row>
        <row r="19035">
          <cell r="A19035" t="str">
            <v>17-04-25</v>
          </cell>
          <cell r="B19035" t="str">
            <v>EDIF</v>
          </cell>
          <cell r="C19035" t="str">
            <v>17-04-25</v>
          </cell>
          <cell r="D19035" t="str">
            <v>LIMPEZA DE CANALETAS DE ÁGUAS PLUVIAIS</v>
          </cell>
          <cell r="E19035" t="str">
            <v>M</v>
          </cell>
          <cell r="F19035">
            <v>2.63</v>
          </cell>
          <cell r="G19035">
            <v>2.94</v>
          </cell>
        </row>
        <row r="19036">
          <cell r="A19036" t="str">
            <v>17-04-30</v>
          </cell>
          <cell r="B19036" t="str">
            <v>EDIF</v>
          </cell>
          <cell r="C19036" t="str">
            <v>17-04-30</v>
          </cell>
          <cell r="D19036" t="str">
            <v>LIMPEZA DE CAIXA DE INSPEÇÃO</v>
          </cell>
          <cell r="E19036" t="str">
            <v>UN</v>
          </cell>
          <cell r="F19036">
            <v>5.26</v>
          </cell>
          <cell r="G19036">
            <v>5.89</v>
          </cell>
        </row>
        <row r="19037">
          <cell r="A19037" t="str">
            <v>17-04-31</v>
          </cell>
          <cell r="B19037" t="str">
            <v>EDIF</v>
          </cell>
          <cell r="C19037" t="str">
            <v>17-04-31</v>
          </cell>
          <cell r="D19037" t="str">
            <v>LIMPEZA DE FOSSA SÉPTICA</v>
          </cell>
          <cell r="E19037" t="str">
            <v>M3</v>
          </cell>
          <cell r="F19037">
            <v>106.91</v>
          </cell>
          <cell r="G19037">
            <v>106.91</v>
          </cell>
        </row>
        <row r="19038">
          <cell r="A19038" t="str">
            <v>17-04-32</v>
          </cell>
          <cell r="B19038" t="str">
            <v>EDIF</v>
          </cell>
          <cell r="C19038" t="str">
            <v>17-04-32</v>
          </cell>
          <cell r="D19038" t="str">
            <v>LIMPEZA DE SUMIDOURO, POR VIAGEM DE 7M3</v>
          </cell>
          <cell r="E19038" t="str">
            <v>VG</v>
          </cell>
          <cell r="F19038">
            <v>1283.33</v>
          </cell>
          <cell r="G19038">
            <v>1283.33</v>
          </cell>
        </row>
        <row r="19039">
          <cell r="A19039" t="str">
            <v>17-04-50</v>
          </cell>
          <cell r="B19039" t="str">
            <v>EDIF</v>
          </cell>
          <cell r="C19039" t="str">
            <v>17-04-50</v>
          </cell>
          <cell r="D19039" t="str">
            <v>ENCERAMENTO E LUSTRAÇÃO DE REVESTIMENTOS E PISOS EM GERAL</v>
          </cell>
          <cell r="E19039" t="str">
            <v>M2</v>
          </cell>
          <cell r="F19039">
            <v>8.5399999999999991</v>
          </cell>
          <cell r="G19039">
            <v>8.69</v>
          </cell>
        </row>
        <row r="19040">
          <cell r="A19040" t="str">
            <v>17-05-00</v>
          </cell>
          <cell r="B19040" t="str">
            <v>EDIF</v>
          </cell>
          <cell r="C19040" t="str">
            <v>17-05-00</v>
          </cell>
          <cell r="D19040" t="str">
            <v>COMPLEMENTOS DO EDIFÍCIO</v>
          </cell>
          <cell r="E19040" t="str">
            <v>.</v>
          </cell>
          <cell r="F19040" t="str">
            <v>.</v>
          </cell>
          <cell r="G19040" t="str">
            <v>.</v>
          </cell>
        </row>
        <row r="19041">
          <cell r="A19041" t="str">
            <v>17-05-01</v>
          </cell>
          <cell r="B19041" t="str">
            <v>EDIF</v>
          </cell>
          <cell r="C19041" t="str">
            <v>17-05-01</v>
          </cell>
          <cell r="D19041" t="str">
            <v>PRATELEIRA DE GRANILITE, ESPESSURA 30MM, EXCLUSIVE APOIO</v>
          </cell>
          <cell r="E19041" t="str">
            <v>M2</v>
          </cell>
          <cell r="F19041">
            <v>366.63</v>
          </cell>
          <cell r="G19041">
            <v>381.2</v>
          </cell>
        </row>
        <row r="19042">
          <cell r="A19042" t="str">
            <v>17-05-02</v>
          </cell>
          <cell r="B19042" t="str">
            <v>EDIF</v>
          </cell>
          <cell r="C19042" t="str">
            <v>17-05-02</v>
          </cell>
          <cell r="D19042" t="str">
            <v>PRATELEIRA DE GRANILITE, ESPESSURA 40MM, EXCLUSIVE APOIO</v>
          </cell>
          <cell r="E19042" t="str">
            <v>M2</v>
          </cell>
          <cell r="F19042">
            <v>339.47</v>
          </cell>
          <cell r="G19042">
            <v>353.01</v>
          </cell>
        </row>
        <row r="19043">
          <cell r="A19043" t="str">
            <v>17-05-03</v>
          </cell>
          <cell r="B19043" t="str">
            <v>EDIF</v>
          </cell>
          <cell r="C19043" t="str">
            <v>17-05-03</v>
          </cell>
          <cell r="D19043" t="str">
            <v>PRATELEIRA DE GRANILITE, ESPESSURA 50MM, EXCLUSIVE APOIO</v>
          </cell>
          <cell r="E19043" t="str">
            <v>M2</v>
          </cell>
          <cell r="F19043">
            <v>316.05</v>
          </cell>
          <cell r="G19043">
            <v>325.39999999999998</v>
          </cell>
        </row>
        <row r="19044">
          <cell r="A19044" t="str">
            <v>17-05-05</v>
          </cell>
          <cell r="B19044" t="str">
            <v>EDIF</v>
          </cell>
          <cell r="C19044" t="str">
            <v>17-05-05</v>
          </cell>
          <cell r="D19044" t="str">
            <v>PRATELEIRA DE CONCRETO, ESPESSURA 50MM, COM BORDAS ARREDONDADAS E ENVERNIZADAS, EXCLUSIVE APOIO</v>
          </cell>
          <cell r="E19044" t="str">
            <v>M2</v>
          </cell>
          <cell r="F19044">
            <v>179.21</v>
          </cell>
          <cell r="G19044">
            <v>192.96</v>
          </cell>
        </row>
        <row r="19045">
          <cell r="A19045" t="str">
            <v>17-05-07</v>
          </cell>
          <cell r="B19045" t="str">
            <v>EDIF</v>
          </cell>
          <cell r="C19045" t="str">
            <v>17-05-07</v>
          </cell>
          <cell r="D19045" t="str">
            <v>PRATELEIRA EM ARDÓSIA CINZA, POLIDA 2 LADOS, ESPESSURA 30MM, EXCLUSIVE APOIO</v>
          </cell>
          <cell r="E19045" t="str">
            <v>M2</v>
          </cell>
          <cell r="F19045">
            <v>480.61</v>
          </cell>
          <cell r="G19045">
            <v>495.97</v>
          </cell>
        </row>
        <row r="19046">
          <cell r="A19046" t="str">
            <v>17-05-11</v>
          </cell>
          <cell r="B19046" t="str">
            <v>EDIF</v>
          </cell>
          <cell r="C19046" t="str">
            <v>17-05-11</v>
          </cell>
          <cell r="D19046" t="str">
            <v>EP.01 - MÃO FRANCESA DE FERRO PERFILADO</v>
          </cell>
          <cell r="E19046" t="str">
            <v>UN</v>
          </cell>
          <cell r="F19046">
            <v>50.32</v>
          </cell>
          <cell r="G19046">
            <v>53.35</v>
          </cell>
        </row>
        <row r="19047">
          <cell r="A19047" t="str">
            <v>17-05-12</v>
          </cell>
          <cell r="B19047" t="str">
            <v>EDIF</v>
          </cell>
          <cell r="C19047" t="str">
            <v>17-05-12</v>
          </cell>
          <cell r="D19047" t="str">
            <v>EP.02 - MÃO FRANCESA DE FERRO PERFILADO</v>
          </cell>
          <cell r="E19047" t="str">
            <v>UN</v>
          </cell>
          <cell r="F19047">
            <v>47.54</v>
          </cell>
          <cell r="G19047">
            <v>50.5</v>
          </cell>
        </row>
        <row r="19048">
          <cell r="A19048" t="str">
            <v>17-05-16</v>
          </cell>
          <cell r="B19048" t="str">
            <v>EDIF</v>
          </cell>
          <cell r="C19048" t="str">
            <v>17-05-16</v>
          </cell>
          <cell r="D19048" t="str">
            <v>DM.01 - ESTRADO DE MADEIRA APARELHADA PARA DESPENSA</v>
          </cell>
          <cell r="E19048" t="str">
            <v>M</v>
          </cell>
          <cell r="F19048">
            <v>319.37</v>
          </cell>
          <cell r="G19048">
            <v>333.99</v>
          </cell>
        </row>
        <row r="19049">
          <cell r="A19049" t="str">
            <v>17-05-17</v>
          </cell>
          <cell r="B19049" t="str">
            <v>EDIF</v>
          </cell>
          <cell r="C19049" t="str">
            <v>17-05-17</v>
          </cell>
          <cell r="D19049" t="str">
            <v>DM.02/04 - ESTRADO DE MADEIRA APARELHADA PARA DESPENSA</v>
          </cell>
          <cell r="E19049" t="str">
            <v>M</v>
          </cell>
          <cell r="F19049">
            <v>226.56</v>
          </cell>
          <cell r="G19049">
            <v>238.63</v>
          </cell>
        </row>
        <row r="19050">
          <cell r="A19050" t="str">
            <v>17-05-20</v>
          </cell>
          <cell r="B19050" t="str">
            <v>EDIF</v>
          </cell>
          <cell r="C19050" t="str">
            <v>17-05-20</v>
          </cell>
          <cell r="D19050" t="str">
            <v>BARRA DE APOIO PARA DEFICIENTES L=45 CM (BARRAS COM DIÂMETRO ENTRE 3,0 E 4,5CM)</v>
          </cell>
          <cell r="E19050" t="str">
            <v>UN</v>
          </cell>
          <cell r="F19050">
            <v>195.18</v>
          </cell>
          <cell r="G19050">
            <v>199.86</v>
          </cell>
        </row>
        <row r="19051">
          <cell r="A19051" t="str">
            <v>17-05-21</v>
          </cell>
          <cell r="B19051" t="str">
            <v>EDIF</v>
          </cell>
          <cell r="C19051" t="str">
            <v>17-05-21</v>
          </cell>
          <cell r="D19051" t="str">
            <v>BARRA DE APOIO PARA DEFICIENTES L=80 CM (BARRAS COM DIÂMETRO ENTRE 3,0 E 4,5CM)</v>
          </cell>
          <cell r="E19051" t="str">
            <v>UN</v>
          </cell>
          <cell r="F19051">
            <v>240.87</v>
          </cell>
          <cell r="G19051">
            <v>245.55</v>
          </cell>
        </row>
        <row r="19052">
          <cell r="A19052" t="str">
            <v>17-05-22</v>
          </cell>
          <cell r="B19052" t="str">
            <v>EDIF</v>
          </cell>
          <cell r="C19052" t="str">
            <v>17-05-22</v>
          </cell>
          <cell r="D19052" t="str">
            <v>BARRA DE APOIO PARA DEFICIENTES L=90 CM (BARRAS COM DIÂMETRO ENTRE 3,0 E 4,5CM)</v>
          </cell>
          <cell r="E19052" t="str">
            <v>UN</v>
          </cell>
          <cell r="F19052">
            <v>233.04</v>
          </cell>
          <cell r="G19052">
            <v>237.72</v>
          </cell>
        </row>
        <row r="19053">
          <cell r="A19053" t="str">
            <v>17-05-23</v>
          </cell>
          <cell r="B19053" t="str">
            <v>EDIF</v>
          </cell>
          <cell r="C19053" t="str">
            <v>17-05-23</v>
          </cell>
          <cell r="D19053" t="str">
            <v>BARRA DE APOIO PARA CHUVEIRO PARA PORTADORES DE DEFICIÊNCIA FÍSICA (BARRAS COM DIÂMETRO ENTRE 3,0 E 4,5CM)</v>
          </cell>
          <cell r="E19053" t="str">
            <v>UN</v>
          </cell>
          <cell r="F19053">
            <v>327.27</v>
          </cell>
          <cell r="G19053">
            <v>331.95</v>
          </cell>
        </row>
        <row r="19054">
          <cell r="A19054" t="str">
            <v>17-05-24</v>
          </cell>
          <cell r="B19054" t="str">
            <v>EDIF</v>
          </cell>
          <cell r="C19054" t="str">
            <v>17-05-24</v>
          </cell>
          <cell r="D19054" t="str">
            <v>DP.04 - CORRIMÃO EM TUBO GALVANIZADO</v>
          </cell>
          <cell r="E19054" t="str">
            <v>M</v>
          </cell>
          <cell r="F19054">
            <v>71.86</v>
          </cell>
          <cell r="G19054">
            <v>75.77</v>
          </cell>
        </row>
        <row r="19055">
          <cell r="A19055" t="str">
            <v>17-05-25</v>
          </cell>
          <cell r="B19055" t="str">
            <v>EDIF</v>
          </cell>
          <cell r="C19055" t="str">
            <v>17-05-25</v>
          </cell>
          <cell r="D19055" t="str">
            <v>DP.05 - CORRIMÃO EM TUBO GALVANIZADO COM GUARDA CORPO</v>
          </cell>
          <cell r="E19055" t="str">
            <v>M</v>
          </cell>
          <cell r="F19055">
            <v>422.56</v>
          </cell>
          <cell r="G19055">
            <v>445.5</v>
          </cell>
        </row>
        <row r="19056">
          <cell r="A19056" t="str">
            <v>17-05-26</v>
          </cell>
          <cell r="B19056" t="str">
            <v>EDIF</v>
          </cell>
          <cell r="C19056" t="str">
            <v>17-05-26</v>
          </cell>
          <cell r="D19056" t="str">
            <v>ANEL DE TEXTURA PARA CORRIMÃO</v>
          </cell>
          <cell r="E19056" t="str">
            <v>UN</v>
          </cell>
          <cell r="F19056">
            <v>28.68</v>
          </cell>
          <cell r="G19056">
            <v>29.1</v>
          </cell>
        </row>
        <row r="19057">
          <cell r="A19057" t="str">
            <v>17-05-27</v>
          </cell>
          <cell r="B19057" t="str">
            <v>EDIF</v>
          </cell>
          <cell r="C19057" t="str">
            <v>17-05-27</v>
          </cell>
          <cell r="D19057" t="str">
            <v>BARRA DE APOIO PARA LAVATÓRIO EM "L" - PPDF</v>
          </cell>
          <cell r="E19057" t="str">
            <v>UN</v>
          </cell>
          <cell r="F19057">
            <v>634.13</v>
          </cell>
          <cell r="G19057">
            <v>638.80999999999995</v>
          </cell>
        </row>
        <row r="19058">
          <cell r="A19058" t="str">
            <v>17-05-33</v>
          </cell>
          <cell r="B19058" t="str">
            <v>EDIF</v>
          </cell>
          <cell r="C19058" t="str">
            <v>17-05-33</v>
          </cell>
          <cell r="D19058" t="str">
            <v>MM.23/24 - LOUSA EM LAMINADO MELAMÍNICO BRANCO SOBRE COMPENSADO</v>
          </cell>
          <cell r="E19058" t="str">
            <v>M2</v>
          </cell>
          <cell r="F19058">
            <v>282.64</v>
          </cell>
          <cell r="G19058">
            <v>290.35000000000002</v>
          </cell>
        </row>
        <row r="19059">
          <cell r="A19059" t="str">
            <v>17-05-35</v>
          </cell>
          <cell r="B19059" t="str">
            <v>EDIF</v>
          </cell>
          <cell r="C19059" t="str">
            <v>17-05-35</v>
          </cell>
          <cell r="D19059" t="str">
            <v>DM.07 - QUADRO DE AVISOS DE MADEIRA</v>
          </cell>
          <cell r="E19059" t="str">
            <v>M2</v>
          </cell>
          <cell r="F19059">
            <v>221.92</v>
          </cell>
          <cell r="G19059">
            <v>236.34</v>
          </cell>
        </row>
        <row r="19060">
          <cell r="A19060" t="str">
            <v>17-05-40</v>
          </cell>
          <cell r="B19060" t="str">
            <v>EDIF</v>
          </cell>
          <cell r="C19060" t="str">
            <v>17-05-40</v>
          </cell>
          <cell r="D19060" t="str">
            <v>FAIXA BATE-CARTEIRA PARA SALA DE AULA</v>
          </cell>
          <cell r="E19060" t="str">
            <v>M</v>
          </cell>
          <cell r="F19060">
            <v>143.53</v>
          </cell>
          <cell r="G19060">
            <v>146.41</v>
          </cell>
        </row>
        <row r="19061">
          <cell r="A19061" t="str">
            <v>17-05-41</v>
          </cell>
          <cell r="B19061" t="str">
            <v>EDIF</v>
          </cell>
          <cell r="C19061" t="str">
            <v>17-05-41</v>
          </cell>
          <cell r="D19061" t="str">
            <v>DM.06 - FIXADOR DE CARTAZES PARA SALA DE AULA</v>
          </cell>
          <cell r="E19061" t="str">
            <v>M</v>
          </cell>
          <cell r="F19061">
            <v>38.36</v>
          </cell>
          <cell r="G19061">
            <v>42.17</v>
          </cell>
        </row>
        <row r="19062">
          <cell r="A19062" t="str">
            <v>17-05-51</v>
          </cell>
          <cell r="B19062" t="str">
            <v>EDIF</v>
          </cell>
          <cell r="C19062" t="str">
            <v>17-05-51</v>
          </cell>
          <cell r="D19062" t="str">
            <v>DP.01 - ESCADA MARINHEIRO DE FERRO GALVANIZADO</v>
          </cell>
          <cell r="E19062" t="str">
            <v>M</v>
          </cell>
          <cell r="F19062">
            <v>195.75</v>
          </cell>
          <cell r="G19062">
            <v>203.26</v>
          </cell>
        </row>
        <row r="19063">
          <cell r="A19063" t="str">
            <v>17-05-52</v>
          </cell>
          <cell r="B19063" t="str">
            <v>EDIF</v>
          </cell>
          <cell r="C19063" t="str">
            <v>17-05-52</v>
          </cell>
          <cell r="D19063" t="str">
            <v>DP.02 - ESCADA MARINHEIRO DE FERRO GALVANIZADO COM GUARDA CORPO</v>
          </cell>
          <cell r="E19063" t="str">
            <v>M</v>
          </cell>
          <cell r="F19063">
            <v>431.41</v>
          </cell>
          <cell r="G19063">
            <v>443.22</v>
          </cell>
        </row>
        <row r="19064">
          <cell r="A19064" t="str">
            <v>17-05-53</v>
          </cell>
          <cell r="B19064" t="str">
            <v>EDIF</v>
          </cell>
          <cell r="C19064" t="str">
            <v>17-05-53</v>
          </cell>
          <cell r="D19064" t="str">
            <v>DP.03 - COMPLEMENTOS PARA ESCADA MARINHEIRO DE FERRO PERFILADO</v>
          </cell>
          <cell r="E19064" t="str">
            <v>M</v>
          </cell>
          <cell r="F19064">
            <v>169.79</v>
          </cell>
          <cell r="G19064">
            <v>176.83</v>
          </cell>
        </row>
        <row r="19065">
          <cell r="A19065" t="str">
            <v>17-05-61</v>
          </cell>
          <cell r="B19065" t="str">
            <v>EDIF</v>
          </cell>
          <cell r="C19065" t="str">
            <v>17-05-61</v>
          </cell>
          <cell r="D19065" t="str">
            <v>BATE PNEU EM TUBO DE AÇO GALVANIZADO D=3" C=2,50M</v>
          </cell>
          <cell r="E19065" t="str">
            <v>UN</v>
          </cell>
          <cell r="F19065">
            <v>942.75</v>
          </cell>
          <cell r="G19065">
            <v>964.12</v>
          </cell>
        </row>
        <row r="19066">
          <cell r="A19066" t="str">
            <v>17-05-75</v>
          </cell>
          <cell r="B19066" t="str">
            <v>EDIF</v>
          </cell>
          <cell r="C19066" t="str">
            <v>17-05-75</v>
          </cell>
          <cell r="D19066" t="str">
            <v>ARMÁRIO DE AÇO COM 4 PORTAS E FECHADURA L 640XP420XH1980</v>
          </cell>
          <cell r="E19066" t="str">
            <v>UN</v>
          </cell>
          <cell r="F19066">
            <v>1128.6400000000001</v>
          </cell>
          <cell r="G19066">
            <v>1128.6400000000001</v>
          </cell>
        </row>
        <row r="19067">
          <cell r="A19067" t="str">
            <v>17-05-80</v>
          </cell>
          <cell r="B19067" t="str">
            <v>EDIF</v>
          </cell>
          <cell r="C19067" t="str">
            <v>17-05-80</v>
          </cell>
          <cell r="D19067" t="str">
            <v>DR.1 - MESA DE PREPARO PARA COZINHAS - EM MÁRMORE</v>
          </cell>
          <cell r="E19067" t="str">
            <v>UN</v>
          </cell>
          <cell r="F19067">
            <v>2473.7399999999998</v>
          </cell>
          <cell r="G19067">
            <v>2587.79</v>
          </cell>
        </row>
        <row r="19068">
          <cell r="A19068" t="str">
            <v>17-05-90</v>
          </cell>
          <cell r="B19068" t="str">
            <v>EDIF</v>
          </cell>
          <cell r="C19068" t="str">
            <v>17-05-90</v>
          </cell>
          <cell r="D19068" t="str">
            <v>PORTA CORTA-FOGO P90 (0,90X2,10M) COM FERRAGENS</v>
          </cell>
          <cell r="E19068" t="str">
            <v>UN</v>
          </cell>
          <cell r="F19068">
            <v>1295.53</v>
          </cell>
          <cell r="G19068">
            <v>1314.24</v>
          </cell>
        </row>
        <row r="19069">
          <cell r="A19069" t="str">
            <v>17-05-91</v>
          </cell>
          <cell r="B19069" t="str">
            <v>EDIF</v>
          </cell>
          <cell r="C19069" t="str">
            <v>17-05-91</v>
          </cell>
          <cell r="D19069" t="str">
            <v>PORTA CORTA-FOGO P90 - 1,05 X 2,10M, COM DOBRADIÇAS E MOLAS SEM FERRAGEM</v>
          </cell>
          <cell r="E19069" t="str">
            <v>UN</v>
          </cell>
          <cell r="F19069">
            <v>1464.83</v>
          </cell>
          <cell r="G19069">
            <v>1483.96</v>
          </cell>
        </row>
        <row r="19070">
          <cell r="A19070" t="str">
            <v>17-05-92</v>
          </cell>
          <cell r="B19070" t="str">
            <v>EDIF</v>
          </cell>
          <cell r="C19070" t="str">
            <v>17-05-92</v>
          </cell>
          <cell r="D19070" t="str">
            <v>PEDESTAL SINALIZADOR PARA ESTACIONAMENTO P/ DEFICIENTE</v>
          </cell>
          <cell r="E19070" t="str">
            <v>UN</v>
          </cell>
          <cell r="F19070">
            <v>618.74</v>
          </cell>
          <cell r="G19070">
            <v>619.47</v>
          </cell>
        </row>
        <row r="19071">
          <cell r="A19071" t="str">
            <v>17-05-93</v>
          </cell>
          <cell r="B19071" t="str">
            <v>EDIF</v>
          </cell>
          <cell r="C19071" t="str">
            <v>17-05-93</v>
          </cell>
          <cell r="D19071" t="str">
            <v>PLACA DE IDENTIFICAÇÃO COM NÚMERO PAVIMENTO EM BRAILE</v>
          </cell>
          <cell r="E19071" t="str">
            <v>UN</v>
          </cell>
          <cell r="F19071">
            <v>51.41</v>
          </cell>
          <cell r="G19071">
            <v>51.83</v>
          </cell>
        </row>
        <row r="19072">
          <cell r="A19072" t="str">
            <v>17-05-94</v>
          </cell>
          <cell r="B19072" t="str">
            <v>EDIF</v>
          </cell>
          <cell r="C19072" t="str">
            <v>17-05-94</v>
          </cell>
          <cell r="D19072" t="str">
            <v>PLACA DE IDENTIFICAÇÃO DE WC EM BRAILE FEM./ MASC.</v>
          </cell>
          <cell r="E19072" t="str">
            <v>UN</v>
          </cell>
          <cell r="F19072">
            <v>67.72</v>
          </cell>
          <cell r="G19072">
            <v>68.14</v>
          </cell>
        </row>
        <row r="19073">
          <cell r="A19073" t="str">
            <v>17-05-95</v>
          </cell>
          <cell r="B19073" t="str">
            <v>EDIF</v>
          </cell>
          <cell r="C19073" t="str">
            <v>17-05-95</v>
          </cell>
          <cell r="D19073" t="str">
            <v>PLACA DE IDENTIFICAÇÃO EM BRAILE "INÍCIO E FINAL" P/ CORRIMÃO</v>
          </cell>
          <cell r="E19073" t="str">
            <v>UN</v>
          </cell>
          <cell r="F19073">
            <v>17.489999999999998</v>
          </cell>
          <cell r="G19073">
            <v>17.91</v>
          </cell>
        </row>
        <row r="19074">
          <cell r="A19074" t="str">
            <v>17-05-96</v>
          </cell>
          <cell r="B19074" t="str">
            <v>EDIF</v>
          </cell>
          <cell r="C19074" t="str">
            <v>17-05-96</v>
          </cell>
          <cell r="D19074" t="str">
            <v>PLACA DE IDENTIFICAÇÃO EM BRAILE DE PAVIMENTO P/ CORRIMÃO</v>
          </cell>
          <cell r="E19074" t="str">
            <v>UN</v>
          </cell>
          <cell r="F19074">
            <v>15.32</v>
          </cell>
          <cell r="G19074">
            <v>15.74</v>
          </cell>
        </row>
        <row r="19075">
          <cell r="A19075" t="str">
            <v>17-05-97</v>
          </cell>
          <cell r="B19075" t="str">
            <v>EDIF</v>
          </cell>
          <cell r="C19075" t="str">
            <v>17-05-97</v>
          </cell>
          <cell r="D19075" t="str">
            <v>PLACA PARA PORTA WC C/ DESENHO UNIVERSAL ACESSIBILIDADE</v>
          </cell>
          <cell r="E19075" t="str">
            <v>UN</v>
          </cell>
          <cell r="F19075">
            <v>27.35</v>
          </cell>
          <cell r="G19075">
            <v>27.69</v>
          </cell>
        </row>
        <row r="19076">
          <cell r="A19076" t="str">
            <v>17-05-98</v>
          </cell>
          <cell r="B19076" t="str">
            <v>EDIF</v>
          </cell>
          <cell r="C19076" t="str">
            <v>17-05-98</v>
          </cell>
          <cell r="D19076" t="str">
            <v>SINALIZAÇÃO VISUAL DE DEGRAUS PARA DEFICIENTE VISUAL</v>
          </cell>
          <cell r="E19076" t="str">
            <v>UN</v>
          </cell>
          <cell r="F19076">
            <v>6.51</v>
          </cell>
          <cell r="G19076">
            <v>6.57</v>
          </cell>
        </row>
        <row r="19077">
          <cell r="A19077" t="str">
            <v>17-10-00</v>
          </cell>
          <cell r="B19077" t="str">
            <v>EDIF</v>
          </cell>
          <cell r="C19077" t="str">
            <v>17-10-00</v>
          </cell>
          <cell r="D19077" t="str">
            <v>EQUIPAMENTOS DIVERSOS</v>
          </cell>
          <cell r="E19077" t="str">
            <v>.</v>
          </cell>
          <cell r="F19077" t="str">
            <v>.</v>
          </cell>
          <cell r="G19077" t="str">
            <v>.</v>
          </cell>
        </row>
        <row r="19078">
          <cell r="A19078" t="str">
            <v>17-10-01</v>
          </cell>
          <cell r="B19078" t="str">
            <v>EDIF</v>
          </cell>
          <cell r="C19078" t="str">
            <v>17-10-01</v>
          </cell>
          <cell r="D19078" t="str">
            <v>ELEVADOR ELÉTRICO SEM CASA DE MÁQUINAS - 2 PARADAS</v>
          </cell>
          <cell r="E19078" t="str">
            <v>UN</v>
          </cell>
          <cell r="F19078">
            <v>123932.77</v>
          </cell>
          <cell r="G19078">
            <v>123932.77</v>
          </cell>
        </row>
        <row r="19079">
          <cell r="A19079" t="str">
            <v>17-10-02</v>
          </cell>
          <cell r="B19079" t="str">
            <v>EDIF</v>
          </cell>
          <cell r="C19079" t="str">
            <v>17-10-02</v>
          </cell>
          <cell r="D19079" t="str">
            <v>ELEVADOR ELÉTRICO SEM CASA DE MÁQUINAS - 3 PARADAS</v>
          </cell>
          <cell r="E19079" t="str">
            <v>UN</v>
          </cell>
          <cell r="F19079">
            <v>128453.97</v>
          </cell>
          <cell r="G19079">
            <v>128453.97</v>
          </cell>
        </row>
        <row r="19080">
          <cell r="A19080" t="str">
            <v>17-10-03</v>
          </cell>
          <cell r="B19080" t="str">
            <v>EDIF</v>
          </cell>
          <cell r="C19080" t="str">
            <v>17-10-03</v>
          </cell>
          <cell r="D19080" t="str">
            <v>ELEVADOR EL[ETRICO SEM CASA DE MÁQUINAS - 4 PARADAS</v>
          </cell>
          <cell r="E19080" t="str">
            <v>UN</v>
          </cell>
          <cell r="F19080">
            <v>134388.88</v>
          </cell>
          <cell r="G19080">
            <v>134388.88</v>
          </cell>
        </row>
        <row r="19081">
          <cell r="A19081" t="str">
            <v>17-10-04</v>
          </cell>
          <cell r="B19081" t="str">
            <v>EDIF</v>
          </cell>
          <cell r="C19081" t="str">
            <v>17-10-04</v>
          </cell>
          <cell r="D19081" t="str">
            <v>ELEVADOR ELÉTRICO SEM CASA DE MÁQUINAS - 5 PARADAS</v>
          </cell>
          <cell r="E19081" t="str">
            <v>UN</v>
          </cell>
          <cell r="F19081">
            <v>143570.09</v>
          </cell>
          <cell r="G19081">
            <v>143570.09</v>
          </cell>
        </row>
        <row r="19082">
          <cell r="A19082" t="str">
            <v>17-10-11</v>
          </cell>
          <cell r="B19082" t="str">
            <v>EDIF</v>
          </cell>
          <cell r="C19082" t="str">
            <v>17-10-11</v>
          </cell>
          <cell r="D19082" t="str">
            <v>DX.05/06 - COIFA EM CHAPA DE AÇO GALVANIZADO PARA FOGÃO DE 3 OU 4 BOCAS</v>
          </cell>
          <cell r="E19082" t="str">
            <v>UN</v>
          </cell>
          <cell r="F19082">
            <v>2341.8000000000002</v>
          </cell>
          <cell r="G19082">
            <v>2350.35</v>
          </cell>
        </row>
        <row r="19083">
          <cell r="A19083" t="str">
            <v>17-10-12</v>
          </cell>
          <cell r="B19083" t="str">
            <v>EDIF</v>
          </cell>
          <cell r="C19083" t="str">
            <v>17-10-12</v>
          </cell>
          <cell r="D19083" t="str">
            <v>DX.01/03 - COIFA EM CHAPA DE AÇO GALVANIZADO PARA FOGÃO DE 6 BOCAS</v>
          </cell>
          <cell r="E19083" t="str">
            <v>UN</v>
          </cell>
          <cell r="F19083">
            <v>3002.03</v>
          </cell>
          <cell r="G19083">
            <v>3013.44</v>
          </cell>
        </row>
        <row r="19084">
          <cell r="A19084" t="str">
            <v>17-10-17</v>
          </cell>
          <cell r="B19084" t="str">
            <v>EDIF</v>
          </cell>
          <cell r="C19084" t="str">
            <v>17-10-17</v>
          </cell>
          <cell r="D19084" t="str">
            <v>CHAPÉU CHINÊS PARA DUTO GALVANIZADO 35CM BIT.22 PARA EXAUSTÃO DE AR</v>
          </cell>
          <cell r="E19084" t="str">
            <v>UN</v>
          </cell>
          <cell r="F19084">
            <v>187.91</v>
          </cell>
          <cell r="G19084">
            <v>189.72</v>
          </cell>
        </row>
        <row r="19085">
          <cell r="A19085" t="str">
            <v>17-10-18</v>
          </cell>
          <cell r="B19085" t="str">
            <v>EDIF</v>
          </cell>
          <cell r="C19085" t="str">
            <v>17-10-18</v>
          </cell>
          <cell r="D19085" t="str">
            <v>DUTO EM CHAPA DE AÇO GALVANIZADO N.22 - DIÂMETRO 35CM</v>
          </cell>
          <cell r="E19085" t="str">
            <v>M</v>
          </cell>
          <cell r="F19085">
            <v>363.85</v>
          </cell>
          <cell r="G19085">
            <v>366.65</v>
          </cell>
        </row>
        <row r="19086">
          <cell r="A19086" t="str">
            <v>17-10-19</v>
          </cell>
          <cell r="B19086" t="str">
            <v>EDIF</v>
          </cell>
          <cell r="C19086" t="str">
            <v>17-10-19</v>
          </cell>
          <cell r="D19086" t="str">
            <v>CURVA PARA DUTO EM CHAPA GALVANIZADA 35CM BIT.22 PARA EXAUSTÃO AR RECRAVADA A CADA 10GRAUS</v>
          </cell>
          <cell r="E19086" t="str">
            <v>UN</v>
          </cell>
          <cell r="F19086">
            <v>343.69</v>
          </cell>
          <cell r="G19086">
            <v>345.13</v>
          </cell>
        </row>
        <row r="19087">
          <cell r="A19087" t="str">
            <v>17-10-25</v>
          </cell>
          <cell r="B19087" t="str">
            <v>EDIF</v>
          </cell>
          <cell r="C19087" t="str">
            <v>17-10-25</v>
          </cell>
          <cell r="D19087" t="str">
            <v>EXAUSTOR 1/2 HP PARA COIFAS</v>
          </cell>
          <cell r="E19087" t="str">
            <v>UN</v>
          </cell>
          <cell r="F19087">
            <v>1282.22</v>
          </cell>
          <cell r="G19087">
            <v>1283.3399999999999</v>
          </cell>
        </row>
        <row r="19088">
          <cell r="A19088" t="str">
            <v>17-10-31</v>
          </cell>
          <cell r="B19088" t="str">
            <v>EDIF</v>
          </cell>
          <cell r="C19088" t="str">
            <v>17-10-31</v>
          </cell>
          <cell r="D19088" t="str">
            <v>FOGÃO INDUSTRIAL 4 BOCAS COM FORNO E 2 QUEIMADORES DUPLOS</v>
          </cell>
          <cell r="E19088" t="str">
            <v>UN</v>
          </cell>
          <cell r="F19088">
            <v>1832.72</v>
          </cell>
          <cell r="G19088">
            <v>1832.72</v>
          </cell>
        </row>
        <row r="19089">
          <cell r="A19089" t="str">
            <v>17-10-32</v>
          </cell>
          <cell r="B19089" t="str">
            <v>EDIF</v>
          </cell>
          <cell r="C19089" t="str">
            <v>17-10-32</v>
          </cell>
          <cell r="D19089" t="str">
            <v>FOGÃO INDUSTRIAL 6 BOCAS COM FORNO E 2 QUEIMADORES DUPLOS</v>
          </cell>
          <cell r="E19089" t="str">
            <v>UN</v>
          </cell>
          <cell r="F19089">
            <v>2507.64</v>
          </cell>
          <cell r="G19089">
            <v>2507.64</v>
          </cell>
        </row>
        <row r="19090">
          <cell r="A19090" t="str">
            <v>17-10-70</v>
          </cell>
          <cell r="B19090" t="str">
            <v>EDIF</v>
          </cell>
          <cell r="C19090" t="str">
            <v>17-10-70</v>
          </cell>
          <cell r="D19090" t="str">
            <v>AUTOCLAVE - CAPACIDADE 54 LITROS</v>
          </cell>
          <cell r="E19090" t="str">
            <v>UN</v>
          </cell>
          <cell r="F19090">
            <v>23547.9</v>
          </cell>
          <cell r="G19090">
            <v>23547.9</v>
          </cell>
        </row>
        <row r="19091">
          <cell r="A19091" t="str">
            <v>17-10-71</v>
          </cell>
          <cell r="B19091" t="str">
            <v>EDIF</v>
          </cell>
          <cell r="C19091" t="str">
            <v>17-10-71</v>
          </cell>
          <cell r="D19091" t="str">
            <v>VENTILADOR DE PAREDE, DIÂM. MÍN.=65CM</v>
          </cell>
          <cell r="E19091" t="str">
            <v>UN</v>
          </cell>
          <cell r="F19091">
            <v>531.27</v>
          </cell>
          <cell r="G19091">
            <v>538.62</v>
          </cell>
        </row>
        <row r="19092">
          <cell r="A19092" t="str">
            <v>17-10-73</v>
          </cell>
          <cell r="B19092" t="str">
            <v>EDIF</v>
          </cell>
          <cell r="C19092" t="str">
            <v>17-10-73</v>
          </cell>
          <cell r="D19092" t="str">
            <v>PORTA DE VIDRO TEMPERADO 10MM OPACO COM FERRAGENS 82X210CM</v>
          </cell>
          <cell r="E19092" t="str">
            <v>UN</v>
          </cell>
          <cell r="F19092">
            <v>1555.17</v>
          </cell>
          <cell r="G19092">
            <v>1555.17</v>
          </cell>
        </row>
        <row r="19093">
          <cell r="A19093" t="str">
            <v>17-10-74</v>
          </cell>
          <cell r="B19093" t="str">
            <v>EDIF</v>
          </cell>
          <cell r="C19093" t="str">
            <v>17-10-74</v>
          </cell>
          <cell r="D19093" t="str">
            <v>POSTO DE CONSUMO DE O2 OU AR VÁCUO OU N2O</v>
          </cell>
          <cell r="E19093" t="str">
            <v>UN</v>
          </cell>
          <cell r="F19093">
            <v>81.3</v>
          </cell>
          <cell r="G19093">
            <v>82</v>
          </cell>
        </row>
        <row r="19094">
          <cell r="A19094" t="str">
            <v>17-10-75</v>
          </cell>
          <cell r="B19094" t="str">
            <v>EDIF</v>
          </cell>
          <cell r="C19094" t="str">
            <v>17-10-75</v>
          </cell>
          <cell r="D19094" t="str">
            <v>ESTAÇÃO DE CHAMADA DE ENFERMEIRA</v>
          </cell>
          <cell r="E19094" t="str">
            <v>UN</v>
          </cell>
          <cell r="F19094">
            <v>294.62</v>
          </cell>
          <cell r="G19094">
            <v>296.33</v>
          </cell>
        </row>
        <row r="19095">
          <cell r="A19095" t="str">
            <v>17-10-76</v>
          </cell>
          <cell r="B19095" t="str">
            <v>EDIF</v>
          </cell>
          <cell r="C19095" t="str">
            <v>17-10-76</v>
          </cell>
          <cell r="D19095" t="str">
            <v>PAINEL DE ALARME PARA O2 OU AR OU VÁCUO OU N2O, INSTALADO</v>
          </cell>
          <cell r="E19095" t="str">
            <v>UN</v>
          </cell>
          <cell r="F19095">
            <v>613.75</v>
          </cell>
          <cell r="G19095">
            <v>613.75</v>
          </cell>
        </row>
        <row r="19096">
          <cell r="A19096" t="str">
            <v>17-30-00</v>
          </cell>
          <cell r="B19096" t="str">
            <v>EDIF</v>
          </cell>
          <cell r="C19096" t="str">
            <v>17-30-00</v>
          </cell>
          <cell r="D19096" t="str">
            <v>PLACAS DE OBRA</v>
          </cell>
          <cell r="E19096" t="str">
            <v>.</v>
          </cell>
          <cell r="F19096" t="str">
            <v>.</v>
          </cell>
          <cell r="G19096" t="str">
            <v>.</v>
          </cell>
        </row>
        <row r="19097">
          <cell r="A19097" t="str">
            <v>17-30-01</v>
          </cell>
          <cell r="B19097" t="str">
            <v>EDIF</v>
          </cell>
          <cell r="C19097" t="str">
            <v>17-30-01</v>
          </cell>
          <cell r="D19097" t="str">
            <v>PLACA INAUGURAL - 600X500X3MM - CHAPA DE  AÇO INOX EM BAIXO RELEVO</v>
          </cell>
          <cell r="E19097" t="str">
            <v>UN</v>
          </cell>
          <cell r="F19097">
            <v>2664.09</v>
          </cell>
          <cell r="G19097">
            <v>2664.09</v>
          </cell>
        </row>
        <row r="19098">
          <cell r="A19098" t="str">
            <v>17-30-02</v>
          </cell>
          <cell r="B19098" t="str">
            <v>EDIF</v>
          </cell>
          <cell r="C19098" t="str">
            <v>17-30-02</v>
          </cell>
          <cell r="D19098" t="str">
            <v>PLACA DE OBRA EM CHAPA DE AÇO GALVANIZADO</v>
          </cell>
          <cell r="E19098" t="str">
            <v>M2</v>
          </cell>
          <cell r="F19098">
            <v>340.31</v>
          </cell>
          <cell r="G19098">
            <v>344.66</v>
          </cell>
        </row>
        <row r="19099">
          <cell r="A19099" t="str">
            <v>17-40-00</v>
          </cell>
          <cell r="B19099" t="str">
            <v>EDIF</v>
          </cell>
          <cell r="C19099" t="str">
            <v>17-40-00</v>
          </cell>
          <cell r="D19099" t="str">
            <v>SISTEMA DE AQUECIMENTO SOLAR</v>
          </cell>
          <cell r="E19099" t="str">
            <v>.</v>
          </cell>
          <cell r="F19099" t="str">
            <v>.</v>
          </cell>
          <cell r="G19099" t="str">
            <v>.</v>
          </cell>
        </row>
        <row r="19100">
          <cell r="A19100" t="str">
            <v>17-40-01</v>
          </cell>
          <cell r="B19100" t="str">
            <v>EDIF</v>
          </cell>
          <cell r="C19100" t="str">
            <v>17-40-01</v>
          </cell>
          <cell r="D19100" t="str">
            <v>SISTEMA DE AQUECIMENTO SOLAR ATÉ 1000L - COLETOR SOLAR PLANO FECHADO (SELO "A" DO INMETRO)</v>
          </cell>
          <cell r="E19100" t="str">
            <v>M2</v>
          </cell>
          <cell r="F19100">
            <v>1305.7</v>
          </cell>
          <cell r="G19100">
            <v>1305.7</v>
          </cell>
        </row>
        <row r="19101">
          <cell r="A19101" t="str">
            <v>17-40-02</v>
          </cell>
          <cell r="B19101" t="str">
            <v>EDIF</v>
          </cell>
          <cell r="C19101" t="str">
            <v>17-40-02</v>
          </cell>
          <cell r="D19101" t="str">
            <v>SISTEMA DE AQUECIMENTO SOLAR ACIMA DE 1000L - FORNECIMENTO DE COLETOR SOLAR PLANO FECHADO (SELO "A" INMETRO) - SEM INSTALAÇÃO</v>
          </cell>
          <cell r="E19101" t="str">
            <v>M2</v>
          </cell>
          <cell r="F19101">
            <v>759.18</v>
          </cell>
          <cell r="G19101">
            <v>759.18</v>
          </cell>
        </row>
        <row r="19102">
          <cell r="A19102" t="str">
            <v>17-40-03</v>
          </cell>
          <cell r="B19102" t="str">
            <v>EDIF</v>
          </cell>
          <cell r="C19102" t="str">
            <v>17-40-03</v>
          </cell>
          <cell r="D19102" t="str">
            <v>SISTEMA DE AQUECIMENTO SOLAR, FORNECIMENTO DE RESERVATÓRIO TÉRMICO ATÉ 1000L, BAIXA PRESSÃO (APROVAÇÃO INMETRO) - SEM INSTALAÇÃO</v>
          </cell>
          <cell r="E19102" t="str">
            <v>L</v>
          </cell>
          <cell r="F19102">
            <v>7.51</v>
          </cell>
          <cell r="G19102">
            <v>7.51</v>
          </cell>
        </row>
        <row r="19103">
          <cell r="A19103" t="str">
            <v>17-40-05</v>
          </cell>
          <cell r="B19103" t="str">
            <v>EDIF</v>
          </cell>
          <cell r="C19103" t="str">
            <v>17-40-05</v>
          </cell>
          <cell r="D19103" t="str">
            <v>SISTEMA DE AQUECIMENTO SOLAR, FORNECIMENTO DE RESERVATÓRIO TÉRMICO ATÉ 1000L, ALTA PRESSÃO (APROVAÇÃO INMETRO) - SEM INSTALAÇÃO</v>
          </cell>
          <cell r="E19103" t="str">
            <v>L</v>
          </cell>
          <cell r="F19103">
            <v>12.4</v>
          </cell>
          <cell r="G19103">
            <v>12.4</v>
          </cell>
        </row>
        <row r="19104">
          <cell r="A19104" t="str">
            <v>17-40-06</v>
          </cell>
          <cell r="B19104" t="str">
            <v>EDIF</v>
          </cell>
          <cell r="C19104" t="str">
            <v>17-40-06</v>
          </cell>
          <cell r="D19104" t="str">
            <v>SISTEMA DE AQUECIMENTO SOLAR, INSTALAÇÃO DE RESERVATÓRIO TÉRMICO ATÉ 1000L</v>
          </cell>
          <cell r="E19104" t="str">
            <v>UN</v>
          </cell>
          <cell r="F19104">
            <v>1171.1099999999999</v>
          </cell>
          <cell r="G19104">
            <v>1171.1099999999999</v>
          </cell>
        </row>
        <row r="19105">
          <cell r="A19105" t="str">
            <v>17-40-07</v>
          </cell>
          <cell r="B19105" t="str">
            <v>EDIF</v>
          </cell>
          <cell r="C19105" t="str">
            <v>17-40-07</v>
          </cell>
          <cell r="D19105" t="str">
            <v>SISTEMA DE AQUECIMENTO SOLAR, FORNECIMENTO DE RESERVATÓRIO TÉRMICO ACIMA DE 1000L, BAIXA PRESSÃO (APROVAÇÃO INMETRO) - SEM INSTALAÇÃO</v>
          </cell>
          <cell r="E19105" t="str">
            <v>L</v>
          </cell>
          <cell r="F19105">
            <v>4.75</v>
          </cell>
          <cell r="G19105">
            <v>4.75</v>
          </cell>
        </row>
        <row r="19106">
          <cell r="A19106" t="str">
            <v>17-40-08</v>
          </cell>
          <cell r="B19106" t="str">
            <v>EDIF</v>
          </cell>
          <cell r="C19106" t="str">
            <v>17-40-08</v>
          </cell>
          <cell r="D19106" t="str">
            <v>SISTEMA DE AQUECIMENTO SOLAR, FORNECIMENTO DE RESERVATÓRIO TÉRMICO ACIMA DE 1000L, ALTA PRESSÃO (APROVAÇÃO INMETRO) - SEM INSTALAÇÃO</v>
          </cell>
          <cell r="E19106" t="str">
            <v>L</v>
          </cell>
          <cell r="F19106">
            <v>11.13</v>
          </cell>
          <cell r="G19106">
            <v>11.13</v>
          </cell>
        </row>
        <row r="19107">
          <cell r="A19107" t="str">
            <v>17-40-10</v>
          </cell>
          <cell r="B19107" t="str">
            <v>EDIF</v>
          </cell>
          <cell r="C19107" t="str">
            <v>17-40-10</v>
          </cell>
          <cell r="D19107" t="str">
            <v>SISTEMA DE AQUECIMENTO SOLAR (CIRCULAÇÃO FORÇADA), BOMBA HIDRÁULICA DE CIRCULAÇÃO DE ÁGUA NOS COLETORES SOLARES</v>
          </cell>
          <cell r="E19107" t="str">
            <v>UN</v>
          </cell>
          <cell r="F19107">
            <v>1632.08</v>
          </cell>
          <cell r="G19107">
            <v>1632.08</v>
          </cell>
        </row>
        <row r="19108">
          <cell r="A19108" t="str">
            <v>17-40-11</v>
          </cell>
          <cell r="B19108" t="str">
            <v>EDIF</v>
          </cell>
          <cell r="C19108" t="str">
            <v>17-40-11</v>
          </cell>
          <cell r="D19108" t="str">
            <v>SISTEMA DE AQUECIMENTO SOLAR (CIRCULAÇÃO FORÇADA), CONJUNTO DIGITAL PARA ACIONAMENTOS PROGRAMADOS DE EQUIPAMENTOS</v>
          </cell>
          <cell r="E19108" t="str">
            <v>UN</v>
          </cell>
          <cell r="F19108">
            <v>946.26</v>
          </cell>
          <cell r="G19108">
            <v>946.26</v>
          </cell>
        </row>
        <row r="19109">
          <cell r="A19109" t="str">
            <v>17-40-13</v>
          </cell>
          <cell r="B19109" t="str">
            <v>EDIF</v>
          </cell>
          <cell r="C19109" t="str">
            <v>17-40-13</v>
          </cell>
          <cell r="D19109" t="str">
            <v>SISTEMA DE AQUECIMENTO SOLAR PARA PISCINA, FORNECIMENTO DE COLETOR SOLAR ABERTO (SELO "A" INMETRO) - SEM INSTALAÇÃO</v>
          </cell>
          <cell r="E19109" t="str">
            <v>M2</v>
          </cell>
          <cell r="F19109">
            <v>183.07</v>
          </cell>
          <cell r="G19109">
            <v>183.07</v>
          </cell>
        </row>
        <row r="19110">
          <cell r="A19110" t="str">
            <v>17-45-01</v>
          </cell>
          <cell r="B19110" t="str">
            <v>EDIF</v>
          </cell>
          <cell r="C19110" t="str">
            <v>17-45-01</v>
          </cell>
          <cell r="D19110" t="str">
            <v>ANDAIMES METÁLICOS - FORNECIMENTO</v>
          </cell>
          <cell r="E19110" t="str">
            <v>M3xMÊS</v>
          </cell>
          <cell r="F19110">
            <v>7.41</v>
          </cell>
          <cell r="G19110">
            <v>7.41</v>
          </cell>
        </row>
        <row r="19111">
          <cell r="A19111" t="str">
            <v>17-45-02</v>
          </cell>
          <cell r="B19111" t="str">
            <v>EDIF</v>
          </cell>
          <cell r="C19111" t="str">
            <v>17-45-02</v>
          </cell>
          <cell r="D19111" t="str">
            <v>ANDAIMES METÁLICOS - MONTAGEM E DESMONTAGEM</v>
          </cell>
          <cell r="E19111" t="str">
            <v>M3</v>
          </cell>
          <cell r="F19111">
            <v>6.03</v>
          </cell>
          <cell r="G19111">
            <v>6.75</v>
          </cell>
        </row>
        <row r="19112">
          <cell r="A19112" t="str">
            <v>17-50-00</v>
          </cell>
          <cell r="B19112" t="str">
            <v>EDIF</v>
          </cell>
          <cell r="C19112" t="str">
            <v>17-50-00</v>
          </cell>
          <cell r="D19112" t="str">
            <v>DEMOLIÇÕES</v>
          </cell>
          <cell r="E19112" t="str">
            <v>.</v>
          </cell>
          <cell r="F19112" t="str">
            <v>.</v>
          </cell>
          <cell r="G19112" t="str">
            <v>.</v>
          </cell>
        </row>
        <row r="19113">
          <cell r="A19113" t="str">
            <v>17-50-01</v>
          </cell>
          <cell r="B19113" t="str">
            <v>EDIF</v>
          </cell>
          <cell r="C19113" t="str">
            <v>17-50-01</v>
          </cell>
          <cell r="D19113" t="str">
            <v>DEMOLIÇÃO DE MURO DE ALVENARIA - H=1,80 À 2,00M</v>
          </cell>
          <cell r="E19113" t="str">
            <v>M</v>
          </cell>
          <cell r="F19113">
            <v>43.81</v>
          </cell>
          <cell r="G19113">
            <v>49.05</v>
          </cell>
        </row>
        <row r="19114">
          <cell r="A19114" t="str">
            <v>17-50-15</v>
          </cell>
          <cell r="B19114" t="str">
            <v>EDIF</v>
          </cell>
          <cell r="C19114" t="str">
            <v>17-50-15</v>
          </cell>
          <cell r="D19114" t="str">
            <v>DEMOLIÇÃO DE ALAMBRADO DE TELA GALVANIZADA</v>
          </cell>
          <cell r="E19114" t="str">
            <v>M2</v>
          </cell>
          <cell r="F19114">
            <v>1.96</v>
          </cell>
          <cell r="G19114">
            <v>2.19</v>
          </cell>
        </row>
        <row r="19115">
          <cell r="A19115" t="str">
            <v>17-50-20</v>
          </cell>
          <cell r="B19115" t="str">
            <v>EDIF</v>
          </cell>
          <cell r="C19115" t="str">
            <v>17-50-20</v>
          </cell>
          <cell r="D19115" t="str">
            <v>DEMOLIÇÃO MANUAL DE CONCRETO SIMPLES</v>
          </cell>
          <cell r="E19115" t="str">
            <v>M3</v>
          </cell>
          <cell r="F19115">
            <v>192.76</v>
          </cell>
          <cell r="G19115">
            <v>215.8</v>
          </cell>
        </row>
        <row r="19116">
          <cell r="A19116" t="str">
            <v>17-50-21</v>
          </cell>
          <cell r="B19116" t="str">
            <v>EDIF</v>
          </cell>
          <cell r="C19116" t="str">
            <v>17-50-21</v>
          </cell>
          <cell r="D19116" t="str">
            <v>DEMOLIÇÃO MANUAL DE CONCRETO ARMADO</v>
          </cell>
          <cell r="E19116" t="str">
            <v>M3</v>
          </cell>
          <cell r="F19116">
            <v>350.47</v>
          </cell>
          <cell r="G19116">
            <v>392.37</v>
          </cell>
        </row>
        <row r="19117">
          <cell r="A19117" t="str">
            <v>17-50-22</v>
          </cell>
          <cell r="B19117" t="str">
            <v>EDIF</v>
          </cell>
          <cell r="C19117" t="str">
            <v>17-50-22</v>
          </cell>
          <cell r="D19117" t="str">
            <v>DEMOLIÇÃO MECANIZADA DE CONCRETO SIMPLES</v>
          </cell>
          <cell r="E19117" t="str">
            <v>M3</v>
          </cell>
          <cell r="F19117">
            <v>142.1</v>
          </cell>
          <cell r="G19117">
            <v>152.01</v>
          </cell>
        </row>
        <row r="19118">
          <cell r="A19118" t="str">
            <v>17-50-23</v>
          </cell>
          <cell r="B19118" t="str">
            <v>EDIF</v>
          </cell>
          <cell r="C19118" t="str">
            <v>17-50-23</v>
          </cell>
          <cell r="D19118" t="str">
            <v>DEMOLIÇÃO MECANIZADA DE CONCRETO ARMADO</v>
          </cell>
          <cell r="E19118" t="str">
            <v>M3</v>
          </cell>
          <cell r="F19118">
            <v>284.20999999999998</v>
          </cell>
          <cell r="G19118">
            <v>304.01</v>
          </cell>
        </row>
        <row r="19119">
          <cell r="A19119" t="str">
            <v>17-50-25</v>
          </cell>
          <cell r="B19119" t="str">
            <v>EDIF</v>
          </cell>
          <cell r="C19119" t="str">
            <v>17-50-25</v>
          </cell>
          <cell r="D19119" t="str">
            <v>DEMOLIÇÃO DE LADRILHOS HIDRÁULICOS, INCLUSIVE ARGAMASSA DE REGULARIZAÇÃO</v>
          </cell>
          <cell r="E19119" t="str">
            <v>M2</v>
          </cell>
          <cell r="F19119">
            <v>10.51</v>
          </cell>
          <cell r="G19119">
            <v>11.77</v>
          </cell>
        </row>
        <row r="19120">
          <cell r="A19120" t="str">
            <v>17-50-30</v>
          </cell>
          <cell r="B19120" t="str">
            <v>EDIF</v>
          </cell>
          <cell r="C19120" t="str">
            <v>17-50-30</v>
          </cell>
          <cell r="D19120" t="str">
            <v>DEMOLIÇÃO DE LAJOTAS DE CONCRETO</v>
          </cell>
          <cell r="E19120" t="str">
            <v>M2</v>
          </cell>
          <cell r="F19120">
            <v>8.76</v>
          </cell>
          <cell r="G19120">
            <v>9.81</v>
          </cell>
        </row>
        <row r="19121">
          <cell r="A19121" t="str">
            <v>17-50-40</v>
          </cell>
          <cell r="B19121" t="str">
            <v>EDIF</v>
          </cell>
          <cell r="C19121" t="str">
            <v>17-50-40</v>
          </cell>
          <cell r="D19121" t="str">
            <v>DEMOLIÇÃO DE PAVIMENTAÇÃO ASFÁLTICA, CAPA E BASE - MANUAL</v>
          </cell>
          <cell r="E19121" t="str">
            <v>M2</v>
          </cell>
          <cell r="F19121">
            <v>26.29</v>
          </cell>
          <cell r="G19121">
            <v>29.43</v>
          </cell>
        </row>
        <row r="19122">
          <cell r="A19122" t="str">
            <v>17-50-45</v>
          </cell>
          <cell r="B19122" t="str">
            <v>EDIF</v>
          </cell>
          <cell r="C19122" t="str">
            <v>17-50-45</v>
          </cell>
          <cell r="D19122" t="str">
            <v>DEMOLIÇÃO DE GUIAS DE CONCRETO</v>
          </cell>
          <cell r="E19122" t="str">
            <v>M</v>
          </cell>
          <cell r="F19122">
            <v>7.01</v>
          </cell>
          <cell r="G19122">
            <v>7.85</v>
          </cell>
        </row>
        <row r="19123">
          <cell r="A19123" t="str">
            <v>17-50-48</v>
          </cell>
          <cell r="B19123" t="str">
            <v>EDIF</v>
          </cell>
          <cell r="C19123" t="str">
            <v>17-50-48</v>
          </cell>
          <cell r="D19123" t="str">
            <v>DEMOLIÇÃO DE SARJETAS DE CONCRETO</v>
          </cell>
          <cell r="E19123" t="str">
            <v>M</v>
          </cell>
          <cell r="F19123">
            <v>10.51</v>
          </cell>
          <cell r="G19123">
            <v>11.77</v>
          </cell>
        </row>
        <row r="19124">
          <cell r="A19124" t="str">
            <v>17-60-00</v>
          </cell>
          <cell r="B19124" t="str">
            <v>EDIF</v>
          </cell>
          <cell r="C19124" t="str">
            <v>17-60-00</v>
          </cell>
          <cell r="D19124" t="str">
            <v>RETIRADAS</v>
          </cell>
          <cell r="E19124" t="str">
            <v>.</v>
          </cell>
          <cell r="F19124" t="str">
            <v>.</v>
          </cell>
          <cell r="G19124" t="str">
            <v>.</v>
          </cell>
        </row>
        <row r="19125">
          <cell r="A19125" t="str">
            <v>17-60-05</v>
          </cell>
          <cell r="B19125" t="str">
            <v>EDIF</v>
          </cell>
          <cell r="C19125" t="str">
            <v>17-60-05</v>
          </cell>
          <cell r="D19125" t="str">
            <v>RETIRADA DE CERCA DE ARAME FARPADO, MOURÃO DE EUCALIPTO OU CONCRETO</v>
          </cell>
          <cell r="E19125" t="str">
            <v>M</v>
          </cell>
          <cell r="F19125">
            <v>8.76</v>
          </cell>
          <cell r="G19125">
            <v>9.81</v>
          </cell>
        </row>
        <row r="19126">
          <cell r="A19126" t="str">
            <v>17-60-30</v>
          </cell>
          <cell r="B19126" t="str">
            <v>EDIF</v>
          </cell>
          <cell r="C19126" t="str">
            <v>17-60-30</v>
          </cell>
          <cell r="D19126" t="str">
            <v>RETIRADA DE LAJOTAS PRÉ-MOLDADAS DE CONCRETO</v>
          </cell>
          <cell r="E19126" t="str">
            <v>M2</v>
          </cell>
          <cell r="F19126">
            <v>12.27</v>
          </cell>
          <cell r="G19126">
            <v>13.73</v>
          </cell>
        </row>
        <row r="19127">
          <cell r="A19127" t="str">
            <v>17-60-32</v>
          </cell>
          <cell r="B19127" t="str">
            <v>EDIF</v>
          </cell>
          <cell r="C19127" t="str">
            <v>17-60-32</v>
          </cell>
          <cell r="D19127" t="str">
            <v>RETIRADA DE FORRAS DE PEDRAS NATURAIS</v>
          </cell>
          <cell r="E19127" t="str">
            <v>M2</v>
          </cell>
          <cell r="F19127">
            <v>22.78</v>
          </cell>
          <cell r="G19127">
            <v>25.5</v>
          </cell>
        </row>
        <row r="19128">
          <cell r="A19128" t="str">
            <v>17-60-35</v>
          </cell>
          <cell r="B19128" t="str">
            <v>EDIF</v>
          </cell>
          <cell r="C19128" t="str">
            <v>17-60-35</v>
          </cell>
          <cell r="D19128" t="str">
            <v>RETIRADA DE PARALELEPÍPEDOS</v>
          </cell>
          <cell r="E19128" t="str">
            <v>M2</v>
          </cell>
          <cell r="F19128">
            <v>10.51</v>
          </cell>
          <cell r="G19128">
            <v>11.77</v>
          </cell>
        </row>
        <row r="19129">
          <cell r="A19129" t="str">
            <v>17-60-38</v>
          </cell>
          <cell r="B19129" t="str">
            <v>EDIF</v>
          </cell>
          <cell r="C19129" t="str">
            <v>17-60-38</v>
          </cell>
          <cell r="D19129" t="str">
            <v>RETIRADA DE MOSAICO PORTUGUÊS</v>
          </cell>
          <cell r="E19129" t="str">
            <v>M2</v>
          </cell>
          <cell r="F19129">
            <v>10.51</v>
          </cell>
          <cell r="G19129">
            <v>11.77</v>
          </cell>
        </row>
        <row r="19130">
          <cell r="A19130" t="str">
            <v>17-60-45</v>
          </cell>
          <cell r="B19130" t="str">
            <v>EDIF</v>
          </cell>
          <cell r="C19130" t="str">
            <v>17-60-45</v>
          </cell>
          <cell r="D19130" t="str">
            <v>RETIRADA DE GUIAS DE CONCRETO</v>
          </cell>
          <cell r="E19130" t="str">
            <v>M</v>
          </cell>
          <cell r="F19130">
            <v>8.76</v>
          </cell>
          <cell r="G19130">
            <v>9.81</v>
          </cell>
        </row>
        <row r="19131">
          <cell r="A19131" t="str">
            <v>17-60-46</v>
          </cell>
          <cell r="B19131" t="str">
            <v>EDIF</v>
          </cell>
          <cell r="C19131" t="str">
            <v>17-60-46</v>
          </cell>
          <cell r="D19131" t="str">
            <v>RETIRADA DE PISO INTERTRAVADO</v>
          </cell>
          <cell r="E19131" t="str">
            <v>M2</v>
          </cell>
          <cell r="F19131">
            <v>12.27</v>
          </cell>
          <cell r="G19131">
            <v>13.73</v>
          </cell>
        </row>
        <row r="19132">
          <cell r="A19132" t="str">
            <v>17-60-50</v>
          </cell>
          <cell r="B19132" t="str">
            <v>EDIF</v>
          </cell>
          <cell r="C19132" t="str">
            <v>17-60-50</v>
          </cell>
          <cell r="D19132" t="str">
            <v>RETIRADA DE BRINQUEDOS</v>
          </cell>
          <cell r="E19132" t="str">
            <v>UN</v>
          </cell>
          <cell r="F19132">
            <v>42.76</v>
          </cell>
          <cell r="G19132">
            <v>47.87</v>
          </cell>
        </row>
        <row r="19133">
          <cell r="A19133" t="str">
            <v>17-60-87</v>
          </cell>
          <cell r="B19133" t="str">
            <v>EDIF</v>
          </cell>
          <cell r="C19133" t="str">
            <v>17-60-87</v>
          </cell>
          <cell r="D19133" t="str">
            <v>RETIRADA DE PORTA-GIZ, INCLUSIVE SUPORTES</v>
          </cell>
          <cell r="E19133" t="str">
            <v>M</v>
          </cell>
          <cell r="F19133">
            <v>8.51</v>
          </cell>
          <cell r="G19133">
            <v>9.5299999999999994</v>
          </cell>
        </row>
        <row r="19134">
          <cell r="A19134" t="str">
            <v>17-60-90</v>
          </cell>
          <cell r="B19134" t="str">
            <v>EDIF</v>
          </cell>
          <cell r="C19134" t="str">
            <v>17-60-90</v>
          </cell>
          <cell r="D19134" t="str">
            <v>RETIRADA DE COIFA E CHAPA PARA FOGÃO DE 3 OU 4 BOCAS</v>
          </cell>
          <cell r="E19134" t="str">
            <v>UN</v>
          </cell>
          <cell r="F19134">
            <v>38.17</v>
          </cell>
          <cell r="G19134">
            <v>42.73</v>
          </cell>
        </row>
        <row r="19135">
          <cell r="A19135" t="str">
            <v>17-60-91</v>
          </cell>
          <cell r="B19135" t="str">
            <v>EDIF</v>
          </cell>
          <cell r="C19135" t="str">
            <v>17-60-91</v>
          </cell>
          <cell r="D19135" t="str">
            <v>RETIRADA DE COIFA EM CHAPA PARA FOGÃO DE 6 BOCAS</v>
          </cell>
          <cell r="E19135" t="str">
            <v>UN</v>
          </cell>
          <cell r="F19135">
            <v>47.71</v>
          </cell>
          <cell r="G19135">
            <v>53.42</v>
          </cell>
        </row>
        <row r="19136">
          <cell r="A19136" t="str">
            <v>17-60-92</v>
          </cell>
          <cell r="B19136" t="str">
            <v>EDIF</v>
          </cell>
          <cell r="C19136" t="str">
            <v>17-60-92</v>
          </cell>
          <cell r="D19136" t="str">
            <v>RETIRADA DE EXAUSTOR</v>
          </cell>
          <cell r="E19136" t="str">
            <v>UN</v>
          </cell>
          <cell r="F19136">
            <v>7.04</v>
          </cell>
          <cell r="G19136">
            <v>7.88</v>
          </cell>
        </row>
        <row r="19137">
          <cell r="A19137" t="str">
            <v>17-60-93</v>
          </cell>
          <cell r="B19137" t="str">
            <v>EDIF</v>
          </cell>
          <cell r="C19137" t="str">
            <v>17-60-93</v>
          </cell>
          <cell r="D19137" t="str">
            <v>RETIRADA DE DUTO DE EXAUSTÃO</v>
          </cell>
          <cell r="E19137" t="str">
            <v>M</v>
          </cell>
          <cell r="F19137">
            <v>14.31</v>
          </cell>
          <cell r="G19137">
            <v>16.02</v>
          </cell>
        </row>
        <row r="19138">
          <cell r="A19138" t="str">
            <v>17-60-94</v>
          </cell>
          <cell r="B19138" t="str">
            <v>EDIF</v>
          </cell>
          <cell r="C19138" t="str">
            <v>17-60-94</v>
          </cell>
          <cell r="D19138" t="str">
            <v>RETIRADA DE PORTÃO DE FERRO PERFILADO TIPO PQ (GP5/GPM1)</v>
          </cell>
          <cell r="E19138" t="str">
            <v>M2</v>
          </cell>
          <cell r="F19138">
            <v>23.86</v>
          </cell>
          <cell r="G19138">
            <v>26.71</v>
          </cell>
        </row>
        <row r="19139">
          <cell r="A19139" t="str">
            <v>17-60-95</v>
          </cell>
          <cell r="B19139" t="str">
            <v>EDIF</v>
          </cell>
          <cell r="C19139" t="str">
            <v>17-60-95</v>
          </cell>
          <cell r="D19139" t="str">
            <v>RETIRADA DE ALAMBRADO EM TELA INCLUSIVE ESTRUTURA DE SUSTENTAÇÃO (FP.04)</v>
          </cell>
          <cell r="E19139" t="str">
            <v>M</v>
          </cell>
          <cell r="F19139">
            <v>45.2</v>
          </cell>
          <cell r="G19139">
            <v>50.61</v>
          </cell>
        </row>
        <row r="19140">
          <cell r="A19140" t="str">
            <v>17-60-96</v>
          </cell>
          <cell r="B19140" t="str">
            <v>EDIF</v>
          </cell>
          <cell r="C19140" t="str">
            <v>17-60-96</v>
          </cell>
          <cell r="D19140" t="str">
            <v>RETIRADA DE CERCA DE TELA GALVANIZADA E RESPECTIVOS MOURÕES (FC 04/05)</v>
          </cell>
          <cell r="E19140" t="str">
            <v>M</v>
          </cell>
          <cell r="F19140">
            <v>39.9</v>
          </cell>
          <cell r="G19140">
            <v>44.68</v>
          </cell>
        </row>
        <row r="19141">
          <cell r="A19141" t="str">
            <v>17-60-97</v>
          </cell>
          <cell r="B19141" t="str">
            <v>EDIF</v>
          </cell>
          <cell r="C19141" t="str">
            <v>17-60-97</v>
          </cell>
          <cell r="D19141" t="str">
            <v>RETIRADA DE PORTÃO METÁLICO</v>
          </cell>
          <cell r="E19141" t="str">
            <v>M2</v>
          </cell>
          <cell r="F19141">
            <v>58.68</v>
          </cell>
          <cell r="G19141">
            <v>65.7</v>
          </cell>
        </row>
        <row r="19142">
          <cell r="A19142" t="str">
            <v>17-70-00</v>
          </cell>
          <cell r="B19142" t="str">
            <v>EDIF</v>
          </cell>
          <cell r="C19142" t="str">
            <v>17-70-00</v>
          </cell>
          <cell r="D19142" t="str">
            <v>RECOLOCAÇÕES</v>
          </cell>
          <cell r="E19142" t="str">
            <v>.</v>
          </cell>
          <cell r="F19142" t="str">
            <v>.</v>
          </cell>
          <cell r="G19142" t="str">
            <v>.</v>
          </cell>
        </row>
        <row r="19143">
          <cell r="A19143" t="str">
            <v>17-70-01</v>
          </cell>
          <cell r="B19143" t="str">
            <v>EDIF</v>
          </cell>
          <cell r="C19143" t="str">
            <v>17-70-01</v>
          </cell>
          <cell r="D19143" t="str">
            <v>RECOLOCAÇÃO DE TELA E TIRANTE EM ALAMBRADO</v>
          </cell>
          <cell r="E19143" t="str">
            <v>M2</v>
          </cell>
          <cell r="F19143">
            <v>31.11</v>
          </cell>
          <cell r="G19143">
            <v>34.619999999999997</v>
          </cell>
        </row>
        <row r="19144">
          <cell r="A19144" t="str">
            <v>17-70-35</v>
          </cell>
          <cell r="B19144" t="str">
            <v>EDIF</v>
          </cell>
          <cell r="C19144" t="str">
            <v>17-70-35</v>
          </cell>
          <cell r="D19144" t="str">
            <v>RECOLOCAÇÃO DE PARALELEPÍPEDOS</v>
          </cell>
          <cell r="E19144" t="str">
            <v>M2</v>
          </cell>
          <cell r="F19144">
            <v>30.32</v>
          </cell>
          <cell r="G19144">
            <v>32.590000000000003</v>
          </cell>
        </row>
        <row r="19145">
          <cell r="A19145" t="str">
            <v>17-70-36</v>
          </cell>
          <cell r="B19145" t="str">
            <v>EDIF</v>
          </cell>
          <cell r="C19145" t="str">
            <v>17-70-36</v>
          </cell>
          <cell r="D19145" t="str">
            <v>RECOLOCAÇÃO DE PARALELEPÍPEDO COM AREIA RECICLADA</v>
          </cell>
          <cell r="E19145" t="str">
            <v>M2</v>
          </cell>
          <cell r="F19145">
            <v>24.28</v>
          </cell>
          <cell r="G19145">
            <v>26.56</v>
          </cell>
        </row>
        <row r="19146">
          <cell r="A19146" t="str">
            <v>17-70-38</v>
          </cell>
          <cell r="B19146" t="str">
            <v>EDIF</v>
          </cell>
          <cell r="C19146" t="str">
            <v>17-70-38</v>
          </cell>
          <cell r="D19146" t="str">
            <v>RECOLOCAÇÃO DE MOSAICO PORTUGUÊS SOBRE BASE DE CONCRETO</v>
          </cell>
          <cell r="E19146" t="str">
            <v>M2</v>
          </cell>
          <cell r="F19146">
            <v>65.040000000000006</v>
          </cell>
          <cell r="G19146">
            <v>70.28</v>
          </cell>
        </row>
        <row r="19147">
          <cell r="A19147" t="str">
            <v>17-70-39</v>
          </cell>
          <cell r="B19147" t="str">
            <v>EDIF</v>
          </cell>
          <cell r="C19147" t="str">
            <v>17-70-39</v>
          </cell>
          <cell r="D19147" t="str">
            <v>RECOLOCAÇÃO DE MOSAICO PORTUGUÊS SOBRE BASE DE AREIA</v>
          </cell>
          <cell r="E19147" t="str">
            <v>M2</v>
          </cell>
          <cell r="F19147">
            <v>44.09</v>
          </cell>
          <cell r="G19147">
            <v>48.28</v>
          </cell>
        </row>
        <row r="19148">
          <cell r="A19148" t="str">
            <v>17-70-40</v>
          </cell>
          <cell r="B19148" t="str">
            <v>EDIF</v>
          </cell>
          <cell r="C19148" t="str">
            <v>17-70-40</v>
          </cell>
          <cell r="D19148" t="str">
            <v>RECOLOCAÇÃO DE MOSAICO PORTUGUÊS SOBRE BASE DE CONCRETO COM AGREGADO RECICLADO</v>
          </cell>
          <cell r="E19148" t="str">
            <v>M2</v>
          </cell>
          <cell r="F19148">
            <v>59.82</v>
          </cell>
          <cell r="G19148">
            <v>65.06</v>
          </cell>
        </row>
        <row r="19149">
          <cell r="A19149" t="str">
            <v>17-70-41</v>
          </cell>
          <cell r="B19149" t="str">
            <v>EDIF</v>
          </cell>
          <cell r="C19149" t="str">
            <v>17-70-41</v>
          </cell>
          <cell r="D19149" t="str">
            <v>RECOLOCAÇÃO DE MOSAICO PORTUGUÊS SOBRE BASE DE AREIA RECICLADA</v>
          </cell>
          <cell r="E19149" t="str">
            <v>M2</v>
          </cell>
          <cell r="F19149">
            <v>39.26</v>
          </cell>
          <cell r="G19149">
            <v>43.45</v>
          </cell>
        </row>
        <row r="19150">
          <cell r="A19150" t="str">
            <v>17-70-45</v>
          </cell>
          <cell r="B19150" t="str">
            <v>EDIF</v>
          </cell>
          <cell r="C19150" t="str">
            <v>17-70-45</v>
          </cell>
          <cell r="D19150" t="str">
            <v>RECOLOCAÇÃO DE GUIAS DE CONCRETO</v>
          </cell>
          <cell r="E19150" t="str">
            <v>M</v>
          </cell>
          <cell r="F19150">
            <v>47.87</v>
          </cell>
          <cell r="G19150">
            <v>53.29</v>
          </cell>
        </row>
        <row r="19151">
          <cell r="A19151" t="str">
            <v>17-70-46</v>
          </cell>
          <cell r="B19151" t="str">
            <v>EDIF</v>
          </cell>
          <cell r="C19151" t="str">
            <v>17-70-46</v>
          </cell>
          <cell r="D19151" t="str">
            <v>RECOLOCAÇÃO DE PISO INTERTRAVADO COM AREIA RECICLADA</v>
          </cell>
          <cell r="E19151" t="str">
            <v>M2</v>
          </cell>
          <cell r="F19151">
            <v>24.28</v>
          </cell>
          <cell r="G19151">
            <v>26.56</v>
          </cell>
        </row>
        <row r="19152">
          <cell r="A19152" t="str">
            <v>17-70-87</v>
          </cell>
          <cell r="B19152" t="str">
            <v>EDIF</v>
          </cell>
          <cell r="C19152" t="str">
            <v>17-70-87</v>
          </cell>
          <cell r="D19152" t="str">
            <v>RECOLOCAÇÃO DE PORTA-GIZ, INCLUSIVE SUPORTES</v>
          </cell>
          <cell r="E19152" t="str">
            <v>M</v>
          </cell>
          <cell r="F19152">
            <v>21.39</v>
          </cell>
          <cell r="G19152">
            <v>23.72</v>
          </cell>
        </row>
        <row r="19153">
          <cell r="A19153" t="str">
            <v>17-70-90</v>
          </cell>
          <cell r="B19153" t="str">
            <v>EDIF</v>
          </cell>
          <cell r="C19153" t="str">
            <v>17-70-90</v>
          </cell>
          <cell r="D19153" t="str">
            <v>RECOLOCAÇÃO DE COIFA EM CHAPA PARA FOGÃO DE 3 OU 4 BOCAS</v>
          </cell>
          <cell r="E19153" t="str">
            <v>UN</v>
          </cell>
          <cell r="F19153">
            <v>74.69</v>
          </cell>
          <cell r="G19153">
            <v>83.24</v>
          </cell>
        </row>
        <row r="19154">
          <cell r="A19154" t="str">
            <v>17-70-91</v>
          </cell>
          <cell r="B19154" t="str">
            <v>EDIF</v>
          </cell>
          <cell r="C19154" t="str">
            <v>17-70-91</v>
          </cell>
          <cell r="D19154" t="str">
            <v>RECOLOCAÇÃO DE COIFA EM CHAPA PARA FOGÃO DE 6 BOCAS</v>
          </cell>
          <cell r="E19154" t="str">
            <v>UN</v>
          </cell>
          <cell r="F19154">
            <v>98.54</v>
          </cell>
          <cell r="G19154">
            <v>109.95</v>
          </cell>
        </row>
        <row r="19155">
          <cell r="A19155" t="str">
            <v>17-70-92</v>
          </cell>
          <cell r="B19155" t="str">
            <v>EDIF</v>
          </cell>
          <cell r="C19155" t="str">
            <v>17-70-92</v>
          </cell>
          <cell r="D19155" t="str">
            <v>RECOLOCAÇÃO DE EXAUSTOR</v>
          </cell>
          <cell r="E19155" t="str">
            <v>UN</v>
          </cell>
          <cell r="F19155">
            <v>31.38</v>
          </cell>
          <cell r="G19155">
            <v>34.549999999999997</v>
          </cell>
        </row>
        <row r="19156">
          <cell r="A19156" t="str">
            <v>17-70-93</v>
          </cell>
          <cell r="B19156" t="str">
            <v>EDIF</v>
          </cell>
          <cell r="C19156" t="str">
            <v>17-70-93</v>
          </cell>
          <cell r="D19156" t="str">
            <v>RECOLOCAÇÃO DE DUTO DE EXAUSTÃO</v>
          </cell>
          <cell r="E19156" t="str">
            <v>M</v>
          </cell>
          <cell r="F19156">
            <v>20.64</v>
          </cell>
          <cell r="G19156">
            <v>22.93</v>
          </cell>
        </row>
        <row r="19157">
          <cell r="A19157" t="str">
            <v>17-70-94</v>
          </cell>
          <cell r="B19157" t="str">
            <v>EDIF</v>
          </cell>
          <cell r="C19157" t="str">
            <v>17-70-94</v>
          </cell>
          <cell r="D19157" t="str">
            <v>RECOLOCAÇÃO DE PORTÃO DE FERRO PERFILADO TIPO PARQUE (GP5/GPM-1)</v>
          </cell>
          <cell r="E19157" t="str">
            <v>M2</v>
          </cell>
          <cell r="F19157">
            <v>73.31</v>
          </cell>
          <cell r="G19157">
            <v>80.58</v>
          </cell>
        </row>
        <row r="19158">
          <cell r="A19158" t="str">
            <v>17-70-96</v>
          </cell>
          <cell r="B19158" t="str">
            <v>EDIF</v>
          </cell>
          <cell r="C19158" t="str">
            <v>17-70-96</v>
          </cell>
          <cell r="D19158" t="str">
            <v>RECOLOCAÇÃO DE CERCA DE TELA GALVANIZADA E RESPECTIVOS MOURÕES (FC 04/05)</v>
          </cell>
          <cell r="E19158" t="str">
            <v>M</v>
          </cell>
          <cell r="F19158">
            <v>61.84</v>
          </cell>
          <cell r="G19158">
            <v>67.510000000000005</v>
          </cell>
        </row>
        <row r="19159">
          <cell r="A19159" t="str">
            <v>17-80-00</v>
          </cell>
          <cell r="B19159" t="str">
            <v>EDIF</v>
          </cell>
          <cell r="C19159" t="str">
            <v>17-80-00</v>
          </cell>
          <cell r="D19159" t="str">
            <v>SERVIÇOS PARCIAIS</v>
          </cell>
          <cell r="E19159" t="str">
            <v>.</v>
          </cell>
          <cell r="F19159" t="str">
            <v>.</v>
          </cell>
          <cell r="G19159" t="str">
            <v>.</v>
          </cell>
        </row>
        <row r="19160">
          <cell r="A19160" t="str">
            <v>17-80-15</v>
          </cell>
          <cell r="B19160" t="str">
            <v>EDIF</v>
          </cell>
          <cell r="C19160" t="str">
            <v>17-80-15</v>
          </cell>
          <cell r="D19160" t="str">
            <v>TELA GALVANIZADA PARA ALAMBRADO - MALHA 2" FIO 10</v>
          </cell>
          <cell r="E19160" t="str">
            <v>M2</v>
          </cell>
          <cell r="F19160">
            <v>103.7</v>
          </cell>
          <cell r="G19160">
            <v>107.21</v>
          </cell>
        </row>
        <row r="19161">
          <cell r="A19161" t="str">
            <v>17-80-19</v>
          </cell>
          <cell r="B19161" t="str">
            <v>EDIF</v>
          </cell>
          <cell r="C19161" t="str">
            <v>17-80-19</v>
          </cell>
          <cell r="D19161" t="str">
            <v>FERRO TRABALHADO PARA GRADIS</v>
          </cell>
          <cell r="E19161" t="str">
            <v>KG</v>
          </cell>
          <cell r="F19161">
            <v>15.45</v>
          </cell>
          <cell r="G19161">
            <v>15.82</v>
          </cell>
        </row>
        <row r="19162">
          <cell r="A19162" t="str">
            <v>17-80-70</v>
          </cell>
          <cell r="B19162" t="str">
            <v>EDIF</v>
          </cell>
          <cell r="C19162" t="str">
            <v>17-80-70</v>
          </cell>
          <cell r="D19162" t="str">
            <v>TABELA DE BASQUETE, INCLUSIVE ARO E CESTA - MADEIRA PINTADA</v>
          </cell>
          <cell r="E19162" t="str">
            <v>UN</v>
          </cell>
          <cell r="F19162">
            <v>638.01</v>
          </cell>
          <cell r="G19162">
            <v>642.67999999999995</v>
          </cell>
        </row>
        <row r="19163">
          <cell r="A19163" t="str">
            <v>17-80-72</v>
          </cell>
          <cell r="B19163" t="str">
            <v>EDIF</v>
          </cell>
          <cell r="C19163" t="str">
            <v>17-80-72</v>
          </cell>
          <cell r="D19163" t="str">
            <v>REPINTURA DE FAIXAS ATÉ 10CM - BORRACHA CLORADA</v>
          </cell>
          <cell r="E19163" t="str">
            <v>M</v>
          </cell>
          <cell r="F19163">
            <v>5.7</v>
          </cell>
          <cell r="G19163">
            <v>6.13</v>
          </cell>
        </row>
        <row r="19164">
          <cell r="A19164" t="str">
            <v>17-80-73</v>
          </cell>
          <cell r="B19164" t="str">
            <v>EDIF</v>
          </cell>
          <cell r="C19164" t="str">
            <v>17-80-73</v>
          </cell>
          <cell r="D19164" t="str">
            <v>REPINTURA DE FAIXAS ATÉ 10CM - EPÓXI</v>
          </cell>
          <cell r="E19164" t="str">
            <v>M</v>
          </cell>
          <cell r="F19164">
            <v>6.61</v>
          </cell>
          <cell r="G19164">
            <v>7.15</v>
          </cell>
        </row>
        <row r="19165">
          <cell r="A19165" t="str">
            <v>18-00-00</v>
          </cell>
          <cell r="B19165" t="str">
            <v>EDIF</v>
          </cell>
          <cell r="C19165" t="str">
            <v>18-00-00</v>
          </cell>
          <cell r="D19165" t="str">
            <v>PAISAGISMO</v>
          </cell>
          <cell r="E19165">
            <v>0</v>
          </cell>
          <cell r="F19165">
            <v>0</v>
          </cell>
          <cell r="G19165">
            <v>0</v>
          </cell>
        </row>
        <row r="19166">
          <cell r="A19166" t="str">
            <v>18-01-00</v>
          </cell>
          <cell r="B19166" t="str">
            <v>EDIF</v>
          </cell>
          <cell r="C19166" t="str">
            <v>18-01-00</v>
          </cell>
          <cell r="D19166" t="str">
            <v>SERVIÇOS GERAIS</v>
          </cell>
          <cell r="E19166" t="str">
            <v>.</v>
          </cell>
          <cell r="F19166" t="str">
            <v>.</v>
          </cell>
          <cell r="G19166" t="str">
            <v>.</v>
          </cell>
        </row>
        <row r="19167">
          <cell r="A19167" t="str">
            <v>18-01-01</v>
          </cell>
          <cell r="B19167" t="str">
            <v>EDIF</v>
          </cell>
          <cell r="C19167" t="str">
            <v>18-01-01</v>
          </cell>
          <cell r="D19167" t="str">
            <v>TUTOR E AMARILHO PARA ÁRVORES</v>
          </cell>
          <cell r="E19167" t="str">
            <v>UN</v>
          </cell>
          <cell r="F19167">
            <v>23.51</v>
          </cell>
          <cell r="G19167">
            <v>24.04</v>
          </cell>
        </row>
        <row r="19168">
          <cell r="A19168" t="str">
            <v>18-01-03</v>
          </cell>
          <cell r="B19168" t="str">
            <v>EDIF</v>
          </cell>
          <cell r="C19168" t="str">
            <v>18-01-03</v>
          </cell>
          <cell r="D19168" t="str">
            <v>PROTETOR TIPO PARQUE PARA ÁRVORES</v>
          </cell>
          <cell r="E19168" t="str">
            <v>UN</v>
          </cell>
          <cell r="F19168">
            <v>121.03</v>
          </cell>
          <cell r="G19168">
            <v>123.16</v>
          </cell>
        </row>
        <row r="19169">
          <cell r="A19169" t="str">
            <v>18-02-00</v>
          </cell>
          <cell r="B19169" t="str">
            <v>EDIF</v>
          </cell>
          <cell r="C19169" t="str">
            <v>18-02-00</v>
          </cell>
          <cell r="D19169" t="str">
            <v>ÁRVORES E PALMEIRAS - FORNECIMENTO E PLANTIO</v>
          </cell>
          <cell r="E19169" t="str">
            <v>.</v>
          </cell>
          <cell r="F19169" t="str">
            <v>.</v>
          </cell>
          <cell r="G19169" t="str">
            <v>.</v>
          </cell>
        </row>
        <row r="19170">
          <cell r="A19170" t="str">
            <v>18-02-03</v>
          </cell>
          <cell r="B19170" t="str">
            <v>EDIF</v>
          </cell>
          <cell r="C19170" t="str">
            <v>18-02-03</v>
          </cell>
          <cell r="D19170" t="str">
            <v>ALECRIM DE CAMPINAS (HOLOCALIX GLAZZIOVII)</v>
          </cell>
          <cell r="E19170" t="str">
            <v>UN</v>
          </cell>
          <cell r="F19170">
            <v>217.66</v>
          </cell>
          <cell r="G19170">
            <v>222.6</v>
          </cell>
        </row>
        <row r="19171">
          <cell r="A19171" t="str">
            <v>18-02-04</v>
          </cell>
          <cell r="B19171" t="str">
            <v>EDIF</v>
          </cell>
          <cell r="C19171" t="str">
            <v>18-02-04</v>
          </cell>
          <cell r="D19171" t="str">
            <v>GOIABA DA SERRA (ACCA SELLOWIANA)</v>
          </cell>
          <cell r="E19171" t="str">
            <v>UN</v>
          </cell>
          <cell r="F19171">
            <v>286.99</v>
          </cell>
          <cell r="G19171">
            <v>288.04000000000002</v>
          </cell>
        </row>
        <row r="19172">
          <cell r="A19172" t="str">
            <v>18-02-05</v>
          </cell>
          <cell r="B19172" t="str">
            <v>EDIF</v>
          </cell>
          <cell r="C19172" t="str">
            <v>18-02-05</v>
          </cell>
          <cell r="D19172" t="str">
            <v>GUARITÁ  (ASTRONIUM GRAVEOLENS)</v>
          </cell>
          <cell r="E19172" t="str">
            <v>UN</v>
          </cell>
          <cell r="F19172">
            <v>179.99</v>
          </cell>
          <cell r="G19172">
            <v>181.04</v>
          </cell>
        </row>
        <row r="19173">
          <cell r="A19173" t="str">
            <v>18-02-06</v>
          </cell>
          <cell r="B19173" t="str">
            <v>EDIF</v>
          </cell>
          <cell r="C19173" t="str">
            <v>18-02-06</v>
          </cell>
          <cell r="D19173" t="str">
            <v>PAU MARFIM  (BALFOURODENDRON RIEDELLIANUM)</v>
          </cell>
          <cell r="E19173" t="str">
            <v>UN</v>
          </cell>
          <cell r="F19173">
            <v>177.12</v>
          </cell>
          <cell r="G19173">
            <v>178.17</v>
          </cell>
        </row>
        <row r="19174">
          <cell r="A19174" t="str">
            <v>18-02-07</v>
          </cell>
          <cell r="B19174" t="str">
            <v>EDIF</v>
          </cell>
          <cell r="C19174" t="str">
            <v>18-02-07</v>
          </cell>
          <cell r="D19174" t="str">
            <v>GUANANDI (CALOPHYLLUM BRASILIENSES)</v>
          </cell>
          <cell r="E19174" t="str">
            <v>UN</v>
          </cell>
          <cell r="F19174">
            <v>158.06</v>
          </cell>
          <cell r="G19174">
            <v>159.11000000000001</v>
          </cell>
        </row>
        <row r="19175">
          <cell r="A19175" t="str">
            <v>18-02-08</v>
          </cell>
          <cell r="B19175" t="str">
            <v>EDIF</v>
          </cell>
          <cell r="C19175" t="str">
            <v>18-02-08</v>
          </cell>
          <cell r="D19175" t="str">
            <v>CAMBUCI (CAMPOMANESIA PHAEA)</v>
          </cell>
          <cell r="E19175" t="str">
            <v>UN</v>
          </cell>
          <cell r="F19175">
            <v>173</v>
          </cell>
          <cell r="G19175">
            <v>174.05</v>
          </cell>
        </row>
        <row r="19176">
          <cell r="A19176" t="str">
            <v>18-02-09</v>
          </cell>
          <cell r="B19176" t="str">
            <v>EDIF</v>
          </cell>
          <cell r="C19176" t="str">
            <v>18-02-09</v>
          </cell>
          <cell r="D19176" t="str">
            <v>GABIROBA (CAMPOMANESIA XANTHOCARPA)</v>
          </cell>
          <cell r="E19176" t="str">
            <v>UN</v>
          </cell>
          <cell r="F19176">
            <v>167.82</v>
          </cell>
          <cell r="G19176">
            <v>168.87</v>
          </cell>
        </row>
        <row r="19177">
          <cell r="A19177" t="str">
            <v>18-02-10</v>
          </cell>
          <cell r="B19177" t="str">
            <v>EDIF</v>
          </cell>
          <cell r="C19177" t="str">
            <v>18-02-10</v>
          </cell>
          <cell r="D19177" t="str">
            <v>CASSIA (CASSIA MULTIJUGA)</v>
          </cell>
          <cell r="E19177" t="str">
            <v>UN</v>
          </cell>
          <cell r="F19177">
            <v>220.15</v>
          </cell>
          <cell r="G19177">
            <v>225.09</v>
          </cell>
        </row>
        <row r="19178">
          <cell r="A19178" t="str">
            <v>18-02-11</v>
          </cell>
          <cell r="B19178" t="str">
            <v>EDIF</v>
          </cell>
          <cell r="C19178" t="str">
            <v>18-02-11</v>
          </cell>
          <cell r="D19178" t="str">
            <v>CÁSSIA FERRUGEM (CASSIA FERRUGINEA)</v>
          </cell>
          <cell r="E19178" t="str">
            <v>UN</v>
          </cell>
          <cell r="F19178">
            <v>156.38</v>
          </cell>
          <cell r="G19178">
            <v>157.43</v>
          </cell>
        </row>
        <row r="19179">
          <cell r="A19179" t="str">
            <v>18-02-12</v>
          </cell>
          <cell r="B19179" t="str">
            <v>EDIF</v>
          </cell>
          <cell r="C19179" t="str">
            <v>18-02-12</v>
          </cell>
          <cell r="D19179" t="str">
            <v>FALSO BARBATIMÃO (CASSIA LEPTOPHYLLA)</v>
          </cell>
          <cell r="E19179" t="str">
            <v>UN</v>
          </cell>
          <cell r="F19179">
            <v>147.52000000000001</v>
          </cell>
          <cell r="G19179">
            <v>148.57</v>
          </cell>
        </row>
        <row r="19180">
          <cell r="A19180" t="str">
            <v>18-02-13</v>
          </cell>
          <cell r="B19180" t="str">
            <v>EDIF</v>
          </cell>
          <cell r="C19180" t="str">
            <v>18-02-13</v>
          </cell>
          <cell r="D19180" t="str">
            <v>PAU VIOLA (CITHAREXYLUM MYRIANTHUM)</v>
          </cell>
          <cell r="E19180" t="str">
            <v>UN</v>
          </cell>
          <cell r="F19180">
            <v>141.94</v>
          </cell>
          <cell r="G19180">
            <v>142.99</v>
          </cell>
        </row>
        <row r="19181">
          <cell r="A19181" t="str">
            <v>18-02-14</v>
          </cell>
          <cell r="B19181" t="str">
            <v>EDIF</v>
          </cell>
          <cell r="C19181" t="str">
            <v>18-02-14</v>
          </cell>
          <cell r="D19181" t="str">
            <v>IPÊ VERDE (CYBYSTAX ANTISYPHILITICA)</v>
          </cell>
          <cell r="E19181" t="str">
            <v>UN</v>
          </cell>
          <cell r="F19181">
            <v>162.05000000000001</v>
          </cell>
          <cell r="G19181">
            <v>163.1</v>
          </cell>
        </row>
        <row r="19182">
          <cell r="A19182" t="str">
            <v>18-02-15</v>
          </cell>
          <cell r="B19182" t="str">
            <v>EDIF</v>
          </cell>
          <cell r="C19182" t="str">
            <v>18-02-15</v>
          </cell>
          <cell r="D19182" t="str">
            <v>SAGUARAGI (COLUBRINA GLANDULOSA)</v>
          </cell>
          <cell r="E19182" t="str">
            <v>UN</v>
          </cell>
          <cell r="F19182">
            <v>132.52000000000001</v>
          </cell>
          <cell r="G19182">
            <v>133.57</v>
          </cell>
        </row>
        <row r="19183">
          <cell r="A19183" t="str">
            <v>18-02-16</v>
          </cell>
          <cell r="B19183" t="str">
            <v>EDIF</v>
          </cell>
          <cell r="C19183" t="str">
            <v>18-02-16</v>
          </cell>
          <cell r="D19183" t="str">
            <v>MULUNGU ( ERYTHRINA FALCATA)</v>
          </cell>
          <cell r="E19183" t="str">
            <v>UN</v>
          </cell>
          <cell r="F19183">
            <v>141.15</v>
          </cell>
          <cell r="G19183">
            <v>142.19999999999999</v>
          </cell>
        </row>
        <row r="19184">
          <cell r="A19184" t="str">
            <v>18-02-17</v>
          </cell>
          <cell r="B19184" t="str">
            <v>EDIF</v>
          </cell>
          <cell r="C19184" t="str">
            <v>18-02-17</v>
          </cell>
          <cell r="D19184" t="str">
            <v>UVAIA (EUGENIA PYRIFORMIS)</v>
          </cell>
          <cell r="E19184" t="str">
            <v>UN</v>
          </cell>
          <cell r="F19184">
            <v>242.73</v>
          </cell>
          <cell r="G19184">
            <v>243.78</v>
          </cell>
        </row>
        <row r="19185">
          <cell r="A19185" t="str">
            <v>18-02-18</v>
          </cell>
          <cell r="B19185" t="str">
            <v>EDIF</v>
          </cell>
          <cell r="C19185" t="str">
            <v>18-02-18</v>
          </cell>
          <cell r="D19185" t="str">
            <v>PITANGUEIRA ( EUGENIA UNIFLORA)</v>
          </cell>
          <cell r="E19185" t="str">
            <v>UN</v>
          </cell>
          <cell r="F19185">
            <v>121.55</v>
          </cell>
          <cell r="G19185">
            <v>122.6</v>
          </cell>
        </row>
        <row r="19186">
          <cell r="A19186" t="str">
            <v>18-02-19</v>
          </cell>
          <cell r="B19186" t="str">
            <v>EDIF</v>
          </cell>
          <cell r="C19186" t="str">
            <v>18-02-19</v>
          </cell>
          <cell r="D19186" t="str">
            <v>IPÊ BRANCO (HANDROANTHUS ROSEO ALBA)</v>
          </cell>
          <cell r="E19186" t="str">
            <v>UN</v>
          </cell>
          <cell r="F19186">
            <v>153.86000000000001</v>
          </cell>
          <cell r="G19186">
            <v>154.91</v>
          </cell>
        </row>
        <row r="19187">
          <cell r="A19187" t="str">
            <v>18-02-20</v>
          </cell>
          <cell r="B19187" t="str">
            <v>EDIF</v>
          </cell>
          <cell r="C19187" t="str">
            <v>18-02-20</v>
          </cell>
          <cell r="D19187" t="str">
            <v>IPÊ AMARELO DO BREJO (HANDROANTHUS UMBELLATUS)</v>
          </cell>
          <cell r="E19187" t="str">
            <v>UN</v>
          </cell>
          <cell r="F19187">
            <v>142.08000000000001</v>
          </cell>
          <cell r="G19187">
            <v>143.13</v>
          </cell>
        </row>
        <row r="19188">
          <cell r="A19188" t="str">
            <v>18-02-21</v>
          </cell>
          <cell r="B19188" t="str">
            <v>EDIF</v>
          </cell>
          <cell r="C19188" t="str">
            <v>18-02-21</v>
          </cell>
          <cell r="D19188" t="str">
            <v>IPÊ TABACO (HANDROANTHUS VELLOSOI)</v>
          </cell>
          <cell r="E19188" t="str">
            <v>UN</v>
          </cell>
          <cell r="F19188">
            <v>172.9</v>
          </cell>
          <cell r="G19188">
            <v>173.95</v>
          </cell>
        </row>
        <row r="19189">
          <cell r="A19189" t="str">
            <v>18-02-22</v>
          </cell>
          <cell r="B19189" t="str">
            <v>EDIF</v>
          </cell>
          <cell r="C19189" t="str">
            <v>18-02-22</v>
          </cell>
          <cell r="D19189" t="str">
            <v>INGÁ FEIJÃO (INGA MARGINATA)</v>
          </cell>
          <cell r="E19189" t="str">
            <v>UN</v>
          </cell>
          <cell r="F19189">
            <v>154.6</v>
          </cell>
          <cell r="G19189">
            <v>155.65</v>
          </cell>
        </row>
        <row r="19190">
          <cell r="A19190" t="str">
            <v>18-02-23</v>
          </cell>
          <cell r="B19190" t="str">
            <v>EDIF</v>
          </cell>
          <cell r="C19190" t="str">
            <v>18-02-23</v>
          </cell>
          <cell r="D19190" t="str">
            <v>JACARANDÁ DE MINAS (JACARANDA CUSPIDIFOLIA)</v>
          </cell>
          <cell r="E19190" t="str">
            <v>UN</v>
          </cell>
          <cell r="F19190">
            <v>122.16</v>
          </cell>
          <cell r="G19190">
            <v>123.21</v>
          </cell>
        </row>
        <row r="19191">
          <cell r="A19191" t="str">
            <v>18-02-24</v>
          </cell>
          <cell r="B19191" t="str">
            <v>EDIF</v>
          </cell>
          <cell r="C19191" t="str">
            <v>18-02-24</v>
          </cell>
          <cell r="D19191" t="str">
            <v>CAROBÃO (JACARANDA MICRANTHA)</v>
          </cell>
          <cell r="E19191" t="str">
            <v>UN</v>
          </cell>
          <cell r="F19191">
            <v>177.22</v>
          </cell>
          <cell r="G19191">
            <v>178.27</v>
          </cell>
        </row>
        <row r="19192">
          <cell r="A19192" t="str">
            <v>18-02-25</v>
          </cell>
          <cell r="B19192" t="str">
            <v>EDIF</v>
          </cell>
          <cell r="C19192" t="str">
            <v>18-02-25</v>
          </cell>
          <cell r="D19192" t="str">
            <v>IPÊ AMARELO (TABEBUIA CHRYSOTRICHA)</v>
          </cell>
          <cell r="E19192" t="str">
            <v>UN</v>
          </cell>
          <cell r="F19192">
            <v>137.71</v>
          </cell>
          <cell r="G19192">
            <v>140.62</v>
          </cell>
        </row>
        <row r="19193">
          <cell r="A19193" t="str">
            <v>18-02-26</v>
          </cell>
          <cell r="B19193" t="str">
            <v>EDIF</v>
          </cell>
          <cell r="C19193" t="str">
            <v>18-02-26</v>
          </cell>
          <cell r="D19193" t="str">
            <v>IPÊ ROSA (TABEBUIA AVELLANEDAE)</v>
          </cell>
          <cell r="E19193" t="str">
            <v>UN</v>
          </cell>
          <cell r="F19193">
            <v>225.29</v>
          </cell>
          <cell r="G19193">
            <v>230.23</v>
          </cell>
        </row>
        <row r="19194">
          <cell r="A19194" t="str">
            <v>18-02-27</v>
          </cell>
          <cell r="B19194" t="str">
            <v>EDIF</v>
          </cell>
          <cell r="C19194" t="str">
            <v>18-02-27</v>
          </cell>
          <cell r="D19194" t="str">
            <v>IPÊ ROXO (TABEBUIA IMPETIGINOSA)</v>
          </cell>
          <cell r="E19194" t="str">
            <v>UN</v>
          </cell>
          <cell r="F19194">
            <v>217.31</v>
          </cell>
          <cell r="G19194">
            <v>222.25</v>
          </cell>
        </row>
        <row r="19195">
          <cell r="A19195" t="str">
            <v>18-02-28</v>
          </cell>
          <cell r="B19195" t="str">
            <v>EDIF</v>
          </cell>
          <cell r="C19195" t="str">
            <v>18-02-28</v>
          </cell>
          <cell r="D19195" t="str">
            <v>CAROBINHA (JACARANDA PUBERULA)</v>
          </cell>
          <cell r="E19195" t="str">
            <v>UN</v>
          </cell>
          <cell r="F19195">
            <v>136.63999999999999</v>
          </cell>
          <cell r="G19195">
            <v>137.69</v>
          </cell>
        </row>
        <row r="19196">
          <cell r="A19196" t="str">
            <v>18-02-29</v>
          </cell>
          <cell r="B19196" t="str">
            <v>EDIF</v>
          </cell>
          <cell r="C19196" t="str">
            <v>18-02-29</v>
          </cell>
          <cell r="D19196" t="str">
            <v>EMBIRA DE SAPO - LONCHOCARPUS MUELBERGIANUS</v>
          </cell>
          <cell r="E19196" t="str">
            <v>UN</v>
          </cell>
          <cell r="F19196">
            <v>206.42</v>
          </cell>
          <cell r="G19196">
            <v>207.47</v>
          </cell>
        </row>
        <row r="19197">
          <cell r="A19197" t="str">
            <v>18-02-30</v>
          </cell>
          <cell r="B19197" t="str">
            <v>EDIF</v>
          </cell>
          <cell r="C19197" t="str">
            <v>18-02-30</v>
          </cell>
          <cell r="D19197" t="str">
            <v>AÇOITA CAVALO (LUEHEA DIVARICATA)</v>
          </cell>
          <cell r="E19197" t="str">
            <v>UN</v>
          </cell>
          <cell r="F19197">
            <v>145.44</v>
          </cell>
          <cell r="G19197">
            <v>146.49</v>
          </cell>
        </row>
        <row r="19198">
          <cell r="A19198" t="str">
            <v>18-02-31</v>
          </cell>
          <cell r="B19198" t="str">
            <v>EDIF</v>
          </cell>
          <cell r="C19198" t="str">
            <v>18-02-31</v>
          </cell>
          <cell r="D19198" t="str">
            <v>JACARANDÁ DO CAMPO (MICHAERIUM ACUTIFOLIUM)</v>
          </cell>
          <cell r="E19198" t="str">
            <v>UN</v>
          </cell>
          <cell r="F19198">
            <v>138.44</v>
          </cell>
          <cell r="G19198">
            <v>139.49</v>
          </cell>
        </row>
        <row r="19199">
          <cell r="A19199" t="str">
            <v>18-02-32</v>
          </cell>
          <cell r="B19199" t="str">
            <v>EDIF</v>
          </cell>
          <cell r="C19199" t="str">
            <v>18-02-32</v>
          </cell>
          <cell r="D19199" t="str">
            <v>JACARANDÁ BRANCO (MICHAERIUM PARAGUAIENSIS)</v>
          </cell>
          <cell r="E19199" t="str">
            <v>UN</v>
          </cell>
          <cell r="F19199">
            <v>153.88</v>
          </cell>
          <cell r="G19199">
            <v>154.93</v>
          </cell>
        </row>
        <row r="19200">
          <cell r="A19200" t="str">
            <v>18-02-33</v>
          </cell>
          <cell r="B19200" t="str">
            <v>EDIF</v>
          </cell>
          <cell r="C19200" t="str">
            <v>18-02-33</v>
          </cell>
          <cell r="D19200" t="str">
            <v>CAMBOATÁ BRANCO (MATAYBA ELAEAGNOIDES)</v>
          </cell>
          <cell r="E19200" t="str">
            <v>UN</v>
          </cell>
          <cell r="F19200">
            <v>187.91</v>
          </cell>
          <cell r="G19200">
            <v>188.96</v>
          </cell>
        </row>
        <row r="19201">
          <cell r="A19201" t="str">
            <v>18-02-34</v>
          </cell>
          <cell r="B19201" t="str">
            <v>EDIF</v>
          </cell>
          <cell r="C19201" t="str">
            <v>18-02-34</v>
          </cell>
          <cell r="D19201" t="str">
            <v>AROEIRA PRETA (MYRACRODURON URUNDEUVA)</v>
          </cell>
          <cell r="E19201" t="str">
            <v>UN</v>
          </cell>
          <cell r="F19201">
            <v>161.78</v>
          </cell>
          <cell r="G19201">
            <v>162.83000000000001</v>
          </cell>
        </row>
        <row r="19202">
          <cell r="A19202" t="str">
            <v>18-02-35</v>
          </cell>
          <cell r="B19202" t="str">
            <v>EDIF</v>
          </cell>
          <cell r="C19202" t="str">
            <v>18-02-35</v>
          </cell>
          <cell r="D19202" t="str">
            <v>PAINEIRA (CHORISIA SPECIOSA)</v>
          </cell>
          <cell r="E19202" t="str">
            <v>UN</v>
          </cell>
          <cell r="F19202">
            <v>219.56</v>
          </cell>
          <cell r="G19202">
            <v>224.5</v>
          </cell>
        </row>
        <row r="19203">
          <cell r="A19203" t="str">
            <v>18-02-36</v>
          </cell>
          <cell r="B19203" t="str">
            <v>EDIF</v>
          </cell>
          <cell r="C19203" t="str">
            <v>18-02-36</v>
          </cell>
          <cell r="D19203" t="str">
            <v>CAMBUÍ (MYRCIA SELLOI)</v>
          </cell>
          <cell r="E19203" t="str">
            <v>UN</v>
          </cell>
          <cell r="F19203">
            <v>192.45</v>
          </cell>
          <cell r="G19203">
            <v>193.5</v>
          </cell>
        </row>
        <row r="19204">
          <cell r="A19204" t="str">
            <v>18-02-37</v>
          </cell>
          <cell r="B19204" t="str">
            <v>EDIF</v>
          </cell>
          <cell r="C19204" t="str">
            <v>18-02-37</v>
          </cell>
          <cell r="D19204" t="str">
            <v>PAU-BRASIL (CAESALPINIA ECHINATA)</v>
          </cell>
          <cell r="E19204" t="str">
            <v>UN</v>
          </cell>
          <cell r="F19204">
            <v>209.69</v>
          </cell>
          <cell r="G19204">
            <v>214.63</v>
          </cell>
        </row>
        <row r="19205">
          <cell r="A19205" t="str">
            <v>18-02-38</v>
          </cell>
          <cell r="B19205" t="str">
            <v>EDIF</v>
          </cell>
          <cell r="C19205" t="str">
            <v>18-02-38</v>
          </cell>
          <cell r="D19205" t="str">
            <v>CABREÚVA PARDA (MYROCARPUS FRONDOSUS)</v>
          </cell>
          <cell r="E19205" t="str">
            <v>UN</v>
          </cell>
          <cell r="F19205">
            <v>185.6</v>
          </cell>
          <cell r="G19205">
            <v>186.65</v>
          </cell>
        </row>
        <row r="19206">
          <cell r="A19206" t="str">
            <v>18-02-39</v>
          </cell>
          <cell r="B19206" t="str">
            <v>EDIF</v>
          </cell>
          <cell r="C19206" t="str">
            <v>18-02-39</v>
          </cell>
          <cell r="D19206" t="str">
            <v>CABREÚVA ( MIROXYLON PERUIFERUM)</v>
          </cell>
          <cell r="E19206" t="str">
            <v>UN</v>
          </cell>
          <cell r="F19206">
            <v>209.21</v>
          </cell>
          <cell r="G19206">
            <v>210.26</v>
          </cell>
        </row>
        <row r="19207">
          <cell r="A19207" t="str">
            <v>18-02-40</v>
          </cell>
          <cell r="B19207" t="str">
            <v>EDIF</v>
          </cell>
          <cell r="C19207" t="str">
            <v>18-02-40</v>
          </cell>
          <cell r="D19207" t="str">
            <v>PAU-FERRO (CAESALPINIA FERREA)</v>
          </cell>
          <cell r="E19207" t="str">
            <v>UN</v>
          </cell>
          <cell r="F19207">
            <v>207.1</v>
          </cell>
          <cell r="G19207">
            <v>212.04</v>
          </cell>
        </row>
        <row r="19208">
          <cell r="A19208" t="str">
            <v>18-02-41</v>
          </cell>
          <cell r="B19208" t="str">
            <v>EDIF</v>
          </cell>
          <cell r="C19208" t="str">
            <v>18-02-41</v>
          </cell>
          <cell r="D19208" t="str">
            <v>BORDÃO DE VELHO (SAMANEA TUBULOSA)</v>
          </cell>
          <cell r="E19208" t="str">
            <v>UN</v>
          </cell>
          <cell r="F19208">
            <v>205.44</v>
          </cell>
          <cell r="G19208">
            <v>206.49</v>
          </cell>
        </row>
        <row r="19209">
          <cell r="A19209" t="str">
            <v>18-02-42</v>
          </cell>
          <cell r="B19209" t="str">
            <v>EDIF</v>
          </cell>
          <cell r="C19209" t="str">
            <v>18-02-42</v>
          </cell>
          <cell r="D19209" t="str">
            <v>PITOMBA (TALISIA ESCULENTA)</v>
          </cell>
          <cell r="E19209" t="str">
            <v>UN</v>
          </cell>
          <cell r="F19209">
            <v>187.02</v>
          </cell>
          <cell r="G19209">
            <v>188.07</v>
          </cell>
        </row>
        <row r="19210">
          <cell r="A19210" t="str">
            <v>18-02-50</v>
          </cell>
          <cell r="B19210" t="str">
            <v>EDIF</v>
          </cell>
          <cell r="C19210" t="str">
            <v>18-02-50</v>
          </cell>
          <cell r="D19210" t="str">
            <v>SIBIPIRUNA (CAESALPINIA PELTOPHOROIDES)</v>
          </cell>
          <cell r="E19210" t="str">
            <v>UN</v>
          </cell>
          <cell r="F19210">
            <v>210.31</v>
          </cell>
          <cell r="G19210">
            <v>215.25</v>
          </cell>
        </row>
        <row r="19211">
          <cell r="A19211" t="str">
            <v>18-02-52</v>
          </cell>
          <cell r="B19211" t="str">
            <v>EDIF</v>
          </cell>
          <cell r="C19211" t="str">
            <v>18-02-52</v>
          </cell>
          <cell r="D19211" t="str">
            <v>SUINÃ (ERYTRINA SPECIOSA)</v>
          </cell>
          <cell r="E19211" t="str">
            <v>UN</v>
          </cell>
          <cell r="F19211">
            <v>123.42</v>
          </cell>
          <cell r="G19211">
            <v>126.33</v>
          </cell>
        </row>
        <row r="19212">
          <cell r="A19212" t="str">
            <v>18-02-55</v>
          </cell>
          <cell r="B19212" t="str">
            <v>EDIF</v>
          </cell>
          <cell r="C19212" t="str">
            <v>18-02-55</v>
          </cell>
          <cell r="D19212" t="str">
            <v>TIPUANA (TIPUANA TIPU)</v>
          </cell>
          <cell r="E19212" t="str">
            <v>UN</v>
          </cell>
          <cell r="F19212">
            <v>209.34</v>
          </cell>
          <cell r="G19212">
            <v>214.28</v>
          </cell>
        </row>
        <row r="19213">
          <cell r="A19213" t="str">
            <v>18-02-61</v>
          </cell>
          <cell r="B19213" t="str">
            <v>EDIF</v>
          </cell>
          <cell r="C19213" t="str">
            <v>18-02-61</v>
          </cell>
          <cell r="D19213" t="str">
            <v>ARECA BAMBU (CHRYSALIDO CARPUS LUTESCENS)</v>
          </cell>
          <cell r="E19213" t="str">
            <v>UN</v>
          </cell>
          <cell r="F19213">
            <v>52.33</v>
          </cell>
          <cell r="G19213">
            <v>53.38</v>
          </cell>
        </row>
        <row r="19214">
          <cell r="A19214" t="str">
            <v>18-02-63</v>
          </cell>
          <cell r="B19214" t="str">
            <v>EDIF</v>
          </cell>
          <cell r="C19214" t="str">
            <v>18-02-63</v>
          </cell>
          <cell r="D19214" t="str">
            <v>BURITI (MAURITIA VINIFERA)</v>
          </cell>
          <cell r="E19214" t="str">
            <v>UN</v>
          </cell>
          <cell r="F19214">
            <v>197.84</v>
          </cell>
          <cell r="G19214">
            <v>198.89</v>
          </cell>
        </row>
        <row r="19215">
          <cell r="A19215" t="str">
            <v>18-02-65</v>
          </cell>
          <cell r="B19215" t="str">
            <v>EDIF</v>
          </cell>
          <cell r="C19215" t="str">
            <v>18-02-65</v>
          </cell>
          <cell r="D19215" t="str">
            <v>COLINIA (CHAMAEDOREA ELEGANS)</v>
          </cell>
          <cell r="E19215" t="str">
            <v>UN</v>
          </cell>
          <cell r="F19215">
            <v>195.37</v>
          </cell>
          <cell r="G19215">
            <v>196.42</v>
          </cell>
        </row>
        <row r="19216">
          <cell r="A19216" t="str">
            <v>18-02-67</v>
          </cell>
          <cell r="B19216" t="str">
            <v>EDIF</v>
          </cell>
          <cell r="C19216" t="str">
            <v>18-02-67</v>
          </cell>
          <cell r="D19216" t="str">
            <v>COQUEIRO (COCOS NUCIFERA)</v>
          </cell>
          <cell r="E19216" t="str">
            <v>UN</v>
          </cell>
          <cell r="F19216">
            <v>129.1</v>
          </cell>
          <cell r="G19216">
            <v>130.15</v>
          </cell>
        </row>
        <row r="19217">
          <cell r="A19217" t="str">
            <v>18-02-70</v>
          </cell>
          <cell r="B19217" t="str">
            <v>EDIF</v>
          </cell>
          <cell r="C19217" t="str">
            <v>18-02-70</v>
          </cell>
          <cell r="D19217" t="str">
            <v>GUARIROBA (SYAGRUS OLERACEA)</v>
          </cell>
          <cell r="E19217" t="str">
            <v>UN</v>
          </cell>
          <cell r="F19217">
            <v>81.900000000000006</v>
          </cell>
          <cell r="G19217">
            <v>82.95</v>
          </cell>
        </row>
        <row r="19218">
          <cell r="A19218" t="str">
            <v>18-02-73</v>
          </cell>
          <cell r="B19218" t="str">
            <v>EDIF</v>
          </cell>
          <cell r="C19218" t="str">
            <v>18-02-73</v>
          </cell>
          <cell r="D19218" t="str">
            <v>JERIVÁ (ARECASTRUM ROMANZOFFIANUM)</v>
          </cell>
          <cell r="E19218" t="str">
            <v>UN</v>
          </cell>
          <cell r="F19218">
            <v>121.99</v>
          </cell>
          <cell r="G19218">
            <v>123.04</v>
          </cell>
        </row>
        <row r="19219">
          <cell r="A19219" t="str">
            <v>18-02-75</v>
          </cell>
          <cell r="B19219" t="str">
            <v>EDIF</v>
          </cell>
          <cell r="C19219" t="str">
            <v>18-02-75</v>
          </cell>
          <cell r="D19219" t="str">
            <v>LATÂNIA (LATANIA SPP)</v>
          </cell>
          <cell r="E19219" t="str">
            <v>UN</v>
          </cell>
          <cell r="F19219">
            <v>83.64</v>
          </cell>
          <cell r="G19219">
            <v>84.69</v>
          </cell>
        </row>
        <row r="19220">
          <cell r="A19220" t="str">
            <v>18-02-77</v>
          </cell>
          <cell r="B19220" t="str">
            <v>EDIF</v>
          </cell>
          <cell r="C19220" t="str">
            <v>18-02-77</v>
          </cell>
          <cell r="D19220" t="str">
            <v>SEAFORTIA (ARCHONTO PHOENIX CUNNINGHAMIANA)</v>
          </cell>
          <cell r="E19220" t="str">
            <v>UN</v>
          </cell>
          <cell r="F19220">
            <v>77.69</v>
          </cell>
          <cell r="G19220">
            <v>78.739999999999995</v>
          </cell>
        </row>
        <row r="19221">
          <cell r="A19221" t="str">
            <v>18-02-80</v>
          </cell>
          <cell r="B19221" t="str">
            <v>EDIF</v>
          </cell>
          <cell r="C19221" t="str">
            <v>18-02-80</v>
          </cell>
          <cell r="D19221" t="str">
            <v>PALMEIRA IMPERIAL (ROY STONEAOLERACEA)</v>
          </cell>
          <cell r="E19221" t="str">
            <v>UN</v>
          </cell>
          <cell r="F19221">
            <v>77.67</v>
          </cell>
          <cell r="G19221">
            <v>78.72</v>
          </cell>
        </row>
        <row r="19222">
          <cell r="A19222" t="str">
            <v>18-02-90</v>
          </cell>
          <cell r="B19222" t="str">
            <v>EDIF</v>
          </cell>
          <cell r="C19222" t="str">
            <v>18-02-90</v>
          </cell>
          <cell r="D19222" t="str">
            <v>PATA DE VACA (BAUHINIA VARIEGATA)</v>
          </cell>
          <cell r="E19222" t="str">
            <v>UN</v>
          </cell>
          <cell r="F19222">
            <v>216.94</v>
          </cell>
          <cell r="G19222">
            <v>221.88</v>
          </cell>
        </row>
        <row r="19223">
          <cell r="A19223" t="str">
            <v>18-02-91</v>
          </cell>
          <cell r="B19223" t="str">
            <v>EDIF</v>
          </cell>
          <cell r="C19223" t="str">
            <v>18-02-91</v>
          </cell>
          <cell r="D19223" t="str">
            <v>QUARESMEIRA (TIBOUCHINA GRANULOSA)</v>
          </cell>
          <cell r="E19223" t="str">
            <v>UN</v>
          </cell>
          <cell r="F19223">
            <v>213.56</v>
          </cell>
          <cell r="G19223">
            <v>218.5</v>
          </cell>
        </row>
        <row r="19224">
          <cell r="A19224" t="str">
            <v>18-02-92</v>
          </cell>
          <cell r="B19224" t="str">
            <v>EDIF</v>
          </cell>
          <cell r="C19224" t="str">
            <v>18-02-92</v>
          </cell>
          <cell r="D19224" t="str">
            <v>MANACA DA SERRA (TIBOUCHINA MUTABILIS)</v>
          </cell>
          <cell r="E19224" t="str">
            <v>UN</v>
          </cell>
          <cell r="F19224">
            <v>216.77</v>
          </cell>
          <cell r="G19224">
            <v>221.71</v>
          </cell>
        </row>
        <row r="19225">
          <cell r="A19225" t="str">
            <v>18-03-00</v>
          </cell>
          <cell r="B19225" t="str">
            <v>EDIF</v>
          </cell>
          <cell r="C19225" t="str">
            <v>18-03-00</v>
          </cell>
          <cell r="D19225" t="str">
            <v>ARBUSTOS, FORRAÇÕES E TREPADEIRAS - FORNECIMENTO E PLANTIO</v>
          </cell>
          <cell r="E19225" t="str">
            <v>.</v>
          </cell>
          <cell r="F19225" t="str">
            <v>.</v>
          </cell>
          <cell r="G19225" t="str">
            <v>.</v>
          </cell>
        </row>
        <row r="19226">
          <cell r="A19226" t="str">
            <v>18-03-01</v>
          </cell>
          <cell r="B19226" t="str">
            <v>EDIF</v>
          </cell>
          <cell r="C19226" t="str">
            <v>18-03-01</v>
          </cell>
          <cell r="D19226" t="str">
            <v>GRAMA BATATAES EM PLACAS (PASPALUM NOTATUM)</v>
          </cell>
          <cell r="E19226" t="str">
            <v>M2</v>
          </cell>
          <cell r="F19226">
            <v>14.11</v>
          </cell>
          <cell r="G19226">
            <v>14.94</v>
          </cell>
        </row>
        <row r="19227">
          <cell r="A19227" t="str">
            <v>18-03-03</v>
          </cell>
          <cell r="B19227" t="str">
            <v>EDIF</v>
          </cell>
          <cell r="C19227" t="str">
            <v>18-03-03</v>
          </cell>
          <cell r="D19227" t="str">
            <v>GRAMA SÃO CARLOS EM PLACAS (ANOXONOPUS OBTUSIFOLIUS)</v>
          </cell>
          <cell r="E19227" t="str">
            <v>M2</v>
          </cell>
          <cell r="F19227">
            <v>19.7</v>
          </cell>
          <cell r="G19227">
            <v>20.53</v>
          </cell>
        </row>
        <row r="19228">
          <cell r="A19228" t="str">
            <v>18-03-05</v>
          </cell>
          <cell r="B19228" t="str">
            <v>EDIF</v>
          </cell>
          <cell r="C19228" t="str">
            <v>18-03-05</v>
          </cell>
          <cell r="D19228" t="str">
            <v>GRAMA ESMERALDA</v>
          </cell>
          <cell r="E19228" t="str">
            <v>M2</v>
          </cell>
          <cell r="F19228">
            <v>19.43</v>
          </cell>
          <cell r="G19228">
            <v>20.82</v>
          </cell>
        </row>
        <row r="19229">
          <cell r="A19229" t="str">
            <v>18-03-07</v>
          </cell>
          <cell r="B19229" t="str">
            <v>EDIF</v>
          </cell>
          <cell r="C19229" t="str">
            <v>18-03-07</v>
          </cell>
          <cell r="D19229" t="str">
            <v>GRAMA PRETA (OPHIOPOGUM JAPONICUS) - 36 MUDAS POR M2</v>
          </cell>
          <cell r="E19229" t="str">
            <v>M2</v>
          </cell>
          <cell r="F19229">
            <v>36.340000000000003</v>
          </cell>
          <cell r="G19229">
            <v>37.17</v>
          </cell>
        </row>
        <row r="19230">
          <cell r="A19230" t="str">
            <v>18-03-13</v>
          </cell>
          <cell r="B19230" t="str">
            <v>EDIF</v>
          </cell>
          <cell r="C19230" t="str">
            <v>18-03-13</v>
          </cell>
          <cell r="D19230" t="str">
            <v>CINERARIA (SENECIO CINERARIA)</v>
          </cell>
          <cell r="E19230" t="str">
            <v>DÚZIA</v>
          </cell>
          <cell r="F19230">
            <v>52.64</v>
          </cell>
          <cell r="G19230">
            <v>54.19</v>
          </cell>
        </row>
        <row r="19231">
          <cell r="A19231" t="str">
            <v>18-03-15</v>
          </cell>
          <cell r="B19231" t="str">
            <v>EDIF</v>
          </cell>
          <cell r="C19231" t="str">
            <v>18-03-15</v>
          </cell>
          <cell r="D19231" t="str">
            <v>CLOROFITO (CLOROPHYTUM CROMOSSUM)</v>
          </cell>
          <cell r="E19231" t="str">
            <v>DÚZIA</v>
          </cell>
          <cell r="F19231">
            <v>33.64</v>
          </cell>
          <cell r="G19231">
            <v>34.520000000000003</v>
          </cell>
        </row>
        <row r="19232">
          <cell r="A19232" t="str">
            <v>18-03-17</v>
          </cell>
          <cell r="B19232" t="str">
            <v>EDIF</v>
          </cell>
          <cell r="C19232" t="str">
            <v>18-03-17</v>
          </cell>
          <cell r="D19232" t="str">
            <v>FILODENDRO (PHILODENDRON BIPINNATIFIDUM)</v>
          </cell>
          <cell r="E19232" t="str">
            <v>DÚZIA</v>
          </cell>
          <cell r="F19232">
            <v>58.97</v>
          </cell>
          <cell r="G19232">
            <v>60.52</v>
          </cell>
        </row>
        <row r="19233">
          <cell r="A19233" t="str">
            <v>18-03-19</v>
          </cell>
          <cell r="B19233" t="str">
            <v>EDIF</v>
          </cell>
          <cell r="C19233" t="str">
            <v>18-03-19</v>
          </cell>
          <cell r="D19233" t="str">
            <v>HERA (HEDERA HELIX)</v>
          </cell>
          <cell r="E19233" t="str">
            <v>DÚZIA</v>
          </cell>
          <cell r="F19233">
            <v>34.1</v>
          </cell>
          <cell r="G19233">
            <v>34.979999999999997</v>
          </cell>
        </row>
        <row r="19234">
          <cell r="A19234" t="str">
            <v>18-03-21</v>
          </cell>
          <cell r="B19234" t="str">
            <v>EDIF</v>
          </cell>
          <cell r="C19234" t="str">
            <v>18-03-21</v>
          </cell>
          <cell r="D19234" t="str">
            <v>LÍRIO (HEMEROCALLIS FLAVA)</v>
          </cell>
          <cell r="E19234" t="str">
            <v>DÚZIA</v>
          </cell>
          <cell r="F19234">
            <v>48.23</v>
          </cell>
          <cell r="G19234">
            <v>49.11</v>
          </cell>
        </row>
        <row r="19235">
          <cell r="A19235" t="str">
            <v>18-03-23</v>
          </cell>
          <cell r="B19235" t="str">
            <v>EDIF</v>
          </cell>
          <cell r="C19235" t="str">
            <v>18-03-23</v>
          </cell>
          <cell r="D19235" t="str">
            <v>MARIA SEM VERGONHA (IMPATIENS SPP)</v>
          </cell>
          <cell r="E19235" t="str">
            <v>DÚZIA</v>
          </cell>
          <cell r="F19235">
            <v>36.950000000000003</v>
          </cell>
          <cell r="G19235">
            <v>37.83</v>
          </cell>
        </row>
        <row r="19236">
          <cell r="A19236" t="str">
            <v>18-03-25</v>
          </cell>
          <cell r="B19236" t="str">
            <v>EDIF</v>
          </cell>
          <cell r="C19236" t="str">
            <v>18-03-25</v>
          </cell>
          <cell r="D19236" t="str">
            <v>MONSTERA (MONSTERA DELICIOSA)</v>
          </cell>
          <cell r="E19236" t="str">
            <v>UN</v>
          </cell>
          <cell r="F19236">
            <v>58.88</v>
          </cell>
          <cell r="G19236">
            <v>59.93</v>
          </cell>
        </row>
        <row r="19237">
          <cell r="A19237" t="str">
            <v>18-03-27</v>
          </cell>
          <cell r="B19237" t="str">
            <v>EDIF</v>
          </cell>
          <cell r="C19237" t="str">
            <v>18-03-27</v>
          </cell>
          <cell r="D19237" t="str">
            <v>PILEA (PILEA CADIEREI)</v>
          </cell>
          <cell r="E19237" t="str">
            <v>DÚZIA</v>
          </cell>
          <cell r="F19237">
            <v>34.21</v>
          </cell>
          <cell r="G19237">
            <v>35.090000000000003</v>
          </cell>
        </row>
        <row r="19238">
          <cell r="A19238" t="str">
            <v>18-03-29</v>
          </cell>
          <cell r="B19238" t="str">
            <v>EDIF</v>
          </cell>
          <cell r="C19238" t="str">
            <v>18-03-29</v>
          </cell>
          <cell r="D19238" t="str">
            <v>VEDELIA (WEDELIA PALUDARIS)</v>
          </cell>
          <cell r="E19238" t="str">
            <v>DÚZIA</v>
          </cell>
          <cell r="F19238">
            <v>38.69</v>
          </cell>
          <cell r="G19238">
            <v>39.57</v>
          </cell>
        </row>
        <row r="19239">
          <cell r="A19239" t="str">
            <v>18-03-41</v>
          </cell>
          <cell r="B19239" t="str">
            <v>EDIF</v>
          </cell>
          <cell r="C19239" t="str">
            <v>18-03-41</v>
          </cell>
          <cell r="D19239" t="str">
            <v>IPOMÉIA (IPOMEIA LEARII)</v>
          </cell>
          <cell r="E19239" t="str">
            <v>UN</v>
          </cell>
          <cell r="F19239">
            <v>34.64</v>
          </cell>
          <cell r="G19239">
            <v>34.97</v>
          </cell>
        </row>
        <row r="19240">
          <cell r="A19240" t="str">
            <v>18-03-43</v>
          </cell>
          <cell r="B19240" t="str">
            <v>EDIF</v>
          </cell>
          <cell r="C19240" t="str">
            <v>18-03-43</v>
          </cell>
          <cell r="D19240" t="str">
            <v>JASMIM ESTRELA (TRACHELOSPERMOM JASMINDA)</v>
          </cell>
          <cell r="E19240" t="str">
            <v>UN</v>
          </cell>
          <cell r="F19240">
            <v>46.1</v>
          </cell>
          <cell r="G19240">
            <v>47.15</v>
          </cell>
        </row>
        <row r="19241">
          <cell r="A19241" t="str">
            <v>18-03-45</v>
          </cell>
          <cell r="B19241" t="str">
            <v>EDIF</v>
          </cell>
          <cell r="C19241" t="str">
            <v>18-03-45</v>
          </cell>
          <cell r="D19241" t="str">
            <v>LÁGRIMA DE CRISTO (CLERODENDRON THOMSONAE)</v>
          </cell>
          <cell r="E19241" t="str">
            <v>UN</v>
          </cell>
          <cell r="F19241">
            <v>43.36</v>
          </cell>
          <cell r="G19241">
            <v>44.41</v>
          </cell>
        </row>
        <row r="19242">
          <cell r="A19242" t="str">
            <v>18-03-47</v>
          </cell>
          <cell r="B19242" t="str">
            <v>EDIF</v>
          </cell>
          <cell r="C19242" t="str">
            <v>18-03-47</v>
          </cell>
          <cell r="D19242" t="str">
            <v>MARACUJÁ (PASSIFLORA COERULEA)</v>
          </cell>
          <cell r="E19242" t="str">
            <v>UN</v>
          </cell>
          <cell r="F19242">
            <v>44.49</v>
          </cell>
          <cell r="G19242">
            <v>45.54</v>
          </cell>
        </row>
        <row r="19243">
          <cell r="A19243" t="str">
            <v>18-03-49</v>
          </cell>
          <cell r="B19243" t="str">
            <v>EDIF</v>
          </cell>
          <cell r="C19243" t="str">
            <v>18-03-49</v>
          </cell>
          <cell r="D19243" t="str">
            <v>PRIMAVERA (BOUGAINVILLEA GLABRA)</v>
          </cell>
          <cell r="E19243" t="str">
            <v>UN</v>
          </cell>
          <cell r="F19243">
            <v>52.05</v>
          </cell>
          <cell r="G19243">
            <v>53.1</v>
          </cell>
        </row>
        <row r="19244">
          <cell r="A19244" t="str">
            <v>18-03-51</v>
          </cell>
          <cell r="B19244" t="str">
            <v>EDIF</v>
          </cell>
          <cell r="C19244" t="str">
            <v>18-03-51</v>
          </cell>
          <cell r="D19244" t="str">
            <v>TUMBERGIA (THUNBERGIA GRANDIFLORA)</v>
          </cell>
          <cell r="E19244" t="str">
            <v>UN</v>
          </cell>
          <cell r="F19244">
            <v>42.28</v>
          </cell>
          <cell r="G19244">
            <v>43.33</v>
          </cell>
        </row>
        <row r="19245">
          <cell r="A19245" t="str">
            <v>18-03-53</v>
          </cell>
          <cell r="B19245" t="str">
            <v>EDIF</v>
          </cell>
          <cell r="C19245" t="str">
            <v>18-03-53</v>
          </cell>
          <cell r="D19245" t="str">
            <v>UNHA DE GATO (FICUS PUMILA)</v>
          </cell>
          <cell r="E19245" t="str">
            <v>UN</v>
          </cell>
          <cell r="F19245">
            <v>5.72</v>
          </cell>
          <cell r="G19245">
            <v>6.05</v>
          </cell>
        </row>
        <row r="19246">
          <cell r="A19246" t="str">
            <v>18-03-61</v>
          </cell>
          <cell r="B19246" t="str">
            <v>EDIF</v>
          </cell>
          <cell r="C19246" t="str">
            <v>18-03-61</v>
          </cell>
          <cell r="D19246" t="str">
            <v>ABUTILOM (ABUTILON STRIATUM)</v>
          </cell>
          <cell r="E19246" t="str">
            <v>UN</v>
          </cell>
          <cell r="F19246">
            <v>38.270000000000003</v>
          </cell>
          <cell r="G19246">
            <v>39.32</v>
          </cell>
        </row>
        <row r="19247">
          <cell r="A19247" t="str">
            <v>18-03-63</v>
          </cell>
          <cell r="B19247" t="str">
            <v>EDIF</v>
          </cell>
          <cell r="C19247" t="str">
            <v>18-03-63</v>
          </cell>
          <cell r="D19247" t="str">
            <v>ACALIFA (ACALYPHA WILKESIANA)</v>
          </cell>
          <cell r="E19247" t="str">
            <v>UN</v>
          </cell>
          <cell r="F19247">
            <v>37.869999999999997</v>
          </cell>
          <cell r="G19247">
            <v>38.92</v>
          </cell>
        </row>
        <row r="19248">
          <cell r="A19248" t="str">
            <v>18-03-65</v>
          </cell>
          <cell r="B19248" t="str">
            <v>EDIF</v>
          </cell>
          <cell r="C19248" t="str">
            <v>18-03-65</v>
          </cell>
          <cell r="D19248" t="str">
            <v>ALAMANDA (ALLAMANDA NERIIFOLIA)</v>
          </cell>
          <cell r="E19248" t="str">
            <v>UN</v>
          </cell>
          <cell r="F19248">
            <v>38.68</v>
          </cell>
          <cell r="G19248">
            <v>39.729999999999997</v>
          </cell>
        </row>
        <row r="19249">
          <cell r="A19249" t="str">
            <v>18-03-67</v>
          </cell>
          <cell r="B19249" t="str">
            <v>EDIF</v>
          </cell>
          <cell r="C19249" t="str">
            <v>18-03-67</v>
          </cell>
          <cell r="D19249" t="str">
            <v>AZALÉA (RHODODENDRON INDICUM)</v>
          </cell>
          <cell r="E19249" t="str">
            <v>UN</v>
          </cell>
          <cell r="F19249">
            <v>48.35</v>
          </cell>
          <cell r="G19249">
            <v>49.4</v>
          </cell>
        </row>
        <row r="19250">
          <cell r="A19250" t="str">
            <v>18-03-69</v>
          </cell>
          <cell r="B19250" t="str">
            <v>EDIF</v>
          </cell>
          <cell r="C19250" t="str">
            <v>18-03-69</v>
          </cell>
          <cell r="D19250" t="str">
            <v>BAMBUZINHO (BAMBUZA GRACILIS)</v>
          </cell>
          <cell r="E19250" t="str">
            <v>UN</v>
          </cell>
          <cell r="F19250">
            <v>50.75</v>
          </cell>
          <cell r="G19250">
            <v>51.8</v>
          </cell>
        </row>
        <row r="19251">
          <cell r="A19251" t="str">
            <v>18-03-71</v>
          </cell>
          <cell r="B19251" t="str">
            <v>EDIF</v>
          </cell>
          <cell r="C19251" t="str">
            <v>18-03-71</v>
          </cell>
          <cell r="D19251" t="str">
            <v>BELA EMÍLIA (PLUMBAGO CAPENSIS)</v>
          </cell>
          <cell r="E19251" t="str">
            <v>UN</v>
          </cell>
          <cell r="F19251">
            <v>30.63</v>
          </cell>
          <cell r="G19251">
            <v>31.68</v>
          </cell>
        </row>
        <row r="19252">
          <cell r="A19252" t="str">
            <v>18-03-73</v>
          </cell>
          <cell r="B19252" t="str">
            <v>EDIF</v>
          </cell>
          <cell r="C19252" t="str">
            <v>18-03-73</v>
          </cell>
          <cell r="D19252" t="str">
            <v>CAMARÃO (BELOPERONE GUTATA)</v>
          </cell>
          <cell r="E19252" t="str">
            <v>UN</v>
          </cell>
          <cell r="F19252">
            <v>33.99</v>
          </cell>
          <cell r="G19252">
            <v>35.04</v>
          </cell>
        </row>
        <row r="19253">
          <cell r="A19253" t="str">
            <v>18-03-75</v>
          </cell>
          <cell r="B19253" t="str">
            <v>EDIF</v>
          </cell>
          <cell r="C19253" t="str">
            <v>18-03-75</v>
          </cell>
          <cell r="D19253" t="str">
            <v>COSMOS (COSMOS BIPINNATUS)</v>
          </cell>
          <cell r="E19253" t="str">
            <v>UN</v>
          </cell>
          <cell r="F19253">
            <v>27.75</v>
          </cell>
          <cell r="G19253">
            <v>28.8</v>
          </cell>
        </row>
        <row r="19254">
          <cell r="A19254" t="str">
            <v>18-03-77</v>
          </cell>
          <cell r="B19254" t="str">
            <v>EDIF</v>
          </cell>
          <cell r="C19254" t="str">
            <v>18-03-77</v>
          </cell>
          <cell r="D19254" t="str">
            <v>DRACENA (DRACAENA FRAGRANS)</v>
          </cell>
          <cell r="E19254" t="str">
            <v>UN</v>
          </cell>
          <cell r="F19254">
            <v>42.85</v>
          </cell>
          <cell r="G19254">
            <v>43.9</v>
          </cell>
        </row>
        <row r="19255">
          <cell r="A19255" t="str">
            <v>18-03-79</v>
          </cell>
          <cell r="B19255" t="str">
            <v>EDIF</v>
          </cell>
          <cell r="C19255" t="str">
            <v>18-03-79</v>
          </cell>
          <cell r="D19255" t="str">
            <v>ESPONJINHA (CALLIANDRA TWEEDII)</v>
          </cell>
          <cell r="E19255" t="str">
            <v>UN</v>
          </cell>
          <cell r="F19255">
            <v>41.83</v>
          </cell>
          <cell r="G19255">
            <v>42.88</v>
          </cell>
        </row>
        <row r="19256">
          <cell r="A19256" t="str">
            <v>18-03-83</v>
          </cell>
          <cell r="B19256" t="str">
            <v>EDIF</v>
          </cell>
          <cell r="C19256" t="str">
            <v>18-03-83</v>
          </cell>
          <cell r="D19256" t="str">
            <v>HIBISCO (HIBISCUS ROSA SINENSIS)</v>
          </cell>
          <cell r="E19256" t="str">
            <v>UN</v>
          </cell>
          <cell r="F19256">
            <v>37</v>
          </cell>
          <cell r="G19256">
            <v>38.049999999999997</v>
          </cell>
        </row>
        <row r="19257">
          <cell r="A19257" t="str">
            <v>18-03-85</v>
          </cell>
          <cell r="B19257" t="str">
            <v>EDIF</v>
          </cell>
          <cell r="C19257" t="str">
            <v>18-03-85</v>
          </cell>
          <cell r="D19257" t="str">
            <v>MALVAVISCO (MALVAVISCUS MOLLIS)</v>
          </cell>
          <cell r="E19257" t="str">
            <v>UN</v>
          </cell>
          <cell r="F19257">
            <v>35.15</v>
          </cell>
          <cell r="G19257">
            <v>36.200000000000003</v>
          </cell>
        </row>
        <row r="19258">
          <cell r="A19258" t="str">
            <v>18-03-87</v>
          </cell>
          <cell r="B19258" t="str">
            <v>EDIF</v>
          </cell>
          <cell r="C19258" t="str">
            <v>18-03-87</v>
          </cell>
          <cell r="D19258" t="str">
            <v>PIRACANTA (PYRACANTHA COCCINEA)</v>
          </cell>
          <cell r="E19258" t="str">
            <v>UN</v>
          </cell>
          <cell r="F19258">
            <v>48.18</v>
          </cell>
          <cell r="G19258">
            <v>49.23</v>
          </cell>
        </row>
        <row r="19259">
          <cell r="A19259" t="str">
            <v>18-06-03</v>
          </cell>
          <cell r="B19259" t="str">
            <v>EDIF</v>
          </cell>
          <cell r="C19259" t="str">
            <v>18-06-03</v>
          </cell>
          <cell r="D19259" t="str">
            <v>MULTI EXERCITADOR CONJUGADO COM 6 FUNÇÕES</v>
          </cell>
          <cell r="E19259" t="str">
            <v>UN</v>
          </cell>
          <cell r="F19259">
            <v>6595.45</v>
          </cell>
          <cell r="G19259">
            <v>6597.8</v>
          </cell>
        </row>
        <row r="19260">
          <cell r="A19260" t="str">
            <v>18-10-00</v>
          </cell>
          <cell r="B19260" t="str">
            <v>EDIF</v>
          </cell>
          <cell r="C19260" t="str">
            <v>18-10-00</v>
          </cell>
          <cell r="D19260" t="str">
            <v>TRATAMENTO PAISAGÍSTICO DE PISOS</v>
          </cell>
          <cell r="E19260" t="str">
            <v>.</v>
          </cell>
          <cell r="F19260" t="str">
            <v>.</v>
          </cell>
          <cell r="G19260" t="str">
            <v>.</v>
          </cell>
        </row>
        <row r="19261">
          <cell r="A19261" t="str">
            <v>18-10-50</v>
          </cell>
          <cell r="B19261" t="str">
            <v>EDIF</v>
          </cell>
          <cell r="C19261" t="str">
            <v>18-10-50</v>
          </cell>
          <cell r="D19261" t="str">
            <v>NR.10 - ORLA PARA ÁRVORE EM PARALELEPÍPEDO - 1,20 X 1,20 M</v>
          </cell>
          <cell r="E19261" t="str">
            <v>UN</v>
          </cell>
          <cell r="F19261">
            <v>238.15</v>
          </cell>
          <cell r="G19261">
            <v>241.17</v>
          </cell>
        </row>
        <row r="19262">
          <cell r="A19262" t="str">
            <v>18-10-56</v>
          </cell>
          <cell r="B19262" t="str">
            <v>EDIF</v>
          </cell>
          <cell r="C19262" t="str">
            <v>18-10-56</v>
          </cell>
          <cell r="D19262" t="str">
            <v>ORLA DE SEPARAÇÃO EM CONCRETO NC.26</v>
          </cell>
          <cell r="E19262" t="str">
            <v>M</v>
          </cell>
          <cell r="F19262">
            <v>84.13</v>
          </cell>
          <cell r="G19262">
            <v>90.38</v>
          </cell>
        </row>
        <row r="19263">
          <cell r="A19263" t="str">
            <v>18-10-60</v>
          </cell>
          <cell r="B19263" t="str">
            <v>EDIF</v>
          </cell>
          <cell r="C19263" t="str">
            <v>18-10-60</v>
          </cell>
          <cell r="D19263" t="str">
            <v>GRELHA DE CONCRETO PARA PISOS GRAMADOS 60X45X9,5CM</v>
          </cell>
          <cell r="E19263" t="str">
            <v>M2</v>
          </cell>
          <cell r="F19263">
            <v>89.09</v>
          </cell>
          <cell r="G19263">
            <v>89.93</v>
          </cell>
        </row>
        <row r="19264">
          <cell r="A19264" t="str">
            <v>18-10-90</v>
          </cell>
          <cell r="B19264" t="str">
            <v>EDIF</v>
          </cell>
          <cell r="C19264" t="str">
            <v>18-10-90</v>
          </cell>
          <cell r="D19264" t="str">
            <v>TORNEIRA PARA JARDIM  HD.16</v>
          </cell>
          <cell r="E19264" t="str">
            <v>UN</v>
          </cell>
          <cell r="F19264">
            <v>392.33</v>
          </cell>
          <cell r="G19264">
            <v>417.88</v>
          </cell>
        </row>
        <row r="19265">
          <cell r="A19265" t="str">
            <v>18-12-00</v>
          </cell>
          <cell r="B19265" t="str">
            <v>EDIF</v>
          </cell>
          <cell r="C19265" t="str">
            <v>18-12-00</v>
          </cell>
          <cell r="D19265" t="str">
            <v>MOBILIÁRIO EXTERNO</v>
          </cell>
          <cell r="E19265" t="str">
            <v>.</v>
          </cell>
          <cell r="F19265" t="str">
            <v>.</v>
          </cell>
          <cell r="G19265" t="str">
            <v>.</v>
          </cell>
        </row>
        <row r="19266">
          <cell r="A19266" t="str">
            <v>18-12-01</v>
          </cell>
          <cell r="B19266" t="str">
            <v>EDIF</v>
          </cell>
          <cell r="C19266" t="str">
            <v>18-12-01</v>
          </cell>
          <cell r="D19266" t="str">
            <v>IC.01 - BANCO DE CONCRETO POLIDO COM PINTURA EM POLIURETANO</v>
          </cell>
          <cell r="E19266" t="str">
            <v>M</v>
          </cell>
          <cell r="F19266">
            <v>272.91000000000003</v>
          </cell>
          <cell r="G19266">
            <v>289.25</v>
          </cell>
        </row>
        <row r="19267">
          <cell r="A19267" t="str">
            <v>18-12-02</v>
          </cell>
          <cell r="B19267" t="str">
            <v>EDIF</v>
          </cell>
          <cell r="C19267" t="str">
            <v>18-12-02</v>
          </cell>
          <cell r="D19267" t="str">
            <v>IC.02 - CONJUNTO MESA E BANCOS EM CONCRETO</v>
          </cell>
          <cell r="E19267" t="str">
            <v>CJ</v>
          </cell>
          <cell r="F19267">
            <v>1647.32</v>
          </cell>
          <cell r="G19267">
            <v>1734.16</v>
          </cell>
        </row>
        <row r="19268">
          <cell r="A19268" t="str">
            <v>18-12-03</v>
          </cell>
          <cell r="B19268" t="str">
            <v>EDIF</v>
          </cell>
          <cell r="C19268" t="str">
            <v>18-12-03</v>
          </cell>
          <cell r="D19268" t="str">
            <v>IC.03 - BANCO EM CONCRETO APARENTE - L=40CM</v>
          </cell>
          <cell r="E19268" t="str">
            <v>M</v>
          </cell>
          <cell r="F19268">
            <v>251.89</v>
          </cell>
          <cell r="G19268">
            <v>267.29000000000002</v>
          </cell>
        </row>
        <row r="19269">
          <cell r="A19269" t="str">
            <v>18-12-04</v>
          </cell>
          <cell r="B19269" t="str">
            <v>EDIF</v>
          </cell>
          <cell r="C19269" t="str">
            <v>18-12-04</v>
          </cell>
          <cell r="D19269" t="str">
            <v>IC.04 - BANCO EM CONCRETO APARENTE - L=50CM</v>
          </cell>
          <cell r="E19269" t="str">
            <v>M</v>
          </cell>
          <cell r="F19269">
            <v>277.10000000000002</v>
          </cell>
          <cell r="G19269">
            <v>294.06</v>
          </cell>
        </row>
        <row r="19270">
          <cell r="A19270" t="str">
            <v>18-12-05</v>
          </cell>
          <cell r="B19270" t="str">
            <v>EDIF</v>
          </cell>
          <cell r="C19270" t="str">
            <v>18-12-05</v>
          </cell>
          <cell r="D19270" t="str">
            <v>IC.05 - BANCO EM CONCRETO APARENTE COM BALANÇO DE 40CM</v>
          </cell>
          <cell r="E19270" t="str">
            <v>M</v>
          </cell>
          <cell r="F19270">
            <v>372.38</v>
          </cell>
          <cell r="G19270">
            <v>397.25</v>
          </cell>
        </row>
        <row r="19271">
          <cell r="A19271" t="str">
            <v>18-12-06</v>
          </cell>
          <cell r="B19271" t="str">
            <v>EDIF</v>
          </cell>
          <cell r="C19271" t="str">
            <v>18-12-06</v>
          </cell>
          <cell r="D19271" t="str">
            <v>IC.06 - BANCO EM CONCRETO APARENTE, TIPO PMSP</v>
          </cell>
          <cell r="E19271" t="str">
            <v>M</v>
          </cell>
          <cell r="F19271">
            <v>284.02</v>
          </cell>
          <cell r="G19271">
            <v>301.16000000000003</v>
          </cell>
        </row>
        <row r="19272">
          <cell r="A19272" t="str">
            <v>18-12-12</v>
          </cell>
          <cell r="B19272" t="str">
            <v>EDIF</v>
          </cell>
          <cell r="C19272" t="str">
            <v>18-12-12</v>
          </cell>
          <cell r="D19272" t="str">
            <v>IV.02/03 - BANCO EM BLOCOS DE CONCRETO APARENTE</v>
          </cell>
          <cell r="E19272" t="str">
            <v>M</v>
          </cell>
          <cell r="F19272">
            <v>426.07</v>
          </cell>
          <cell r="G19272">
            <v>452.35</v>
          </cell>
        </row>
        <row r="19273">
          <cell r="A19273" t="str">
            <v>18-12-17</v>
          </cell>
          <cell r="B19273" t="str">
            <v>EDIF</v>
          </cell>
          <cell r="C19273" t="str">
            <v>18-12-17</v>
          </cell>
          <cell r="D19273" t="str">
            <v xml:space="preserve"> IV.07 - BANCO EM ALVENARIA APARENTE E CONCRETO</v>
          </cell>
          <cell r="E19273" t="str">
            <v>M</v>
          </cell>
          <cell r="F19273">
            <v>301.45999999999998</v>
          </cell>
          <cell r="G19273">
            <v>323.64999999999998</v>
          </cell>
        </row>
        <row r="19274">
          <cell r="A19274" t="str">
            <v>18-12-18</v>
          </cell>
          <cell r="B19274" t="str">
            <v>EDIF</v>
          </cell>
          <cell r="C19274" t="str">
            <v>18-12-18</v>
          </cell>
          <cell r="D19274" t="str">
            <v xml:space="preserve"> IV.08 - BANCO EM ALVENARIA REVESTIDA E CONCRETO</v>
          </cell>
          <cell r="E19274" t="str">
            <v>M</v>
          </cell>
          <cell r="F19274">
            <v>325.74</v>
          </cell>
          <cell r="G19274">
            <v>347.39</v>
          </cell>
        </row>
        <row r="19275">
          <cell r="A19275" t="str">
            <v>18-12-19</v>
          </cell>
          <cell r="B19275" t="str">
            <v>EDIF</v>
          </cell>
          <cell r="C19275" t="str">
            <v>18-12-19</v>
          </cell>
          <cell r="D19275" t="str">
            <v xml:space="preserve"> IV.09 - BANCO JARDINEIRA EM ALVENARIA DE TIJOLO APARENTE</v>
          </cell>
          <cell r="E19275" t="str">
            <v>M</v>
          </cell>
          <cell r="F19275">
            <v>426.96</v>
          </cell>
          <cell r="G19275">
            <v>451.71</v>
          </cell>
        </row>
        <row r="19276">
          <cell r="A19276" t="str">
            <v>18-13-00</v>
          </cell>
          <cell r="B19276" t="str">
            <v>EDIF</v>
          </cell>
          <cell r="C19276" t="str">
            <v>18-13-00</v>
          </cell>
          <cell r="D19276" t="str">
            <v>BRINQUEDOS EDIFICADOS</v>
          </cell>
          <cell r="E19276" t="str">
            <v>.</v>
          </cell>
          <cell r="F19276" t="str">
            <v>.</v>
          </cell>
          <cell r="G19276" t="str">
            <v>.</v>
          </cell>
        </row>
        <row r="19277">
          <cell r="A19277" t="str">
            <v>18-13-21</v>
          </cell>
          <cell r="B19277" t="str">
            <v>EDIF</v>
          </cell>
          <cell r="C19277" t="str">
            <v>18-13-21</v>
          </cell>
          <cell r="D19277" t="str">
            <v>RV.01 - MINI ANFITEATRO</v>
          </cell>
          <cell r="E19277" t="str">
            <v>UN</v>
          </cell>
          <cell r="F19277">
            <v>10099.209999999999</v>
          </cell>
          <cell r="G19277">
            <v>10694.95</v>
          </cell>
        </row>
        <row r="19278">
          <cell r="A19278" t="str">
            <v>18-13-26</v>
          </cell>
          <cell r="B19278" t="str">
            <v>EDIF</v>
          </cell>
          <cell r="C19278" t="str">
            <v>18-13-26</v>
          </cell>
          <cell r="D19278" t="str">
            <v>RV.06 - MURAL EM ALVENARIA</v>
          </cell>
          <cell r="E19278" t="str">
            <v>UN</v>
          </cell>
          <cell r="F19278">
            <v>2571.69</v>
          </cell>
          <cell r="G19278">
            <v>2755.72</v>
          </cell>
        </row>
        <row r="19279">
          <cell r="A19279" t="str">
            <v>18-13-41</v>
          </cell>
          <cell r="B19279" t="str">
            <v>EDIF</v>
          </cell>
          <cell r="C19279" t="str">
            <v>18-13-41</v>
          </cell>
          <cell r="D19279" t="str">
            <v>RV.11 - TANQUE DE AREIA - GENÉRICO - ESCAVAÇÃO E APILOAMENTO</v>
          </cell>
          <cell r="E19279" t="str">
            <v>M3</v>
          </cell>
          <cell r="F19279">
            <v>47.31</v>
          </cell>
          <cell r="G19279">
            <v>52.97</v>
          </cell>
        </row>
        <row r="19280">
          <cell r="A19280" t="str">
            <v>18-13-42</v>
          </cell>
          <cell r="B19280" t="str">
            <v>EDIF</v>
          </cell>
          <cell r="C19280" t="str">
            <v>18-13-42</v>
          </cell>
          <cell r="D19280" t="str">
            <v>RV.11 - TANQUE DE AREIA - GENÉRICO - DRENAGEM</v>
          </cell>
          <cell r="E19280" t="str">
            <v>M</v>
          </cell>
          <cell r="F19280">
            <v>85.41</v>
          </cell>
          <cell r="G19280">
            <v>87.5</v>
          </cell>
        </row>
        <row r="19281">
          <cell r="A19281" t="str">
            <v>18-13-43</v>
          </cell>
          <cell r="B19281" t="str">
            <v>EDIF</v>
          </cell>
          <cell r="C19281" t="str">
            <v>18-13-43</v>
          </cell>
          <cell r="D19281" t="str">
            <v>RV.11 - TANQUE DE AREIA - GENÉRICO - LASTRO DE CONCRETO</v>
          </cell>
          <cell r="E19281" t="str">
            <v>M3</v>
          </cell>
          <cell r="F19281">
            <v>383.9</v>
          </cell>
          <cell r="G19281">
            <v>401.63</v>
          </cell>
        </row>
        <row r="19282">
          <cell r="A19282" t="str">
            <v>18-13-44</v>
          </cell>
          <cell r="B19282" t="str">
            <v>EDIF</v>
          </cell>
          <cell r="C19282" t="str">
            <v>18-13-44</v>
          </cell>
          <cell r="D19282" t="str">
            <v>RV.11 - TANQUE DE AREIA - GENÉRICO - BORDA BAIXA</v>
          </cell>
          <cell r="E19282" t="str">
            <v>M</v>
          </cell>
          <cell r="F19282">
            <v>307.75</v>
          </cell>
          <cell r="G19282">
            <v>329.78</v>
          </cell>
        </row>
        <row r="19283">
          <cell r="A19283" t="str">
            <v>18-13-45</v>
          </cell>
          <cell r="B19283" t="str">
            <v>EDIF</v>
          </cell>
          <cell r="C19283" t="str">
            <v>18-13-45</v>
          </cell>
          <cell r="D19283" t="str">
            <v>RV.11 - TANQUE DE AREIA - GENÉRICO - BORDA ALTA</v>
          </cell>
          <cell r="E19283" t="str">
            <v>M</v>
          </cell>
          <cell r="F19283">
            <v>384.76</v>
          </cell>
          <cell r="G19283">
            <v>411.83</v>
          </cell>
        </row>
        <row r="19284">
          <cell r="A19284" t="str">
            <v>18-13-46</v>
          </cell>
          <cell r="B19284" t="str">
            <v>EDIF</v>
          </cell>
          <cell r="C19284" t="str">
            <v>18-13-46</v>
          </cell>
          <cell r="D19284" t="str">
            <v>RV.11 - TANQUE DE AREIA - GENÉRICO - FORNECIMENTO E APLICAÇÃO DE AREIA LAVADA</v>
          </cell>
          <cell r="E19284" t="str">
            <v>M3</v>
          </cell>
          <cell r="F19284">
            <v>130.53</v>
          </cell>
          <cell r="G19284">
            <v>132.63</v>
          </cell>
        </row>
        <row r="19285">
          <cell r="A19285" t="str">
            <v>18-13-51</v>
          </cell>
          <cell r="B19285" t="str">
            <v>EDIF</v>
          </cell>
          <cell r="C19285" t="str">
            <v>18-13-51</v>
          </cell>
          <cell r="D19285" t="str">
            <v>BRINQUEDO - TRENZINHO DE TUBOS DE CONCRETO/FABES</v>
          </cell>
          <cell r="E19285" t="str">
            <v>UN</v>
          </cell>
          <cell r="F19285">
            <v>3541.25</v>
          </cell>
          <cell r="G19285">
            <v>3731.35</v>
          </cell>
        </row>
        <row r="19286">
          <cell r="A19286" t="str">
            <v>18-13-53</v>
          </cell>
          <cell r="B19286" t="str">
            <v>EDIF</v>
          </cell>
          <cell r="C19286" t="str">
            <v>18-13-53</v>
          </cell>
          <cell r="D19286" t="str">
            <v>RV.07 - FORTINHO</v>
          </cell>
          <cell r="E19286" t="str">
            <v>UN</v>
          </cell>
          <cell r="F19286">
            <v>6092.32</v>
          </cell>
          <cell r="G19286">
            <v>6492.87</v>
          </cell>
        </row>
        <row r="19287">
          <cell r="A19287" t="str">
            <v>18-14-00</v>
          </cell>
          <cell r="B19287" t="str">
            <v>EDIF</v>
          </cell>
          <cell r="C19287" t="str">
            <v>18-14-00</v>
          </cell>
          <cell r="D19287" t="str">
            <v>BRINQUEDOS INDUSTRIALIZADOS</v>
          </cell>
          <cell r="E19287" t="str">
            <v>.</v>
          </cell>
          <cell r="F19287" t="str">
            <v>.</v>
          </cell>
          <cell r="G19287" t="str">
            <v>.</v>
          </cell>
        </row>
        <row r="19288">
          <cell r="A19288" t="str">
            <v>18-14-05</v>
          </cell>
          <cell r="B19288" t="str">
            <v>EDIF</v>
          </cell>
          <cell r="C19288" t="str">
            <v>18-14-05</v>
          </cell>
          <cell r="D19288" t="str">
            <v>CARROSSEL PARA 20 LUGARES,  DIÂMETRO 2,20M, FORNECIMENTO E INSTALAÇÃO</v>
          </cell>
          <cell r="E19288" t="str">
            <v>UN</v>
          </cell>
          <cell r="F19288">
            <v>1925.56</v>
          </cell>
          <cell r="G19288">
            <v>1927.84</v>
          </cell>
        </row>
        <row r="19289">
          <cell r="A19289" t="str">
            <v>18-14-08</v>
          </cell>
          <cell r="B19289" t="str">
            <v>EDIF</v>
          </cell>
          <cell r="C19289" t="str">
            <v>18-14-08</v>
          </cell>
          <cell r="D19289" t="str">
            <v>ESCORREGADOR COMPR=3,00M H=1,80M - ESTRUTURA METÁLICA</v>
          </cell>
          <cell r="E19289" t="str">
            <v>UN</v>
          </cell>
          <cell r="F19289">
            <v>2210.12</v>
          </cell>
          <cell r="G19289">
            <v>2214.5700000000002</v>
          </cell>
        </row>
        <row r="19290">
          <cell r="A19290" t="str">
            <v>18-14-11</v>
          </cell>
          <cell r="B19290" t="str">
            <v>EDIF</v>
          </cell>
          <cell r="C19290" t="str">
            <v>18-14-11</v>
          </cell>
          <cell r="D19290" t="str">
            <v>GANGORRA COM 3 PRANCHAS COMPR=3,00M H=0,70M - ESTRUTURA METÁLICA</v>
          </cell>
          <cell r="E19290" t="str">
            <v>UN</v>
          </cell>
          <cell r="F19290">
            <v>1475.42</v>
          </cell>
          <cell r="G19290">
            <v>1480.86</v>
          </cell>
        </row>
        <row r="19291">
          <cell r="A19291" t="str">
            <v>18-14-15</v>
          </cell>
          <cell r="B19291" t="str">
            <v>EDIF</v>
          </cell>
          <cell r="C19291" t="str">
            <v>18-14-15</v>
          </cell>
          <cell r="D19291" t="str">
            <v>BALANÇO DE 3 LUGARES COM PNEUS COMPR=4,50M H=2,50M - ESTRUTURA METÁLICA</v>
          </cell>
          <cell r="E19291" t="str">
            <v>UN</v>
          </cell>
          <cell r="F19291">
            <v>1645.23</v>
          </cell>
          <cell r="G19291">
            <v>1649.68</v>
          </cell>
        </row>
        <row r="19292">
          <cell r="A19292" t="str">
            <v>18-14-16</v>
          </cell>
          <cell r="B19292" t="str">
            <v>EDIF</v>
          </cell>
          <cell r="C19292" t="str">
            <v>18-14-16</v>
          </cell>
          <cell r="D19292" t="str">
            <v>BRINQUEDO TIPO BALANÇO FRONTAL DUPLO PARA CADEIRANTE COM ESTRUTURA EM TUBOS DE AÇO CARBONO - INSTALADO</v>
          </cell>
          <cell r="E19292" t="str">
            <v>UN</v>
          </cell>
          <cell r="F19292">
            <v>11821.04</v>
          </cell>
          <cell r="G19292">
            <v>11830.96</v>
          </cell>
        </row>
        <row r="19293">
          <cell r="A19293" t="str">
            <v>18-14-22</v>
          </cell>
          <cell r="B19293" t="str">
            <v>EDIF</v>
          </cell>
          <cell r="C19293" t="str">
            <v>18-14-22</v>
          </cell>
          <cell r="D19293" t="str">
            <v>ESCADA HORIZONTAL COMPR=1,80M H=1,80M - ESTRUTURA METÁLICA</v>
          </cell>
          <cell r="E19293" t="str">
            <v>UN</v>
          </cell>
          <cell r="F19293">
            <v>1538.23</v>
          </cell>
          <cell r="G19293">
            <v>1542.68</v>
          </cell>
        </row>
        <row r="19294">
          <cell r="A19294" t="str">
            <v>18-14-24</v>
          </cell>
          <cell r="B19294" t="str">
            <v>EDIF</v>
          </cell>
          <cell r="C19294" t="str">
            <v>18-14-24</v>
          </cell>
          <cell r="D19294" t="str">
            <v>GAIOLA LABIRINTO (1,5X1,5X2,0)M - ESTRUTURA METÁLICA</v>
          </cell>
          <cell r="E19294" t="str">
            <v>UN</v>
          </cell>
          <cell r="F19294">
            <v>2011</v>
          </cell>
          <cell r="G19294">
            <v>2020.92</v>
          </cell>
        </row>
        <row r="19295">
          <cell r="A19295" t="str">
            <v>18-14-30</v>
          </cell>
          <cell r="B19295" t="str">
            <v>EDIF</v>
          </cell>
          <cell r="C19295" t="str">
            <v>18-14-30</v>
          </cell>
          <cell r="D19295" t="str">
            <v>PLACAS DE E.V.A. ESP.30MM PARA USO INTERNO, TIPO TATAMI, COLOCADAS</v>
          </cell>
          <cell r="E19295" t="str">
            <v>M2</v>
          </cell>
          <cell r="F19295">
            <v>80.06</v>
          </cell>
          <cell r="G19295">
            <v>80.06</v>
          </cell>
        </row>
        <row r="19296">
          <cell r="A19296" t="str">
            <v>18-14-41</v>
          </cell>
          <cell r="B19296" t="str">
            <v>EDIF</v>
          </cell>
          <cell r="C19296" t="str">
            <v>18-14-41</v>
          </cell>
          <cell r="D19296" t="str">
            <v>PLAYGROUND BRINQUEDOS DE MADEIRA - CASA TARZAN COM RAMPA ESCALADA, ESCORREGADOR, PONTE E ESCADA MARINHEIRO</v>
          </cell>
          <cell r="E19296" t="str">
            <v>UN</v>
          </cell>
          <cell r="F19296">
            <v>5432.32</v>
          </cell>
          <cell r="G19296">
            <v>5432.32</v>
          </cell>
        </row>
        <row r="19297">
          <cell r="A19297" t="str">
            <v>18-14-42</v>
          </cell>
          <cell r="B19297" t="str">
            <v>EDIF</v>
          </cell>
          <cell r="C19297" t="str">
            <v>18-14-42</v>
          </cell>
          <cell r="D19297" t="str">
            <v>PLAYGROUND BRINQUEDOS DE MADEIRA - CASA TARZAN COM RAMPA ESCALADA, ESCORREGADOR E ESCADA MARINHEIRO</v>
          </cell>
          <cell r="E19297" t="str">
            <v>UN</v>
          </cell>
          <cell r="F19297">
            <v>5089.3599999999997</v>
          </cell>
          <cell r="G19297">
            <v>5089.3599999999997</v>
          </cell>
        </row>
        <row r="19298">
          <cell r="A19298" t="str">
            <v>18-14-43</v>
          </cell>
          <cell r="B19298" t="str">
            <v>EDIF</v>
          </cell>
          <cell r="C19298" t="str">
            <v>18-14-43</v>
          </cell>
          <cell r="D19298" t="str">
            <v>PLAYGROUND BRINQUEDOS DE MADEIRA - CASA TARZAN COM ESCORREGADOR E ESCADA MARINHEIRO</v>
          </cell>
          <cell r="E19298" t="str">
            <v>UN</v>
          </cell>
          <cell r="F19298">
            <v>3613.17</v>
          </cell>
          <cell r="G19298">
            <v>3613.17</v>
          </cell>
        </row>
        <row r="19299">
          <cell r="A19299" t="str">
            <v>18-14-44</v>
          </cell>
          <cell r="B19299" t="str">
            <v>EDIF</v>
          </cell>
          <cell r="C19299" t="str">
            <v>18-14-44</v>
          </cell>
          <cell r="D19299" t="str">
            <v>PLAYGROUND BRINQUEDOS DE MADEIRA - DOIS CAVALINHOS E DUAS GANGORRAS</v>
          </cell>
          <cell r="E19299" t="str">
            <v>UN</v>
          </cell>
          <cell r="F19299">
            <v>2460.86</v>
          </cell>
          <cell r="G19299">
            <v>2460.86</v>
          </cell>
        </row>
        <row r="19300">
          <cell r="A19300" t="str">
            <v>18-14-45</v>
          </cell>
          <cell r="B19300" t="str">
            <v>EDIF</v>
          </cell>
          <cell r="C19300" t="str">
            <v>18-14-45</v>
          </cell>
          <cell r="D19300" t="str">
            <v>PLAYGROUND BRINQUEDOS DE MADEIRA - ESCORREGADOR ( ALT.=1,80M COMP.=3,00M)</v>
          </cell>
          <cell r="E19300" t="str">
            <v>UN</v>
          </cell>
          <cell r="F19300">
            <v>1309.77</v>
          </cell>
          <cell r="G19300">
            <v>1309.77</v>
          </cell>
        </row>
        <row r="19301">
          <cell r="A19301" t="str">
            <v>18-14-46</v>
          </cell>
          <cell r="B19301" t="str">
            <v>EDIF</v>
          </cell>
          <cell r="C19301" t="str">
            <v>18-14-46</v>
          </cell>
          <cell r="D19301" t="str">
            <v>PLAYGROUND BRINQUEDOS DE MADEIRA - GANGORRA DUPLA</v>
          </cell>
          <cell r="E19301" t="str">
            <v>UN</v>
          </cell>
          <cell r="F19301">
            <v>817.56</v>
          </cell>
          <cell r="G19301">
            <v>817.56</v>
          </cell>
        </row>
        <row r="19302">
          <cell r="A19302" t="str">
            <v>18-14-47</v>
          </cell>
          <cell r="B19302" t="str">
            <v>EDIF</v>
          </cell>
          <cell r="C19302" t="str">
            <v>18-14-47</v>
          </cell>
          <cell r="D19302" t="str">
            <v>PLAYGROUND BRINQUEDOS DE MADEIRA - ARGOLA E TRAPÉZIO</v>
          </cell>
          <cell r="E19302" t="str">
            <v>UN</v>
          </cell>
          <cell r="F19302">
            <v>1034.2</v>
          </cell>
          <cell r="G19302">
            <v>1034.2</v>
          </cell>
        </row>
        <row r="19303">
          <cell r="A19303" t="str">
            <v>18-14-48</v>
          </cell>
          <cell r="B19303" t="str">
            <v>EDIF</v>
          </cell>
          <cell r="C19303" t="str">
            <v>18-14-48</v>
          </cell>
          <cell r="D19303" t="str">
            <v>PLAYGROUND BRINQUEDOS DE MADEIRA - BALANÇA DUPLA</v>
          </cell>
          <cell r="E19303" t="str">
            <v>UN</v>
          </cell>
          <cell r="F19303">
            <v>1198.29</v>
          </cell>
          <cell r="G19303">
            <v>1198.29</v>
          </cell>
        </row>
        <row r="19304">
          <cell r="A19304" t="str">
            <v>18-14-49</v>
          </cell>
          <cell r="B19304" t="str">
            <v>EDIF</v>
          </cell>
          <cell r="C19304" t="str">
            <v>18-14-49</v>
          </cell>
          <cell r="D19304" t="str">
            <v>PLAYGROUND BRINQUEDOS DE MADEIRA - ESCADA HORIZONTAL</v>
          </cell>
          <cell r="E19304" t="str">
            <v>UN</v>
          </cell>
          <cell r="F19304">
            <v>1229.44</v>
          </cell>
          <cell r="G19304">
            <v>1229.44</v>
          </cell>
        </row>
        <row r="19305">
          <cell r="A19305" t="str">
            <v>18-15-00</v>
          </cell>
          <cell r="B19305" t="str">
            <v>EDIF</v>
          </cell>
          <cell r="C19305" t="str">
            <v>18-15-00</v>
          </cell>
          <cell r="D19305" t="str">
            <v>BRINQUEDOS - SERVIÇOS</v>
          </cell>
          <cell r="E19305" t="str">
            <v>.</v>
          </cell>
          <cell r="F19305" t="str">
            <v>.</v>
          </cell>
          <cell r="G19305" t="str">
            <v>.</v>
          </cell>
        </row>
        <row r="19306">
          <cell r="A19306" t="str">
            <v>18-15-01</v>
          </cell>
          <cell r="B19306" t="str">
            <v>EDIF</v>
          </cell>
          <cell r="C19306" t="str">
            <v>18-15-01</v>
          </cell>
          <cell r="D19306" t="str">
            <v>APARELHOS DE GINÁTICA EM MADEIRA - BARRA DUPLA EM DOIS NIVEIS</v>
          </cell>
          <cell r="E19306" t="str">
            <v>UN</v>
          </cell>
          <cell r="F19306">
            <v>825.36</v>
          </cell>
          <cell r="G19306">
            <v>825.36</v>
          </cell>
        </row>
        <row r="19307">
          <cell r="A19307" t="str">
            <v>18-15-02</v>
          </cell>
          <cell r="B19307" t="str">
            <v>EDIF</v>
          </cell>
          <cell r="C19307" t="str">
            <v>18-15-02</v>
          </cell>
          <cell r="D19307" t="str">
            <v>APARELHOS DE GINÁTICA EM MADEIRA - BARREIRA SIMPLES</v>
          </cell>
          <cell r="E19307" t="str">
            <v>UN</v>
          </cell>
          <cell r="F19307">
            <v>949.42</v>
          </cell>
          <cell r="G19307">
            <v>949.42</v>
          </cell>
        </row>
        <row r="19308">
          <cell r="A19308" t="str">
            <v>18-15-03</v>
          </cell>
          <cell r="B19308" t="str">
            <v>EDIF</v>
          </cell>
          <cell r="C19308" t="str">
            <v>18-15-03</v>
          </cell>
          <cell r="D19308" t="str">
            <v>APARELHOS DE GINÁTICA EM MADEIRA - BARRAS PARALELAS</v>
          </cell>
          <cell r="E19308" t="str">
            <v>UN</v>
          </cell>
          <cell r="F19308">
            <v>717.3</v>
          </cell>
          <cell r="G19308">
            <v>717.3</v>
          </cell>
        </row>
        <row r="19309">
          <cell r="A19309" t="str">
            <v>18-15-10</v>
          </cell>
          <cell r="B19309" t="str">
            <v>EDIF</v>
          </cell>
          <cell r="C19309" t="str">
            <v>18-15-10</v>
          </cell>
          <cell r="D19309" t="str">
            <v>CARACOL - DEMARCAÇÃO DE PISO (RD-06)</v>
          </cell>
          <cell r="E19309" t="str">
            <v>UN</v>
          </cell>
          <cell r="F19309">
            <v>233.98</v>
          </cell>
          <cell r="G19309">
            <v>242.81</v>
          </cell>
        </row>
        <row r="19310">
          <cell r="A19310" t="str">
            <v>18-15-13</v>
          </cell>
          <cell r="B19310" t="str">
            <v>EDIF</v>
          </cell>
          <cell r="C19310" t="str">
            <v>18-15-13</v>
          </cell>
          <cell r="D19310" t="str">
            <v>AMARELINHA DEMARCAÇÃO DE PISO (RD-05)</v>
          </cell>
          <cell r="E19310" t="str">
            <v>UN</v>
          </cell>
          <cell r="F19310">
            <v>132.85</v>
          </cell>
          <cell r="G19310">
            <v>143.53</v>
          </cell>
        </row>
        <row r="19311">
          <cell r="A19311" t="str">
            <v>18-15-14</v>
          </cell>
          <cell r="B19311" t="str">
            <v>EDIF</v>
          </cell>
          <cell r="C19311" t="str">
            <v>18-15-14</v>
          </cell>
          <cell r="D19311" t="str">
            <v>XADREZ - DEMARCAÇÃO DE PISO (RD-04)</v>
          </cell>
          <cell r="E19311" t="str">
            <v>UN</v>
          </cell>
          <cell r="F19311">
            <v>828.44</v>
          </cell>
          <cell r="G19311">
            <v>885.39</v>
          </cell>
        </row>
        <row r="19312">
          <cell r="A19312" t="str">
            <v>18-15-50</v>
          </cell>
          <cell r="B19312" t="str">
            <v>EDIF</v>
          </cell>
          <cell r="C19312" t="str">
            <v>18-15-50</v>
          </cell>
          <cell r="D19312" t="str">
            <v>FORNECIMENTO E APLICAÇÃO DE AREIA FINA</v>
          </cell>
          <cell r="E19312" t="str">
            <v>M3</v>
          </cell>
          <cell r="F19312">
            <v>179.36</v>
          </cell>
          <cell r="G19312">
            <v>184.6</v>
          </cell>
        </row>
        <row r="19313">
          <cell r="A19313" t="str">
            <v>18-15-51</v>
          </cell>
          <cell r="B19313" t="str">
            <v>EDIF</v>
          </cell>
          <cell r="C19313" t="str">
            <v>18-15-51</v>
          </cell>
          <cell r="D19313" t="str">
            <v>FORNECIMENTO E APLICAÇÃO  DE PEDRA N.2</v>
          </cell>
          <cell r="E19313" t="str">
            <v>M3</v>
          </cell>
          <cell r="F19313">
            <v>149.96</v>
          </cell>
          <cell r="G19313">
            <v>155.19999999999999</v>
          </cell>
        </row>
        <row r="19314">
          <cell r="A19314" t="str">
            <v>18-16-01</v>
          </cell>
          <cell r="B19314" t="str">
            <v>EDIF</v>
          </cell>
          <cell r="C19314" t="str">
            <v>18-16-01</v>
          </cell>
          <cell r="D19314" t="str">
            <v>SURF DUPLO CONJUGADO (EXERCITADOR PARA IDOSOS)</v>
          </cell>
          <cell r="E19314" t="str">
            <v>UN</v>
          </cell>
          <cell r="F19314">
            <v>2380.41</v>
          </cell>
          <cell r="G19314">
            <v>2381.59</v>
          </cell>
        </row>
        <row r="19315">
          <cell r="A19315" t="str">
            <v>18-16-02</v>
          </cell>
          <cell r="B19315" t="str">
            <v>EDIF</v>
          </cell>
          <cell r="C19315" t="str">
            <v>18-16-02</v>
          </cell>
          <cell r="D19315" t="str">
            <v>ROTAÇÃO DIAGONAL DUPLA - APARELHO DUPLO CONJUGADO</v>
          </cell>
          <cell r="E19315" t="str">
            <v>UN</v>
          </cell>
          <cell r="F19315">
            <v>1953.32</v>
          </cell>
          <cell r="G19315">
            <v>1954.5</v>
          </cell>
        </row>
        <row r="19316">
          <cell r="A19316" t="str">
            <v>18-16-03</v>
          </cell>
          <cell r="B19316" t="str">
            <v>EDIF</v>
          </cell>
          <cell r="C19316" t="str">
            <v>18-16-03</v>
          </cell>
          <cell r="D19316" t="str">
            <v>MULTI EXERCITADOR CONJUGADO COM 6 FUNÇÕES</v>
          </cell>
          <cell r="E19316" t="str">
            <v>UN</v>
          </cell>
          <cell r="F19316">
            <v>6595.45</v>
          </cell>
          <cell r="G19316">
            <v>6597.8</v>
          </cell>
        </row>
        <row r="19317">
          <cell r="A19317" t="str">
            <v>18-16-04</v>
          </cell>
          <cell r="B19317" t="str">
            <v>EDIF</v>
          </cell>
          <cell r="C19317" t="str">
            <v>18-16-04</v>
          </cell>
          <cell r="D19317" t="str">
            <v>SIMULADOR DE CAVALGADA</v>
          </cell>
          <cell r="E19317" t="str">
            <v>UN</v>
          </cell>
          <cell r="F19317">
            <v>3874.06</v>
          </cell>
          <cell r="G19317">
            <v>3875.24</v>
          </cell>
        </row>
        <row r="19318">
          <cell r="A19318" t="str">
            <v>18-16-05</v>
          </cell>
          <cell r="B19318" t="str">
            <v>EDIF</v>
          </cell>
          <cell r="C19318" t="str">
            <v>18-16-05</v>
          </cell>
          <cell r="D19318" t="str">
            <v>SIMULADOR DE CAVALGADA TRIPLO</v>
          </cell>
          <cell r="E19318" t="str">
            <v>UN</v>
          </cell>
          <cell r="F19318">
            <v>5802.91</v>
          </cell>
          <cell r="G19318">
            <v>5804.67</v>
          </cell>
        </row>
        <row r="19319">
          <cell r="A19319" t="str">
            <v>18-16-06</v>
          </cell>
          <cell r="B19319" t="str">
            <v>EDIF</v>
          </cell>
          <cell r="C19319" t="str">
            <v>18-16-06</v>
          </cell>
          <cell r="D19319" t="str">
            <v>ALONGADOR COM 3 ALTURAS CONJUGADO</v>
          </cell>
          <cell r="E19319" t="str">
            <v>UN</v>
          </cell>
          <cell r="F19319">
            <v>2283.44</v>
          </cell>
          <cell r="G19319">
            <v>2284.62</v>
          </cell>
        </row>
        <row r="19320">
          <cell r="A19320" t="str">
            <v>18-16-07</v>
          </cell>
          <cell r="B19320" t="str">
            <v>EDIF</v>
          </cell>
          <cell r="C19320" t="str">
            <v>18-16-07</v>
          </cell>
          <cell r="D19320" t="str">
            <v>PRESSÃO DE PERNAS TRIPLO CONJUGADO</v>
          </cell>
          <cell r="E19320" t="str">
            <v>UN</v>
          </cell>
          <cell r="F19320">
            <v>3173.6</v>
          </cell>
          <cell r="G19320">
            <v>3174.78</v>
          </cell>
        </row>
        <row r="19321">
          <cell r="A19321" t="str">
            <v>18-16-08</v>
          </cell>
          <cell r="B19321" t="str">
            <v>EDIF</v>
          </cell>
          <cell r="C19321" t="str">
            <v>18-16-08</v>
          </cell>
          <cell r="D19321" t="str">
            <v>REMADA SENTADA</v>
          </cell>
          <cell r="E19321" t="str">
            <v>UN</v>
          </cell>
          <cell r="F19321">
            <v>2165.17</v>
          </cell>
          <cell r="G19321">
            <v>2166.35</v>
          </cell>
        </row>
        <row r="19322">
          <cell r="A19322" t="str">
            <v>18-16-09</v>
          </cell>
          <cell r="B19322" t="str">
            <v>EDIF</v>
          </cell>
          <cell r="C19322" t="str">
            <v>18-16-09</v>
          </cell>
          <cell r="D19322" t="str">
            <v>SIMULADOR DE CAMINHADA DUPLO CONJUGADO</v>
          </cell>
          <cell r="E19322" t="str">
            <v>UN</v>
          </cell>
          <cell r="F19322">
            <v>3482.66</v>
          </cell>
          <cell r="G19322">
            <v>3483.84</v>
          </cell>
        </row>
        <row r="19323">
          <cell r="A19323" t="str">
            <v>18-16-10</v>
          </cell>
          <cell r="B19323" t="str">
            <v>EDIF</v>
          </cell>
          <cell r="C19323" t="str">
            <v>18-16-10</v>
          </cell>
          <cell r="D19323" t="str">
            <v>SIMULADOR DE CAMINHADA TRIPLO CONJUGADO</v>
          </cell>
          <cell r="E19323" t="str">
            <v>UN</v>
          </cell>
          <cell r="F19323">
            <v>5008.92</v>
          </cell>
          <cell r="G19323">
            <v>5010.68</v>
          </cell>
        </row>
        <row r="19324">
          <cell r="A19324" t="str">
            <v>18-16-11</v>
          </cell>
          <cell r="B19324" t="str">
            <v>EDIF</v>
          </cell>
          <cell r="C19324" t="str">
            <v>18-16-11</v>
          </cell>
          <cell r="D19324" t="str">
            <v>ROTAÇÃO VERTICAL DUPLO</v>
          </cell>
          <cell r="E19324" t="str">
            <v>UN</v>
          </cell>
          <cell r="F19324">
            <v>1647.5</v>
          </cell>
          <cell r="G19324">
            <v>1648.68</v>
          </cell>
        </row>
        <row r="19325">
          <cell r="A19325" t="str">
            <v>18-16-12</v>
          </cell>
          <cell r="B19325" t="str">
            <v>EDIF</v>
          </cell>
          <cell r="C19325" t="str">
            <v>18-16-12</v>
          </cell>
          <cell r="D19325" t="str">
            <v>ROTAÇÃO VERTICAL TRIPLO CONJUGADO</v>
          </cell>
          <cell r="E19325" t="str">
            <v>UN</v>
          </cell>
          <cell r="F19325">
            <v>2067.59</v>
          </cell>
          <cell r="G19325">
            <v>2068.77</v>
          </cell>
        </row>
        <row r="19326">
          <cell r="A19326" t="str">
            <v>18-16-13</v>
          </cell>
          <cell r="B19326" t="str">
            <v>EDIF</v>
          </cell>
          <cell r="C19326" t="str">
            <v>18-16-13</v>
          </cell>
          <cell r="D19326" t="str">
            <v>ESQUI DUPLO CONJUGADO</v>
          </cell>
          <cell r="E19326" t="str">
            <v>UN</v>
          </cell>
          <cell r="F19326">
            <v>4542.3</v>
          </cell>
          <cell r="G19326">
            <v>4543.4799999999996</v>
          </cell>
        </row>
        <row r="19327">
          <cell r="A19327" t="str">
            <v>18-16-14</v>
          </cell>
          <cell r="B19327" t="str">
            <v>EDIF</v>
          </cell>
          <cell r="C19327" t="str">
            <v>18-16-14</v>
          </cell>
          <cell r="D19327" t="str">
            <v>ESQUI TRIPLO CONJUGADO</v>
          </cell>
          <cell r="E19327" t="str">
            <v>UN</v>
          </cell>
          <cell r="F19327">
            <v>6801.91</v>
          </cell>
          <cell r="G19327">
            <v>6803.67</v>
          </cell>
        </row>
        <row r="19328">
          <cell r="A19328" t="str">
            <v>18-16-15</v>
          </cell>
          <cell r="B19328" t="str">
            <v>EDIF</v>
          </cell>
          <cell r="C19328" t="str">
            <v>18-16-15</v>
          </cell>
          <cell r="D19328" t="str">
            <v>BICICLETA DE CADEIRA INDIVIDUAL</v>
          </cell>
          <cell r="E19328" t="str">
            <v>UN</v>
          </cell>
          <cell r="F19328">
            <v>2177.64</v>
          </cell>
          <cell r="G19328">
            <v>2178.8200000000002</v>
          </cell>
        </row>
        <row r="19329">
          <cell r="A19329" t="str">
            <v>18-16-16</v>
          </cell>
          <cell r="B19329" t="str">
            <v>EDIF</v>
          </cell>
          <cell r="C19329" t="str">
            <v>18-16-16</v>
          </cell>
          <cell r="D19329" t="str">
            <v>BICICLETA DE CADEIRA TRIPLA</v>
          </cell>
          <cell r="E19329" t="str">
            <v>UN</v>
          </cell>
          <cell r="F19329">
            <v>6629.44</v>
          </cell>
          <cell r="G19329">
            <v>6631.79</v>
          </cell>
        </row>
        <row r="19330">
          <cell r="A19330" t="str">
            <v>18-16-17</v>
          </cell>
          <cell r="B19330" t="str">
            <v>EDIF</v>
          </cell>
          <cell r="C19330" t="str">
            <v>18-16-17</v>
          </cell>
          <cell r="D19330" t="str">
            <v>PUXADOR PEITORAL DUPLO STAR</v>
          </cell>
          <cell r="E19330" t="str">
            <v>UN</v>
          </cell>
          <cell r="F19330">
            <v>3258.79</v>
          </cell>
          <cell r="G19330">
            <v>3259.97</v>
          </cell>
        </row>
        <row r="19331">
          <cell r="A19331" t="str">
            <v>18-16-18</v>
          </cell>
          <cell r="B19331" t="str">
            <v>EDIF</v>
          </cell>
          <cell r="C19331" t="str">
            <v>18-16-18</v>
          </cell>
          <cell r="D19331" t="str">
            <v>TWIST TRIPLO</v>
          </cell>
          <cell r="E19331" t="str">
            <v>UN</v>
          </cell>
          <cell r="F19331">
            <v>2518.6999999999998</v>
          </cell>
          <cell r="G19331">
            <v>2519.88</v>
          </cell>
        </row>
        <row r="19332">
          <cell r="A19332" t="str">
            <v>18-16-19</v>
          </cell>
          <cell r="B19332" t="str">
            <v>EDIF</v>
          </cell>
          <cell r="C19332" t="str">
            <v>18-16-19</v>
          </cell>
          <cell r="D19332" t="str">
            <v>PLACA ORIENTADORA VERTICAL</v>
          </cell>
          <cell r="E19332" t="str">
            <v>UN</v>
          </cell>
          <cell r="F19332">
            <v>2395.66</v>
          </cell>
          <cell r="G19332">
            <v>2396.84</v>
          </cell>
        </row>
        <row r="19333">
          <cell r="A19333" t="str">
            <v>18-16-20</v>
          </cell>
          <cell r="B19333" t="str">
            <v>EDIF</v>
          </cell>
          <cell r="C19333" t="str">
            <v>18-16-20</v>
          </cell>
          <cell r="D19333" t="str">
            <v>LIXEIRA DUPLA</v>
          </cell>
          <cell r="E19333" t="str">
            <v>UN</v>
          </cell>
          <cell r="F19333">
            <v>1248.6099999999999</v>
          </cell>
          <cell r="G19333">
            <v>1249.79</v>
          </cell>
        </row>
        <row r="19334">
          <cell r="A19334" t="str">
            <v>18-60-00</v>
          </cell>
          <cell r="B19334" t="str">
            <v>EDIF</v>
          </cell>
          <cell r="C19334" t="str">
            <v>18-60-00</v>
          </cell>
          <cell r="D19334" t="str">
            <v>RETIRADAS</v>
          </cell>
          <cell r="E19334" t="str">
            <v>.</v>
          </cell>
          <cell r="F19334" t="str">
            <v>.</v>
          </cell>
          <cell r="G19334" t="str">
            <v>.</v>
          </cell>
        </row>
        <row r="19335">
          <cell r="A19335" t="str">
            <v>18-60-07</v>
          </cell>
          <cell r="B19335" t="str">
            <v>EDIF</v>
          </cell>
          <cell r="C19335" t="str">
            <v>18-60-07</v>
          </cell>
          <cell r="D19335" t="str">
            <v>RETIRADA DE GRAMA</v>
          </cell>
          <cell r="E19335" t="str">
            <v>M2</v>
          </cell>
          <cell r="F19335">
            <v>4.25</v>
          </cell>
          <cell r="G19335">
            <v>4.76</v>
          </cell>
        </row>
        <row r="19336">
          <cell r="A19336" t="str">
            <v>18-70-00</v>
          </cell>
          <cell r="B19336" t="str">
            <v>EDIF</v>
          </cell>
          <cell r="C19336" t="str">
            <v>18-70-00</v>
          </cell>
          <cell r="D19336" t="str">
            <v>RECOLOCAÇÕES</v>
          </cell>
          <cell r="E19336" t="str">
            <v>.</v>
          </cell>
          <cell r="F19336" t="str">
            <v>.</v>
          </cell>
          <cell r="G19336" t="str">
            <v>.</v>
          </cell>
        </row>
        <row r="19337">
          <cell r="A19337" t="str">
            <v>18-70-07</v>
          </cell>
          <cell r="B19337" t="str">
            <v>EDIF</v>
          </cell>
          <cell r="C19337" t="str">
            <v>18-70-07</v>
          </cell>
          <cell r="D19337" t="str">
            <v>RECOLOCAÇÃO DE GRAMA</v>
          </cell>
          <cell r="E19337" t="str">
            <v>M2</v>
          </cell>
          <cell r="F19337">
            <v>32.520000000000003</v>
          </cell>
          <cell r="G19337">
            <v>33.9</v>
          </cell>
        </row>
        <row r="19338">
          <cell r="A19338" t="str">
            <v>18-70-40</v>
          </cell>
          <cell r="B19338" t="str">
            <v>EDIF</v>
          </cell>
          <cell r="C19338" t="str">
            <v>18-70-40</v>
          </cell>
          <cell r="D19338" t="str">
            <v>TRANSPLANTE DE ÁRVORES COM DIÂMETRO ATÉ 30CM</v>
          </cell>
          <cell r="E19338" t="str">
            <v>UN</v>
          </cell>
          <cell r="F19338">
            <v>1137.6300000000001</v>
          </cell>
          <cell r="G19338">
            <v>1164.03</v>
          </cell>
        </row>
        <row r="19339">
          <cell r="A19339" t="str">
            <v>18-70-41</v>
          </cell>
          <cell r="B19339" t="str">
            <v>EDIF</v>
          </cell>
          <cell r="C19339" t="str">
            <v>18-70-41</v>
          </cell>
          <cell r="D19339" t="str">
            <v>TRANSPLANTE DE ÁRVORES COM DAP MAIOR OU IGUAL A 30CM</v>
          </cell>
          <cell r="E19339" t="str">
            <v>UN</v>
          </cell>
          <cell r="F19339">
            <v>7976.48</v>
          </cell>
          <cell r="G19339">
            <v>8333.07</v>
          </cell>
        </row>
        <row r="19340">
          <cell r="A19340" t="str">
            <v>18-80-00</v>
          </cell>
          <cell r="B19340" t="str">
            <v>EDIF</v>
          </cell>
          <cell r="C19340" t="str">
            <v>18-80-00</v>
          </cell>
          <cell r="D19340" t="str">
            <v>SERVIÇOS PARCIAIS</v>
          </cell>
          <cell r="E19340" t="str">
            <v>.</v>
          </cell>
          <cell r="F19340" t="str">
            <v>.</v>
          </cell>
          <cell r="G19340" t="str">
            <v>.</v>
          </cell>
        </row>
        <row r="19341">
          <cell r="A19341" t="str">
            <v>18-80-01</v>
          </cell>
          <cell r="B19341" t="str">
            <v>EDIF</v>
          </cell>
          <cell r="C19341" t="str">
            <v>18-80-01</v>
          </cell>
          <cell r="D19341" t="str">
            <v>REVOLVIMENTO E AJUSTE DO SOLO</v>
          </cell>
          <cell r="E19341" t="str">
            <v>M2</v>
          </cell>
          <cell r="F19341">
            <v>7.08</v>
          </cell>
          <cell r="G19341">
            <v>7.93</v>
          </cell>
        </row>
        <row r="19342">
          <cell r="A19342" t="str">
            <v>18-80-11</v>
          </cell>
          <cell r="B19342" t="str">
            <v>EDIF</v>
          </cell>
          <cell r="C19342" t="str">
            <v>18-80-11</v>
          </cell>
          <cell r="D19342" t="str">
            <v>TERRA PREPARADA PARA PLANTIO</v>
          </cell>
          <cell r="E19342" t="str">
            <v>M3</v>
          </cell>
          <cell r="F19342">
            <v>212.41</v>
          </cell>
          <cell r="G19342">
            <v>213.26</v>
          </cell>
        </row>
        <row r="19343">
          <cell r="A19343" t="str">
            <v>18-80-13</v>
          </cell>
          <cell r="B19343" t="str">
            <v>EDIF</v>
          </cell>
          <cell r="C19343" t="str">
            <v>18-80-13</v>
          </cell>
          <cell r="D19343" t="str">
            <v>CALCAREO DOLOMITICO</v>
          </cell>
          <cell r="E19343" t="str">
            <v>KG</v>
          </cell>
          <cell r="F19343">
            <v>0.93</v>
          </cell>
          <cell r="G19343">
            <v>0.93</v>
          </cell>
        </row>
        <row r="19344">
          <cell r="A19344" t="str">
            <v>18-80-15</v>
          </cell>
          <cell r="B19344" t="str">
            <v>EDIF</v>
          </cell>
          <cell r="C19344" t="str">
            <v>18-80-15</v>
          </cell>
          <cell r="D19344" t="str">
            <v>ADUBO QUÍMICO NPK, 10:10:10</v>
          </cell>
          <cell r="E19344" t="str">
            <v>KG</v>
          </cell>
          <cell r="F19344">
            <v>4.8099999999999996</v>
          </cell>
          <cell r="G19344">
            <v>4.8099999999999996</v>
          </cell>
        </row>
        <row r="19345">
          <cell r="A19345" t="str">
            <v>18-80-30</v>
          </cell>
          <cell r="B19345" t="str">
            <v>EDIF</v>
          </cell>
          <cell r="C19345" t="str">
            <v>18-80-30</v>
          </cell>
          <cell r="D19345" t="str">
            <v>PREPARO DO SOLO PARA PLANTIO DE GRAMA BATATAES</v>
          </cell>
          <cell r="E19345" t="str">
            <v>M2</v>
          </cell>
          <cell r="F19345">
            <v>7.08</v>
          </cell>
          <cell r="G19345">
            <v>7.93</v>
          </cell>
        </row>
        <row r="19346">
          <cell r="A19346" t="str">
            <v>18-80-35</v>
          </cell>
          <cell r="B19346" t="str">
            <v>EDIF</v>
          </cell>
          <cell r="C19346" t="str">
            <v>18-80-35</v>
          </cell>
          <cell r="D19346" t="str">
            <v>RECOLOCAÇÃO DE TERRA DE JARDIM</v>
          </cell>
          <cell r="E19346" t="str">
            <v>M3</v>
          </cell>
          <cell r="F19346">
            <v>238.7</v>
          </cell>
          <cell r="G19346">
            <v>242.69</v>
          </cell>
        </row>
        <row r="19347">
          <cell r="A19347" t="str">
            <v>20-00-00</v>
          </cell>
          <cell r="B19347" t="str">
            <v>EDIF</v>
          </cell>
          <cell r="C19347" t="str">
            <v>20-00-00</v>
          </cell>
          <cell r="D19347" t="str">
            <v>SERVICOS TECNICOS</v>
          </cell>
          <cell r="E19347">
            <v>0</v>
          </cell>
          <cell r="F19347">
            <v>0</v>
          </cell>
          <cell r="G19347">
            <v>0</v>
          </cell>
        </row>
        <row r="19348">
          <cell r="A19348" t="str">
            <v>20-01-00</v>
          </cell>
          <cell r="B19348" t="str">
            <v>EDIF</v>
          </cell>
          <cell r="C19348" t="str">
            <v>20-01-00</v>
          </cell>
          <cell r="D19348" t="str">
            <v>TOPOGRAFIA</v>
          </cell>
          <cell r="E19348" t="str">
            <v>.</v>
          </cell>
          <cell r="F19348" t="str">
            <v>.</v>
          </cell>
          <cell r="G19348" t="str">
            <v>.</v>
          </cell>
        </row>
        <row r="19349">
          <cell r="A19349" t="str">
            <v>20-01-01</v>
          </cell>
          <cell r="B19349" t="str">
            <v>EDIF</v>
          </cell>
          <cell r="C19349" t="str">
            <v>20-01-01</v>
          </cell>
          <cell r="D19349" t="str">
            <v>LEVANTAMENTO PLANIMÉTRICO DE PERÍMETRO - ATÉ 1.000M</v>
          </cell>
          <cell r="E19349" t="str">
            <v>GL</v>
          </cell>
          <cell r="F19349">
            <v>2601.7600000000002</v>
          </cell>
          <cell r="G19349">
            <v>2624.75</v>
          </cell>
        </row>
        <row r="19350">
          <cell r="A19350" t="str">
            <v>20-01-02</v>
          </cell>
          <cell r="B19350" t="str">
            <v>EDIF</v>
          </cell>
          <cell r="C19350" t="str">
            <v>20-01-02</v>
          </cell>
          <cell r="D19350" t="str">
            <v>LEVANTAMENTO PLANIMÉTRICO DE PERÍMETRO - EXCEDENTE 1.000M</v>
          </cell>
          <cell r="E19350" t="str">
            <v>M</v>
          </cell>
          <cell r="F19350">
            <v>2.11</v>
          </cell>
          <cell r="G19350">
            <v>2.11</v>
          </cell>
        </row>
        <row r="19351">
          <cell r="A19351" t="str">
            <v>20-01-13</v>
          </cell>
          <cell r="B19351" t="str">
            <v>EDIF</v>
          </cell>
          <cell r="C19351" t="str">
            <v>20-01-13</v>
          </cell>
          <cell r="D19351" t="str">
            <v>LEVANTAMENTO PLANIALTIMÉTRICO DE ÁREAS - ATÉ 10.000M2</v>
          </cell>
          <cell r="E19351" t="str">
            <v>GL</v>
          </cell>
          <cell r="F19351">
            <v>5023.29</v>
          </cell>
          <cell r="G19351">
            <v>5052.0200000000004</v>
          </cell>
        </row>
        <row r="19352">
          <cell r="A19352" t="str">
            <v>20-01-14</v>
          </cell>
          <cell r="B19352" t="str">
            <v>EDIF</v>
          </cell>
          <cell r="C19352" t="str">
            <v>20-01-14</v>
          </cell>
          <cell r="D19352" t="str">
            <v>LEVANTAMENTO PLANIALTIMÉTRICO DE ÁREAS - EXCEDENTE A 10.000M2</v>
          </cell>
          <cell r="E19352" t="str">
            <v>M2</v>
          </cell>
          <cell r="F19352">
            <v>0.44</v>
          </cell>
          <cell r="G19352">
            <v>0.44</v>
          </cell>
        </row>
        <row r="19353">
          <cell r="A19353" t="str">
            <v>20-01-21</v>
          </cell>
          <cell r="B19353" t="str">
            <v>EDIF</v>
          </cell>
          <cell r="C19353" t="str">
            <v>20-01-21</v>
          </cell>
          <cell r="D19353" t="str">
            <v>ACRÉSCIMO FACE AO GRAU DE DIFICULDADE - TERRENO ACIDENTADO</v>
          </cell>
          <cell r="E19353" t="str">
            <v>%</v>
          </cell>
          <cell r="F19353">
            <v>20</v>
          </cell>
          <cell r="G19353">
            <v>20</v>
          </cell>
        </row>
        <row r="19354">
          <cell r="A19354" t="str">
            <v>20-01-22</v>
          </cell>
          <cell r="B19354" t="str">
            <v>EDIF</v>
          </cell>
          <cell r="C19354" t="str">
            <v>20-01-22</v>
          </cell>
          <cell r="D19354" t="str">
            <v>ACRÉSCIMO FACE AO GRAU DE DIFICULDADE - TERRENO COBERTO PARA VEGETAÇÃO</v>
          </cell>
          <cell r="E19354" t="str">
            <v>%</v>
          </cell>
          <cell r="F19354">
            <v>50</v>
          </cell>
          <cell r="G19354">
            <v>50</v>
          </cell>
        </row>
        <row r="19355">
          <cell r="A19355" t="str">
            <v>20-01-23</v>
          </cell>
          <cell r="B19355" t="str">
            <v>EDIF</v>
          </cell>
          <cell r="C19355" t="str">
            <v>20-01-23</v>
          </cell>
          <cell r="D19355" t="str">
            <v>ACRÉSCIMO FACE AO GRAU DE DIFICULDADE - TERRENO PANTANOSO</v>
          </cell>
          <cell r="E19355" t="str">
            <v>%</v>
          </cell>
          <cell r="F19355">
            <v>100</v>
          </cell>
          <cell r="G19355">
            <v>100</v>
          </cell>
        </row>
        <row r="19356">
          <cell r="A19356" t="str">
            <v>20-01-24</v>
          </cell>
          <cell r="B19356" t="str">
            <v>EDIF</v>
          </cell>
          <cell r="C19356" t="str">
            <v>20-01-24</v>
          </cell>
          <cell r="D19356" t="str">
            <v>ACRÉSCIMO FACE AO GRAU DE DIFICULDADE - TERRENO COM CADASTRO</v>
          </cell>
          <cell r="E19356" t="str">
            <v>%</v>
          </cell>
          <cell r="F19356">
            <v>30</v>
          </cell>
          <cell r="G19356">
            <v>30</v>
          </cell>
        </row>
        <row r="19357">
          <cell r="A19357" t="str">
            <v>20-01-31</v>
          </cell>
          <cell r="B19357" t="str">
            <v>EDIF</v>
          </cell>
          <cell r="C19357" t="str">
            <v>20-01-31</v>
          </cell>
          <cell r="D19357" t="str">
            <v>ACRÉSCIMO PARA ELABORAÇÃO DE CÁLCULOS - ÁREAS, DISTÂNCIAS E AZIMUTES</v>
          </cell>
          <cell r="E19357" t="str">
            <v>%</v>
          </cell>
          <cell r="F19357">
            <v>10</v>
          </cell>
          <cell r="G19357">
            <v>10</v>
          </cell>
        </row>
        <row r="19358">
          <cell r="A19358" t="str">
            <v>20-01-32</v>
          </cell>
          <cell r="B19358" t="str">
            <v>EDIF</v>
          </cell>
          <cell r="C19358" t="str">
            <v>20-01-32</v>
          </cell>
          <cell r="D19358" t="str">
            <v>ACRÉSCIMO PARA ELABORAÇÃO DE CÁLCULOS - NIVELAMENTO DE SECÇÕES TRANSVERSAIS</v>
          </cell>
          <cell r="E19358" t="str">
            <v>%</v>
          </cell>
          <cell r="F19358">
            <v>50</v>
          </cell>
          <cell r="G19358">
            <v>50</v>
          </cell>
        </row>
        <row r="19359">
          <cell r="A19359" t="str">
            <v>20-01-33</v>
          </cell>
          <cell r="B19359" t="str">
            <v>EDIF</v>
          </cell>
          <cell r="C19359" t="str">
            <v>20-01-33</v>
          </cell>
          <cell r="D19359" t="str">
            <v>ACRÉSCIMO PARA ELABORAÇÃO DE CÁLCULOS - MOVIMENTO DE TERRA</v>
          </cell>
          <cell r="E19359" t="str">
            <v>%</v>
          </cell>
          <cell r="F19359">
            <v>10</v>
          </cell>
          <cell r="G19359">
            <v>10</v>
          </cell>
        </row>
        <row r="19360">
          <cell r="A19360" t="str">
            <v>20-02-00</v>
          </cell>
          <cell r="B19360" t="str">
            <v>EDIF</v>
          </cell>
          <cell r="C19360" t="str">
            <v>20-02-00</v>
          </cell>
          <cell r="D19360" t="str">
            <v>SONDAGEM</v>
          </cell>
          <cell r="E19360" t="str">
            <v>.</v>
          </cell>
          <cell r="F19360" t="str">
            <v>.</v>
          </cell>
          <cell r="G19360" t="str">
            <v>.</v>
          </cell>
        </row>
        <row r="19361">
          <cell r="A19361" t="str">
            <v>20-02-01</v>
          </cell>
          <cell r="B19361" t="str">
            <v>EDIF</v>
          </cell>
          <cell r="C19361" t="str">
            <v>20-02-01</v>
          </cell>
          <cell r="D19361" t="str">
            <v>TRADO MANUAL</v>
          </cell>
          <cell r="E19361" t="str">
            <v>M</v>
          </cell>
          <cell r="F19361">
            <v>70.75</v>
          </cell>
          <cell r="G19361">
            <v>72.180000000000007</v>
          </cell>
        </row>
        <row r="19362">
          <cell r="A19362" t="str">
            <v>20-02-02</v>
          </cell>
          <cell r="B19362" t="str">
            <v>EDIF</v>
          </cell>
          <cell r="C19362" t="str">
            <v>20-02-02</v>
          </cell>
          <cell r="D19362" t="str">
            <v>MOBILIZAÇÃO E INSTALAÇÃO DE 1  EQUIPAMENTO PARA EXECUÇÃO DE SONDAGEM A PERCUSSÃO</v>
          </cell>
          <cell r="E19362" t="str">
            <v>UN</v>
          </cell>
          <cell r="F19362">
            <v>553</v>
          </cell>
          <cell r="G19362">
            <v>559.72</v>
          </cell>
        </row>
        <row r="19363">
          <cell r="A19363" t="str">
            <v>20-02-03</v>
          </cell>
          <cell r="B19363" t="str">
            <v>EDIF</v>
          </cell>
          <cell r="C19363" t="str">
            <v>20-02-03</v>
          </cell>
          <cell r="D19363" t="str">
            <v>DESLOCAMENTO DE EQUIPAMENTO ENTRE FUROS EM TERRENO PLANO, CONSIDERANDO A DISTÂNCIA ATÉ 100M, PARA SONDAGEM A PERCUSSÃO</v>
          </cell>
          <cell r="E19363" t="str">
            <v>UN</v>
          </cell>
          <cell r="F19363">
            <v>82</v>
          </cell>
          <cell r="G19363">
            <v>82</v>
          </cell>
        </row>
        <row r="19364">
          <cell r="A19364" t="str">
            <v>20-02-04</v>
          </cell>
          <cell r="B19364" t="str">
            <v>EDIF</v>
          </cell>
          <cell r="C19364" t="str">
            <v>20-02-04</v>
          </cell>
          <cell r="D19364" t="str">
            <v>DESLOCAMENTO DE EQUIPAMENTO ENTRE FUROS EM TERRENO PLANO, CONSIDERANDO A DISTÂNCIA DE 100 À 200M, PARA FUNDAÇÃO A PERCUSSÃO</v>
          </cell>
          <cell r="E19364" t="str">
            <v>UN</v>
          </cell>
          <cell r="F19364">
            <v>163.99</v>
          </cell>
          <cell r="G19364">
            <v>163.99</v>
          </cell>
        </row>
        <row r="19365">
          <cell r="A19365" t="str">
            <v>20-02-05</v>
          </cell>
          <cell r="B19365" t="str">
            <v>EDIF</v>
          </cell>
          <cell r="C19365" t="str">
            <v>20-02-05</v>
          </cell>
          <cell r="D19365" t="str">
            <v>DESLOCAMENTO DE EQUIPAMENTO ENTRE FUROS EM TERRENO PLANO, CONSIDERANDO A DISTÂNCIA ACIMA DE 200M, PARA SONDAGEM A PERCUSSÃO</v>
          </cell>
          <cell r="E19365" t="str">
            <v>UN</v>
          </cell>
          <cell r="F19365">
            <v>245.99</v>
          </cell>
          <cell r="G19365">
            <v>245.99</v>
          </cell>
        </row>
        <row r="19366">
          <cell r="A19366" t="str">
            <v>20-02-06</v>
          </cell>
          <cell r="B19366" t="str">
            <v>EDIF</v>
          </cell>
          <cell r="C19366" t="str">
            <v>20-02-06</v>
          </cell>
          <cell r="D19366" t="str">
            <v>DESLOCAMENTO DE EQUIPAMENTO ENTRE FUROS EM TERRENO ACIDENTADO, CONSIDERANDO A DISTÂNCIA ATÉ 50M, PARA SONDAGEM A PERCUSSÃO</v>
          </cell>
          <cell r="E19366" t="str">
            <v>UN</v>
          </cell>
          <cell r="F19366">
            <v>82</v>
          </cell>
          <cell r="G19366">
            <v>82</v>
          </cell>
        </row>
        <row r="19367">
          <cell r="A19367" t="str">
            <v>20-02-07</v>
          </cell>
          <cell r="B19367" t="str">
            <v>EDIF</v>
          </cell>
          <cell r="C19367" t="str">
            <v>20-02-07</v>
          </cell>
          <cell r="D19367" t="str">
            <v>DESLOCAMENTO DE EQUIPAMENTO ENTRE FUROS EM TERRENO ACIDENTADO, CONSIDERANDO A DISTÂNCIA ACIMA DE 50M, PARA SONDAGEM A PERCUSSÃO</v>
          </cell>
          <cell r="E19367" t="str">
            <v>UN</v>
          </cell>
          <cell r="F19367">
            <v>143.78</v>
          </cell>
          <cell r="G19367">
            <v>143.78</v>
          </cell>
        </row>
        <row r="19368">
          <cell r="A19368" t="str">
            <v>20-02-08</v>
          </cell>
          <cell r="B19368" t="str">
            <v>EDIF</v>
          </cell>
          <cell r="C19368" t="str">
            <v>20-02-08</v>
          </cell>
          <cell r="D19368" t="str">
            <v>EXECUÇÃO DE PLATAFORMA EM TERRENO ALAGADIÇO OU ACIDENTADO, PARA SONDAGEM A PERCUSSÃO</v>
          </cell>
          <cell r="E19368" t="str">
            <v>UN</v>
          </cell>
          <cell r="F19368">
            <v>182.88</v>
          </cell>
          <cell r="G19368">
            <v>187.96</v>
          </cell>
        </row>
        <row r="19369">
          <cell r="A19369" t="str">
            <v>20-02-09</v>
          </cell>
          <cell r="B19369" t="str">
            <v>EDIF</v>
          </cell>
          <cell r="C19369" t="str">
            <v>20-02-09</v>
          </cell>
          <cell r="D19369" t="str">
            <v>PERFURAÇÃO E EXECUÇÃO DE ENSAIO PENETROMÉTRICO OU DE LAVAGEM POR TEMPO</v>
          </cell>
          <cell r="E19369" t="str">
            <v>M</v>
          </cell>
          <cell r="F19369">
            <v>110.43</v>
          </cell>
          <cell r="G19369">
            <v>111.38</v>
          </cell>
        </row>
        <row r="19370">
          <cell r="A19370" t="str">
            <v>20-03-00</v>
          </cell>
          <cell r="B19370" t="str">
            <v>EDIF</v>
          </cell>
          <cell r="C19370" t="str">
            <v>20-03-00</v>
          </cell>
          <cell r="D19370" t="str">
            <v>SERVIÇOS TÉCNICOS</v>
          </cell>
          <cell r="E19370" t="str">
            <v>.</v>
          </cell>
          <cell r="F19370" t="str">
            <v>.</v>
          </cell>
          <cell r="G19370" t="str">
            <v>.</v>
          </cell>
        </row>
        <row r="19371">
          <cell r="A19371" t="str">
            <v>20-03-01</v>
          </cell>
          <cell r="B19371" t="str">
            <v>EDIF</v>
          </cell>
          <cell r="C19371" t="str">
            <v>20-03-01</v>
          </cell>
          <cell r="D19371" t="str">
            <v>COORDENADOR GERAL</v>
          </cell>
          <cell r="E19371" t="str">
            <v>H</v>
          </cell>
          <cell r="F19371">
            <v>413.5</v>
          </cell>
          <cell r="G19371">
            <v>413.5</v>
          </cell>
        </row>
        <row r="19372">
          <cell r="A19372" t="str">
            <v>20-03-02</v>
          </cell>
          <cell r="B19372" t="str">
            <v>EDIF</v>
          </cell>
          <cell r="C19372" t="str">
            <v>20-03-02</v>
          </cell>
          <cell r="D19372" t="str">
            <v>ENGENHEIRO/ ARQUITETO SÊNIOR</v>
          </cell>
          <cell r="E19372" t="str">
            <v>H</v>
          </cell>
          <cell r="F19372">
            <v>274.19</v>
          </cell>
          <cell r="G19372">
            <v>274.19</v>
          </cell>
        </row>
        <row r="19373">
          <cell r="A19373" t="str">
            <v>20-03-03</v>
          </cell>
          <cell r="B19373" t="str">
            <v>EDIF</v>
          </cell>
          <cell r="C19373" t="str">
            <v>20-03-03</v>
          </cell>
          <cell r="D19373" t="str">
            <v>ENGENHEIRO/ ARQUITETO JUNIOR</v>
          </cell>
          <cell r="E19373" t="str">
            <v>H</v>
          </cell>
          <cell r="F19373">
            <v>109.74</v>
          </cell>
          <cell r="G19373">
            <v>109.74</v>
          </cell>
        </row>
        <row r="19374">
          <cell r="A19374" t="str">
            <v>20-03-04</v>
          </cell>
          <cell r="B19374" t="str">
            <v>EDIF</v>
          </cell>
          <cell r="C19374" t="str">
            <v>20-03-04</v>
          </cell>
          <cell r="D19374" t="str">
            <v>ENGENHEIRO/ ARQUITETO PLENO</v>
          </cell>
          <cell r="E19374" t="str">
            <v>H</v>
          </cell>
          <cell r="F19374">
            <v>154.61000000000001</v>
          </cell>
          <cell r="G19374">
            <v>154.61000000000001</v>
          </cell>
        </row>
        <row r="19375">
          <cell r="A19375" t="str">
            <v>20-03-05</v>
          </cell>
          <cell r="B19375" t="str">
            <v>EDIF</v>
          </cell>
          <cell r="C19375" t="str">
            <v>20-03-05</v>
          </cell>
          <cell r="D19375" t="str">
            <v>PROJETISTA</v>
          </cell>
          <cell r="E19375" t="str">
            <v>H</v>
          </cell>
          <cell r="F19375">
            <v>95.24</v>
          </cell>
          <cell r="G19375">
            <v>95.24</v>
          </cell>
        </row>
        <row r="19376">
          <cell r="A19376" t="str">
            <v>20-03-06</v>
          </cell>
          <cell r="B19376" t="str">
            <v>EDIF</v>
          </cell>
          <cell r="C19376" t="str">
            <v>20-03-06</v>
          </cell>
          <cell r="D19376" t="str">
            <v>DESENHISTA PROJETISTA</v>
          </cell>
          <cell r="E19376" t="str">
            <v>H</v>
          </cell>
          <cell r="F19376">
            <v>58.53</v>
          </cell>
          <cell r="G19376">
            <v>58.53</v>
          </cell>
        </row>
        <row r="19377">
          <cell r="A19377" t="str">
            <v>20-03-07</v>
          </cell>
          <cell r="B19377" t="str">
            <v>EDIF</v>
          </cell>
          <cell r="C19377" t="str">
            <v>20-03-07</v>
          </cell>
          <cell r="D19377" t="str">
            <v>COORDENADOR SETORIAL</v>
          </cell>
          <cell r="E19377" t="str">
            <v>H</v>
          </cell>
          <cell r="F19377">
            <v>413.5</v>
          </cell>
          <cell r="G19377">
            <v>413.5</v>
          </cell>
        </row>
        <row r="19378">
          <cell r="A19378" t="str">
            <v>20-03-08</v>
          </cell>
          <cell r="B19378" t="str">
            <v>EDIF</v>
          </cell>
          <cell r="C19378" t="str">
            <v>20-03-08</v>
          </cell>
          <cell r="D19378" t="str">
            <v>CONSULTOR</v>
          </cell>
          <cell r="E19378" t="str">
            <v>H</v>
          </cell>
          <cell r="F19378">
            <v>413.5</v>
          </cell>
          <cell r="G19378">
            <v>413.5</v>
          </cell>
        </row>
        <row r="19379">
          <cell r="A19379" t="str">
            <v>20-03-09</v>
          </cell>
          <cell r="B19379" t="str">
            <v>EDIF</v>
          </cell>
          <cell r="C19379" t="str">
            <v>20-03-09</v>
          </cell>
          <cell r="D19379" t="str">
            <v>PROJETISTA CADISTA</v>
          </cell>
          <cell r="E19379" t="str">
            <v>H</v>
          </cell>
          <cell r="F19379">
            <v>58.53</v>
          </cell>
          <cell r="G19379">
            <v>58.53</v>
          </cell>
        </row>
        <row r="19380">
          <cell r="A19380" t="str">
            <v>20-03-21</v>
          </cell>
          <cell r="B19380" t="str">
            <v>EDIF</v>
          </cell>
          <cell r="C19380" t="str">
            <v>20-03-21</v>
          </cell>
          <cell r="D19380" t="str">
            <v>DESENVOLVIMENTO DE PRANCHA DE DESENHO TÉCNICO/ DETALHAMENTO FORMATO A1</v>
          </cell>
          <cell r="E19380" t="str">
            <v>UN</v>
          </cell>
          <cell r="F19380">
            <v>1441.1</v>
          </cell>
          <cell r="G19380">
            <v>1441.1</v>
          </cell>
        </row>
        <row r="19381">
          <cell r="A19381" t="str">
            <v>20-03-24</v>
          </cell>
          <cell r="B19381" t="str">
            <v>EDIF</v>
          </cell>
          <cell r="C19381" t="str">
            <v>20-03-24</v>
          </cell>
          <cell r="D19381" t="str">
            <v>DESENHISTA CADISTA</v>
          </cell>
          <cell r="E19381" t="str">
            <v>H</v>
          </cell>
          <cell r="F19381">
            <v>48.03</v>
          </cell>
          <cell r="G19381">
            <v>48.03</v>
          </cell>
        </row>
        <row r="19382">
          <cell r="A19382" t="str">
            <v>20-03-50</v>
          </cell>
          <cell r="B19382" t="str">
            <v>EDIF</v>
          </cell>
          <cell r="C19382" t="str">
            <v>20-03-50</v>
          </cell>
          <cell r="D19382" t="str">
            <v>SERVIÇO DE PLOTAGEM EM PAPEL SULFITE, TAMANHO A1, PRETO E BRANCO</v>
          </cell>
          <cell r="E19382" t="str">
            <v>UN</v>
          </cell>
          <cell r="F19382">
            <v>8</v>
          </cell>
          <cell r="G19382">
            <v>8</v>
          </cell>
        </row>
        <row r="19383">
          <cell r="A19383" t="str">
            <v>20-03-51</v>
          </cell>
          <cell r="B19383" t="str">
            <v>EDIF</v>
          </cell>
          <cell r="C19383" t="str">
            <v>20-03-51</v>
          </cell>
          <cell r="D19383" t="str">
            <v>SERVIÇO DE PLOTAGEM EM PAPEL SULFITE, TAMANHO A0, PRETO E BRANCO</v>
          </cell>
          <cell r="E19383" t="str">
            <v>UN</v>
          </cell>
          <cell r="F19383">
            <v>10.98</v>
          </cell>
          <cell r="G19383">
            <v>10.98</v>
          </cell>
        </row>
        <row r="19384">
          <cell r="A19384" t="str">
            <v>20-03-52</v>
          </cell>
          <cell r="B19384" t="str">
            <v>EDIF</v>
          </cell>
          <cell r="C19384" t="str">
            <v>20-03-52</v>
          </cell>
          <cell r="D19384" t="str">
            <v>SERVIÇO DE PLOTAGEM EM PAPEL SULFITE, TAMANHO A1, COLORIDA</v>
          </cell>
          <cell r="E19384" t="str">
            <v>UN</v>
          </cell>
          <cell r="F19384">
            <v>10.92</v>
          </cell>
          <cell r="G19384">
            <v>10.92</v>
          </cell>
        </row>
        <row r="19385">
          <cell r="A19385" t="str">
            <v>20-03-53</v>
          </cell>
          <cell r="B19385" t="str">
            <v>EDIF</v>
          </cell>
          <cell r="C19385" t="str">
            <v>20-03-53</v>
          </cell>
          <cell r="D19385" t="str">
            <v>SERVIÇO DE PLOTAGEM EM PAPEL SULFITE, TAMANHO A0, COLORIDA</v>
          </cell>
          <cell r="E19385" t="str">
            <v>UN</v>
          </cell>
          <cell r="F19385">
            <v>14.76</v>
          </cell>
          <cell r="G19385">
            <v>14.76</v>
          </cell>
        </row>
        <row r="19386">
          <cell r="A19386" t="str">
            <v>20-03-54</v>
          </cell>
          <cell r="B19386" t="str">
            <v>EDIF</v>
          </cell>
          <cell r="C19386" t="str">
            <v>20-03-54</v>
          </cell>
          <cell r="D19386" t="str">
            <v>CÓPIA XEROX EM TAMANHO OFÍCIO, UMA FACE, PRETO E BRANCO</v>
          </cell>
          <cell r="E19386" t="str">
            <v>UN</v>
          </cell>
          <cell r="F19386">
            <v>0.42</v>
          </cell>
          <cell r="G19386">
            <v>0.42</v>
          </cell>
        </row>
        <row r="19387">
          <cell r="A19387" t="str">
            <v>20-03-55</v>
          </cell>
          <cell r="B19387" t="str">
            <v>EDIF</v>
          </cell>
          <cell r="C19387" t="str">
            <v>20-03-55</v>
          </cell>
          <cell r="D19387" t="str">
            <v>CÓPIA XEROX EM TAMANHO OFÍCIO, UMA FACE, COLORIDA</v>
          </cell>
          <cell r="E19387" t="str">
            <v>UN</v>
          </cell>
          <cell r="F19387">
            <v>1.95</v>
          </cell>
          <cell r="G19387">
            <v>1.95</v>
          </cell>
        </row>
        <row r="19388">
          <cell r="A19388" t="str">
            <v>20-03-56</v>
          </cell>
          <cell r="B19388" t="str">
            <v>EDIF</v>
          </cell>
          <cell r="C19388" t="str">
            <v>20-03-56</v>
          </cell>
          <cell r="D19388" t="str">
            <v>CÓPIA XEROX EM TAMANHO A3, UMA FACE, PRETO E BRANCO</v>
          </cell>
          <cell r="E19388" t="str">
            <v>UN</v>
          </cell>
          <cell r="F19388">
            <v>0.85</v>
          </cell>
          <cell r="G19388">
            <v>0.85</v>
          </cell>
        </row>
        <row r="19389">
          <cell r="A19389" t="str">
            <v>20-03-57</v>
          </cell>
          <cell r="B19389" t="str">
            <v>EDIF</v>
          </cell>
          <cell r="C19389" t="str">
            <v>20-03-57</v>
          </cell>
          <cell r="D19389" t="str">
            <v>CÓPIA XEROX EM TAMANHO A3, UMA FACE, COLORIDA</v>
          </cell>
          <cell r="E19389" t="str">
            <v>UN</v>
          </cell>
          <cell r="F19389">
            <v>4.38</v>
          </cell>
          <cell r="G19389">
            <v>4.38</v>
          </cell>
        </row>
        <row r="19390">
          <cell r="A19390" t="str">
            <v>20-03-58</v>
          </cell>
          <cell r="B19390" t="str">
            <v>EDIF</v>
          </cell>
          <cell r="C19390" t="str">
            <v>20-03-58</v>
          </cell>
          <cell r="D19390" t="str">
            <v>CÓPIA XEROX - PRETO E BRANCO</v>
          </cell>
          <cell r="E19390" t="str">
            <v>M2</v>
          </cell>
          <cell r="F19390">
            <v>13.97</v>
          </cell>
          <cell r="G19390">
            <v>13.97</v>
          </cell>
        </row>
        <row r="19391">
          <cell r="A19391" t="str">
            <v>20-03-59</v>
          </cell>
          <cell r="B19391" t="str">
            <v>EDIF</v>
          </cell>
          <cell r="C19391" t="str">
            <v>20-03-59</v>
          </cell>
          <cell r="D19391" t="str">
            <v>ENGENHEIRO DA OBRA</v>
          </cell>
          <cell r="E19391" t="str">
            <v>H</v>
          </cell>
          <cell r="F19391">
            <v>135.19</v>
          </cell>
          <cell r="G19391">
            <v>151.35</v>
          </cell>
        </row>
        <row r="19392">
          <cell r="A19392" t="str">
            <v>20-03-60</v>
          </cell>
          <cell r="B19392" t="str">
            <v>EDIF</v>
          </cell>
          <cell r="C19392" t="str">
            <v>20-03-60</v>
          </cell>
          <cell r="D19392" t="str">
            <v>PROJETO BÁSICO (PRANCHA A1)</v>
          </cell>
          <cell r="E19392" t="str">
            <v>UN</v>
          </cell>
          <cell r="F19392">
            <v>4128.3</v>
          </cell>
          <cell r="G19392">
            <v>4128.3</v>
          </cell>
        </row>
        <row r="19393">
          <cell r="A19393" t="str">
            <v>20-03-61</v>
          </cell>
          <cell r="B19393" t="str">
            <v>EDIF</v>
          </cell>
          <cell r="C19393" t="str">
            <v>20-03-61</v>
          </cell>
          <cell r="D19393" t="str">
            <v>PROJETO EXECUTIVO (PRANCHA A1)</v>
          </cell>
          <cell r="E19393" t="str">
            <v>UN</v>
          </cell>
          <cell r="F19393">
            <v>3123.15</v>
          </cell>
          <cell r="G19393">
            <v>3123.15</v>
          </cell>
        </row>
        <row r="19394">
          <cell r="A19394" t="str">
            <v>20-03-70</v>
          </cell>
          <cell r="B19394" t="str">
            <v>EDIF</v>
          </cell>
          <cell r="C19394" t="str">
            <v>20-03-70</v>
          </cell>
          <cell r="D19394" t="str">
            <v>LEVANTAMENTO CADASTRAL DE EDIFICAÇÃO ATÉ 500M2</v>
          </cell>
          <cell r="E19394" t="str">
            <v>UN</v>
          </cell>
          <cell r="F19394">
            <v>3324.29</v>
          </cell>
          <cell r="G19394">
            <v>3324.29</v>
          </cell>
        </row>
        <row r="19395">
          <cell r="A19395" t="str">
            <v>20-03-71</v>
          </cell>
          <cell r="B19395" t="str">
            <v>EDIF</v>
          </cell>
          <cell r="C19395" t="str">
            <v>20-03-71</v>
          </cell>
          <cell r="D19395" t="str">
            <v>LEVANTAMENTO CADASTRAL DE EDIFICAÇÃO EXCEDENTE ENTRE 501M2 À 2000M2</v>
          </cell>
          <cell r="E19395" t="str">
            <v>M2</v>
          </cell>
          <cell r="F19395">
            <v>5.65</v>
          </cell>
          <cell r="G19395">
            <v>5.65</v>
          </cell>
        </row>
        <row r="19396">
          <cell r="A19396" t="str">
            <v>20-03-72</v>
          </cell>
          <cell r="B19396" t="str">
            <v>EDIF</v>
          </cell>
          <cell r="C19396" t="str">
            <v>20-03-72</v>
          </cell>
          <cell r="D19396" t="str">
            <v>LEVANTAMENTO CADASTRAL DE EDIFICAÇÃO EXCEDENTE ENTRE 2001M2 À 5000M2</v>
          </cell>
          <cell r="E19396" t="str">
            <v>M2</v>
          </cell>
          <cell r="F19396">
            <v>4.99</v>
          </cell>
          <cell r="G19396">
            <v>4.99</v>
          </cell>
        </row>
        <row r="19397">
          <cell r="A19397" t="str">
            <v>20-03-73</v>
          </cell>
          <cell r="B19397" t="str">
            <v>EDIF</v>
          </cell>
          <cell r="C19397" t="str">
            <v>20-03-73</v>
          </cell>
          <cell r="D19397" t="str">
            <v>LEVANTAMENTO CADASTRAL DE EDIFICAÇÃO EXCEDENTE ACIMA DE 5001M2</v>
          </cell>
          <cell r="E19397" t="str">
            <v>M2</v>
          </cell>
          <cell r="F19397">
            <v>2.99</v>
          </cell>
          <cell r="G19397">
            <v>2.99</v>
          </cell>
        </row>
        <row r="19398">
          <cell r="A19398" t="str">
            <v>20-03-74</v>
          </cell>
          <cell r="B19398" t="str">
            <v>EDIF</v>
          </cell>
          <cell r="C19398" t="str">
            <v>20-03-74</v>
          </cell>
          <cell r="D19398" t="str">
            <v>LEVANTAMENTO CADASTRAL INSTALAÇÕES ELÉTRICAS ATÉ 500M2</v>
          </cell>
          <cell r="E19398" t="str">
            <v>GL</v>
          </cell>
          <cell r="F19398">
            <v>1893.16</v>
          </cell>
          <cell r="G19398">
            <v>1893.16</v>
          </cell>
        </row>
        <row r="19399">
          <cell r="A19399" t="str">
            <v>20-03-75</v>
          </cell>
          <cell r="B19399" t="str">
            <v>EDIF</v>
          </cell>
          <cell r="C19399" t="str">
            <v>20-03-75</v>
          </cell>
          <cell r="D19399" t="str">
            <v>LEVANT. CADASTRAL INSTALAÇÕES ELÉTRICAS EXCEDENTE ENTRE 501M2 À 2000M2</v>
          </cell>
          <cell r="E19399" t="str">
            <v>M2</v>
          </cell>
          <cell r="F19399">
            <v>3.22</v>
          </cell>
          <cell r="G19399">
            <v>3.22</v>
          </cell>
        </row>
        <row r="19400">
          <cell r="A19400" t="str">
            <v>20-03-76</v>
          </cell>
          <cell r="B19400" t="str">
            <v>EDIF</v>
          </cell>
          <cell r="C19400" t="str">
            <v>20-03-76</v>
          </cell>
          <cell r="D19400" t="str">
            <v>LEVANTAMENTO CADASTRAL INSTALAÇÕES ELÉTRICAS EXCEDENTE ENTRE 2001M2 À 5000M2</v>
          </cell>
          <cell r="E19400" t="str">
            <v>M2</v>
          </cell>
          <cell r="F19400">
            <v>2.84</v>
          </cell>
          <cell r="G19400">
            <v>2.84</v>
          </cell>
        </row>
        <row r="19401">
          <cell r="A19401" t="str">
            <v>20-03-77</v>
          </cell>
          <cell r="B19401" t="str">
            <v>EDIF</v>
          </cell>
          <cell r="C19401" t="str">
            <v>20-03-77</v>
          </cell>
          <cell r="D19401" t="str">
            <v>LEVANTAMENTO CADASTRAL INSTALAÇÕES ELÉTRICAS EXCEDENTE ACIMA DE  5000M2</v>
          </cell>
          <cell r="E19401" t="str">
            <v>M2</v>
          </cell>
          <cell r="F19401">
            <v>1.7</v>
          </cell>
          <cell r="G19401">
            <v>1.7</v>
          </cell>
        </row>
        <row r="19402">
          <cell r="A19402" t="str">
            <v>20-03-78</v>
          </cell>
          <cell r="B19402" t="str">
            <v>EDIF</v>
          </cell>
          <cell r="C19402" t="str">
            <v>20-03-78</v>
          </cell>
          <cell r="D19402" t="str">
            <v>LEVANTAMENTO CADASTRAL INSTALAÇÕES HIDRO-SANITÁRIAS ATÉ 500M2</v>
          </cell>
          <cell r="E19402" t="str">
            <v>UN</v>
          </cell>
          <cell r="F19402">
            <v>1454.22</v>
          </cell>
          <cell r="G19402">
            <v>1454.22</v>
          </cell>
        </row>
        <row r="19403">
          <cell r="A19403" t="str">
            <v>20-03-79</v>
          </cell>
          <cell r="B19403" t="str">
            <v>EDIF</v>
          </cell>
          <cell r="C19403" t="str">
            <v>20-03-79</v>
          </cell>
          <cell r="D19403" t="str">
            <v>LEVANTAMENTO CADASTRAL INSTALAÇÕES HIDRO-SANITÁRIAS EXCEDENTE ENTRE 501M2 À 2000M2</v>
          </cell>
          <cell r="E19403" t="str">
            <v>M2</v>
          </cell>
          <cell r="F19403">
            <v>2.4700000000000002</v>
          </cell>
          <cell r="G19403">
            <v>2.4700000000000002</v>
          </cell>
        </row>
        <row r="19404">
          <cell r="A19404" t="str">
            <v>20-03-80</v>
          </cell>
          <cell r="B19404" t="str">
            <v>EDIF</v>
          </cell>
          <cell r="C19404" t="str">
            <v>20-03-80</v>
          </cell>
          <cell r="D19404" t="str">
            <v>LEVANTAMENTO CADASTRAL INSTALAÇÕES HIDRO-SANITÁRIAS EXCEDENTE ENTRE 2001 M2 À 5000M2</v>
          </cell>
          <cell r="E19404" t="str">
            <v>M2</v>
          </cell>
          <cell r="F19404">
            <v>2.1800000000000002</v>
          </cell>
          <cell r="G19404">
            <v>2.1800000000000002</v>
          </cell>
        </row>
        <row r="19405">
          <cell r="A19405" t="str">
            <v>20-03-81</v>
          </cell>
          <cell r="B19405" t="str">
            <v>EDIF</v>
          </cell>
          <cell r="C19405" t="str">
            <v>20-03-81</v>
          </cell>
          <cell r="D19405" t="str">
            <v>LEVANTAMENTO CADASTRAL INSTALAÇÕES HIDRO-SANITÁRIAS EXCEDENTE ACIMA DE 5000M2</v>
          </cell>
          <cell r="E19405" t="str">
            <v>M2</v>
          </cell>
          <cell r="F19405">
            <v>1.31</v>
          </cell>
          <cell r="G19405">
            <v>1.31</v>
          </cell>
        </row>
        <row r="19406">
          <cell r="A19406" t="str">
            <v>20-04-41</v>
          </cell>
          <cell r="B19406" t="str">
            <v>EDIF</v>
          </cell>
          <cell r="C19406" t="str">
            <v>20-04-41</v>
          </cell>
          <cell r="D19406" t="str">
            <v>CADASTRAMENTO DE VEGETAÇÃO ARBOREA ATÉ 30 EXEMPLARES</v>
          </cell>
          <cell r="E19406" t="str">
            <v>GL</v>
          </cell>
          <cell r="F19406">
            <v>3631.61</v>
          </cell>
          <cell r="G19406">
            <v>3655.51</v>
          </cell>
        </row>
        <row r="19407">
          <cell r="A19407" t="str">
            <v>20-04-42</v>
          </cell>
          <cell r="B19407" t="str">
            <v>EDIF</v>
          </cell>
          <cell r="C19407" t="str">
            <v>20-04-42</v>
          </cell>
          <cell r="D19407" t="str">
            <v>CADASTRAMENTO/ INVENTÁRIO DE VEGETAÇÃO ARBOREA ACIMA DE 30 EXEMPLARES</v>
          </cell>
          <cell r="E19407" t="str">
            <v>UN</v>
          </cell>
          <cell r="F19407">
            <v>104.65</v>
          </cell>
          <cell r="G19407">
            <v>104.68</v>
          </cell>
        </row>
        <row r="19408">
          <cell r="A19408" t="str">
            <v>20-05-30</v>
          </cell>
          <cell r="B19408" t="str">
            <v>EDIF</v>
          </cell>
          <cell r="C19408" t="str">
            <v>20-05-30</v>
          </cell>
          <cell r="D19408" t="str">
            <v>PARECER TÉCNICO DE FUNDAÇÃO PARA ÁREA CONSTRUÍDA ATÉ 2000M2</v>
          </cell>
          <cell r="E19408" t="str">
            <v>GL</v>
          </cell>
          <cell r="F19408">
            <v>4134.99</v>
          </cell>
          <cell r="G19408">
            <v>4134.99</v>
          </cell>
        </row>
        <row r="19409">
          <cell r="A19409" t="str">
            <v>20-05-31</v>
          </cell>
          <cell r="B19409" t="str">
            <v>EDIF</v>
          </cell>
          <cell r="C19409" t="str">
            <v>20-05-31</v>
          </cell>
          <cell r="D19409" t="str">
            <v>PARECER TÉCNICO DE FUNDAÇÃO PARA ÁREA CONSTRUÍDA DE 2001 À 5000M2</v>
          </cell>
          <cell r="E19409" t="str">
            <v>GL</v>
          </cell>
          <cell r="F19409">
            <v>6615.98</v>
          </cell>
          <cell r="G19409">
            <v>6615.98</v>
          </cell>
        </row>
        <row r="19410">
          <cell r="A19410" t="str">
            <v>20-05-32</v>
          </cell>
          <cell r="B19410" t="str">
            <v>EDIF</v>
          </cell>
          <cell r="C19410" t="str">
            <v>20-05-32</v>
          </cell>
          <cell r="D19410" t="str">
            <v>PARECER TÉCNICO DE FUNDAÇÃO PARA ÁREA CONSTRUÍDA DE 5001 À 10000M2</v>
          </cell>
          <cell r="E19410" t="str">
            <v>GL</v>
          </cell>
          <cell r="F19410">
            <v>11577.97</v>
          </cell>
          <cell r="G19410">
            <v>11577.97</v>
          </cell>
        </row>
        <row r="19411">
          <cell r="A19411" t="str">
            <v>20-05-33</v>
          </cell>
          <cell r="B19411" t="str">
            <v>EDIF</v>
          </cell>
          <cell r="C19411" t="str">
            <v>20-05-33</v>
          </cell>
          <cell r="D19411" t="str">
            <v>DESENVOLVIMENTO DE PROJETO TÉCNICO DE PREVENÇÃO E COMBATE A INCÊNDIO E APROVAÇÃO JUNTO AO CORPO DE BOMBEIROS PARA EDIFICAÇÕES ATÉ 2000 M2</v>
          </cell>
          <cell r="E19411" t="str">
            <v>GL</v>
          </cell>
          <cell r="F19411">
            <v>6135.86</v>
          </cell>
          <cell r="G19411">
            <v>6135.86</v>
          </cell>
        </row>
        <row r="19412">
          <cell r="A19412" t="str">
            <v>20-05-34</v>
          </cell>
          <cell r="B19412" t="str">
            <v>EDIF</v>
          </cell>
          <cell r="C19412" t="str">
            <v>20-05-34</v>
          </cell>
          <cell r="D19412" t="str">
            <v>DESENVOLVIMENTO DE PROJETO TÉCNICO DE PREVENÇÃO E COMBATE A INCÊNDIO E APROVAÇÃO JUNTO AO CORPO DE BOMBEIROS PARA EDIFICAÇÕES DE 2001 M2 À 5000 M2</v>
          </cell>
          <cell r="E19412" t="str">
            <v>GL</v>
          </cell>
          <cell r="F19412">
            <v>7963.3</v>
          </cell>
          <cell r="G19412">
            <v>7963.3</v>
          </cell>
        </row>
        <row r="19413">
          <cell r="A19413" t="str">
            <v>20-05-35</v>
          </cell>
          <cell r="B19413" t="str">
            <v>EDIF</v>
          </cell>
          <cell r="C19413" t="str">
            <v>20-05-35</v>
          </cell>
          <cell r="D19413" t="str">
            <v>DESENVOLVIMENTO DE PROJETO TÉCNICO DE PREVENÇÃO E COMBATE A INCÊNDIO E APROVAÇÃO JUNTO AO CORPO DE BOMBEIROS PARA EDIFICAÇÕES DE  5001 M2 À 10000 M2</v>
          </cell>
          <cell r="E19413" t="str">
            <v>GL</v>
          </cell>
          <cell r="F19413">
            <v>10807.82</v>
          </cell>
          <cell r="G19413">
            <v>10807.82</v>
          </cell>
        </row>
        <row r="19414">
          <cell r="A19414" t="str">
            <v>20-05-36</v>
          </cell>
          <cell r="B19414" t="str">
            <v>EDIF</v>
          </cell>
          <cell r="C19414" t="str">
            <v>20-05-36</v>
          </cell>
          <cell r="D19414" t="str">
            <v>SERVIÇOS TÉCNICOS PROFISSIONAIS PARA OBTENÇÃO DO AVCB JUNTO AO CORPO DE BOMBEIROS PARA EDIFICAÇÕES ATÉ 2000 M2</v>
          </cell>
          <cell r="E19414" t="str">
            <v>GL</v>
          </cell>
          <cell r="F19414">
            <v>3139.4</v>
          </cell>
          <cell r="G19414">
            <v>3139.4</v>
          </cell>
        </row>
        <row r="19415">
          <cell r="A19415" t="str">
            <v>20-05-37</v>
          </cell>
          <cell r="B19415" t="str">
            <v>EDIF</v>
          </cell>
          <cell r="C19415" t="str">
            <v>20-05-37</v>
          </cell>
          <cell r="D19415" t="str">
            <v>SERVIÇOS TÉCNICOS PROFISSIONAIS PARA OBTENÇÃO DO AVCB JUNTO AO CORPO DE BOMBEIROS PARA EDIFICAÇÕES DE 2001 À 5000 M2</v>
          </cell>
          <cell r="E19415" t="str">
            <v>GL</v>
          </cell>
          <cell r="F19415">
            <v>4709.1099999999997</v>
          </cell>
          <cell r="G19415">
            <v>4709.1099999999997</v>
          </cell>
        </row>
        <row r="19416">
          <cell r="A19416" t="str">
            <v>20-05-38</v>
          </cell>
          <cell r="B19416" t="str">
            <v>EDIF</v>
          </cell>
          <cell r="C19416" t="str">
            <v>20-05-38</v>
          </cell>
          <cell r="D19416" t="str">
            <v>SERVIÇOS TÉCNICOS PROFISSIONAIS PARA OBTENÇÃO DO AVCB JUNTO AO CORPO DE BOMBEIROS PARA EDIFICAÇÕES DE 5001 À 10000 M2</v>
          </cell>
          <cell r="E19416" t="str">
            <v>GL</v>
          </cell>
          <cell r="F19416">
            <v>7063.66</v>
          </cell>
          <cell r="G19416">
            <v>7063.66</v>
          </cell>
        </row>
        <row r="19417">
          <cell r="A19417" t="str">
            <v>20-06-00</v>
          </cell>
          <cell r="B19417" t="str">
            <v>EDIF</v>
          </cell>
          <cell r="C19417" t="str">
            <v>20-06-00</v>
          </cell>
          <cell r="D19417" t="str">
            <v>CONTROLE TECNOLÓGICO</v>
          </cell>
          <cell r="E19417" t="str">
            <v>.</v>
          </cell>
          <cell r="F19417" t="str">
            <v>.</v>
          </cell>
          <cell r="G19417" t="str">
            <v>.</v>
          </cell>
        </row>
        <row r="19418">
          <cell r="A19418" t="str">
            <v>20-06-01</v>
          </cell>
          <cell r="B19418" t="str">
            <v>EDIF</v>
          </cell>
          <cell r="C19418" t="str">
            <v>20-06-01</v>
          </cell>
          <cell r="D19418" t="str">
            <v>CONCRETO - ESTUDOS E ENSAIOS</v>
          </cell>
          <cell r="E19418" t="str">
            <v>UN</v>
          </cell>
          <cell r="F19418">
            <v>2008.41</v>
          </cell>
          <cell r="G19418">
            <v>2008.41</v>
          </cell>
        </row>
        <row r="19419">
          <cell r="A19419" t="str">
            <v>20-06-02</v>
          </cell>
          <cell r="B19419" t="str">
            <v>EDIF</v>
          </cell>
          <cell r="C19419" t="str">
            <v>20-06-02</v>
          </cell>
          <cell r="D19419" t="str">
            <v>CONCRETO - ENSAIOS DE RUPTURA A COMPRESSÃO (CORPOS DE PROVA)</v>
          </cell>
          <cell r="E19419" t="str">
            <v>UN</v>
          </cell>
          <cell r="F19419">
            <v>19.04</v>
          </cell>
          <cell r="G19419">
            <v>19.04</v>
          </cell>
        </row>
        <row r="19420">
          <cell r="A19420" t="str">
            <v>20-06-03</v>
          </cell>
          <cell r="B19420" t="str">
            <v>EDIF</v>
          </cell>
          <cell r="C19420" t="str">
            <v>20-06-03</v>
          </cell>
          <cell r="D19420" t="str">
            <v>CONTROLE TECNOLÓGICO DE CONCRETO - MOBILIZAÇÃO PARA MOLDAGEM E/OU COLETA DOS CORPOS DE PROVA DE CONCRETO</v>
          </cell>
          <cell r="E19420" t="str">
            <v>VIAGEM</v>
          </cell>
          <cell r="F19420">
            <v>335.57</v>
          </cell>
          <cell r="G19420">
            <v>335.57</v>
          </cell>
        </row>
        <row r="19421">
          <cell r="A19421" t="str">
            <v>20-06-04</v>
          </cell>
          <cell r="B19421" t="str">
            <v>EDIF</v>
          </cell>
          <cell r="C19421" t="str">
            <v>20-06-04</v>
          </cell>
          <cell r="D19421" t="str">
            <v>CONTROLE TECNOLÓGICO DE CONCRETO MOLDAGEM DE CORPO DE PROVA</v>
          </cell>
          <cell r="E19421" t="str">
            <v>PERÍODO</v>
          </cell>
          <cell r="F19421">
            <v>321.72000000000003</v>
          </cell>
          <cell r="G19421">
            <v>321.72000000000003</v>
          </cell>
        </row>
        <row r="19422">
          <cell r="A19422" t="str">
            <v>20-06-05</v>
          </cell>
          <cell r="B19422" t="str">
            <v>EDIF</v>
          </cell>
          <cell r="C19422" t="str">
            <v>20-06-05</v>
          </cell>
          <cell r="D19422" t="str">
            <v>CONTROLE TECNOLÓGICO DE CONCRETO - ENSAIO DE ESCLEROMETRIA EM 10 PONTOS COM 16 TIROS POR PONTO</v>
          </cell>
          <cell r="E19422" t="str">
            <v>ENS.</v>
          </cell>
          <cell r="F19422">
            <v>1628.69</v>
          </cell>
          <cell r="G19422">
            <v>1628.69</v>
          </cell>
        </row>
        <row r="19423">
          <cell r="A19423" t="str">
            <v>20-06-11</v>
          </cell>
          <cell r="B19423" t="str">
            <v>EDIF</v>
          </cell>
          <cell r="C19423" t="str">
            <v>20-06-11</v>
          </cell>
          <cell r="D19423" t="str">
            <v>AÇO - ENSAIOS DE TRAÇÃO EM BARRAS</v>
          </cell>
          <cell r="E19423" t="str">
            <v>UN</v>
          </cell>
          <cell r="F19423">
            <v>59.61</v>
          </cell>
          <cell r="G19423">
            <v>59.61</v>
          </cell>
        </row>
        <row r="19424">
          <cell r="A19424" t="str">
            <v>20-06-12</v>
          </cell>
          <cell r="B19424" t="str">
            <v>EDIF</v>
          </cell>
          <cell r="C19424" t="str">
            <v>20-06-12</v>
          </cell>
          <cell r="D19424" t="str">
            <v>AÇO - ENSAIOS DE DOBRAMENTO EM BARRAS</v>
          </cell>
          <cell r="E19424" t="str">
            <v>UN</v>
          </cell>
          <cell r="F19424">
            <v>16.989999999999998</v>
          </cell>
          <cell r="G19424">
            <v>16.989999999999998</v>
          </cell>
        </row>
        <row r="19425">
          <cell r="A19425" t="str">
            <v>20-06-13</v>
          </cell>
          <cell r="B19425" t="str">
            <v>EDIF</v>
          </cell>
          <cell r="C19425" t="str">
            <v>20-06-13</v>
          </cell>
          <cell r="D19425" t="str">
            <v>AÇO - ENSAIOS DE VERIFICAÇÃO DE BITOLA</v>
          </cell>
          <cell r="E19425" t="str">
            <v>UN</v>
          </cell>
          <cell r="F19425">
            <v>20</v>
          </cell>
          <cell r="G19425">
            <v>20</v>
          </cell>
        </row>
        <row r="19426">
          <cell r="A19426" t="str">
            <v>20-06-14</v>
          </cell>
          <cell r="B19426" t="str">
            <v>EDIF</v>
          </cell>
          <cell r="C19426" t="str">
            <v>20-06-14</v>
          </cell>
          <cell r="D19426" t="str">
            <v>ENSAIO DE ISOLAÇÃO DE CABO DE MÉDIA TENSÃO</v>
          </cell>
          <cell r="E19426" t="str">
            <v>Un</v>
          </cell>
          <cell r="F19426">
            <v>2327.27</v>
          </cell>
          <cell r="G19426">
            <v>2327.27</v>
          </cell>
        </row>
        <row r="19427">
          <cell r="A19427" t="str">
            <v>20-06-15</v>
          </cell>
          <cell r="B19427" t="str">
            <v>EDIF</v>
          </cell>
          <cell r="C19427" t="str">
            <v>20-06-15</v>
          </cell>
          <cell r="D19427" t="str">
            <v>ENSAIO DE ISOLAÇÃO DE TRANFORMADOR DE POTÊNCIA</v>
          </cell>
          <cell r="E19427" t="str">
            <v>Un</v>
          </cell>
          <cell r="F19427">
            <v>2498.91</v>
          </cell>
          <cell r="G19427">
            <v>2498.91</v>
          </cell>
        </row>
        <row r="19428">
          <cell r="A19428" t="str">
            <v>20-06-16</v>
          </cell>
          <cell r="B19428" t="str">
            <v>EDIF</v>
          </cell>
          <cell r="C19428" t="str">
            <v>20-06-16</v>
          </cell>
          <cell r="D19428" t="str">
            <v>ENSAIO DE RELAÇÃO DE TRANSFORMAÇÃO EM TRANSFORMADOR DE POTÊNCIA</v>
          </cell>
          <cell r="E19428" t="str">
            <v>Un</v>
          </cell>
          <cell r="F19428">
            <v>3037.07</v>
          </cell>
          <cell r="G19428">
            <v>3037.07</v>
          </cell>
        </row>
        <row r="19429">
          <cell r="A19429" t="str">
            <v>20-06-17</v>
          </cell>
          <cell r="B19429" t="str">
            <v>EDIF</v>
          </cell>
          <cell r="C19429" t="str">
            <v>20-06-17</v>
          </cell>
          <cell r="D19429" t="str">
            <v>ENSAIO DE RESISTÊNCIA DE ISOLAÇÃO DE CHAVE SECCIONADORA CLASSE 15KV</v>
          </cell>
          <cell r="E19429" t="str">
            <v>Un</v>
          </cell>
          <cell r="F19429">
            <v>2267.81</v>
          </cell>
          <cell r="G19429">
            <v>2267.81</v>
          </cell>
        </row>
        <row r="19430">
          <cell r="A19430" t="str">
            <v>20-06-18</v>
          </cell>
          <cell r="B19430" t="str">
            <v>EDIF</v>
          </cell>
          <cell r="C19430" t="str">
            <v>20-06-18</v>
          </cell>
          <cell r="D19430" t="str">
            <v>PARAMETRIZAÇÃO DO RELÊ DE PROTEÇÃO INDIRETA DE DISJUNTOR EM MÉDIA TENSÃO</v>
          </cell>
          <cell r="E19430" t="str">
            <v>Un</v>
          </cell>
          <cell r="F19430">
            <v>2143.1</v>
          </cell>
          <cell r="G19430">
            <v>2143.1</v>
          </cell>
        </row>
        <row r="19431">
          <cell r="A19431" t="str">
            <v>01</v>
          </cell>
          <cell r="B19431" t="str">
            <v>CDHU</v>
          </cell>
          <cell r="C19431" t="str">
            <v>01</v>
          </cell>
          <cell r="D19431" t="str">
            <v>SERVICO TECNICO ESPECIALIZADO</v>
          </cell>
          <cell r="E19431">
            <v>0</v>
          </cell>
          <cell r="F19431">
            <v>0</v>
          </cell>
          <cell r="G19431">
            <v>0</v>
          </cell>
        </row>
        <row r="19432">
          <cell r="A19432" t="str">
            <v>01.02</v>
          </cell>
          <cell r="B19432" t="str">
            <v>CDHU</v>
          </cell>
          <cell r="C19432" t="str">
            <v>01.02</v>
          </cell>
          <cell r="D19432" t="str">
            <v>Parecer técnico</v>
          </cell>
          <cell r="E19432">
            <v>0</v>
          </cell>
          <cell r="F19432">
            <v>0</v>
          </cell>
          <cell r="G19432">
            <v>0</v>
          </cell>
        </row>
        <row r="19433">
          <cell r="A19433" t="str">
            <v>01.02.071</v>
          </cell>
          <cell r="B19433" t="str">
            <v>CDHU</v>
          </cell>
          <cell r="C19433" t="str">
            <v>01.02.071</v>
          </cell>
          <cell r="D19433" t="str">
            <v>Parecer técnico de fundações, contenções e recomendações gerais, para empreendimentos com área construída até 1.000 m²</v>
          </cell>
          <cell r="E19433" t="str">
            <v>UN</v>
          </cell>
          <cell r="F19433">
            <v>4791.38</v>
          </cell>
          <cell r="G19433">
            <v>5529.27</v>
          </cell>
        </row>
        <row r="19434">
          <cell r="A19434" t="str">
            <v>01.02.081</v>
          </cell>
          <cell r="B19434" t="str">
            <v>CDHU</v>
          </cell>
          <cell r="C19434" t="str">
            <v>01.02.081</v>
          </cell>
          <cell r="D19434" t="str">
            <v>Parecer técnico de fundações, contenções e recomendações gerais, para empreendimentos com área construída de 1.001 a 2.000 m²</v>
          </cell>
          <cell r="E19434" t="str">
            <v>UN</v>
          </cell>
          <cell r="F19434">
            <v>6371.61</v>
          </cell>
          <cell r="G19434">
            <v>7352.86</v>
          </cell>
        </row>
        <row r="19435">
          <cell r="A19435" t="str">
            <v>01.02.091</v>
          </cell>
          <cell r="B19435" t="str">
            <v>CDHU</v>
          </cell>
          <cell r="C19435" t="str">
            <v>01.02.091</v>
          </cell>
          <cell r="D19435" t="str">
            <v>Parecer técnico de fundações, contenções e recomendações gerais, para empreendimentos com área construída de 2.001 a 5.000 m²</v>
          </cell>
          <cell r="E19435" t="str">
            <v>UN</v>
          </cell>
          <cell r="F19435">
            <v>10884.11</v>
          </cell>
          <cell r="G19435">
            <v>12560.31</v>
          </cell>
        </row>
        <row r="19436">
          <cell r="A19436" t="str">
            <v>01.02.101</v>
          </cell>
          <cell r="B19436" t="str">
            <v>CDHU</v>
          </cell>
          <cell r="C19436" t="str">
            <v>01.02.101</v>
          </cell>
          <cell r="D19436" t="str">
            <v>Parecer técnico de fundações, contenções e recomendações gerais, para empreendimentos com área construída de 5.001 a 10.000 m²</v>
          </cell>
          <cell r="E19436" t="str">
            <v>UN</v>
          </cell>
          <cell r="F19436">
            <v>14923.4</v>
          </cell>
          <cell r="G19436">
            <v>17221.68</v>
          </cell>
        </row>
        <row r="19437">
          <cell r="A19437" t="str">
            <v>01.02.111</v>
          </cell>
          <cell r="B19437" t="str">
            <v>CDHU</v>
          </cell>
          <cell r="C19437" t="str">
            <v>01.02.111</v>
          </cell>
          <cell r="D19437" t="str">
            <v>Parecer técnico de fundações, contenções e recomendações gerais, para empreendimentos com área construída acima de 10.000 m²</v>
          </cell>
          <cell r="E19437" t="str">
            <v>UN</v>
          </cell>
          <cell r="F19437">
            <v>17390.919999999998</v>
          </cell>
          <cell r="G19437">
            <v>20069.2</v>
          </cell>
        </row>
        <row r="19438">
          <cell r="A19438" t="str">
            <v>01.06</v>
          </cell>
          <cell r="B19438" t="str">
            <v>CDHU</v>
          </cell>
          <cell r="C19438" t="str">
            <v>01.06</v>
          </cell>
          <cell r="D19438" t="str">
            <v>Projeto de instalações elétricas</v>
          </cell>
          <cell r="E19438">
            <v>0</v>
          </cell>
          <cell r="F19438">
            <v>0</v>
          </cell>
          <cell r="G19438">
            <v>0</v>
          </cell>
        </row>
        <row r="19439">
          <cell r="A19439" t="str">
            <v>01.06.021</v>
          </cell>
          <cell r="B19439" t="str">
            <v>CDHU</v>
          </cell>
          <cell r="C19439" t="str">
            <v>01.06.021</v>
          </cell>
          <cell r="D19439" t="str">
            <v>Elaboração de projeto de adequação de entrada de energia elétrica junto a concessionária, com medição em baixa tensão e demanda até 75 kVA</v>
          </cell>
          <cell r="E19439" t="str">
            <v>UN</v>
          </cell>
          <cell r="F19439">
            <v>6119.68</v>
          </cell>
          <cell r="G19439">
            <v>7061.96</v>
          </cell>
        </row>
        <row r="19440">
          <cell r="A19440" t="str">
            <v>01.06.031</v>
          </cell>
          <cell r="B19440" t="str">
            <v>CDHU</v>
          </cell>
          <cell r="C19440" t="str">
            <v>01.06.031</v>
          </cell>
          <cell r="D19440" t="str">
            <v>Elaboração de projeto de adequação de entrada de energia elétrica junto a concessionária, com medição em média tensão, subestação simplificada e demanda de 75 kVA a 300 kVA</v>
          </cell>
          <cell r="E19440" t="str">
            <v>UN</v>
          </cell>
          <cell r="F19440">
            <v>10365.540000000001</v>
          </cell>
          <cell r="G19440">
            <v>11961.54</v>
          </cell>
        </row>
        <row r="19441">
          <cell r="A19441" t="str">
            <v>01.06.032</v>
          </cell>
          <cell r="B19441" t="str">
            <v>CDHU</v>
          </cell>
          <cell r="C19441" t="str">
            <v>01.06.032</v>
          </cell>
          <cell r="D19441" t="str">
            <v>Elaboração de projeto de adequação de entrada de energia elétrica junto a concessionária, com medição em média tensão e demanda de 75 kVA a 300 kVA</v>
          </cell>
          <cell r="E19441" t="str">
            <v>UN</v>
          </cell>
          <cell r="F19441">
            <v>14026.52</v>
          </cell>
          <cell r="G19441">
            <v>16186.24</v>
          </cell>
        </row>
        <row r="19442">
          <cell r="A19442" t="str">
            <v>01.06.041</v>
          </cell>
          <cell r="B19442" t="str">
            <v>CDHU</v>
          </cell>
          <cell r="C19442" t="str">
            <v>01.06.041</v>
          </cell>
          <cell r="D19442" t="str">
            <v>Elaboração de projeto de adequação de entrada de energia elétrica junto a concessionária, com medição em média tensão e demanda acima de 300 kVA a 2 MVA</v>
          </cell>
          <cell r="E19442" t="str">
            <v>UN</v>
          </cell>
          <cell r="F19442">
            <v>18656.900000000001</v>
          </cell>
          <cell r="G19442">
            <v>21529.599999999999</v>
          </cell>
        </row>
        <row r="19443">
          <cell r="A19443" t="str">
            <v>01.17</v>
          </cell>
          <cell r="B19443" t="str">
            <v>CDHU</v>
          </cell>
          <cell r="C19443" t="str">
            <v>01.17</v>
          </cell>
          <cell r="D19443" t="str">
            <v>Projeto executivo</v>
          </cell>
          <cell r="E19443">
            <v>0</v>
          </cell>
          <cell r="F19443">
            <v>0</v>
          </cell>
          <cell r="G19443">
            <v>0</v>
          </cell>
        </row>
        <row r="19444">
          <cell r="A19444" t="str">
            <v>01.17.031</v>
          </cell>
          <cell r="B19444" t="str">
            <v>CDHU</v>
          </cell>
          <cell r="C19444" t="str">
            <v>01.17.031</v>
          </cell>
          <cell r="D19444" t="str">
            <v>Projeto executivo de arquitetura em formato A1</v>
          </cell>
          <cell r="E19444" t="str">
            <v>UN</v>
          </cell>
          <cell r="F19444">
            <v>2410.6799999999998</v>
          </cell>
          <cell r="G19444">
            <v>2781.82</v>
          </cell>
        </row>
        <row r="19445">
          <cell r="A19445" t="str">
            <v>01.17.041</v>
          </cell>
          <cell r="B19445" t="str">
            <v>CDHU</v>
          </cell>
          <cell r="C19445" t="str">
            <v>01.17.041</v>
          </cell>
          <cell r="D19445" t="str">
            <v>Projeto executivo de arquitetura em formato A0</v>
          </cell>
          <cell r="E19445" t="str">
            <v>UN</v>
          </cell>
          <cell r="F19445">
            <v>3258.97</v>
          </cell>
          <cell r="G19445">
            <v>3760.72</v>
          </cell>
        </row>
        <row r="19446">
          <cell r="A19446" t="str">
            <v>01.17.051</v>
          </cell>
          <cell r="B19446" t="str">
            <v>CDHU</v>
          </cell>
          <cell r="C19446" t="str">
            <v>01.17.051</v>
          </cell>
          <cell r="D19446" t="str">
            <v>Projeto executivo de estrutura em formato A1</v>
          </cell>
          <cell r="E19446" t="str">
            <v>UN</v>
          </cell>
          <cell r="F19446">
            <v>1767.99</v>
          </cell>
          <cell r="G19446">
            <v>2040.2</v>
          </cell>
        </row>
        <row r="19447">
          <cell r="A19447" t="str">
            <v>01.17.061</v>
          </cell>
          <cell r="B19447" t="str">
            <v>CDHU</v>
          </cell>
          <cell r="C19447" t="str">
            <v>01.17.061</v>
          </cell>
          <cell r="D19447" t="str">
            <v>Projeto executivo de estrutura em formato A0</v>
          </cell>
          <cell r="E19447" t="str">
            <v>UN</v>
          </cell>
          <cell r="F19447">
            <v>2418.94</v>
          </cell>
          <cell r="G19447">
            <v>2791.38</v>
          </cell>
        </row>
        <row r="19448">
          <cell r="A19448" t="str">
            <v>01.17.071</v>
          </cell>
          <cell r="B19448" t="str">
            <v>CDHU</v>
          </cell>
          <cell r="C19448" t="str">
            <v>01.17.071</v>
          </cell>
          <cell r="D19448" t="str">
            <v>Projeto executivo de instalações hidráulicas em formato A1</v>
          </cell>
          <cell r="E19448" t="str">
            <v>UN</v>
          </cell>
          <cell r="F19448">
            <v>759</v>
          </cell>
          <cell r="G19448">
            <v>875.86</v>
          </cell>
        </row>
        <row r="19449">
          <cell r="A19449" t="str">
            <v>01.17.081</v>
          </cell>
          <cell r="B19449" t="str">
            <v>CDHU</v>
          </cell>
          <cell r="C19449" t="str">
            <v>01.17.081</v>
          </cell>
          <cell r="D19449" t="str">
            <v>Projeto executivo de instalações hidráulicas em formato A0</v>
          </cell>
          <cell r="E19449" t="str">
            <v>UN</v>
          </cell>
          <cell r="F19449">
            <v>1010.32</v>
          </cell>
          <cell r="G19449">
            <v>1165.8900000000001</v>
          </cell>
        </row>
        <row r="19450">
          <cell r="A19450" t="str">
            <v>01.17.111</v>
          </cell>
          <cell r="B19450" t="str">
            <v>CDHU</v>
          </cell>
          <cell r="C19450" t="str">
            <v>01.17.111</v>
          </cell>
          <cell r="D19450" t="str">
            <v>Projeto executivo de instalações elétricas em formato A1</v>
          </cell>
          <cell r="E19450" t="str">
            <v>UN</v>
          </cell>
          <cell r="F19450">
            <v>842.82</v>
          </cell>
          <cell r="G19450">
            <v>972.59</v>
          </cell>
        </row>
        <row r="19451">
          <cell r="A19451" t="str">
            <v>01.17.121</v>
          </cell>
          <cell r="B19451" t="str">
            <v>CDHU</v>
          </cell>
          <cell r="C19451" t="str">
            <v>01.17.121</v>
          </cell>
          <cell r="D19451" t="str">
            <v>Projeto executivo de instalações elétricas em formato A0</v>
          </cell>
          <cell r="E19451" t="str">
            <v>UN</v>
          </cell>
          <cell r="F19451">
            <v>1168.6199999999999</v>
          </cell>
          <cell r="G19451">
            <v>1348.55</v>
          </cell>
        </row>
        <row r="19452">
          <cell r="A19452" t="str">
            <v>01.17.151</v>
          </cell>
          <cell r="B19452" t="str">
            <v>CDHU</v>
          </cell>
          <cell r="C19452" t="str">
            <v>01.17.151</v>
          </cell>
          <cell r="D19452" t="str">
            <v>Projeto executivo de climatização em formato A1</v>
          </cell>
          <cell r="E19452" t="str">
            <v>UN</v>
          </cell>
          <cell r="F19452">
            <v>1622.28</v>
          </cell>
          <cell r="G19452">
            <v>1872.07</v>
          </cell>
        </row>
        <row r="19453">
          <cell r="A19453" t="str">
            <v>01.17.161</v>
          </cell>
          <cell r="B19453" t="str">
            <v>CDHU</v>
          </cell>
          <cell r="C19453" t="str">
            <v>01.17.161</v>
          </cell>
          <cell r="D19453" t="str">
            <v>Projeto executivo de climatização em formato A0</v>
          </cell>
          <cell r="E19453" t="str">
            <v>UN</v>
          </cell>
          <cell r="F19453">
            <v>2211.35</v>
          </cell>
          <cell r="G19453">
            <v>2551.83</v>
          </cell>
        </row>
        <row r="19454">
          <cell r="A19454" t="str">
            <v>01.17.171</v>
          </cell>
          <cell r="B19454" t="str">
            <v>CDHU</v>
          </cell>
          <cell r="C19454" t="str">
            <v>01.17.171</v>
          </cell>
          <cell r="D19454" t="str">
            <v>Projeto executivo de chuveiros automáticos em formato A1</v>
          </cell>
          <cell r="E19454" t="str">
            <v>UN</v>
          </cell>
          <cell r="F19454">
            <v>1400.53</v>
          </cell>
          <cell r="G19454">
            <v>1616.15</v>
          </cell>
        </row>
        <row r="19455">
          <cell r="A19455" t="str">
            <v>01.17.181</v>
          </cell>
          <cell r="B19455" t="str">
            <v>CDHU</v>
          </cell>
          <cell r="C19455" t="str">
            <v>01.17.181</v>
          </cell>
          <cell r="D19455" t="str">
            <v>Projeto executivo de chuveiros automáticos em formato A0</v>
          </cell>
          <cell r="E19455" t="str">
            <v>UN</v>
          </cell>
          <cell r="F19455">
            <v>1810.24</v>
          </cell>
          <cell r="G19455">
            <v>2088.92</v>
          </cell>
        </row>
        <row r="19456">
          <cell r="A19456" t="str">
            <v>01.20</v>
          </cell>
          <cell r="B19456" t="str">
            <v>CDHU</v>
          </cell>
          <cell r="C19456" t="str">
            <v>01.20</v>
          </cell>
          <cell r="D19456" t="str">
            <v>Levantamento topográfico e geofísico</v>
          </cell>
          <cell r="E19456">
            <v>0</v>
          </cell>
          <cell r="F19456">
            <v>0</v>
          </cell>
          <cell r="G19456">
            <v>0</v>
          </cell>
        </row>
        <row r="19457">
          <cell r="A19457" t="str">
            <v>01.20.010</v>
          </cell>
          <cell r="B19457" t="str">
            <v>CDHU</v>
          </cell>
          <cell r="C19457" t="str">
            <v>01.20.010</v>
          </cell>
          <cell r="D19457" t="str">
            <v>Taxa de mobilização e desmobilização de equipamentos para execução de levantamento topográfico</v>
          </cell>
          <cell r="E19457" t="str">
            <v>TX</v>
          </cell>
          <cell r="F19457">
            <v>1145.52</v>
          </cell>
          <cell r="G19457">
            <v>1145.52</v>
          </cell>
        </row>
        <row r="19458">
          <cell r="A19458" t="str">
            <v>01.20.691</v>
          </cell>
          <cell r="B19458" t="str">
            <v>CDHU</v>
          </cell>
          <cell r="C19458" t="str">
            <v>01.20.691</v>
          </cell>
          <cell r="D19458" t="str">
            <v>Levantamento planimétrico cadastral com áreas ocupadas predominantemente por comunidades - área até 20.000 m² (mínimo de 3.500 m²)</v>
          </cell>
          <cell r="E19458" t="str">
            <v>M2</v>
          </cell>
          <cell r="F19458">
            <v>0.83</v>
          </cell>
          <cell r="G19458">
            <v>0.88</v>
          </cell>
        </row>
        <row r="19459">
          <cell r="A19459" t="str">
            <v>01.20.701</v>
          </cell>
          <cell r="B19459" t="str">
            <v>CDHU</v>
          </cell>
          <cell r="C19459" t="str">
            <v>01.20.701</v>
          </cell>
          <cell r="D19459" t="str">
            <v>Levantamento planimétrico cadastral com áreas ocupadas predominantemente por comunidades - área acima de 20.000 m² até 200.000 m²</v>
          </cell>
          <cell r="E19459" t="str">
            <v>M2</v>
          </cell>
          <cell r="F19459">
            <v>0.64</v>
          </cell>
          <cell r="G19459">
            <v>0.7</v>
          </cell>
        </row>
        <row r="19460">
          <cell r="A19460" t="str">
            <v>01.20.711</v>
          </cell>
          <cell r="B19460" t="str">
            <v>CDHU</v>
          </cell>
          <cell r="C19460" t="str">
            <v>01.20.711</v>
          </cell>
          <cell r="D19460" t="str">
            <v>Levantamento planimétrico cadastral com áreas ocupadas predominantemente por comunidades - área acima de 200.000 m²</v>
          </cell>
          <cell r="E19460" t="str">
            <v>M2</v>
          </cell>
          <cell r="F19460">
            <v>0.52</v>
          </cell>
          <cell r="G19460">
            <v>0.56000000000000005</v>
          </cell>
        </row>
        <row r="19461">
          <cell r="A19461" t="str">
            <v>01.20.721</v>
          </cell>
          <cell r="B19461" t="str">
            <v>CDHU</v>
          </cell>
          <cell r="C19461" t="str">
            <v>01.20.721</v>
          </cell>
          <cell r="D19461" t="str">
            <v>Levantamento planimétrico cadastral com áreas até 50% de ocupação - área até 20.000 m² (mínimo de 3.500 m²)</v>
          </cell>
          <cell r="E19461" t="str">
            <v>M2</v>
          </cell>
          <cell r="F19461">
            <v>0.73</v>
          </cell>
          <cell r="G19461">
            <v>0.77</v>
          </cell>
        </row>
        <row r="19462">
          <cell r="A19462" t="str">
            <v>01.20.731</v>
          </cell>
          <cell r="B19462" t="str">
            <v>CDHU</v>
          </cell>
          <cell r="C19462" t="str">
            <v>01.20.731</v>
          </cell>
          <cell r="D19462" t="str">
            <v>Levantamento planimétrico cadastral com áreas até 50% de ocupação - área acima de 20.000 m² até 200.000 m²</v>
          </cell>
          <cell r="E19462" t="str">
            <v>M2</v>
          </cell>
          <cell r="F19462">
            <v>0.56000000000000005</v>
          </cell>
          <cell r="G19462">
            <v>0.61</v>
          </cell>
        </row>
        <row r="19463">
          <cell r="A19463" t="str">
            <v>01.20.741</v>
          </cell>
          <cell r="B19463" t="str">
            <v>CDHU</v>
          </cell>
          <cell r="C19463" t="str">
            <v>01.20.741</v>
          </cell>
          <cell r="D19463" t="str">
            <v>Levantamento planimétrico cadastral com áreas até 50% de ocupação - área acima de 200.000 m²</v>
          </cell>
          <cell r="E19463" t="str">
            <v>M2</v>
          </cell>
          <cell r="F19463">
            <v>0.45</v>
          </cell>
          <cell r="G19463">
            <v>0.49</v>
          </cell>
        </row>
        <row r="19464">
          <cell r="A19464" t="str">
            <v>01.20.751</v>
          </cell>
          <cell r="B19464" t="str">
            <v>CDHU</v>
          </cell>
          <cell r="C19464" t="str">
            <v>01.20.751</v>
          </cell>
          <cell r="D19464" t="str">
            <v>Levantamento planimétrico cadastral com áreas acima de 50% de ocupação - área até 20.000 m² (mínimo de 4.000 m²)</v>
          </cell>
          <cell r="E19464" t="str">
            <v>M2</v>
          </cell>
          <cell r="F19464">
            <v>0.63</v>
          </cell>
          <cell r="G19464">
            <v>0.69</v>
          </cell>
        </row>
        <row r="19465">
          <cell r="A19465" t="str">
            <v>01.20.761</v>
          </cell>
          <cell r="B19465" t="str">
            <v>CDHU</v>
          </cell>
          <cell r="C19465" t="str">
            <v>01.20.761</v>
          </cell>
          <cell r="D19465" t="str">
            <v>Levantamento planimétrico cadastral com áreas acima de 50% de ocupação - área acima de 20.000 m² até 200.000 m²</v>
          </cell>
          <cell r="E19465" t="str">
            <v>M2</v>
          </cell>
          <cell r="F19465">
            <v>0.56000000000000005</v>
          </cell>
          <cell r="G19465">
            <v>0.59</v>
          </cell>
        </row>
        <row r="19466">
          <cell r="A19466" t="str">
            <v>01.20.771</v>
          </cell>
          <cell r="B19466" t="str">
            <v>CDHU</v>
          </cell>
          <cell r="C19466" t="str">
            <v>01.20.771</v>
          </cell>
          <cell r="D19466" t="str">
            <v>Levantamento planimétrico cadastral com áreas acima de 50% de ocupação - área acima de 200.000 m²</v>
          </cell>
          <cell r="E19466" t="str">
            <v>M2</v>
          </cell>
          <cell r="F19466">
            <v>0.53</v>
          </cell>
          <cell r="G19466">
            <v>0.56000000000000005</v>
          </cell>
        </row>
        <row r="19467">
          <cell r="A19467" t="str">
            <v>01.20.781</v>
          </cell>
          <cell r="B19467" t="str">
            <v>CDHU</v>
          </cell>
          <cell r="C19467" t="str">
            <v>01.20.781</v>
          </cell>
          <cell r="D19467" t="str">
            <v>Levantamento planialtimétrico cadastral com áreas ocupadas predominantemente por comunidades - área até 20.000 m² (mínimo de 3.500 m²)</v>
          </cell>
          <cell r="E19467" t="str">
            <v>M2</v>
          </cell>
          <cell r="F19467">
            <v>0.9</v>
          </cell>
          <cell r="G19467">
            <v>0.96</v>
          </cell>
        </row>
        <row r="19468">
          <cell r="A19468" t="str">
            <v>01.20.791</v>
          </cell>
          <cell r="B19468" t="str">
            <v>CDHU</v>
          </cell>
          <cell r="C19468" t="str">
            <v>01.20.791</v>
          </cell>
          <cell r="D19468" t="str">
            <v>Levantamento planialtimétrico cadastral com áreas ocupadas predominantemente por comunidades - área acima de 20.000 m² até 200.000 m²</v>
          </cell>
          <cell r="E19468" t="str">
            <v>M2</v>
          </cell>
          <cell r="F19468">
            <v>0.7</v>
          </cell>
          <cell r="G19468">
            <v>0.74</v>
          </cell>
        </row>
        <row r="19469">
          <cell r="A19469" t="str">
            <v>01.20.801</v>
          </cell>
          <cell r="B19469" t="str">
            <v>CDHU</v>
          </cell>
          <cell r="C19469" t="str">
            <v>01.20.801</v>
          </cell>
          <cell r="D19469" t="str">
            <v>Levantamento planialtimétrico cadastral com áreas ocupadas predominantemente por comunidades - área acima de 200.000 m²</v>
          </cell>
          <cell r="E19469" t="str">
            <v>M2</v>
          </cell>
          <cell r="F19469">
            <v>0.56000000000000005</v>
          </cell>
          <cell r="G19469">
            <v>0.59</v>
          </cell>
        </row>
        <row r="19470">
          <cell r="A19470" t="str">
            <v>01.20.811</v>
          </cell>
          <cell r="B19470" t="str">
            <v>CDHU</v>
          </cell>
          <cell r="C19470" t="str">
            <v>01.20.811</v>
          </cell>
          <cell r="D19470" t="str">
            <v>Levantamento planialtimétrico cadastral com áreas até 50% de ocupação - área até 20.000 m² (mínimo de 4.000 m²)</v>
          </cell>
          <cell r="E19470" t="str">
            <v>M2</v>
          </cell>
          <cell r="F19470">
            <v>0.75</v>
          </cell>
          <cell r="G19470">
            <v>0.81</v>
          </cell>
        </row>
        <row r="19471">
          <cell r="A19471" t="str">
            <v>01.20.821</v>
          </cell>
          <cell r="B19471" t="str">
            <v>CDHU</v>
          </cell>
          <cell r="C19471" t="str">
            <v>01.20.821</v>
          </cell>
          <cell r="D19471" t="str">
            <v>Levantamento planialtimétrico cadastral com áreas até 50% de ocupação - área acima de 20.000 m² até 200.000 m²</v>
          </cell>
          <cell r="E19471" t="str">
            <v>M2</v>
          </cell>
          <cell r="F19471">
            <v>0.61</v>
          </cell>
          <cell r="G19471">
            <v>0.66</v>
          </cell>
        </row>
        <row r="19472">
          <cell r="A19472" t="str">
            <v>01.20.831</v>
          </cell>
          <cell r="B19472" t="str">
            <v>CDHU</v>
          </cell>
          <cell r="C19472" t="str">
            <v>01.20.831</v>
          </cell>
          <cell r="D19472" t="str">
            <v>Levantamento planialtimétrico cadastral com áreas até 50% de ocupação - área acima de 200.000 m²</v>
          </cell>
          <cell r="E19472" t="str">
            <v>M2</v>
          </cell>
          <cell r="F19472">
            <v>0.5</v>
          </cell>
          <cell r="G19472">
            <v>0.55000000000000004</v>
          </cell>
        </row>
        <row r="19473">
          <cell r="A19473" t="str">
            <v>01.20.841</v>
          </cell>
          <cell r="B19473" t="str">
            <v>CDHU</v>
          </cell>
          <cell r="C19473" t="str">
            <v>01.20.841</v>
          </cell>
          <cell r="D19473" t="str">
            <v>Levantamento planialtimétrico cadastral com áreas acima de 50% de ocupação - área até 20.000 m² (mínimo de 3.500 m²)</v>
          </cell>
          <cell r="E19473" t="str">
            <v>M2</v>
          </cell>
          <cell r="F19473">
            <v>0.86</v>
          </cell>
          <cell r="G19473">
            <v>0.93</v>
          </cell>
        </row>
        <row r="19474">
          <cell r="A19474" t="str">
            <v>01.20.851</v>
          </cell>
          <cell r="B19474" t="str">
            <v>CDHU</v>
          </cell>
          <cell r="C19474" t="str">
            <v>01.20.851</v>
          </cell>
          <cell r="D19474" t="str">
            <v>Levantamento planialtimétrico cadastral com áreas acima de 50% de ocupação - área acima de 20.000 m² até 200.000 m²</v>
          </cell>
          <cell r="E19474" t="str">
            <v>M2</v>
          </cell>
          <cell r="F19474">
            <v>0.57999999999999996</v>
          </cell>
          <cell r="G19474">
            <v>0.61</v>
          </cell>
        </row>
        <row r="19475">
          <cell r="A19475" t="str">
            <v>01.20.861</v>
          </cell>
          <cell r="B19475" t="str">
            <v>CDHU</v>
          </cell>
          <cell r="C19475" t="str">
            <v>01.20.861</v>
          </cell>
          <cell r="D19475" t="str">
            <v>Levantamento planialtimétrico cadastral com áreas acima de 50% de ocupação - área acima de 200.000 m²</v>
          </cell>
          <cell r="E19475" t="str">
            <v>M2</v>
          </cell>
          <cell r="F19475">
            <v>0.47</v>
          </cell>
          <cell r="G19475">
            <v>0.51</v>
          </cell>
        </row>
        <row r="19476">
          <cell r="A19476" t="str">
            <v>01.20.871</v>
          </cell>
          <cell r="B19476" t="str">
            <v>CDHU</v>
          </cell>
          <cell r="C19476" t="str">
            <v>01.20.871</v>
          </cell>
          <cell r="D19476" t="str">
            <v>Levantamento planialtimétrico cadastral em área rural até 2 alqueires (mínimo de 10.000 m²)</v>
          </cell>
          <cell r="E19476" t="str">
            <v>M2</v>
          </cell>
          <cell r="F19476">
            <v>0.36</v>
          </cell>
          <cell r="G19476">
            <v>0.4</v>
          </cell>
        </row>
        <row r="19477">
          <cell r="A19477" t="str">
            <v>01.20.881</v>
          </cell>
          <cell r="B19477" t="str">
            <v>CDHU</v>
          </cell>
          <cell r="C19477" t="str">
            <v>01.20.881</v>
          </cell>
          <cell r="D19477" t="str">
            <v>Levantamento planialtimétrico cadastral em área rural acima de 2 até 5 alqueires</v>
          </cell>
          <cell r="E19477" t="str">
            <v>M2</v>
          </cell>
          <cell r="F19477">
            <v>0.27</v>
          </cell>
          <cell r="G19477">
            <v>0.28000000000000003</v>
          </cell>
        </row>
        <row r="19478">
          <cell r="A19478" t="str">
            <v>01.20.891</v>
          </cell>
          <cell r="B19478" t="str">
            <v>CDHU</v>
          </cell>
          <cell r="C19478" t="str">
            <v>01.20.891</v>
          </cell>
          <cell r="D19478" t="str">
            <v>Levantamento planialtimétrico cadastral em área rural acima de 5 até 10 alqueires</v>
          </cell>
          <cell r="E19478" t="str">
            <v>M2</v>
          </cell>
          <cell r="F19478">
            <v>0.19</v>
          </cell>
          <cell r="G19478">
            <v>0.22</v>
          </cell>
        </row>
        <row r="19479">
          <cell r="A19479" t="str">
            <v>01.20.901</v>
          </cell>
          <cell r="B19479" t="str">
            <v>CDHU</v>
          </cell>
          <cell r="C19479" t="str">
            <v>01.20.901</v>
          </cell>
          <cell r="D19479" t="str">
            <v>Levantamento planialtimétrico cadastral em área rural acima de 10 alqueires</v>
          </cell>
          <cell r="E19479" t="str">
            <v>M2</v>
          </cell>
          <cell r="F19479">
            <v>0.16</v>
          </cell>
          <cell r="G19479">
            <v>0.18</v>
          </cell>
        </row>
        <row r="19480">
          <cell r="A19480" t="str">
            <v>01.20.911</v>
          </cell>
          <cell r="B19480" t="str">
            <v>CDHU</v>
          </cell>
          <cell r="C19480" t="str">
            <v>01.20.911</v>
          </cell>
          <cell r="D19480" t="str">
            <v>Transporte de referência de nível (RN) - classe IIN (mínimo de 2 km)</v>
          </cell>
          <cell r="E19480" t="str">
            <v>KM</v>
          </cell>
          <cell r="F19480">
            <v>1210.49</v>
          </cell>
          <cell r="G19480">
            <v>1286.31</v>
          </cell>
        </row>
        <row r="19481">
          <cell r="A19481" t="str">
            <v>01.20.921</v>
          </cell>
          <cell r="B19481" t="str">
            <v>CDHU</v>
          </cell>
          <cell r="C19481" t="str">
            <v>01.20.921</v>
          </cell>
          <cell r="D19481" t="str">
            <v>Implantação de marcos através de levantamento com GPS (mínimo de 3 marcos)</v>
          </cell>
          <cell r="E19481" t="str">
            <v>UN</v>
          </cell>
          <cell r="F19481">
            <v>1093.95</v>
          </cell>
          <cell r="G19481">
            <v>1145.8499999999999</v>
          </cell>
        </row>
        <row r="19482">
          <cell r="A19482" t="str">
            <v>01.21</v>
          </cell>
          <cell r="B19482" t="str">
            <v>CDHU</v>
          </cell>
          <cell r="C19482" t="str">
            <v>01.21</v>
          </cell>
          <cell r="D19482" t="str">
            <v>Estudo geotecnico (sondagem)</v>
          </cell>
          <cell r="E19482">
            <v>0</v>
          </cell>
          <cell r="F19482">
            <v>0</v>
          </cell>
          <cell r="G19482">
            <v>0</v>
          </cell>
        </row>
        <row r="19483">
          <cell r="A19483" t="str">
            <v>01.21.010</v>
          </cell>
          <cell r="B19483" t="str">
            <v>CDHU</v>
          </cell>
          <cell r="C19483" t="str">
            <v>01.21.010</v>
          </cell>
          <cell r="D19483" t="str">
            <v>Taxa de mobilização e desmobilização de equipamentos para execução de sondagem</v>
          </cell>
          <cell r="E19483" t="str">
            <v>TX</v>
          </cell>
          <cell r="F19483">
            <v>1083.42</v>
          </cell>
          <cell r="G19483">
            <v>1083.42</v>
          </cell>
        </row>
        <row r="19484">
          <cell r="A19484" t="str">
            <v>01.21.090</v>
          </cell>
          <cell r="B19484" t="str">
            <v>CDHU</v>
          </cell>
          <cell r="C19484" t="str">
            <v>01.21.090</v>
          </cell>
          <cell r="D19484" t="str">
            <v>Taxa de mobilização e desmobilização de equipamentos para execução de sondagem rotativa</v>
          </cell>
          <cell r="E19484" t="str">
            <v>TX</v>
          </cell>
          <cell r="F19484">
            <v>5858.61</v>
          </cell>
          <cell r="G19484">
            <v>5858.61</v>
          </cell>
        </row>
        <row r="19485">
          <cell r="A19485" t="str">
            <v>01.21.100</v>
          </cell>
          <cell r="B19485" t="str">
            <v>CDHU</v>
          </cell>
          <cell r="C19485" t="str">
            <v>01.21.100</v>
          </cell>
          <cell r="D19485" t="str">
            <v>Sondagem do terreno a trado</v>
          </cell>
          <cell r="E19485" t="str">
            <v>M</v>
          </cell>
          <cell r="F19485">
            <v>80.55</v>
          </cell>
          <cell r="G19485">
            <v>80.55</v>
          </cell>
        </row>
        <row r="19486">
          <cell r="A19486" t="str">
            <v>01.21.110</v>
          </cell>
          <cell r="B19486" t="str">
            <v>CDHU</v>
          </cell>
          <cell r="C19486" t="str">
            <v>01.21.110</v>
          </cell>
          <cell r="D19486" t="str">
            <v>Sondagem do terreno à percussão (mínimo de 30 m)</v>
          </cell>
          <cell r="E19486" t="str">
            <v>M</v>
          </cell>
          <cell r="F19486">
            <v>92.99</v>
          </cell>
          <cell r="G19486">
            <v>92.99</v>
          </cell>
        </row>
        <row r="19487">
          <cell r="A19487" t="str">
            <v>01.21.120</v>
          </cell>
          <cell r="B19487" t="str">
            <v>CDHU</v>
          </cell>
          <cell r="C19487" t="str">
            <v>01.21.120</v>
          </cell>
          <cell r="D19487" t="str">
            <v>Sondagem do terreno rotativa em solo</v>
          </cell>
          <cell r="E19487" t="str">
            <v>M</v>
          </cell>
          <cell r="F19487">
            <v>335.63</v>
          </cell>
          <cell r="G19487">
            <v>335.63</v>
          </cell>
        </row>
        <row r="19488">
          <cell r="A19488" t="str">
            <v>01.21.130</v>
          </cell>
          <cell r="B19488" t="str">
            <v>CDHU</v>
          </cell>
          <cell r="C19488" t="str">
            <v>01.21.130</v>
          </cell>
          <cell r="D19488" t="str">
            <v>Sondagem do terreno rotativa em rocha</v>
          </cell>
          <cell r="E19488" t="str">
            <v>M</v>
          </cell>
          <cell r="F19488">
            <v>595.16</v>
          </cell>
          <cell r="G19488">
            <v>595.16</v>
          </cell>
        </row>
        <row r="19489">
          <cell r="A19489" t="str">
            <v>01.21.140</v>
          </cell>
          <cell r="B19489" t="str">
            <v>CDHU</v>
          </cell>
          <cell r="C19489" t="str">
            <v>01.21.140</v>
          </cell>
          <cell r="D19489" t="str">
            <v>Sondagem do terreno à percussão com a utilização de torquímetro (mínimo de 30 m)</v>
          </cell>
          <cell r="E19489" t="str">
            <v>M</v>
          </cell>
          <cell r="F19489">
            <v>80.260000000000005</v>
          </cell>
          <cell r="G19489">
            <v>80.260000000000005</v>
          </cell>
        </row>
        <row r="19490">
          <cell r="A19490" t="str">
            <v>01.23</v>
          </cell>
          <cell r="B19490" t="str">
            <v>CDHU</v>
          </cell>
          <cell r="C19490" t="str">
            <v>01.23</v>
          </cell>
          <cell r="D19490" t="str">
            <v>Tratamento, recuperação e trabalhos especiais em concreto</v>
          </cell>
          <cell r="E19490">
            <v>0</v>
          </cell>
          <cell r="F19490">
            <v>0</v>
          </cell>
          <cell r="G19490">
            <v>0</v>
          </cell>
        </row>
        <row r="19491">
          <cell r="A19491" t="str">
            <v>01.23.010</v>
          </cell>
          <cell r="B19491" t="str">
            <v>CDHU</v>
          </cell>
          <cell r="C19491" t="str">
            <v>01.23.010</v>
          </cell>
          <cell r="D19491" t="str">
            <v>Taxa de mobilização e desmobilização de equipamentos para execução de corte em concreto armado</v>
          </cell>
          <cell r="E19491" t="str">
            <v>TX</v>
          </cell>
          <cell r="F19491">
            <v>317.92</v>
          </cell>
          <cell r="G19491">
            <v>317.92</v>
          </cell>
        </row>
        <row r="19492">
          <cell r="A19492" t="str">
            <v>01.23.020</v>
          </cell>
          <cell r="B19492" t="str">
            <v>CDHU</v>
          </cell>
          <cell r="C19492" t="str">
            <v>01.23.020</v>
          </cell>
          <cell r="D19492" t="str">
            <v>Limpeza de armadura com escova de aço</v>
          </cell>
          <cell r="E19492" t="str">
            <v>M2</v>
          </cell>
          <cell r="F19492">
            <v>7.47</v>
          </cell>
          <cell r="G19492">
            <v>8.14</v>
          </cell>
        </row>
        <row r="19493">
          <cell r="A19493" t="str">
            <v>01.23.030</v>
          </cell>
          <cell r="B19493" t="str">
            <v>CDHU</v>
          </cell>
          <cell r="C19493" t="str">
            <v>01.23.030</v>
          </cell>
          <cell r="D19493" t="str">
            <v>Preparo de ponte de aderência com adesivo a base de epóxi</v>
          </cell>
          <cell r="E19493" t="str">
            <v>M2</v>
          </cell>
          <cell r="F19493">
            <v>132.34</v>
          </cell>
          <cell r="G19493">
            <v>137.29</v>
          </cell>
        </row>
        <row r="19494">
          <cell r="A19494" t="str">
            <v>01.23.056</v>
          </cell>
          <cell r="B19494" t="str">
            <v>CDHU</v>
          </cell>
          <cell r="C19494" t="str">
            <v>01.23.056</v>
          </cell>
          <cell r="D19494" t="str">
            <v>Tratamento de armadura com produto anticorrosivo a base de zinco</v>
          </cell>
          <cell r="E19494" t="str">
            <v>M2</v>
          </cell>
          <cell r="F19494">
            <v>54.48</v>
          </cell>
          <cell r="G19494">
            <v>59.2</v>
          </cell>
        </row>
        <row r="19495">
          <cell r="A19495" t="str">
            <v>01.23.060</v>
          </cell>
          <cell r="B19495" t="str">
            <v>CDHU</v>
          </cell>
          <cell r="C19495" t="str">
            <v>01.23.060</v>
          </cell>
          <cell r="D19495" t="str">
            <v>Corte de concreto deteriorado inclusive remoção dos detritos</v>
          </cell>
          <cell r="E19495" t="str">
            <v>M2</v>
          </cell>
          <cell r="F19495">
            <v>21.78</v>
          </cell>
          <cell r="G19495">
            <v>25.13</v>
          </cell>
        </row>
        <row r="19496">
          <cell r="A19496" t="str">
            <v>01.23.070</v>
          </cell>
          <cell r="B19496" t="str">
            <v>CDHU</v>
          </cell>
          <cell r="C19496" t="str">
            <v>01.23.070</v>
          </cell>
          <cell r="D19496" t="str">
            <v>Demarcação de área com disco de corte diamantado</v>
          </cell>
          <cell r="E19496" t="str">
            <v>M</v>
          </cell>
          <cell r="F19496">
            <v>4.1399999999999997</v>
          </cell>
          <cell r="G19496">
            <v>4.6500000000000004</v>
          </cell>
        </row>
        <row r="19497">
          <cell r="A19497" t="str">
            <v>01.23.100</v>
          </cell>
          <cell r="B19497" t="str">
            <v>CDHU</v>
          </cell>
          <cell r="C19497" t="str">
            <v>01.23.100</v>
          </cell>
          <cell r="D19497" t="str">
            <v>Demolição de concreto armado com preservação de armadura, para reforço e recuperação estrutural</v>
          </cell>
          <cell r="E19497" t="str">
            <v>M3</v>
          </cell>
          <cell r="F19497">
            <v>328.73</v>
          </cell>
          <cell r="G19497">
            <v>379.22</v>
          </cell>
        </row>
        <row r="19498">
          <cell r="A19498" t="str">
            <v>01.23.140</v>
          </cell>
          <cell r="B19498" t="str">
            <v>CDHU</v>
          </cell>
          <cell r="C19498" t="str">
            <v>01.23.140</v>
          </cell>
          <cell r="D19498" t="str">
            <v>Furação de 1 1/4" em concreto armado</v>
          </cell>
          <cell r="E19498" t="str">
            <v>M</v>
          </cell>
          <cell r="F19498">
            <v>188.16</v>
          </cell>
          <cell r="G19498">
            <v>188.16</v>
          </cell>
        </row>
        <row r="19499">
          <cell r="A19499" t="str">
            <v>01.23.150</v>
          </cell>
          <cell r="B19499" t="str">
            <v>CDHU</v>
          </cell>
          <cell r="C19499" t="str">
            <v>01.23.150</v>
          </cell>
          <cell r="D19499" t="str">
            <v>Furação de 1 1/2" em concreto armado</v>
          </cell>
          <cell r="E19499" t="str">
            <v>M</v>
          </cell>
          <cell r="F19499">
            <v>190.88</v>
          </cell>
          <cell r="G19499">
            <v>190.88</v>
          </cell>
        </row>
        <row r="19500">
          <cell r="A19500" t="str">
            <v>01.23.160</v>
          </cell>
          <cell r="B19500" t="str">
            <v>CDHU</v>
          </cell>
          <cell r="C19500" t="str">
            <v>01.23.160</v>
          </cell>
          <cell r="D19500" t="str">
            <v>Furação de 2 1/4" em concreto armado</v>
          </cell>
          <cell r="E19500" t="str">
            <v>M</v>
          </cell>
          <cell r="F19500">
            <v>260.86</v>
          </cell>
          <cell r="G19500">
            <v>260.86</v>
          </cell>
        </row>
        <row r="19501">
          <cell r="A19501" t="str">
            <v>01.23.190</v>
          </cell>
          <cell r="B19501" t="str">
            <v>CDHU</v>
          </cell>
          <cell r="C19501" t="str">
            <v>01.23.190</v>
          </cell>
          <cell r="D19501" t="str">
            <v>Furação de 2 1/2" em concreto armado</v>
          </cell>
          <cell r="E19501" t="str">
            <v>M</v>
          </cell>
          <cell r="F19501">
            <v>269.63</v>
          </cell>
          <cell r="G19501">
            <v>269.63</v>
          </cell>
        </row>
        <row r="19502">
          <cell r="A19502" t="str">
            <v>01.23.200</v>
          </cell>
          <cell r="B19502" t="str">
            <v>CDHU</v>
          </cell>
          <cell r="C19502" t="str">
            <v>01.23.200</v>
          </cell>
          <cell r="D19502" t="str">
            <v>Taxa de mobilização e desmobilização de equipamentos para execução de perfuração em concreto</v>
          </cell>
          <cell r="E19502" t="str">
            <v>TX</v>
          </cell>
          <cell r="F19502">
            <v>258.93</v>
          </cell>
          <cell r="G19502">
            <v>258.93</v>
          </cell>
        </row>
        <row r="19503">
          <cell r="A19503" t="str">
            <v>01.23.221</v>
          </cell>
          <cell r="B19503" t="str">
            <v>CDHU</v>
          </cell>
          <cell r="C19503" t="str">
            <v>01.23.221</v>
          </cell>
          <cell r="D19503" t="str">
            <v>Furação para até 10mm x 100mm em concreto armado, inclusive colagem de armadura (para até 8mm)</v>
          </cell>
          <cell r="E19503" t="str">
            <v>UN</v>
          </cell>
          <cell r="F19503">
            <v>7.6</v>
          </cell>
          <cell r="G19503">
            <v>7.6</v>
          </cell>
        </row>
        <row r="19504">
          <cell r="A19504" t="str">
            <v>01.23.222</v>
          </cell>
          <cell r="B19504" t="str">
            <v>CDHU</v>
          </cell>
          <cell r="C19504" t="str">
            <v>01.23.222</v>
          </cell>
          <cell r="D19504" t="str">
            <v>Furação para 12,5mm x 100mm em concreto armado, inclusive colagem de armadura (para 10mm)</v>
          </cell>
          <cell r="E19504" t="str">
            <v>UN</v>
          </cell>
          <cell r="F19504">
            <v>8.18</v>
          </cell>
          <cell r="G19504">
            <v>8.18</v>
          </cell>
        </row>
        <row r="19505">
          <cell r="A19505" t="str">
            <v>01.23.223</v>
          </cell>
          <cell r="B19505" t="str">
            <v>CDHU</v>
          </cell>
          <cell r="C19505" t="str">
            <v>01.23.223</v>
          </cell>
          <cell r="D19505" t="str">
            <v>Furação para 16mm x 100mm em concreto armado, inclusive colagem de armadura (para 12,5mm)</v>
          </cell>
          <cell r="E19505" t="str">
            <v>UN</v>
          </cell>
          <cell r="F19505">
            <v>10.69</v>
          </cell>
          <cell r="G19505">
            <v>10.69</v>
          </cell>
        </row>
        <row r="19506">
          <cell r="A19506" t="str">
            <v>01.23.231</v>
          </cell>
          <cell r="B19506" t="str">
            <v>CDHU</v>
          </cell>
          <cell r="C19506" t="str">
            <v>01.23.231</v>
          </cell>
          <cell r="D19506" t="str">
            <v>Furação para até 10mm x 150mm em concreto armado, inclusive colagem de armadura (para até 8mm)</v>
          </cell>
          <cell r="E19506" t="str">
            <v>UN</v>
          </cell>
          <cell r="F19506">
            <v>10.84</v>
          </cell>
          <cell r="G19506">
            <v>10.84</v>
          </cell>
        </row>
        <row r="19507">
          <cell r="A19507" t="str">
            <v>01.23.232</v>
          </cell>
          <cell r="B19507" t="str">
            <v>CDHU</v>
          </cell>
          <cell r="C19507" t="str">
            <v>01.23.232</v>
          </cell>
          <cell r="D19507" t="str">
            <v>Furação para 12,5mm x 150mm em concreto armado, inclusive colagem de armadura (para 10mm)</v>
          </cell>
          <cell r="E19507" t="str">
            <v>UN</v>
          </cell>
          <cell r="F19507">
            <v>12.61</v>
          </cell>
          <cell r="G19507">
            <v>12.61</v>
          </cell>
        </row>
        <row r="19508">
          <cell r="A19508" t="str">
            <v>01.23.233</v>
          </cell>
          <cell r="B19508" t="str">
            <v>CDHU</v>
          </cell>
          <cell r="C19508" t="str">
            <v>01.23.233</v>
          </cell>
          <cell r="D19508" t="str">
            <v>Furação para 16mm x 150mm em concreto armado, inclusive colagem de armadura (para 12,5mm)</v>
          </cell>
          <cell r="E19508" t="str">
            <v>UN</v>
          </cell>
          <cell r="F19508">
            <v>16.54</v>
          </cell>
          <cell r="G19508">
            <v>16.54</v>
          </cell>
        </row>
        <row r="19509">
          <cell r="A19509" t="str">
            <v>01.23.234</v>
          </cell>
          <cell r="B19509" t="str">
            <v>CDHU</v>
          </cell>
          <cell r="C19509" t="str">
            <v>01.23.234</v>
          </cell>
          <cell r="D19509" t="str">
            <v>Furação para 20mm x 150mm em concreto armado, inclusive colagem de armadura (para 16mm)</v>
          </cell>
          <cell r="E19509" t="str">
            <v>UN</v>
          </cell>
          <cell r="F19509">
            <v>18.940000000000001</v>
          </cell>
          <cell r="G19509">
            <v>18.940000000000001</v>
          </cell>
        </row>
        <row r="19510">
          <cell r="A19510" t="str">
            <v>01.23.236</v>
          </cell>
          <cell r="B19510" t="str">
            <v>CDHU</v>
          </cell>
          <cell r="C19510" t="str">
            <v>01.23.236</v>
          </cell>
          <cell r="D19510" t="str">
            <v>Furação para até 10mm x 200mm em concreto armado, inclusive colagem de armadura (para 8mm)</v>
          </cell>
          <cell r="E19510" t="str">
            <v>UN</v>
          </cell>
          <cell r="F19510">
            <v>15.4</v>
          </cell>
          <cell r="G19510">
            <v>15.4</v>
          </cell>
        </row>
        <row r="19511">
          <cell r="A19511" t="str">
            <v>01.23.237</v>
          </cell>
          <cell r="B19511" t="str">
            <v>CDHU</v>
          </cell>
          <cell r="C19511" t="str">
            <v>01.23.237</v>
          </cell>
          <cell r="D19511" t="str">
            <v>Furação para 12,5mm x 200mm em concreto armado, inclusive colagem de armadura (para 10mm)</v>
          </cell>
          <cell r="E19511" t="str">
            <v>UN</v>
          </cell>
          <cell r="F19511">
            <v>16.45</v>
          </cell>
          <cell r="G19511">
            <v>16.45</v>
          </cell>
        </row>
        <row r="19512">
          <cell r="A19512" t="str">
            <v>01.23.238</v>
          </cell>
          <cell r="B19512" t="str">
            <v>CDHU</v>
          </cell>
          <cell r="C19512" t="str">
            <v>01.23.238</v>
          </cell>
          <cell r="D19512" t="str">
            <v>Furação para 16mm x 200mm em concreto armado, inclusive colagem de armadura (para 12,5mm)</v>
          </cell>
          <cell r="E19512" t="str">
            <v>UN</v>
          </cell>
          <cell r="F19512">
            <v>22.02</v>
          </cell>
          <cell r="G19512">
            <v>22.02</v>
          </cell>
        </row>
        <row r="19513">
          <cell r="A19513" t="str">
            <v>01.23.239</v>
          </cell>
          <cell r="B19513" t="str">
            <v>CDHU</v>
          </cell>
          <cell r="C19513" t="str">
            <v>01.23.239</v>
          </cell>
          <cell r="D19513" t="str">
            <v>Furação para 20mm x 200mm em concreto armado, inclusive colagem de armadura (para 16mm)</v>
          </cell>
          <cell r="E19513" t="str">
            <v>UN</v>
          </cell>
          <cell r="F19513">
            <v>26.77</v>
          </cell>
          <cell r="G19513">
            <v>26.77</v>
          </cell>
        </row>
        <row r="19514">
          <cell r="A19514" t="str">
            <v>01.23.254</v>
          </cell>
          <cell r="B19514" t="str">
            <v>CDHU</v>
          </cell>
          <cell r="C19514" t="str">
            <v>01.23.254</v>
          </cell>
          <cell r="D19514" t="str">
            <v>Furação de 1" em concreto armado</v>
          </cell>
          <cell r="E19514" t="str">
            <v>M</v>
          </cell>
          <cell r="F19514">
            <v>190.25</v>
          </cell>
          <cell r="G19514">
            <v>190.25</v>
          </cell>
        </row>
        <row r="19515">
          <cell r="A19515" t="str">
            <v>01.23.260</v>
          </cell>
          <cell r="B19515" t="str">
            <v>CDHU</v>
          </cell>
          <cell r="C19515" t="str">
            <v>01.23.260</v>
          </cell>
          <cell r="D19515" t="str">
            <v>Furação de 2" em concreto armado</v>
          </cell>
          <cell r="E19515" t="str">
            <v>M</v>
          </cell>
          <cell r="F19515">
            <v>246.25</v>
          </cell>
          <cell r="G19515">
            <v>246.25</v>
          </cell>
        </row>
        <row r="19516">
          <cell r="A19516" t="str">
            <v>01.23.264</v>
          </cell>
          <cell r="B19516" t="str">
            <v>CDHU</v>
          </cell>
          <cell r="C19516" t="str">
            <v>01.23.264</v>
          </cell>
          <cell r="D19516" t="str">
            <v>Furação de 3" em concreto armado</v>
          </cell>
          <cell r="E19516" t="str">
            <v>M</v>
          </cell>
          <cell r="F19516">
            <v>274.23</v>
          </cell>
          <cell r="G19516">
            <v>274.23</v>
          </cell>
        </row>
        <row r="19517">
          <cell r="A19517" t="str">
            <v>01.23.270</v>
          </cell>
          <cell r="B19517" t="str">
            <v>CDHU</v>
          </cell>
          <cell r="C19517" t="str">
            <v>01.23.270</v>
          </cell>
          <cell r="D19517" t="str">
            <v>Furação de 4" em concreto armado</v>
          </cell>
          <cell r="E19517" t="str">
            <v>M</v>
          </cell>
          <cell r="F19517">
            <v>305.77999999999997</v>
          </cell>
          <cell r="G19517">
            <v>305.77999999999997</v>
          </cell>
        </row>
        <row r="19518">
          <cell r="A19518" t="str">
            <v>01.23.274</v>
          </cell>
          <cell r="B19518" t="str">
            <v>CDHU</v>
          </cell>
          <cell r="C19518" t="str">
            <v>01.23.274</v>
          </cell>
          <cell r="D19518" t="str">
            <v>Furação de 5" em concreto armado</v>
          </cell>
          <cell r="E19518" t="str">
            <v>M</v>
          </cell>
          <cell r="F19518">
            <v>356.47</v>
          </cell>
          <cell r="G19518">
            <v>356.47</v>
          </cell>
        </row>
        <row r="19519">
          <cell r="A19519" t="str">
            <v>01.23.280</v>
          </cell>
          <cell r="B19519" t="str">
            <v>CDHU</v>
          </cell>
          <cell r="C19519" t="str">
            <v>01.23.280</v>
          </cell>
          <cell r="D19519" t="str">
            <v>Furação de 6" em concreto armado</v>
          </cell>
          <cell r="E19519" t="str">
            <v>M</v>
          </cell>
          <cell r="F19519">
            <v>420.08</v>
          </cell>
          <cell r="G19519">
            <v>420.08</v>
          </cell>
        </row>
        <row r="19520">
          <cell r="A19520" t="str">
            <v>01.23.510</v>
          </cell>
          <cell r="B19520" t="str">
            <v>CDHU</v>
          </cell>
          <cell r="C19520" t="str">
            <v>01.23.510</v>
          </cell>
          <cell r="D19520" t="str">
            <v>Corte vertical em concreto armado, espessura de 15 cm</v>
          </cell>
          <cell r="E19520" t="str">
            <v>M</v>
          </cell>
          <cell r="F19520">
            <v>191.88</v>
          </cell>
          <cell r="G19520">
            <v>191.88</v>
          </cell>
        </row>
        <row r="19521">
          <cell r="A19521" t="str">
            <v>01.23.700</v>
          </cell>
          <cell r="B19521" t="str">
            <v>CDHU</v>
          </cell>
          <cell r="C19521" t="str">
            <v>01.23.700</v>
          </cell>
          <cell r="D19521" t="str">
            <v>Taxa de mobilização e desmobilização para reforço estrutural com fibra de carbono</v>
          </cell>
          <cell r="E19521" t="str">
            <v>TX</v>
          </cell>
          <cell r="F19521">
            <v>4337.42</v>
          </cell>
          <cell r="G19521">
            <v>4795.79</v>
          </cell>
        </row>
        <row r="19522">
          <cell r="A19522" t="str">
            <v>01.23.701</v>
          </cell>
          <cell r="B19522" t="str">
            <v>CDHU</v>
          </cell>
          <cell r="C19522" t="str">
            <v>01.23.701</v>
          </cell>
          <cell r="D19522" t="str">
            <v>Preparação de substrato para colagem de fibra de carbono, mediante lixamento e/ou apicoamento e escovação</v>
          </cell>
          <cell r="E19522" t="str">
            <v>M2</v>
          </cell>
          <cell r="F19522">
            <v>37.96</v>
          </cell>
          <cell r="G19522">
            <v>42.8</v>
          </cell>
        </row>
        <row r="19523">
          <cell r="A19523" t="str">
            <v>01.23.702</v>
          </cell>
          <cell r="B19523" t="str">
            <v>CDHU</v>
          </cell>
          <cell r="C19523" t="str">
            <v>01.23.702</v>
          </cell>
          <cell r="D19523" t="str">
            <v>Fibra de carbono para reforço estrutural de alta resistência - 300 g/m²</v>
          </cell>
          <cell r="E19523" t="str">
            <v>M2</v>
          </cell>
          <cell r="F19523">
            <v>464.41</v>
          </cell>
          <cell r="G19523">
            <v>499.42</v>
          </cell>
        </row>
        <row r="19524">
          <cell r="A19524" t="str">
            <v>01.27</v>
          </cell>
          <cell r="B19524" t="str">
            <v>CDHU</v>
          </cell>
          <cell r="C19524" t="str">
            <v>01.27</v>
          </cell>
          <cell r="D19524" t="str">
            <v>Estudo e programa ambientais</v>
          </cell>
          <cell r="E19524">
            <v>0</v>
          </cell>
          <cell r="F19524">
            <v>0</v>
          </cell>
          <cell r="G19524">
            <v>0</v>
          </cell>
        </row>
        <row r="19525">
          <cell r="A19525" t="str">
            <v>01.27.011</v>
          </cell>
          <cell r="B19525" t="str">
            <v>CDHU</v>
          </cell>
          <cell r="C19525" t="str">
            <v>01.27.011</v>
          </cell>
          <cell r="D19525" t="str">
            <v>Projeto e implementação de gerenciamento integrado de resíduos sólidos e gestão de perdas</v>
          </cell>
          <cell r="E19525" t="str">
            <v>UN</v>
          </cell>
          <cell r="F19525">
            <v>6963.01</v>
          </cell>
          <cell r="G19525">
            <v>8009.12</v>
          </cell>
        </row>
        <row r="19526">
          <cell r="A19526" t="str">
            <v>01.27.021</v>
          </cell>
          <cell r="B19526" t="str">
            <v>CDHU</v>
          </cell>
          <cell r="C19526" t="str">
            <v>01.27.021</v>
          </cell>
          <cell r="D19526" t="str">
            <v>Projeto e implementação de educação ambiental</v>
          </cell>
          <cell r="E19526" t="str">
            <v>UN</v>
          </cell>
          <cell r="F19526">
            <v>9268.9699999999993</v>
          </cell>
          <cell r="G19526">
            <v>10670.14</v>
          </cell>
        </row>
        <row r="19527">
          <cell r="A19527" t="str">
            <v>01.27.031</v>
          </cell>
          <cell r="B19527" t="str">
            <v>CDHU</v>
          </cell>
          <cell r="C19527" t="str">
            <v>01.27.031</v>
          </cell>
          <cell r="D19527" t="str">
            <v>Projeto e implementação de controle ambiental de obra</v>
          </cell>
          <cell r="E19527" t="str">
            <v>UN</v>
          </cell>
          <cell r="F19527">
            <v>8221.2099999999991</v>
          </cell>
          <cell r="G19527">
            <v>9461.02</v>
          </cell>
        </row>
        <row r="19528">
          <cell r="A19528" t="str">
            <v>01.27.041</v>
          </cell>
          <cell r="B19528" t="str">
            <v>CDHU</v>
          </cell>
          <cell r="C19528" t="str">
            <v>01.27.041</v>
          </cell>
          <cell r="D19528" t="str">
            <v>Laudo de caracterização de vegetação</v>
          </cell>
          <cell r="E19528" t="str">
            <v>UN</v>
          </cell>
          <cell r="F19528">
            <v>19238.61</v>
          </cell>
          <cell r="G19528">
            <v>22126.11</v>
          </cell>
        </row>
        <row r="19529">
          <cell r="A19529" t="str">
            <v>01.27.051</v>
          </cell>
          <cell r="B19529" t="str">
            <v>CDHU</v>
          </cell>
          <cell r="C19529" t="str">
            <v>01.27.051</v>
          </cell>
          <cell r="D19529" t="str">
            <v>Laudo de caracterização da fauna associada à flora</v>
          </cell>
          <cell r="E19529" t="str">
            <v>UN</v>
          </cell>
          <cell r="F19529">
            <v>29258.77</v>
          </cell>
          <cell r="G19529">
            <v>33689.53</v>
          </cell>
        </row>
        <row r="19530">
          <cell r="A19530" t="str">
            <v>01.27.061</v>
          </cell>
          <cell r="B19530" t="str">
            <v>CDHU</v>
          </cell>
          <cell r="C19530" t="str">
            <v>01.27.061</v>
          </cell>
          <cell r="D19530" t="str">
            <v>Projeto e implementação de monitoramento da fauna durante a obra</v>
          </cell>
          <cell r="E19530" t="str">
            <v>UN</v>
          </cell>
          <cell r="F19530">
            <v>11895.28</v>
          </cell>
          <cell r="G19530">
            <v>13651.71</v>
          </cell>
        </row>
        <row r="19531">
          <cell r="A19531" t="str">
            <v>01.27.071</v>
          </cell>
          <cell r="B19531" t="str">
            <v>CDHU</v>
          </cell>
          <cell r="C19531" t="str">
            <v>01.27.071</v>
          </cell>
          <cell r="D19531" t="str">
            <v>Laudo de autodepuração</v>
          </cell>
          <cell r="E19531" t="str">
            <v>UN</v>
          </cell>
          <cell r="F19531">
            <v>14087.26</v>
          </cell>
          <cell r="G19531">
            <v>16195.37</v>
          </cell>
        </row>
        <row r="19532">
          <cell r="A19532" t="str">
            <v>01.27.091</v>
          </cell>
          <cell r="B19532" t="str">
            <v>CDHU</v>
          </cell>
          <cell r="C19532" t="str">
            <v>01.27.091</v>
          </cell>
          <cell r="D19532" t="str">
            <v>Estudo de impacto de vizinhança, em área urbana até 10.000 m²</v>
          </cell>
          <cell r="E19532" t="str">
            <v>UN</v>
          </cell>
          <cell r="F19532">
            <v>22414</v>
          </cell>
          <cell r="G19532">
            <v>25828.5</v>
          </cell>
        </row>
        <row r="19533">
          <cell r="A19533" t="str">
            <v>01.28</v>
          </cell>
          <cell r="B19533" t="str">
            <v>CDHU</v>
          </cell>
          <cell r="C19533" t="str">
            <v>01.28</v>
          </cell>
          <cell r="D19533" t="str">
            <v>Poço profundo</v>
          </cell>
          <cell r="E19533">
            <v>0</v>
          </cell>
          <cell r="F19533">
            <v>0</v>
          </cell>
          <cell r="G19533">
            <v>0</v>
          </cell>
        </row>
        <row r="19534">
          <cell r="A19534" t="str">
            <v>01.28.010</v>
          </cell>
          <cell r="B19534" t="str">
            <v>CDHU</v>
          </cell>
          <cell r="C19534" t="str">
            <v>01.28.010</v>
          </cell>
          <cell r="D19534" t="str">
            <v>Taxa de mobilização e desmobilização de equipamentos para execução de perfuração para poço profundo - profundidade até 200 m</v>
          </cell>
          <cell r="E19534" t="str">
            <v>TX</v>
          </cell>
          <cell r="F19534">
            <v>8405.0300000000007</v>
          </cell>
          <cell r="G19534">
            <v>8405.0300000000007</v>
          </cell>
        </row>
        <row r="19535">
          <cell r="A19535" t="str">
            <v>01.28.020</v>
          </cell>
          <cell r="B19535" t="str">
            <v>CDHU</v>
          </cell>
          <cell r="C19535" t="str">
            <v>01.28.020</v>
          </cell>
          <cell r="D19535" t="str">
            <v>Taxa de mobilização e desmobilização de equipamentos para execução de perfuração para poço profundo - profundidade acima de 200 m e até 300 m</v>
          </cell>
          <cell r="E19535" t="str">
            <v>TX</v>
          </cell>
          <cell r="F19535">
            <v>9927.65</v>
          </cell>
          <cell r="G19535">
            <v>9927.65</v>
          </cell>
        </row>
        <row r="19536">
          <cell r="A19536" t="str">
            <v>01.28.030</v>
          </cell>
          <cell r="B19536" t="str">
            <v>CDHU</v>
          </cell>
          <cell r="C19536" t="str">
            <v>01.28.030</v>
          </cell>
          <cell r="D19536" t="str">
            <v>Taxa de mobilização e desmobilização de equipamentos para execução de perfuração para poço profundo - profundidade acima de 300 m</v>
          </cell>
          <cell r="E19536" t="str">
            <v>TX</v>
          </cell>
          <cell r="F19536">
            <v>12962.49</v>
          </cell>
          <cell r="G19536">
            <v>12962.49</v>
          </cell>
        </row>
        <row r="19537">
          <cell r="A19537" t="str">
            <v>01.28.040</v>
          </cell>
          <cell r="B19537" t="str">
            <v>CDHU</v>
          </cell>
          <cell r="C19537" t="str">
            <v>01.28.040</v>
          </cell>
          <cell r="D19537" t="str">
            <v>Perfuração rotativa para poço profundo em camadas de solos sedimentares, diâmetro de 8 1/2" (215,90 mm)</v>
          </cell>
          <cell r="E19537" t="str">
            <v>M</v>
          </cell>
          <cell r="F19537">
            <v>348.61</v>
          </cell>
          <cell r="G19537">
            <v>348.61</v>
          </cell>
        </row>
        <row r="19538">
          <cell r="A19538" t="str">
            <v>01.28.050</v>
          </cell>
          <cell r="B19538" t="str">
            <v>CDHU</v>
          </cell>
          <cell r="C19538" t="str">
            <v>01.28.050</v>
          </cell>
          <cell r="D19538" t="str">
            <v>Perfuração rotativa para poço profundo em aluvião, arenito, ou solos sedimentados em geral, diâmetro de 10" (250 mm)</v>
          </cell>
          <cell r="E19538" t="str">
            <v>M</v>
          </cell>
          <cell r="F19538">
            <v>376.5</v>
          </cell>
          <cell r="G19538">
            <v>376.5</v>
          </cell>
        </row>
        <row r="19539">
          <cell r="A19539" t="str">
            <v>01.28.060</v>
          </cell>
          <cell r="B19539" t="str">
            <v>CDHU</v>
          </cell>
          <cell r="C19539" t="str">
            <v>01.28.060</v>
          </cell>
          <cell r="D19539" t="str">
            <v>Perfuração rotativa para poço profundo em aluvião, arenito, ou solos sedimentados em geral, diâmetro de 12" (300 mm)</v>
          </cell>
          <cell r="E19539" t="str">
            <v>M</v>
          </cell>
          <cell r="F19539">
            <v>549.24</v>
          </cell>
          <cell r="G19539">
            <v>549.24</v>
          </cell>
        </row>
        <row r="19540">
          <cell r="A19540" t="str">
            <v>01.28.070</v>
          </cell>
          <cell r="B19540" t="str">
            <v>CDHU</v>
          </cell>
          <cell r="C19540" t="str">
            <v>01.28.070</v>
          </cell>
          <cell r="D19540" t="str">
            <v>Perfuração rotativa para poço profundo em aluvião, arenito, ou solos sedimentados em geral, diâmetro de 14" (350 mm)</v>
          </cell>
          <cell r="E19540" t="str">
            <v>M</v>
          </cell>
          <cell r="F19540">
            <v>805.08</v>
          </cell>
          <cell r="G19540">
            <v>805.08</v>
          </cell>
        </row>
        <row r="19541">
          <cell r="A19541" t="str">
            <v>01.28.080</v>
          </cell>
          <cell r="B19541" t="str">
            <v>CDHU</v>
          </cell>
          <cell r="C19541" t="str">
            <v>01.28.080</v>
          </cell>
          <cell r="D19541" t="str">
            <v>Perfuração rotativa para poço profundo em aluvião, arenito, ou solos sedimentados em geral, diâmetro de 16" (400 mm)</v>
          </cell>
          <cell r="E19541" t="str">
            <v>M</v>
          </cell>
          <cell r="F19541">
            <v>993.16</v>
          </cell>
          <cell r="G19541">
            <v>993.16</v>
          </cell>
        </row>
        <row r="19542">
          <cell r="A19542" t="str">
            <v>01.28.090</v>
          </cell>
          <cell r="B19542" t="str">
            <v>CDHU</v>
          </cell>
          <cell r="C19542" t="str">
            <v>01.28.090</v>
          </cell>
          <cell r="D19542" t="str">
            <v>Perfuração rotativa para poço profundo em aluvião, arenito, ou solos sedimentados em geral, diâmetro de 18" (450 mm)</v>
          </cell>
          <cell r="E19542" t="str">
            <v>M</v>
          </cell>
          <cell r="F19542">
            <v>1252.44</v>
          </cell>
          <cell r="G19542">
            <v>1252.44</v>
          </cell>
        </row>
        <row r="19543">
          <cell r="A19543" t="str">
            <v>01.28.100</v>
          </cell>
          <cell r="B19543" t="str">
            <v>CDHU</v>
          </cell>
          <cell r="C19543" t="str">
            <v>01.28.100</v>
          </cell>
          <cell r="D19543" t="str">
            <v>Perfuração rotativa para poço profundo em aluvião, arenito, ou solos sedimentados em geral, diâmetro de 20" (500 mm)</v>
          </cell>
          <cell r="E19543" t="str">
            <v>M</v>
          </cell>
          <cell r="F19543">
            <v>1357.31</v>
          </cell>
          <cell r="G19543">
            <v>1357.31</v>
          </cell>
        </row>
        <row r="19544">
          <cell r="A19544" t="str">
            <v>01.28.110</v>
          </cell>
          <cell r="B19544" t="str">
            <v>CDHU</v>
          </cell>
          <cell r="C19544" t="str">
            <v>01.28.110</v>
          </cell>
          <cell r="D19544" t="str">
            <v>Perfuração rotativa para poço profundo em aluvião, arenito, ou solos sedimentados em geral, diâmetro de 22" (550 mm)</v>
          </cell>
          <cell r="E19544" t="str">
            <v>M</v>
          </cell>
          <cell r="F19544">
            <v>1482.49</v>
          </cell>
          <cell r="G19544">
            <v>1482.49</v>
          </cell>
        </row>
        <row r="19545">
          <cell r="A19545" t="str">
            <v>01.28.120</v>
          </cell>
          <cell r="B19545" t="str">
            <v>CDHU</v>
          </cell>
          <cell r="C19545" t="str">
            <v>01.28.120</v>
          </cell>
          <cell r="D19545" t="str">
            <v>Perfuração rotativa para poço profundo em aluvião, arenito, ou solos sedimentados em geral, diâmetro de 26" (650 mm)</v>
          </cell>
          <cell r="E19545" t="str">
            <v>M</v>
          </cell>
          <cell r="F19545">
            <v>1866.17</v>
          </cell>
          <cell r="G19545">
            <v>1866.17</v>
          </cell>
        </row>
        <row r="19546">
          <cell r="A19546" t="str">
            <v>01.28.130</v>
          </cell>
          <cell r="B19546" t="str">
            <v>CDHU</v>
          </cell>
          <cell r="C19546" t="str">
            <v>01.28.130</v>
          </cell>
          <cell r="D19546" t="str">
            <v>Perfuração rotativa para poço profundo em solos e/ou rocha metassedimentar alterada em geral, diâmetro de 20" (508 mm)</v>
          </cell>
          <cell r="E19546" t="str">
            <v>M</v>
          </cell>
          <cell r="F19546">
            <v>585.23</v>
          </cell>
          <cell r="G19546">
            <v>585.23</v>
          </cell>
        </row>
        <row r="19547">
          <cell r="A19547" t="str">
            <v>01.28.140</v>
          </cell>
          <cell r="B19547" t="str">
            <v>CDHU</v>
          </cell>
          <cell r="C19547" t="str">
            <v>01.28.140</v>
          </cell>
          <cell r="D19547" t="str">
            <v>Perfuração roto-pneumática para poço profundo em rocha metassedimentar em geral, diâmetro de 12 1/4" (311,15 mm)</v>
          </cell>
          <cell r="E19547" t="str">
            <v>M</v>
          </cell>
          <cell r="F19547">
            <v>984.19</v>
          </cell>
          <cell r="G19547">
            <v>984.19</v>
          </cell>
        </row>
        <row r="19548">
          <cell r="A19548" t="str">
            <v>01.28.150</v>
          </cell>
          <cell r="B19548" t="str">
            <v>CDHU</v>
          </cell>
          <cell r="C19548" t="str">
            <v>01.28.150</v>
          </cell>
          <cell r="D19548" t="str">
            <v>Perfuração rotativa para poço profundo em rocha sã (basalto), diâmetro de 14" (350 mm)</v>
          </cell>
          <cell r="E19548" t="str">
            <v>M</v>
          </cell>
          <cell r="F19548">
            <v>4272.2700000000004</v>
          </cell>
          <cell r="G19548">
            <v>4272.2700000000004</v>
          </cell>
        </row>
        <row r="19549">
          <cell r="A19549" t="str">
            <v>01.28.160</v>
          </cell>
          <cell r="B19549" t="str">
            <v>CDHU</v>
          </cell>
          <cell r="C19549" t="str">
            <v>01.28.160</v>
          </cell>
          <cell r="D19549" t="str">
            <v>Perfuração rotativa para poço profundo em rocha alterada (basalto alterado), diâmetro de 8" (200 mm)</v>
          </cell>
          <cell r="E19549" t="str">
            <v>M</v>
          </cell>
          <cell r="F19549">
            <v>332.55</v>
          </cell>
          <cell r="G19549">
            <v>332.55</v>
          </cell>
        </row>
        <row r="19550">
          <cell r="A19550" t="str">
            <v>01.28.170</v>
          </cell>
          <cell r="B19550" t="str">
            <v>CDHU</v>
          </cell>
          <cell r="C19550" t="str">
            <v>01.28.170</v>
          </cell>
          <cell r="D19550" t="str">
            <v>Perfuração rotativa para poço profundo em rocha alterada (basalto alterado), diâmetro de 10" (250 mm)</v>
          </cell>
          <cell r="E19550" t="str">
            <v>M</v>
          </cell>
          <cell r="F19550">
            <v>407.67</v>
          </cell>
          <cell r="G19550">
            <v>407.67</v>
          </cell>
        </row>
        <row r="19551">
          <cell r="A19551" t="str">
            <v>01.28.180</v>
          </cell>
          <cell r="B19551" t="str">
            <v>CDHU</v>
          </cell>
          <cell r="C19551" t="str">
            <v>01.28.180</v>
          </cell>
          <cell r="D19551" t="str">
            <v>Perfuração rotativa para poço profundo em rocha alterada (basalto alterado), diâmetro de 12" (300 mm)</v>
          </cell>
          <cell r="E19551" t="str">
            <v>M</v>
          </cell>
          <cell r="F19551">
            <v>470.76</v>
          </cell>
          <cell r="G19551">
            <v>470.76</v>
          </cell>
        </row>
        <row r="19552">
          <cell r="A19552" t="str">
            <v>01.28.190</v>
          </cell>
          <cell r="B19552" t="str">
            <v>CDHU</v>
          </cell>
          <cell r="C19552" t="str">
            <v>01.28.190</v>
          </cell>
          <cell r="D19552" t="str">
            <v>Perfuração roto-pneumática para poço profundo em rocha sã (basalto), diâmetro de 6" (150 mm)</v>
          </cell>
          <cell r="E19552" t="str">
            <v>M</v>
          </cell>
          <cell r="F19552">
            <v>265.16000000000003</v>
          </cell>
          <cell r="G19552">
            <v>265.16000000000003</v>
          </cell>
        </row>
        <row r="19553">
          <cell r="A19553" t="str">
            <v>01.28.200</v>
          </cell>
          <cell r="B19553" t="str">
            <v>CDHU</v>
          </cell>
          <cell r="C19553" t="str">
            <v>01.28.200</v>
          </cell>
          <cell r="D19553" t="str">
            <v>Perfuração roto-pneumática para poço profundo em rocha sã (basalto), diâmetro de 8" (200 mm)</v>
          </cell>
          <cell r="E19553" t="str">
            <v>M</v>
          </cell>
          <cell r="F19553">
            <v>412.8</v>
          </cell>
          <cell r="G19553">
            <v>412.8</v>
          </cell>
        </row>
        <row r="19554">
          <cell r="A19554" t="str">
            <v>01.28.210</v>
          </cell>
          <cell r="B19554" t="str">
            <v>CDHU</v>
          </cell>
          <cell r="C19554" t="str">
            <v>01.28.210</v>
          </cell>
          <cell r="D19554" t="str">
            <v>Perfuração roto-pneumática para poço profundo em rocha sã (basalto), diâmetro de 10" (250 mm)</v>
          </cell>
          <cell r="E19554" t="str">
            <v>M</v>
          </cell>
          <cell r="F19554">
            <v>603.47</v>
          </cell>
          <cell r="G19554">
            <v>603.47</v>
          </cell>
        </row>
        <row r="19555">
          <cell r="A19555" t="str">
            <v>01.28.220</v>
          </cell>
          <cell r="B19555" t="str">
            <v>CDHU</v>
          </cell>
          <cell r="C19555" t="str">
            <v>01.28.220</v>
          </cell>
          <cell r="D19555" t="str">
            <v>Perfuração roto-pneumática para poço profundo em rocha sã (basalto), diâmetro de 12" (300 mm)</v>
          </cell>
          <cell r="E19555" t="str">
            <v>M</v>
          </cell>
          <cell r="F19555">
            <v>1651.78</v>
          </cell>
          <cell r="G19555">
            <v>1651.78</v>
          </cell>
        </row>
        <row r="19556">
          <cell r="A19556" t="str">
            <v>01.28.230</v>
          </cell>
          <cell r="B19556" t="str">
            <v>CDHU</v>
          </cell>
          <cell r="C19556" t="str">
            <v>01.28.230</v>
          </cell>
          <cell r="D19556" t="str">
            <v>Perfuração roto-pneumática para poço profundo em rocha sã (basalto), diâmetro de 14" (350 mm)</v>
          </cell>
          <cell r="E19556" t="str">
            <v>M</v>
          </cell>
          <cell r="F19556">
            <v>1877.63</v>
          </cell>
          <cell r="G19556">
            <v>1877.63</v>
          </cell>
        </row>
        <row r="19557">
          <cell r="A19557" t="str">
            <v>01.28.240</v>
          </cell>
          <cell r="B19557" t="str">
            <v>CDHU</v>
          </cell>
          <cell r="C19557" t="str">
            <v>01.28.240</v>
          </cell>
          <cell r="D19557" t="str">
            <v>Perfuração roto-pneumática para poço profundo em rocha sã (basalto), diâmetro de 18" (450 mm)</v>
          </cell>
          <cell r="E19557" t="str">
            <v>M</v>
          </cell>
          <cell r="F19557">
            <v>2595.9899999999998</v>
          </cell>
          <cell r="G19557">
            <v>2595.9899999999998</v>
          </cell>
        </row>
        <row r="19558">
          <cell r="A19558" t="str">
            <v>01.28.250</v>
          </cell>
          <cell r="B19558" t="str">
            <v>CDHU</v>
          </cell>
          <cell r="C19558" t="str">
            <v>01.28.250</v>
          </cell>
          <cell r="D19558" t="str">
            <v>Revestimento interno de poço profundo tubo liso em aço galvanizado, diâmetro de 6" (152,40 mm) - união solda</v>
          </cell>
          <cell r="E19558" t="str">
            <v>M</v>
          </cell>
          <cell r="F19558">
            <v>482.82</v>
          </cell>
          <cell r="G19558">
            <v>482.82</v>
          </cell>
        </row>
        <row r="19559">
          <cell r="A19559" t="str">
            <v>01.28.260</v>
          </cell>
          <cell r="B19559" t="str">
            <v>CDHU</v>
          </cell>
          <cell r="C19559" t="str">
            <v>01.28.260</v>
          </cell>
          <cell r="D19559" t="str">
            <v>Revestimento interno de poço profundo tubo PVC geomecânico nervurado standard, diâmetro de 6" (150 mm)</v>
          </cell>
          <cell r="E19559" t="str">
            <v>M</v>
          </cell>
          <cell r="F19559">
            <v>293.22000000000003</v>
          </cell>
          <cell r="G19559">
            <v>293.22000000000003</v>
          </cell>
        </row>
        <row r="19560">
          <cell r="A19560" t="str">
            <v>01.28.270</v>
          </cell>
          <cell r="B19560" t="str">
            <v>CDHU</v>
          </cell>
          <cell r="C19560" t="str">
            <v>01.28.270</v>
          </cell>
          <cell r="D19560" t="str">
            <v>Revestimento interno de poço profundo tubo PVC geomecânico nervurado reforçado, diâmetro de 8" (200 mm)</v>
          </cell>
          <cell r="E19560" t="str">
            <v>M</v>
          </cell>
          <cell r="F19560">
            <v>585.59</v>
          </cell>
          <cell r="G19560">
            <v>585.59</v>
          </cell>
        </row>
        <row r="19561">
          <cell r="A19561" t="str">
            <v>01.28.280</v>
          </cell>
          <cell r="B19561" t="str">
            <v>CDHU</v>
          </cell>
          <cell r="C19561" t="str">
            <v>01.28.280</v>
          </cell>
          <cell r="D19561" t="str">
            <v>Revestimento interno de poço profundo tubo de aço preto, diâmetro de 6" (152,40 mm)</v>
          </cell>
          <cell r="E19561" t="str">
            <v>M</v>
          </cell>
          <cell r="F19561">
            <v>472.36</v>
          </cell>
          <cell r="G19561">
            <v>472.36</v>
          </cell>
        </row>
        <row r="19562">
          <cell r="A19562" t="str">
            <v>01.28.290</v>
          </cell>
          <cell r="B19562" t="str">
            <v>CDHU</v>
          </cell>
          <cell r="C19562" t="str">
            <v>01.28.290</v>
          </cell>
          <cell r="D19562" t="str">
            <v>Revestimento interno de poço profundo tubo preto DIN 2440, diâmetro de 6" (150 mm)</v>
          </cell>
          <cell r="E19562" t="str">
            <v>M</v>
          </cell>
          <cell r="F19562">
            <v>505.13</v>
          </cell>
          <cell r="G19562">
            <v>505.13</v>
          </cell>
        </row>
        <row r="19563">
          <cell r="A19563" t="str">
            <v>01.28.300</v>
          </cell>
          <cell r="B19563" t="str">
            <v>CDHU</v>
          </cell>
          <cell r="C19563" t="str">
            <v>01.28.300</v>
          </cell>
          <cell r="D19563" t="str">
            <v>Revestimento interno de poço profundo tubo preto DIN 2440, diâmetro de 8" (200 mm)</v>
          </cell>
          <cell r="E19563" t="str">
            <v>M</v>
          </cell>
          <cell r="F19563">
            <v>710.79</v>
          </cell>
          <cell r="G19563">
            <v>710.79</v>
          </cell>
        </row>
        <row r="19564">
          <cell r="A19564" t="str">
            <v>01.28.310</v>
          </cell>
          <cell r="B19564" t="str">
            <v>CDHU</v>
          </cell>
          <cell r="C19564" t="str">
            <v>01.28.310</v>
          </cell>
          <cell r="D19564" t="str">
            <v>Revestimento interno de poço profundo tubo de aço preto liso calandrado, diâmetro de 16" (406,40 mm)</v>
          </cell>
          <cell r="E19564" t="str">
            <v>M</v>
          </cell>
          <cell r="F19564">
            <v>1261.95</v>
          </cell>
          <cell r="G19564">
            <v>1261.95</v>
          </cell>
        </row>
        <row r="19565">
          <cell r="A19565" t="str">
            <v>01.28.350</v>
          </cell>
          <cell r="B19565" t="str">
            <v>CDHU</v>
          </cell>
          <cell r="C19565" t="str">
            <v>01.28.350</v>
          </cell>
          <cell r="D19565" t="str">
            <v>Revestimento da boca de poço profundo tubo chapa 3/16", diâmetro de 12"</v>
          </cell>
          <cell r="E19565" t="str">
            <v>M</v>
          </cell>
          <cell r="F19565">
            <v>982.93</v>
          </cell>
          <cell r="G19565">
            <v>982.93</v>
          </cell>
        </row>
        <row r="19566">
          <cell r="A19566" t="str">
            <v>01.28.360</v>
          </cell>
          <cell r="B19566" t="str">
            <v>CDHU</v>
          </cell>
          <cell r="C19566" t="str">
            <v>01.28.360</v>
          </cell>
          <cell r="D19566" t="str">
            <v>Revestimento da boca de poço profundo tubo chapa 3/16", diâmetro de 14"</v>
          </cell>
          <cell r="E19566" t="str">
            <v>M</v>
          </cell>
          <cell r="F19566">
            <v>1026.46</v>
          </cell>
          <cell r="G19566">
            <v>1026.46</v>
          </cell>
        </row>
        <row r="19567">
          <cell r="A19567" t="str">
            <v>01.28.370</v>
          </cell>
          <cell r="B19567" t="str">
            <v>CDHU</v>
          </cell>
          <cell r="C19567" t="str">
            <v>01.28.370</v>
          </cell>
          <cell r="D19567" t="str">
            <v>Revestimento da boca de poço profundo tubo chapa 3/16", diâmetro de 16"</v>
          </cell>
          <cell r="E19567" t="str">
            <v>M</v>
          </cell>
          <cell r="F19567">
            <v>1284.96</v>
          </cell>
          <cell r="G19567">
            <v>1284.96</v>
          </cell>
        </row>
        <row r="19568">
          <cell r="A19568" t="str">
            <v>01.28.380</v>
          </cell>
          <cell r="B19568" t="str">
            <v>CDHU</v>
          </cell>
          <cell r="C19568" t="str">
            <v>01.28.380</v>
          </cell>
          <cell r="D19568" t="str">
            <v>Revestimento da boca de poço profundo tubo chapa 3/16", diâmetro de 20"</v>
          </cell>
          <cell r="E19568" t="str">
            <v>M</v>
          </cell>
          <cell r="F19568">
            <v>1250.8699999999999</v>
          </cell>
          <cell r="G19568">
            <v>1250.8699999999999</v>
          </cell>
        </row>
        <row r="19569">
          <cell r="A19569" t="str">
            <v>01.28.390</v>
          </cell>
          <cell r="B19569" t="str">
            <v>CDHU</v>
          </cell>
          <cell r="C19569" t="str">
            <v>01.28.390</v>
          </cell>
          <cell r="D19569" t="str">
            <v>Filtro PVC geomecânico nervurado tipo standard para poço profundo, diâmetro de 6" (150 mm)</v>
          </cell>
          <cell r="E19569" t="str">
            <v>M</v>
          </cell>
          <cell r="F19569">
            <v>427.08</v>
          </cell>
          <cell r="G19569">
            <v>427.08</v>
          </cell>
        </row>
        <row r="19570">
          <cell r="A19570" t="str">
            <v>01.28.400</v>
          </cell>
          <cell r="B19570" t="str">
            <v>CDHU</v>
          </cell>
          <cell r="C19570" t="str">
            <v>01.28.400</v>
          </cell>
          <cell r="D19570" t="str">
            <v>Filtro PVC geomecânico nervurado tipo reforçado para poço profundo, diâmetro de 8" (200 mm)</v>
          </cell>
          <cell r="E19570" t="str">
            <v>M</v>
          </cell>
          <cell r="F19570">
            <v>733.17</v>
          </cell>
          <cell r="G19570">
            <v>733.17</v>
          </cell>
        </row>
        <row r="19571">
          <cell r="A19571" t="str">
            <v>01.28.410</v>
          </cell>
          <cell r="B19571" t="str">
            <v>CDHU</v>
          </cell>
          <cell r="C19571" t="str">
            <v>01.28.410</v>
          </cell>
          <cell r="D19571" t="str">
            <v>Filtro espiralado galvanizado simples (standard) para poço profundo, diâmetro de 6" (152,40 mm)</v>
          </cell>
          <cell r="E19571" t="str">
            <v>M</v>
          </cell>
          <cell r="F19571">
            <v>988.42</v>
          </cell>
          <cell r="G19571">
            <v>988.42</v>
          </cell>
        </row>
        <row r="19572">
          <cell r="A19572" t="str">
            <v>01.28.420</v>
          </cell>
          <cell r="B19572" t="str">
            <v>CDHU</v>
          </cell>
          <cell r="C19572" t="str">
            <v>01.28.420</v>
          </cell>
          <cell r="D19572" t="str">
            <v>Filtro espiralado galvanizado reforçado para poço profundo, diâmetro de 6" (152,40 mm)</v>
          </cell>
          <cell r="E19572" t="str">
            <v>M</v>
          </cell>
          <cell r="F19572">
            <v>1143.01</v>
          </cell>
          <cell r="G19572">
            <v>1143.01</v>
          </cell>
        </row>
        <row r="19573">
          <cell r="A19573" t="str">
            <v>01.28.430</v>
          </cell>
          <cell r="B19573" t="str">
            <v>CDHU</v>
          </cell>
          <cell r="C19573" t="str">
            <v>01.28.430</v>
          </cell>
          <cell r="D19573" t="str">
            <v>Filtro espiralado em aço inoxidável reforçado para poço profundo, diâmetro de 6" (152,40 mm)</v>
          </cell>
          <cell r="E19573" t="str">
            <v>M</v>
          </cell>
          <cell r="F19573">
            <v>2116.8200000000002</v>
          </cell>
          <cell r="G19573">
            <v>2116.8200000000002</v>
          </cell>
        </row>
        <row r="19574">
          <cell r="A19574" t="str">
            <v>01.28.440</v>
          </cell>
          <cell r="B19574" t="str">
            <v>CDHU</v>
          </cell>
          <cell r="C19574" t="str">
            <v>01.28.440</v>
          </cell>
          <cell r="D19574" t="str">
            <v>Filtro galvanizado tipo NOLD para poço profundo, diâmetro de 6" (150 mm)</v>
          </cell>
          <cell r="E19574" t="str">
            <v>M</v>
          </cell>
          <cell r="F19574">
            <v>795.98</v>
          </cell>
          <cell r="G19574">
            <v>795.98</v>
          </cell>
        </row>
        <row r="19575">
          <cell r="A19575" t="str">
            <v>01.28.450</v>
          </cell>
          <cell r="B19575" t="str">
            <v>CDHU</v>
          </cell>
          <cell r="C19575" t="str">
            <v>01.28.450</v>
          </cell>
          <cell r="D19575" t="str">
            <v>Pré-filtro tipo pérola para poço profundo</v>
          </cell>
          <cell r="E19575" t="str">
            <v>M3</v>
          </cell>
          <cell r="F19575">
            <v>1390.37</v>
          </cell>
          <cell r="G19575">
            <v>1390.37</v>
          </cell>
        </row>
        <row r="19576">
          <cell r="A19576" t="str">
            <v>01.28.460</v>
          </cell>
          <cell r="B19576" t="str">
            <v>CDHU</v>
          </cell>
          <cell r="C19576" t="str">
            <v>01.28.460</v>
          </cell>
          <cell r="D19576" t="str">
            <v>Pré-filtro tipo Jacareí para poço profundo</v>
          </cell>
          <cell r="E19576" t="str">
            <v>M3</v>
          </cell>
          <cell r="F19576">
            <v>1542.51</v>
          </cell>
          <cell r="G19576">
            <v>1542.51</v>
          </cell>
        </row>
        <row r="19577">
          <cell r="A19577" t="str">
            <v>01.28.470</v>
          </cell>
          <cell r="B19577" t="str">
            <v>CDHU</v>
          </cell>
          <cell r="C19577" t="str">
            <v>01.28.470</v>
          </cell>
          <cell r="D19577" t="str">
            <v>Perfilagem ótica (filmagem / endoscopia) para poço profundo</v>
          </cell>
          <cell r="E19577" t="str">
            <v>M</v>
          </cell>
          <cell r="F19577">
            <v>80.150000000000006</v>
          </cell>
          <cell r="G19577">
            <v>80.150000000000006</v>
          </cell>
        </row>
        <row r="19578">
          <cell r="A19578" t="str">
            <v>01.28.480</v>
          </cell>
          <cell r="B19578" t="str">
            <v>CDHU</v>
          </cell>
          <cell r="C19578" t="str">
            <v>01.28.480</v>
          </cell>
          <cell r="D19578" t="str">
            <v>Perfilagem elétrica de poço profundo</v>
          </cell>
          <cell r="E19578" t="str">
            <v>M</v>
          </cell>
          <cell r="F19578">
            <v>146.75</v>
          </cell>
          <cell r="G19578">
            <v>146.75</v>
          </cell>
        </row>
        <row r="19579">
          <cell r="A19579" t="str">
            <v>01.28.490</v>
          </cell>
          <cell r="B19579" t="str">
            <v>CDHU</v>
          </cell>
          <cell r="C19579" t="str">
            <v>01.28.490</v>
          </cell>
          <cell r="D19579" t="str">
            <v>Taxa de mobilização e desmobilização de equipamentos para execução de bombeamento, limpeza, desenvolvimento e teste de vazão</v>
          </cell>
          <cell r="E19579" t="str">
            <v>TX</v>
          </cell>
          <cell r="F19579">
            <v>3124.32</v>
          </cell>
          <cell r="G19579">
            <v>3124.32</v>
          </cell>
        </row>
        <row r="19580">
          <cell r="A19580" t="str">
            <v>01.28.500</v>
          </cell>
          <cell r="B19580" t="str">
            <v>CDHU</v>
          </cell>
          <cell r="C19580" t="str">
            <v>01.28.500</v>
          </cell>
          <cell r="D19580" t="str">
            <v>Limpeza e desenvolvimento do poço profundo</v>
          </cell>
          <cell r="E19580" t="str">
            <v>H</v>
          </cell>
          <cell r="F19580">
            <v>352.5</v>
          </cell>
          <cell r="G19580">
            <v>352.5</v>
          </cell>
        </row>
        <row r="19581">
          <cell r="A19581" t="str">
            <v>01.28.510</v>
          </cell>
          <cell r="B19581" t="str">
            <v>CDHU</v>
          </cell>
          <cell r="C19581" t="str">
            <v>01.28.510</v>
          </cell>
          <cell r="D19581" t="str">
            <v>Ensaio de vazão (bombeamento) para poço profundo, com bomba submersa</v>
          </cell>
          <cell r="E19581" t="str">
            <v>H</v>
          </cell>
          <cell r="F19581">
            <v>313.43</v>
          </cell>
          <cell r="G19581">
            <v>313.43</v>
          </cell>
        </row>
        <row r="19582">
          <cell r="A19582" t="str">
            <v>01.28.520</v>
          </cell>
          <cell r="B19582" t="str">
            <v>CDHU</v>
          </cell>
          <cell r="C19582" t="str">
            <v>01.28.520</v>
          </cell>
          <cell r="D19582" t="str">
            <v>Ensaio de vazão escalonado para poço profundo</v>
          </cell>
          <cell r="E19582" t="str">
            <v>H</v>
          </cell>
          <cell r="F19582">
            <v>298.99</v>
          </cell>
          <cell r="G19582">
            <v>298.99</v>
          </cell>
        </row>
        <row r="19583">
          <cell r="A19583" t="str">
            <v>01.28.530</v>
          </cell>
          <cell r="B19583" t="str">
            <v>CDHU</v>
          </cell>
          <cell r="C19583" t="str">
            <v>01.28.530</v>
          </cell>
          <cell r="D19583" t="str">
            <v>Ensaio de recuperação de nível para poço profundo</v>
          </cell>
          <cell r="E19583" t="str">
            <v>H</v>
          </cell>
          <cell r="F19583">
            <v>280.58</v>
          </cell>
          <cell r="G19583">
            <v>280.58</v>
          </cell>
        </row>
        <row r="19584">
          <cell r="A19584" t="str">
            <v>01.28.540</v>
          </cell>
          <cell r="B19584" t="str">
            <v>CDHU</v>
          </cell>
          <cell r="C19584" t="str">
            <v>01.28.540</v>
          </cell>
          <cell r="D19584" t="str">
            <v>Desinfecção de poço profundo</v>
          </cell>
          <cell r="E19584" t="str">
            <v>UN</v>
          </cell>
          <cell r="F19584">
            <v>2073.8200000000002</v>
          </cell>
          <cell r="G19584">
            <v>2073.8200000000002</v>
          </cell>
        </row>
        <row r="19585">
          <cell r="A19585" t="str">
            <v>01.28.550</v>
          </cell>
          <cell r="B19585" t="str">
            <v>CDHU</v>
          </cell>
          <cell r="C19585" t="str">
            <v>01.28.550</v>
          </cell>
          <cell r="D19585" t="str">
            <v>Análise físico-química e bacteriológica da água para poço profundo</v>
          </cell>
          <cell r="E19585" t="str">
            <v>CJ</v>
          </cell>
          <cell r="F19585">
            <v>3161</v>
          </cell>
          <cell r="G19585">
            <v>3161</v>
          </cell>
        </row>
        <row r="19586">
          <cell r="A19586" t="str">
            <v>01.28.560</v>
          </cell>
          <cell r="B19586" t="str">
            <v>CDHU</v>
          </cell>
          <cell r="C19586" t="str">
            <v>01.28.560</v>
          </cell>
          <cell r="D19586" t="str">
            <v>Centralizador de coluna para poço profundo, diâmetro de 4" ou 6"</v>
          </cell>
          <cell r="E19586" t="str">
            <v>UN</v>
          </cell>
          <cell r="F19586">
            <v>337.72</v>
          </cell>
          <cell r="G19586">
            <v>337.72</v>
          </cell>
        </row>
        <row r="19587">
          <cell r="A19587" t="str">
            <v>01.28.570</v>
          </cell>
          <cell r="B19587" t="str">
            <v>CDHU</v>
          </cell>
          <cell r="C19587" t="str">
            <v>01.28.570</v>
          </cell>
          <cell r="D19587" t="str">
            <v>Cimentação de boca do poço profundo, entre perfuração de maior diâmetro (cimentação do espaço anular)</v>
          </cell>
          <cell r="E19587" t="str">
            <v>M3</v>
          </cell>
          <cell r="F19587">
            <v>1651.26</v>
          </cell>
          <cell r="G19587">
            <v>1651.26</v>
          </cell>
        </row>
        <row r="19588">
          <cell r="A19588" t="str">
            <v>01.28.580</v>
          </cell>
          <cell r="B19588" t="str">
            <v>CDHU</v>
          </cell>
          <cell r="C19588" t="str">
            <v>01.28.580</v>
          </cell>
          <cell r="D19588" t="str">
            <v>Laje de proteção em concreto armado para poço profundo (área mínimo de 3,00 m²)</v>
          </cell>
          <cell r="E19588" t="str">
            <v>UN</v>
          </cell>
          <cell r="F19588">
            <v>1643.06</v>
          </cell>
          <cell r="G19588">
            <v>1701.17</v>
          </cell>
        </row>
        <row r="19589">
          <cell r="A19589" t="str">
            <v>01.28.590</v>
          </cell>
          <cell r="B19589" t="str">
            <v>CDHU</v>
          </cell>
          <cell r="C19589" t="str">
            <v>01.28.590</v>
          </cell>
          <cell r="D19589" t="str">
            <v>Lacre do poço profundo (tampa)</v>
          </cell>
          <cell r="E19589" t="str">
            <v>UN</v>
          </cell>
          <cell r="F19589">
            <v>775.88</v>
          </cell>
          <cell r="G19589">
            <v>775.88</v>
          </cell>
        </row>
        <row r="19590">
          <cell r="A19590" t="str">
            <v>01.28.600</v>
          </cell>
          <cell r="B19590" t="str">
            <v>CDHU</v>
          </cell>
          <cell r="C19590" t="str">
            <v>01.28.600</v>
          </cell>
          <cell r="D19590" t="str">
            <v>Licença de perfuração para poço profundo</v>
          </cell>
          <cell r="E19590" t="str">
            <v>UN</v>
          </cell>
          <cell r="F19590">
            <v>5358.43</v>
          </cell>
          <cell r="G19590">
            <v>5358.43</v>
          </cell>
        </row>
        <row r="19591">
          <cell r="A19591" t="str">
            <v>01.28.610</v>
          </cell>
          <cell r="B19591" t="str">
            <v>CDHU</v>
          </cell>
          <cell r="C19591" t="str">
            <v>01.28.610</v>
          </cell>
          <cell r="D19591" t="str">
            <v>Outorga de direito de uso para poço profundo</v>
          </cell>
          <cell r="E19591" t="str">
            <v>UN</v>
          </cell>
          <cell r="F19591">
            <v>3893.25</v>
          </cell>
          <cell r="G19591">
            <v>3893.25</v>
          </cell>
        </row>
        <row r="19592">
          <cell r="A19592" t="str">
            <v>01.28.620</v>
          </cell>
          <cell r="B19592" t="str">
            <v>CDHU</v>
          </cell>
          <cell r="C19592" t="str">
            <v>01.28.620</v>
          </cell>
          <cell r="D19592" t="str">
            <v>Parecer técnico junto a CETESB</v>
          </cell>
          <cell r="E19592" t="str">
            <v>UN</v>
          </cell>
          <cell r="F19592">
            <v>6086.58</v>
          </cell>
          <cell r="G19592">
            <v>6086.58</v>
          </cell>
        </row>
        <row r="19593">
          <cell r="A19593" t="str">
            <v>02</v>
          </cell>
          <cell r="B19593" t="str">
            <v>CDHU</v>
          </cell>
          <cell r="C19593" t="str">
            <v>02</v>
          </cell>
          <cell r="D19593" t="str">
            <v>INICIO, APOIO E ADMINISTRACAO DA OBRA</v>
          </cell>
          <cell r="E19593">
            <v>0</v>
          </cell>
          <cell r="F19593">
            <v>0</v>
          </cell>
          <cell r="G19593">
            <v>0</v>
          </cell>
        </row>
        <row r="19594">
          <cell r="A19594" t="str">
            <v>02.01</v>
          </cell>
          <cell r="B19594" t="str">
            <v>CDHU</v>
          </cell>
          <cell r="C19594" t="str">
            <v>02.01</v>
          </cell>
          <cell r="D19594" t="str">
            <v>Construção provisória</v>
          </cell>
          <cell r="E19594">
            <v>0</v>
          </cell>
          <cell r="F19594">
            <v>0</v>
          </cell>
          <cell r="G19594">
            <v>0</v>
          </cell>
        </row>
        <row r="19595">
          <cell r="A19595" t="str">
            <v>02.01.021</v>
          </cell>
          <cell r="B19595" t="str">
            <v>CDHU</v>
          </cell>
          <cell r="C19595" t="str">
            <v>02.01.021</v>
          </cell>
          <cell r="D19595" t="str">
            <v>Construção provisória em madeira - fornecimento e montagem</v>
          </cell>
          <cell r="E19595" t="str">
            <v>M2</v>
          </cell>
          <cell r="F19595">
            <v>432.6</v>
          </cell>
          <cell r="G19595">
            <v>446.95</v>
          </cell>
        </row>
        <row r="19596">
          <cell r="A19596" t="str">
            <v>02.01.171</v>
          </cell>
          <cell r="B19596" t="str">
            <v>CDHU</v>
          </cell>
          <cell r="C19596" t="str">
            <v>02.01.171</v>
          </cell>
          <cell r="D19596" t="str">
            <v>Sanitário/vestiário provisório em alvenaria</v>
          </cell>
          <cell r="E19596" t="str">
            <v>M2</v>
          </cell>
          <cell r="F19596">
            <v>760.43</v>
          </cell>
          <cell r="G19596">
            <v>796.63</v>
          </cell>
        </row>
        <row r="19597">
          <cell r="A19597" t="str">
            <v>02.01.180</v>
          </cell>
          <cell r="B19597" t="str">
            <v>CDHU</v>
          </cell>
          <cell r="C19597" t="str">
            <v>02.01.180</v>
          </cell>
          <cell r="D19597" t="str">
            <v>Banheiro químico modelo Standard, com manutenção conforme exigências da CETESB</v>
          </cell>
          <cell r="E19597" t="str">
            <v>UNMES</v>
          </cell>
          <cell r="F19597">
            <v>559.4</v>
          </cell>
          <cell r="G19597">
            <v>559.4</v>
          </cell>
        </row>
        <row r="19598">
          <cell r="A19598" t="str">
            <v>02.01.200</v>
          </cell>
          <cell r="B19598" t="str">
            <v>CDHU</v>
          </cell>
          <cell r="C19598" t="str">
            <v>02.01.200</v>
          </cell>
          <cell r="D19598" t="str">
            <v>Desmobilização de construção provisória</v>
          </cell>
          <cell r="E19598" t="str">
            <v>M2</v>
          </cell>
          <cell r="F19598">
            <v>18.73</v>
          </cell>
          <cell r="G19598">
            <v>19.510000000000002</v>
          </cell>
        </row>
        <row r="19599">
          <cell r="A19599" t="str">
            <v>02.02</v>
          </cell>
          <cell r="B19599" t="str">
            <v>CDHU</v>
          </cell>
          <cell r="C19599" t="str">
            <v>02.02</v>
          </cell>
          <cell r="D19599" t="str">
            <v>Container</v>
          </cell>
          <cell r="E19599">
            <v>0</v>
          </cell>
          <cell r="F19599">
            <v>0</v>
          </cell>
          <cell r="G19599">
            <v>0</v>
          </cell>
        </row>
        <row r="19600">
          <cell r="A19600" t="str">
            <v>02.02.120</v>
          </cell>
          <cell r="B19600" t="str">
            <v>CDHU</v>
          </cell>
          <cell r="C19600" t="str">
            <v>02.02.120</v>
          </cell>
          <cell r="D19600" t="str">
            <v>Locação de container tipo alojamento - área mínima de 13,80 m²</v>
          </cell>
          <cell r="E19600" t="str">
            <v>UNMES</v>
          </cell>
          <cell r="F19600">
            <v>607.29999999999995</v>
          </cell>
          <cell r="G19600">
            <v>616.52</v>
          </cell>
        </row>
        <row r="19601">
          <cell r="A19601" t="str">
            <v>02.02.130</v>
          </cell>
          <cell r="B19601" t="str">
            <v>CDHU</v>
          </cell>
          <cell r="C19601" t="str">
            <v>02.02.130</v>
          </cell>
          <cell r="D19601" t="str">
            <v>Locação de container tipo escritório com 1 vaso sanitário, 1 lavatório e 1 ponto para chuveiro - área mínima de 13,80 m²</v>
          </cell>
          <cell r="E19601" t="str">
            <v>UNMES</v>
          </cell>
          <cell r="F19601">
            <v>983.59</v>
          </cell>
          <cell r="G19601">
            <v>999.09</v>
          </cell>
        </row>
        <row r="19602">
          <cell r="A19602" t="str">
            <v>02.02.140</v>
          </cell>
          <cell r="B19602" t="str">
            <v>CDHU</v>
          </cell>
          <cell r="C19602" t="str">
            <v>02.02.140</v>
          </cell>
          <cell r="D19602" t="str">
            <v>Locação de container tipo sanitário com 2 vasos sanitários, 2 lavatórios, 2 mictórios e 4 pontos para chuveiro - área mínima de 13,80 m²</v>
          </cell>
          <cell r="E19602" t="str">
            <v>UNMES</v>
          </cell>
          <cell r="F19602">
            <v>896.11</v>
          </cell>
          <cell r="G19602">
            <v>911.61</v>
          </cell>
        </row>
        <row r="19603">
          <cell r="A19603" t="str">
            <v>02.02.150</v>
          </cell>
          <cell r="B19603" t="str">
            <v>CDHU</v>
          </cell>
          <cell r="C19603" t="str">
            <v>02.02.150</v>
          </cell>
          <cell r="D19603" t="str">
            <v>Locação de container tipo depósito - área mínima de 13,80 m²</v>
          </cell>
          <cell r="E19603" t="str">
            <v>UNMES</v>
          </cell>
          <cell r="F19603">
            <v>574.37</v>
          </cell>
          <cell r="G19603">
            <v>583.59</v>
          </cell>
        </row>
        <row r="19604">
          <cell r="A19604" t="str">
            <v>02.02.160</v>
          </cell>
          <cell r="B19604" t="str">
            <v>CDHU</v>
          </cell>
          <cell r="C19604" t="str">
            <v>02.02.160</v>
          </cell>
          <cell r="D19604" t="str">
            <v>Locação de container tipo guarita - área mínima de 4,60 m²</v>
          </cell>
          <cell r="E19604" t="str">
            <v>UNMES</v>
          </cell>
          <cell r="F19604">
            <v>433.68</v>
          </cell>
          <cell r="G19604">
            <v>436.75</v>
          </cell>
        </row>
        <row r="19605">
          <cell r="A19605" t="str">
            <v>02.03</v>
          </cell>
          <cell r="B19605" t="str">
            <v>CDHU</v>
          </cell>
          <cell r="C19605" t="str">
            <v>02.03</v>
          </cell>
          <cell r="D19605" t="str">
            <v>Tapume, vedação e proteções diversas</v>
          </cell>
          <cell r="E19605">
            <v>0</v>
          </cell>
          <cell r="F19605">
            <v>0</v>
          </cell>
          <cell r="G19605">
            <v>0</v>
          </cell>
        </row>
        <row r="19606">
          <cell r="A19606" t="str">
            <v>02.03.030</v>
          </cell>
          <cell r="B19606" t="str">
            <v>CDHU</v>
          </cell>
          <cell r="C19606" t="str">
            <v>02.03.030</v>
          </cell>
          <cell r="D19606" t="str">
            <v>Proteção de superfícies em geral com plástico bolha</v>
          </cell>
          <cell r="E19606" t="str">
            <v>M2</v>
          </cell>
          <cell r="F19606">
            <v>2</v>
          </cell>
          <cell r="G19606">
            <v>2.23</v>
          </cell>
        </row>
        <row r="19607">
          <cell r="A19607" t="str">
            <v>02.03.060</v>
          </cell>
          <cell r="B19607" t="str">
            <v>CDHU</v>
          </cell>
          <cell r="C19607" t="str">
            <v>02.03.060</v>
          </cell>
          <cell r="D19607" t="str">
            <v>Proteção de fachada com tela de nylon</v>
          </cell>
          <cell r="E19607" t="str">
            <v>M2</v>
          </cell>
          <cell r="F19607">
            <v>18.940000000000001</v>
          </cell>
          <cell r="G19607">
            <v>21.14</v>
          </cell>
        </row>
        <row r="19608">
          <cell r="A19608" t="str">
            <v>02.03.080</v>
          </cell>
          <cell r="B19608" t="str">
            <v>CDHU</v>
          </cell>
          <cell r="C19608" t="str">
            <v>02.03.080</v>
          </cell>
          <cell r="D19608" t="str">
            <v>Fechamento provisório de vãos em chapa de madeira compensada</v>
          </cell>
          <cell r="E19608" t="str">
            <v>M2</v>
          </cell>
          <cell r="F19608">
            <v>39.979999999999997</v>
          </cell>
          <cell r="G19608">
            <v>43.27</v>
          </cell>
        </row>
        <row r="19609">
          <cell r="A19609" t="str">
            <v>02.03.110</v>
          </cell>
          <cell r="B19609" t="str">
            <v>CDHU</v>
          </cell>
          <cell r="C19609" t="str">
            <v>02.03.110</v>
          </cell>
          <cell r="D19609" t="str">
            <v>Tapume móvel para fechamento de áreas</v>
          </cell>
          <cell r="E19609" t="str">
            <v>M2</v>
          </cell>
          <cell r="F19609">
            <v>88.61</v>
          </cell>
          <cell r="G19609">
            <v>94.56</v>
          </cell>
        </row>
        <row r="19610">
          <cell r="A19610" t="str">
            <v>02.03.120</v>
          </cell>
          <cell r="B19610" t="str">
            <v>CDHU</v>
          </cell>
          <cell r="C19610" t="str">
            <v>02.03.120</v>
          </cell>
          <cell r="D19610" t="str">
            <v>Tapume fixo para fechamento de áreas, com portão</v>
          </cell>
          <cell r="E19610" t="str">
            <v>M2</v>
          </cell>
          <cell r="F19610">
            <v>88.36</v>
          </cell>
          <cell r="G19610">
            <v>94.27</v>
          </cell>
        </row>
        <row r="19611">
          <cell r="A19611" t="str">
            <v>02.03.200</v>
          </cell>
          <cell r="B19611" t="str">
            <v>CDHU</v>
          </cell>
          <cell r="C19611" t="str">
            <v>02.03.200</v>
          </cell>
          <cell r="D19611" t="str">
            <v>Locação de quadros metálicos para plataforma de proteção, inclusive o madeiramento</v>
          </cell>
          <cell r="E19611" t="str">
            <v>M2MES</v>
          </cell>
          <cell r="F19611">
            <v>35.950000000000003</v>
          </cell>
          <cell r="G19611">
            <v>36.06</v>
          </cell>
        </row>
        <row r="19612">
          <cell r="A19612" t="str">
            <v>02.03.240</v>
          </cell>
          <cell r="B19612" t="str">
            <v>CDHU</v>
          </cell>
          <cell r="C19612" t="str">
            <v>02.03.240</v>
          </cell>
          <cell r="D19612" t="str">
            <v>Proteção de piso com tecido de aniagem e gesso</v>
          </cell>
          <cell r="E19612" t="str">
            <v>M2</v>
          </cell>
          <cell r="F19612">
            <v>15.06</v>
          </cell>
          <cell r="G19612">
            <v>15.51</v>
          </cell>
        </row>
        <row r="19613">
          <cell r="A19613" t="str">
            <v>02.03.250</v>
          </cell>
          <cell r="B19613" t="str">
            <v>CDHU</v>
          </cell>
          <cell r="C19613" t="str">
            <v>02.03.250</v>
          </cell>
          <cell r="D19613" t="str">
            <v>Tapume fixo em painel OSB - espessura 8 mm</v>
          </cell>
          <cell r="E19613" t="str">
            <v>M2</v>
          </cell>
          <cell r="F19613">
            <v>100.63</v>
          </cell>
          <cell r="G19613">
            <v>104.89</v>
          </cell>
        </row>
        <row r="19614">
          <cell r="A19614" t="str">
            <v>02.03.260</v>
          </cell>
          <cell r="B19614" t="str">
            <v>CDHU</v>
          </cell>
          <cell r="C19614" t="str">
            <v>02.03.260</v>
          </cell>
          <cell r="D19614" t="str">
            <v>Tapume fixo em painel OSB - espessura 10 mm</v>
          </cell>
          <cell r="E19614" t="str">
            <v>M2</v>
          </cell>
          <cell r="F19614">
            <v>103.48</v>
          </cell>
          <cell r="G19614">
            <v>107.74</v>
          </cell>
        </row>
        <row r="19615">
          <cell r="A19615" t="str">
            <v>02.03.270</v>
          </cell>
          <cell r="B19615" t="str">
            <v>CDHU</v>
          </cell>
          <cell r="C19615" t="str">
            <v>02.03.270</v>
          </cell>
          <cell r="D19615" t="str">
            <v>Tapume fixo em painel OSB - espessura 12 mm</v>
          </cell>
          <cell r="E19615" t="str">
            <v>M2</v>
          </cell>
          <cell r="F19615">
            <v>116.29</v>
          </cell>
          <cell r="G19615">
            <v>120.55</v>
          </cell>
        </row>
        <row r="19616">
          <cell r="A19616" t="str">
            <v>02.03.500</v>
          </cell>
          <cell r="B19616" t="str">
            <v>CDHU</v>
          </cell>
          <cell r="C19616" t="str">
            <v>02.03.500</v>
          </cell>
          <cell r="D19616" t="str">
            <v>Proteção em madeira e lona plástica para equipamento mecânico ou informática - para obras de reforma</v>
          </cell>
          <cell r="E19616" t="str">
            <v>M3</v>
          </cell>
          <cell r="F19616">
            <v>78.260000000000005</v>
          </cell>
          <cell r="G19616">
            <v>83.17</v>
          </cell>
        </row>
        <row r="19617">
          <cell r="A19617" t="str">
            <v>02.05</v>
          </cell>
          <cell r="B19617" t="str">
            <v>CDHU</v>
          </cell>
          <cell r="C19617" t="str">
            <v>02.05</v>
          </cell>
          <cell r="D19617" t="str">
            <v>Andaime e balancim</v>
          </cell>
          <cell r="E19617">
            <v>0</v>
          </cell>
          <cell r="F19617">
            <v>0</v>
          </cell>
          <cell r="G19617">
            <v>0</v>
          </cell>
        </row>
        <row r="19618">
          <cell r="A19618" t="str">
            <v>02.05.060</v>
          </cell>
          <cell r="B19618" t="str">
            <v>CDHU</v>
          </cell>
          <cell r="C19618" t="str">
            <v>02.05.060</v>
          </cell>
          <cell r="D19618" t="str">
            <v>Montagem e desmontagem de andaime torre metálica com altura até 10 m</v>
          </cell>
          <cell r="E19618" t="str">
            <v>M</v>
          </cell>
          <cell r="F19618">
            <v>9.01</v>
          </cell>
          <cell r="G19618">
            <v>10.39</v>
          </cell>
        </row>
        <row r="19619">
          <cell r="A19619" t="str">
            <v>02.05.080</v>
          </cell>
          <cell r="B19619" t="str">
            <v>CDHU</v>
          </cell>
          <cell r="C19619" t="str">
            <v>02.05.080</v>
          </cell>
          <cell r="D19619" t="str">
            <v>Montagem e desmontagem de andaime torre metálica com altura superior a 10 m</v>
          </cell>
          <cell r="E19619" t="str">
            <v>M</v>
          </cell>
          <cell r="F19619">
            <v>22.65</v>
          </cell>
          <cell r="G19619">
            <v>26.14</v>
          </cell>
        </row>
        <row r="19620">
          <cell r="A19620" t="str">
            <v>02.05.090</v>
          </cell>
          <cell r="B19620" t="str">
            <v>CDHU</v>
          </cell>
          <cell r="C19620" t="str">
            <v>02.05.090</v>
          </cell>
          <cell r="D19620" t="str">
            <v>Montagem e desmontagem de andaime tubular fachadeiro com altura até 10 m</v>
          </cell>
          <cell r="E19620" t="str">
            <v>M2</v>
          </cell>
          <cell r="F19620">
            <v>9.01</v>
          </cell>
          <cell r="G19620">
            <v>10.39</v>
          </cell>
        </row>
        <row r="19621">
          <cell r="A19621" t="str">
            <v>02.05.100</v>
          </cell>
          <cell r="B19621" t="str">
            <v>CDHU</v>
          </cell>
          <cell r="C19621" t="str">
            <v>02.05.100</v>
          </cell>
          <cell r="D19621" t="str">
            <v>Montagem e desmontagem de andaime tubular fachadeiro com altura superior a 10 m</v>
          </cell>
          <cell r="E19621" t="str">
            <v>M2</v>
          </cell>
          <cell r="F19621">
            <v>22.65</v>
          </cell>
          <cell r="G19621">
            <v>26.14</v>
          </cell>
        </row>
        <row r="19622">
          <cell r="A19622" t="str">
            <v>02.05.195</v>
          </cell>
          <cell r="B19622" t="str">
            <v>CDHU</v>
          </cell>
          <cell r="C19622" t="str">
            <v>02.05.195</v>
          </cell>
          <cell r="D19622" t="str">
            <v>Balancim elétrico tipo plataforma para transporte vertical, com altura até 60 m</v>
          </cell>
          <cell r="E19622" t="str">
            <v>UNMES</v>
          </cell>
          <cell r="F19622">
            <v>1580.22</v>
          </cell>
          <cell r="G19622">
            <v>1580.22</v>
          </cell>
        </row>
        <row r="19623">
          <cell r="A19623" t="str">
            <v>02.05.202</v>
          </cell>
          <cell r="B19623" t="str">
            <v>CDHU</v>
          </cell>
          <cell r="C19623" t="str">
            <v>02.05.202</v>
          </cell>
          <cell r="D19623" t="str">
            <v>Andaime torre metálico (1,5 x 1,5 m) com piso metálico</v>
          </cell>
          <cell r="E19623" t="str">
            <v>MXMES</v>
          </cell>
          <cell r="F19623">
            <v>21.76</v>
          </cell>
          <cell r="G19623">
            <v>22.3</v>
          </cell>
        </row>
        <row r="19624">
          <cell r="A19624" t="str">
            <v>02.05.212</v>
          </cell>
          <cell r="B19624" t="str">
            <v>CDHU</v>
          </cell>
          <cell r="C19624" t="str">
            <v>02.05.212</v>
          </cell>
          <cell r="D19624" t="str">
            <v>Andaime tubular fachadeiro com piso metálico e sapatas ajustáveis</v>
          </cell>
          <cell r="E19624" t="str">
            <v>M2MES</v>
          </cell>
          <cell r="F19624">
            <v>10.88</v>
          </cell>
          <cell r="G19624">
            <v>11.42</v>
          </cell>
        </row>
        <row r="19625">
          <cell r="A19625" t="str">
            <v>02.06</v>
          </cell>
          <cell r="B19625" t="str">
            <v>CDHU</v>
          </cell>
          <cell r="C19625" t="str">
            <v>02.06</v>
          </cell>
          <cell r="D19625" t="str">
            <v>Alocação de equipe, equipamento e ferramental</v>
          </cell>
          <cell r="E19625">
            <v>0</v>
          </cell>
          <cell r="F19625">
            <v>0</v>
          </cell>
          <cell r="G19625">
            <v>0</v>
          </cell>
        </row>
        <row r="19626">
          <cell r="A19626" t="str">
            <v>02.06.030</v>
          </cell>
          <cell r="B19626" t="str">
            <v>CDHU</v>
          </cell>
          <cell r="C19626" t="str">
            <v>02.06.030</v>
          </cell>
          <cell r="D19626" t="str">
            <v>Locação de plataforma elevatória articulada, com altura aproximada de 12,5m, capacidade de carga de 227 kg, elétrica</v>
          </cell>
          <cell r="E19626" t="str">
            <v>UNMES</v>
          </cell>
          <cell r="F19626">
            <v>9707</v>
          </cell>
          <cell r="G19626">
            <v>10102.1</v>
          </cell>
        </row>
        <row r="19627">
          <cell r="A19627" t="str">
            <v>02.06.040</v>
          </cell>
          <cell r="B19627" t="str">
            <v>CDHU</v>
          </cell>
          <cell r="C19627" t="str">
            <v>02.06.040</v>
          </cell>
          <cell r="D19627" t="str">
            <v>Locação de plataforma elevatória articulada, com altura aproximada de 20 m, capacidade de carga de 227 kg, diesel</v>
          </cell>
          <cell r="E19627" t="str">
            <v>UNMES</v>
          </cell>
          <cell r="F19627">
            <v>16310.72</v>
          </cell>
          <cell r="G19627">
            <v>16705.82</v>
          </cell>
        </row>
        <row r="19628">
          <cell r="A19628" t="str">
            <v>02.08</v>
          </cell>
          <cell r="B19628" t="str">
            <v>CDHU</v>
          </cell>
          <cell r="C19628" t="str">
            <v>02.08</v>
          </cell>
          <cell r="D19628" t="str">
            <v>Sinalização de obra</v>
          </cell>
          <cell r="E19628">
            <v>0</v>
          </cell>
          <cell r="F19628">
            <v>0</v>
          </cell>
          <cell r="G19628">
            <v>0</v>
          </cell>
        </row>
        <row r="19629">
          <cell r="A19629" t="str">
            <v>02.08.020</v>
          </cell>
          <cell r="B19629" t="str">
            <v>CDHU</v>
          </cell>
          <cell r="C19629" t="str">
            <v>02.08.020</v>
          </cell>
          <cell r="D19629" t="str">
            <v>Placa de identificação para obra</v>
          </cell>
          <cell r="E19629" t="str">
            <v>M2</v>
          </cell>
          <cell r="F19629">
            <v>621.47</v>
          </cell>
          <cell r="G19629">
            <v>631.73</v>
          </cell>
        </row>
        <row r="19630">
          <cell r="A19630" t="str">
            <v>02.08.040</v>
          </cell>
          <cell r="B19630" t="str">
            <v>CDHU</v>
          </cell>
          <cell r="C19630" t="str">
            <v>02.08.040</v>
          </cell>
          <cell r="D19630" t="str">
            <v>Placa em lona com impressão digital e requadro em metalon</v>
          </cell>
          <cell r="E19630" t="str">
            <v>M2</v>
          </cell>
          <cell r="F19630">
            <v>419.5</v>
          </cell>
          <cell r="G19630">
            <v>422.46</v>
          </cell>
        </row>
        <row r="19631">
          <cell r="A19631" t="str">
            <v>02.08.050</v>
          </cell>
          <cell r="B19631" t="str">
            <v>CDHU</v>
          </cell>
          <cell r="C19631" t="str">
            <v>02.08.050</v>
          </cell>
          <cell r="D19631" t="str">
            <v>Placa em lona com impressão digital e estrutura em madeira</v>
          </cell>
          <cell r="E19631" t="str">
            <v>M2</v>
          </cell>
          <cell r="F19631">
            <v>154.02000000000001</v>
          </cell>
          <cell r="G19631">
            <v>159.88</v>
          </cell>
        </row>
        <row r="19632">
          <cell r="A19632" t="str">
            <v>02.09</v>
          </cell>
          <cell r="B19632" t="str">
            <v>CDHU</v>
          </cell>
          <cell r="C19632" t="str">
            <v>02.09</v>
          </cell>
          <cell r="D19632" t="str">
            <v>Limpeza de terreno</v>
          </cell>
          <cell r="E19632">
            <v>0</v>
          </cell>
          <cell r="F19632">
            <v>0</v>
          </cell>
          <cell r="G19632">
            <v>0</v>
          </cell>
        </row>
        <row r="19633">
          <cell r="A19633" t="str">
            <v>02.09.030</v>
          </cell>
          <cell r="B19633" t="str">
            <v>CDHU</v>
          </cell>
          <cell r="C19633" t="str">
            <v>02.09.030</v>
          </cell>
          <cell r="D19633" t="str">
            <v>Limpeza manual do terreno, inclusive troncos até 5 cm de diâmetro, com caminhão à disposição dentro da obra, até o raio de 1 km</v>
          </cell>
          <cell r="E19633" t="str">
            <v>M2</v>
          </cell>
          <cell r="F19633">
            <v>5.73</v>
          </cell>
          <cell r="G19633">
            <v>6.29</v>
          </cell>
        </row>
        <row r="19634">
          <cell r="A19634" t="str">
            <v>02.09.040</v>
          </cell>
          <cell r="B19634" t="str">
            <v>CDHU</v>
          </cell>
          <cell r="C19634" t="str">
            <v>02.09.040</v>
          </cell>
          <cell r="D19634" t="str">
            <v>Limpeza mecanizada do terreno, inclusive troncos até 15 cm de diâmetro, com caminhão à disposição dentro e fora da obra, com transporte no raio de até 1 km</v>
          </cell>
          <cell r="E19634" t="str">
            <v>M2</v>
          </cell>
          <cell r="F19634">
            <v>3.35</v>
          </cell>
          <cell r="G19634">
            <v>3.36</v>
          </cell>
        </row>
        <row r="19635">
          <cell r="A19635" t="str">
            <v>02.09.130</v>
          </cell>
          <cell r="B19635" t="str">
            <v>CDHU</v>
          </cell>
          <cell r="C19635" t="str">
            <v>02.09.130</v>
          </cell>
          <cell r="D19635" t="str">
            <v>Limpeza mecanizada do terreno, inclusive troncos com diâmetro acima de 15 cm até 50 cm, com caminhão à disposição dentro da obra, até o raio de 1 km</v>
          </cell>
          <cell r="E19635" t="str">
            <v>M2</v>
          </cell>
          <cell r="F19635">
            <v>3.59</v>
          </cell>
          <cell r="G19635">
            <v>3.6</v>
          </cell>
        </row>
        <row r="19636">
          <cell r="A19636" t="str">
            <v>02.09.150</v>
          </cell>
          <cell r="B19636" t="str">
            <v>CDHU</v>
          </cell>
          <cell r="C19636" t="str">
            <v>02.09.150</v>
          </cell>
          <cell r="D19636" t="str">
            <v>Corte e derrubada de eucalipto (1° corte) - idade até 4 anos</v>
          </cell>
          <cell r="E19636" t="str">
            <v>M3</v>
          </cell>
          <cell r="F19636">
            <v>85.01</v>
          </cell>
          <cell r="G19636">
            <v>86.02</v>
          </cell>
        </row>
        <row r="19637">
          <cell r="A19637" t="str">
            <v>02.09.160</v>
          </cell>
          <cell r="B19637" t="str">
            <v>CDHU</v>
          </cell>
          <cell r="C19637" t="str">
            <v>02.09.160</v>
          </cell>
          <cell r="D19637" t="str">
            <v>Corte e derrubada de eucalipto (1° corte) - idade acima de 4 anos</v>
          </cell>
          <cell r="E19637" t="str">
            <v>M3</v>
          </cell>
          <cell r="F19637">
            <v>100.13</v>
          </cell>
          <cell r="G19637">
            <v>101.31</v>
          </cell>
        </row>
        <row r="19638">
          <cell r="A19638" t="str">
            <v>02.10</v>
          </cell>
          <cell r="B19638" t="str">
            <v>CDHU</v>
          </cell>
          <cell r="C19638" t="str">
            <v>02.10</v>
          </cell>
          <cell r="D19638" t="str">
            <v>Locação de obra</v>
          </cell>
          <cell r="E19638">
            <v>0</v>
          </cell>
          <cell r="F19638">
            <v>0</v>
          </cell>
          <cell r="G19638">
            <v>0</v>
          </cell>
        </row>
        <row r="19639">
          <cell r="A19639" t="str">
            <v>02.10.020</v>
          </cell>
          <cell r="B19639" t="str">
            <v>CDHU</v>
          </cell>
          <cell r="C19639" t="str">
            <v>02.10.020</v>
          </cell>
          <cell r="D19639" t="str">
            <v>Locação de obra de edificação</v>
          </cell>
          <cell r="E19639" t="str">
            <v>M2</v>
          </cell>
          <cell r="F19639">
            <v>13.15</v>
          </cell>
          <cell r="G19639">
            <v>13.8</v>
          </cell>
        </row>
        <row r="19640">
          <cell r="A19640" t="str">
            <v>02.10.040</v>
          </cell>
          <cell r="B19640" t="str">
            <v>CDHU</v>
          </cell>
          <cell r="C19640" t="str">
            <v>02.10.040</v>
          </cell>
          <cell r="D19640" t="str">
            <v>Locação de rede de canalização</v>
          </cell>
          <cell r="E19640" t="str">
            <v>M</v>
          </cell>
          <cell r="F19640">
            <v>1.1499999999999999</v>
          </cell>
          <cell r="G19640">
            <v>1.2</v>
          </cell>
        </row>
        <row r="19641">
          <cell r="A19641" t="str">
            <v>02.10.050</v>
          </cell>
          <cell r="B19641" t="str">
            <v>CDHU</v>
          </cell>
          <cell r="C19641" t="str">
            <v>02.10.050</v>
          </cell>
          <cell r="D19641" t="str">
            <v>Locação para muros, cercas e alambrados</v>
          </cell>
          <cell r="E19641" t="str">
            <v>M</v>
          </cell>
          <cell r="F19641">
            <v>1.1499999999999999</v>
          </cell>
          <cell r="G19641">
            <v>1.2</v>
          </cell>
        </row>
        <row r="19642">
          <cell r="A19642" t="str">
            <v>02.10.060</v>
          </cell>
          <cell r="B19642" t="str">
            <v>CDHU</v>
          </cell>
          <cell r="C19642" t="str">
            <v>02.10.060</v>
          </cell>
          <cell r="D19642" t="str">
            <v>Locação de vias, calçadas, tanques e lagoas</v>
          </cell>
          <cell r="E19642" t="str">
            <v>M2</v>
          </cell>
          <cell r="F19642">
            <v>1.46</v>
          </cell>
          <cell r="G19642">
            <v>1.55</v>
          </cell>
        </row>
        <row r="19643">
          <cell r="A19643" t="str">
            <v>03</v>
          </cell>
          <cell r="B19643" t="str">
            <v>CDHU</v>
          </cell>
          <cell r="C19643" t="str">
            <v>03</v>
          </cell>
          <cell r="D19643" t="str">
            <v>DEMOLICAO SEM REAPROVEITAMENTO</v>
          </cell>
          <cell r="E19643">
            <v>0</v>
          </cell>
          <cell r="F19643">
            <v>0</v>
          </cell>
          <cell r="G19643">
            <v>0</v>
          </cell>
        </row>
        <row r="19644">
          <cell r="A19644" t="str">
            <v>03.01</v>
          </cell>
          <cell r="B19644" t="str">
            <v>CDHU</v>
          </cell>
          <cell r="C19644" t="str">
            <v>03.01</v>
          </cell>
          <cell r="D19644" t="str">
            <v>Demolição de concreto, lastro, mistura e afins</v>
          </cell>
          <cell r="E19644">
            <v>0</v>
          </cell>
          <cell r="F19644">
            <v>0</v>
          </cell>
          <cell r="G19644">
            <v>0</v>
          </cell>
        </row>
        <row r="19645">
          <cell r="A19645" t="str">
            <v>03.01.020</v>
          </cell>
          <cell r="B19645" t="str">
            <v>CDHU</v>
          </cell>
          <cell r="C19645" t="str">
            <v>03.01.020</v>
          </cell>
          <cell r="D19645" t="str">
            <v>Demolição manual de concreto simples</v>
          </cell>
          <cell r="E19645" t="str">
            <v>M3</v>
          </cell>
          <cell r="F19645">
            <v>159.72</v>
          </cell>
          <cell r="G19645">
            <v>184.25</v>
          </cell>
        </row>
        <row r="19646">
          <cell r="A19646" t="str">
            <v>03.01.040</v>
          </cell>
          <cell r="B19646" t="str">
            <v>CDHU</v>
          </cell>
          <cell r="C19646" t="str">
            <v>03.01.040</v>
          </cell>
          <cell r="D19646" t="str">
            <v>Demolição manual de concreto armado</v>
          </cell>
          <cell r="E19646" t="str">
            <v>M3</v>
          </cell>
          <cell r="F19646">
            <v>290.39999999999998</v>
          </cell>
          <cell r="G19646">
            <v>335</v>
          </cell>
        </row>
        <row r="19647">
          <cell r="A19647" t="str">
            <v>03.01.060</v>
          </cell>
          <cell r="B19647" t="str">
            <v>CDHU</v>
          </cell>
          <cell r="C19647" t="str">
            <v>03.01.060</v>
          </cell>
          <cell r="D19647" t="str">
            <v>Demolição manual de lajes pré-moldadas, incluindo revestimento</v>
          </cell>
          <cell r="E19647" t="str">
            <v>M2</v>
          </cell>
          <cell r="F19647">
            <v>21.78</v>
          </cell>
          <cell r="G19647">
            <v>25.13</v>
          </cell>
        </row>
        <row r="19648">
          <cell r="A19648" t="str">
            <v>03.01.200</v>
          </cell>
          <cell r="B19648" t="str">
            <v>CDHU</v>
          </cell>
          <cell r="C19648" t="str">
            <v>03.01.200</v>
          </cell>
          <cell r="D19648" t="str">
            <v>Demolição mecanizada de concreto armado, inclusive fragmentação, carregamento, transporte até 1 quilômetro e descarregamento</v>
          </cell>
          <cell r="E19648" t="str">
            <v>M3</v>
          </cell>
          <cell r="F19648">
            <v>476.85</v>
          </cell>
          <cell r="G19648">
            <v>490.23</v>
          </cell>
        </row>
        <row r="19649">
          <cell r="A19649" t="str">
            <v>03.01.210</v>
          </cell>
          <cell r="B19649" t="str">
            <v>CDHU</v>
          </cell>
          <cell r="C19649" t="str">
            <v>03.01.210</v>
          </cell>
          <cell r="D19649" t="str">
            <v>Demolição mecanizada de concreto armado, inclusive fragmentação e acomodação do material</v>
          </cell>
          <cell r="E19649" t="str">
            <v>M3</v>
          </cell>
          <cell r="F19649">
            <v>460.62</v>
          </cell>
          <cell r="G19649">
            <v>474</v>
          </cell>
        </row>
        <row r="19650">
          <cell r="A19650" t="str">
            <v>03.01.220</v>
          </cell>
          <cell r="B19650" t="str">
            <v>CDHU</v>
          </cell>
          <cell r="C19650" t="str">
            <v>03.01.220</v>
          </cell>
          <cell r="D19650" t="str">
            <v>Demolição mecanizada de concreto simples, inclusive fragmentação, carregamento, transporte até 1 quilômetro e descarregamento</v>
          </cell>
          <cell r="E19650" t="str">
            <v>M3</v>
          </cell>
          <cell r="F19650">
            <v>261.06</v>
          </cell>
          <cell r="G19650">
            <v>269.98</v>
          </cell>
        </row>
        <row r="19651">
          <cell r="A19651" t="str">
            <v>03.01.230</v>
          </cell>
          <cell r="B19651" t="str">
            <v>CDHU</v>
          </cell>
          <cell r="C19651" t="str">
            <v>03.01.230</v>
          </cell>
          <cell r="D19651" t="str">
            <v>Demolição mecanizada de concreto simples, inclusive fragmentação e acomodação do material</v>
          </cell>
          <cell r="E19651" t="str">
            <v>M3</v>
          </cell>
          <cell r="F19651">
            <v>244.83</v>
          </cell>
          <cell r="G19651">
            <v>253.75</v>
          </cell>
        </row>
        <row r="19652">
          <cell r="A19652" t="str">
            <v>03.01.240</v>
          </cell>
          <cell r="B19652" t="str">
            <v>CDHU</v>
          </cell>
          <cell r="C19652" t="str">
            <v>03.01.240</v>
          </cell>
          <cell r="D19652" t="str">
            <v>Demolição mecanizada de pavimento ou piso em concreto, inclusive fragmentação, carregamento, transporte até 1 quilômetro e descarregamento</v>
          </cell>
          <cell r="E19652" t="str">
            <v>M2</v>
          </cell>
          <cell r="F19652">
            <v>25.75</v>
          </cell>
          <cell r="G19652">
            <v>26.64</v>
          </cell>
        </row>
        <row r="19653">
          <cell r="A19653" t="str">
            <v>03.01.250</v>
          </cell>
          <cell r="B19653" t="str">
            <v>CDHU</v>
          </cell>
          <cell r="C19653" t="str">
            <v>03.01.250</v>
          </cell>
          <cell r="D19653" t="str">
            <v>Demolição mecanizada de pavimento ou piso em concreto, inclusive fragmentação e acomodação do material</v>
          </cell>
          <cell r="E19653" t="str">
            <v>M2</v>
          </cell>
          <cell r="F19653">
            <v>24.48</v>
          </cell>
          <cell r="G19653">
            <v>25.37</v>
          </cell>
        </row>
        <row r="19654">
          <cell r="A19654" t="str">
            <v>03.01.260</v>
          </cell>
          <cell r="B19654" t="str">
            <v>CDHU</v>
          </cell>
          <cell r="C19654" t="str">
            <v>03.01.260</v>
          </cell>
          <cell r="D19654" t="str">
            <v>Demolição mecanizada de sarjeta ou sarjetão, inclusive fragmentação, carregamento, transporte até 1 quilômetro e descarregamento</v>
          </cell>
          <cell r="E19654" t="str">
            <v>M3</v>
          </cell>
          <cell r="F19654">
            <v>257.45999999999998</v>
          </cell>
          <cell r="G19654">
            <v>266.38</v>
          </cell>
        </row>
        <row r="19655">
          <cell r="A19655" t="str">
            <v>03.01.270</v>
          </cell>
          <cell r="B19655" t="str">
            <v>CDHU</v>
          </cell>
          <cell r="C19655" t="str">
            <v>03.01.270</v>
          </cell>
          <cell r="D19655" t="str">
            <v>Demolição mecanizada de sarjeta ou sarjetão, inclusive fragmentação e acomodação do material</v>
          </cell>
          <cell r="E19655" t="str">
            <v>M3</v>
          </cell>
          <cell r="F19655">
            <v>244.83</v>
          </cell>
          <cell r="G19655">
            <v>253.75</v>
          </cell>
        </row>
        <row r="19656">
          <cell r="A19656" t="str">
            <v>03.02</v>
          </cell>
          <cell r="B19656" t="str">
            <v>CDHU</v>
          </cell>
          <cell r="C19656" t="str">
            <v>03.02</v>
          </cell>
          <cell r="D19656" t="str">
            <v>Demolição de alvenaria</v>
          </cell>
          <cell r="E19656">
            <v>0</v>
          </cell>
          <cell r="F19656">
            <v>0</v>
          </cell>
          <cell r="G19656">
            <v>0</v>
          </cell>
        </row>
        <row r="19657">
          <cell r="A19657" t="str">
            <v>03.02.020</v>
          </cell>
          <cell r="B19657" t="str">
            <v>CDHU</v>
          </cell>
          <cell r="C19657" t="str">
            <v>03.02.020</v>
          </cell>
          <cell r="D19657" t="str">
            <v>Demolição manual de alvenaria de fundação/embasamento</v>
          </cell>
          <cell r="E19657" t="str">
            <v>M3</v>
          </cell>
          <cell r="F19657">
            <v>87.12</v>
          </cell>
          <cell r="G19657">
            <v>100.5</v>
          </cell>
        </row>
        <row r="19658">
          <cell r="A19658" t="str">
            <v>03.02.040</v>
          </cell>
          <cell r="B19658" t="str">
            <v>CDHU</v>
          </cell>
          <cell r="C19658" t="str">
            <v>03.02.040</v>
          </cell>
          <cell r="D19658" t="str">
            <v>Demolição manual de alvenaria de elevação ou elemento vazado, incluindo revestimento</v>
          </cell>
          <cell r="E19658" t="str">
            <v>M3</v>
          </cell>
          <cell r="F19658">
            <v>58.08</v>
          </cell>
          <cell r="G19658">
            <v>67</v>
          </cell>
        </row>
        <row r="19659">
          <cell r="A19659" t="str">
            <v>03.03</v>
          </cell>
          <cell r="B19659" t="str">
            <v>CDHU</v>
          </cell>
          <cell r="C19659" t="str">
            <v>03.03</v>
          </cell>
          <cell r="D19659" t="str">
            <v>Demolição de revestimento em massa</v>
          </cell>
          <cell r="E19659">
            <v>0</v>
          </cell>
          <cell r="F19659">
            <v>0</v>
          </cell>
          <cell r="G19659">
            <v>0</v>
          </cell>
        </row>
        <row r="19660">
          <cell r="A19660" t="str">
            <v>03.03.020</v>
          </cell>
          <cell r="B19660" t="str">
            <v>CDHU</v>
          </cell>
          <cell r="C19660" t="str">
            <v>03.03.020</v>
          </cell>
          <cell r="D19660" t="str">
            <v>Apicoamento manual de piso, parede ou teto</v>
          </cell>
          <cell r="E19660" t="str">
            <v>M2</v>
          </cell>
          <cell r="F19660">
            <v>2.1800000000000002</v>
          </cell>
          <cell r="G19660">
            <v>2.5099999999999998</v>
          </cell>
        </row>
        <row r="19661">
          <cell r="A19661" t="str">
            <v>03.03.040</v>
          </cell>
          <cell r="B19661" t="str">
            <v>CDHU</v>
          </cell>
          <cell r="C19661" t="str">
            <v>03.03.040</v>
          </cell>
          <cell r="D19661" t="str">
            <v>Demolição manual de revestimento em massa de parede ou teto</v>
          </cell>
          <cell r="E19661" t="str">
            <v>M2</v>
          </cell>
          <cell r="F19661">
            <v>4.3600000000000003</v>
          </cell>
          <cell r="G19661">
            <v>5.03</v>
          </cell>
        </row>
        <row r="19662">
          <cell r="A19662" t="str">
            <v>03.03.060</v>
          </cell>
          <cell r="B19662" t="str">
            <v>CDHU</v>
          </cell>
          <cell r="C19662" t="str">
            <v>03.03.060</v>
          </cell>
          <cell r="D19662" t="str">
            <v>Demolição manual de revestimento em massa de piso</v>
          </cell>
          <cell r="E19662" t="str">
            <v>M2</v>
          </cell>
          <cell r="F19662">
            <v>7.26</v>
          </cell>
          <cell r="G19662">
            <v>8.3800000000000008</v>
          </cell>
        </row>
        <row r="19663">
          <cell r="A19663" t="str">
            <v>03.04</v>
          </cell>
          <cell r="B19663" t="str">
            <v>CDHU</v>
          </cell>
          <cell r="C19663" t="str">
            <v>03.04</v>
          </cell>
          <cell r="D19663" t="str">
            <v>Demolição de revestimento cerâmico e ladrilho hidráulico</v>
          </cell>
          <cell r="E19663">
            <v>0</v>
          </cell>
          <cell r="F19663">
            <v>0</v>
          </cell>
          <cell r="G19663">
            <v>0</v>
          </cell>
        </row>
        <row r="19664">
          <cell r="A19664" t="str">
            <v>03.04.020</v>
          </cell>
          <cell r="B19664" t="str">
            <v>CDHU</v>
          </cell>
          <cell r="C19664" t="str">
            <v>03.04.020</v>
          </cell>
          <cell r="D19664" t="str">
            <v>Demolição manual de revestimento cerâmico, incluindo a base</v>
          </cell>
          <cell r="E19664" t="str">
            <v>M2</v>
          </cell>
          <cell r="F19664">
            <v>8.7100000000000009</v>
          </cell>
          <cell r="G19664">
            <v>10.050000000000001</v>
          </cell>
        </row>
        <row r="19665">
          <cell r="A19665" t="str">
            <v>03.04.030</v>
          </cell>
          <cell r="B19665" t="str">
            <v>CDHU</v>
          </cell>
          <cell r="C19665" t="str">
            <v>03.04.030</v>
          </cell>
          <cell r="D19665" t="str">
            <v>Demolição manual de revestimento em ladrilho hidráulico, incluindo a base</v>
          </cell>
          <cell r="E19665" t="str">
            <v>M2</v>
          </cell>
          <cell r="F19665">
            <v>7.26</v>
          </cell>
          <cell r="G19665">
            <v>8.3800000000000008</v>
          </cell>
        </row>
        <row r="19666">
          <cell r="A19666" t="str">
            <v>03.04.040</v>
          </cell>
          <cell r="B19666" t="str">
            <v>CDHU</v>
          </cell>
          <cell r="C19666" t="str">
            <v>03.04.040</v>
          </cell>
          <cell r="D19666" t="str">
            <v>Demolição manual de rodapé, soleira ou peitoril, em material cerâmico e/ou ladrilho hidráulico, incluindo a base</v>
          </cell>
          <cell r="E19666" t="str">
            <v>M</v>
          </cell>
          <cell r="F19666">
            <v>2.1800000000000002</v>
          </cell>
          <cell r="G19666">
            <v>2.5099999999999998</v>
          </cell>
        </row>
        <row r="19667">
          <cell r="A19667" t="str">
            <v>03.05</v>
          </cell>
          <cell r="B19667" t="str">
            <v>CDHU</v>
          </cell>
          <cell r="C19667" t="str">
            <v>03.05</v>
          </cell>
          <cell r="D19667" t="str">
            <v>Demolição de revestimento sintético</v>
          </cell>
          <cell r="E19667">
            <v>0</v>
          </cell>
          <cell r="F19667">
            <v>0</v>
          </cell>
          <cell r="G19667">
            <v>0</v>
          </cell>
        </row>
        <row r="19668">
          <cell r="A19668" t="str">
            <v>03.05.020</v>
          </cell>
          <cell r="B19668" t="str">
            <v>CDHU</v>
          </cell>
          <cell r="C19668" t="str">
            <v>03.05.020</v>
          </cell>
          <cell r="D19668" t="str">
            <v>Demolição manual de revestimento sintético, incluindo a base</v>
          </cell>
          <cell r="E19668" t="str">
            <v>M2</v>
          </cell>
          <cell r="F19668">
            <v>5.81</v>
          </cell>
          <cell r="G19668">
            <v>6.7</v>
          </cell>
        </row>
        <row r="19669">
          <cell r="A19669" t="str">
            <v>03.06</v>
          </cell>
          <cell r="B19669" t="str">
            <v>CDHU</v>
          </cell>
          <cell r="C19669" t="str">
            <v>03.06</v>
          </cell>
          <cell r="D19669" t="str">
            <v>Demolição de revestimento em pedra e blocos maciços</v>
          </cell>
          <cell r="E19669">
            <v>0</v>
          </cell>
          <cell r="F19669">
            <v>0</v>
          </cell>
          <cell r="G19669">
            <v>0</v>
          </cell>
        </row>
        <row r="19670">
          <cell r="A19670" t="str">
            <v>03.06.050</v>
          </cell>
          <cell r="B19670" t="str">
            <v>CDHU</v>
          </cell>
          <cell r="C19670" t="str">
            <v>03.06.050</v>
          </cell>
          <cell r="D19670" t="str">
            <v>Desmonte (levantamento) mecanizado de pavimento em paralelepípedo ou lajota de concreto, inclusive carregamento, transporte até 1 quilômetro e descarregamento</v>
          </cell>
          <cell r="E19670" t="str">
            <v>M2</v>
          </cell>
          <cell r="F19670">
            <v>20.28</v>
          </cell>
          <cell r="G19670">
            <v>21.4</v>
          </cell>
        </row>
        <row r="19671">
          <cell r="A19671" t="str">
            <v>03.06.060</v>
          </cell>
          <cell r="B19671" t="str">
            <v>CDHU</v>
          </cell>
          <cell r="C19671" t="str">
            <v>03.06.060</v>
          </cell>
          <cell r="D19671" t="str">
            <v>Desmonte (levantamento) mecanizado de pavimento em paralelepípedo ou lajota de concreto, inclusive acomodação do material</v>
          </cell>
          <cell r="E19671" t="str">
            <v>M2</v>
          </cell>
          <cell r="F19671">
            <v>8.4499999999999993</v>
          </cell>
          <cell r="G19671">
            <v>9.57</v>
          </cell>
        </row>
        <row r="19672">
          <cell r="A19672" t="str">
            <v>03.07</v>
          </cell>
          <cell r="B19672" t="str">
            <v>CDHU</v>
          </cell>
          <cell r="C19672" t="str">
            <v>03.07</v>
          </cell>
          <cell r="D19672" t="str">
            <v>Demolição de revestimento asfáltico</v>
          </cell>
          <cell r="E19672">
            <v>0</v>
          </cell>
          <cell r="F19672">
            <v>0</v>
          </cell>
          <cell r="G19672">
            <v>0</v>
          </cell>
        </row>
        <row r="19673">
          <cell r="A19673" t="str">
            <v>03.07.010</v>
          </cell>
          <cell r="B19673" t="str">
            <v>CDHU</v>
          </cell>
          <cell r="C19673" t="str">
            <v>03.07.010</v>
          </cell>
          <cell r="D19673" t="str">
            <v>Demolição (levantamento) mecanizada de pavimento asfáltico, inclusive carregamento, transporte até 1 quilômetro e descarregamento</v>
          </cell>
          <cell r="E19673" t="str">
            <v>M2</v>
          </cell>
          <cell r="F19673">
            <v>23.31</v>
          </cell>
          <cell r="G19673">
            <v>23.76</v>
          </cell>
        </row>
        <row r="19674">
          <cell r="A19674" t="str">
            <v>03.07.030</v>
          </cell>
          <cell r="B19674" t="str">
            <v>CDHU</v>
          </cell>
          <cell r="C19674" t="str">
            <v>03.07.030</v>
          </cell>
          <cell r="D19674" t="str">
            <v>Demolição (levantamento) mecanizada de pavimento asfáltico, inclusive fragmentação e acomodação do material</v>
          </cell>
          <cell r="E19674" t="str">
            <v>M2</v>
          </cell>
          <cell r="F19674">
            <v>21.57</v>
          </cell>
          <cell r="G19674">
            <v>22.02</v>
          </cell>
        </row>
        <row r="19675">
          <cell r="A19675" t="str">
            <v>03.07.050</v>
          </cell>
          <cell r="B19675" t="str">
            <v>CDHU</v>
          </cell>
          <cell r="C19675" t="str">
            <v>03.07.050</v>
          </cell>
          <cell r="D19675" t="str">
            <v>Fresagem de pavimento asfáltico com espessura até 5 cm, inclusive carregamento, transporte até 1 quilômetro e descarregamento</v>
          </cell>
          <cell r="E19675" t="str">
            <v>M2</v>
          </cell>
          <cell r="F19675">
            <v>8.41</v>
          </cell>
          <cell r="G19675">
            <v>8.56</v>
          </cell>
        </row>
        <row r="19676">
          <cell r="A19676" t="str">
            <v>03.07.070</v>
          </cell>
          <cell r="B19676" t="str">
            <v>CDHU</v>
          </cell>
          <cell r="C19676" t="str">
            <v>03.07.070</v>
          </cell>
          <cell r="D19676" t="str">
            <v>Fresagem de pavimento asfáltico com espessura até 5 cm, inclusive acomodação do material</v>
          </cell>
          <cell r="E19676" t="str">
            <v>M2</v>
          </cell>
          <cell r="F19676">
            <v>6.44</v>
          </cell>
          <cell r="G19676">
            <v>6.59</v>
          </cell>
        </row>
        <row r="19677">
          <cell r="A19677" t="str">
            <v>03.07.080</v>
          </cell>
          <cell r="B19677" t="str">
            <v>CDHU</v>
          </cell>
          <cell r="C19677" t="str">
            <v>03.07.080</v>
          </cell>
          <cell r="D19677" t="str">
            <v>Fresagem de pavimento asfáltico com espessura até 5 cm, inclusive remoção do material fresado até 10 quilômetros e varrição</v>
          </cell>
          <cell r="E19677" t="str">
            <v>M2</v>
          </cell>
          <cell r="F19677">
            <v>10.49</v>
          </cell>
          <cell r="G19677">
            <v>10.55</v>
          </cell>
        </row>
        <row r="19678">
          <cell r="A19678" t="str">
            <v>03.08</v>
          </cell>
          <cell r="B19678" t="str">
            <v>CDHU</v>
          </cell>
          <cell r="C19678" t="str">
            <v>03.08</v>
          </cell>
          <cell r="D19678" t="str">
            <v>Demolição de forro / divisórias</v>
          </cell>
          <cell r="E19678">
            <v>0</v>
          </cell>
          <cell r="F19678">
            <v>0</v>
          </cell>
          <cell r="G19678">
            <v>0</v>
          </cell>
        </row>
        <row r="19679">
          <cell r="A19679" t="str">
            <v>03.08.020</v>
          </cell>
          <cell r="B19679" t="str">
            <v>CDHU</v>
          </cell>
          <cell r="C19679" t="str">
            <v>03.08.020</v>
          </cell>
          <cell r="D19679" t="str">
            <v>Demolição manual de forro em estuque, inclusive sistema de fixação/tarugamento</v>
          </cell>
          <cell r="E19679" t="str">
            <v>M2</v>
          </cell>
          <cell r="F19679">
            <v>7.55</v>
          </cell>
          <cell r="G19679">
            <v>8.7100000000000009</v>
          </cell>
        </row>
        <row r="19680">
          <cell r="A19680" t="str">
            <v>03.08.040</v>
          </cell>
          <cell r="B19680" t="str">
            <v>CDHU</v>
          </cell>
          <cell r="C19680" t="str">
            <v>03.08.040</v>
          </cell>
          <cell r="D19680" t="str">
            <v>Demolição manual de forro qualquer, inclusive sistema de fixação/tarugamento</v>
          </cell>
          <cell r="E19680" t="str">
            <v>M2</v>
          </cell>
          <cell r="F19680">
            <v>4.3600000000000003</v>
          </cell>
          <cell r="G19680">
            <v>5.03</v>
          </cell>
        </row>
        <row r="19681">
          <cell r="A19681" t="str">
            <v>03.08.060</v>
          </cell>
          <cell r="B19681" t="str">
            <v>CDHU</v>
          </cell>
          <cell r="C19681" t="str">
            <v>03.08.060</v>
          </cell>
          <cell r="D19681" t="str">
            <v>Demolição manual de forro em gesso, inclusive sistema de fixação</v>
          </cell>
          <cell r="E19681" t="str">
            <v>M2</v>
          </cell>
          <cell r="F19681">
            <v>4.3600000000000003</v>
          </cell>
          <cell r="G19681">
            <v>5.03</v>
          </cell>
        </row>
        <row r="19682">
          <cell r="A19682" t="str">
            <v>03.08.200</v>
          </cell>
          <cell r="B19682" t="str">
            <v>CDHU</v>
          </cell>
          <cell r="C19682" t="str">
            <v>03.08.200</v>
          </cell>
          <cell r="D19682" t="str">
            <v>Demolição manual de painéis divisórias, inclusive montantes metálicos</v>
          </cell>
          <cell r="E19682" t="str">
            <v>M2</v>
          </cell>
          <cell r="F19682">
            <v>4.79</v>
          </cell>
          <cell r="G19682">
            <v>5.53</v>
          </cell>
        </row>
        <row r="19683">
          <cell r="A19683" t="str">
            <v>03.09</v>
          </cell>
          <cell r="B19683" t="str">
            <v>CDHU</v>
          </cell>
          <cell r="C19683" t="str">
            <v>03.09</v>
          </cell>
          <cell r="D19683" t="str">
            <v>Demolição de impermeabilização e afins</v>
          </cell>
          <cell r="E19683">
            <v>0</v>
          </cell>
          <cell r="F19683">
            <v>0</v>
          </cell>
          <cell r="G19683">
            <v>0</v>
          </cell>
        </row>
        <row r="19684">
          <cell r="A19684" t="str">
            <v>03.09.020</v>
          </cell>
          <cell r="B19684" t="str">
            <v>CDHU</v>
          </cell>
          <cell r="C19684" t="str">
            <v>03.09.020</v>
          </cell>
          <cell r="D19684" t="str">
            <v>Demolição manual de camada impermeabilizante</v>
          </cell>
          <cell r="E19684" t="str">
            <v>M2</v>
          </cell>
          <cell r="F19684">
            <v>11.67</v>
          </cell>
          <cell r="G19684">
            <v>13.47</v>
          </cell>
        </row>
        <row r="19685">
          <cell r="A19685" t="str">
            <v>03.09.040</v>
          </cell>
          <cell r="B19685" t="str">
            <v>CDHU</v>
          </cell>
          <cell r="C19685" t="str">
            <v>03.09.040</v>
          </cell>
          <cell r="D19685" t="str">
            <v>Demolição manual de argamassa regularizante, isolante ou protetora e papel Kraft</v>
          </cell>
          <cell r="E19685" t="str">
            <v>M2</v>
          </cell>
          <cell r="F19685">
            <v>14</v>
          </cell>
          <cell r="G19685">
            <v>16.16</v>
          </cell>
        </row>
        <row r="19686">
          <cell r="A19686" t="str">
            <v>03.09.060</v>
          </cell>
          <cell r="B19686" t="str">
            <v>CDHU</v>
          </cell>
          <cell r="C19686" t="str">
            <v>03.09.060</v>
          </cell>
          <cell r="D19686" t="str">
            <v>Remoção manual de junta de dilatação ou retração, inclusive apoio</v>
          </cell>
          <cell r="E19686" t="str">
            <v>M</v>
          </cell>
          <cell r="F19686">
            <v>4.66</v>
          </cell>
          <cell r="G19686">
            <v>5.39</v>
          </cell>
        </row>
        <row r="19687">
          <cell r="A19687" t="str">
            <v>03.10</v>
          </cell>
          <cell r="B19687" t="str">
            <v>CDHU</v>
          </cell>
          <cell r="C19687" t="str">
            <v>03.10</v>
          </cell>
          <cell r="D19687" t="str">
            <v>Remoção de pintura</v>
          </cell>
          <cell r="E19687">
            <v>0</v>
          </cell>
          <cell r="F19687">
            <v>0</v>
          </cell>
          <cell r="G19687">
            <v>0</v>
          </cell>
        </row>
        <row r="19688">
          <cell r="A19688" t="str">
            <v>03.10.020</v>
          </cell>
          <cell r="B19688" t="str">
            <v>CDHU</v>
          </cell>
          <cell r="C19688" t="str">
            <v>03.10.020</v>
          </cell>
          <cell r="D19688" t="str">
            <v>Remoção de pintura em rodapé, baguete ou moldura com lixa</v>
          </cell>
          <cell r="E19688" t="str">
            <v>M</v>
          </cell>
          <cell r="F19688">
            <v>1.1299999999999999</v>
          </cell>
          <cell r="G19688">
            <v>1.29</v>
          </cell>
        </row>
        <row r="19689">
          <cell r="A19689" t="str">
            <v>03.10.040</v>
          </cell>
          <cell r="B19689" t="str">
            <v>CDHU</v>
          </cell>
          <cell r="C19689" t="str">
            <v>03.10.040</v>
          </cell>
          <cell r="D19689" t="str">
            <v>Remoção de pintura em rodapé, baguete ou moldura com produto químico</v>
          </cell>
          <cell r="E19689" t="str">
            <v>M</v>
          </cell>
          <cell r="F19689">
            <v>1.72</v>
          </cell>
          <cell r="G19689">
            <v>1.88</v>
          </cell>
        </row>
        <row r="19690">
          <cell r="A19690" t="str">
            <v>03.10.080</v>
          </cell>
          <cell r="B19690" t="str">
            <v>CDHU</v>
          </cell>
          <cell r="C19690" t="str">
            <v>03.10.080</v>
          </cell>
          <cell r="D19690" t="str">
            <v>Remoção de pintura em superfícies de madeira e/ou metálicas com produtos químicos</v>
          </cell>
          <cell r="E19690" t="str">
            <v>M2</v>
          </cell>
          <cell r="F19690">
            <v>11.76</v>
          </cell>
          <cell r="G19690">
            <v>13.06</v>
          </cell>
        </row>
        <row r="19691">
          <cell r="A19691" t="str">
            <v>03.10.100</v>
          </cell>
          <cell r="B19691" t="str">
            <v>CDHU</v>
          </cell>
          <cell r="C19691" t="str">
            <v>03.10.100</v>
          </cell>
          <cell r="D19691" t="str">
            <v>Remoção de pintura em superfícies de madeira e/ou metálicas com lixamento</v>
          </cell>
          <cell r="E19691" t="str">
            <v>M2</v>
          </cell>
          <cell r="F19691">
            <v>6.69</v>
          </cell>
          <cell r="G19691">
            <v>7.67</v>
          </cell>
        </row>
        <row r="19692">
          <cell r="A19692" t="str">
            <v>03.10.120</v>
          </cell>
          <cell r="B19692" t="str">
            <v>CDHU</v>
          </cell>
          <cell r="C19692" t="str">
            <v>03.10.120</v>
          </cell>
          <cell r="D19692" t="str">
            <v>Remoção de pintura em massa com produtos químicos</v>
          </cell>
          <cell r="E19692" t="str">
            <v>M2</v>
          </cell>
          <cell r="F19692">
            <v>9.64</v>
          </cell>
          <cell r="G19692">
            <v>10.62</v>
          </cell>
        </row>
        <row r="19693">
          <cell r="A19693" t="str">
            <v>03.10.140</v>
          </cell>
          <cell r="B19693" t="str">
            <v>CDHU</v>
          </cell>
          <cell r="C19693" t="str">
            <v>03.10.140</v>
          </cell>
          <cell r="D19693" t="str">
            <v>Remoção de pintura em massa com lixamento</v>
          </cell>
          <cell r="E19693" t="str">
            <v>M2</v>
          </cell>
          <cell r="F19693">
            <v>4.58</v>
          </cell>
          <cell r="G19693">
            <v>5.23</v>
          </cell>
        </row>
        <row r="19694">
          <cell r="A19694" t="str">
            <v>03.16</v>
          </cell>
          <cell r="B19694" t="str">
            <v>CDHU</v>
          </cell>
          <cell r="C19694" t="str">
            <v>03.16</v>
          </cell>
          <cell r="D19694" t="str">
            <v>Remoção de sinalização horizontal</v>
          </cell>
          <cell r="E19694">
            <v>0</v>
          </cell>
          <cell r="F19694">
            <v>0</v>
          </cell>
          <cell r="G19694">
            <v>0</v>
          </cell>
        </row>
        <row r="19695">
          <cell r="A19695" t="str">
            <v>03.16.010</v>
          </cell>
          <cell r="B19695" t="str">
            <v>CDHU</v>
          </cell>
          <cell r="C19695" t="str">
            <v>03.16.010</v>
          </cell>
          <cell r="D19695" t="str">
            <v>Remoção de sinalização horizontal existente</v>
          </cell>
          <cell r="E19695" t="str">
            <v>M2</v>
          </cell>
          <cell r="F19695">
            <v>97.8</v>
          </cell>
          <cell r="G19695">
            <v>97.8</v>
          </cell>
        </row>
        <row r="19696">
          <cell r="A19696" t="str">
            <v>03.16.011</v>
          </cell>
          <cell r="B19696" t="str">
            <v>CDHU</v>
          </cell>
          <cell r="C19696" t="str">
            <v>03.16.011</v>
          </cell>
          <cell r="D19696" t="str">
            <v>Remoção de tacha/tachões</v>
          </cell>
          <cell r="E19696" t="str">
            <v>UN</v>
          </cell>
          <cell r="F19696">
            <v>9.08</v>
          </cell>
          <cell r="G19696">
            <v>10.07</v>
          </cell>
        </row>
        <row r="19697">
          <cell r="A19697" t="str">
            <v>04</v>
          </cell>
          <cell r="B19697" t="str">
            <v>CDHU</v>
          </cell>
          <cell r="C19697" t="str">
            <v>04</v>
          </cell>
          <cell r="D19697" t="str">
            <v>RETIRADA COM PROVAVEL REAPROVEITAMENTO</v>
          </cell>
          <cell r="E19697">
            <v>0</v>
          </cell>
          <cell r="F19697">
            <v>0</v>
          </cell>
          <cell r="G19697">
            <v>0</v>
          </cell>
        </row>
        <row r="19698">
          <cell r="A19698" t="str">
            <v>04.01</v>
          </cell>
          <cell r="B19698" t="str">
            <v>CDHU</v>
          </cell>
          <cell r="C19698" t="str">
            <v>04.01</v>
          </cell>
          <cell r="D19698" t="str">
            <v>Retirada de fechamento e elemento divisor</v>
          </cell>
          <cell r="E19698">
            <v>0</v>
          </cell>
          <cell r="F19698">
            <v>0</v>
          </cell>
          <cell r="G19698">
            <v>0</v>
          </cell>
        </row>
        <row r="19699">
          <cell r="A19699" t="str">
            <v>04.01.020</v>
          </cell>
          <cell r="B19699" t="str">
            <v>CDHU</v>
          </cell>
          <cell r="C19699" t="str">
            <v>04.01.020</v>
          </cell>
          <cell r="D19699" t="str">
            <v>Retirada de divisória em placa de madeira ou fibrocimento tarugada</v>
          </cell>
          <cell r="E19699" t="str">
            <v>M2</v>
          </cell>
          <cell r="F19699">
            <v>26.46</v>
          </cell>
          <cell r="G19699">
            <v>30.54</v>
          </cell>
        </row>
        <row r="19700">
          <cell r="A19700" t="str">
            <v>04.01.040</v>
          </cell>
          <cell r="B19700" t="str">
            <v>CDHU</v>
          </cell>
          <cell r="C19700" t="str">
            <v>04.01.040</v>
          </cell>
          <cell r="D19700" t="str">
            <v>Retirada de divisória em placa de madeira ou fibrocimento com montantes metálicos</v>
          </cell>
          <cell r="E19700" t="str">
            <v>M2</v>
          </cell>
          <cell r="F19700">
            <v>22.93</v>
          </cell>
          <cell r="G19700">
            <v>26.47</v>
          </cell>
        </row>
        <row r="19701">
          <cell r="A19701" t="str">
            <v>04.01.060</v>
          </cell>
          <cell r="B19701" t="str">
            <v>CDHU</v>
          </cell>
          <cell r="C19701" t="str">
            <v>04.01.060</v>
          </cell>
          <cell r="D19701" t="str">
            <v>Retirada de divisória em placa de concreto, granito, granilite ou mármore</v>
          </cell>
          <cell r="E19701" t="str">
            <v>M2</v>
          </cell>
          <cell r="F19701">
            <v>14.11</v>
          </cell>
          <cell r="G19701">
            <v>16.29</v>
          </cell>
        </row>
        <row r="19702">
          <cell r="A19702" t="str">
            <v>04.01.080</v>
          </cell>
          <cell r="B19702" t="str">
            <v>CDHU</v>
          </cell>
          <cell r="C19702" t="str">
            <v>04.01.080</v>
          </cell>
          <cell r="D19702" t="str">
            <v>Retirada de fechamento em placas pré-moldadas, inclusive pilares</v>
          </cell>
          <cell r="E19702" t="str">
            <v>M2</v>
          </cell>
          <cell r="F19702">
            <v>2.5099999999999998</v>
          </cell>
          <cell r="G19702">
            <v>2.59</v>
          </cell>
        </row>
        <row r="19703">
          <cell r="A19703" t="str">
            <v>04.01.090</v>
          </cell>
          <cell r="B19703" t="str">
            <v>CDHU</v>
          </cell>
          <cell r="C19703" t="str">
            <v>04.01.090</v>
          </cell>
          <cell r="D19703" t="str">
            <v>Retirada de barreira de proteção com arame de alta segurança, simples ou duplo</v>
          </cell>
          <cell r="E19703" t="str">
            <v>M</v>
          </cell>
          <cell r="F19703">
            <v>3.06</v>
          </cell>
          <cell r="G19703">
            <v>3.53</v>
          </cell>
        </row>
        <row r="19704">
          <cell r="A19704" t="str">
            <v>04.01.100</v>
          </cell>
          <cell r="B19704" t="str">
            <v>CDHU</v>
          </cell>
          <cell r="C19704" t="str">
            <v>04.01.100</v>
          </cell>
          <cell r="D19704" t="str">
            <v>Retirada de cerca</v>
          </cell>
          <cell r="E19704" t="str">
            <v>M</v>
          </cell>
          <cell r="F19704">
            <v>9</v>
          </cell>
          <cell r="G19704">
            <v>10.39</v>
          </cell>
        </row>
        <row r="19705">
          <cell r="A19705" t="str">
            <v>04.02</v>
          </cell>
          <cell r="B19705" t="str">
            <v>CDHU</v>
          </cell>
          <cell r="C19705" t="str">
            <v>04.02</v>
          </cell>
          <cell r="D19705" t="str">
            <v>Retirada de elementos de estrutura (concreto, ferro, alumínio e madeira)</v>
          </cell>
          <cell r="E19705">
            <v>0</v>
          </cell>
          <cell r="F19705">
            <v>0</v>
          </cell>
          <cell r="G19705">
            <v>0</v>
          </cell>
        </row>
        <row r="19706">
          <cell r="A19706" t="str">
            <v>04.02.020</v>
          </cell>
          <cell r="B19706" t="str">
            <v>CDHU</v>
          </cell>
          <cell r="C19706" t="str">
            <v>04.02.020</v>
          </cell>
          <cell r="D19706" t="str">
            <v>Retirada de peças lineares em madeira com seção até 60 cm²</v>
          </cell>
          <cell r="E19706" t="str">
            <v>M</v>
          </cell>
          <cell r="F19706">
            <v>0.97</v>
          </cell>
          <cell r="G19706">
            <v>1.1100000000000001</v>
          </cell>
        </row>
        <row r="19707">
          <cell r="A19707" t="str">
            <v>04.02.030</v>
          </cell>
          <cell r="B19707" t="str">
            <v>CDHU</v>
          </cell>
          <cell r="C19707" t="str">
            <v>04.02.030</v>
          </cell>
          <cell r="D19707" t="str">
            <v>Retirada de peças lineares em madeira com seção superior a 60 cm²</v>
          </cell>
          <cell r="E19707" t="str">
            <v>M</v>
          </cell>
          <cell r="F19707">
            <v>3.21</v>
          </cell>
          <cell r="G19707">
            <v>3.72</v>
          </cell>
        </row>
        <row r="19708">
          <cell r="A19708" t="str">
            <v>04.02.050</v>
          </cell>
          <cell r="B19708" t="str">
            <v>CDHU</v>
          </cell>
          <cell r="C19708" t="str">
            <v>04.02.050</v>
          </cell>
          <cell r="D19708" t="str">
            <v>Retirada de estrutura em madeira tesoura - telhas de barro</v>
          </cell>
          <cell r="E19708" t="str">
            <v>M2</v>
          </cell>
          <cell r="F19708">
            <v>17.690000000000001</v>
          </cell>
          <cell r="G19708">
            <v>20.41</v>
          </cell>
        </row>
        <row r="19709">
          <cell r="A19709" t="str">
            <v>04.02.070</v>
          </cell>
          <cell r="B19709" t="str">
            <v>CDHU</v>
          </cell>
          <cell r="C19709" t="str">
            <v>04.02.070</v>
          </cell>
          <cell r="D19709" t="str">
            <v>Retirada de estrutura em madeira tesoura - telhas perfil qualquer</v>
          </cell>
          <cell r="E19709" t="str">
            <v>M2</v>
          </cell>
          <cell r="F19709">
            <v>14.47</v>
          </cell>
          <cell r="G19709">
            <v>16.7</v>
          </cell>
        </row>
        <row r="19710">
          <cell r="A19710" t="str">
            <v>04.02.090</v>
          </cell>
          <cell r="B19710" t="str">
            <v>CDHU</v>
          </cell>
          <cell r="C19710" t="str">
            <v>04.02.090</v>
          </cell>
          <cell r="D19710" t="str">
            <v>Retirada de estrutura em madeira pontaletada - telhas de barro</v>
          </cell>
          <cell r="E19710" t="str">
            <v>M2</v>
          </cell>
          <cell r="F19710">
            <v>12.87</v>
          </cell>
          <cell r="G19710">
            <v>14.84</v>
          </cell>
        </row>
        <row r="19711">
          <cell r="A19711" t="str">
            <v>04.02.110</v>
          </cell>
          <cell r="B19711" t="str">
            <v>CDHU</v>
          </cell>
          <cell r="C19711" t="str">
            <v>04.02.110</v>
          </cell>
          <cell r="D19711" t="str">
            <v>Retirada de estrutura em madeira pontaletada - telhas perfil qualquer</v>
          </cell>
          <cell r="E19711" t="str">
            <v>M2</v>
          </cell>
          <cell r="F19711">
            <v>9.65</v>
          </cell>
          <cell r="G19711">
            <v>11.14</v>
          </cell>
        </row>
        <row r="19712">
          <cell r="A19712" t="str">
            <v>04.02.140</v>
          </cell>
          <cell r="B19712" t="str">
            <v>CDHU</v>
          </cell>
          <cell r="C19712" t="str">
            <v>04.02.140</v>
          </cell>
          <cell r="D19712" t="str">
            <v>Retirada de estrutura metálica</v>
          </cell>
          <cell r="E19712" t="str">
            <v>KG</v>
          </cell>
          <cell r="F19712">
            <v>1.75</v>
          </cell>
          <cell r="G19712">
            <v>1.75</v>
          </cell>
        </row>
        <row r="19713">
          <cell r="A19713" t="str">
            <v>04.03</v>
          </cell>
          <cell r="B19713" t="str">
            <v>CDHU</v>
          </cell>
          <cell r="C19713" t="str">
            <v>04.03</v>
          </cell>
          <cell r="D19713" t="str">
            <v>Retirada de telhamento e proteção</v>
          </cell>
          <cell r="E19713">
            <v>0</v>
          </cell>
          <cell r="F19713">
            <v>0</v>
          </cell>
          <cell r="G19713">
            <v>0</v>
          </cell>
        </row>
        <row r="19714">
          <cell r="A19714" t="str">
            <v>04.03.020</v>
          </cell>
          <cell r="B19714" t="str">
            <v>CDHU</v>
          </cell>
          <cell r="C19714" t="str">
            <v>04.03.020</v>
          </cell>
          <cell r="D19714" t="str">
            <v>Retirada de telhamento em barro</v>
          </cell>
          <cell r="E19714" t="str">
            <v>M2</v>
          </cell>
          <cell r="F19714">
            <v>11.62</v>
          </cell>
          <cell r="G19714">
            <v>13.4</v>
          </cell>
        </row>
        <row r="19715">
          <cell r="A19715" t="str">
            <v>04.03.040</v>
          </cell>
          <cell r="B19715" t="str">
            <v>CDHU</v>
          </cell>
          <cell r="C19715" t="str">
            <v>04.03.040</v>
          </cell>
          <cell r="D19715" t="str">
            <v>Retirada de telhamento perfil e material qualquer, exceto barro</v>
          </cell>
          <cell r="E19715" t="str">
            <v>M2</v>
          </cell>
          <cell r="F19715">
            <v>5.81</v>
          </cell>
          <cell r="G19715">
            <v>6.7</v>
          </cell>
        </row>
        <row r="19716">
          <cell r="A19716" t="str">
            <v>04.03.060</v>
          </cell>
          <cell r="B19716" t="str">
            <v>CDHU</v>
          </cell>
          <cell r="C19716" t="str">
            <v>04.03.060</v>
          </cell>
          <cell r="D19716" t="str">
            <v>Retirada de cumeeira ou espigão em barro</v>
          </cell>
          <cell r="E19716" t="str">
            <v>M</v>
          </cell>
          <cell r="F19716">
            <v>4.3600000000000003</v>
          </cell>
          <cell r="G19716">
            <v>5.03</v>
          </cell>
        </row>
        <row r="19717">
          <cell r="A19717" t="str">
            <v>04.03.080</v>
          </cell>
          <cell r="B19717" t="str">
            <v>CDHU</v>
          </cell>
          <cell r="C19717" t="str">
            <v>04.03.080</v>
          </cell>
          <cell r="D19717" t="str">
            <v>Retirada de cumeeira, espigão ou rufo perfil qualquer</v>
          </cell>
          <cell r="E19717" t="str">
            <v>M</v>
          </cell>
          <cell r="F19717">
            <v>7.26</v>
          </cell>
          <cell r="G19717">
            <v>8.3800000000000008</v>
          </cell>
        </row>
        <row r="19718">
          <cell r="A19718" t="str">
            <v>04.03.090</v>
          </cell>
          <cell r="B19718" t="str">
            <v>CDHU</v>
          </cell>
          <cell r="C19718" t="str">
            <v>04.03.090</v>
          </cell>
          <cell r="D19718" t="str">
            <v>Retirada de domo de acrílico, inclusive perfis metálicos de fixação</v>
          </cell>
          <cell r="E19718" t="str">
            <v>M2</v>
          </cell>
          <cell r="F19718">
            <v>8.82</v>
          </cell>
          <cell r="G19718">
            <v>10.18</v>
          </cell>
        </row>
        <row r="19719">
          <cell r="A19719" t="str">
            <v>04.04</v>
          </cell>
          <cell r="B19719" t="str">
            <v>CDHU</v>
          </cell>
          <cell r="C19719" t="str">
            <v>04.04</v>
          </cell>
          <cell r="D19719" t="str">
            <v>Retirada de revestimento em pedra e blocos maciços</v>
          </cell>
          <cell r="E19719">
            <v>0</v>
          </cell>
          <cell r="F19719">
            <v>0</v>
          </cell>
          <cell r="G19719">
            <v>0</v>
          </cell>
        </row>
        <row r="19720">
          <cell r="A19720" t="str">
            <v>04.04.010</v>
          </cell>
          <cell r="B19720" t="str">
            <v>CDHU</v>
          </cell>
          <cell r="C19720" t="str">
            <v>04.04.010</v>
          </cell>
          <cell r="D19720" t="str">
            <v>Retirada de revestimento em pedra, granito ou mármore, em parede ou fachada</v>
          </cell>
          <cell r="E19720" t="str">
            <v>M2</v>
          </cell>
          <cell r="F19720">
            <v>31.04</v>
          </cell>
          <cell r="G19720">
            <v>35.82</v>
          </cell>
        </row>
        <row r="19721">
          <cell r="A19721" t="str">
            <v>04.04.020</v>
          </cell>
          <cell r="B19721" t="str">
            <v>CDHU</v>
          </cell>
          <cell r="C19721" t="str">
            <v>04.04.020</v>
          </cell>
          <cell r="D19721" t="str">
            <v>Retirada de revestimento em pedra, granito ou mármore, em piso</v>
          </cell>
          <cell r="E19721" t="str">
            <v>M2</v>
          </cell>
          <cell r="F19721">
            <v>18.88</v>
          </cell>
          <cell r="G19721">
            <v>21.78</v>
          </cell>
        </row>
        <row r="19722">
          <cell r="A19722" t="str">
            <v>04.04.030</v>
          </cell>
          <cell r="B19722" t="str">
            <v>CDHU</v>
          </cell>
          <cell r="C19722" t="str">
            <v>04.04.030</v>
          </cell>
          <cell r="D19722" t="str">
            <v>Retirada de soleira ou peitoril em pedra, granito ou mármore</v>
          </cell>
          <cell r="E19722" t="str">
            <v>M</v>
          </cell>
          <cell r="F19722">
            <v>13.07</v>
          </cell>
          <cell r="G19722">
            <v>15.08</v>
          </cell>
        </row>
        <row r="19723">
          <cell r="A19723" t="str">
            <v>04.04.040</v>
          </cell>
          <cell r="B19723" t="str">
            <v>CDHU</v>
          </cell>
          <cell r="C19723" t="str">
            <v>04.04.040</v>
          </cell>
          <cell r="D19723" t="str">
            <v>Retirada de degrau em pedra, granito ou mármore</v>
          </cell>
          <cell r="E19723" t="str">
            <v>M</v>
          </cell>
          <cell r="F19723">
            <v>14.52</v>
          </cell>
          <cell r="G19723">
            <v>16.75</v>
          </cell>
        </row>
        <row r="19724">
          <cell r="A19724" t="str">
            <v>04.04.060</v>
          </cell>
          <cell r="B19724" t="str">
            <v>CDHU</v>
          </cell>
          <cell r="C19724" t="str">
            <v>04.04.060</v>
          </cell>
          <cell r="D19724" t="str">
            <v>Retirada de rodapé em pedra, granito ou mármore</v>
          </cell>
          <cell r="E19724" t="str">
            <v>M</v>
          </cell>
          <cell r="F19724">
            <v>11.62</v>
          </cell>
          <cell r="G19724">
            <v>13.4</v>
          </cell>
        </row>
        <row r="19725">
          <cell r="A19725" t="str">
            <v>04.05</v>
          </cell>
          <cell r="B19725" t="str">
            <v>CDHU</v>
          </cell>
          <cell r="C19725" t="str">
            <v>04.05</v>
          </cell>
          <cell r="D19725" t="str">
            <v>Retirada de revestimentos em madeira</v>
          </cell>
          <cell r="E19725">
            <v>0</v>
          </cell>
          <cell r="F19725">
            <v>0</v>
          </cell>
          <cell r="G19725">
            <v>0</v>
          </cell>
        </row>
        <row r="19726">
          <cell r="A19726" t="str">
            <v>04.05.010</v>
          </cell>
          <cell r="B19726" t="str">
            <v>CDHU</v>
          </cell>
          <cell r="C19726" t="str">
            <v>04.05.010</v>
          </cell>
          <cell r="D19726" t="str">
            <v>Retirada de revestimento em lambris de madeira</v>
          </cell>
          <cell r="E19726" t="str">
            <v>M2</v>
          </cell>
          <cell r="F19726">
            <v>40.71</v>
          </cell>
          <cell r="G19726">
            <v>46.97</v>
          </cell>
        </row>
        <row r="19727">
          <cell r="A19727" t="str">
            <v>04.05.020</v>
          </cell>
          <cell r="B19727" t="str">
            <v>CDHU</v>
          </cell>
          <cell r="C19727" t="str">
            <v>04.05.020</v>
          </cell>
          <cell r="D19727" t="str">
            <v>Retirada de piso em tacos de madeira</v>
          </cell>
          <cell r="E19727" t="str">
            <v>M2</v>
          </cell>
          <cell r="F19727">
            <v>8.7100000000000009</v>
          </cell>
          <cell r="G19727">
            <v>10.050000000000001</v>
          </cell>
        </row>
        <row r="19728">
          <cell r="A19728" t="str">
            <v>04.05.040</v>
          </cell>
          <cell r="B19728" t="str">
            <v>CDHU</v>
          </cell>
          <cell r="C19728" t="str">
            <v>04.05.040</v>
          </cell>
          <cell r="D19728" t="str">
            <v>Retirada de soalho somente o tablado</v>
          </cell>
          <cell r="E19728" t="str">
            <v>M2</v>
          </cell>
          <cell r="F19728">
            <v>11.25</v>
          </cell>
          <cell r="G19728">
            <v>12.99</v>
          </cell>
        </row>
        <row r="19729">
          <cell r="A19729" t="str">
            <v>04.05.060</v>
          </cell>
          <cell r="B19729" t="str">
            <v>CDHU</v>
          </cell>
          <cell r="C19729" t="str">
            <v>04.05.060</v>
          </cell>
          <cell r="D19729" t="str">
            <v>Retirada de soalho inclusive vigamento</v>
          </cell>
          <cell r="E19729" t="str">
            <v>M2</v>
          </cell>
          <cell r="F19729">
            <v>19.29</v>
          </cell>
          <cell r="G19729">
            <v>22.27</v>
          </cell>
        </row>
        <row r="19730">
          <cell r="A19730" t="str">
            <v>04.05.080</v>
          </cell>
          <cell r="B19730" t="str">
            <v>CDHU</v>
          </cell>
          <cell r="C19730" t="str">
            <v>04.05.080</v>
          </cell>
          <cell r="D19730" t="str">
            <v>Retirada de degrau em madeira</v>
          </cell>
          <cell r="E19730" t="str">
            <v>M</v>
          </cell>
          <cell r="F19730">
            <v>9.65</v>
          </cell>
          <cell r="G19730">
            <v>11.14</v>
          </cell>
        </row>
        <row r="19731">
          <cell r="A19731" t="str">
            <v>04.05.100</v>
          </cell>
          <cell r="B19731" t="str">
            <v>CDHU</v>
          </cell>
          <cell r="C19731" t="str">
            <v>04.05.100</v>
          </cell>
          <cell r="D19731" t="str">
            <v>Retirada de rodapé inclusive cordão em madeira</v>
          </cell>
          <cell r="E19731" t="str">
            <v>M</v>
          </cell>
          <cell r="F19731">
            <v>2.1800000000000002</v>
          </cell>
          <cell r="G19731">
            <v>2.5099999999999998</v>
          </cell>
        </row>
        <row r="19732">
          <cell r="A19732" t="str">
            <v>04.06</v>
          </cell>
          <cell r="B19732" t="str">
            <v>CDHU</v>
          </cell>
          <cell r="C19732" t="str">
            <v>04.06</v>
          </cell>
          <cell r="D19732" t="str">
            <v>Retirada de revestimentos sintéticos e metálicos</v>
          </cell>
          <cell r="E19732">
            <v>0</v>
          </cell>
          <cell r="F19732">
            <v>0</v>
          </cell>
          <cell r="G19732">
            <v>0</v>
          </cell>
        </row>
        <row r="19733">
          <cell r="A19733" t="str">
            <v>04.06.010</v>
          </cell>
          <cell r="B19733" t="str">
            <v>CDHU</v>
          </cell>
          <cell r="C19733" t="str">
            <v>04.06.010</v>
          </cell>
          <cell r="D19733" t="str">
            <v>Retirada de revestimento em lambris metálicos</v>
          </cell>
          <cell r="E19733" t="str">
            <v>M2</v>
          </cell>
          <cell r="F19733">
            <v>40.71</v>
          </cell>
          <cell r="G19733">
            <v>46.97</v>
          </cell>
        </row>
        <row r="19734">
          <cell r="A19734" t="str">
            <v>04.06.020</v>
          </cell>
          <cell r="B19734" t="str">
            <v>CDHU</v>
          </cell>
          <cell r="C19734" t="str">
            <v>04.06.020</v>
          </cell>
          <cell r="D19734" t="str">
            <v>Retirada de piso em material sintético assentado a cola</v>
          </cell>
          <cell r="E19734" t="str">
            <v>M2</v>
          </cell>
          <cell r="F19734">
            <v>3.21</v>
          </cell>
          <cell r="G19734">
            <v>3.72</v>
          </cell>
        </row>
        <row r="19735">
          <cell r="A19735" t="str">
            <v>04.06.040</v>
          </cell>
          <cell r="B19735" t="str">
            <v>CDHU</v>
          </cell>
          <cell r="C19735" t="str">
            <v>04.06.040</v>
          </cell>
          <cell r="D19735" t="str">
            <v>Retirada de degrau em material sintético assentado a cola</v>
          </cell>
          <cell r="E19735" t="str">
            <v>M</v>
          </cell>
          <cell r="F19735">
            <v>2.99</v>
          </cell>
          <cell r="G19735">
            <v>3.45</v>
          </cell>
        </row>
        <row r="19736">
          <cell r="A19736" t="str">
            <v>04.06.060</v>
          </cell>
          <cell r="B19736" t="str">
            <v>CDHU</v>
          </cell>
          <cell r="C19736" t="str">
            <v>04.06.060</v>
          </cell>
          <cell r="D19736" t="str">
            <v>Retirada de rodapé inclusive cordão em material sintético</v>
          </cell>
          <cell r="E19736" t="str">
            <v>M</v>
          </cell>
          <cell r="F19736">
            <v>0.73</v>
          </cell>
          <cell r="G19736">
            <v>0.84</v>
          </cell>
        </row>
        <row r="19737">
          <cell r="A19737" t="str">
            <v>04.06.100</v>
          </cell>
          <cell r="B19737" t="str">
            <v>CDHU</v>
          </cell>
          <cell r="C19737" t="str">
            <v>04.06.100</v>
          </cell>
          <cell r="D19737" t="str">
            <v>Retirada de piso elevado telescópico metálico, inclusive estrutura de sustentação</v>
          </cell>
          <cell r="E19737" t="str">
            <v>M2</v>
          </cell>
          <cell r="F19737">
            <v>36.11</v>
          </cell>
          <cell r="G19737">
            <v>41.66</v>
          </cell>
        </row>
        <row r="19738">
          <cell r="A19738" t="str">
            <v>04.07</v>
          </cell>
          <cell r="B19738" t="str">
            <v>CDHU</v>
          </cell>
          <cell r="C19738" t="str">
            <v>04.07</v>
          </cell>
          <cell r="D19738" t="str">
            <v>Retirada de forro, brise e fachada</v>
          </cell>
          <cell r="E19738">
            <v>0</v>
          </cell>
          <cell r="F19738">
            <v>0</v>
          </cell>
          <cell r="G19738">
            <v>0</v>
          </cell>
        </row>
        <row r="19739">
          <cell r="A19739" t="str">
            <v>04.07.020</v>
          </cell>
          <cell r="B19739" t="str">
            <v>CDHU</v>
          </cell>
          <cell r="C19739" t="str">
            <v>04.07.020</v>
          </cell>
          <cell r="D19739" t="str">
            <v>Retirada de forro qualquer em placas ou tiras fixadas</v>
          </cell>
          <cell r="E19739" t="str">
            <v>M2</v>
          </cell>
          <cell r="F19739">
            <v>9.01</v>
          </cell>
          <cell r="G19739">
            <v>10.39</v>
          </cell>
        </row>
        <row r="19740">
          <cell r="A19740" t="str">
            <v>04.07.040</v>
          </cell>
          <cell r="B19740" t="str">
            <v>CDHU</v>
          </cell>
          <cell r="C19740" t="str">
            <v>04.07.040</v>
          </cell>
          <cell r="D19740" t="str">
            <v>Retirada de forro qualquer em placas ou tiras apoiadas</v>
          </cell>
          <cell r="E19740" t="str">
            <v>M2</v>
          </cell>
          <cell r="F19740">
            <v>4.83</v>
          </cell>
          <cell r="G19740">
            <v>5.56</v>
          </cell>
        </row>
        <row r="19741">
          <cell r="A19741" t="str">
            <v>04.07.060</v>
          </cell>
          <cell r="B19741" t="str">
            <v>CDHU</v>
          </cell>
          <cell r="C19741" t="str">
            <v>04.07.060</v>
          </cell>
          <cell r="D19741" t="str">
            <v>Retirada de sistema de fixação ou tarugamento de forro</v>
          </cell>
          <cell r="E19741" t="str">
            <v>M2</v>
          </cell>
          <cell r="F19741">
            <v>3.63</v>
          </cell>
          <cell r="G19741">
            <v>4.1900000000000004</v>
          </cell>
        </row>
        <row r="19742">
          <cell r="A19742" t="str">
            <v>04.08</v>
          </cell>
          <cell r="B19742" t="str">
            <v>CDHU</v>
          </cell>
          <cell r="C19742" t="str">
            <v>04.08</v>
          </cell>
          <cell r="D19742" t="str">
            <v>Retirada de esquadria e elemento de madeira</v>
          </cell>
          <cell r="E19742">
            <v>0</v>
          </cell>
          <cell r="F19742">
            <v>0</v>
          </cell>
          <cell r="G19742">
            <v>0</v>
          </cell>
        </row>
        <row r="19743">
          <cell r="A19743" t="str">
            <v>04.08.020</v>
          </cell>
          <cell r="B19743" t="str">
            <v>CDHU</v>
          </cell>
          <cell r="C19743" t="str">
            <v>04.08.020</v>
          </cell>
          <cell r="D19743" t="str">
            <v>Retirada de folha de esquadria em madeira</v>
          </cell>
          <cell r="E19743" t="str">
            <v>UN</v>
          </cell>
          <cell r="F19743">
            <v>16.079999999999998</v>
          </cell>
          <cell r="G19743">
            <v>18.559999999999999</v>
          </cell>
        </row>
        <row r="19744">
          <cell r="A19744" t="str">
            <v>04.08.040</v>
          </cell>
          <cell r="B19744" t="str">
            <v>CDHU</v>
          </cell>
          <cell r="C19744" t="str">
            <v>04.08.040</v>
          </cell>
          <cell r="D19744" t="str">
            <v>Retirada de guarnição, moldura e peças lineares em madeira, fixadas</v>
          </cell>
          <cell r="E19744" t="str">
            <v>M</v>
          </cell>
          <cell r="F19744">
            <v>1.23</v>
          </cell>
          <cell r="G19744">
            <v>1.43</v>
          </cell>
        </row>
        <row r="19745">
          <cell r="A19745" t="str">
            <v>04.08.060</v>
          </cell>
          <cell r="B19745" t="str">
            <v>CDHU</v>
          </cell>
          <cell r="C19745" t="str">
            <v>04.08.060</v>
          </cell>
          <cell r="D19745" t="str">
            <v>Retirada de batente com guarnição e peças lineares em madeira, chumbados</v>
          </cell>
          <cell r="E19745" t="str">
            <v>M</v>
          </cell>
          <cell r="F19745">
            <v>9.65</v>
          </cell>
          <cell r="G19745">
            <v>11.14</v>
          </cell>
        </row>
        <row r="19746">
          <cell r="A19746" t="str">
            <v>04.08.080</v>
          </cell>
          <cell r="B19746" t="str">
            <v>CDHU</v>
          </cell>
          <cell r="C19746" t="str">
            <v>04.08.080</v>
          </cell>
          <cell r="D19746" t="str">
            <v>Retirada de elemento em madeira e sistema de fixação tipo quadro, lousa, etc.</v>
          </cell>
          <cell r="E19746" t="str">
            <v>M2</v>
          </cell>
          <cell r="F19746">
            <v>4.3600000000000003</v>
          </cell>
          <cell r="G19746">
            <v>5.03</v>
          </cell>
        </row>
        <row r="19747">
          <cell r="A19747" t="str">
            <v>04.08.100</v>
          </cell>
          <cell r="B19747" t="str">
            <v>CDHU</v>
          </cell>
          <cell r="C19747" t="str">
            <v>04.08.100</v>
          </cell>
          <cell r="D19747" t="str">
            <v>Retirada de armário em madeira ou metal</v>
          </cell>
          <cell r="E19747" t="str">
            <v>M2</v>
          </cell>
          <cell r="F19747">
            <v>14.47</v>
          </cell>
          <cell r="G19747">
            <v>16.7</v>
          </cell>
        </row>
        <row r="19748">
          <cell r="A19748" t="str">
            <v>04.09</v>
          </cell>
          <cell r="B19748" t="str">
            <v>CDHU</v>
          </cell>
          <cell r="C19748" t="str">
            <v>04.09</v>
          </cell>
          <cell r="D19748" t="str">
            <v>Retirada de esquadria e elementos metálicos</v>
          </cell>
          <cell r="E19748">
            <v>0</v>
          </cell>
          <cell r="F19748">
            <v>0</v>
          </cell>
          <cell r="G19748">
            <v>0</v>
          </cell>
        </row>
        <row r="19749">
          <cell r="A19749" t="str">
            <v>04.09.020</v>
          </cell>
          <cell r="B19749" t="str">
            <v>CDHU</v>
          </cell>
          <cell r="C19749" t="str">
            <v>04.09.020</v>
          </cell>
          <cell r="D19749" t="str">
            <v>Retirada de esquadria metálica em geral</v>
          </cell>
          <cell r="E19749" t="str">
            <v>M2</v>
          </cell>
          <cell r="F19749">
            <v>22.51</v>
          </cell>
          <cell r="G19749">
            <v>25.98</v>
          </cell>
        </row>
        <row r="19750">
          <cell r="A19750" t="str">
            <v>04.09.040</v>
          </cell>
          <cell r="B19750" t="str">
            <v>CDHU</v>
          </cell>
          <cell r="C19750" t="str">
            <v>04.09.040</v>
          </cell>
          <cell r="D19750" t="str">
            <v>Retirada de folha de esquadria metálica</v>
          </cell>
          <cell r="E19750" t="str">
            <v>UN</v>
          </cell>
          <cell r="F19750">
            <v>19.260000000000002</v>
          </cell>
          <cell r="G19750">
            <v>22.22</v>
          </cell>
        </row>
        <row r="19751">
          <cell r="A19751" t="str">
            <v>04.09.060</v>
          </cell>
          <cell r="B19751" t="str">
            <v>CDHU</v>
          </cell>
          <cell r="C19751" t="str">
            <v>04.09.060</v>
          </cell>
          <cell r="D19751" t="str">
            <v>Retirada de batente, corrimão ou peças lineares metálicas, chumbados</v>
          </cell>
          <cell r="E19751" t="str">
            <v>M</v>
          </cell>
          <cell r="F19751">
            <v>7.71</v>
          </cell>
          <cell r="G19751">
            <v>8.91</v>
          </cell>
        </row>
        <row r="19752">
          <cell r="A19752" t="str">
            <v>04.09.080</v>
          </cell>
          <cell r="B19752" t="str">
            <v>CDHU</v>
          </cell>
          <cell r="C19752" t="str">
            <v>04.09.080</v>
          </cell>
          <cell r="D19752" t="str">
            <v>Retirada de batente, corrimão ou peças lineares metálicas, fixados</v>
          </cell>
          <cell r="E19752" t="str">
            <v>M</v>
          </cell>
          <cell r="F19752">
            <v>5.29</v>
          </cell>
          <cell r="G19752">
            <v>6.11</v>
          </cell>
        </row>
        <row r="19753">
          <cell r="A19753" t="str">
            <v>04.09.100</v>
          </cell>
          <cell r="B19753" t="str">
            <v>CDHU</v>
          </cell>
          <cell r="C19753" t="str">
            <v>04.09.100</v>
          </cell>
          <cell r="D19753" t="str">
            <v>Retirada de guarda-corpo ou gradil em geral</v>
          </cell>
          <cell r="E19753" t="str">
            <v>M2</v>
          </cell>
          <cell r="F19753">
            <v>22.51</v>
          </cell>
          <cell r="G19753">
            <v>25.98</v>
          </cell>
        </row>
        <row r="19754">
          <cell r="A19754" t="str">
            <v>04.09.120</v>
          </cell>
          <cell r="B19754" t="str">
            <v>CDHU</v>
          </cell>
          <cell r="C19754" t="str">
            <v>04.09.120</v>
          </cell>
          <cell r="D19754" t="str">
            <v>Retirada de escada de marinheiro com ou sem guarda-corpo</v>
          </cell>
          <cell r="E19754" t="str">
            <v>M</v>
          </cell>
          <cell r="F19754">
            <v>25.73</v>
          </cell>
          <cell r="G19754">
            <v>29.69</v>
          </cell>
        </row>
        <row r="19755">
          <cell r="A19755" t="str">
            <v>04.09.140</v>
          </cell>
          <cell r="B19755" t="str">
            <v>CDHU</v>
          </cell>
          <cell r="C19755" t="str">
            <v>04.09.140</v>
          </cell>
          <cell r="D19755" t="str">
            <v>Retirada de poste ou sistema de sustentação para alambrado ou fechamento</v>
          </cell>
          <cell r="E19755" t="str">
            <v>UN</v>
          </cell>
          <cell r="F19755">
            <v>18.88</v>
          </cell>
          <cell r="G19755">
            <v>21.78</v>
          </cell>
        </row>
        <row r="19756">
          <cell r="A19756" t="str">
            <v>04.09.160</v>
          </cell>
          <cell r="B19756" t="str">
            <v>CDHU</v>
          </cell>
          <cell r="C19756" t="str">
            <v>04.09.160</v>
          </cell>
          <cell r="D19756" t="str">
            <v>Retirada de entelamento metálico em geral</v>
          </cell>
          <cell r="E19756" t="str">
            <v>M2</v>
          </cell>
          <cell r="F19756">
            <v>3.06</v>
          </cell>
          <cell r="G19756">
            <v>3.53</v>
          </cell>
        </row>
        <row r="19757">
          <cell r="A19757" t="str">
            <v>04.10</v>
          </cell>
          <cell r="B19757" t="str">
            <v>CDHU</v>
          </cell>
          <cell r="C19757" t="str">
            <v>04.10</v>
          </cell>
          <cell r="D19757" t="str">
            <v>Retirada de ferragens e acessórios para esquadrias</v>
          </cell>
          <cell r="E19757">
            <v>0</v>
          </cell>
          <cell r="F19757">
            <v>0</v>
          </cell>
          <cell r="G19757">
            <v>0</v>
          </cell>
        </row>
        <row r="19758">
          <cell r="A19758" t="str">
            <v>04.10.020</v>
          </cell>
          <cell r="B19758" t="str">
            <v>CDHU</v>
          </cell>
          <cell r="C19758" t="str">
            <v>04.10.020</v>
          </cell>
          <cell r="D19758" t="str">
            <v>Retirada de fechadura ou fecho de embutir</v>
          </cell>
          <cell r="E19758" t="str">
            <v>UN</v>
          </cell>
          <cell r="F19758">
            <v>8.82</v>
          </cell>
          <cell r="G19758">
            <v>10.18</v>
          </cell>
        </row>
        <row r="19759">
          <cell r="A19759" t="str">
            <v>04.10.040</v>
          </cell>
          <cell r="B19759" t="str">
            <v>CDHU</v>
          </cell>
          <cell r="C19759" t="str">
            <v>04.10.040</v>
          </cell>
          <cell r="D19759" t="str">
            <v>Retirada de fechadura ou fecho de sobrepor</v>
          </cell>
          <cell r="E19759" t="str">
            <v>UN</v>
          </cell>
          <cell r="F19759">
            <v>3.53</v>
          </cell>
          <cell r="G19759">
            <v>4.07</v>
          </cell>
        </row>
        <row r="19760">
          <cell r="A19760" t="str">
            <v>04.10.060</v>
          </cell>
          <cell r="B19760" t="str">
            <v>CDHU</v>
          </cell>
          <cell r="C19760" t="str">
            <v>04.10.060</v>
          </cell>
          <cell r="D19760" t="str">
            <v>Retirada de dobradiça</v>
          </cell>
          <cell r="E19760" t="str">
            <v>UN</v>
          </cell>
          <cell r="F19760">
            <v>1.76</v>
          </cell>
          <cell r="G19760">
            <v>2.04</v>
          </cell>
        </row>
        <row r="19761">
          <cell r="A19761" t="str">
            <v>04.10.080</v>
          </cell>
          <cell r="B19761" t="str">
            <v>CDHU</v>
          </cell>
          <cell r="C19761" t="str">
            <v>04.10.080</v>
          </cell>
          <cell r="D19761" t="str">
            <v>Retirada de peça ou acessório complementar em geral de esquadria</v>
          </cell>
          <cell r="E19761" t="str">
            <v>UN</v>
          </cell>
          <cell r="F19761">
            <v>14.39</v>
          </cell>
          <cell r="G19761">
            <v>16.61</v>
          </cell>
        </row>
        <row r="19762">
          <cell r="A19762" t="str">
            <v>04.11</v>
          </cell>
          <cell r="B19762" t="str">
            <v>CDHU</v>
          </cell>
          <cell r="C19762" t="str">
            <v>04.11</v>
          </cell>
          <cell r="D19762" t="str">
            <v>Retirada de aparelhos, metais sanitários e registro</v>
          </cell>
          <cell r="E19762">
            <v>0</v>
          </cell>
          <cell r="F19762">
            <v>0</v>
          </cell>
          <cell r="G19762">
            <v>0</v>
          </cell>
        </row>
        <row r="19763">
          <cell r="A19763" t="str">
            <v>04.11.020</v>
          </cell>
          <cell r="B19763" t="str">
            <v>CDHU</v>
          </cell>
          <cell r="C19763" t="str">
            <v>04.11.020</v>
          </cell>
          <cell r="D19763" t="str">
            <v>Retirada de aparelho sanitário incluindo acessórios</v>
          </cell>
          <cell r="E19763" t="str">
            <v>UN</v>
          </cell>
          <cell r="F19763">
            <v>32.81</v>
          </cell>
          <cell r="G19763">
            <v>37.86</v>
          </cell>
        </row>
        <row r="19764">
          <cell r="A19764" t="str">
            <v>04.11.030</v>
          </cell>
          <cell r="B19764" t="str">
            <v>CDHU</v>
          </cell>
          <cell r="C19764" t="str">
            <v>04.11.030</v>
          </cell>
          <cell r="D19764" t="str">
            <v>Retirada de bancada incluindo pertences</v>
          </cell>
          <cell r="E19764" t="str">
            <v>M2</v>
          </cell>
          <cell r="F19764">
            <v>45.03</v>
          </cell>
          <cell r="G19764">
            <v>51.95</v>
          </cell>
        </row>
        <row r="19765">
          <cell r="A19765" t="str">
            <v>04.11.040</v>
          </cell>
          <cell r="B19765" t="str">
            <v>CDHU</v>
          </cell>
          <cell r="C19765" t="str">
            <v>04.11.040</v>
          </cell>
          <cell r="D19765" t="str">
            <v>Retirada de complemento sanitário chumbado</v>
          </cell>
          <cell r="E19765" t="str">
            <v>UN</v>
          </cell>
          <cell r="F19765">
            <v>10.58</v>
          </cell>
          <cell r="G19765">
            <v>12.22</v>
          </cell>
        </row>
        <row r="19766">
          <cell r="A19766" t="str">
            <v>04.11.060</v>
          </cell>
          <cell r="B19766" t="str">
            <v>CDHU</v>
          </cell>
          <cell r="C19766" t="str">
            <v>04.11.060</v>
          </cell>
          <cell r="D19766" t="str">
            <v>Retirada de complemento sanitário fixado ou de sobrepor</v>
          </cell>
          <cell r="E19766" t="str">
            <v>UN</v>
          </cell>
          <cell r="F19766">
            <v>4.41</v>
          </cell>
          <cell r="G19766">
            <v>5.09</v>
          </cell>
        </row>
        <row r="19767">
          <cell r="A19767" t="str">
            <v>04.11.080</v>
          </cell>
          <cell r="B19767" t="str">
            <v>CDHU</v>
          </cell>
          <cell r="C19767" t="str">
            <v>04.11.080</v>
          </cell>
          <cell r="D19767" t="str">
            <v>Retirada de registro ou válvula embutidos</v>
          </cell>
          <cell r="E19767" t="str">
            <v>UN</v>
          </cell>
          <cell r="F19767">
            <v>41.63</v>
          </cell>
          <cell r="G19767">
            <v>48.04</v>
          </cell>
        </row>
        <row r="19768">
          <cell r="A19768" t="str">
            <v>04.11.100</v>
          </cell>
          <cell r="B19768" t="str">
            <v>CDHU</v>
          </cell>
          <cell r="C19768" t="str">
            <v>04.11.100</v>
          </cell>
          <cell r="D19768" t="str">
            <v>Retirada de registro ou válvula aparentes</v>
          </cell>
          <cell r="E19768" t="str">
            <v>UN</v>
          </cell>
          <cell r="F19768">
            <v>24.06</v>
          </cell>
          <cell r="G19768">
            <v>27.76</v>
          </cell>
        </row>
        <row r="19769">
          <cell r="A19769" t="str">
            <v>04.11.110</v>
          </cell>
          <cell r="B19769" t="str">
            <v>CDHU</v>
          </cell>
          <cell r="C19769" t="str">
            <v>04.11.110</v>
          </cell>
          <cell r="D19769" t="str">
            <v>Retirada de purificador/bebedouro</v>
          </cell>
          <cell r="E19769" t="str">
            <v>UN</v>
          </cell>
          <cell r="F19769">
            <v>24.06</v>
          </cell>
          <cell r="G19769">
            <v>27.76</v>
          </cell>
        </row>
        <row r="19770">
          <cell r="A19770" t="str">
            <v>04.11.120</v>
          </cell>
          <cell r="B19770" t="str">
            <v>CDHU</v>
          </cell>
          <cell r="C19770" t="str">
            <v>04.11.120</v>
          </cell>
          <cell r="D19770" t="str">
            <v>Retirada de torneira ou chuveiro</v>
          </cell>
          <cell r="E19770" t="str">
            <v>UN</v>
          </cell>
          <cell r="F19770">
            <v>5.69</v>
          </cell>
          <cell r="G19770">
            <v>6.56</v>
          </cell>
        </row>
        <row r="19771">
          <cell r="A19771" t="str">
            <v>04.11.140</v>
          </cell>
          <cell r="B19771" t="str">
            <v>CDHU</v>
          </cell>
          <cell r="C19771" t="str">
            <v>04.11.140</v>
          </cell>
          <cell r="D19771" t="str">
            <v>Retirada de sifão ou metais sanitários diversos</v>
          </cell>
          <cell r="E19771" t="str">
            <v>UN</v>
          </cell>
          <cell r="F19771">
            <v>8.75</v>
          </cell>
          <cell r="G19771">
            <v>10.1</v>
          </cell>
        </row>
        <row r="19772">
          <cell r="A19772" t="str">
            <v>04.11.160</v>
          </cell>
          <cell r="B19772" t="str">
            <v>CDHU</v>
          </cell>
          <cell r="C19772" t="str">
            <v>04.11.160</v>
          </cell>
          <cell r="D19772" t="str">
            <v>Retirada de caixa de descarga de sobrepor ou acoplada</v>
          </cell>
          <cell r="E19772" t="str">
            <v>UN</v>
          </cell>
          <cell r="F19772">
            <v>16.62</v>
          </cell>
          <cell r="G19772">
            <v>19.18</v>
          </cell>
        </row>
        <row r="19773">
          <cell r="A19773" t="str">
            <v>04.12</v>
          </cell>
          <cell r="B19773" t="str">
            <v>CDHU</v>
          </cell>
          <cell r="C19773" t="str">
            <v>04.12</v>
          </cell>
          <cell r="D19773" t="str">
            <v>Retirada de aparelhos elétricos e hidráulicos</v>
          </cell>
          <cell r="E19773">
            <v>0</v>
          </cell>
          <cell r="F19773">
            <v>0</v>
          </cell>
          <cell r="G19773">
            <v>0</v>
          </cell>
        </row>
        <row r="19774">
          <cell r="A19774" t="str">
            <v>04.12.020</v>
          </cell>
          <cell r="B19774" t="str">
            <v>CDHU</v>
          </cell>
          <cell r="C19774" t="str">
            <v>04.12.020</v>
          </cell>
          <cell r="D19774" t="str">
            <v>Retirada de conjunto motor-bomba</v>
          </cell>
          <cell r="E19774" t="str">
            <v>UN</v>
          </cell>
          <cell r="F19774">
            <v>69.2</v>
          </cell>
          <cell r="G19774">
            <v>79.849999999999994</v>
          </cell>
        </row>
        <row r="19775">
          <cell r="A19775" t="str">
            <v>04.12.040</v>
          </cell>
          <cell r="B19775" t="str">
            <v>CDHU</v>
          </cell>
          <cell r="C19775" t="str">
            <v>04.12.040</v>
          </cell>
          <cell r="D19775" t="str">
            <v>Retirada de motor de bomba de recalque</v>
          </cell>
          <cell r="E19775" t="str">
            <v>UN</v>
          </cell>
          <cell r="F19775">
            <v>54.59</v>
          </cell>
          <cell r="G19775">
            <v>62.99</v>
          </cell>
        </row>
        <row r="19776">
          <cell r="A19776" t="str">
            <v>04.13</v>
          </cell>
          <cell r="B19776" t="str">
            <v>CDHU</v>
          </cell>
          <cell r="C19776" t="str">
            <v>04.13</v>
          </cell>
          <cell r="D19776" t="str">
            <v>Retirada de impermeabilização e afins</v>
          </cell>
          <cell r="E19776">
            <v>0</v>
          </cell>
          <cell r="F19776">
            <v>0</v>
          </cell>
          <cell r="G19776">
            <v>0</v>
          </cell>
        </row>
        <row r="19777">
          <cell r="A19777" t="str">
            <v>04.13.020</v>
          </cell>
          <cell r="B19777" t="str">
            <v>CDHU</v>
          </cell>
          <cell r="C19777" t="str">
            <v>04.13.020</v>
          </cell>
          <cell r="D19777" t="str">
            <v>Retirada de isolamento térmico com material monolítico</v>
          </cell>
          <cell r="E19777" t="str">
            <v>M2</v>
          </cell>
          <cell r="F19777">
            <v>4.3600000000000003</v>
          </cell>
          <cell r="G19777">
            <v>5.03</v>
          </cell>
        </row>
        <row r="19778">
          <cell r="A19778" t="str">
            <v>04.13.060</v>
          </cell>
          <cell r="B19778" t="str">
            <v>CDHU</v>
          </cell>
          <cell r="C19778" t="str">
            <v>04.13.060</v>
          </cell>
          <cell r="D19778" t="str">
            <v>Retirada de isolamento térmico com material em panos</v>
          </cell>
          <cell r="E19778" t="str">
            <v>M2</v>
          </cell>
          <cell r="F19778">
            <v>0.73</v>
          </cell>
          <cell r="G19778">
            <v>0.84</v>
          </cell>
        </row>
        <row r="19779">
          <cell r="A19779" t="str">
            <v>04.14</v>
          </cell>
          <cell r="B19779" t="str">
            <v>CDHU</v>
          </cell>
          <cell r="C19779" t="str">
            <v>04.14</v>
          </cell>
          <cell r="D19779" t="str">
            <v>Retirada de vidro</v>
          </cell>
          <cell r="E19779">
            <v>0</v>
          </cell>
          <cell r="F19779">
            <v>0</v>
          </cell>
          <cell r="G19779">
            <v>0</v>
          </cell>
        </row>
        <row r="19780">
          <cell r="A19780" t="str">
            <v>04.14.020</v>
          </cell>
          <cell r="B19780" t="str">
            <v>CDHU</v>
          </cell>
          <cell r="C19780" t="str">
            <v>04.14.020</v>
          </cell>
          <cell r="D19780" t="str">
            <v>Retirada de vidro ou espelho com raspagem da massa ou retirada de baguete</v>
          </cell>
          <cell r="E19780" t="str">
            <v>M2</v>
          </cell>
          <cell r="F19780">
            <v>10.94</v>
          </cell>
          <cell r="G19780">
            <v>12.62</v>
          </cell>
        </row>
        <row r="19781">
          <cell r="A19781" t="str">
            <v>04.14.040</v>
          </cell>
          <cell r="B19781" t="str">
            <v>CDHU</v>
          </cell>
          <cell r="C19781" t="str">
            <v>04.14.040</v>
          </cell>
          <cell r="D19781" t="str">
            <v>Retirada de esquadria em vidro</v>
          </cell>
          <cell r="E19781" t="str">
            <v>M2</v>
          </cell>
          <cell r="F19781">
            <v>32.159999999999997</v>
          </cell>
          <cell r="G19781">
            <v>37.11</v>
          </cell>
        </row>
        <row r="19782">
          <cell r="A19782" t="str">
            <v>04.17</v>
          </cell>
          <cell r="B19782" t="str">
            <v>CDHU</v>
          </cell>
          <cell r="C19782" t="str">
            <v>04.17</v>
          </cell>
          <cell r="D19782" t="str">
            <v>Retirada em instalação elétrica - letra A ate B</v>
          </cell>
          <cell r="E19782">
            <v>0</v>
          </cell>
          <cell r="F19782">
            <v>0</v>
          </cell>
          <cell r="G19782">
            <v>0</v>
          </cell>
        </row>
        <row r="19783">
          <cell r="A19783" t="str">
            <v>04.17.020</v>
          </cell>
          <cell r="B19783" t="str">
            <v>CDHU</v>
          </cell>
          <cell r="C19783" t="str">
            <v>04.17.020</v>
          </cell>
          <cell r="D19783" t="str">
            <v>Remoção de aparelho de iluminação ou projetor fixo em teto, piso ou parede</v>
          </cell>
          <cell r="E19783" t="str">
            <v>UN</v>
          </cell>
          <cell r="F19783">
            <v>14.56</v>
          </cell>
          <cell r="G19783">
            <v>16.8</v>
          </cell>
        </row>
        <row r="19784">
          <cell r="A19784" t="str">
            <v>04.17.040</v>
          </cell>
          <cell r="B19784" t="str">
            <v>CDHU</v>
          </cell>
          <cell r="C19784" t="str">
            <v>04.17.040</v>
          </cell>
          <cell r="D19784" t="str">
            <v>Remoção de aparelho de iluminação ou projetor fixo em poste ou braço</v>
          </cell>
          <cell r="E19784" t="str">
            <v>UN</v>
          </cell>
          <cell r="F19784">
            <v>54.59</v>
          </cell>
          <cell r="G19784">
            <v>62.99</v>
          </cell>
        </row>
        <row r="19785">
          <cell r="A19785" t="str">
            <v>04.17.060</v>
          </cell>
          <cell r="B19785" t="str">
            <v>CDHU</v>
          </cell>
          <cell r="C19785" t="str">
            <v>04.17.060</v>
          </cell>
          <cell r="D19785" t="str">
            <v>Remoção de suporte tipo braquet</v>
          </cell>
          <cell r="E19785" t="str">
            <v>UN</v>
          </cell>
          <cell r="F19785">
            <v>18.2</v>
          </cell>
          <cell r="G19785">
            <v>21</v>
          </cell>
        </row>
        <row r="19786">
          <cell r="A19786" t="str">
            <v>04.17.080</v>
          </cell>
          <cell r="B19786" t="str">
            <v>CDHU</v>
          </cell>
          <cell r="C19786" t="str">
            <v>04.17.080</v>
          </cell>
          <cell r="D19786" t="str">
            <v>Remoção de barramento de cobre</v>
          </cell>
          <cell r="E19786" t="str">
            <v>M</v>
          </cell>
          <cell r="F19786">
            <v>14.56</v>
          </cell>
          <cell r="G19786">
            <v>16.8</v>
          </cell>
        </row>
        <row r="19787">
          <cell r="A19787" t="str">
            <v>04.17.100</v>
          </cell>
          <cell r="B19787" t="str">
            <v>CDHU</v>
          </cell>
          <cell r="C19787" t="str">
            <v>04.17.100</v>
          </cell>
          <cell r="D19787" t="str">
            <v>Remoção de base de disjuntor tipo QUIK-LAG</v>
          </cell>
          <cell r="E19787" t="str">
            <v>UN</v>
          </cell>
          <cell r="F19787">
            <v>5.46</v>
          </cell>
          <cell r="G19787">
            <v>6.3</v>
          </cell>
        </row>
        <row r="19788">
          <cell r="A19788" t="str">
            <v>04.17.120</v>
          </cell>
          <cell r="B19788" t="str">
            <v>CDHU</v>
          </cell>
          <cell r="C19788" t="str">
            <v>04.17.120</v>
          </cell>
          <cell r="D19788" t="str">
            <v>Remoção de base de fusível tipo Diazed</v>
          </cell>
          <cell r="E19788" t="str">
            <v>UN</v>
          </cell>
          <cell r="F19788">
            <v>5.46</v>
          </cell>
          <cell r="G19788">
            <v>6.3</v>
          </cell>
        </row>
        <row r="19789">
          <cell r="A19789" t="str">
            <v>04.17.140</v>
          </cell>
          <cell r="B19789" t="str">
            <v>CDHU</v>
          </cell>
          <cell r="C19789" t="str">
            <v>04.17.140</v>
          </cell>
          <cell r="D19789" t="str">
            <v>Remoção de base e haste de para-raios</v>
          </cell>
          <cell r="E19789" t="str">
            <v>UN</v>
          </cell>
          <cell r="F19789">
            <v>36.39</v>
          </cell>
          <cell r="G19789">
            <v>41.99</v>
          </cell>
        </row>
        <row r="19790">
          <cell r="A19790" t="str">
            <v>04.17.160</v>
          </cell>
          <cell r="B19790" t="str">
            <v>CDHU</v>
          </cell>
          <cell r="C19790" t="str">
            <v>04.17.160</v>
          </cell>
          <cell r="D19790" t="str">
            <v>Remoção de base ou chave para fusível NH tipo tripolar</v>
          </cell>
          <cell r="E19790" t="str">
            <v>UN</v>
          </cell>
          <cell r="F19790">
            <v>18.2</v>
          </cell>
          <cell r="G19790">
            <v>21</v>
          </cell>
        </row>
        <row r="19791">
          <cell r="A19791" t="str">
            <v>04.17.180</v>
          </cell>
          <cell r="B19791" t="str">
            <v>CDHU</v>
          </cell>
          <cell r="C19791" t="str">
            <v>04.17.180</v>
          </cell>
          <cell r="D19791" t="str">
            <v>Remoção de base ou chave para fusível NH tipo unipolar</v>
          </cell>
          <cell r="E19791" t="str">
            <v>UN</v>
          </cell>
          <cell r="F19791">
            <v>16.37</v>
          </cell>
          <cell r="G19791">
            <v>18.899999999999999</v>
          </cell>
        </row>
        <row r="19792">
          <cell r="A19792" t="str">
            <v>04.17.200</v>
          </cell>
          <cell r="B19792" t="str">
            <v>CDHU</v>
          </cell>
          <cell r="C19792" t="str">
            <v>04.17.200</v>
          </cell>
          <cell r="D19792" t="str">
            <v>Remoção de braçadeira para passagem de cordoalha</v>
          </cell>
          <cell r="E19792" t="str">
            <v>UN</v>
          </cell>
          <cell r="F19792">
            <v>14.56</v>
          </cell>
          <cell r="G19792">
            <v>16.8</v>
          </cell>
        </row>
        <row r="19793">
          <cell r="A19793" t="str">
            <v>04.17.220</v>
          </cell>
          <cell r="B19793" t="str">
            <v>CDHU</v>
          </cell>
          <cell r="C19793" t="str">
            <v>04.17.220</v>
          </cell>
          <cell r="D19793" t="str">
            <v>Remoção de bucha de passagem interna ou externa</v>
          </cell>
          <cell r="E19793" t="str">
            <v>UN</v>
          </cell>
          <cell r="F19793">
            <v>14.56</v>
          </cell>
          <cell r="G19793">
            <v>16.8</v>
          </cell>
        </row>
        <row r="19794">
          <cell r="A19794" t="str">
            <v>04.17.240</v>
          </cell>
          <cell r="B19794" t="str">
            <v>CDHU</v>
          </cell>
          <cell r="C19794" t="str">
            <v>04.17.240</v>
          </cell>
          <cell r="D19794" t="str">
            <v>Remoção de bucha de passagem para neutro</v>
          </cell>
          <cell r="E19794" t="str">
            <v>UN</v>
          </cell>
          <cell r="F19794">
            <v>10.92</v>
          </cell>
          <cell r="G19794">
            <v>12.6</v>
          </cell>
        </row>
        <row r="19795">
          <cell r="A19795" t="str">
            <v>04.18</v>
          </cell>
          <cell r="B19795" t="str">
            <v>CDHU</v>
          </cell>
          <cell r="C19795" t="str">
            <v>04.18</v>
          </cell>
          <cell r="D19795" t="str">
            <v>Retirada em instalação elétrica - letra C</v>
          </cell>
          <cell r="E19795">
            <v>0</v>
          </cell>
          <cell r="F19795">
            <v>0</v>
          </cell>
          <cell r="G19795">
            <v>0</v>
          </cell>
        </row>
        <row r="19796">
          <cell r="A19796" t="str">
            <v>04.18.020</v>
          </cell>
          <cell r="B19796" t="str">
            <v>CDHU</v>
          </cell>
          <cell r="C19796" t="str">
            <v>04.18.020</v>
          </cell>
          <cell r="D19796" t="str">
            <v>Remoção de cabeçote em rede de telefonia</v>
          </cell>
          <cell r="E19796" t="str">
            <v>UN</v>
          </cell>
          <cell r="F19796">
            <v>9.1</v>
          </cell>
          <cell r="G19796">
            <v>10.5</v>
          </cell>
        </row>
        <row r="19797">
          <cell r="A19797" t="str">
            <v>04.18.040</v>
          </cell>
          <cell r="B19797" t="str">
            <v>CDHU</v>
          </cell>
          <cell r="C19797" t="str">
            <v>04.18.040</v>
          </cell>
          <cell r="D19797" t="str">
            <v>Remoção de cabo de aço e esticadores de para-raios</v>
          </cell>
          <cell r="E19797" t="str">
            <v>M</v>
          </cell>
          <cell r="F19797">
            <v>12.73</v>
          </cell>
          <cell r="G19797">
            <v>14.69</v>
          </cell>
        </row>
        <row r="19798">
          <cell r="A19798" t="str">
            <v>04.18.060</v>
          </cell>
          <cell r="B19798" t="str">
            <v>CDHU</v>
          </cell>
          <cell r="C19798" t="str">
            <v>04.18.060</v>
          </cell>
          <cell r="D19798" t="str">
            <v>Remoção de caixa de entrada de energia padrão medição indireta completa</v>
          </cell>
          <cell r="E19798" t="str">
            <v>UN</v>
          </cell>
          <cell r="F19798">
            <v>181.95</v>
          </cell>
          <cell r="G19798">
            <v>209.95</v>
          </cell>
        </row>
        <row r="19799">
          <cell r="A19799" t="str">
            <v>04.18.070</v>
          </cell>
          <cell r="B19799" t="str">
            <v>CDHU</v>
          </cell>
          <cell r="C19799" t="str">
            <v>04.18.070</v>
          </cell>
          <cell r="D19799" t="str">
            <v>Remoção de caixa de entrada de energia padrão residencial completa</v>
          </cell>
          <cell r="E19799" t="str">
            <v>UN</v>
          </cell>
          <cell r="F19799">
            <v>145.56</v>
          </cell>
          <cell r="G19799">
            <v>167.96</v>
          </cell>
        </row>
        <row r="19800">
          <cell r="A19800" t="str">
            <v>04.18.080</v>
          </cell>
          <cell r="B19800" t="str">
            <v>CDHU</v>
          </cell>
          <cell r="C19800" t="str">
            <v>04.18.080</v>
          </cell>
          <cell r="D19800" t="str">
            <v>Remoção de caixa de entrada telefônica completa</v>
          </cell>
          <cell r="E19800" t="str">
            <v>UN</v>
          </cell>
          <cell r="F19800">
            <v>72.78</v>
          </cell>
          <cell r="G19800">
            <v>83.98</v>
          </cell>
        </row>
        <row r="19801">
          <cell r="A19801" t="str">
            <v>04.18.090</v>
          </cell>
          <cell r="B19801" t="str">
            <v>CDHU</v>
          </cell>
          <cell r="C19801" t="str">
            <v>04.18.090</v>
          </cell>
          <cell r="D19801" t="str">
            <v>Remoção de caixa de medição padrão completa</v>
          </cell>
          <cell r="E19801" t="str">
            <v>UN</v>
          </cell>
          <cell r="F19801">
            <v>39.979999999999997</v>
          </cell>
          <cell r="G19801">
            <v>46.12</v>
          </cell>
        </row>
        <row r="19802">
          <cell r="A19802" t="str">
            <v>04.18.120</v>
          </cell>
          <cell r="B19802" t="str">
            <v>CDHU</v>
          </cell>
          <cell r="C19802" t="str">
            <v>04.18.120</v>
          </cell>
          <cell r="D19802" t="str">
            <v>Remoção de caixa estampada</v>
          </cell>
          <cell r="E19802" t="str">
            <v>UN</v>
          </cell>
          <cell r="F19802">
            <v>5.47</v>
          </cell>
          <cell r="G19802">
            <v>6.31</v>
          </cell>
        </row>
        <row r="19803">
          <cell r="A19803" t="str">
            <v>04.18.130</v>
          </cell>
          <cell r="B19803" t="str">
            <v>CDHU</v>
          </cell>
          <cell r="C19803" t="str">
            <v>04.18.130</v>
          </cell>
          <cell r="D19803" t="str">
            <v>Remoção de caixa para fusível ou tomada instalada em perfilado</v>
          </cell>
          <cell r="E19803" t="str">
            <v>UN</v>
          </cell>
          <cell r="F19803">
            <v>6.56</v>
          </cell>
          <cell r="G19803">
            <v>7.57</v>
          </cell>
        </row>
        <row r="19804">
          <cell r="A19804" t="str">
            <v>04.18.140</v>
          </cell>
          <cell r="B19804" t="str">
            <v>CDHU</v>
          </cell>
          <cell r="C19804" t="str">
            <v>04.18.140</v>
          </cell>
          <cell r="D19804" t="str">
            <v>Remoção de caixa para transformador de corrente</v>
          </cell>
          <cell r="E19804" t="str">
            <v>UN</v>
          </cell>
          <cell r="F19804">
            <v>39.979999999999997</v>
          </cell>
          <cell r="G19804">
            <v>46.12</v>
          </cell>
        </row>
        <row r="19805">
          <cell r="A19805" t="str">
            <v>04.18.180</v>
          </cell>
          <cell r="B19805" t="str">
            <v>CDHU</v>
          </cell>
          <cell r="C19805" t="str">
            <v>04.18.180</v>
          </cell>
          <cell r="D19805" t="str">
            <v>Remoção de cantoneira metálica</v>
          </cell>
          <cell r="E19805" t="str">
            <v>M</v>
          </cell>
          <cell r="F19805">
            <v>9.1</v>
          </cell>
          <cell r="G19805">
            <v>10.5</v>
          </cell>
        </row>
        <row r="19806">
          <cell r="A19806" t="str">
            <v>04.18.200</v>
          </cell>
          <cell r="B19806" t="str">
            <v>CDHU</v>
          </cell>
          <cell r="C19806" t="str">
            <v>04.18.200</v>
          </cell>
          <cell r="D19806" t="str">
            <v>Remoção de captor de para-raios tipo Franklin</v>
          </cell>
          <cell r="E19806" t="str">
            <v>UN</v>
          </cell>
          <cell r="F19806">
            <v>18.2</v>
          </cell>
          <cell r="G19806">
            <v>21</v>
          </cell>
        </row>
        <row r="19807">
          <cell r="A19807" t="str">
            <v>04.18.220</v>
          </cell>
          <cell r="B19807" t="str">
            <v>CDHU</v>
          </cell>
          <cell r="C19807" t="str">
            <v>04.18.220</v>
          </cell>
          <cell r="D19807" t="str">
            <v>Remoção de chapa de ferro para bucha de passagem</v>
          </cell>
          <cell r="E19807" t="str">
            <v>UN</v>
          </cell>
          <cell r="F19807">
            <v>14.56</v>
          </cell>
          <cell r="G19807">
            <v>16.8</v>
          </cell>
        </row>
        <row r="19808">
          <cell r="A19808" t="str">
            <v>04.18.240</v>
          </cell>
          <cell r="B19808" t="str">
            <v>CDHU</v>
          </cell>
          <cell r="C19808" t="str">
            <v>04.18.240</v>
          </cell>
          <cell r="D19808" t="str">
            <v>Remoção de chave automática da boia</v>
          </cell>
          <cell r="E19808" t="str">
            <v>UN</v>
          </cell>
          <cell r="F19808">
            <v>21.83</v>
          </cell>
          <cell r="G19808">
            <v>25.19</v>
          </cell>
        </row>
        <row r="19809">
          <cell r="A19809" t="str">
            <v>04.18.250</v>
          </cell>
          <cell r="B19809" t="str">
            <v>CDHU</v>
          </cell>
          <cell r="C19809" t="str">
            <v>04.18.250</v>
          </cell>
          <cell r="D19809" t="str">
            <v>Remoção de chave base de mármore ou ardósia</v>
          </cell>
          <cell r="E19809" t="str">
            <v>UN</v>
          </cell>
          <cell r="F19809">
            <v>18.2</v>
          </cell>
          <cell r="G19809">
            <v>21</v>
          </cell>
        </row>
        <row r="19810">
          <cell r="A19810" t="str">
            <v>04.18.260</v>
          </cell>
          <cell r="B19810" t="str">
            <v>CDHU</v>
          </cell>
          <cell r="C19810" t="str">
            <v>04.18.260</v>
          </cell>
          <cell r="D19810" t="str">
            <v>Remoção de chave de ação rápida comando frontal montado em painel</v>
          </cell>
          <cell r="E19810" t="str">
            <v>UN</v>
          </cell>
          <cell r="F19810">
            <v>36.39</v>
          </cell>
          <cell r="G19810">
            <v>41.99</v>
          </cell>
        </row>
        <row r="19811">
          <cell r="A19811" t="str">
            <v>04.18.270</v>
          </cell>
          <cell r="B19811" t="str">
            <v>CDHU</v>
          </cell>
          <cell r="C19811" t="str">
            <v>04.18.270</v>
          </cell>
          <cell r="D19811" t="str">
            <v>Remoção de chave fusível indicadora tipo Matheus</v>
          </cell>
          <cell r="E19811" t="str">
            <v>UN</v>
          </cell>
          <cell r="F19811">
            <v>54.59</v>
          </cell>
          <cell r="G19811">
            <v>62.99</v>
          </cell>
        </row>
        <row r="19812">
          <cell r="A19812" t="str">
            <v>04.18.280</v>
          </cell>
          <cell r="B19812" t="str">
            <v>CDHU</v>
          </cell>
          <cell r="C19812" t="str">
            <v>04.18.280</v>
          </cell>
          <cell r="D19812" t="str">
            <v>Remoção de chave seccionadora tripolar seca mecanismo de manobra frontal</v>
          </cell>
          <cell r="E19812" t="str">
            <v>UN</v>
          </cell>
          <cell r="F19812">
            <v>101.82</v>
          </cell>
          <cell r="G19812">
            <v>117.48</v>
          </cell>
        </row>
        <row r="19813">
          <cell r="A19813" t="str">
            <v>04.18.290</v>
          </cell>
          <cell r="B19813" t="str">
            <v>CDHU</v>
          </cell>
          <cell r="C19813" t="str">
            <v>04.18.290</v>
          </cell>
          <cell r="D19813" t="str">
            <v>Remoção de chave tipo Pacco rotativo</v>
          </cell>
          <cell r="E19813" t="str">
            <v>UN</v>
          </cell>
          <cell r="F19813">
            <v>27.29</v>
          </cell>
          <cell r="G19813">
            <v>31.49</v>
          </cell>
        </row>
        <row r="19814">
          <cell r="A19814" t="str">
            <v>04.18.320</v>
          </cell>
          <cell r="B19814" t="str">
            <v>CDHU</v>
          </cell>
          <cell r="C19814" t="str">
            <v>04.18.320</v>
          </cell>
          <cell r="D19814" t="str">
            <v>Remoção de cinta de fixação de eletroduto ou sela para cruzeta em poste</v>
          </cell>
          <cell r="E19814" t="str">
            <v>UN</v>
          </cell>
          <cell r="F19814">
            <v>7.26</v>
          </cell>
          <cell r="G19814">
            <v>8.3800000000000008</v>
          </cell>
        </row>
        <row r="19815">
          <cell r="A19815" t="str">
            <v>04.18.340</v>
          </cell>
          <cell r="B19815" t="str">
            <v>CDHU</v>
          </cell>
          <cell r="C19815" t="str">
            <v>04.18.340</v>
          </cell>
          <cell r="D19815" t="str">
            <v>Remoção de condulete</v>
          </cell>
          <cell r="E19815" t="str">
            <v>UN</v>
          </cell>
          <cell r="F19815">
            <v>14.57</v>
          </cell>
          <cell r="G19815">
            <v>16.809999999999999</v>
          </cell>
        </row>
        <row r="19816">
          <cell r="A19816" t="str">
            <v>04.18.360</v>
          </cell>
          <cell r="B19816" t="str">
            <v>CDHU</v>
          </cell>
          <cell r="C19816" t="str">
            <v>04.18.360</v>
          </cell>
          <cell r="D19816" t="str">
            <v>Remoção de condutor aparente diâmetro externo acima de 6,5 mm</v>
          </cell>
          <cell r="E19816" t="str">
            <v>M</v>
          </cell>
          <cell r="F19816">
            <v>4.3600000000000003</v>
          </cell>
          <cell r="G19816">
            <v>5.04</v>
          </cell>
        </row>
        <row r="19817">
          <cell r="A19817" t="str">
            <v>04.18.370</v>
          </cell>
          <cell r="B19817" t="str">
            <v>CDHU</v>
          </cell>
          <cell r="C19817" t="str">
            <v>04.18.370</v>
          </cell>
          <cell r="D19817" t="str">
            <v>Remoção de condutor aparente diâmetro externo até 6,5 mm</v>
          </cell>
          <cell r="E19817" t="str">
            <v>M</v>
          </cell>
          <cell r="F19817">
            <v>2.1800000000000002</v>
          </cell>
          <cell r="G19817">
            <v>2.52</v>
          </cell>
        </row>
        <row r="19818">
          <cell r="A19818" t="str">
            <v>04.18.380</v>
          </cell>
          <cell r="B19818" t="str">
            <v>CDHU</v>
          </cell>
          <cell r="C19818" t="str">
            <v>04.18.380</v>
          </cell>
          <cell r="D19818" t="str">
            <v>Remoção de condutor embutido diâmetro externo acima de 6,5 mm</v>
          </cell>
          <cell r="E19818" t="str">
            <v>M</v>
          </cell>
          <cell r="F19818">
            <v>3.64</v>
          </cell>
          <cell r="G19818">
            <v>4.2</v>
          </cell>
        </row>
        <row r="19819">
          <cell r="A19819" t="str">
            <v>04.18.390</v>
          </cell>
          <cell r="B19819" t="str">
            <v>CDHU</v>
          </cell>
          <cell r="C19819" t="str">
            <v>04.18.390</v>
          </cell>
          <cell r="D19819" t="str">
            <v>Remoção de condutor embutido diâmetro externo até 6,5 mm</v>
          </cell>
          <cell r="E19819" t="str">
            <v>M</v>
          </cell>
          <cell r="F19819">
            <v>1.82</v>
          </cell>
          <cell r="G19819">
            <v>2.1</v>
          </cell>
        </row>
        <row r="19820">
          <cell r="A19820" t="str">
            <v>04.18.400</v>
          </cell>
          <cell r="B19820" t="str">
            <v>CDHU</v>
          </cell>
          <cell r="C19820" t="str">
            <v>04.18.400</v>
          </cell>
          <cell r="D19820" t="str">
            <v>Remoção de condutor especial</v>
          </cell>
          <cell r="E19820" t="str">
            <v>M</v>
          </cell>
          <cell r="F19820">
            <v>25.46</v>
          </cell>
          <cell r="G19820">
            <v>29.37</v>
          </cell>
        </row>
        <row r="19821">
          <cell r="A19821" t="str">
            <v>04.18.410</v>
          </cell>
          <cell r="B19821" t="str">
            <v>CDHU</v>
          </cell>
          <cell r="C19821" t="str">
            <v>04.18.410</v>
          </cell>
          <cell r="D19821" t="str">
            <v>Remoção de cordoalha ou cabo de cobre nu</v>
          </cell>
          <cell r="E19821" t="str">
            <v>M</v>
          </cell>
          <cell r="F19821">
            <v>7.27</v>
          </cell>
          <cell r="G19821">
            <v>8.4</v>
          </cell>
        </row>
        <row r="19822">
          <cell r="A19822" t="str">
            <v>04.18.420</v>
          </cell>
          <cell r="B19822" t="str">
            <v>CDHU</v>
          </cell>
          <cell r="C19822" t="str">
            <v>04.18.420</v>
          </cell>
          <cell r="D19822" t="str">
            <v>Remoção de contator magnético para comando de bomba</v>
          </cell>
          <cell r="E19822" t="str">
            <v>UN</v>
          </cell>
          <cell r="F19822">
            <v>36.39</v>
          </cell>
          <cell r="G19822">
            <v>41.99</v>
          </cell>
        </row>
        <row r="19823">
          <cell r="A19823" t="str">
            <v>04.18.440</v>
          </cell>
          <cell r="B19823" t="str">
            <v>CDHU</v>
          </cell>
          <cell r="C19823" t="str">
            <v>04.18.440</v>
          </cell>
          <cell r="D19823" t="str">
            <v>Remoção de corrente para pendentes</v>
          </cell>
          <cell r="E19823" t="str">
            <v>UN</v>
          </cell>
          <cell r="F19823">
            <v>7.27</v>
          </cell>
          <cell r="G19823">
            <v>8.4</v>
          </cell>
        </row>
        <row r="19824">
          <cell r="A19824" t="str">
            <v>04.18.460</v>
          </cell>
          <cell r="B19824" t="str">
            <v>CDHU</v>
          </cell>
          <cell r="C19824" t="str">
            <v>04.18.460</v>
          </cell>
          <cell r="D19824" t="str">
            <v>Remoção de cruzeta de ferro para fixação de projetores</v>
          </cell>
          <cell r="E19824" t="str">
            <v>UN</v>
          </cell>
          <cell r="F19824">
            <v>54.59</v>
          </cell>
          <cell r="G19824">
            <v>62.99</v>
          </cell>
        </row>
        <row r="19825">
          <cell r="A19825" t="str">
            <v>04.18.470</v>
          </cell>
          <cell r="B19825" t="str">
            <v>CDHU</v>
          </cell>
          <cell r="C19825" t="str">
            <v>04.18.470</v>
          </cell>
          <cell r="D19825" t="str">
            <v>Remoção de cruzeta de madeira</v>
          </cell>
          <cell r="E19825" t="str">
            <v>UN</v>
          </cell>
          <cell r="F19825">
            <v>76.37</v>
          </cell>
          <cell r="G19825">
            <v>88.11</v>
          </cell>
        </row>
        <row r="19826">
          <cell r="A19826" t="str">
            <v>04.19</v>
          </cell>
          <cell r="B19826" t="str">
            <v>CDHU</v>
          </cell>
          <cell r="C19826" t="str">
            <v>04.19</v>
          </cell>
          <cell r="D19826" t="str">
            <v>Retirada em instalação elétrica - letra D ate I</v>
          </cell>
          <cell r="E19826">
            <v>0</v>
          </cell>
          <cell r="F19826">
            <v>0</v>
          </cell>
          <cell r="G19826">
            <v>0</v>
          </cell>
        </row>
        <row r="19827">
          <cell r="A19827" t="str">
            <v>04.19.020</v>
          </cell>
          <cell r="B19827" t="str">
            <v>CDHU</v>
          </cell>
          <cell r="C19827" t="str">
            <v>04.19.020</v>
          </cell>
          <cell r="D19827" t="str">
            <v>Remoção de disjuntor de volume normal ou reduzido</v>
          </cell>
          <cell r="E19827" t="str">
            <v>UN</v>
          </cell>
          <cell r="F19827">
            <v>149.86000000000001</v>
          </cell>
          <cell r="G19827">
            <v>172.92</v>
          </cell>
        </row>
        <row r="19828">
          <cell r="A19828" t="str">
            <v>04.19.030</v>
          </cell>
          <cell r="B19828" t="str">
            <v>CDHU</v>
          </cell>
          <cell r="C19828" t="str">
            <v>04.19.030</v>
          </cell>
          <cell r="D19828" t="str">
            <v>Remoção de disjuntor a seco aberto tripolar, 600 V de 800 A</v>
          </cell>
          <cell r="E19828" t="str">
            <v>UN</v>
          </cell>
          <cell r="F19828">
            <v>36.39</v>
          </cell>
          <cell r="G19828">
            <v>41.99</v>
          </cell>
        </row>
        <row r="19829">
          <cell r="A19829" t="str">
            <v>04.19.060</v>
          </cell>
          <cell r="B19829" t="str">
            <v>CDHU</v>
          </cell>
          <cell r="C19829" t="str">
            <v>04.19.060</v>
          </cell>
          <cell r="D19829" t="str">
            <v>Remoção de disjuntor termomagnético</v>
          </cell>
          <cell r="E19829" t="str">
            <v>UN</v>
          </cell>
          <cell r="F19829">
            <v>9.1</v>
          </cell>
          <cell r="G19829">
            <v>10.5</v>
          </cell>
        </row>
        <row r="19830">
          <cell r="A19830" t="str">
            <v>04.19.080</v>
          </cell>
          <cell r="B19830" t="str">
            <v>CDHU</v>
          </cell>
          <cell r="C19830" t="str">
            <v>04.19.080</v>
          </cell>
          <cell r="D19830" t="str">
            <v>Remoção de fundo de quadro de distribuição ou caixa de passagem</v>
          </cell>
          <cell r="E19830" t="str">
            <v>M2</v>
          </cell>
          <cell r="F19830">
            <v>36.39</v>
          </cell>
          <cell r="G19830">
            <v>41.99</v>
          </cell>
        </row>
        <row r="19831">
          <cell r="A19831" t="str">
            <v>04.19.100</v>
          </cell>
          <cell r="B19831" t="str">
            <v>CDHU</v>
          </cell>
          <cell r="C19831" t="str">
            <v>04.19.100</v>
          </cell>
          <cell r="D19831" t="str">
            <v>Remoção de gancho de sustentação de luminária em perfilado</v>
          </cell>
          <cell r="E19831" t="str">
            <v>UN</v>
          </cell>
          <cell r="F19831">
            <v>7.27</v>
          </cell>
          <cell r="G19831">
            <v>8.4</v>
          </cell>
        </row>
        <row r="19832">
          <cell r="A19832" t="str">
            <v>04.19.120</v>
          </cell>
          <cell r="B19832" t="str">
            <v>CDHU</v>
          </cell>
          <cell r="C19832" t="str">
            <v>04.19.120</v>
          </cell>
          <cell r="D19832" t="str">
            <v>Remoção de interruptores, tomadas, botão de campainha ou cigarra</v>
          </cell>
          <cell r="E19832" t="str">
            <v>UN</v>
          </cell>
          <cell r="F19832">
            <v>14.56</v>
          </cell>
          <cell r="G19832">
            <v>16.8</v>
          </cell>
        </row>
        <row r="19833">
          <cell r="A19833" t="str">
            <v>04.19.140</v>
          </cell>
          <cell r="B19833" t="str">
            <v>CDHU</v>
          </cell>
          <cell r="C19833" t="str">
            <v>04.19.140</v>
          </cell>
          <cell r="D19833" t="str">
            <v>Remoção de isolador tipo castanha e gancho de sustentação</v>
          </cell>
          <cell r="E19833" t="str">
            <v>UN</v>
          </cell>
          <cell r="F19833">
            <v>3.64</v>
          </cell>
          <cell r="G19833">
            <v>4.2</v>
          </cell>
        </row>
        <row r="19834">
          <cell r="A19834" t="str">
            <v>04.19.160</v>
          </cell>
          <cell r="B19834" t="str">
            <v>CDHU</v>
          </cell>
          <cell r="C19834" t="str">
            <v>04.19.160</v>
          </cell>
          <cell r="D19834" t="str">
            <v>Remoção de isolador tipo disco completo e gancho de suspensão</v>
          </cell>
          <cell r="E19834" t="str">
            <v>UN</v>
          </cell>
          <cell r="F19834">
            <v>5.46</v>
          </cell>
          <cell r="G19834">
            <v>6.3</v>
          </cell>
        </row>
        <row r="19835">
          <cell r="A19835" t="str">
            <v>04.19.180</v>
          </cell>
          <cell r="B19835" t="str">
            <v>CDHU</v>
          </cell>
          <cell r="C19835" t="str">
            <v>04.19.180</v>
          </cell>
          <cell r="D19835" t="str">
            <v>Remoção de isolador tipo pino, inclusive o pino</v>
          </cell>
          <cell r="E19835" t="str">
            <v>UN</v>
          </cell>
          <cell r="F19835">
            <v>9.1</v>
          </cell>
          <cell r="G19835">
            <v>10.5</v>
          </cell>
        </row>
        <row r="19836">
          <cell r="A19836" t="str">
            <v>04.19.190</v>
          </cell>
          <cell r="B19836" t="str">
            <v>CDHU</v>
          </cell>
          <cell r="C19836" t="str">
            <v>04.19.190</v>
          </cell>
          <cell r="D19836" t="str">
            <v>Remoção de isolador galvanizado uso geral</v>
          </cell>
          <cell r="E19836" t="str">
            <v>UN</v>
          </cell>
          <cell r="F19836">
            <v>9.1</v>
          </cell>
          <cell r="G19836">
            <v>10.5</v>
          </cell>
        </row>
        <row r="19837">
          <cell r="A19837" t="str">
            <v>04.20</v>
          </cell>
          <cell r="B19837" t="str">
            <v>CDHU</v>
          </cell>
          <cell r="C19837" t="str">
            <v>04.20</v>
          </cell>
          <cell r="D19837" t="str">
            <v>Retirada em instalação elétrica - letra J ate N</v>
          </cell>
          <cell r="E19837">
            <v>0</v>
          </cell>
          <cell r="F19837">
            <v>0</v>
          </cell>
          <cell r="G19837">
            <v>0</v>
          </cell>
        </row>
        <row r="19838">
          <cell r="A19838" t="str">
            <v>04.20.020</v>
          </cell>
          <cell r="B19838" t="str">
            <v>CDHU</v>
          </cell>
          <cell r="C19838" t="str">
            <v>04.20.020</v>
          </cell>
          <cell r="D19838" t="str">
            <v>Remoção de janela de ventilação, iluminação ou ventilação e iluminação padrão</v>
          </cell>
          <cell r="E19838" t="str">
            <v>UN</v>
          </cell>
          <cell r="F19838">
            <v>25.46</v>
          </cell>
          <cell r="G19838">
            <v>29.37</v>
          </cell>
        </row>
        <row r="19839">
          <cell r="A19839" t="str">
            <v>04.20.040</v>
          </cell>
          <cell r="B19839" t="str">
            <v>CDHU</v>
          </cell>
          <cell r="C19839" t="str">
            <v>04.20.040</v>
          </cell>
          <cell r="D19839" t="str">
            <v>Remoção de lâmpada</v>
          </cell>
          <cell r="E19839" t="str">
            <v>UN</v>
          </cell>
          <cell r="F19839">
            <v>2.9</v>
          </cell>
          <cell r="G19839">
            <v>3.35</v>
          </cell>
        </row>
        <row r="19840">
          <cell r="A19840" t="str">
            <v>04.20.060</v>
          </cell>
          <cell r="B19840" t="str">
            <v>CDHU</v>
          </cell>
          <cell r="C19840" t="str">
            <v>04.20.060</v>
          </cell>
          <cell r="D19840" t="str">
            <v>Remoção de luz de obstáculo</v>
          </cell>
          <cell r="E19840" t="str">
            <v>UN</v>
          </cell>
          <cell r="F19840">
            <v>36.39</v>
          </cell>
          <cell r="G19840">
            <v>41.99</v>
          </cell>
        </row>
        <row r="19841">
          <cell r="A19841" t="str">
            <v>04.20.080</v>
          </cell>
          <cell r="B19841" t="str">
            <v>CDHU</v>
          </cell>
          <cell r="C19841" t="str">
            <v>04.20.080</v>
          </cell>
          <cell r="D19841" t="str">
            <v>Remoção de manopla de comando de disjuntor</v>
          </cell>
          <cell r="E19841" t="str">
            <v>UN</v>
          </cell>
          <cell r="F19841">
            <v>18.2</v>
          </cell>
          <cell r="G19841">
            <v>21</v>
          </cell>
        </row>
        <row r="19842">
          <cell r="A19842" t="str">
            <v>04.20.100</v>
          </cell>
          <cell r="B19842" t="str">
            <v>CDHU</v>
          </cell>
          <cell r="C19842" t="str">
            <v>04.20.100</v>
          </cell>
          <cell r="D19842" t="str">
            <v>Remoção de mão francesa</v>
          </cell>
          <cell r="E19842" t="str">
            <v>UN</v>
          </cell>
          <cell r="F19842">
            <v>14.52</v>
          </cell>
          <cell r="G19842">
            <v>16.75</v>
          </cell>
        </row>
        <row r="19843">
          <cell r="A19843" t="str">
            <v>04.20.120</v>
          </cell>
          <cell r="B19843" t="str">
            <v>CDHU</v>
          </cell>
          <cell r="C19843" t="str">
            <v>04.20.120</v>
          </cell>
          <cell r="D19843" t="str">
            <v>Remoção de terminal modular (mufla) tripolar ou unipolar</v>
          </cell>
          <cell r="E19843" t="str">
            <v>UN</v>
          </cell>
          <cell r="F19843">
            <v>50.91</v>
          </cell>
          <cell r="G19843">
            <v>58.74</v>
          </cell>
        </row>
        <row r="19844">
          <cell r="A19844" t="str">
            <v>04.21</v>
          </cell>
          <cell r="B19844" t="str">
            <v>CDHU</v>
          </cell>
          <cell r="C19844" t="str">
            <v>04.21</v>
          </cell>
          <cell r="D19844" t="str">
            <v>Retirada em instalação elétrica - letra O ate S</v>
          </cell>
          <cell r="E19844">
            <v>0</v>
          </cell>
          <cell r="F19844">
            <v>0</v>
          </cell>
          <cell r="G19844">
            <v>0</v>
          </cell>
        </row>
        <row r="19845">
          <cell r="A19845" t="str">
            <v>04.21.020</v>
          </cell>
          <cell r="B19845" t="str">
            <v>CDHU</v>
          </cell>
          <cell r="C19845" t="str">
            <v>04.21.020</v>
          </cell>
          <cell r="D19845" t="str">
            <v>Remoção de óleo de disjuntor ou transformador</v>
          </cell>
          <cell r="E19845" t="str">
            <v>L</v>
          </cell>
          <cell r="F19845">
            <v>0.57999999999999996</v>
          </cell>
          <cell r="G19845">
            <v>0.67</v>
          </cell>
        </row>
        <row r="19846">
          <cell r="A19846" t="str">
            <v>04.21.040</v>
          </cell>
          <cell r="B19846" t="str">
            <v>CDHU</v>
          </cell>
          <cell r="C19846" t="str">
            <v>04.21.040</v>
          </cell>
          <cell r="D19846" t="str">
            <v>Remoção de pára-raios tipo cristal-valve em cabine primária</v>
          </cell>
          <cell r="E19846" t="str">
            <v>UN</v>
          </cell>
          <cell r="F19846">
            <v>54.59</v>
          </cell>
          <cell r="G19846">
            <v>62.99</v>
          </cell>
        </row>
        <row r="19847">
          <cell r="A19847" t="str">
            <v>04.21.050</v>
          </cell>
          <cell r="B19847" t="str">
            <v>CDHU</v>
          </cell>
          <cell r="C19847" t="str">
            <v>04.21.050</v>
          </cell>
          <cell r="D19847" t="str">
            <v>Remoção de pára-raios tipo cristal-valve em poste singelo ou estaleiro</v>
          </cell>
          <cell r="E19847" t="str">
            <v>UN</v>
          </cell>
          <cell r="F19847">
            <v>72.78</v>
          </cell>
          <cell r="G19847">
            <v>83.98</v>
          </cell>
        </row>
        <row r="19848">
          <cell r="A19848" t="str">
            <v>04.21.060</v>
          </cell>
          <cell r="B19848" t="str">
            <v>CDHU</v>
          </cell>
          <cell r="C19848" t="str">
            <v>04.21.060</v>
          </cell>
          <cell r="D19848" t="str">
            <v>Remoção de perfilado</v>
          </cell>
          <cell r="E19848" t="str">
            <v>M</v>
          </cell>
          <cell r="F19848">
            <v>14.56</v>
          </cell>
          <cell r="G19848">
            <v>16.8</v>
          </cell>
        </row>
        <row r="19849">
          <cell r="A19849" t="str">
            <v>04.21.100</v>
          </cell>
          <cell r="B19849" t="str">
            <v>CDHU</v>
          </cell>
          <cell r="C19849" t="str">
            <v>04.21.100</v>
          </cell>
          <cell r="D19849" t="str">
            <v>Remoção de porta de quadro ou painel</v>
          </cell>
          <cell r="E19849" t="str">
            <v>M2</v>
          </cell>
          <cell r="F19849">
            <v>36.39</v>
          </cell>
          <cell r="G19849">
            <v>41.99</v>
          </cell>
        </row>
        <row r="19850">
          <cell r="A19850" t="str">
            <v>04.21.130</v>
          </cell>
          <cell r="B19850" t="str">
            <v>CDHU</v>
          </cell>
          <cell r="C19850" t="str">
            <v>04.21.130</v>
          </cell>
          <cell r="D19850" t="str">
            <v>Remoção de poste de concreto</v>
          </cell>
          <cell r="E19850" t="str">
            <v>UN</v>
          </cell>
          <cell r="F19850">
            <v>206.46</v>
          </cell>
          <cell r="G19850">
            <v>222.12</v>
          </cell>
        </row>
        <row r="19851">
          <cell r="A19851" t="str">
            <v>04.21.140</v>
          </cell>
          <cell r="B19851" t="str">
            <v>CDHU</v>
          </cell>
          <cell r="C19851" t="str">
            <v>04.21.140</v>
          </cell>
          <cell r="D19851" t="str">
            <v>Remoção de poste metálico</v>
          </cell>
          <cell r="E19851" t="str">
            <v>UN</v>
          </cell>
          <cell r="F19851">
            <v>206.46</v>
          </cell>
          <cell r="G19851">
            <v>222.12</v>
          </cell>
        </row>
        <row r="19852">
          <cell r="A19852" t="str">
            <v>04.21.150</v>
          </cell>
          <cell r="B19852" t="str">
            <v>CDHU</v>
          </cell>
          <cell r="C19852" t="str">
            <v>04.21.150</v>
          </cell>
          <cell r="D19852" t="str">
            <v>Remoção de poste de madeira</v>
          </cell>
          <cell r="E19852" t="str">
            <v>UN</v>
          </cell>
          <cell r="F19852">
            <v>114.21</v>
          </cell>
          <cell r="G19852">
            <v>131.78</v>
          </cell>
        </row>
        <row r="19853">
          <cell r="A19853" t="str">
            <v>04.21.160</v>
          </cell>
          <cell r="B19853" t="str">
            <v>CDHU</v>
          </cell>
          <cell r="C19853" t="str">
            <v>04.21.160</v>
          </cell>
          <cell r="D19853" t="str">
            <v>Remoção de quadro de distribuição, chamada ou caixa de passagem</v>
          </cell>
          <cell r="E19853" t="str">
            <v>M2</v>
          </cell>
          <cell r="F19853">
            <v>72.78</v>
          </cell>
          <cell r="G19853">
            <v>83.98</v>
          </cell>
        </row>
        <row r="19854">
          <cell r="A19854" t="str">
            <v>04.21.200</v>
          </cell>
          <cell r="B19854" t="str">
            <v>CDHU</v>
          </cell>
          <cell r="C19854" t="str">
            <v>04.21.200</v>
          </cell>
          <cell r="D19854" t="str">
            <v>Remoção de reator para lâmpada</v>
          </cell>
          <cell r="E19854" t="str">
            <v>UN</v>
          </cell>
          <cell r="F19854">
            <v>12.73</v>
          </cell>
          <cell r="G19854">
            <v>14.69</v>
          </cell>
        </row>
        <row r="19855">
          <cell r="A19855" t="str">
            <v>04.21.210</v>
          </cell>
          <cell r="B19855" t="str">
            <v>CDHU</v>
          </cell>
          <cell r="C19855" t="str">
            <v>04.21.210</v>
          </cell>
          <cell r="D19855" t="str">
            <v>Remoção de reator para lâmpada fixo em poste</v>
          </cell>
          <cell r="E19855" t="str">
            <v>UN</v>
          </cell>
          <cell r="F19855">
            <v>72.78</v>
          </cell>
          <cell r="G19855">
            <v>83.98</v>
          </cell>
        </row>
        <row r="19856">
          <cell r="A19856" t="str">
            <v>04.21.240</v>
          </cell>
          <cell r="B19856" t="str">
            <v>CDHU</v>
          </cell>
          <cell r="C19856" t="str">
            <v>04.21.240</v>
          </cell>
          <cell r="D19856" t="str">
            <v>Remoção de relé</v>
          </cell>
          <cell r="E19856" t="str">
            <v>UN</v>
          </cell>
          <cell r="F19856">
            <v>17.5</v>
          </cell>
          <cell r="G19856">
            <v>20.190000000000001</v>
          </cell>
        </row>
        <row r="19857">
          <cell r="A19857" t="str">
            <v>04.21.260</v>
          </cell>
          <cell r="B19857" t="str">
            <v>CDHU</v>
          </cell>
          <cell r="C19857" t="str">
            <v>04.21.260</v>
          </cell>
          <cell r="D19857" t="str">
            <v>Remoção de roldana</v>
          </cell>
          <cell r="E19857" t="str">
            <v>UN</v>
          </cell>
          <cell r="F19857">
            <v>2.9</v>
          </cell>
          <cell r="G19857">
            <v>3.35</v>
          </cell>
        </row>
        <row r="19858">
          <cell r="A19858" t="str">
            <v>04.21.280</v>
          </cell>
          <cell r="B19858" t="str">
            <v>CDHU</v>
          </cell>
          <cell r="C19858" t="str">
            <v>04.21.280</v>
          </cell>
          <cell r="D19858" t="str">
            <v>Remoção de soquete</v>
          </cell>
          <cell r="E19858" t="str">
            <v>UN</v>
          </cell>
          <cell r="F19858">
            <v>2.9</v>
          </cell>
          <cell r="G19858">
            <v>3.35</v>
          </cell>
        </row>
        <row r="19859">
          <cell r="A19859" t="str">
            <v>04.21.300</v>
          </cell>
          <cell r="B19859" t="str">
            <v>CDHU</v>
          </cell>
          <cell r="C19859" t="str">
            <v>04.21.300</v>
          </cell>
          <cell r="D19859" t="str">
            <v>Remoção de suporte de transformador em poste singelo ou estaleiro</v>
          </cell>
          <cell r="E19859" t="str">
            <v>UN</v>
          </cell>
          <cell r="F19859">
            <v>23.23</v>
          </cell>
          <cell r="G19859">
            <v>26.8</v>
          </cell>
        </row>
        <row r="19860">
          <cell r="A19860" t="str">
            <v>04.22</v>
          </cell>
          <cell r="B19860" t="str">
            <v>CDHU</v>
          </cell>
          <cell r="C19860" t="str">
            <v>04.22</v>
          </cell>
          <cell r="D19860" t="str">
            <v>Retirada em instalação elétrica - letra T ate o final</v>
          </cell>
          <cell r="E19860">
            <v>0</v>
          </cell>
          <cell r="F19860">
            <v>0</v>
          </cell>
          <cell r="G19860">
            <v>0</v>
          </cell>
        </row>
        <row r="19861">
          <cell r="A19861" t="str">
            <v>04.22.020</v>
          </cell>
          <cell r="B19861" t="str">
            <v>CDHU</v>
          </cell>
          <cell r="C19861" t="str">
            <v>04.22.020</v>
          </cell>
          <cell r="D19861" t="str">
            <v>Remoção de terminal ou conector para cabos</v>
          </cell>
          <cell r="E19861" t="str">
            <v>UN</v>
          </cell>
          <cell r="F19861">
            <v>3.63</v>
          </cell>
          <cell r="G19861">
            <v>4.1900000000000004</v>
          </cell>
        </row>
        <row r="19862">
          <cell r="A19862" t="str">
            <v>04.22.040</v>
          </cell>
          <cell r="B19862" t="str">
            <v>CDHU</v>
          </cell>
          <cell r="C19862" t="str">
            <v>04.22.040</v>
          </cell>
          <cell r="D19862" t="str">
            <v>Remoção de transformador de potência em cabine primária</v>
          </cell>
          <cell r="E19862" t="str">
            <v>UN</v>
          </cell>
          <cell r="F19862">
            <v>251.68</v>
          </cell>
          <cell r="G19862">
            <v>290.39999999999998</v>
          </cell>
        </row>
        <row r="19863">
          <cell r="A19863" t="str">
            <v>04.22.050</v>
          </cell>
          <cell r="B19863" t="str">
            <v>CDHU</v>
          </cell>
          <cell r="C19863" t="str">
            <v>04.22.050</v>
          </cell>
          <cell r="D19863" t="str">
            <v>Remoção de transformador de potencial completo (pequeno)</v>
          </cell>
          <cell r="E19863" t="str">
            <v>UN</v>
          </cell>
          <cell r="F19863">
            <v>23.66</v>
          </cell>
          <cell r="G19863">
            <v>27.3</v>
          </cell>
        </row>
        <row r="19864">
          <cell r="A19864" t="str">
            <v>04.22.060</v>
          </cell>
          <cell r="B19864" t="str">
            <v>CDHU</v>
          </cell>
          <cell r="C19864" t="str">
            <v>04.22.060</v>
          </cell>
          <cell r="D19864" t="str">
            <v>Remoção de transformador de potência trifásico até 225 kVA, a óleo, em poste singelo</v>
          </cell>
          <cell r="E19864" t="str">
            <v>UN</v>
          </cell>
          <cell r="F19864">
            <v>500.39</v>
          </cell>
          <cell r="G19864">
            <v>545.19000000000005</v>
          </cell>
        </row>
        <row r="19865">
          <cell r="A19865" t="str">
            <v>04.22.100</v>
          </cell>
          <cell r="B19865" t="str">
            <v>CDHU</v>
          </cell>
          <cell r="C19865" t="str">
            <v>04.22.100</v>
          </cell>
          <cell r="D19865" t="str">
            <v>Remoção de tubulação elétrica aparente com diâmetro externo acima de 50 mm</v>
          </cell>
          <cell r="E19865" t="str">
            <v>M</v>
          </cell>
          <cell r="F19865">
            <v>18.2</v>
          </cell>
          <cell r="G19865">
            <v>21</v>
          </cell>
        </row>
        <row r="19866">
          <cell r="A19866" t="str">
            <v>04.22.110</v>
          </cell>
          <cell r="B19866" t="str">
            <v>CDHU</v>
          </cell>
          <cell r="C19866" t="str">
            <v>04.22.110</v>
          </cell>
          <cell r="D19866" t="str">
            <v>Remoção de tubulação elétrica aparente com diâmetro externo até 50 mm</v>
          </cell>
          <cell r="E19866" t="str">
            <v>M</v>
          </cell>
          <cell r="F19866">
            <v>9.1</v>
          </cell>
          <cell r="G19866">
            <v>10.5</v>
          </cell>
        </row>
        <row r="19867">
          <cell r="A19867" t="str">
            <v>04.22.120</v>
          </cell>
          <cell r="B19867" t="str">
            <v>CDHU</v>
          </cell>
          <cell r="C19867" t="str">
            <v>04.22.120</v>
          </cell>
          <cell r="D19867" t="str">
            <v>Remoção de tubulação elétrica embutida com diâmetro externo acima de 50 mm</v>
          </cell>
          <cell r="E19867" t="str">
            <v>M</v>
          </cell>
          <cell r="F19867">
            <v>36.39</v>
          </cell>
          <cell r="G19867">
            <v>41.99</v>
          </cell>
        </row>
        <row r="19868">
          <cell r="A19868" t="str">
            <v>04.22.130</v>
          </cell>
          <cell r="B19868" t="str">
            <v>CDHU</v>
          </cell>
          <cell r="C19868" t="str">
            <v>04.22.130</v>
          </cell>
          <cell r="D19868" t="str">
            <v>Remoção de tubulação elétrica embutida com diâmetro externo até 50 mm</v>
          </cell>
          <cell r="E19868" t="str">
            <v>M</v>
          </cell>
          <cell r="F19868">
            <v>18.2</v>
          </cell>
          <cell r="G19868">
            <v>21</v>
          </cell>
        </row>
        <row r="19869">
          <cell r="A19869" t="str">
            <v>04.22.200</v>
          </cell>
          <cell r="B19869" t="str">
            <v>CDHU</v>
          </cell>
          <cell r="C19869" t="str">
            <v>04.22.200</v>
          </cell>
          <cell r="D19869" t="str">
            <v>Remoção de vergalhão</v>
          </cell>
          <cell r="E19869" t="str">
            <v>M</v>
          </cell>
          <cell r="F19869">
            <v>7.27</v>
          </cell>
          <cell r="G19869">
            <v>8.4</v>
          </cell>
        </row>
        <row r="19870">
          <cell r="A19870" t="str">
            <v>04.30</v>
          </cell>
          <cell r="B19870" t="str">
            <v>CDHU</v>
          </cell>
          <cell r="C19870" t="str">
            <v>04.30</v>
          </cell>
          <cell r="D19870" t="str">
            <v>Retirada em instalação hidráulica</v>
          </cell>
          <cell r="E19870">
            <v>0</v>
          </cell>
          <cell r="F19870">
            <v>0</v>
          </cell>
          <cell r="G19870">
            <v>0</v>
          </cell>
        </row>
        <row r="19871">
          <cell r="A19871" t="str">
            <v>04.30.020</v>
          </cell>
          <cell r="B19871" t="str">
            <v>CDHU</v>
          </cell>
          <cell r="C19871" t="str">
            <v>04.30.020</v>
          </cell>
          <cell r="D19871" t="str">
            <v>Remoção de calha ou rufo</v>
          </cell>
          <cell r="E19871" t="str">
            <v>M</v>
          </cell>
          <cell r="F19871">
            <v>3.34</v>
          </cell>
          <cell r="G19871">
            <v>3.85</v>
          </cell>
        </row>
        <row r="19872">
          <cell r="A19872" t="str">
            <v>04.30.040</v>
          </cell>
          <cell r="B19872" t="str">
            <v>CDHU</v>
          </cell>
          <cell r="C19872" t="str">
            <v>04.30.040</v>
          </cell>
          <cell r="D19872" t="str">
            <v>Remoção de condutor aparente</v>
          </cell>
          <cell r="E19872" t="str">
            <v>M</v>
          </cell>
          <cell r="F19872">
            <v>2.1800000000000002</v>
          </cell>
          <cell r="G19872">
            <v>2.5099999999999998</v>
          </cell>
        </row>
        <row r="19873">
          <cell r="A19873" t="str">
            <v>04.30.060</v>
          </cell>
          <cell r="B19873" t="str">
            <v>CDHU</v>
          </cell>
          <cell r="C19873" t="str">
            <v>04.30.060</v>
          </cell>
          <cell r="D19873" t="str">
            <v>Remoção de tubulação hidráulica em geral, incluindo conexões, caixas e ralos</v>
          </cell>
          <cell r="E19873" t="str">
            <v>M</v>
          </cell>
          <cell r="F19873">
            <v>5.81</v>
          </cell>
          <cell r="G19873">
            <v>6.7</v>
          </cell>
        </row>
        <row r="19874">
          <cell r="A19874" t="str">
            <v>04.30.080</v>
          </cell>
          <cell r="B19874" t="str">
            <v>CDHU</v>
          </cell>
          <cell r="C19874" t="str">
            <v>04.30.080</v>
          </cell>
          <cell r="D19874" t="str">
            <v>Remoção de hidrante de parede completo</v>
          </cell>
          <cell r="E19874" t="str">
            <v>UN</v>
          </cell>
          <cell r="F19874">
            <v>65.61</v>
          </cell>
          <cell r="G19874">
            <v>75.72</v>
          </cell>
        </row>
        <row r="19875">
          <cell r="A19875" t="str">
            <v>04.30.100</v>
          </cell>
          <cell r="B19875" t="str">
            <v>CDHU</v>
          </cell>
          <cell r="C19875" t="str">
            <v>04.30.100</v>
          </cell>
          <cell r="D19875" t="str">
            <v>Remoção de reservatório em fibrocimento até 1000 litros</v>
          </cell>
          <cell r="E19875" t="str">
            <v>UN</v>
          </cell>
          <cell r="F19875">
            <v>109.17</v>
          </cell>
          <cell r="G19875">
            <v>125.97</v>
          </cell>
        </row>
        <row r="19876">
          <cell r="A19876" t="str">
            <v>04.31</v>
          </cell>
          <cell r="B19876" t="str">
            <v>CDHU</v>
          </cell>
          <cell r="C19876" t="str">
            <v>04.31</v>
          </cell>
          <cell r="D19876" t="str">
            <v>Retirada em instalação de combate a incêndio</v>
          </cell>
          <cell r="E19876">
            <v>0</v>
          </cell>
          <cell r="F19876">
            <v>0</v>
          </cell>
          <cell r="G19876">
            <v>0</v>
          </cell>
        </row>
        <row r="19877">
          <cell r="A19877" t="str">
            <v>04.31.010</v>
          </cell>
          <cell r="B19877" t="str">
            <v>CDHU</v>
          </cell>
          <cell r="C19877" t="str">
            <v>04.31.010</v>
          </cell>
          <cell r="D19877" t="str">
            <v>Retirada de bico de sprinkler</v>
          </cell>
          <cell r="E19877" t="str">
            <v>UN</v>
          </cell>
          <cell r="F19877">
            <v>10.18</v>
          </cell>
          <cell r="G19877">
            <v>11.75</v>
          </cell>
        </row>
        <row r="19878">
          <cell r="A19878" t="str">
            <v>04.35</v>
          </cell>
          <cell r="B19878" t="str">
            <v>CDHU</v>
          </cell>
          <cell r="C19878" t="str">
            <v>04.35</v>
          </cell>
          <cell r="D19878" t="str">
            <v>Retirada de sistema e equipamento de conforto mecânico</v>
          </cell>
          <cell r="E19878">
            <v>0</v>
          </cell>
          <cell r="F19878">
            <v>0</v>
          </cell>
          <cell r="G19878">
            <v>0</v>
          </cell>
        </row>
        <row r="19879">
          <cell r="A19879" t="str">
            <v>04.35.050</v>
          </cell>
          <cell r="B19879" t="str">
            <v>CDHU</v>
          </cell>
          <cell r="C19879" t="str">
            <v>04.35.050</v>
          </cell>
          <cell r="D19879" t="str">
            <v>Retirada de aparelho de ar condicionado portátil</v>
          </cell>
          <cell r="E19879" t="str">
            <v>UN</v>
          </cell>
          <cell r="F19879">
            <v>16.36</v>
          </cell>
          <cell r="G19879">
            <v>18.87</v>
          </cell>
        </row>
        <row r="19880">
          <cell r="A19880" t="str">
            <v>04.40</v>
          </cell>
          <cell r="B19880" t="str">
            <v>CDHU</v>
          </cell>
          <cell r="C19880" t="str">
            <v>04.40</v>
          </cell>
          <cell r="D19880" t="str">
            <v>Retirada diversa de pecas pre-moldadas</v>
          </cell>
          <cell r="E19880">
            <v>0</v>
          </cell>
          <cell r="F19880">
            <v>0</v>
          </cell>
          <cell r="G19880">
            <v>0</v>
          </cell>
        </row>
        <row r="19881">
          <cell r="A19881" t="str">
            <v>04.40.010</v>
          </cell>
          <cell r="B19881" t="str">
            <v>CDHU</v>
          </cell>
          <cell r="C19881" t="str">
            <v>04.40.010</v>
          </cell>
          <cell r="D19881" t="str">
            <v>Retirada manual de guia pré-moldada, inclusive limpeza, carregamento, transporte até 1 quilômetro e descarregamento</v>
          </cell>
          <cell r="E19881" t="str">
            <v>M</v>
          </cell>
          <cell r="F19881">
            <v>6.51</v>
          </cell>
          <cell r="G19881">
            <v>7.4</v>
          </cell>
        </row>
        <row r="19882">
          <cell r="A19882" t="str">
            <v>04.40.020</v>
          </cell>
          <cell r="B19882" t="str">
            <v>CDHU</v>
          </cell>
          <cell r="C19882" t="str">
            <v>04.40.020</v>
          </cell>
          <cell r="D19882" t="str">
            <v>Retirada de soleira ou peitoril em geral</v>
          </cell>
          <cell r="E19882" t="str">
            <v>M</v>
          </cell>
          <cell r="F19882">
            <v>2.9</v>
          </cell>
          <cell r="G19882">
            <v>3.35</v>
          </cell>
        </row>
        <row r="19883">
          <cell r="A19883" t="str">
            <v>04.40.030</v>
          </cell>
          <cell r="B19883" t="str">
            <v>CDHU</v>
          </cell>
          <cell r="C19883" t="str">
            <v>04.40.030</v>
          </cell>
          <cell r="D19883" t="str">
            <v>Retirada manual de guia pré-moldada, inclusive limpeza e empilhamento</v>
          </cell>
          <cell r="E19883" t="str">
            <v>M</v>
          </cell>
          <cell r="F19883">
            <v>5.81</v>
          </cell>
          <cell r="G19883">
            <v>6.7</v>
          </cell>
        </row>
        <row r="19884">
          <cell r="A19884" t="str">
            <v>04.40.050</v>
          </cell>
          <cell r="B19884" t="str">
            <v>CDHU</v>
          </cell>
          <cell r="C19884" t="str">
            <v>04.40.050</v>
          </cell>
          <cell r="D19884" t="str">
            <v>Retirada manual de paralelepípedo ou lajota de concreto, inclusive limpeza, carregamento, transporte até 1 quilômetro e descarregamento</v>
          </cell>
          <cell r="E19884" t="str">
            <v>M2</v>
          </cell>
          <cell r="F19884">
            <v>14.33</v>
          </cell>
          <cell r="G19884">
            <v>15.67</v>
          </cell>
        </row>
        <row r="19885">
          <cell r="A19885" t="str">
            <v>04.40.070</v>
          </cell>
          <cell r="B19885" t="str">
            <v>CDHU</v>
          </cell>
          <cell r="C19885" t="str">
            <v>04.40.070</v>
          </cell>
          <cell r="D19885" t="str">
            <v>Retirada manual de paralelepípedo ou lajota de concreto, inclusive limpeza e empilhamento</v>
          </cell>
          <cell r="E19885" t="str">
            <v>M2</v>
          </cell>
          <cell r="F19885">
            <v>8.7100000000000009</v>
          </cell>
          <cell r="G19885">
            <v>10.050000000000001</v>
          </cell>
        </row>
        <row r="19886">
          <cell r="A19886" t="str">
            <v>04.41</v>
          </cell>
          <cell r="B19886" t="str">
            <v>CDHU</v>
          </cell>
          <cell r="C19886" t="str">
            <v>04.41</v>
          </cell>
          <cell r="D19886" t="str">
            <v>Retirada de dispositivos viários</v>
          </cell>
          <cell r="E19886">
            <v>0</v>
          </cell>
          <cell r="F19886">
            <v>0</v>
          </cell>
          <cell r="G19886">
            <v>0</v>
          </cell>
        </row>
        <row r="19887">
          <cell r="A19887" t="str">
            <v>04.41.001</v>
          </cell>
          <cell r="B19887" t="str">
            <v>CDHU</v>
          </cell>
          <cell r="C19887" t="str">
            <v>04.41.001</v>
          </cell>
          <cell r="D19887" t="str">
            <v>Retirada de placa de solo</v>
          </cell>
          <cell r="E19887" t="str">
            <v>M2</v>
          </cell>
          <cell r="F19887">
            <v>47.82</v>
          </cell>
          <cell r="G19887">
            <v>49.79</v>
          </cell>
        </row>
        <row r="19888">
          <cell r="A19888" t="str">
            <v>05</v>
          </cell>
          <cell r="B19888" t="str">
            <v>CDHU</v>
          </cell>
          <cell r="C19888" t="str">
            <v>05</v>
          </cell>
          <cell r="D19888" t="str">
            <v>TRANSPORTE E MOVIMENTACAO, DENTRO E FORA DA OBRA</v>
          </cell>
          <cell r="E19888">
            <v>0</v>
          </cell>
          <cell r="F19888">
            <v>0</v>
          </cell>
          <cell r="G19888">
            <v>0</v>
          </cell>
        </row>
        <row r="19889">
          <cell r="A19889" t="str">
            <v>05.04</v>
          </cell>
          <cell r="B19889" t="str">
            <v>CDHU</v>
          </cell>
          <cell r="C19889" t="str">
            <v>05.04</v>
          </cell>
          <cell r="D19889" t="str">
            <v>Transporte de material solto</v>
          </cell>
          <cell r="E19889">
            <v>0</v>
          </cell>
          <cell r="F19889">
            <v>0</v>
          </cell>
          <cell r="G19889">
            <v>0</v>
          </cell>
        </row>
        <row r="19890">
          <cell r="A19890" t="str">
            <v>05.04.060</v>
          </cell>
          <cell r="B19890" t="str">
            <v>CDHU</v>
          </cell>
          <cell r="C19890" t="str">
            <v>05.04.060</v>
          </cell>
          <cell r="D19890" t="str">
            <v>Transporte manual horizontal e/ou vertical de entulho até o local de despejo - ensacado</v>
          </cell>
          <cell r="E19890" t="str">
            <v>M3</v>
          </cell>
          <cell r="F19890">
            <v>102.8</v>
          </cell>
          <cell r="G19890">
            <v>114.84</v>
          </cell>
        </row>
        <row r="19891">
          <cell r="A19891" t="str">
            <v>05.07</v>
          </cell>
          <cell r="B19891" t="str">
            <v>CDHU</v>
          </cell>
          <cell r="C19891" t="str">
            <v>05.07</v>
          </cell>
          <cell r="D19891" t="str">
            <v>Transporte comercial, carreteiro e aluguel</v>
          </cell>
          <cell r="E19891">
            <v>0</v>
          </cell>
          <cell r="F19891">
            <v>0</v>
          </cell>
          <cell r="G19891">
            <v>0</v>
          </cell>
        </row>
        <row r="19892">
          <cell r="A19892" t="str">
            <v>05.07.040</v>
          </cell>
          <cell r="B19892" t="str">
            <v>CDHU</v>
          </cell>
          <cell r="C19892" t="str">
            <v>05.07.040</v>
          </cell>
          <cell r="D19892" t="str">
            <v>Remoção de entulho separado de obra com caçamba metálica - terra, alvenaria, concreto, argamassa, madeira, papel, plástico ou metal</v>
          </cell>
          <cell r="E19892" t="str">
            <v>M3</v>
          </cell>
          <cell r="F19892">
            <v>86.21</v>
          </cell>
          <cell r="G19892">
            <v>87.55</v>
          </cell>
        </row>
        <row r="19893">
          <cell r="A19893" t="str">
            <v>05.07.050</v>
          </cell>
          <cell r="B19893" t="str">
            <v>CDHU</v>
          </cell>
          <cell r="C19893" t="str">
            <v>05.07.050</v>
          </cell>
          <cell r="D19893" t="str">
            <v>Remoção de entulho de obra com caçamba metálica - material volumoso e misturado por alvenaria, terra, madeira, papel, plástico e metal</v>
          </cell>
          <cell r="E19893" t="str">
            <v>M3</v>
          </cell>
          <cell r="F19893">
            <v>98.72</v>
          </cell>
          <cell r="G19893">
            <v>100.06</v>
          </cell>
        </row>
        <row r="19894">
          <cell r="A19894" t="str">
            <v>05.07.060</v>
          </cell>
          <cell r="B19894" t="str">
            <v>CDHU</v>
          </cell>
          <cell r="C19894" t="str">
            <v>05.07.060</v>
          </cell>
          <cell r="D19894" t="str">
            <v>Remoção de entulho de obra com caçamba metálica - material rejeitado e misturado por vegetação, isopor, manta asfáltica e lã de vidro</v>
          </cell>
          <cell r="E19894" t="str">
            <v>M3</v>
          </cell>
          <cell r="F19894">
            <v>111.19</v>
          </cell>
          <cell r="G19894">
            <v>112.53</v>
          </cell>
        </row>
        <row r="19895">
          <cell r="A19895" t="str">
            <v>05.07.070</v>
          </cell>
          <cell r="B19895" t="str">
            <v>CDHU</v>
          </cell>
          <cell r="C19895" t="str">
            <v>05.07.070</v>
          </cell>
          <cell r="D19895" t="str">
            <v>Remoção de entulho de obra com caçamba metálica - gesso e/ou drywall</v>
          </cell>
          <cell r="E19895" t="str">
            <v>M3</v>
          </cell>
          <cell r="F19895">
            <v>104.39</v>
          </cell>
          <cell r="G19895">
            <v>105.73</v>
          </cell>
        </row>
        <row r="19896">
          <cell r="A19896" t="str">
            <v>05.08</v>
          </cell>
          <cell r="B19896" t="str">
            <v>CDHU</v>
          </cell>
          <cell r="C19896" t="str">
            <v>05.08</v>
          </cell>
          <cell r="D19896" t="str">
            <v>Transporte mecanizado de material solto</v>
          </cell>
          <cell r="E19896">
            <v>0</v>
          </cell>
          <cell r="F19896">
            <v>0</v>
          </cell>
          <cell r="G19896">
            <v>0</v>
          </cell>
        </row>
        <row r="19897">
          <cell r="A19897" t="str">
            <v>05.08.060</v>
          </cell>
          <cell r="B19897" t="str">
            <v>CDHU</v>
          </cell>
          <cell r="C19897" t="str">
            <v>05.08.060</v>
          </cell>
          <cell r="D19897" t="str">
            <v>Transporte de entulho, para distâncias superiores ao 3° km até o 5° km</v>
          </cell>
          <cell r="E19897" t="str">
            <v>M3</v>
          </cell>
          <cell r="F19897">
            <v>16.22</v>
          </cell>
          <cell r="G19897">
            <v>16.22</v>
          </cell>
        </row>
        <row r="19898">
          <cell r="A19898" t="str">
            <v>05.08.080</v>
          </cell>
          <cell r="B19898" t="str">
            <v>CDHU</v>
          </cell>
          <cell r="C19898" t="str">
            <v>05.08.080</v>
          </cell>
          <cell r="D19898" t="str">
            <v>Transporte de entulho, para distâncias superiores ao 5° km até o 10° km</v>
          </cell>
          <cell r="E19898" t="str">
            <v>M3</v>
          </cell>
          <cell r="F19898">
            <v>30.42</v>
          </cell>
          <cell r="G19898">
            <v>30.42</v>
          </cell>
        </row>
        <row r="19899">
          <cell r="A19899" t="str">
            <v>05.08.100</v>
          </cell>
          <cell r="B19899" t="str">
            <v>CDHU</v>
          </cell>
          <cell r="C19899" t="str">
            <v>05.08.100</v>
          </cell>
          <cell r="D19899" t="str">
            <v>Transporte de entulho, para distâncias superiores ao 10° km até o 15° km</v>
          </cell>
          <cell r="E19899" t="str">
            <v>M3</v>
          </cell>
          <cell r="F19899">
            <v>37.770000000000003</v>
          </cell>
          <cell r="G19899">
            <v>37.770000000000003</v>
          </cell>
        </row>
        <row r="19900">
          <cell r="A19900" t="str">
            <v>05.08.120</v>
          </cell>
          <cell r="B19900" t="str">
            <v>CDHU</v>
          </cell>
          <cell r="C19900" t="str">
            <v>05.08.120</v>
          </cell>
          <cell r="D19900" t="str">
            <v>Transporte de entulho, para distâncias superiores ao 15° km até o 20° km</v>
          </cell>
          <cell r="E19900" t="str">
            <v>M3</v>
          </cell>
          <cell r="F19900">
            <v>42.95</v>
          </cell>
          <cell r="G19900">
            <v>42.95</v>
          </cell>
        </row>
        <row r="19901">
          <cell r="A19901" t="str">
            <v>05.08.140</v>
          </cell>
          <cell r="B19901" t="str">
            <v>CDHU</v>
          </cell>
          <cell r="C19901" t="str">
            <v>05.08.140</v>
          </cell>
          <cell r="D19901" t="str">
            <v>Transporte de entulho, para distâncias superiores ao 20° km</v>
          </cell>
          <cell r="E19901" t="str">
            <v>M3XKM</v>
          </cell>
          <cell r="F19901">
            <v>2.15</v>
          </cell>
          <cell r="G19901">
            <v>2.15</v>
          </cell>
        </row>
        <row r="19902">
          <cell r="A19902" t="str">
            <v>05.08.220</v>
          </cell>
          <cell r="B19902" t="str">
            <v>CDHU</v>
          </cell>
          <cell r="C19902" t="str">
            <v>05.08.220</v>
          </cell>
          <cell r="D19902" t="str">
            <v>Carregamento mecanizado de entulho fragmentado, com caminhão à disposição dentro da obra, até o raio de 1 km</v>
          </cell>
          <cell r="E19902" t="str">
            <v>M3</v>
          </cell>
          <cell r="F19902">
            <v>13.47</v>
          </cell>
          <cell r="G19902">
            <v>13.47</v>
          </cell>
        </row>
        <row r="19903">
          <cell r="A19903" t="str">
            <v>05.09</v>
          </cell>
          <cell r="B19903" t="str">
            <v>CDHU</v>
          </cell>
          <cell r="C19903" t="str">
            <v>05.09</v>
          </cell>
          <cell r="D19903" t="str">
            <v>Taxas de recolhimento</v>
          </cell>
          <cell r="E19903">
            <v>0</v>
          </cell>
          <cell r="F19903">
            <v>0</v>
          </cell>
          <cell r="G19903">
            <v>0</v>
          </cell>
        </row>
        <row r="19904">
          <cell r="A19904" t="str">
            <v>05.09.006</v>
          </cell>
          <cell r="B19904" t="str">
            <v>CDHU</v>
          </cell>
          <cell r="C19904" t="str">
            <v>05.09.006</v>
          </cell>
          <cell r="D19904" t="str">
            <v>Taxa de destinação de resíduo sólido em aterro, tipo inerte</v>
          </cell>
          <cell r="E19904" t="str">
            <v>T</v>
          </cell>
          <cell r="F19904">
            <v>31.74</v>
          </cell>
          <cell r="G19904">
            <v>31.74</v>
          </cell>
        </row>
        <row r="19905">
          <cell r="A19905" t="str">
            <v>05.09.007</v>
          </cell>
          <cell r="B19905" t="str">
            <v>CDHU</v>
          </cell>
          <cell r="C19905" t="str">
            <v>05.09.007</v>
          </cell>
          <cell r="D19905" t="str">
            <v>Taxa de destinação de resíduo sólido em aterro, tipo solo/terra</v>
          </cell>
          <cell r="E19905" t="str">
            <v>M3</v>
          </cell>
          <cell r="F19905">
            <v>24.32</v>
          </cell>
          <cell r="G19905">
            <v>24.32</v>
          </cell>
        </row>
        <row r="19906">
          <cell r="A19906" t="str">
            <v>05.09.008</v>
          </cell>
          <cell r="B19906" t="str">
            <v>CDHU</v>
          </cell>
          <cell r="C19906" t="str">
            <v>05.09.008</v>
          </cell>
          <cell r="D19906" t="str">
            <v>Transporte e taxa de destinação de resíduo sólido em aterro, tipo telhas cimento amianto</v>
          </cell>
          <cell r="E19906" t="str">
            <v>T</v>
          </cell>
          <cell r="F19906">
            <v>941</v>
          </cell>
          <cell r="G19906">
            <v>941</v>
          </cell>
        </row>
        <row r="19907">
          <cell r="A19907" t="str">
            <v>05.10</v>
          </cell>
          <cell r="B19907" t="str">
            <v>CDHU</v>
          </cell>
          <cell r="C19907" t="str">
            <v>05.10</v>
          </cell>
          <cell r="D19907" t="str">
            <v>Transporte mecanizado de solo</v>
          </cell>
          <cell r="E19907">
            <v>0</v>
          </cell>
          <cell r="F19907">
            <v>0</v>
          </cell>
          <cell r="G19907">
            <v>0</v>
          </cell>
        </row>
        <row r="19908">
          <cell r="A19908" t="str">
            <v>05.10.010</v>
          </cell>
          <cell r="B19908" t="str">
            <v>CDHU</v>
          </cell>
          <cell r="C19908" t="str">
            <v>05.10.010</v>
          </cell>
          <cell r="D19908" t="str">
            <v>Carregamento mecanizado de solo de 1ª e 2ª categoria</v>
          </cell>
          <cell r="E19908" t="str">
            <v>M3</v>
          </cell>
          <cell r="F19908">
            <v>4.62</v>
          </cell>
          <cell r="G19908">
            <v>4.62</v>
          </cell>
        </row>
        <row r="19909">
          <cell r="A19909" t="str">
            <v>05.10.020</v>
          </cell>
          <cell r="B19909" t="str">
            <v>CDHU</v>
          </cell>
          <cell r="C19909" t="str">
            <v>05.10.020</v>
          </cell>
          <cell r="D19909" t="str">
            <v>Transporte de solo de 1ª e 2ª categoria por caminhão até o 2° km</v>
          </cell>
          <cell r="E19909" t="str">
            <v>M3</v>
          </cell>
          <cell r="F19909">
            <v>6.66</v>
          </cell>
          <cell r="G19909">
            <v>6.66</v>
          </cell>
        </row>
        <row r="19910">
          <cell r="A19910" t="str">
            <v>05.10.021</v>
          </cell>
          <cell r="B19910" t="str">
            <v>CDHU</v>
          </cell>
          <cell r="C19910" t="str">
            <v>05.10.021</v>
          </cell>
          <cell r="D19910" t="str">
            <v>Transporte de solo de 1ª e 2ª categoria por caminhão para distâncias superiores ao 2° km até o 3° km</v>
          </cell>
          <cell r="E19910" t="str">
            <v>M3</v>
          </cell>
          <cell r="F19910">
            <v>9.94</v>
          </cell>
          <cell r="G19910">
            <v>9.94</v>
          </cell>
        </row>
        <row r="19911">
          <cell r="A19911" t="str">
            <v>05.10.022</v>
          </cell>
          <cell r="B19911" t="str">
            <v>CDHU</v>
          </cell>
          <cell r="C19911" t="str">
            <v>05.10.022</v>
          </cell>
          <cell r="D19911" t="str">
            <v>Transporte de solo de 1ª e 2ª categoria por caminhão para distâncias superiores ao 3° km até o 5° km</v>
          </cell>
          <cell r="E19911" t="str">
            <v>M3</v>
          </cell>
          <cell r="F19911">
            <v>10.98</v>
          </cell>
          <cell r="G19911">
            <v>10.98</v>
          </cell>
        </row>
        <row r="19912">
          <cell r="A19912" t="str">
            <v>05.10.023</v>
          </cell>
          <cell r="B19912" t="str">
            <v>CDHU</v>
          </cell>
          <cell r="C19912" t="str">
            <v>05.10.023</v>
          </cell>
          <cell r="D19912" t="str">
            <v>Transporte de solo de 1ª e 2ª categoria por caminhão para distâncias superiores ao 5° km até o 10° km</v>
          </cell>
          <cell r="E19912" t="str">
            <v>M3</v>
          </cell>
          <cell r="F19912">
            <v>14.68</v>
          </cell>
          <cell r="G19912">
            <v>14.68</v>
          </cell>
        </row>
        <row r="19913">
          <cell r="A19913" t="str">
            <v>05.10.024</v>
          </cell>
          <cell r="B19913" t="str">
            <v>CDHU</v>
          </cell>
          <cell r="C19913" t="str">
            <v>05.10.024</v>
          </cell>
          <cell r="D19913" t="str">
            <v>Transporte de solo de 1ª e 2ª categoria por caminhão para distâncias superiores ao 10° km até o 15° km</v>
          </cell>
          <cell r="E19913" t="str">
            <v>M3</v>
          </cell>
          <cell r="F19913">
            <v>21.99</v>
          </cell>
          <cell r="G19913">
            <v>21.99</v>
          </cell>
        </row>
        <row r="19914">
          <cell r="A19914" t="str">
            <v>05.10.025</v>
          </cell>
          <cell r="B19914" t="str">
            <v>CDHU</v>
          </cell>
          <cell r="C19914" t="str">
            <v>05.10.025</v>
          </cell>
          <cell r="D19914" t="str">
            <v>Transporte de solo de 1ª e 2ª categoria por caminhão para distâncias superiores ao 15° km até o 20° km</v>
          </cell>
          <cell r="E19914" t="str">
            <v>M3</v>
          </cell>
          <cell r="F19914">
            <v>29.29</v>
          </cell>
          <cell r="G19914">
            <v>29.29</v>
          </cell>
        </row>
        <row r="19915">
          <cell r="A19915" t="str">
            <v>05.10.026</v>
          </cell>
          <cell r="B19915" t="str">
            <v>CDHU</v>
          </cell>
          <cell r="C19915" t="str">
            <v>05.10.026</v>
          </cell>
          <cell r="D19915" t="str">
            <v>Transporte de solo de 1ª e 2ª categoria por caminhão para distâncias superiores ao 20° km</v>
          </cell>
          <cell r="E19915" t="str">
            <v>M3XKM</v>
          </cell>
          <cell r="F19915">
            <v>1.41</v>
          </cell>
          <cell r="G19915">
            <v>1.41</v>
          </cell>
        </row>
        <row r="19916">
          <cell r="A19916" t="str">
            <v>05.10.030</v>
          </cell>
          <cell r="B19916" t="str">
            <v>CDHU</v>
          </cell>
          <cell r="C19916" t="str">
            <v>05.10.030</v>
          </cell>
          <cell r="D19916" t="str">
            <v>Transporte de solo brejoso por caminhão até o 2° km</v>
          </cell>
          <cell r="E19916" t="str">
            <v>M3</v>
          </cell>
          <cell r="F19916">
            <v>11.45</v>
          </cell>
          <cell r="G19916">
            <v>11.45</v>
          </cell>
        </row>
        <row r="19917">
          <cell r="A19917" t="str">
            <v>05.10.031</v>
          </cell>
          <cell r="B19917" t="str">
            <v>CDHU</v>
          </cell>
          <cell r="C19917" t="str">
            <v>05.10.031</v>
          </cell>
          <cell r="D19917" t="str">
            <v>Transporte de solo brejoso por caminhão para distâncias superiores ao 2° km até o 3° km</v>
          </cell>
          <cell r="E19917" t="str">
            <v>M3</v>
          </cell>
          <cell r="F19917">
            <v>15.79</v>
          </cell>
          <cell r="G19917">
            <v>15.79</v>
          </cell>
        </row>
        <row r="19918">
          <cell r="A19918" t="str">
            <v>05.10.032</v>
          </cell>
          <cell r="B19918" t="str">
            <v>CDHU</v>
          </cell>
          <cell r="C19918" t="str">
            <v>05.10.032</v>
          </cell>
          <cell r="D19918" t="str">
            <v>Transporte de solo brejoso por caminhão para distâncias superiores ao 3° km até o 5° km</v>
          </cell>
          <cell r="E19918" t="str">
            <v>M3</v>
          </cell>
          <cell r="F19918">
            <v>16.48</v>
          </cell>
          <cell r="G19918">
            <v>16.48</v>
          </cell>
        </row>
        <row r="19919">
          <cell r="A19919" t="str">
            <v>05.10.033</v>
          </cell>
          <cell r="B19919" t="str">
            <v>CDHU</v>
          </cell>
          <cell r="C19919" t="str">
            <v>05.10.033</v>
          </cell>
          <cell r="D19919" t="str">
            <v>Transporte de solo brejoso por caminhão para distâncias superiores ao 5° km até o 10° km</v>
          </cell>
          <cell r="E19919" t="str">
            <v>M3</v>
          </cell>
          <cell r="F19919">
            <v>21.06</v>
          </cell>
          <cell r="G19919">
            <v>21.06</v>
          </cell>
        </row>
        <row r="19920">
          <cell r="A19920" t="str">
            <v>05.10.034</v>
          </cell>
          <cell r="B19920" t="str">
            <v>CDHU</v>
          </cell>
          <cell r="C19920" t="str">
            <v>05.10.034</v>
          </cell>
          <cell r="D19920" t="str">
            <v>Transporte de solo brejoso por caminhão para distâncias superiores ao 10° km até o 15° km</v>
          </cell>
          <cell r="E19920" t="str">
            <v>M3</v>
          </cell>
          <cell r="F19920">
            <v>31.58</v>
          </cell>
          <cell r="G19920">
            <v>31.58</v>
          </cell>
        </row>
        <row r="19921">
          <cell r="A19921" t="str">
            <v>05.10.035</v>
          </cell>
          <cell r="B19921" t="str">
            <v>CDHU</v>
          </cell>
          <cell r="C19921" t="str">
            <v>05.10.035</v>
          </cell>
          <cell r="D19921" t="str">
            <v>Transporte de solo brejoso por caminhão para distâncias superiores ao 15° km até o 20° km</v>
          </cell>
          <cell r="E19921" t="str">
            <v>M3</v>
          </cell>
          <cell r="F19921">
            <v>42.09</v>
          </cell>
          <cell r="G19921">
            <v>42.09</v>
          </cell>
        </row>
        <row r="19922">
          <cell r="A19922" t="str">
            <v>05.10.036</v>
          </cell>
          <cell r="B19922" t="str">
            <v>CDHU</v>
          </cell>
          <cell r="C19922" t="str">
            <v>05.10.036</v>
          </cell>
          <cell r="D19922" t="str">
            <v>Transporte de solo brejoso por caminhão para distâncias superiores ao 20° km</v>
          </cell>
          <cell r="E19922" t="str">
            <v>M3XKM</v>
          </cell>
          <cell r="F19922">
            <v>2.04</v>
          </cell>
          <cell r="G19922">
            <v>2.04</v>
          </cell>
        </row>
        <row r="19923">
          <cell r="A19923" t="str">
            <v>06</v>
          </cell>
          <cell r="B19923" t="str">
            <v>CDHU</v>
          </cell>
          <cell r="C19923" t="str">
            <v>06</v>
          </cell>
          <cell r="D19923" t="str">
            <v>SERVICO EM SOLO E ROCHA, MANUAL</v>
          </cell>
          <cell r="E19923">
            <v>0</v>
          </cell>
          <cell r="F19923">
            <v>0</v>
          </cell>
          <cell r="G19923">
            <v>0</v>
          </cell>
        </row>
        <row r="19924">
          <cell r="A19924" t="str">
            <v>06.01</v>
          </cell>
          <cell r="B19924" t="str">
            <v>CDHU</v>
          </cell>
          <cell r="C19924" t="str">
            <v>06.01</v>
          </cell>
          <cell r="D19924" t="str">
            <v>Escavação manual em campo aberto de solo, exceto rocha</v>
          </cell>
          <cell r="E19924">
            <v>0</v>
          </cell>
          <cell r="F19924">
            <v>0</v>
          </cell>
          <cell r="G19924">
            <v>0</v>
          </cell>
        </row>
        <row r="19925">
          <cell r="A19925" t="str">
            <v>06.01.020</v>
          </cell>
          <cell r="B19925" t="str">
            <v>CDHU</v>
          </cell>
          <cell r="C19925" t="str">
            <v>06.01.020</v>
          </cell>
          <cell r="D19925" t="str">
            <v>Escavação manual em solo de 1ª e 2ª categoria em campo aberto</v>
          </cell>
          <cell r="E19925" t="str">
            <v>M3</v>
          </cell>
          <cell r="F19925">
            <v>36.299999999999997</v>
          </cell>
          <cell r="G19925">
            <v>41.88</v>
          </cell>
        </row>
        <row r="19926">
          <cell r="A19926" t="str">
            <v>06.01.040</v>
          </cell>
          <cell r="B19926" t="str">
            <v>CDHU</v>
          </cell>
          <cell r="C19926" t="str">
            <v>06.01.040</v>
          </cell>
          <cell r="D19926" t="str">
            <v>Escavação manual em solo brejoso em campo aberto</v>
          </cell>
          <cell r="E19926" t="str">
            <v>M3</v>
          </cell>
          <cell r="F19926">
            <v>45.3</v>
          </cell>
          <cell r="G19926">
            <v>52.26</v>
          </cell>
        </row>
        <row r="19927">
          <cell r="A19927" t="str">
            <v>06.02</v>
          </cell>
          <cell r="B19927" t="str">
            <v>CDHU</v>
          </cell>
          <cell r="C19927" t="str">
            <v>06.02</v>
          </cell>
          <cell r="D19927" t="str">
            <v>Escavação manual em valas e buracos de solo, exceto rocha</v>
          </cell>
          <cell r="E19927">
            <v>0</v>
          </cell>
          <cell r="F19927">
            <v>0</v>
          </cell>
          <cell r="G19927">
            <v>0</v>
          </cell>
        </row>
        <row r="19928">
          <cell r="A19928" t="str">
            <v>06.02.020</v>
          </cell>
          <cell r="B19928" t="str">
            <v>CDHU</v>
          </cell>
          <cell r="C19928" t="str">
            <v>06.02.020</v>
          </cell>
          <cell r="D19928" t="str">
            <v>Escavação manual em solo de 1ª e 2ª categoria em vala ou cava até 1,5 m</v>
          </cell>
          <cell r="E19928" t="str">
            <v>M3</v>
          </cell>
          <cell r="F19928">
            <v>43.56</v>
          </cell>
          <cell r="G19928">
            <v>50.25</v>
          </cell>
        </row>
        <row r="19929">
          <cell r="A19929" t="str">
            <v>06.02.040</v>
          </cell>
          <cell r="B19929" t="str">
            <v>CDHU</v>
          </cell>
          <cell r="C19929" t="str">
            <v>06.02.040</v>
          </cell>
          <cell r="D19929" t="str">
            <v>Escavação manual em solo de 1ª e 2ª categoria em vala ou cava além de 1,5 m</v>
          </cell>
          <cell r="E19929" t="str">
            <v>M3</v>
          </cell>
          <cell r="F19929">
            <v>56.34</v>
          </cell>
          <cell r="G19929">
            <v>64.989999999999995</v>
          </cell>
        </row>
        <row r="19930">
          <cell r="A19930" t="str">
            <v>06.11</v>
          </cell>
          <cell r="B19930" t="str">
            <v>CDHU</v>
          </cell>
          <cell r="C19930" t="str">
            <v>06.11</v>
          </cell>
          <cell r="D19930" t="str">
            <v>Reaterro manual sem fornecimento de material</v>
          </cell>
          <cell r="E19930">
            <v>0</v>
          </cell>
          <cell r="F19930">
            <v>0</v>
          </cell>
          <cell r="G19930">
            <v>0</v>
          </cell>
        </row>
        <row r="19931">
          <cell r="A19931" t="str">
            <v>06.11.020</v>
          </cell>
          <cell r="B19931" t="str">
            <v>CDHU</v>
          </cell>
          <cell r="C19931" t="str">
            <v>06.11.020</v>
          </cell>
          <cell r="D19931" t="str">
            <v>Reaterro manual para simples regularização sem compactação</v>
          </cell>
          <cell r="E19931" t="str">
            <v>M3</v>
          </cell>
          <cell r="F19931">
            <v>6.24</v>
          </cell>
          <cell r="G19931">
            <v>7.2</v>
          </cell>
        </row>
        <row r="19932">
          <cell r="A19932" t="str">
            <v>06.11.040</v>
          </cell>
          <cell r="B19932" t="str">
            <v>CDHU</v>
          </cell>
          <cell r="C19932" t="str">
            <v>06.11.040</v>
          </cell>
          <cell r="D19932" t="str">
            <v>Reaterro manual apiloado sem controle de compactação</v>
          </cell>
          <cell r="E19932" t="str">
            <v>M3</v>
          </cell>
          <cell r="F19932">
            <v>13.55</v>
          </cell>
          <cell r="G19932">
            <v>15.63</v>
          </cell>
        </row>
        <row r="19933">
          <cell r="A19933" t="str">
            <v>06.11.060</v>
          </cell>
          <cell r="B19933" t="str">
            <v>CDHU</v>
          </cell>
          <cell r="C19933" t="str">
            <v>06.11.060</v>
          </cell>
          <cell r="D19933" t="str">
            <v>Reaterro manual com adição de 2% de cimento</v>
          </cell>
          <cell r="E19933" t="str">
            <v>M3</v>
          </cell>
          <cell r="F19933">
            <v>65.55</v>
          </cell>
          <cell r="G19933">
            <v>73.040000000000006</v>
          </cell>
        </row>
        <row r="19934">
          <cell r="A19934" t="str">
            <v>06.12</v>
          </cell>
          <cell r="B19934" t="str">
            <v>CDHU</v>
          </cell>
          <cell r="C19934" t="str">
            <v>06.12</v>
          </cell>
          <cell r="D19934" t="str">
            <v>Aterro manual sem fornecimento de material</v>
          </cell>
          <cell r="E19934">
            <v>0</v>
          </cell>
          <cell r="F19934">
            <v>0</v>
          </cell>
          <cell r="G19934">
            <v>0</v>
          </cell>
        </row>
        <row r="19935">
          <cell r="A19935" t="str">
            <v>06.12.020</v>
          </cell>
          <cell r="B19935" t="str">
            <v>CDHU</v>
          </cell>
          <cell r="C19935" t="str">
            <v>06.12.020</v>
          </cell>
          <cell r="D19935" t="str">
            <v>Aterro manual apiloado de área interna com maço de 30 kg</v>
          </cell>
          <cell r="E19935" t="str">
            <v>M3</v>
          </cell>
          <cell r="F19935">
            <v>44.85</v>
          </cell>
          <cell r="G19935">
            <v>51.74</v>
          </cell>
        </row>
        <row r="19936">
          <cell r="A19936" t="str">
            <v>06.14</v>
          </cell>
          <cell r="B19936" t="str">
            <v>CDHU</v>
          </cell>
          <cell r="C19936" t="str">
            <v>06.14</v>
          </cell>
          <cell r="D19936" t="str">
            <v>Carga / carregamento e descarga manual</v>
          </cell>
          <cell r="E19936">
            <v>0</v>
          </cell>
          <cell r="F19936">
            <v>0</v>
          </cell>
          <cell r="G19936">
            <v>0</v>
          </cell>
        </row>
        <row r="19937">
          <cell r="A19937" t="str">
            <v>06.14.020</v>
          </cell>
          <cell r="B19937" t="str">
            <v>CDHU</v>
          </cell>
          <cell r="C19937" t="str">
            <v>06.14.020</v>
          </cell>
          <cell r="D19937" t="str">
            <v>Carga manual de solo</v>
          </cell>
          <cell r="E19937" t="str">
            <v>M3</v>
          </cell>
          <cell r="F19937">
            <v>8.7100000000000009</v>
          </cell>
          <cell r="G19937">
            <v>10.050000000000001</v>
          </cell>
        </row>
        <row r="19938">
          <cell r="A19938" t="str">
            <v>07</v>
          </cell>
          <cell r="B19938" t="str">
            <v>CDHU</v>
          </cell>
          <cell r="C19938" t="str">
            <v>07</v>
          </cell>
          <cell r="D19938" t="str">
            <v>SERVICO EM SOLO E ROCHA, MECANIZADO</v>
          </cell>
          <cell r="E19938">
            <v>0</v>
          </cell>
          <cell r="F19938">
            <v>0</v>
          </cell>
          <cell r="G19938">
            <v>0</v>
          </cell>
        </row>
        <row r="19939">
          <cell r="A19939" t="str">
            <v>07.01</v>
          </cell>
          <cell r="B19939" t="str">
            <v>CDHU</v>
          </cell>
          <cell r="C19939" t="str">
            <v>07.01</v>
          </cell>
          <cell r="D19939" t="str">
            <v>Escavação ou corte mecanizados em campo aberto de solo, exceto rocha</v>
          </cell>
          <cell r="E19939">
            <v>0</v>
          </cell>
          <cell r="F19939">
            <v>0</v>
          </cell>
          <cell r="G19939">
            <v>0</v>
          </cell>
        </row>
        <row r="19940">
          <cell r="A19940" t="str">
            <v>07.01.010</v>
          </cell>
          <cell r="B19940" t="str">
            <v>CDHU</v>
          </cell>
          <cell r="C19940" t="str">
            <v>07.01.010</v>
          </cell>
          <cell r="D19940" t="str">
            <v>Escavação e carga mecanizada para exploração de solo em jazida</v>
          </cell>
          <cell r="E19940" t="str">
            <v>M3</v>
          </cell>
          <cell r="F19940">
            <v>12.99</v>
          </cell>
          <cell r="G19940">
            <v>13.02</v>
          </cell>
        </row>
        <row r="19941">
          <cell r="A19941" t="str">
            <v>07.01.020</v>
          </cell>
          <cell r="B19941" t="str">
            <v>CDHU</v>
          </cell>
          <cell r="C19941" t="str">
            <v>07.01.020</v>
          </cell>
          <cell r="D19941" t="str">
            <v>Escavação e carga mecanizada em solo de 1ª categoria, em campo aberto</v>
          </cell>
          <cell r="E19941" t="str">
            <v>M3</v>
          </cell>
          <cell r="F19941">
            <v>13.32</v>
          </cell>
          <cell r="G19941">
            <v>13.35</v>
          </cell>
        </row>
        <row r="19942">
          <cell r="A19942" t="str">
            <v>07.01.060</v>
          </cell>
          <cell r="B19942" t="str">
            <v>CDHU</v>
          </cell>
          <cell r="C19942" t="str">
            <v>07.01.060</v>
          </cell>
          <cell r="D19942" t="str">
            <v>Escavação e carga mecanizada em solo de 2ª categoria, em campo aberto</v>
          </cell>
          <cell r="E19942" t="str">
            <v>M3</v>
          </cell>
          <cell r="F19942">
            <v>21.67</v>
          </cell>
          <cell r="G19942">
            <v>21.77</v>
          </cell>
        </row>
        <row r="19943">
          <cell r="A19943" t="str">
            <v>07.01.120</v>
          </cell>
          <cell r="B19943" t="str">
            <v>CDHU</v>
          </cell>
          <cell r="C19943" t="str">
            <v>07.01.120</v>
          </cell>
          <cell r="D19943" t="str">
            <v>Carga e remoção de terra até a distância média de 1 km</v>
          </cell>
          <cell r="E19943" t="str">
            <v>M3</v>
          </cell>
          <cell r="F19943">
            <v>11.91</v>
          </cell>
          <cell r="G19943">
            <v>11.91</v>
          </cell>
        </row>
        <row r="19944">
          <cell r="A19944" t="str">
            <v>07.02</v>
          </cell>
          <cell r="B19944" t="str">
            <v>CDHU</v>
          </cell>
          <cell r="C19944" t="str">
            <v>07.02</v>
          </cell>
          <cell r="D19944" t="str">
            <v>Escavação mecanizada de valas e buracos em solo, exceto rocha</v>
          </cell>
          <cell r="E19944">
            <v>0</v>
          </cell>
          <cell r="F19944">
            <v>0</v>
          </cell>
          <cell r="G19944">
            <v>0</v>
          </cell>
        </row>
        <row r="19945">
          <cell r="A19945" t="str">
            <v>07.02.020</v>
          </cell>
          <cell r="B19945" t="str">
            <v>CDHU</v>
          </cell>
          <cell r="C19945" t="str">
            <v>07.02.020</v>
          </cell>
          <cell r="D19945" t="str">
            <v>Escavação mecanizada de valas ou cavas com profundidade de até 2 m</v>
          </cell>
          <cell r="E19945" t="str">
            <v>M3</v>
          </cell>
          <cell r="F19945">
            <v>8.6</v>
          </cell>
          <cell r="G19945">
            <v>8.74</v>
          </cell>
        </row>
        <row r="19946">
          <cell r="A19946" t="str">
            <v>07.02.040</v>
          </cell>
          <cell r="B19946" t="str">
            <v>CDHU</v>
          </cell>
          <cell r="C19946" t="str">
            <v>07.02.040</v>
          </cell>
          <cell r="D19946" t="str">
            <v>Escavação mecanizada de valas ou cavas com profundidade de até 3 m</v>
          </cell>
          <cell r="E19946" t="str">
            <v>M3</v>
          </cell>
          <cell r="F19946">
            <v>9.68</v>
          </cell>
          <cell r="G19946">
            <v>9.85</v>
          </cell>
        </row>
        <row r="19947">
          <cell r="A19947" t="str">
            <v>07.02.060</v>
          </cell>
          <cell r="B19947" t="str">
            <v>CDHU</v>
          </cell>
          <cell r="C19947" t="str">
            <v>07.02.060</v>
          </cell>
          <cell r="D19947" t="str">
            <v>Escavação mecanizada de valas ou cavas com profundidade de até 4 m</v>
          </cell>
          <cell r="E19947" t="str">
            <v>M3</v>
          </cell>
          <cell r="F19947">
            <v>16.28</v>
          </cell>
          <cell r="G19947">
            <v>16.37</v>
          </cell>
        </row>
        <row r="19948">
          <cell r="A19948" t="str">
            <v>07.02.080</v>
          </cell>
          <cell r="B19948" t="str">
            <v>CDHU</v>
          </cell>
          <cell r="C19948" t="str">
            <v>07.02.080</v>
          </cell>
          <cell r="D19948" t="str">
            <v>Escavação mecanizada de valas ou cavas com profundidade acima de 4 m, com escavadeira hidráulica</v>
          </cell>
          <cell r="E19948" t="str">
            <v>M3</v>
          </cell>
          <cell r="F19948">
            <v>17.16</v>
          </cell>
          <cell r="G19948">
            <v>17.239999999999998</v>
          </cell>
        </row>
        <row r="19949">
          <cell r="A19949" t="str">
            <v>07.05</v>
          </cell>
          <cell r="B19949" t="str">
            <v>CDHU</v>
          </cell>
          <cell r="C19949" t="str">
            <v>07.05</v>
          </cell>
          <cell r="D19949" t="str">
            <v>Escavação mecanizada em solo brejoso ou turfa</v>
          </cell>
          <cell r="E19949">
            <v>0</v>
          </cell>
          <cell r="F19949">
            <v>0</v>
          </cell>
          <cell r="G19949">
            <v>0</v>
          </cell>
        </row>
        <row r="19950">
          <cell r="A19950" t="str">
            <v>07.05.010</v>
          </cell>
          <cell r="B19950" t="str">
            <v>CDHU</v>
          </cell>
          <cell r="C19950" t="str">
            <v>07.05.010</v>
          </cell>
          <cell r="D19950" t="str">
            <v>Escavação e carga mecanizada em solo brejoso ou turfa</v>
          </cell>
          <cell r="E19950" t="str">
            <v>M3</v>
          </cell>
          <cell r="F19950">
            <v>33.979999999999997</v>
          </cell>
          <cell r="G19950">
            <v>34.19</v>
          </cell>
        </row>
        <row r="19951">
          <cell r="A19951" t="str">
            <v>07.05.020</v>
          </cell>
          <cell r="B19951" t="str">
            <v>CDHU</v>
          </cell>
          <cell r="C19951" t="str">
            <v>07.05.020</v>
          </cell>
          <cell r="D19951" t="str">
            <v>Escavação e carga mecanizada em solo vegetal superficial</v>
          </cell>
          <cell r="E19951" t="str">
            <v>M3</v>
          </cell>
          <cell r="F19951">
            <v>28.87</v>
          </cell>
          <cell r="G19951">
            <v>29.04</v>
          </cell>
        </row>
        <row r="19952">
          <cell r="A19952" t="str">
            <v>07.06</v>
          </cell>
          <cell r="B19952" t="str">
            <v>CDHU</v>
          </cell>
          <cell r="C19952" t="str">
            <v>07.06</v>
          </cell>
          <cell r="D19952" t="str">
            <v>Escavação ou carga mecanizada em campo aberto</v>
          </cell>
          <cell r="E19952">
            <v>0</v>
          </cell>
          <cell r="F19952">
            <v>0</v>
          </cell>
          <cell r="G19952">
            <v>0</v>
          </cell>
        </row>
        <row r="19953">
          <cell r="A19953" t="str">
            <v>07.06.010</v>
          </cell>
          <cell r="B19953" t="str">
            <v>CDHU</v>
          </cell>
          <cell r="C19953" t="str">
            <v>07.06.010</v>
          </cell>
          <cell r="D19953" t="str">
            <v>Escavação e carga mecanizada em campo aberto, com rompedor hidráulico, em rocha</v>
          </cell>
          <cell r="E19953" t="str">
            <v>M3</v>
          </cell>
          <cell r="F19953">
            <v>240.02</v>
          </cell>
          <cell r="G19953">
            <v>240.02</v>
          </cell>
        </row>
        <row r="19954">
          <cell r="A19954" t="str">
            <v>07.10</v>
          </cell>
          <cell r="B19954" t="str">
            <v>CDHU</v>
          </cell>
          <cell r="C19954" t="str">
            <v>07.10</v>
          </cell>
          <cell r="D19954" t="str">
            <v>Apiloamento e nivelamento mecanizado de solo</v>
          </cell>
          <cell r="E19954">
            <v>0</v>
          </cell>
          <cell r="F19954">
            <v>0</v>
          </cell>
          <cell r="G19954">
            <v>0</v>
          </cell>
        </row>
        <row r="19955">
          <cell r="A19955" t="str">
            <v>07.10.020</v>
          </cell>
          <cell r="B19955" t="str">
            <v>CDHU</v>
          </cell>
          <cell r="C19955" t="str">
            <v>07.10.020</v>
          </cell>
          <cell r="D19955" t="str">
            <v>Espalhamento de solo em bota-fora com compactação sem controle</v>
          </cell>
          <cell r="E19955" t="str">
            <v>M3</v>
          </cell>
          <cell r="F19955">
            <v>5.21</v>
          </cell>
          <cell r="G19955">
            <v>5.23</v>
          </cell>
        </row>
        <row r="19956">
          <cell r="A19956" t="str">
            <v>07.11</v>
          </cell>
          <cell r="B19956" t="str">
            <v>CDHU</v>
          </cell>
          <cell r="C19956" t="str">
            <v>07.11</v>
          </cell>
          <cell r="D19956" t="str">
            <v>Reaterro mecanizado sem fornecimento de material</v>
          </cell>
          <cell r="E19956">
            <v>0</v>
          </cell>
          <cell r="F19956">
            <v>0</v>
          </cell>
          <cell r="G19956">
            <v>0</v>
          </cell>
        </row>
        <row r="19957">
          <cell r="A19957" t="str">
            <v>07.11.020</v>
          </cell>
          <cell r="B19957" t="str">
            <v>CDHU</v>
          </cell>
          <cell r="C19957" t="str">
            <v>07.11.020</v>
          </cell>
          <cell r="D19957" t="str">
            <v>Reaterro compactado mecanizado de vala ou cava com compactador</v>
          </cell>
          <cell r="E19957" t="str">
            <v>M3</v>
          </cell>
          <cell r="F19957">
            <v>5.45</v>
          </cell>
          <cell r="G19957">
            <v>5.76</v>
          </cell>
        </row>
        <row r="19958">
          <cell r="A19958" t="str">
            <v>07.11.040</v>
          </cell>
          <cell r="B19958" t="str">
            <v>CDHU</v>
          </cell>
          <cell r="C19958" t="str">
            <v>07.11.040</v>
          </cell>
          <cell r="D19958" t="str">
            <v>Reaterro compactado mecanizado de vala ou cava com rolo, mínimo de 95% PN</v>
          </cell>
          <cell r="E19958" t="str">
            <v>M3</v>
          </cell>
          <cell r="F19958">
            <v>17.940000000000001</v>
          </cell>
          <cell r="G19958">
            <v>18.23</v>
          </cell>
        </row>
        <row r="19959">
          <cell r="A19959" t="str">
            <v>07.12</v>
          </cell>
          <cell r="B19959" t="str">
            <v>CDHU</v>
          </cell>
          <cell r="C19959" t="str">
            <v>07.12</v>
          </cell>
          <cell r="D19959" t="str">
            <v>Aterro mecanizado sem fornecimento de material</v>
          </cell>
          <cell r="E19959">
            <v>0</v>
          </cell>
          <cell r="F19959">
            <v>0</v>
          </cell>
          <cell r="G19959">
            <v>0</v>
          </cell>
        </row>
        <row r="19960">
          <cell r="A19960" t="str">
            <v>07.12.010</v>
          </cell>
          <cell r="B19960" t="str">
            <v>CDHU</v>
          </cell>
          <cell r="C19960" t="str">
            <v>07.12.010</v>
          </cell>
          <cell r="D19960" t="str">
            <v>Compactação de aterro mecanizado mínimo de 95% PN, sem fornecimento de solo em áreas fechadas</v>
          </cell>
          <cell r="E19960" t="str">
            <v>M3</v>
          </cell>
          <cell r="F19960">
            <v>15.66</v>
          </cell>
          <cell r="G19960">
            <v>15.7</v>
          </cell>
        </row>
        <row r="19961">
          <cell r="A19961" t="str">
            <v>07.12.020</v>
          </cell>
          <cell r="B19961" t="str">
            <v>CDHU</v>
          </cell>
          <cell r="C19961" t="str">
            <v>07.12.020</v>
          </cell>
          <cell r="D19961" t="str">
            <v>Compactação de aterro mecanizado mínimo de 95% PN, sem fornecimento de solo em campo aberto</v>
          </cell>
          <cell r="E19961" t="str">
            <v>M3</v>
          </cell>
          <cell r="F19961">
            <v>11.15</v>
          </cell>
          <cell r="G19961">
            <v>11.18</v>
          </cell>
        </row>
        <row r="19962">
          <cell r="A19962" t="str">
            <v>07.12.030</v>
          </cell>
          <cell r="B19962" t="str">
            <v>CDHU</v>
          </cell>
          <cell r="C19962" t="str">
            <v>07.12.030</v>
          </cell>
          <cell r="D19962" t="str">
            <v>Compactação de aterro mecanizado a 100% PN, sem fornecimento de solo em campo aberto</v>
          </cell>
          <cell r="E19962" t="str">
            <v>M3</v>
          </cell>
          <cell r="F19962">
            <v>11.2</v>
          </cell>
          <cell r="G19962">
            <v>11.21</v>
          </cell>
        </row>
        <row r="19963">
          <cell r="A19963" t="str">
            <v>07.12.040</v>
          </cell>
          <cell r="B19963" t="str">
            <v>CDHU</v>
          </cell>
          <cell r="C19963" t="str">
            <v>07.12.040</v>
          </cell>
          <cell r="D19963" t="str">
            <v>Aterro mecanizado por compensação, solo de 1ª categoria em campo aberto, sem compactação do aterro</v>
          </cell>
          <cell r="E19963" t="str">
            <v>M3</v>
          </cell>
          <cell r="F19963">
            <v>16.850000000000001</v>
          </cell>
          <cell r="G19963">
            <v>16.89</v>
          </cell>
        </row>
        <row r="19964">
          <cell r="A19964" t="str">
            <v>08</v>
          </cell>
          <cell r="B19964" t="str">
            <v>CDHU</v>
          </cell>
          <cell r="C19964" t="str">
            <v>08</v>
          </cell>
          <cell r="D19964" t="str">
            <v>ESCORAMENTO, CONTENCAO E DRENAGEM</v>
          </cell>
          <cell r="E19964">
            <v>0</v>
          </cell>
          <cell r="F19964">
            <v>0</v>
          </cell>
          <cell r="G19964">
            <v>0</v>
          </cell>
        </row>
        <row r="19965">
          <cell r="A19965" t="str">
            <v>08.01</v>
          </cell>
          <cell r="B19965" t="str">
            <v>CDHU</v>
          </cell>
          <cell r="C19965" t="str">
            <v>08.01</v>
          </cell>
          <cell r="D19965" t="str">
            <v>Escoramento</v>
          </cell>
          <cell r="E19965">
            <v>0</v>
          </cell>
          <cell r="F19965">
            <v>0</v>
          </cell>
          <cell r="G19965">
            <v>0</v>
          </cell>
        </row>
        <row r="19966">
          <cell r="A19966" t="str">
            <v>08.01.020</v>
          </cell>
          <cell r="B19966" t="str">
            <v>CDHU</v>
          </cell>
          <cell r="C19966" t="str">
            <v>08.01.020</v>
          </cell>
          <cell r="D19966" t="str">
            <v>Escoramento de solo contínuo</v>
          </cell>
          <cell r="E19966" t="str">
            <v>M2</v>
          </cell>
          <cell r="F19966">
            <v>78.290000000000006</v>
          </cell>
          <cell r="G19966">
            <v>84.88</v>
          </cell>
        </row>
        <row r="19967">
          <cell r="A19967" t="str">
            <v>08.01.040</v>
          </cell>
          <cell r="B19967" t="str">
            <v>CDHU</v>
          </cell>
          <cell r="C19967" t="str">
            <v>08.01.040</v>
          </cell>
          <cell r="D19967" t="str">
            <v>Escoramento de solo descontínuo</v>
          </cell>
          <cell r="E19967" t="str">
            <v>M2</v>
          </cell>
          <cell r="F19967">
            <v>44.72</v>
          </cell>
          <cell r="G19967">
            <v>48.68</v>
          </cell>
        </row>
        <row r="19968">
          <cell r="A19968" t="str">
            <v>08.01.060</v>
          </cell>
          <cell r="B19968" t="str">
            <v>CDHU</v>
          </cell>
          <cell r="C19968" t="str">
            <v>08.01.060</v>
          </cell>
          <cell r="D19968" t="str">
            <v>Escoramento de solo pontaletado</v>
          </cell>
          <cell r="E19968" t="str">
            <v>M2</v>
          </cell>
          <cell r="F19968">
            <v>19</v>
          </cell>
          <cell r="G19968">
            <v>19.96</v>
          </cell>
        </row>
        <row r="19969">
          <cell r="A19969" t="str">
            <v>08.01.080</v>
          </cell>
          <cell r="B19969" t="str">
            <v>CDHU</v>
          </cell>
          <cell r="C19969" t="str">
            <v>08.01.080</v>
          </cell>
          <cell r="D19969" t="str">
            <v>Escoramento de solo especial</v>
          </cell>
          <cell r="E19969" t="str">
            <v>M2</v>
          </cell>
          <cell r="F19969">
            <v>94.54</v>
          </cell>
          <cell r="G19969">
            <v>102.2</v>
          </cell>
        </row>
        <row r="19970">
          <cell r="A19970" t="str">
            <v>08.01.100</v>
          </cell>
          <cell r="B19970" t="str">
            <v>CDHU</v>
          </cell>
          <cell r="C19970" t="str">
            <v>08.01.100</v>
          </cell>
          <cell r="D19970" t="str">
            <v>Escoramento com estacas pranchas metálicas - profundidade até 4 m</v>
          </cell>
          <cell r="E19970" t="str">
            <v>M2</v>
          </cell>
          <cell r="F19970">
            <v>224.64</v>
          </cell>
          <cell r="G19970">
            <v>224.64</v>
          </cell>
        </row>
        <row r="19971">
          <cell r="A19971" t="str">
            <v>08.01.110</v>
          </cell>
          <cell r="B19971" t="str">
            <v>CDHU</v>
          </cell>
          <cell r="C19971" t="str">
            <v>08.01.110</v>
          </cell>
          <cell r="D19971" t="str">
            <v>Escoramento com estacas pranchas metálicas - profundidade até 6 m</v>
          </cell>
          <cell r="E19971" t="str">
            <v>M2</v>
          </cell>
          <cell r="F19971">
            <v>237.94</v>
          </cell>
          <cell r="G19971">
            <v>237.94</v>
          </cell>
        </row>
        <row r="19972">
          <cell r="A19972" t="str">
            <v>08.01.120</v>
          </cell>
          <cell r="B19972" t="str">
            <v>CDHU</v>
          </cell>
          <cell r="C19972" t="str">
            <v>08.01.120</v>
          </cell>
          <cell r="D19972" t="str">
            <v>Escoramento com estacas pranchas metálicas - profundidade até 8 m</v>
          </cell>
          <cell r="E19972" t="str">
            <v>M2</v>
          </cell>
          <cell r="F19972">
            <v>257.43</v>
          </cell>
          <cell r="G19972">
            <v>257.43</v>
          </cell>
        </row>
        <row r="19973">
          <cell r="A19973" t="str">
            <v>08.02</v>
          </cell>
          <cell r="B19973" t="str">
            <v>CDHU</v>
          </cell>
          <cell r="C19973" t="str">
            <v>08.02</v>
          </cell>
          <cell r="D19973" t="str">
            <v>Cimbramento</v>
          </cell>
          <cell r="E19973">
            <v>0</v>
          </cell>
          <cell r="F19973">
            <v>0</v>
          </cell>
          <cell r="G19973">
            <v>0</v>
          </cell>
        </row>
        <row r="19974">
          <cell r="A19974" t="str">
            <v>08.02.020</v>
          </cell>
          <cell r="B19974" t="str">
            <v>CDHU</v>
          </cell>
          <cell r="C19974" t="str">
            <v>08.02.020</v>
          </cell>
          <cell r="D19974" t="str">
            <v>Cimbramento em madeira com estroncas de eucalipto</v>
          </cell>
          <cell r="E19974" t="str">
            <v>M3</v>
          </cell>
          <cell r="F19974">
            <v>45.87</v>
          </cell>
          <cell r="G19974">
            <v>49.46</v>
          </cell>
        </row>
        <row r="19975">
          <cell r="A19975" t="str">
            <v>08.02.040</v>
          </cell>
          <cell r="B19975" t="str">
            <v>CDHU</v>
          </cell>
          <cell r="C19975" t="str">
            <v>08.02.040</v>
          </cell>
          <cell r="D19975" t="str">
            <v>Cimbramento em perfil metálico para obras de arte</v>
          </cell>
          <cell r="E19975" t="str">
            <v>KG</v>
          </cell>
          <cell r="F19975">
            <v>10.1</v>
          </cell>
          <cell r="G19975">
            <v>10.35</v>
          </cell>
        </row>
        <row r="19976">
          <cell r="A19976" t="str">
            <v>08.02.050</v>
          </cell>
          <cell r="B19976" t="str">
            <v>CDHU</v>
          </cell>
          <cell r="C19976" t="str">
            <v>08.02.050</v>
          </cell>
          <cell r="D19976" t="str">
            <v>Cimbramento tubular metálico</v>
          </cell>
          <cell r="E19976" t="str">
            <v>M3MES</v>
          </cell>
          <cell r="F19976">
            <v>5.71</v>
          </cell>
          <cell r="G19976">
            <v>5.94</v>
          </cell>
        </row>
        <row r="19977">
          <cell r="A19977" t="str">
            <v>08.02.060</v>
          </cell>
          <cell r="B19977" t="str">
            <v>CDHU</v>
          </cell>
          <cell r="C19977" t="str">
            <v>08.02.060</v>
          </cell>
          <cell r="D19977" t="str">
            <v>Montagem e desmontagem de cimbramento tubular metálico</v>
          </cell>
          <cell r="E19977" t="str">
            <v>M3</v>
          </cell>
          <cell r="F19977">
            <v>11.03</v>
          </cell>
          <cell r="G19977">
            <v>12.74</v>
          </cell>
        </row>
        <row r="19978">
          <cell r="A19978" t="str">
            <v>08.03</v>
          </cell>
          <cell r="B19978" t="str">
            <v>CDHU</v>
          </cell>
          <cell r="C19978" t="str">
            <v>08.03</v>
          </cell>
          <cell r="D19978" t="str">
            <v>Descimbramento</v>
          </cell>
          <cell r="E19978">
            <v>0</v>
          </cell>
          <cell r="F19978">
            <v>0</v>
          </cell>
          <cell r="G19978">
            <v>0</v>
          </cell>
        </row>
        <row r="19979">
          <cell r="A19979" t="str">
            <v>08.03.020</v>
          </cell>
          <cell r="B19979" t="str">
            <v>CDHU</v>
          </cell>
          <cell r="C19979" t="str">
            <v>08.03.020</v>
          </cell>
          <cell r="D19979" t="str">
            <v>Descimbramento em madeira</v>
          </cell>
          <cell r="E19979" t="str">
            <v>M3</v>
          </cell>
          <cell r="F19979">
            <v>6.43</v>
          </cell>
          <cell r="G19979">
            <v>7.42</v>
          </cell>
        </row>
        <row r="19980">
          <cell r="A19980" t="str">
            <v>08.05</v>
          </cell>
          <cell r="B19980" t="str">
            <v>CDHU</v>
          </cell>
          <cell r="C19980" t="str">
            <v>08.05</v>
          </cell>
          <cell r="D19980" t="str">
            <v>Manta, filtro e dreno</v>
          </cell>
          <cell r="E19980">
            <v>0</v>
          </cell>
          <cell r="F19980">
            <v>0</v>
          </cell>
          <cell r="G19980">
            <v>0</v>
          </cell>
        </row>
        <row r="19981">
          <cell r="A19981" t="str">
            <v>08.05.010</v>
          </cell>
          <cell r="B19981" t="str">
            <v>CDHU</v>
          </cell>
          <cell r="C19981" t="str">
            <v>08.05.010</v>
          </cell>
          <cell r="D19981" t="str">
            <v>Geomembrana em polietileno de alta densidade PEAD de 1 mm</v>
          </cell>
          <cell r="E19981" t="str">
            <v>M2</v>
          </cell>
          <cell r="F19981">
            <v>29.31</v>
          </cell>
          <cell r="G19981">
            <v>29.39</v>
          </cell>
        </row>
        <row r="19982">
          <cell r="A19982" t="str">
            <v>08.05.100</v>
          </cell>
          <cell r="B19982" t="str">
            <v>CDHU</v>
          </cell>
          <cell r="C19982" t="str">
            <v>08.05.100</v>
          </cell>
          <cell r="D19982" t="str">
            <v>Dreno com pedra britada</v>
          </cell>
          <cell r="E19982" t="str">
            <v>M3</v>
          </cell>
          <cell r="F19982">
            <v>108.04</v>
          </cell>
          <cell r="G19982">
            <v>110.52</v>
          </cell>
        </row>
        <row r="19983">
          <cell r="A19983" t="str">
            <v>08.05.110</v>
          </cell>
          <cell r="B19983" t="str">
            <v>CDHU</v>
          </cell>
          <cell r="C19983" t="str">
            <v>08.05.110</v>
          </cell>
          <cell r="D19983" t="str">
            <v>Dreno com areia grossa</v>
          </cell>
          <cell r="E19983" t="str">
            <v>M3</v>
          </cell>
          <cell r="F19983">
            <v>134.52000000000001</v>
          </cell>
          <cell r="G19983">
            <v>136.01</v>
          </cell>
        </row>
        <row r="19984">
          <cell r="A19984" t="str">
            <v>08.05.180</v>
          </cell>
          <cell r="B19984" t="str">
            <v>CDHU</v>
          </cell>
          <cell r="C19984" t="str">
            <v>08.05.180</v>
          </cell>
          <cell r="D19984" t="str">
            <v>Manta geotêxtil com resistência à tração longitudinal de 10kN/m e transversal de 9kN/m</v>
          </cell>
          <cell r="E19984" t="str">
            <v>M2</v>
          </cell>
          <cell r="F19984">
            <v>14.46</v>
          </cell>
          <cell r="G19984">
            <v>15.95</v>
          </cell>
        </row>
        <row r="19985">
          <cell r="A19985" t="str">
            <v>08.05.190</v>
          </cell>
          <cell r="B19985" t="str">
            <v>CDHU</v>
          </cell>
          <cell r="C19985" t="str">
            <v>08.05.190</v>
          </cell>
          <cell r="D19985" t="str">
            <v>Manta geotêxtil com resistência à tração longitudinal de 16kN/m e transversal de 14kN/m</v>
          </cell>
          <cell r="E19985" t="str">
            <v>M2</v>
          </cell>
          <cell r="F19985">
            <v>16.97</v>
          </cell>
          <cell r="G19985">
            <v>18.46</v>
          </cell>
        </row>
        <row r="19986">
          <cell r="A19986" t="str">
            <v>08.05.220</v>
          </cell>
          <cell r="B19986" t="str">
            <v>CDHU</v>
          </cell>
          <cell r="C19986" t="str">
            <v>08.05.220</v>
          </cell>
          <cell r="D19986" t="str">
            <v>Manta geotêxtil com resistência à tração longitudinal de 31kN/m e transversal de 27kN/m</v>
          </cell>
          <cell r="E19986" t="str">
            <v>M2</v>
          </cell>
          <cell r="F19986">
            <v>22.97</v>
          </cell>
          <cell r="G19986">
            <v>24.46</v>
          </cell>
        </row>
        <row r="19987">
          <cell r="A19987" t="str">
            <v>08.06</v>
          </cell>
          <cell r="B19987" t="str">
            <v>CDHU</v>
          </cell>
          <cell r="C19987" t="str">
            <v>08.06</v>
          </cell>
          <cell r="D19987" t="str">
            <v>Barbaca</v>
          </cell>
          <cell r="E19987">
            <v>0</v>
          </cell>
          <cell r="F19987">
            <v>0</v>
          </cell>
          <cell r="G19987">
            <v>0</v>
          </cell>
        </row>
        <row r="19988">
          <cell r="A19988" t="str">
            <v>08.06.040</v>
          </cell>
          <cell r="B19988" t="str">
            <v>CDHU</v>
          </cell>
          <cell r="C19988" t="str">
            <v>08.06.040</v>
          </cell>
          <cell r="D19988" t="str">
            <v>Barbacã em tubo de PVC com diâmetro 50 mm</v>
          </cell>
          <cell r="E19988" t="str">
            <v>M</v>
          </cell>
          <cell r="F19988">
            <v>23.88</v>
          </cell>
          <cell r="G19988">
            <v>25.62</v>
          </cell>
        </row>
        <row r="19989">
          <cell r="A19989" t="str">
            <v>08.06.060</v>
          </cell>
          <cell r="B19989" t="str">
            <v>CDHU</v>
          </cell>
          <cell r="C19989" t="str">
            <v>08.06.060</v>
          </cell>
          <cell r="D19989" t="str">
            <v>Barbacã em tubo de PVC com diâmetro 75 mm</v>
          </cell>
          <cell r="E19989" t="str">
            <v>M</v>
          </cell>
          <cell r="F19989">
            <v>30.73</v>
          </cell>
          <cell r="G19989">
            <v>32.700000000000003</v>
          </cell>
        </row>
        <row r="19990">
          <cell r="A19990" t="str">
            <v>08.06.080</v>
          </cell>
          <cell r="B19990" t="str">
            <v>CDHU</v>
          </cell>
          <cell r="C19990" t="str">
            <v>08.06.080</v>
          </cell>
          <cell r="D19990" t="str">
            <v>Barbacã em tubo de PVC com diâmetro 100 mm</v>
          </cell>
          <cell r="E19990" t="str">
            <v>M</v>
          </cell>
          <cell r="F19990">
            <v>33.36</v>
          </cell>
          <cell r="G19990">
            <v>35.840000000000003</v>
          </cell>
        </row>
        <row r="19991">
          <cell r="A19991" t="str">
            <v>08.07</v>
          </cell>
          <cell r="B19991" t="str">
            <v>CDHU</v>
          </cell>
          <cell r="C19991" t="str">
            <v>08.07</v>
          </cell>
          <cell r="D19991" t="str">
            <v>Esgotamento</v>
          </cell>
          <cell r="E19991">
            <v>0</v>
          </cell>
          <cell r="F19991">
            <v>0</v>
          </cell>
          <cell r="G19991">
            <v>0</v>
          </cell>
        </row>
        <row r="19992">
          <cell r="A19992" t="str">
            <v>08.07.050</v>
          </cell>
          <cell r="B19992" t="str">
            <v>CDHU</v>
          </cell>
          <cell r="C19992" t="str">
            <v>08.07.050</v>
          </cell>
          <cell r="D19992" t="str">
            <v>Taxa de mobilização e desmobilização de equipamentos para execução de rebaixamento de lençol freático</v>
          </cell>
          <cell r="E19992" t="str">
            <v>TX</v>
          </cell>
          <cell r="F19992">
            <v>9183.56</v>
          </cell>
          <cell r="G19992">
            <v>9183.56</v>
          </cell>
        </row>
        <row r="19993">
          <cell r="A19993" t="str">
            <v>08.07.060</v>
          </cell>
          <cell r="B19993" t="str">
            <v>CDHU</v>
          </cell>
          <cell r="C19993" t="str">
            <v>08.07.060</v>
          </cell>
          <cell r="D19993" t="str">
            <v>Locação de conjunto de bombeamento a vácuo para rebaixamento de lençol freático, com até 50 ponteiras e potência até 15 HP, mínimo 30 dias</v>
          </cell>
          <cell r="E19993" t="str">
            <v>CJxDI</v>
          </cell>
          <cell r="F19993">
            <v>601.79999999999995</v>
          </cell>
          <cell r="G19993">
            <v>601.79999999999995</v>
          </cell>
        </row>
        <row r="19994">
          <cell r="A19994" t="str">
            <v>08.07.070</v>
          </cell>
          <cell r="B19994" t="str">
            <v>CDHU</v>
          </cell>
          <cell r="C19994" t="str">
            <v>08.07.070</v>
          </cell>
          <cell r="D19994" t="str">
            <v>Ponteiras filtrantes, profundidade até 5 m</v>
          </cell>
          <cell r="E19994" t="str">
            <v>UN</v>
          </cell>
          <cell r="F19994">
            <v>349.65</v>
          </cell>
          <cell r="G19994">
            <v>349.65</v>
          </cell>
        </row>
        <row r="19995">
          <cell r="A19995" t="str">
            <v>08.07.090</v>
          </cell>
          <cell r="B19995" t="str">
            <v>CDHU</v>
          </cell>
          <cell r="C19995" t="str">
            <v>08.07.090</v>
          </cell>
          <cell r="D19995" t="str">
            <v>Esgotamento de águas superficiais com bomba de superfície ou submersa</v>
          </cell>
          <cell r="E19995" t="str">
            <v>HPXh</v>
          </cell>
          <cell r="F19995">
            <v>5.39</v>
          </cell>
          <cell r="G19995">
            <v>5.84</v>
          </cell>
        </row>
        <row r="19996">
          <cell r="A19996" t="str">
            <v>08.10</v>
          </cell>
          <cell r="B19996" t="str">
            <v>CDHU</v>
          </cell>
          <cell r="C19996" t="str">
            <v>08.10</v>
          </cell>
          <cell r="D19996" t="str">
            <v>Contenção</v>
          </cell>
          <cell r="E19996">
            <v>0</v>
          </cell>
          <cell r="F19996">
            <v>0</v>
          </cell>
          <cell r="G19996">
            <v>0</v>
          </cell>
        </row>
        <row r="19997">
          <cell r="A19997" t="str">
            <v>08.10.040</v>
          </cell>
          <cell r="B19997" t="str">
            <v>CDHU</v>
          </cell>
          <cell r="C19997" t="str">
            <v>08.10.040</v>
          </cell>
          <cell r="D19997" t="str">
            <v>Enrocamento com pedra arrumada</v>
          </cell>
          <cell r="E19997" t="str">
            <v>M3</v>
          </cell>
          <cell r="F19997">
            <v>203.77</v>
          </cell>
          <cell r="G19997">
            <v>218.62</v>
          </cell>
        </row>
        <row r="19998">
          <cell r="A19998" t="str">
            <v>08.10.060</v>
          </cell>
          <cell r="B19998" t="str">
            <v>CDHU</v>
          </cell>
          <cell r="C19998" t="str">
            <v>08.10.060</v>
          </cell>
          <cell r="D19998" t="str">
            <v>Enrocamento com pedra assentada</v>
          </cell>
          <cell r="E19998" t="str">
            <v>M3</v>
          </cell>
          <cell r="F19998">
            <v>412.46</v>
          </cell>
          <cell r="G19998">
            <v>441.18</v>
          </cell>
        </row>
        <row r="19999">
          <cell r="A19999" t="str">
            <v>08.10.108</v>
          </cell>
          <cell r="B19999" t="str">
            <v>CDHU</v>
          </cell>
          <cell r="C19999" t="str">
            <v>08.10.108</v>
          </cell>
          <cell r="D19999" t="str">
            <v>Gabião tipo caixa em tela metálica, altura de 0,5 m, com revestimento liga zinco/alumínio, malha hexagonal 8/10 cm, fio diâmetro 2,7 mm, independente do formato ou utilização</v>
          </cell>
          <cell r="E19999" t="str">
            <v>M3</v>
          </cell>
          <cell r="F19999">
            <v>960.17</v>
          </cell>
          <cell r="G19999">
            <v>973.53</v>
          </cell>
        </row>
        <row r="20000">
          <cell r="A20000" t="str">
            <v>08.10.109</v>
          </cell>
          <cell r="B20000" t="str">
            <v>CDHU</v>
          </cell>
          <cell r="C20000" t="str">
            <v>08.10.109</v>
          </cell>
          <cell r="D20000" t="str">
            <v>Gabião tipo caixa em tela metálica, altura de 1 m, com revestimento liga zinco/alumínio, malha hexagonal 8/10 cm, fio diâmetro 2,7 mm, independente do formato ou utilização</v>
          </cell>
          <cell r="E20000" t="str">
            <v>M3</v>
          </cell>
          <cell r="F20000">
            <v>768.1</v>
          </cell>
          <cell r="G20000">
            <v>784.49</v>
          </cell>
        </row>
        <row r="20001">
          <cell r="A20001" t="str">
            <v>09</v>
          </cell>
          <cell r="B20001" t="str">
            <v>CDHU</v>
          </cell>
          <cell r="C20001" t="str">
            <v>09</v>
          </cell>
          <cell r="D20001" t="str">
            <v>FORMA</v>
          </cell>
          <cell r="E20001">
            <v>0</v>
          </cell>
          <cell r="F20001">
            <v>0</v>
          </cell>
          <cell r="G20001">
            <v>0</v>
          </cell>
        </row>
        <row r="20002">
          <cell r="A20002" t="str">
            <v>09.01</v>
          </cell>
          <cell r="B20002" t="str">
            <v>CDHU</v>
          </cell>
          <cell r="C20002" t="str">
            <v>09.01</v>
          </cell>
          <cell r="D20002" t="str">
            <v>Forma em tabua</v>
          </cell>
          <cell r="E20002">
            <v>0</v>
          </cell>
          <cell r="F20002">
            <v>0</v>
          </cell>
          <cell r="G20002">
            <v>0</v>
          </cell>
        </row>
        <row r="20003">
          <cell r="A20003" t="str">
            <v>09.01.020</v>
          </cell>
          <cell r="B20003" t="str">
            <v>CDHU</v>
          </cell>
          <cell r="C20003" t="str">
            <v>09.01.020</v>
          </cell>
          <cell r="D20003" t="str">
            <v>Forma em madeira comum para fundação</v>
          </cell>
          <cell r="E20003" t="str">
            <v>M2</v>
          </cell>
          <cell r="F20003">
            <v>78.52</v>
          </cell>
          <cell r="G20003">
            <v>84.96</v>
          </cell>
        </row>
        <row r="20004">
          <cell r="A20004" t="str">
            <v>09.01.030</v>
          </cell>
          <cell r="B20004" t="str">
            <v>CDHU</v>
          </cell>
          <cell r="C20004" t="str">
            <v>09.01.030</v>
          </cell>
          <cell r="D20004" t="str">
            <v>Forma em madeira comum para estrutura</v>
          </cell>
          <cell r="E20004" t="str">
            <v>M2</v>
          </cell>
          <cell r="F20004">
            <v>197.81</v>
          </cell>
          <cell r="G20004">
            <v>205.24</v>
          </cell>
        </row>
        <row r="20005">
          <cell r="A20005" t="str">
            <v>09.01.040</v>
          </cell>
          <cell r="B20005" t="str">
            <v>CDHU</v>
          </cell>
          <cell r="C20005" t="str">
            <v>09.01.040</v>
          </cell>
          <cell r="D20005" t="str">
            <v>Forma em madeira comum para caixão perdido</v>
          </cell>
          <cell r="E20005" t="str">
            <v>M2</v>
          </cell>
          <cell r="F20005">
            <v>82.35</v>
          </cell>
          <cell r="G20005">
            <v>88.29</v>
          </cell>
        </row>
        <row r="20006">
          <cell r="A20006" t="str">
            <v>09.01.150</v>
          </cell>
          <cell r="B20006" t="str">
            <v>CDHU</v>
          </cell>
          <cell r="C20006" t="str">
            <v>09.01.150</v>
          </cell>
          <cell r="D20006" t="str">
            <v>Desmontagem de forma em madeira para estrutura de laje, com tábuas</v>
          </cell>
          <cell r="E20006" t="str">
            <v>M2</v>
          </cell>
          <cell r="F20006">
            <v>4.95</v>
          </cell>
          <cell r="G20006">
            <v>5.71</v>
          </cell>
        </row>
        <row r="20007">
          <cell r="A20007" t="str">
            <v>09.01.160</v>
          </cell>
          <cell r="B20007" t="str">
            <v>CDHU</v>
          </cell>
          <cell r="C20007" t="str">
            <v>09.01.160</v>
          </cell>
          <cell r="D20007" t="str">
            <v>Desmontagem de forma em madeira para estrutura de vigas, com tábuas</v>
          </cell>
          <cell r="E20007" t="str">
            <v>M2</v>
          </cell>
          <cell r="F20007">
            <v>5.89</v>
          </cell>
          <cell r="G20007">
            <v>6.8</v>
          </cell>
        </row>
        <row r="20008">
          <cell r="A20008" t="str">
            <v>09.02</v>
          </cell>
          <cell r="B20008" t="str">
            <v>CDHU</v>
          </cell>
          <cell r="C20008" t="str">
            <v>09.02</v>
          </cell>
          <cell r="D20008" t="str">
            <v>Forma em madeira compensada</v>
          </cell>
          <cell r="E20008">
            <v>0</v>
          </cell>
          <cell r="F20008">
            <v>0</v>
          </cell>
          <cell r="G20008">
            <v>0</v>
          </cell>
        </row>
        <row r="20009">
          <cell r="A20009" t="str">
            <v>09.02.020</v>
          </cell>
          <cell r="B20009" t="str">
            <v>CDHU</v>
          </cell>
          <cell r="C20009" t="str">
            <v>09.02.020</v>
          </cell>
          <cell r="D20009" t="str">
            <v>Forma plana em compensado para estrutura convencional</v>
          </cell>
          <cell r="E20009" t="str">
            <v>M2</v>
          </cell>
          <cell r="F20009">
            <v>158.94999999999999</v>
          </cell>
          <cell r="G20009">
            <v>165.87</v>
          </cell>
        </row>
        <row r="20010">
          <cell r="A20010" t="str">
            <v>09.02.040</v>
          </cell>
          <cell r="B20010" t="str">
            <v>CDHU</v>
          </cell>
          <cell r="C20010" t="str">
            <v>09.02.040</v>
          </cell>
          <cell r="D20010" t="str">
            <v>Forma plana em compensado para estrutura aparente</v>
          </cell>
          <cell r="E20010" t="str">
            <v>M2</v>
          </cell>
          <cell r="F20010">
            <v>174.28</v>
          </cell>
          <cell r="G20010">
            <v>181.2</v>
          </cell>
        </row>
        <row r="20011">
          <cell r="A20011" t="str">
            <v>09.02.060</v>
          </cell>
          <cell r="B20011" t="str">
            <v>CDHU</v>
          </cell>
          <cell r="C20011" t="str">
            <v>09.02.060</v>
          </cell>
          <cell r="D20011" t="str">
            <v>Forma curva em compensado para estrutura aparente</v>
          </cell>
          <cell r="E20011" t="str">
            <v>M2</v>
          </cell>
          <cell r="F20011">
            <v>182.11</v>
          </cell>
          <cell r="G20011">
            <v>194.49</v>
          </cell>
        </row>
        <row r="20012">
          <cell r="A20012" t="str">
            <v>09.02.080</v>
          </cell>
          <cell r="B20012" t="str">
            <v>CDHU</v>
          </cell>
          <cell r="C20012" t="str">
            <v>09.02.080</v>
          </cell>
          <cell r="D20012" t="str">
            <v>Forma plana em compensado para obra de arte, sem cimbramento</v>
          </cell>
          <cell r="E20012" t="str">
            <v>M2</v>
          </cell>
          <cell r="F20012">
            <v>122.75</v>
          </cell>
          <cell r="G20012">
            <v>129.44</v>
          </cell>
        </row>
        <row r="20013">
          <cell r="A20013" t="str">
            <v>09.02.100</v>
          </cell>
          <cell r="B20013" t="str">
            <v>CDHU</v>
          </cell>
          <cell r="C20013" t="str">
            <v>09.02.100</v>
          </cell>
          <cell r="D20013" t="str">
            <v>Forma em compensado para encamisamento de tubulão</v>
          </cell>
          <cell r="E20013" t="str">
            <v>M2</v>
          </cell>
          <cell r="F20013">
            <v>78.58</v>
          </cell>
          <cell r="G20013">
            <v>84.04</v>
          </cell>
        </row>
        <row r="20014">
          <cell r="A20014" t="str">
            <v>09.02.120</v>
          </cell>
          <cell r="B20014" t="str">
            <v>CDHU</v>
          </cell>
          <cell r="C20014" t="str">
            <v>09.02.120</v>
          </cell>
          <cell r="D20014" t="str">
            <v>Forma ripada de 5 cm na vertical</v>
          </cell>
          <cell r="E20014" t="str">
            <v>M2</v>
          </cell>
          <cell r="F20014">
            <v>168</v>
          </cell>
          <cell r="G20014">
            <v>178.84</v>
          </cell>
        </row>
        <row r="20015">
          <cell r="A20015" t="str">
            <v>09.02.130</v>
          </cell>
          <cell r="B20015" t="str">
            <v>CDHU</v>
          </cell>
          <cell r="C20015" t="str">
            <v>09.02.130</v>
          </cell>
          <cell r="D20015" t="str">
            <v>Forma plana em compensado para estrutura convencional com cimbramento tubular metálico</v>
          </cell>
          <cell r="E20015" t="str">
            <v>M2</v>
          </cell>
          <cell r="F20015">
            <v>114.79</v>
          </cell>
          <cell r="G20015">
            <v>119.05</v>
          </cell>
        </row>
        <row r="20016">
          <cell r="A20016" t="str">
            <v>09.02.140</v>
          </cell>
          <cell r="B20016" t="str">
            <v>CDHU</v>
          </cell>
          <cell r="C20016" t="str">
            <v>09.02.140</v>
          </cell>
          <cell r="D20016" t="str">
            <v>Forma plana em compensado para estrutura aparente com cimbramento tubular metálico</v>
          </cell>
          <cell r="E20016" t="str">
            <v>M2</v>
          </cell>
          <cell r="F20016">
            <v>136.47999999999999</v>
          </cell>
          <cell r="G20016">
            <v>144.07</v>
          </cell>
        </row>
        <row r="20017">
          <cell r="A20017" t="str">
            <v>09.02.150</v>
          </cell>
          <cell r="B20017" t="str">
            <v>CDHU</v>
          </cell>
          <cell r="C20017" t="str">
            <v>09.02.150</v>
          </cell>
          <cell r="D20017" t="str">
            <v>Forma curva em compensado para estrutura convencional com cimbramento tubular metálico</v>
          </cell>
          <cell r="E20017" t="str">
            <v>M2</v>
          </cell>
          <cell r="F20017">
            <v>142.84</v>
          </cell>
          <cell r="G20017">
            <v>155.88999999999999</v>
          </cell>
        </row>
        <row r="20018">
          <cell r="A20018" t="str">
            <v>09.04</v>
          </cell>
          <cell r="B20018" t="str">
            <v>CDHU</v>
          </cell>
          <cell r="C20018" t="str">
            <v>09.04</v>
          </cell>
          <cell r="D20018" t="str">
            <v>Forma em papelão</v>
          </cell>
          <cell r="E20018">
            <v>0</v>
          </cell>
          <cell r="F20018">
            <v>0</v>
          </cell>
          <cell r="G20018">
            <v>0</v>
          </cell>
        </row>
        <row r="20019">
          <cell r="A20019" t="str">
            <v>09.04.020</v>
          </cell>
          <cell r="B20019" t="str">
            <v>CDHU</v>
          </cell>
          <cell r="C20019" t="str">
            <v>09.04.020</v>
          </cell>
          <cell r="D20019" t="str">
            <v>Forma em tubo de papelão com diâmetro de 25 cm</v>
          </cell>
          <cell r="E20019" t="str">
            <v>M</v>
          </cell>
          <cell r="F20019">
            <v>84.69</v>
          </cell>
          <cell r="G20019">
            <v>85.86</v>
          </cell>
        </row>
        <row r="20020">
          <cell r="A20020" t="str">
            <v>09.04.030</v>
          </cell>
          <cell r="B20020" t="str">
            <v>CDHU</v>
          </cell>
          <cell r="C20020" t="str">
            <v>09.04.030</v>
          </cell>
          <cell r="D20020" t="str">
            <v>Forma em tubo de papelão com diâmetro de 30 cm</v>
          </cell>
          <cell r="E20020" t="str">
            <v>M</v>
          </cell>
          <cell r="F20020">
            <v>113.25</v>
          </cell>
          <cell r="G20020">
            <v>114.42</v>
          </cell>
        </row>
        <row r="20021">
          <cell r="A20021" t="str">
            <v>09.04.040</v>
          </cell>
          <cell r="B20021" t="str">
            <v>CDHU</v>
          </cell>
          <cell r="C20021" t="str">
            <v>09.04.040</v>
          </cell>
          <cell r="D20021" t="str">
            <v>Forma em tubo de papelão com diâmetro de 35 cm</v>
          </cell>
          <cell r="E20021" t="str">
            <v>M</v>
          </cell>
          <cell r="F20021">
            <v>149.47999999999999</v>
          </cell>
          <cell r="G20021">
            <v>150.65</v>
          </cell>
        </row>
        <row r="20022">
          <cell r="A20022" t="str">
            <v>09.04.050</v>
          </cell>
          <cell r="B20022" t="str">
            <v>CDHU</v>
          </cell>
          <cell r="C20022" t="str">
            <v>09.04.050</v>
          </cell>
          <cell r="D20022" t="str">
            <v>Forma em tubo de papelão com diâmetro de 40 cm</v>
          </cell>
          <cell r="E20022" t="str">
            <v>M</v>
          </cell>
          <cell r="F20022">
            <v>152</v>
          </cell>
          <cell r="G20022">
            <v>153.16999999999999</v>
          </cell>
        </row>
        <row r="20023">
          <cell r="A20023" t="str">
            <v>09.04.060</v>
          </cell>
          <cell r="B20023" t="str">
            <v>CDHU</v>
          </cell>
          <cell r="C20023" t="str">
            <v>09.04.060</v>
          </cell>
          <cell r="D20023" t="str">
            <v>Forma em tubo de papelão com diâmetro de 45 cm</v>
          </cell>
          <cell r="E20023" t="str">
            <v>M</v>
          </cell>
          <cell r="F20023">
            <v>187.15</v>
          </cell>
          <cell r="G20023">
            <v>188.32</v>
          </cell>
        </row>
        <row r="20024">
          <cell r="A20024" t="str">
            <v>09.07</v>
          </cell>
          <cell r="B20024" t="str">
            <v>CDHU</v>
          </cell>
          <cell r="C20024" t="str">
            <v>09.07</v>
          </cell>
          <cell r="D20024" t="str">
            <v>Forma em polipropileno</v>
          </cell>
          <cell r="E20024">
            <v>0</v>
          </cell>
          <cell r="F20024">
            <v>0</v>
          </cell>
          <cell r="G20024">
            <v>0</v>
          </cell>
        </row>
        <row r="20025">
          <cell r="A20025" t="str">
            <v>09.07.060</v>
          </cell>
          <cell r="B20025" t="str">
            <v>CDHU</v>
          </cell>
          <cell r="C20025" t="str">
            <v>09.07.060</v>
          </cell>
          <cell r="D20025" t="str">
            <v>Forma em polipropileno (cubeta) e acessórios para laje nervurada com dimensões variáveis - locação</v>
          </cell>
          <cell r="E20025" t="str">
            <v>M3</v>
          </cell>
          <cell r="F20025">
            <v>397.89</v>
          </cell>
          <cell r="G20025">
            <v>406.54</v>
          </cell>
        </row>
        <row r="20026">
          <cell r="A20026" t="str">
            <v>10</v>
          </cell>
          <cell r="B20026" t="str">
            <v>CDHU</v>
          </cell>
          <cell r="C20026" t="str">
            <v>10</v>
          </cell>
          <cell r="D20026" t="str">
            <v>ARMADURA E CORDOALHA ESTRUTURAL</v>
          </cell>
          <cell r="E20026">
            <v>0</v>
          </cell>
          <cell r="F20026">
            <v>0</v>
          </cell>
          <cell r="G20026">
            <v>0</v>
          </cell>
        </row>
        <row r="20027">
          <cell r="A20027" t="str">
            <v>10.01</v>
          </cell>
          <cell r="B20027" t="str">
            <v>CDHU</v>
          </cell>
          <cell r="C20027" t="str">
            <v>10.01</v>
          </cell>
          <cell r="D20027" t="str">
            <v>Armadura em barra</v>
          </cell>
          <cell r="E20027">
            <v>0</v>
          </cell>
          <cell r="F20027">
            <v>0</v>
          </cell>
          <cell r="G20027">
            <v>0</v>
          </cell>
        </row>
        <row r="20028">
          <cell r="A20028" t="str">
            <v>10.01.020</v>
          </cell>
          <cell r="B20028" t="str">
            <v>CDHU</v>
          </cell>
          <cell r="C20028" t="str">
            <v>10.01.020</v>
          </cell>
          <cell r="D20028" t="str">
            <v>Armadura em barra de aço CA-25 fyk = 250 MPa</v>
          </cell>
          <cell r="E20028" t="str">
            <v>KG</v>
          </cell>
          <cell r="F20028">
            <v>14.01</v>
          </cell>
          <cell r="G20028">
            <v>14.29</v>
          </cell>
        </row>
        <row r="20029">
          <cell r="A20029" t="str">
            <v>10.01.040</v>
          </cell>
          <cell r="B20029" t="str">
            <v>CDHU</v>
          </cell>
          <cell r="C20029" t="str">
            <v>10.01.040</v>
          </cell>
          <cell r="D20029" t="str">
            <v>Armadura em barra de aço CA-50 (A ou B) fyk = 500 MPa</v>
          </cell>
          <cell r="E20029" t="str">
            <v>KG</v>
          </cell>
          <cell r="F20029">
            <v>11.67</v>
          </cell>
          <cell r="G20029">
            <v>11.95</v>
          </cell>
        </row>
        <row r="20030">
          <cell r="A20030" t="str">
            <v>10.01.060</v>
          </cell>
          <cell r="B20030" t="str">
            <v>CDHU</v>
          </cell>
          <cell r="C20030" t="str">
            <v>10.01.060</v>
          </cell>
          <cell r="D20030" t="str">
            <v>Armadura em barra de aço CA-60 (A ou B) fyk = 600 MPa</v>
          </cell>
          <cell r="E20030" t="str">
            <v>KG</v>
          </cell>
          <cell r="F20030">
            <v>14.96</v>
          </cell>
          <cell r="G20030">
            <v>15.24</v>
          </cell>
        </row>
        <row r="20031">
          <cell r="A20031" t="str">
            <v>10.02</v>
          </cell>
          <cell r="B20031" t="str">
            <v>CDHU</v>
          </cell>
          <cell r="C20031" t="str">
            <v>10.02</v>
          </cell>
          <cell r="D20031" t="str">
            <v>Armadura em tela</v>
          </cell>
          <cell r="E20031">
            <v>0</v>
          </cell>
          <cell r="F20031">
            <v>0</v>
          </cell>
          <cell r="G20031">
            <v>0</v>
          </cell>
        </row>
        <row r="20032">
          <cell r="A20032" t="str">
            <v>10.02.020</v>
          </cell>
          <cell r="B20032" t="str">
            <v>CDHU</v>
          </cell>
          <cell r="C20032" t="str">
            <v>10.02.020</v>
          </cell>
          <cell r="D20032" t="str">
            <v>Armadura em tela soldada de aço</v>
          </cell>
          <cell r="E20032" t="str">
            <v>KG</v>
          </cell>
          <cell r="F20032">
            <v>13.33</v>
          </cell>
          <cell r="G20032">
            <v>13.48</v>
          </cell>
        </row>
        <row r="20033">
          <cell r="A20033" t="str">
            <v>11</v>
          </cell>
          <cell r="B20033" t="str">
            <v>CDHU</v>
          </cell>
          <cell r="C20033" t="str">
            <v>11</v>
          </cell>
          <cell r="D20033" t="str">
            <v>CONCRETO, MASSA E LASTRO</v>
          </cell>
          <cell r="E20033">
            <v>0</v>
          </cell>
          <cell r="F20033">
            <v>0</v>
          </cell>
          <cell r="G20033">
            <v>0</v>
          </cell>
        </row>
        <row r="20034">
          <cell r="A20034" t="str">
            <v>11.01</v>
          </cell>
          <cell r="B20034" t="str">
            <v>CDHU</v>
          </cell>
          <cell r="C20034" t="str">
            <v>11.01</v>
          </cell>
          <cell r="D20034" t="str">
            <v>Concreto usinado com controle fck - fornecimento do material</v>
          </cell>
          <cell r="E20034">
            <v>0</v>
          </cell>
          <cell r="F20034">
            <v>0</v>
          </cell>
          <cell r="G20034">
            <v>0</v>
          </cell>
        </row>
        <row r="20035">
          <cell r="A20035" t="str">
            <v>11.01.100</v>
          </cell>
          <cell r="B20035" t="str">
            <v>CDHU</v>
          </cell>
          <cell r="C20035" t="str">
            <v>11.01.100</v>
          </cell>
          <cell r="D20035" t="str">
            <v>Concreto usinado, fck = 20 MPa</v>
          </cell>
          <cell r="E20035" t="str">
            <v>M3</v>
          </cell>
          <cell r="F20035">
            <v>351.93</v>
          </cell>
          <cell r="G20035">
            <v>351.93</v>
          </cell>
        </row>
        <row r="20036">
          <cell r="A20036" t="str">
            <v>11.01.130</v>
          </cell>
          <cell r="B20036" t="str">
            <v>CDHU</v>
          </cell>
          <cell r="C20036" t="str">
            <v>11.01.130</v>
          </cell>
          <cell r="D20036" t="str">
            <v>Concreto usinado, fck = 25 MPa</v>
          </cell>
          <cell r="E20036" t="str">
            <v>M3</v>
          </cell>
          <cell r="F20036">
            <v>366.24</v>
          </cell>
          <cell r="G20036">
            <v>366.24</v>
          </cell>
        </row>
        <row r="20037">
          <cell r="A20037" t="str">
            <v>11.01.160</v>
          </cell>
          <cell r="B20037" t="str">
            <v>CDHU</v>
          </cell>
          <cell r="C20037" t="str">
            <v>11.01.160</v>
          </cell>
          <cell r="D20037" t="str">
            <v>Concreto usinado, fck = 30 MPa</v>
          </cell>
          <cell r="E20037" t="str">
            <v>M3</v>
          </cell>
          <cell r="F20037">
            <v>381.14</v>
          </cell>
          <cell r="G20037">
            <v>381.14</v>
          </cell>
        </row>
        <row r="20038">
          <cell r="A20038" t="str">
            <v>11.01.170</v>
          </cell>
          <cell r="B20038" t="str">
            <v>CDHU</v>
          </cell>
          <cell r="C20038" t="str">
            <v>11.01.170</v>
          </cell>
          <cell r="D20038" t="str">
            <v>Concreto usinado, fck = 35 MPa</v>
          </cell>
          <cell r="E20038" t="str">
            <v>M3</v>
          </cell>
          <cell r="F20038">
            <v>396.64</v>
          </cell>
          <cell r="G20038">
            <v>396.64</v>
          </cell>
        </row>
        <row r="20039">
          <cell r="A20039" t="str">
            <v>11.01.190</v>
          </cell>
          <cell r="B20039" t="str">
            <v>CDHU</v>
          </cell>
          <cell r="C20039" t="str">
            <v>11.01.190</v>
          </cell>
          <cell r="D20039" t="str">
            <v>Concreto usinado, fck = 40 MPa</v>
          </cell>
          <cell r="E20039" t="str">
            <v>M3</v>
          </cell>
          <cell r="F20039">
            <v>412.78</v>
          </cell>
          <cell r="G20039">
            <v>412.78</v>
          </cell>
        </row>
        <row r="20040">
          <cell r="A20040" t="str">
            <v>11.01.260</v>
          </cell>
          <cell r="B20040" t="str">
            <v>CDHU</v>
          </cell>
          <cell r="C20040" t="str">
            <v>11.01.260</v>
          </cell>
          <cell r="D20040" t="str">
            <v>Concreto usinado, fck = 20 MPa - para bombeamento</v>
          </cell>
          <cell r="E20040" t="str">
            <v>M3</v>
          </cell>
          <cell r="F20040">
            <v>398.76</v>
          </cell>
          <cell r="G20040">
            <v>398.76</v>
          </cell>
        </row>
        <row r="20041">
          <cell r="A20041" t="str">
            <v>11.01.290</v>
          </cell>
          <cell r="B20041" t="str">
            <v>CDHU</v>
          </cell>
          <cell r="C20041" t="str">
            <v>11.01.290</v>
          </cell>
          <cell r="D20041" t="str">
            <v>Concreto usinado, fck = 25 MPa - para bombeamento</v>
          </cell>
          <cell r="E20041" t="str">
            <v>M3</v>
          </cell>
          <cell r="F20041">
            <v>411.63</v>
          </cell>
          <cell r="G20041">
            <v>411.63</v>
          </cell>
        </row>
        <row r="20042">
          <cell r="A20042" t="str">
            <v>11.01.320</v>
          </cell>
          <cell r="B20042" t="str">
            <v>CDHU</v>
          </cell>
          <cell r="C20042" t="str">
            <v>11.01.320</v>
          </cell>
          <cell r="D20042" t="str">
            <v>Concreto usinado, fck = 30 MPa - para bombeamento</v>
          </cell>
          <cell r="E20042" t="str">
            <v>M3</v>
          </cell>
          <cell r="F20042">
            <v>426.63</v>
          </cell>
          <cell r="G20042">
            <v>426.63</v>
          </cell>
        </row>
        <row r="20043">
          <cell r="A20043" t="str">
            <v>11.01.321</v>
          </cell>
          <cell r="B20043" t="str">
            <v>CDHU</v>
          </cell>
          <cell r="C20043" t="str">
            <v>11.01.321</v>
          </cell>
          <cell r="D20043" t="str">
            <v>Concreto usinado, fck = 35 MPa - para bombeamento</v>
          </cell>
          <cell r="E20043" t="str">
            <v>M3</v>
          </cell>
          <cell r="F20043">
            <v>442.23</v>
          </cell>
          <cell r="G20043">
            <v>442.23</v>
          </cell>
        </row>
        <row r="20044">
          <cell r="A20044" t="str">
            <v>11.01.350</v>
          </cell>
          <cell r="B20044" t="str">
            <v>CDHU</v>
          </cell>
          <cell r="C20044" t="str">
            <v>11.01.350</v>
          </cell>
          <cell r="D20044" t="str">
            <v>Concreto usinado, fck = 40 MPa - para bombeamento</v>
          </cell>
          <cell r="E20044" t="str">
            <v>M3</v>
          </cell>
          <cell r="F20044">
            <v>460.29</v>
          </cell>
          <cell r="G20044">
            <v>460.29</v>
          </cell>
        </row>
        <row r="20045">
          <cell r="A20045" t="str">
            <v>11.01.520</v>
          </cell>
          <cell r="B20045" t="str">
            <v>CDHU</v>
          </cell>
          <cell r="C20045" t="str">
            <v>11.01.520</v>
          </cell>
          <cell r="D20045" t="str">
            <v>Concreto usinado, fck = 30 MPa - para bombeamento em estaca hélice contínua</v>
          </cell>
          <cell r="E20045" t="str">
            <v>M3</v>
          </cell>
          <cell r="F20045">
            <v>470.08</v>
          </cell>
          <cell r="G20045">
            <v>470.08</v>
          </cell>
        </row>
        <row r="20046">
          <cell r="A20046" t="str">
            <v>11.01.630</v>
          </cell>
          <cell r="B20046" t="str">
            <v>CDHU</v>
          </cell>
          <cell r="C20046" t="str">
            <v>11.01.630</v>
          </cell>
          <cell r="D20046" t="str">
            <v>Concreto usinado, fck = 25 MPa - para perfil extrudado</v>
          </cell>
          <cell r="E20046" t="str">
            <v>M3</v>
          </cell>
          <cell r="F20046">
            <v>422.38</v>
          </cell>
          <cell r="G20046">
            <v>422.38</v>
          </cell>
        </row>
        <row r="20047">
          <cell r="A20047" t="str">
            <v>11.02</v>
          </cell>
          <cell r="B20047" t="str">
            <v>CDHU</v>
          </cell>
          <cell r="C20047" t="str">
            <v>11.02</v>
          </cell>
          <cell r="D20047" t="str">
            <v>Concreto usinado não estrutural - fornecimento do material</v>
          </cell>
          <cell r="E20047">
            <v>0</v>
          </cell>
          <cell r="F20047">
            <v>0</v>
          </cell>
          <cell r="G20047">
            <v>0</v>
          </cell>
        </row>
        <row r="20048">
          <cell r="A20048" t="str">
            <v>11.02.020</v>
          </cell>
          <cell r="B20048" t="str">
            <v>CDHU</v>
          </cell>
          <cell r="C20048" t="str">
            <v>11.02.020</v>
          </cell>
          <cell r="D20048" t="str">
            <v>Concreto usinado não estrutural mínimo 150 kg cimento / m³</v>
          </cell>
          <cell r="E20048" t="str">
            <v>M3</v>
          </cell>
          <cell r="F20048">
            <v>392.73</v>
          </cell>
          <cell r="G20048">
            <v>392.73</v>
          </cell>
        </row>
        <row r="20049">
          <cell r="A20049" t="str">
            <v>11.02.040</v>
          </cell>
          <cell r="B20049" t="str">
            <v>CDHU</v>
          </cell>
          <cell r="C20049" t="str">
            <v>11.02.040</v>
          </cell>
          <cell r="D20049" t="str">
            <v>Concreto usinado não estrutural mínimo 200 kg cimento / m³</v>
          </cell>
          <cell r="E20049" t="str">
            <v>M3</v>
          </cell>
          <cell r="F20049">
            <v>411.82</v>
          </cell>
          <cell r="G20049">
            <v>411.82</v>
          </cell>
        </row>
        <row r="20050">
          <cell r="A20050" t="str">
            <v>11.02.060</v>
          </cell>
          <cell r="B20050" t="str">
            <v>CDHU</v>
          </cell>
          <cell r="C20050" t="str">
            <v>11.02.060</v>
          </cell>
          <cell r="D20050" t="str">
            <v>Concreto usinado não estrutural mínimo 300 kg cimento / m³</v>
          </cell>
          <cell r="E20050" t="str">
            <v>M3</v>
          </cell>
          <cell r="F20050">
            <v>357.87</v>
          </cell>
          <cell r="G20050">
            <v>357.87</v>
          </cell>
        </row>
        <row r="20051">
          <cell r="A20051" t="str">
            <v>11.03</v>
          </cell>
          <cell r="B20051" t="str">
            <v>CDHU</v>
          </cell>
          <cell r="C20051" t="str">
            <v>11.03</v>
          </cell>
          <cell r="D20051" t="str">
            <v>Concreto executado no local com controle fck - fornecimento do material</v>
          </cell>
          <cell r="E20051">
            <v>0</v>
          </cell>
          <cell r="F20051">
            <v>0</v>
          </cell>
          <cell r="G20051">
            <v>0</v>
          </cell>
        </row>
        <row r="20052">
          <cell r="A20052" t="str">
            <v>11.03.090</v>
          </cell>
          <cell r="B20052" t="str">
            <v>CDHU</v>
          </cell>
          <cell r="C20052" t="str">
            <v>11.03.090</v>
          </cell>
          <cell r="D20052" t="str">
            <v>Concreto preparado no local, fck = 20 MPa</v>
          </cell>
          <cell r="E20052" t="str">
            <v>M3</v>
          </cell>
          <cell r="F20052">
            <v>414.83</v>
          </cell>
          <cell r="G20052">
            <v>428.21</v>
          </cell>
        </row>
        <row r="20053">
          <cell r="A20053" t="str">
            <v>11.03.140</v>
          </cell>
          <cell r="B20053" t="str">
            <v>CDHU</v>
          </cell>
          <cell r="C20053" t="str">
            <v>11.03.140</v>
          </cell>
          <cell r="D20053" t="str">
            <v>Concreto preparado no local, fck = 30 MPa</v>
          </cell>
          <cell r="E20053" t="str">
            <v>M3</v>
          </cell>
          <cell r="F20053">
            <v>463.44</v>
          </cell>
          <cell r="G20053">
            <v>476.82</v>
          </cell>
        </row>
        <row r="20054">
          <cell r="A20054" t="str">
            <v>11.04</v>
          </cell>
          <cell r="B20054" t="str">
            <v>CDHU</v>
          </cell>
          <cell r="C20054" t="str">
            <v>11.04</v>
          </cell>
          <cell r="D20054" t="str">
            <v>Concreto não estrutural executado no local - fornecimento do material</v>
          </cell>
          <cell r="E20054">
            <v>0</v>
          </cell>
          <cell r="F20054">
            <v>0</v>
          </cell>
          <cell r="G20054">
            <v>0</v>
          </cell>
        </row>
        <row r="20055">
          <cell r="A20055" t="str">
            <v>11.04.020</v>
          </cell>
          <cell r="B20055" t="str">
            <v>CDHU</v>
          </cell>
          <cell r="C20055" t="str">
            <v>11.04.020</v>
          </cell>
          <cell r="D20055" t="str">
            <v>Concreto não estrutural executado no local, mínimo 150 kg cimento / m³</v>
          </cell>
          <cell r="E20055" t="str">
            <v>M3</v>
          </cell>
          <cell r="F20055">
            <v>289.87</v>
          </cell>
          <cell r="G20055">
            <v>295.45</v>
          </cell>
        </row>
        <row r="20056">
          <cell r="A20056" t="str">
            <v>11.04.040</v>
          </cell>
          <cell r="B20056" t="str">
            <v>CDHU</v>
          </cell>
          <cell r="C20056" t="str">
            <v>11.04.040</v>
          </cell>
          <cell r="D20056" t="str">
            <v>Concreto não estrutural executado no local, mínimo 200 kg cimento / m³</v>
          </cell>
          <cell r="E20056" t="str">
            <v>M3</v>
          </cell>
          <cell r="F20056">
            <v>319.37</v>
          </cell>
          <cell r="G20056">
            <v>324.95</v>
          </cell>
        </row>
        <row r="20057">
          <cell r="A20057" t="str">
            <v>11.04.060</v>
          </cell>
          <cell r="B20057" t="str">
            <v>CDHU</v>
          </cell>
          <cell r="C20057" t="str">
            <v>11.04.060</v>
          </cell>
          <cell r="D20057" t="str">
            <v>Concreto não estrutural executado no local, mínimo 300 kg cimento / m³</v>
          </cell>
          <cell r="E20057" t="str">
            <v>M3</v>
          </cell>
          <cell r="F20057">
            <v>381.27</v>
          </cell>
          <cell r="G20057">
            <v>386.85</v>
          </cell>
        </row>
        <row r="20058">
          <cell r="A20058" t="str">
            <v>11.05</v>
          </cell>
          <cell r="B20058" t="str">
            <v>CDHU</v>
          </cell>
          <cell r="C20058" t="str">
            <v>11.05</v>
          </cell>
          <cell r="D20058" t="str">
            <v>Concreto e argamassa especial</v>
          </cell>
          <cell r="E20058">
            <v>0</v>
          </cell>
          <cell r="F20058">
            <v>0</v>
          </cell>
          <cell r="G20058">
            <v>0</v>
          </cell>
        </row>
        <row r="20059">
          <cell r="A20059" t="str">
            <v>11.05.010</v>
          </cell>
          <cell r="B20059" t="str">
            <v>CDHU</v>
          </cell>
          <cell r="C20059" t="str">
            <v>11.05.010</v>
          </cell>
          <cell r="D20059" t="str">
            <v>Argamassa em solo e cimento a 5% em peso</v>
          </cell>
          <cell r="E20059" t="str">
            <v>M3</v>
          </cell>
          <cell r="F20059">
            <v>108.51</v>
          </cell>
          <cell r="G20059">
            <v>114.09</v>
          </cell>
        </row>
        <row r="20060">
          <cell r="A20060" t="str">
            <v>11.05.030</v>
          </cell>
          <cell r="B20060" t="str">
            <v>CDHU</v>
          </cell>
          <cell r="C20060" t="str">
            <v>11.05.030</v>
          </cell>
          <cell r="D20060" t="str">
            <v>Argamassa graute expansiva autonivelante de alta resistência</v>
          </cell>
          <cell r="E20060" t="str">
            <v>M3</v>
          </cell>
          <cell r="F20060">
            <v>3389.97</v>
          </cell>
          <cell r="G20060">
            <v>3396.23</v>
          </cell>
        </row>
        <row r="20061">
          <cell r="A20061" t="str">
            <v>11.05.040</v>
          </cell>
          <cell r="B20061" t="str">
            <v>CDHU</v>
          </cell>
          <cell r="C20061" t="str">
            <v>11.05.040</v>
          </cell>
          <cell r="D20061" t="str">
            <v>Argamassa graute</v>
          </cell>
          <cell r="E20061" t="str">
            <v>M3</v>
          </cell>
          <cell r="F20061">
            <v>345.78</v>
          </cell>
          <cell r="G20061">
            <v>352.04</v>
          </cell>
        </row>
        <row r="20062">
          <cell r="A20062" t="str">
            <v>11.05.060</v>
          </cell>
          <cell r="B20062" t="str">
            <v>CDHU</v>
          </cell>
          <cell r="C20062" t="str">
            <v>11.05.060</v>
          </cell>
          <cell r="D20062" t="str">
            <v>Concreto ciclópico - fornecimento e aplicação (com 30% de pedra rachão), concreto fck 15 Mpa</v>
          </cell>
          <cell r="E20062" t="str">
            <v>M3</v>
          </cell>
          <cell r="F20062">
            <v>561.77</v>
          </cell>
          <cell r="G20062">
            <v>602.89</v>
          </cell>
        </row>
        <row r="20063">
          <cell r="A20063" t="str">
            <v>11.05.120</v>
          </cell>
          <cell r="B20063" t="str">
            <v>CDHU</v>
          </cell>
          <cell r="C20063" t="str">
            <v>11.05.120</v>
          </cell>
          <cell r="D20063" t="str">
            <v>Execução de concreto projetado - consumo de cimento 350 kg/m³</v>
          </cell>
          <cell r="E20063" t="str">
            <v>M3</v>
          </cell>
          <cell r="F20063">
            <v>2398.14</v>
          </cell>
          <cell r="G20063">
            <v>2473.42</v>
          </cell>
        </row>
        <row r="20064">
          <cell r="A20064" t="str">
            <v>11.11</v>
          </cell>
          <cell r="B20064" t="str">
            <v>CDHU</v>
          </cell>
          <cell r="C20064" t="str">
            <v>11.11</v>
          </cell>
          <cell r="D20064" t="str">
            <v>Argamassas especiais</v>
          </cell>
          <cell r="E20064">
            <v>0</v>
          </cell>
          <cell r="F20064">
            <v>0</v>
          </cell>
          <cell r="G20064">
            <v>0</v>
          </cell>
        </row>
        <row r="20065">
          <cell r="A20065" t="str">
            <v>11.11.030</v>
          </cell>
          <cell r="B20065" t="str">
            <v>CDHU</v>
          </cell>
          <cell r="C20065" t="str">
            <v>11.11.030</v>
          </cell>
          <cell r="D20065" t="str">
            <v>Argamassa de cimento e areia, fck = 20 MPa, consumo de cimento 600 kg/m³ - material para injeção em estaca raiz</v>
          </cell>
          <cell r="E20065" t="str">
            <v>M3</v>
          </cell>
          <cell r="F20065">
            <v>497.96</v>
          </cell>
          <cell r="G20065">
            <v>503.54</v>
          </cell>
        </row>
        <row r="20066">
          <cell r="A20066" t="str">
            <v>11.16</v>
          </cell>
          <cell r="B20066" t="str">
            <v>CDHU</v>
          </cell>
          <cell r="C20066" t="str">
            <v>11.16</v>
          </cell>
          <cell r="D20066" t="str">
            <v>Lançamento e aplicação</v>
          </cell>
          <cell r="E20066">
            <v>0</v>
          </cell>
          <cell r="F20066">
            <v>0</v>
          </cell>
          <cell r="G20066">
            <v>0</v>
          </cell>
        </row>
        <row r="20067">
          <cell r="A20067" t="str">
            <v>11.16.020</v>
          </cell>
          <cell r="B20067" t="str">
            <v>CDHU</v>
          </cell>
          <cell r="C20067" t="str">
            <v>11.16.020</v>
          </cell>
          <cell r="D20067" t="str">
            <v>Lançamento, espalhamento e adensamento de concreto ou massa em lastro e/ou enchimento</v>
          </cell>
          <cell r="E20067" t="str">
            <v>M3</v>
          </cell>
          <cell r="F20067">
            <v>61.2</v>
          </cell>
          <cell r="G20067">
            <v>70.61</v>
          </cell>
        </row>
        <row r="20068">
          <cell r="A20068" t="str">
            <v>11.16.040</v>
          </cell>
          <cell r="B20068" t="str">
            <v>CDHU</v>
          </cell>
          <cell r="C20068" t="str">
            <v>11.16.040</v>
          </cell>
          <cell r="D20068" t="str">
            <v>Lançamento e adensamento de concreto ou massa em fundação</v>
          </cell>
          <cell r="E20068" t="str">
            <v>M3</v>
          </cell>
          <cell r="F20068">
            <v>122.4</v>
          </cell>
          <cell r="G20068">
            <v>141.22</v>
          </cell>
        </row>
        <row r="20069">
          <cell r="A20069" t="str">
            <v>11.16.060</v>
          </cell>
          <cell r="B20069" t="str">
            <v>CDHU</v>
          </cell>
          <cell r="C20069" t="str">
            <v>11.16.060</v>
          </cell>
          <cell r="D20069" t="str">
            <v>Lançamento e adensamento de concreto ou massa em estrutura</v>
          </cell>
          <cell r="E20069" t="str">
            <v>M3</v>
          </cell>
          <cell r="F20069">
            <v>84.54</v>
          </cell>
          <cell r="G20069">
            <v>97.54</v>
          </cell>
        </row>
        <row r="20070">
          <cell r="A20070" t="str">
            <v>11.16.080</v>
          </cell>
          <cell r="B20070" t="str">
            <v>CDHU</v>
          </cell>
          <cell r="C20070" t="str">
            <v>11.16.080</v>
          </cell>
          <cell r="D20070" t="str">
            <v>Lançamento e adensamento de concreto ou massa por bombeamento</v>
          </cell>
          <cell r="E20070" t="str">
            <v>M3</v>
          </cell>
          <cell r="F20070">
            <v>135.05000000000001</v>
          </cell>
          <cell r="G20070">
            <v>149.41</v>
          </cell>
        </row>
        <row r="20071">
          <cell r="A20071" t="str">
            <v>11.16.220</v>
          </cell>
          <cell r="B20071" t="str">
            <v>CDHU</v>
          </cell>
          <cell r="C20071" t="str">
            <v>11.16.220</v>
          </cell>
          <cell r="D20071" t="str">
            <v>Nivelamento de piso em concreto com acabadora de superfície</v>
          </cell>
          <cell r="E20071" t="str">
            <v>M2</v>
          </cell>
          <cell r="F20071">
            <v>14.47</v>
          </cell>
          <cell r="G20071">
            <v>14.47</v>
          </cell>
        </row>
        <row r="20072">
          <cell r="A20072" t="str">
            <v>11.18</v>
          </cell>
          <cell r="B20072" t="str">
            <v>CDHU</v>
          </cell>
          <cell r="C20072" t="str">
            <v>11.18</v>
          </cell>
          <cell r="D20072" t="str">
            <v>Lastro e enchimento</v>
          </cell>
          <cell r="E20072">
            <v>0</v>
          </cell>
          <cell r="F20072">
            <v>0</v>
          </cell>
          <cell r="G20072">
            <v>0</v>
          </cell>
        </row>
        <row r="20073">
          <cell r="A20073" t="str">
            <v>11.18.020</v>
          </cell>
          <cell r="B20073" t="str">
            <v>CDHU</v>
          </cell>
          <cell r="C20073" t="str">
            <v>11.18.020</v>
          </cell>
          <cell r="D20073" t="str">
            <v>Lastro de areia</v>
          </cell>
          <cell r="E20073" t="str">
            <v>M3</v>
          </cell>
          <cell r="F20073">
            <v>192.79</v>
          </cell>
          <cell r="G20073">
            <v>200.6</v>
          </cell>
        </row>
        <row r="20074">
          <cell r="A20074" t="str">
            <v>11.18.040</v>
          </cell>
          <cell r="B20074" t="str">
            <v>CDHU</v>
          </cell>
          <cell r="C20074" t="str">
            <v>11.18.040</v>
          </cell>
          <cell r="D20074" t="str">
            <v>Lastro de pedra britada</v>
          </cell>
          <cell r="E20074" t="str">
            <v>M3</v>
          </cell>
          <cell r="F20074">
            <v>132.13</v>
          </cell>
          <cell r="G20074">
            <v>135.47999999999999</v>
          </cell>
        </row>
        <row r="20075">
          <cell r="A20075" t="str">
            <v>11.18.060</v>
          </cell>
          <cell r="B20075" t="str">
            <v>CDHU</v>
          </cell>
          <cell r="C20075" t="str">
            <v>11.18.060</v>
          </cell>
          <cell r="D20075" t="str">
            <v>Lona plástica</v>
          </cell>
          <cell r="E20075" t="str">
            <v>M2</v>
          </cell>
          <cell r="F20075">
            <v>2.96</v>
          </cell>
          <cell r="G20075">
            <v>3.02</v>
          </cell>
        </row>
        <row r="20076">
          <cell r="A20076" t="str">
            <v>11.18.070</v>
          </cell>
          <cell r="B20076" t="str">
            <v>CDHU</v>
          </cell>
          <cell r="C20076" t="str">
            <v>11.18.070</v>
          </cell>
          <cell r="D20076" t="str">
            <v>Enchimento de laje com concreto celular com densidade de 1.200 kg/m³</v>
          </cell>
          <cell r="E20076" t="str">
            <v>M3</v>
          </cell>
          <cell r="F20076">
            <v>540.86</v>
          </cell>
          <cell r="G20076">
            <v>546.67999999999995</v>
          </cell>
        </row>
        <row r="20077">
          <cell r="A20077" t="str">
            <v>11.18.080</v>
          </cell>
          <cell r="B20077" t="str">
            <v>CDHU</v>
          </cell>
          <cell r="C20077" t="str">
            <v>11.18.080</v>
          </cell>
          <cell r="D20077" t="str">
            <v>Enchimento de laje com tijolos cerâmicos furados</v>
          </cell>
          <cell r="E20077" t="str">
            <v>M3</v>
          </cell>
          <cell r="F20077">
            <v>265.29000000000002</v>
          </cell>
          <cell r="G20077">
            <v>269.75</v>
          </cell>
        </row>
        <row r="20078">
          <cell r="A20078" t="str">
            <v>11.18.110</v>
          </cell>
          <cell r="B20078" t="str">
            <v>CDHU</v>
          </cell>
          <cell r="C20078" t="str">
            <v>11.18.110</v>
          </cell>
          <cell r="D20078" t="str">
            <v>Enchimento de nichos em geral, com material proveniente de entulho</v>
          </cell>
          <cell r="E20078" t="str">
            <v>M3</v>
          </cell>
          <cell r="F20078">
            <v>29.04</v>
          </cell>
          <cell r="G20078">
            <v>33.5</v>
          </cell>
        </row>
        <row r="20079">
          <cell r="A20079" t="str">
            <v>11.18.140</v>
          </cell>
          <cell r="B20079" t="str">
            <v>CDHU</v>
          </cell>
          <cell r="C20079" t="str">
            <v>11.18.140</v>
          </cell>
          <cell r="D20079" t="str">
            <v>Lastro e/ou fundação em rachão mecanizado</v>
          </cell>
          <cell r="E20079" t="str">
            <v>M3</v>
          </cell>
          <cell r="F20079">
            <v>153.37</v>
          </cell>
          <cell r="G20079">
            <v>155.6</v>
          </cell>
        </row>
        <row r="20080">
          <cell r="A20080" t="str">
            <v>11.18.150</v>
          </cell>
          <cell r="B20080" t="str">
            <v>CDHU</v>
          </cell>
          <cell r="C20080" t="str">
            <v>11.18.150</v>
          </cell>
          <cell r="D20080" t="str">
            <v>Lastro e/ou fundação em rachão manual</v>
          </cell>
          <cell r="E20080" t="str">
            <v>M3</v>
          </cell>
          <cell r="F20080">
            <v>159.81</v>
          </cell>
          <cell r="G20080">
            <v>166.5</v>
          </cell>
        </row>
        <row r="20081">
          <cell r="A20081" t="str">
            <v>11.18.160</v>
          </cell>
          <cell r="B20081" t="str">
            <v>CDHU</v>
          </cell>
          <cell r="C20081" t="str">
            <v>11.18.160</v>
          </cell>
          <cell r="D20081" t="str">
            <v>Enchimento de nichos em geral, com areia</v>
          </cell>
          <cell r="E20081" t="str">
            <v>M3</v>
          </cell>
          <cell r="F20081">
            <v>210.43</v>
          </cell>
          <cell r="G20081">
            <v>220.96</v>
          </cell>
        </row>
        <row r="20082">
          <cell r="A20082" t="str">
            <v>11.18.180</v>
          </cell>
          <cell r="B20082" t="str">
            <v>CDHU</v>
          </cell>
          <cell r="C20082" t="str">
            <v>11.18.180</v>
          </cell>
          <cell r="D20082" t="str">
            <v>Colchão de areia</v>
          </cell>
          <cell r="E20082" t="str">
            <v>M3</v>
          </cell>
          <cell r="F20082">
            <v>155.88999999999999</v>
          </cell>
          <cell r="G20082">
            <v>155.91</v>
          </cell>
        </row>
        <row r="20083">
          <cell r="A20083" t="str">
            <v>11.18.190</v>
          </cell>
          <cell r="B20083" t="str">
            <v>CDHU</v>
          </cell>
          <cell r="C20083" t="str">
            <v>11.18.190</v>
          </cell>
          <cell r="D20083" t="str">
            <v>Enchimento de nichos com poliestireno expandido do tipo P-1</v>
          </cell>
          <cell r="E20083" t="str">
            <v>M3</v>
          </cell>
          <cell r="F20083">
            <v>299.95999999999998</v>
          </cell>
          <cell r="G20083">
            <v>301.74</v>
          </cell>
        </row>
        <row r="20084">
          <cell r="A20084" t="str">
            <v>11.18.220</v>
          </cell>
          <cell r="B20084" t="str">
            <v>CDHU</v>
          </cell>
          <cell r="C20084" t="str">
            <v>11.18.220</v>
          </cell>
          <cell r="D20084" t="str">
            <v>Enchimento de nichos com poliestireno expandido do tipo EPS-5F</v>
          </cell>
          <cell r="E20084" t="str">
            <v>M3</v>
          </cell>
          <cell r="F20084">
            <v>1001.99</v>
          </cell>
          <cell r="G20084">
            <v>1003.77</v>
          </cell>
        </row>
        <row r="20085">
          <cell r="A20085" t="str">
            <v>11.20</v>
          </cell>
          <cell r="B20085" t="str">
            <v>CDHU</v>
          </cell>
          <cell r="C20085" t="str">
            <v>11.20</v>
          </cell>
          <cell r="D20085" t="str">
            <v>Reparos, conservações e complementos - GRUPO 11</v>
          </cell>
          <cell r="E20085">
            <v>0</v>
          </cell>
          <cell r="F20085">
            <v>0</v>
          </cell>
          <cell r="G20085">
            <v>0</v>
          </cell>
        </row>
        <row r="20086">
          <cell r="A20086" t="str">
            <v>11.20.030</v>
          </cell>
          <cell r="B20086" t="str">
            <v>CDHU</v>
          </cell>
          <cell r="C20086" t="str">
            <v>11.20.030</v>
          </cell>
          <cell r="D20086" t="str">
            <v>Cura química de concreto à base de película emulsionada</v>
          </cell>
          <cell r="E20086" t="str">
            <v>M2</v>
          </cell>
          <cell r="F20086">
            <v>5.03</v>
          </cell>
          <cell r="G20086">
            <v>5.59</v>
          </cell>
        </row>
        <row r="20087">
          <cell r="A20087" t="str">
            <v>11.20.050</v>
          </cell>
          <cell r="B20087" t="str">
            <v>CDHU</v>
          </cell>
          <cell r="C20087" t="str">
            <v>11.20.050</v>
          </cell>
          <cell r="D20087" t="str">
            <v>Corte de junta de dilatação, com serra de disco diamantado para pisos</v>
          </cell>
          <cell r="E20087" t="str">
            <v>M</v>
          </cell>
          <cell r="F20087">
            <v>16.920000000000002</v>
          </cell>
          <cell r="G20087">
            <v>16.920000000000002</v>
          </cell>
        </row>
        <row r="20088">
          <cell r="A20088" t="str">
            <v>11.20.090</v>
          </cell>
          <cell r="B20088" t="str">
            <v>CDHU</v>
          </cell>
          <cell r="C20088" t="str">
            <v>11.20.090</v>
          </cell>
          <cell r="D20088" t="str">
            <v>Selante endurecedor de concreto antipó</v>
          </cell>
          <cell r="E20088" t="str">
            <v>M2</v>
          </cell>
          <cell r="F20088">
            <v>7.3</v>
          </cell>
          <cell r="G20088">
            <v>7.86</v>
          </cell>
        </row>
        <row r="20089">
          <cell r="A20089" t="str">
            <v>11.20.120</v>
          </cell>
          <cell r="B20089" t="str">
            <v>CDHU</v>
          </cell>
          <cell r="C20089" t="str">
            <v>11.20.120</v>
          </cell>
          <cell r="D20089" t="str">
            <v>Reparo superficial com argamassa polimérica (tixotrópica), bicomponente</v>
          </cell>
          <cell r="E20089" t="str">
            <v>M3</v>
          </cell>
          <cell r="F20089">
            <v>8133.03</v>
          </cell>
          <cell r="G20089">
            <v>8327.01</v>
          </cell>
        </row>
        <row r="20090">
          <cell r="A20090" t="str">
            <v>11.20.130</v>
          </cell>
          <cell r="B20090" t="str">
            <v>CDHU</v>
          </cell>
          <cell r="C20090" t="str">
            <v>11.20.130</v>
          </cell>
          <cell r="D20090" t="str">
            <v>Tratamento de fissuras estáveis (não ativas) em elementos de concreto</v>
          </cell>
          <cell r="E20090" t="str">
            <v>M</v>
          </cell>
          <cell r="F20090">
            <v>198.08</v>
          </cell>
          <cell r="G20090">
            <v>212.93</v>
          </cell>
        </row>
        <row r="20091">
          <cell r="A20091" t="str">
            <v>12</v>
          </cell>
          <cell r="B20091" t="str">
            <v>CDHU</v>
          </cell>
          <cell r="C20091" t="str">
            <v>12</v>
          </cell>
          <cell r="D20091" t="str">
            <v>FUNDACAO PROFUNDA</v>
          </cell>
          <cell r="E20091">
            <v>0</v>
          </cell>
          <cell r="F20091">
            <v>0</v>
          </cell>
          <cell r="G20091">
            <v>0</v>
          </cell>
        </row>
        <row r="20092">
          <cell r="A20092" t="str">
            <v>12.01</v>
          </cell>
          <cell r="B20092" t="str">
            <v>CDHU</v>
          </cell>
          <cell r="C20092" t="str">
            <v>12.01</v>
          </cell>
          <cell r="D20092" t="str">
            <v>Broca</v>
          </cell>
          <cell r="E20092">
            <v>0</v>
          </cell>
          <cell r="F20092">
            <v>0</v>
          </cell>
          <cell r="G20092">
            <v>0</v>
          </cell>
        </row>
        <row r="20093">
          <cell r="A20093" t="str">
            <v>12.01.021</v>
          </cell>
          <cell r="B20093" t="str">
            <v>CDHU</v>
          </cell>
          <cell r="C20093" t="str">
            <v>12.01.021</v>
          </cell>
          <cell r="D20093" t="str">
            <v>Broca em concreto armado diâmetro de 20 cm - completa</v>
          </cell>
          <cell r="E20093" t="str">
            <v>M</v>
          </cell>
          <cell r="F20093">
            <v>49.89</v>
          </cell>
          <cell r="G20093">
            <v>55.11</v>
          </cell>
        </row>
        <row r="20094">
          <cell r="A20094" t="str">
            <v>12.01.041</v>
          </cell>
          <cell r="B20094" t="str">
            <v>CDHU</v>
          </cell>
          <cell r="C20094" t="str">
            <v>12.01.041</v>
          </cell>
          <cell r="D20094" t="str">
            <v>Broca em concreto armado diâmetro de 25 cm - completa</v>
          </cell>
          <cell r="E20094" t="str">
            <v>M</v>
          </cell>
          <cell r="F20094">
            <v>60.18</v>
          </cell>
          <cell r="G20094">
            <v>65.599999999999994</v>
          </cell>
        </row>
        <row r="20095">
          <cell r="A20095" t="str">
            <v>12.01.061</v>
          </cell>
          <cell r="B20095" t="str">
            <v>CDHU</v>
          </cell>
          <cell r="C20095" t="str">
            <v>12.01.061</v>
          </cell>
          <cell r="D20095" t="str">
            <v>Broca em concreto armado diâmetro de 30 cm - completa</v>
          </cell>
          <cell r="E20095" t="str">
            <v>M</v>
          </cell>
          <cell r="F20095">
            <v>92.14</v>
          </cell>
          <cell r="G20095">
            <v>100.77</v>
          </cell>
        </row>
        <row r="20096">
          <cell r="A20096" t="str">
            <v>12.04</v>
          </cell>
          <cell r="B20096" t="str">
            <v>CDHU</v>
          </cell>
          <cell r="C20096" t="str">
            <v>12.04</v>
          </cell>
          <cell r="D20096" t="str">
            <v>Estaca pre-moldada de concreto</v>
          </cell>
          <cell r="E20096">
            <v>0</v>
          </cell>
          <cell r="F20096">
            <v>0</v>
          </cell>
          <cell r="G20096">
            <v>0</v>
          </cell>
        </row>
        <row r="20097">
          <cell r="A20097" t="str">
            <v>12.04.010</v>
          </cell>
          <cell r="B20097" t="str">
            <v>CDHU</v>
          </cell>
          <cell r="C20097" t="str">
            <v>12.04.010</v>
          </cell>
          <cell r="D20097" t="str">
            <v>Taxa de mobilização e desmobilização de equipamentos para execução de estaca pré-moldada</v>
          </cell>
          <cell r="E20097" t="str">
            <v>TX</v>
          </cell>
          <cell r="F20097">
            <v>5700</v>
          </cell>
          <cell r="G20097">
            <v>5700</v>
          </cell>
        </row>
        <row r="20098">
          <cell r="A20098" t="str">
            <v>12.04.020</v>
          </cell>
          <cell r="B20098" t="str">
            <v>CDHU</v>
          </cell>
          <cell r="C20098" t="str">
            <v>12.04.020</v>
          </cell>
          <cell r="D20098" t="str">
            <v>Estaca pré-moldada de concreto até 20 t</v>
          </cell>
          <cell r="E20098" t="str">
            <v>M</v>
          </cell>
          <cell r="F20098">
            <v>89.18</v>
          </cell>
          <cell r="G20098">
            <v>89.41</v>
          </cell>
        </row>
        <row r="20099">
          <cell r="A20099" t="str">
            <v>12.04.030</v>
          </cell>
          <cell r="B20099" t="str">
            <v>CDHU</v>
          </cell>
          <cell r="C20099" t="str">
            <v>12.04.030</v>
          </cell>
          <cell r="D20099" t="str">
            <v>Estaca pré-moldada de concreto até 30 t</v>
          </cell>
          <cell r="E20099" t="str">
            <v>M</v>
          </cell>
          <cell r="F20099">
            <v>92.97</v>
          </cell>
          <cell r="G20099">
            <v>93.2</v>
          </cell>
        </row>
        <row r="20100">
          <cell r="A20100" t="str">
            <v>12.04.040</v>
          </cell>
          <cell r="B20100" t="str">
            <v>CDHU</v>
          </cell>
          <cell r="C20100" t="str">
            <v>12.04.040</v>
          </cell>
          <cell r="D20100" t="str">
            <v>Estaca pré-moldada de concreto até 40 t</v>
          </cell>
          <cell r="E20100" t="str">
            <v>M</v>
          </cell>
          <cell r="F20100">
            <v>122.31</v>
          </cell>
          <cell r="G20100">
            <v>122.54</v>
          </cell>
        </row>
        <row r="20101">
          <cell r="A20101" t="str">
            <v>12.04.050</v>
          </cell>
          <cell r="B20101" t="str">
            <v>CDHU</v>
          </cell>
          <cell r="C20101" t="str">
            <v>12.04.050</v>
          </cell>
          <cell r="D20101" t="str">
            <v>Estaca pré-moldada de concreto até 50 t</v>
          </cell>
          <cell r="E20101" t="str">
            <v>M</v>
          </cell>
          <cell r="F20101">
            <v>158.13</v>
          </cell>
          <cell r="G20101">
            <v>158.36000000000001</v>
          </cell>
        </row>
        <row r="20102">
          <cell r="A20102" t="str">
            <v>12.04.060</v>
          </cell>
          <cell r="B20102" t="str">
            <v>CDHU</v>
          </cell>
          <cell r="C20102" t="str">
            <v>12.04.060</v>
          </cell>
          <cell r="D20102" t="str">
            <v>Estaca pré-moldada de concreto até 60 t</v>
          </cell>
          <cell r="E20102" t="str">
            <v>M</v>
          </cell>
          <cell r="F20102">
            <v>166.45</v>
          </cell>
          <cell r="G20102">
            <v>166.68</v>
          </cell>
        </row>
        <row r="20103">
          <cell r="A20103" t="str">
            <v>12.04.070</v>
          </cell>
          <cell r="B20103" t="str">
            <v>CDHU</v>
          </cell>
          <cell r="C20103" t="str">
            <v>12.04.070</v>
          </cell>
          <cell r="D20103" t="str">
            <v>Estaca pré-moldada de concreto até 70 t</v>
          </cell>
          <cell r="E20103" t="str">
            <v>M</v>
          </cell>
          <cell r="F20103">
            <v>159.30000000000001</v>
          </cell>
          <cell r="G20103">
            <v>159.53</v>
          </cell>
        </row>
        <row r="20104">
          <cell r="A20104" t="str">
            <v>12.05</v>
          </cell>
          <cell r="B20104" t="str">
            <v>CDHU</v>
          </cell>
          <cell r="C20104" t="str">
            <v>12.05</v>
          </cell>
          <cell r="D20104" t="str">
            <v>Estaca escavada mecanicamente</v>
          </cell>
          <cell r="E20104">
            <v>0</v>
          </cell>
          <cell r="F20104">
            <v>0</v>
          </cell>
          <cell r="G20104">
            <v>0</v>
          </cell>
        </row>
        <row r="20105">
          <cell r="A20105" t="str">
            <v>12.05.010</v>
          </cell>
          <cell r="B20105" t="str">
            <v>CDHU</v>
          </cell>
          <cell r="C20105" t="str">
            <v>12.05.010</v>
          </cell>
          <cell r="D20105" t="str">
            <v>Taxa de mobilização e desmobilização de equipamentos para execução de estaca escavada</v>
          </cell>
          <cell r="E20105" t="str">
            <v>TX</v>
          </cell>
          <cell r="F20105">
            <v>1723.3</v>
          </cell>
          <cell r="G20105">
            <v>1723.3</v>
          </cell>
        </row>
        <row r="20106">
          <cell r="A20106" t="str">
            <v>12.05.020</v>
          </cell>
          <cell r="B20106" t="str">
            <v>CDHU</v>
          </cell>
          <cell r="C20106" t="str">
            <v>12.05.020</v>
          </cell>
          <cell r="D20106" t="str">
            <v>Estaca escavada mecanicamente, diâmetro de 25 cm até 20 t</v>
          </cell>
          <cell r="E20106" t="str">
            <v>M</v>
          </cell>
          <cell r="F20106">
            <v>42.75</v>
          </cell>
          <cell r="G20106">
            <v>44.4</v>
          </cell>
        </row>
        <row r="20107">
          <cell r="A20107" t="str">
            <v>12.05.030</v>
          </cell>
          <cell r="B20107" t="str">
            <v>CDHU</v>
          </cell>
          <cell r="C20107" t="str">
            <v>12.05.030</v>
          </cell>
          <cell r="D20107" t="str">
            <v>Estaca escavada mecanicamente, diâmetro de 30 cm até 30 t</v>
          </cell>
          <cell r="E20107" t="str">
            <v>M</v>
          </cell>
          <cell r="F20107">
            <v>59.96</v>
          </cell>
          <cell r="G20107">
            <v>62.35</v>
          </cell>
        </row>
        <row r="20108">
          <cell r="A20108" t="str">
            <v>12.05.040</v>
          </cell>
          <cell r="B20108" t="str">
            <v>CDHU</v>
          </cell>
          <cell r="C20108" t="str">
            <v>12.05.040</v>
          </cell>
          <cell r="D20108" t="str">
            <v>Estaca escavada mecanicamente, diâmetro de 35 cm até 40 t</v>
          </cell>
          <cell r="E20108" t="str">
            <v>M</v>
          </cell>
          <cell r="F20108">
            <v>80.040000000000006</v>
          </cell>
          <cell r="G20108">
            <v>83.3</v>
          </cell>
        </row>
        <row r="20109">
          <cell r="A20109" t="str">
            <v>12.05.150</v>
          </cell>
          <cell r="B20109" t="str">
            <v>CDHU</v>
          </cell>
          <cell r="C20109" t="str">
            <v>12.05.150</v>
          </cell>
          <cell r="D20109" t="str">
            <v>Estaca escavada mecanicamente, diâmetro de 40 cm até 50 t</v>
          </cell>
          <cell r="E20109" t="str">
            <v>M</v>
          </cell>
          <cell r="F20109">
            <v>105.25</v>
          </cell>
          <cell r="G20109">
            <v>109.58</v>
          </cell>
        </row>
        <row r="20110">
          <cell r="A20110" t="str">
            <v>12.06</v>
          </cell>
          <cell r="B20110" t="str">
            <v>CDHU</v>
          </cell>
          <cell r="C20110" t="str">
            <v>12.06</v>
          </cell>
          <cell r="D20110" t="str">
            <v>Estaca tipo STRAUSS</v>
          </cell>
          <cell r="E20110">
            <v>0</v>
          </cell>
          <cell r="F20110">
            <v>0</v>
          </cell>
          <cell r="G20110">
            <v>0</v>
          </cell>
        </row>
        <row r="20111">
          <cell r="A20111" t="str">
            <v>12.06.010</v>
          </cell>
          <cell r="B20111" t="str">
            <v>CDHU</v>
          </cell>
          <cell r="C20111" t="str">
            <v>12.06.010</v>
          </cell>
          <cell r="D20111" t="str">
            <v>Taxa de mobilização e desmobilização de equipamentos para execução de estaca tipo Strauss</v>
          </cell>
          <cell r="E20111" t="str">
            <v>TX</v>
          </cell>
          <cell r="F20111">
            <v>1997.01</v>
          </cell>
          <cell r="G20111">
            <v>1997.01</v>
          </cell>
        </row>
        <row r="20112">
          <cell r="A20112" t="str">
            <v>12.06.020</v>
          </cell>
          <cell r="B20112" t="str">
            <v>CDHU</v>
          </cell>
          <cell r="C20112" t="str">
            <v>12.06.020</v>
          </cell>
          <cell r="D20112" t="str">
            <v>Estaca tipo Strauss, diâmetro de 25 cm até 20 t</v>
          </cell>
          <cell r="E20112" t="str">
            <v>M</v>
          </cell>
          <cell r="F20112">
            <v>62.77</v>
          </cell>
          <cell r="G20112">
            <v>64.150000000000006</v>
          </cell>
        </row>
        <row r="20113">
          <cell r="A20113" t="str">
            <v>12.06.030</v>
          </cell>
          <cell r="B20113" t="str">
            <v>CDHU</v>
          </cell>
          <cell r="C20113" t="str">
            <v>12.06.030</v>
          </cell>
          <cell r="D20113" t="str">
            <v>Estaca tipo Strauss, diâmetro de 32 cm até 30 t</v>
          </cell>
          <cell r="E20113" t="str">
            <v>M</v>
          </cell>
          <cell r="F20113">
            <v>80.180000000000007</v>
          </cell>
          <cell r="G20113">
            <v>82.19</v>
          </cell>
        </row>
        <row r="20114">
          <cell r="A20114" t="str">
            <v>12.06.040</v>
          </cell>
          <cell r="B20114" t="str">
            <v>CDHU</v>
          </cell>
          <cell r="C20114" t="str">
            <v>12.06.040</v>
          </cell>
          <cell r="D20114" t="str">
            <v>Estaca tipo Strauss, diâmetro de 38 cm até 40 t</v>
          </cell>
          <cell r="E20114" t="str">
            <v>M</v>
          </cell>
          <cell r="F20114">
            <v>105.55</v>
          </cell>
          <cell r="G20114">
            <v>108.28</v>
          </cell>
        </row>
        <row r="20115">
          <cell r="A20115" t="str">
            <v>12.06.080</v>
          </cell>
          <cell r="B20115" t="str">
            <v>CDHU</v>
          </cell>
          <cell r="C20115" t="str">
            <v>12.06.080</v>
          </cell>
          <cell r="D20115" t="str">
            <v>Estaca tipo Strauss, diâmetro de 45 cm até 60 t</v>
          </cell>
          <cell r="E20115" t="str">
            <v>M</v>
          </cell>
          <cell r="F20115">
            <v>163.37</v>
          </cell>
          <cell r="G20115">
            <v>166.94</v>
          </cell>
        </row>
        <row r="20116">
          <cell r="A20116" t="str">
            <v>12.07</v>
          </cell>
          <cell r="B20116" t="str">
            <v>CDHU</v>
          </cell>
          <cell r="C20116" t="str">
            <v>12.07</v>
          </cell>
          <cell r="D20116" t="str">
            <v>Estaca tipo RAIZ</v>
          </cell>
          <cell r="E20116">
            <v>0</v>
          </cell>
          <cell r="F20116">
            <v>0</v>
          </cell>
          <cell r="G20116">
            <v>0</v>
          </cell>
        </row>
        <row r="20117">
          <cell r="A20117" t="str">
            <v>12.07.010</v>
          </cell>
          <cell r="B20117" t="str">
            <v>CDHU</v>
          </cell>
          <cell r="C20117" t="str">
            <v>12.07.010</v>
          </cell>
          <cell r="D20117" t="str">
            <v>Taxa de mobilização e desmobilização de equipamentos para execução de estaca tipo Raiz em solo</v>
          </cell>
          <cell r="E20117" t="str">
            <v>TX</v>
          </cell>
          <cell r="F20117">
            <v>16755.080000000002</v>
          </cell>
          <cell r="G20117">
            <v>16755.080000000002</v>
          </cell>
        </row>
        <row r="20118">
          <cell r="A20118" t="str">
            <v>12.07.030</v>
          </cell>
          <cell r="B20118" t="str">
            <v>CDHU</v>
          </cell>
          <cell r="C20118" t="str">
            <v>12.07.030</v>
          </cell>
          <cell r="D20118" t="str">
            <v>Estaca tipo Raiz, diâmetro de 10 cm para 10 t, em solo</v>
          </cell>
          <cell r="E20118" t="str">
            <v>M</v>
          </cell>
          <cell r="F20118">
            <v>165.49</v>
          </cell>
          <cell r="G20118">
            <v>166.5</v>
          </cell>
        </row>
        <row r="20119">
          <cell r="A20119" t="str">
            <v>12.07.050</v>
          </cell>
          <cell r="B20119" t="str">
            <v>CDHU</v>
          </cell>
          <cell r="C20119" t="str">
            <v>12.07.050</v>
          </cell>
          <cell r="D20119" t="str">
            <v>Estaca tipo Raiz, diâmetro de 12 cm para 15 t, em solo</v>
          </cell>
          <cell r="E20119" t="str">
            <v>M</v>
          </cell>
          <cell r="F20119">
            <v>189.76</v>
          </cell>
          <cell r="G20119">
            <v>191.03</v>
          </cell>
        </row>
        <row r="20120">
          <cell r="A20120" t="str">
            <v>12.07.060</v>
          </cell>
          <cell r="B20120" t="str">
            <v>CDHU</v>
          </cell>
          <cell r="C20120" t="str">
            <v>12.07.060</v>
          </cell>
          <cell r="D20120" t="str">
            <v>Estaca tipo Raiz, diâmetro de 15 cm para 25 t, em solo</v>
          </cell>
          <cell r="E20120" t="str">
            <v>M</v>
          </cell>
          <cell r="F20120">
            <v>238.26</v>
          </cell>
          <cell r="G20120">
            <v>240.17</v>
          </cell>
        </row>
        <row r="20121">
          <cell r="A20121" t="str">
            <v>12.07.070</v>
          </cell>
          <cell r="B20121" t="str">
            <v>CDHU</v>
          </cell>
          <cell r="C20121" t="str">
            <v>12.07.070</v>
          </cell>
          <cell r="D20121" t="str">
            <v>Estaca tipo Raiz, diâmetro de 16 cm para 35 t, em solo</v>
          </cell>
          <cell r="E20121" t="str">
            <v>M</v>
          </cell>
          <cell r="F20121">
            <v>276.27999999999997</v>
          </cell>
          <cell r="G20121">
            <v>278.95999999999998</v>
          </cell>
        </row>
        <row r="20122">
          <cell r="A20122" t="str">
            <v>12.07.090</v>
          </cell>
          <cell r="B20122" t="str">
            <v>CDHU</v>
          </cell>
          <cell r="C20122" t="str">
            <v>12.07.090</v>
          </cell>
          <cell r="D20122" t="str">
            <v>Estaca tipo Raiz, diâmetro de 20 cm para 50 t, em solo</v>
          </cell>
          <cell r="E20122" t="str">
            <v>M</v>
          </cell>
          <cell r="F20122">
            <v>357.43</v>
          </cell>
          <cell r="G20122">
            <v>361.53</v>
          </cell>
        </row>
        <row r="20123">
          <cell r="A20123" t="str">
            <v>12.07.100</v>
          </cell>
          <cell r="B20123" t="str">
            <v>CDHU</v>
          </cell>
          <cell r="C20123" t="str">
            <v>12.07.100</v>
          </cell>
          <cell r="D20123" t="str">
            <v>Estaca tipo Raiz, diâmetro de 25 cm para 80 t, em solo</v>
          </cell>
          <cell r="E20123" t="str">
            <v>M</v>
          </cell>
          <cell r="F20123">
            <v>423.33</v>
          </cell>
          <cell r="G20123">
            <v>428.14</v>
          </cell>
        </row>
        <row r="20124">
          <cell r="A20124" t="str">
            <v>12.07.110</v>
          </cell>
          <cell r="B20124" t="str">
            <v>CDHU</v>
          </cell>
          <cell r="C20124" t="str">
            <v>12.07.110</v>
          </cell>
          <cell r="D20124" t="str">
            <v>Estaca tipo Raiz, diâmetro de 31 cm para 100 t, em solo</v>
          </cell>
          <cell r="E20124" t="str">
            <v>M</v>
          </cell>
          <cell r="F20124">
            <v>507.35</v>
          </cell>
          <cell r="G20124">
            <v>513.04999999999995</v>
          </cell>
        </row>
        <row r="20125">
          <cell r="A20125" t="str">
            <v>12.07.130</v>
          </cell>
          <cell r="B20125" t="str">
            <v>CDHU</v>
          </cell>
          <cell r="C20125" t="str">
            <v>12.07.130</v>
          </cell>
          <cell r="D20125" t="str">
            <v>Estaca tipo Raiz, diâmetro de 40 cm para 130 t, em solo</v>
          </cell>
          <cell r="E20125" t="str">
            <v>M</v>
          </cell>
          <cell r="F20125">
            <v>574.79999999999995</v>
          </cell>
          <cell r="G20125">
            <v>579.61</v>
          </cell>
        </row>
        <row r="20126">
          <cell r="A20126" t="str">
            <v>12.07.151</v>
          </cell>
          <cell r="B20126" t="str">
            <v>CDHU</v>
          </cell>
          <cell r="C20126" t="str">
            <v>12.07.151</v>
          </cell>
          <cell r="D20126" t="str">
            <v>Estaca tipo Raiz, diâmetro de 31 cm, sem armação, em solo</v>
          </cell>
          <cell r="E20126" t="str">
            <v>M</v>
          </cell>
          <cell r="F20126">
            <v>239.7</v>
          </cell>
          <cell r="G20126">
            <v>239.7</v>
          </cell>
        </row>
        <row r="20127">
          <cell r="A20127" t="str">
            <v>12.07.153</v>
          </cell>
          <cell r="B20127" t="str">
            <v>CDHU</v>
          </cell>
          <cell r="C20127" t="str">
            <v>12.07.153</v>
          </cell>
          <cell r="D20127" t="str">
            <v>Estaca tipo Raiz, diâmetro de 45 cm, sem armação, em solo</v>
          </cell>
          <cell r="E20127" t="str">
            <v>M</v>
          </cell>
          <cell r="F20127">
            <v>421.23</v>
          </cell>
          <cell r="G20127">
            <v>421.23</v>
          </cell>
        </row>
        <row r="20128">
          <cell r="A20128" t="str">
            <v>12.07.270</v>
          </cell>
          <cell r="B20128" t="str">
            <v>CDHU</v>
          </cell>
          <cell r="C20128" t="str">
            <v>12.07.270</v>
          </cell>
          <cell r="D20128" t="str">
            <v>Taxa de mobilização e desmobilização de equipamentos para execução de estaca tipo Raiz em rocha</v>
          </cell>
          <cell r="E20128" t="str">
            <v>TX</v>
          </cell>
          <cell r="F20128">
            <v>16755.080000000002</v>
          </cell>
          <cell r="G20128">
            <v>16755.080000000002</v>
          </cell>
        </row>
        <row r="20129">
          <cell r="A20129" t="str">
            <v>12.07.271</v>
          </cell>
          <cell r="B20129" t="str">
            <v>CDHU</v>
          </cell>
          <cell r="C20129" t="str">
            <v>12.07.271</v>
          </cell>
          <cell r="D20129" t="str">
            <v>Estaca tipo Raiz, diâmetro de 31 cm, sem armação, em rocha</v>
          </cell>
          <cell r="E20129" t="str">
            <v>M</v>
          </cell>
          <cell r="F20129">
            <v>841.75</v>
          </cell>
          <cell r="G20129">
            <v>841.75</v>
          </cell>
        </row>
        <row r="20130">
          <cell r="A20130" t="str">
            <v>12.07.272</v>
          </cell>
          <cell r="B20130" t="str">
            <v>CDHU</v>
          </cell>
          <cell r="C20130" t="str">
            <v>12.07.272</v>
          </cell>
          <cell r="D20130" t="str">
            <v>Estaca tipo Raiz, diâmetro de 41 cm, sem armação, em rocha</v>
          </cell>
          <cell r="E20130" t="str">
            <v>M</v>
          </cell>
          <cell r="F20130">
            <v>1120.31</v>
          </cell>
          <cell r="G20130">
            <v>1120.31</v>
          </cell>
        </row>
        <row r="20131">
          <cell r="A20131" t="str">
            <v>12.07.273</v>
          </cell>
          <cell r="B20131" t="str">
            <v>CDHU</v>
          </cell>
          <cell r="C20131" t="str">
            <v>12.07.273</v>
          </cell>
          <cell r="D20131" t="str">
            <v>Estaca tipo Raiz, diâmetro de 45 cm, sem armação, em rocha</v>
          </cell>
          <cell r="E20131" t="str">
            <v>M</v>
          </cell>
          <cell r="F20131">
            <v>1397.83</v>
          </cell>
          <cell r="G20131">
            <v>1397.83</v>
          </cell>
        </row>
        <row r="20132">
          <cell r="A20132" t="str">
            <v>12.07.274</v>
          </cell>
          <cell r="B20132" t="str">
            <v>CDHU</v>
          </cell>
          <cell r="C20132" t="str">
            <v>12.07.274</v>
          </cell>
          <cell r="D20132" t="str">
            <v>Estaca tipo Raiz, diâmetro de 15 cm para 25 t, sem armação e sem argamassa, em rocha</v>
          </cell>
          <cell r="E20132" t="str">
            <v>M</v>
          </cell>
          <cell r="F20132">
            <v>557.62</v>
          </cell>
          <cell r="G20132">
            <v>557.62</v>
          </cell>
        </row>
        <row r="20133">
          <cell r="A20133" t="str">
            <v>12.07.511</v>
          </cell>
          <cell r="B20133" t="str">
            <v>CDHU</v>
          </cell>
          <cell r="C20133" t="str">
            <v>12.07.511</v>
          </cell>
          <cell r="D20133" t="str">
            <v>Injeção de argamassa de cimento e areia em estaca raiz - sobreconsumo</v>
          </cell>
          <cell r="E20133" t="str">
            <v>M3</v>
          </cell>
          <cell r="F20133">
            <v>360</v>
          </cell>
          <cell r="G20133">
            <v>360</v>
          </cell>
        </row>
        <row r="20134">
          <cell r="A20134" t="str">
            <v>12.09</v>
          </cell>
          <cell r="B20134" t="str">
            <v>CDHU</v>
          </cell>
          <cell r="C20134" t="str">
            <v>12.09</v>
          </cell>
          <cell r="D20134" t="str">
            <v>Tubulão</v>
          </cell>
          <cell r="E20134">
            <v>0</v>
          </cell>
          <cell r="F20134">
            <v>0</v>
          </cell>
          <cell r="G20134">
            <v>0</v>
          </cell>
        </row>
        <row r="20135">
          <cell r="A20135" t="str">
            <v>12.09.010</v>
          </cell>
          <cell r="B20135" t="str">
            <v>CDHU</v>
          </cell>
          <cell r="C20135" t="str">
            <v>12.09.010</v>
          </cell>
          <cell r="D20135" t="str">
            <v>Taxa de mobilização e desmobilização de equipamentos para execução de tubulão escavado mecanicamente</v>
          </cell>
          <cell r="E20135" t="str">
            <v>TX</v>
          </cell>
          <cell r="F20135">
            <v>1591.65</v>
          </cell>
          <cell r="G20135">
            <v>1591.65</v>
          </cell>
        </row>
        <row r="20136">
          <cell r="A20136" t="str">
            <v>12.09.020</v>
          </cell>
          <cell r="B20136" t="str">
            <v>CDHU</v>
          </cell>
          <cell r="C20136" t="str">
            <v>12.09.020</v>
          </cell>
          <cell r="D20136" t="str">
            <v>Abertura de fuste mecanizado diâmetro de 50 cm</v>
          </cell>
          <cell r="E20136" t="str">
            <v>M</v>
          </cell>
          <cell r="F20136">
            <v>27.04</v>
          </cell>
          <cell r="G20136">
            <v>27.04</v>
          </cell>
        </row>
        <row r="20137">
          <cell r="A20137" t="str">
            <v>12.09.040</v>
          </cell>
          <cell r="B20137" t="str">
            <v>CDHU</v>
          </cell>
          <cell r="C20137" t="str">
            <v>12.09.040</v>
          </cell>
          <cell r="D20137" t="str">
            <v>Abertura de fuste mecanizado diâmetro de 60 cm</v>
          </cell>
          <cell r="E20137" t="str">
            <v>M</v>
          </cell>
          <cell r="F20137">
            <v>31.41</v>
          </cell>
          <cell r="G20137">
            <v>31.41</v>
          </cell>
        </row>
        <row r="20138">
          <cell r="A20138" t="str">
            <v>12.09.060</v>
          </cell>
          <cell r="B20138" t="str">
            <v>CDHU</v>
          </cell>
          <cell r="C20138" t="str">
            <v>12.09.060</v>
          </cell>
          <cell r="D20138" t="str">
            <v>Abertura de fuste mecanizado diâmetro de 80 cm</v>
          </cell>
          <cell r="E20138" t="str">
            <v>M</v>
          </cell>
          <cell r="F20138">
            <v>52.78</v>
          </cell>
          <cell r="G20138">
            <v>52.78</v>
          </cell>
        </row>
        <row r="20139">
          <cell r="A20139" t="str">
            <v>12.09.140</v>
          </cell>
          <cell r="B20139" t="str">
            <v>CDHU</v>
          </cell>
          <cell r="C20139" t="str">
            <v>12.09.140</v>
          </cell>
          <cell r="D20139" t="str">
            <v>Escavação manual em campo aberto para tubulão, fuste e/ou base</v>
          </cell>
          <cell r="E20139" t="str">
            <v>M3</v>
          </cell>
          <cell r="F20139">
            <v>363.9</v>
          </cell>
          <cell r="G20139">
            <v>419.9</v>
          </cell>
        </row>
        <row r="20140">
          <cell r="A20140" t="str">
            <v>12.12</v>
          </cell>
          <cell r="B20140" t="str">
            <v>CDHU</v>
          </cell>
          <cell r="C20140" t="str">
            <v>12.12</v>
          </cell>
          <cell r="D20140" t="str">
            <v>Estaca hélice continua</v>
          </cell>
          <cell r="E20140">
            <v>0</v>
          </cell>
          <cell r="F20140">
            <v>0</v>
          </cell>
          <cell r="G20140">
            <v>0</v>
          </cell>
        </row>
        <row r="20141">
          <cell r="A20141" t="str">
            <v>12.12.010</v>
          </cell>
          <cell r="B20141" t="str">
            <v>CDHU</v>
          </cell>
          <cell r="C20141" t="str">
            <v>12.12.010</v>
          </cell>
          <cell r="D20141" t="str">
            <v>Taxa de mobilização e desmobilização de equipamentos para execução de estaca tipo hélice contínua em solo</v>
          </cell>
          <cell r="E20141" t="str">
            <v>TX</v>
          </cell>
          <cell r="F20141">
            <v>24654.92</v>
          </cell>
          <cell r="G20141">
            <v>24654.92</v>
          </cell>
        </row>
        <row r="20142">
          <cell r="A20142" t="str">
            <v>12.12.014</v>
          </cell>
          <cell r="B20142" t="str">
            <v>CDHU</v>
          </cell>
          <cell r="C20142" t="str">
            <v>12.12.014</v>
          </cell>
          <cell r="D20142" t="str">
            <v>Estaca tipo hélice contínua, diâmetro de 25 cm em solo</v>
          </cell>
          <cell r="E20142" t="str">
            <v>M</v>
          </cell>
          <cell r="F20142">
            <v>35.130000000000003</v>
          </cell>
          <cell r="G20142">
            <v>35.729999999999997</v>
          </cell>
        </row>
        <row r="20143">
          <cell r="A20143" t="str">
            <v>12.12.016</v>
          </cell>
          <cell r="B20143" t="str">
            <v>CDHU</v>
          </cell>
          <cell r="C20143" t="str">
            <v>12.12.016</v>
          </cell>
          <cell r="D20143" t="str">
            <v>Estaca tipo hélice contínua, diâmetro de 30 cm em solo</v>
          </cell>
          <cell r="E20143" t="str">
            <v>M</v>
          </cell>
          <cell r="F20143">
            <v>41.8</v>
          </cell>
          <cell r="G20143">
            <v>42.4</v>
          </cell>
        </row>
        <row r="20144">
          <cell r="A20144" t="str">
            <v>12.12.020</v>
          </cell>
          <cell r="B20144" t="str">
            <v>CDHU</v>
          </cell>
          <cell r="C20144" t="str">
            <v>12.12.020</v>
          </cell>
          <cell r="D20144" t="str">
            <v>Estaca tipo hélice contínua, diâmetro de 35 cm em solo</v>
          </cell>
          <cell r="E20144" t="str">
            <v>M</v>
          </cell>
          <cell r="F20144">
            <v>48.43</v>
          </cell>
          <cell r="G20144">
            <v>49.03</v>
          </cell>
        </row>
        <row r="20145">
          <cell r="A20145" t="str">
            <v>12.12.060</v>
          </cell>
          <cell r="B20145" t="str">
            <v>CDHU</v>
          </cell>
          <cell r="C20145" t="str">
            <v>12.12.060</v>
          </cell>
          <cell r="D20145" t="str">
            <v>Estaca tipo hélice contínua, diâmetro de 40 cm em solo</v>
          </cell>
          <cell r="E20145" t="str">
            <v>M</v>
          </cell>
          <cell r="F20145">
            <v>55.79</v>
          </cell>
          <cell r="G20145">
            <v>56.39</v>
          </cell>
        </row>
        <row r="20146">
          <cell r="A20146" t="str">
            <v>12.12.070</v>
          </cell>
          <cell r="B20146" t="str">
            <v>CDHU</v>
          </cell>
          <cell r="C20146" t="str">
            <v>12.12.070</v>
          </cell>
          <cell r="D20146" t="str">
            <v>Estaca tipo hélice contínua, diâmetro de 50 cm em solo</v>
          </cell>
          <cell r="E20146" t="str">
            <v>M</v>
          </cell>
          <cell r="F20146">
            <v>68.069999999999993</v>
          </cell>
          <cell r="G20146">
            <v>68.67</v>
          </cell>
        </row>
        <row r="20147">
          <cell r="A20147" t="str">
            <v>12.12.074</v>
          </cell>
          <cell r="B20147" t="str">
            <v>CDHU</v>
          </cell>
          <cell r="C20147" t="str">
            <v>12.12.074</v>
          </cell>
          <cell r="D20147" t="str">
            <v>Estaca tipo hélice contínua, diâmetro de 60 cm em solo</v>
          </cell>
          <cell r="E20147" t="str">
            <v>M</v>
          </cell>
          <cell r="F20147">
            <v>84.17</v>
          </cell>
          <cell r="G20147">
            <v>84.77</v>
          </cell>
        </row>
        <row r="20148">
          <cell r="A20148" t="str">
            <v>12.12.090</v>
          </cell>
          <cell r="B20148" t="str">
            <v>CDHU</v>
          </cell>
          <cell r="C20148" t="str">
            <v>12.12.090</v>
          </cell>
          <cell r="D20148" t="str">
            <v>Estaca tipo hélice contínua, diâmetro de 70 cm em solo</v>
          </cell>
          <cell r="E20148" t="str">
            <v>M</v>
          </cell>
          <cell r="F20148">
            <v>101.99</v>
          </cell>
          <cell r="G20148">
            <v>102.59</v>
          </cell>
        </row>
        <row r="20149">
          <cell r="A20149" t="str">
            <v>12.12.100</v>
          </cell>
          <cell r="B20149" t="str">
            <v>CDHU</v>
          </cell>
          <cell r="C20149" t="str">
            <v>12.12.100</v>
          </cell>
          <cell r="D20149" t="str">
            <v>Estaca tipo hélice contínua, diâmetro de 80 cm em solo</v>
          </cell>
          <cell r="E20149" t="str">
            <v>M</v>
          </cell>
          <cell r="F20149">
            <v>124.99</v>
          </cell>
          <cell r="G20149">
            <v>125.59</v>
          </cell>
        </row>
        <row r="20150">
          <cell r="A20150" t="str">
            <v>12.14</v>
          </cell>
          <cell r="B20150" t="str">
            <v>CDHU</v>
          </cell>
          <cell r="C20150" t="str">
            <v>12.14</v>
          </cell>
          <cell r="D20150" t="str">
            <v>Estaca escavada com injeção ou micro estaca</v>
          </cell>
          <cell r="E20150">
            <v>0</v>
          </cell>
          <cell r="F20150">
            <v>0</v>
          </cell>
          <cell r="G20150">
            <v>0</v>
          </cell>
        </row>
        <row r="20151">
          <cell r="A20151" t="str">
            <v>12.14.010</v>
          </cell>
          <cell r="B20151" t="str">
            <v>CDHU</v>
          </cell>
          <cell r="C20151" t="str">
            <v>12.14.010</v>
          </cell>
          <cell r="D20151" t="str">
            <v>Taxa de mobilização e desmobilização de equipamentos para execução de estacas escavadas com injeção ou microestaca</v>
          </cell>
          <cell r="E20151" t="str">
            <v>TX</v>
          </cell>
          <cell r="F20151">
            <v>18627.650000000001</v>
          </cell>
          <cell r="G20151">
            <v>18627.650000000001</v>
          </cell>
        </row>
        <row r="20152">
          <cell r="A20152" t="str">
            <v>12.14.040</v>
          </cell>
          <cell r="B20152" t="str">
            <v>CDHU</v>
          </cell>
          <cell r="C20152" t="str">
            <v>12.14.040</v>
          </cell>
          <cell r="D20152" t="str">
            <v>Estaca escavada com injeção ou microestaca, diâmetro de 16 cm</v>
          </cell>
          <cell r="E20152" t="str">
            <v>M</v>
          </cell>
          <cell r="F20152">
            <v>232.5</v>
          </cell>
          <cell r="G20152">
            <v>235.18</v>
          </cell>
        </row>
        <row r="20153">
          <cell r="A20153" t="str">
            <v>12.14.050</v>
          </cell>
          <cell r="B20153" t="str">
            <v>CDHU</v>
          </cell>
          <cell r="C20153" t="str">
            <v>12.14.050</v>
          </cell>
          <cell r="D20153" t="str">
            <v>Estaca escavada com injeção ou microestaca, diâmetro de 20 cm</v>
          </cell>
          <cell r="E20153" t="str">
            <v>M</v>
          </cell>
          <cell r="F20153">
            <v>297.94</v>
          </cell>
          <cell r="G20153">
            <v>302.04000000000002</v>
          </cell>
        </row>
        <row r="20154">
          <cell r="A20154" t="str">
            <v>12.14.060</v>
          </cell>
          <cell r="B20154" t="str">
            <v>CDHU</v>
          </cell>
          <cell r="C20154" t="str">
            <v>12.14.060</v>
          </cell>
          <cell r="D20154" t="str">
            <v>Estaca escavada com injeção ou microestaca, diâmetro de 25 cm</v>
          </cell>
          <cell r="E20154" t="str">
            <v>M</v>
          </cell>
          <cell r="F20154">
            <v>345.64</v>
          </cell>
          <cell r="G20154">
            <v>350.45</v>
          </cell>
        </row>
        <row r="20155">
          <cell r="A20155" t="str">
            <v>13</v>
          </cell>
          <cell r="B20155" t="str">
            <v>CDHU</v>
          </cell>
          <cell r="C20155" t="str">
            <v>13</v>
          </cell>
          <cell r="D20155" t="str">
            <v>LAJE E PAINEL DE FECHAMENTO PRE-FABRICADOS</v>
          </cell>
          <cell r="E20155">
            <v>0</v>
          </cell>
          <cell r="F20155">
            <v>0</v>
          </cell>
          <cell r="G20155">
            <v>0</v>
          </cell>
        </row>
        <row r="20156">
          <cell r="A20156" t="str">
            <v>13.01</v>
          </cell>
          <cell r="B20156" t="str">
            <v>CDHU</v>
          </cell>
          <cell r="C20156" t="str">
            <v>13.01</v>
          </cell>
          <cell r="D20156" t="str">
            <v>Laje pre-fabricada mista em vigotas treplicadas e lajotas</v>
          </cell>
          <cell r="E20156">
            <v>0</v>
          </cell>
          <cell r="F20156">
            <v>0</v>
          </cell>
          <cell r="G20156">
            <v>0</v>
          </cell>
        </row>
        <row r="20157">
          <cell r="A20157" t="str">
            <v>13.01.130</v>
          </cell>
          <cell r="B20157" t="str">
            <v>CDHU</v>
          </cell>
          <cell r="C20157" t="str">
            <v>13.01.130</v>
          </cell>
          <cell r="D20157" t="str">
            <v>Laje pré-fabricada mista vigota treliçada/lajota cerâmica - LT 12 (8+4) e capa com concreto de 25 MPa</v>
          </cell>
          <cell r="E20157" t="str">
            <v>M2</v>
          </cell>
          <cell r="F20157">
            <v>127.59</v>
          </cell>
          <cell r="G20157">
            <v>131.22</v>
          </cell>
        </row>
        <row r="20158">
          <cell r="A20158" t="str">
            <v>13.01.150</v>
          </cell>
          <cell r="B20158" t="str">
            <v>CDHU</v>
          </cell>
          <cell r="C20158" t="str">
            <v>13.01.150</v>
          </cell>
          <cell r="D20158" t="str">
            <v>Laje pré-fabricada mista vigota treliçada/lajota cerâmica - LT 16 (12+4) e capa com concreto de 25 MPa</v>
          </cell>
          <cell r="E20158" t="str">
            <v>M2</v>
          </cell>
          <cell r="F20158">
            <v>140.91</v>
          </cell>
          <cell r="G20158">
            <v>144.87</v>
          </cell>
        </row>
        <row r="20159">
          <cell r="A20159" t="str">
            <v>13.01.170</v>
          </cell>
          <cell r="B20159" t="str">
            <v>CDHU</v>
          </cell>
          <cell r="C20159" t="str">
            <v>13.01.170</v>
          </cell>
          <cell r="D20159" t="str">
            <v>Laje pré-fabricada mista vigota treliçada/lajota cerâmica - LT 20 (16+4) e capa com concreto de 25 MPa</v>
          </cell>
          <cell r="E20159" t="str">
            <v>M2</v>
          </cell>
          <cell r="F20159">
            <v>165.66</v>
          </cell>
          <cell r="G20159">
            <v>169.99</v>
          </cell>
        </row>
        <row r="20160">
          <cell r="A20160" t="str">
            <v>13.01.190</v>
          </cell>
          <cell r="B20160" t="str">
            <v>CDHU</v>
          </cell>
          <cell r="C20160" t="str">
            <v>13.01.190</v>
          </cell>
          <cell r="D20160" t="str">
            <v>Laje pré-fabricada mista vigota treliçada/lajota cerâmica - LT 24 (20+4) e capa com concreto de 25 MPa</v>
          </cell>
          <cell r="E20160" t="str">
            <v>M2</v>
          </cell>
          <cell r="F20160">
            <v>181.79</v>
          </cell>
          <cell r="G20160">
            <v>186.48</v>
          </cell>
        </row>
        <row r="20161">
          <cell r="A20161" t="str">
            <v>13.01.210</v>
          </cell>
          <cell r="B20161" t="str">
            <v>CDHU</v>
          </cell>
          <cell r="C20161" t="str">
            <v>13.01.210</v>
          </cell>
          <cell r="D20161" t="str">
            <v>Laje pré-fabricada mista vigota treliçada/lajota cerâmica - LT 30 (24+6) e capa com concreto de 25 MPa</v>
          </cell>
          <cell r="E20161" t="str">
            <v>M2</v>
          </cell>
          <cell r="F20161">
            <v>226.63</v>
          </cell>
          <cell r="G20161">
            <v>231.79</v>
          </cell>
        </row>
        <row r="20162">
          <cell r="A20162" t="str">
            <v>13.01.310</v>
          </cell>
          <cell r="B20162" t="str">
            <v>CDHU</v>
          </cell>
          <cell r="C20162" t="str">
            <v>13.01.310</v>
          </cell>
          <cell r="D20162" t="str">
            <v>Laje pré-fabricada unidirecional em viga treliçada/lajota em EPS LT 12 (8 + 4), com capa de concreto de 25 MPa</v>
          </cell>
          <cell r="E20162" t="str">
            <v>M2</v>
          </cell>
          <cell r="F20162">
            <v>134.99</v>
          </cell>
          <cell r="G20162">
            <v>138.94999999999999</v>
          </cell>
        </row>
        <row r="20163">
          <cell r="A20163" t="str">
            <v>13.01.320</v>
          </cell>
          <cell r="B20163" t="str">
            <v>CDHU</v>
          </cell>
          <cell r="C20163" t="str">
            <v>13.01.320</v>
          </cell>
          <cell r="D20163" t="str">
            <v>Laje pré-fabricada unidirecional em viga treliçada/lajota em EPS LT 16 (12 + 4), com capa de concreto de 25 MPa</v>
          </cell>
          <cell r="E20163" t="str">
            <v>M2</v>
          </cell>
          <cell r="F20163">
            <v>153.65</v>
          </cell>
          <cell r="G20163">
            <v>157.61000000000001</v>
          </cell>
        </row>
        <row r="20164">
          <cell r="A20164" t="str">
            <v>13.01.330</v>
          </cell>
          <cell r="B20164" t="str">
            <v>CDHU</v>
          </cell>
          <cell r="C20164" t="str">
            <v>13.01.330</v>
          </cell>
          <cell r="D20164" t="str">
            <v>Laje pré-fabricada unidirecional em viga treliçada/lajota em EPS LT 20 (16 + 4), com capa de concreto de 25 MPa</v>
          </cell>
          <cell r="E20164" t="str">
            <v>M2</v>
          </cell>
          <cell r="F20164">
            <v>187.12</v>
          </cell>
          <cell r="G20164">
            <v>191.45</v>
          </cell>
        </row>
        <row r="20165">
          <cell r="A20165" t="str">
            <v>13.01.340</v>
          </cell>
          <cell r="B20165" t="str">
            <v>CDHU</v>
          </cell>
          <cell r="C20165" t="str">
            <v>13.01.340</v>
          </cell>
          <cell r="D20165" t="str">
            <v>Laje pré-fabricada unidirecional em viga treliçada/lajota em EPS LT 25 (20 + 5), com capa de concreto de 25 MPa</v>
          </cell>
          <cell r="E20165" t="str">
            <v>M2</v>
          </cell>
          <cell r="F20165">
            <v>193.91</v>
          </cell>
          <cell r="G20165">
            <v>198.6</v>
          </cell>
        </row>
        <row r="20166">
          <cell r="A20166" t="str">
            <v>13.01.350</v>
          </cell>
          <cell r="B20166" t="str">
            <v>CDHU</v>
          </cell>
          <cell r="C20166" t="str">
            <v>13.01.350</v>
          </cell>
          <cell r="D20166" t="str">
            <v>Laje pré-fabricada unidirecional em viga treliçada/lajota em EPS LT 30 (25 + 5), com capa de concreto de 25 MPa</v>
          </cell>
          <cell r="E20166" t="str">
            <v>M2</v>
          </cell>
          <cell r="F20166">
            <v>288.22000000000003</v>
          </cell>
          <cell r="G20166">
            <v>293.38</v>
          </cell>
        </row>
        <row r="20167">
          <cell r="A20167" t="str">
            <v>13.02</v>
          </cell>
          <cell r="B20167" t="str">
            <v>CDHU</v>
          </cell>
          <cell r="C20167" t="str">
            <v>13.02</v>
          </cell>
          <cell r="D20167" t="str">
            <v>Laje pre-fabricada mista em vigotas protendidas e lajotas</v>
          </cell>
          <cell r="E20167">
            <v>0</v>
          </cell>
          <cell r="F20167">
            <v>0</v>
          </cell>
          <cell r="G20167">
            <v>0</v>
          </cell>
        </row>
        <row r="20168">
          <cell r="A20168" t="str">
            <v>13.02.150</v>
          </cell>
          <cell r="B20168" t="str">
            <v>CDHU</v>
          </cell>
          <cell r="C20168" t="str">
            <v>13.02.150</v>
          </cell>
          <cell r="D20168" t="str">
            <v>Laje pré-fabricada mista vigota protendida/lajota cerâmica - LP 12 (8+4) e capa com concreto de 25 MPa</v>
          </cell>
          <cell r="E20168" t="str">
            <v>M2</v>
          </cell>
          <cell r="F20168">
            <v>157.77000000000001</v>
          </cell>
          <cell r="G20168">
            <v>161.72999999999999</v>
          </cell>
        </row>
        <row r="20169">
          <cell r="A20169" t="str">
            <v>13.02.170</v>
          </cell>
          <cell r="B20169" t="str">
            <v>CDHU</v>
          </cell>
          <cell r="C20169" t="str">
            <v>13.02.170</v>
          </cell>
          <cell r="D20169" t="str">
            <v>Laje pré-fabricada mista vigota protendida/lajota cerâmica - LP 16 (12+4) e capa com concreto de 25 MPa</v>
          </cell>
          <cell r="E20169" t="str">
            <v>M2</v>
          </cell>
          <cell r="F20169">
            <v>167.57</v>
          </cell>
          <cell r="G20169">
            <v>171.9</v>
          </cell>
        </row>
        <row r="20170">
          <cell r="A20170" t="str">
            <v>13.02.190</v>
          </cell>
          <cell r="B20170" t="str">
            <v>CDHU</v>
          </cell>
          <cell r="C20170" t="str">
            <v>13.02.190</v>
          </cell>
          <cell r="D20170" t="str">
            <v>Laje pré-fabricada mista vigota protendida/lajota cerâmica - LP 20 (16+4) e capa com concreto de 25 MPa</v>
          </cell>
          <cell r="E20170" t="str">
            <v>M2</v>
          </cell>
          <cell r="F20170">
            <v>180.57</v>
          </cell>
          <cell r="G20170">
            <v>185.26</v>
          </cell>
        </row>
        <row r="20171">
          <cell r="A20171" t="str">
            <v>13.02.210</v>
          </cell>
          <cell r="B20171" t="str">
            <v>CDHU</v>
          </cell>
          <cell r="C20171" t="str">
            <v>13.02.210</v>
          </cell>
          <cell r="D20171" t="str">
            <v>Laje pré-fabricada mista vigota protendida/lajota cerâmica - LP 25 (20+5) e capa com concreto de 25 MPa</v>
          </cell>
          <cell r="E20171" t="str">
            <v>M2</v>
          </cell>
          <cell r="F20171">
            <v>196.13</v>
          </cell>
          <cell r="G20171">
            <v>201.29</v>
          </cell>
        </row>
        <row r="20172">
          <cell r="A20172" t="str">
            <v>13.05</v>
          </cell>
          <cell r="B20172" t="str">
            <v>CDHU</v>
          </cell>
          <cell r="C20172" t="str">
            <v>13.05</v>
          </cell>
          <cell r="D20172" t="str">
            <v>Pre-laje</v>
          </cell>
          <cell r="E20172">
            <v>0</v>
          </cell>
          <cell r="F20172">
            <v>0</v>
          </cell>
          <cell r="G20172">
            <v>0</v>
          </cell>
        </row>
        <row r="20173">
          <cell r="A20173" t="str">
            <v>13.05.084</v>
          </cell>
          <cell r="B20173" t="str">
            <v>CDHU</v>
          </cell>
          <cell r="C20173" t="str">
            <v>13.05.084</v>
          </cell>
          <cell r="D20173" t="str">
            <v>Pré-laje em painel pré-fabricado treliçado, com EPS, H= 12 cm</v>
          </cell>
          <cell r="E20173" t="str">
            <v>M2</v>
          </cell>
          <cell r="F20173">
            <v>147.31</v>
          </cell>
          <cell r="G20173">
            <v>148.51</v>
          </cell>
        </row>
        <row r="20174">
          <cell r="A20174" t="str">
            <v>13.05.090</v>
          </cell>
          <cell r="B20174" t="str">
            <v>CDHU</v>
          </cell>
          <cell r="C20174" t="str">
            <v>13.05.090</v>
          </cell>
          <cell r="D20174" t="str">
            <v>Pré-laje em painel pré-fabricado treliçado, com EPS, H= 16 cm</v>
          </cell>
          <cell r="E20174" t="str">
            <v>M2</v>
          </cell>
          <cell r="F20174">
            <v>153.11000000000001</v>
          </cell>
          <cell r="G20174">
            <v>154.37</v>
          </cell>
        </row>
        <row r="20175">
          <cell r="A20175" t="str">
            <v>13.05.094</v>
          </cell>
          <cell r="B20175" t="str">
            <v>CDHU</v>
          </cell>
          <cell r="C20175" t="str">
            <v>13.05.094</v>
          </cell>
          <cell r="D20175" t="str">
            <v>Pré-laje em painel pré-fabricado treliçado, com EPS, H= 20 cm</v>
          </cell>
          <cell r="E20175" t="str">
            <v>M2</v>
          </cell>
          <cell r="F20175">
            <v>166.87</v>
          </cell>
          <cell r="G20175">
            <v>168.19</v>
          </cell>
        </row>
        <row r="20176">
          <cell r="A20176" t="str">
            <v>13.05.096</v>
          </cell>
          <cell r="B20176" t="str">
            <v>CDHU</v>
          </cell>
          <cell r="C20176" t="str">
            <v>13.05.096</v>
          </cell>
          <cell r="D20176" t="str">
            <v>Pré-laje em painel pré-fabricado treliçado, com EPS, H= 25 cm</v>
          </cell>
          <cell r="E20176" t="str">
            <v>M2</v>
          </cell>
          <cell r="F20176">
            <v>205.01</v>
          </cell>
          <cell r="G20176">
            <v>206.36</v>
          </cell>
        </row>
        <row r="20177">
          <cell r="A20177" t="str">
            <v>13.05.110</v>
          </cell>
          <cell r="B20177" t="str">
            <v>CDHU</v>
          </cell>
          <cell r="C20177" t="str">
            <v>13.05.110</v>
          </cell>
          <cell r="D20177" t="str">
            <v>Pré-laje em painel pré-fabricado treliçado, H= 12 cm</v>
          </cell>
          <cell r="E20177" t="str">
            <v>M2</v>
          </cell>
          <cell r="F20177">
            <v>141.94</v>
          </cell>
          <cell r="G20177">
            <v>143.13999999999999</v>
          </cell>
        </row>
        <row r="20178">
          <cell r="A20178" t="str">
            <v>13.05.150</v>
          </cell>
          <cell r="B20178" t="str">
            <v>CDHU</v>
          </cell>
          <cell r="C20178" t="str">
            <v>13.05.150</v>
          </cell>
          <cell r="D20178" t="str">
            <v>Pré-laje em painel pré-fabricado treliçado, H= 16 cm</v>
          </cell>
          <cell r="E20178" t="str">
            <v>M2</v>
          </cell>
          <cell r="F20178">
            <v>149.85</v>
          </cell>
          <cell r="G20178">
            <v>151.11000000000001</v>
          </cell>
        </row>
        <row r="20179">
          <cell r="A20179" t="str">
            <v>14</v>
          </cell>
          <cell r="B20179" t="str">
            <v>CDHU</v>
          </cell>
          <cell r="C20179" t="str">
            <v>14</v>
          </cell>
          <cell r="D20179" t="str">
            <v>ALVENARIA E ELEMENTO DIVISOR</v>
          </cell>
          <cell r="E20179">
            <v>0</v>
          </cell>
          <cell r="F20179">
            <v>0</v>
          </cell>
          <cell r="G20179">
            <v>0</v>
          </cell>
        </row>
        <row r="20180">
          <cell r="A20180" t="str">
            <v>14.01</v>
          </cell>
          <cell r="B20180" t="str">
            <v>CDHU</v>
          </cell>
          <cell r="C20180" t="str">
            <v>14.01</v>
          </cell>
          <cell r="D20180" t="str">
            <v>Alvenaria de fundação (embasamento)</v>
          </cell>
          <cell r="E20180">
            <v>0</v>
          </cell>
          <cell r="F20180">
            <v>0</v>
          </cell>
          <cell r="G20180">
            <v>0</v>
          </cell>
        </row>
        <row r="20181">
          <cell r="A20181" t="str">
            <v>14.01.020</v>
          </cell>
          <cell r="B20181" t="str">
            <v>CDHU</v>
          </cell>
          <cell r="C20181" t="str">
            <v>14.01.020</v>
          </cell>
          <cell r="D20181" t="str">
            <v>Alvenaria de embasamento em tijolo maciço comum</v>
          </cell>
          <cell r="E20181" t="str">
            <v>M3</v>
          </cell>
          <cell r="F20181">
            <v>754.59</v>
          </cell>
          <cell r="G20181">
            <v>795.6</v>
          </cell>
        </row>
        <row r="20182">
          <cell r="A20182" t="str">
            <v>14.01.050</v>
          </cell>
          <cell r="B20182" t="str">
            <v>CDHU</v>
          </cell>
          <cell r="C20182" t="str">
            <v>14.01.050</v>
          </cell>
          <cell r="D20182" t="str">
            <v>Alvenaria de embasamento em bloco de concreto de 14 x 19 x 39 cm - classe A</v>
          </cell>
          <cell r="E20182" t="str">
            <v>M2</v>
          </cell>
          <cell r="F20182">
            <v>75.52</v>
          </cell>
          <cell r="G20182">
            <v>79.459999999999994</v>
          </cell>
        </row>
        <row r="20183">
          <cell r="A20183" t="str">
            <v>14.01.060</v>
          </cell>
          <cell r="B20183" t="str">
            <v>CDHU</v>
          </cell>
          <cell r="C20183" t="str">
            <v>14.01.060</v>
          </cell>
          <cell r="D20183" t="str">
            <v>Alvenaria de embasamento em bloco de concreto de 19 x 19 x 39 cm - classe A</v>
          </cell>
          <cell r="E20183" t="str">
            <v>M2</v>
          </cell>
          <cell r="F20183">
            <v>91.33</v>
          </cell>
          <cell r="G20183">
            <v>95.36</v>
          </cell>
        </row>
        <row r="20184">
          <cell r="A20184" t="str">
            <v>14.02</v>
          </cell>
          <cell r="B20184" t="str">
            <v>CDHU</v>
          </cell>
          <cell r="C20184" t="str">
            <v>14.02</v>
          </cell>
          <cell r="D20184" t="str">
            <v>Alvenaria com tijolo maciço comum ou especial</v>
          </cell>
          <cell r="E20184">
            <v>0</v>
          </cell>
          <cell r="F20184">
            <v>0</v>
          </cell>
          <cell r="G20184">
            <v>0</v>
          </cell>
        </row>
        <row r="20185">
          <cell r="A20185" t="str">
            <v>14.02.020</v>
          </cell>
          <cell r="B20185" t="str">
            <v>CDHU</v>
          </cell>
          <cell r="C20185" t="str">
            <v>14.02.020</v>
          </cell>
          <cell r="D20185" t="str">
            <v>Alvenaria de elevação de 1/4 tijolo maciço comum</v>
          </cell>
          <cell r="E20185" t="str">
            <v>M2</v>
          </cell>
          <cell r="F20185">
            <v>63.04</v>
          </cell>
          <cell r="G20185">
            <v>68.12</v>
          </cell>
        </row>
        <row r="20186">
          <cell r="A20186" t="str">
            <v>14.02.030</v>
          </cell>
          <cell r="B20186" t="str">
            <v>CDHU</v>
          </cell>
          <cell r="C20186" t="str">
            <v>14.02.030</v>
          </cell>
          <cell r="D20186" t="str">
            <v>Alvenaria de elevação de 1/2 tijolo maciço comum</v>
          </cell>
          <cell r="E20186" t="str">
            <v>M2</v>
          </cell>
          <cell r="F20186">
            <v>93.55</v>
          </cell>
          <cell r="G20186">
            <v>101.58</v>
          </cell>
        </row>
        <row r="20187">
          <cell r="A20187" t="str">
            <v>14.02.040</v>
          </cell>
          <cell r="B20187" t="str">
            <v>CDHU</v>
          </cell>
          <cell r="C20187" t="str">
            <v>14.02.040</v>
          </cell>
          <cell r="D20187" t="str">
            <v>Alvenaria de elevação de 1 tijolo maciço comum</v>
          </cell>
          <cell r="E20187" t="str">
            <v>M2</v>
          </cell>
          <cell r="F20187">
            <v>176.14</v>
          </cell>
          <cell r="G20187">
            <v>189.14</v>
          </cell>
        </row>
        <row r="20188">
          <cell r="A20188" t="str">
            <v>14.02.050</v>
          </cell>
          <cell r="B20188" t="str">
            <v>CDHU</v>
          </cell>
          <cell r="C20188" t="str">
            <v>14.02.050</v>
          </cell>
          <cell r="D20188" t="str">
            <v>Alvenaria de elevação de 1 1/2 tijolo maciço comum</v>
          </cell>
          <cell r="E20188" t="str">
            <v>M2</v>
          </cell>
          <cell r="F20188">
            <v>236.66</v>
          </cell>
          <cell r="G20188">
            <v>252.69</v>
          </cell>
        </row>
        <row r="20189">
          <cell r="A20189" t="str">
            <v>14.02.070</v>
          </cell>
          <cell r="B20189" t="str">
            <v>CDHU</v>
          </cell>
          <cell r="C20189" t="str">
            <v>14.02.070</v>
          </cell>
          <cell r="D20189" t="str">
            <v>Alvenaria de elevação de 1/2 tijolo maciço aparente</v>
          </cell>
          <cell r="E20189" t="str">
            <v>M2</v>
          </cell>
          <cell r="F20189">
            <v>164.57</v>
          </cell>
          <cell r="G20189">
            <v>172.6</v>
          </cell>
        </row>
        <row r="20190">
          <cell r="A20190" t="str">
            <v>14.02.080</v>
          </cell>
          <cell r="B20190" t="str">
            <v>CDHU</v>
          </cell>
          <cell r="C20190" t="str">
            <v>14.02.080</v>
          </cell>
          <cell r="D20190" t="str">
            <v>Alvenaria de elevação de 1 tijolo maciço aparente</v>
          </cell>
          <cell r="E20190" t="str">
            <v>M2</v>
          </cell>
          <cell r="F20190">
            <v>339.38</v>
          </cell>
          <cell r="G20190">
            <v>352.38</v>
          </cell>
        </row>
        <row r="20191">
          <cell r="A20191" t="str">
            <v>14.03</v>
          </cell>
          <cell r="B20191" t="str">
            <v>CDHU</v>
          </cell>
          <cell r="C20191" t="str">
            <v>14.03</v>
          </cell>
          <cell r="D20191" t="str">
            <v>Alvenaria com tijolo laminado aparente</v>
          </cell>
          <cell r="E20191">
            <v>0</v>
          </cell>
          <cell r="F20191">
            <v>0</v>
          </cell>
          <cell r="G20191">
            <v>0</v>
          </cell>
        </row>
        <row r="20192">
          <cell r="A20192" t="str">
            <v>14.03.020</v>
          </cell>
          <cell r="B20192" t="str">
            <v>CDHU</v>
          </cell>
          <cell r="C20192" t="str">
            <v>14.03.020</v>
          </cell>
          <cell r="D20192" t="str">
            <v>Alvenaria de elevação de 1/4 tijolo laminado</v>
          </cell>
          <cell r="E20192" t="str">
            <v>M2</v>
          </cell>
          <cell r="F20192">
            <v>163.66</v>
          </cell>
          <cell r="G20192">
            <v>170.81</v>
          </cell>
        </row>
        <row r="20193">
          <cell r="A20193" t="str">
            <v>14.03.040</v>
          </cell>
          <cell r="B20193" t="str">
            <v>CDHU</v>
          </cell>
          <cell r="C20193" t="str">
            <v>14.03.040</v>
          </cell>
          <cell r="D20193" t="str">
            <v>Alvenaria de elevação de 1/2 tijolo laminado</v>
          </cell>
          <cell r="E20193" t="str">
            <v>M2</v>
          </cell>
          <cell r="F20193">
            <v>308.73</v>
          </cell>
          <cell r="G20193">
            <v>322.20999999999998</v>
          </cell>
        </row>
        <row r="20194">
          <cell r="A20194" t="str">
            <v>14.03.060</v>
          </cell>
          <cell r="B20194" t="str">
            <v>CDHU</v>
          </cell>
          <cell r="C20194" t="str">
            <v>14.03.060</v>
          </cell>
          <cell r="D20194" t="str">
            <v>Alvenaria de elevação de 1 tijolo laminado</v>
          </cell>
          <cell r="E20194" t="str">
            <v>M2</v>
          </cell>
          <cell r="F20194">
            <v>579.77</v>
          </cell>
          <cell r="G20194">
            <v>598.62</v>
          </cell>
        </row>
        <row r="20195">
          <cell r="A20195" t="str">
            <v>14.04</v>
          </cell>
          <cell r="B20195" t="str">
            <v>CDHU</v>
          </cell>
          <cell r="C20195" t="str">
            <v>14.04</v>
          </cell>
          <cell r="D20195" t="str">
            <v>Alvenaria com bloco cerâmico de vedação</v>
          </cell>
          <cell r="E20195">
            <v>0</v>
          </cell>
          <cell r="F20195">
            <v>0</v>
          </cell>
          <cell r="G20195">
            <v>0</v>
          </cell>
        </row>
        <row r="20196">
          <cell r="A20196" t="str">
            <v>14.04.200</v>
          </cell>
          <cell r="B20196" t="str">
            <v>CDHU</v>
          </cell>
          <cell r="C20196" t="str">
            <v>14.04.200</v>
          </cell>
          <cell r="D20196" t="str">
            <v>Alvenaria de bloco cerâmico de vedação, uso revestido, de 9 cm</v>
          </cell>
          <cell r="E20196" t="str">
            <v>M2</v>
          </cell>
          <cell r="F20196">
            <v>52.9</v>
          </cell>
          <cell r="G20196">
            <v>56.53</v>
          </cell>
        </row>
        <row r="20197">
          <cell r="A20197" t="str">
            <v>14.04.210</v>
          </cell>
          <cell r="B20197" t="str">
            <v>CDHU</v>
          </cell>
          <cell r="C20197" t="str">
            <v>14.04.210</v>
          </cell>
          <cell r="D20197" t="str">
            <v>Alvenaria de bloco cerâmico de vedação, uso revestido, de 14 cm</v>
          </cell>
          <cell r="E20197" t="str">
            <v>M2</v>
          </cell>
          <cell r="F20197">
            <v>65.25</v>
          </cell>
          <cell r="G20197">
            <v>69.19</v>
          </cell>
        </row>
        <row r="20198">
          <cell r="A20198" t="str">
            <v>14.04.220</v>
          </cell>
          <cell r="B20198" t="str">
            <v>CDHU</v>
          </cell>
          <cell r="C20198" t="str">
            <v>14.04.220</v>
          </cell>
          <cell r="D20198" t="str">
            <v>Alvenaria de bloco cerâmico de vedação, uso revestido, de 19 cm</v>
          </cell>
          <cell r="E20198" t="str">
            <v>M2</v>
          </cell>
          <cell r="F20198">
            <v>70</v>
          </cell>
          <cell r="G20198">
            <v>74.22</v>
          </cell>
        </row>
        <row r="20199">
          <cell r="A20199" t="str">
            <v>14.05</v>
          </cell>
          <cell r="B20199" t="str">
            <v>CDHU</v>
          </cell>
          <cell r="C20199" t="str">
            <v>14.05</v>
          </cell>
          <cell r="D20199" t="str">
            <v>Alvenaria com bloco cerâmico estrutural</v>
          </cell>
          <cell r="E20199">
            <v>0</v>
          </cell>
          <cell r="F20199">
            <v>0</v>
          </cell>
          <cell r="G20199">
            <v>0</v>
          </cell>
        </row>
        <row r="20200">
          <cell r="A20200" t="str">
            <v>14.05.050</v>
          </cell>
          <cell r="B20200" t="str">
            <v>CDHU</v>
          </cell>
          <cell r="C20200" t="str">
            <v>14.05.050</v>
          </cell>
          <cell r="D20200" t="str">
            <v>Alvenaria de bloco cerâmico estrutural, uso revestido, de 14 cm</v>
          </cell>
          <cell r="E20200" t="str">
            <v>M2</v>
          </cell>
          <cell r="F20200">
            <v>58.46</v>
          </cell>
          <cell r="G20200">
            <v>62.4</v>
          </cell>
        </row>
        <row r="20201">
          <cell r="A20201" t="str">
            <v>14.05.060</v>
          </cell>
          <cell r="B20201" t="str">
            <v>CDHU</v>
          </cell>
          <cell r="C20201" t="str">
            <v>14.05.060</v>
          </cell>
          <cell r="D20201" t="str">
            <v>Alvenaria de bloco cerâmico estrutural, uso revestido, de 19 cm</v>
          </cell>
          <cell r="E20201" t="str">
            <v>M2</v>
          </cell>
          <cell r="F20201">
            <v>68.27</v>
          </cell>
          <cell r="G20201">
            <v>72.489999999999995</v>
          </cell>
        </row>
        <row r="20202">
          <cell r="A20202" t="str">
            <v>14.10</v>
          </cell>
          <cell r="B20202" t="str">
            <v>CDHU</v>
          </cell>
          <cell r="C20202" t="str">
            <v>14.10</v>
          </cell>
          <cell r="D20202" t="str">
            <v>Alvenaria com bloco de concreto de vedação</v>
          </cell>
          <cell r="E20202">
            <v>0</v>
          </cell>
          <cell r="F20202">
            <v>0</v>
          </cell>
          <cell r="G20202">
            <v>0</v>
          </cell>
        </row>
        <row r="20203">
          <cell r="A20203" t="str">
            <v>14.10.101</v>
          </cell>
          <cell r="B20203" t="str">
            <v>CDHU</v>
          </cell>
          <cell r="C20203" t="str">
            <v>14.10.101</v>
          </cell>
          <cell r="D20203" t="str">
            <v>Alvenaria de bloco de concreto de vedação de 9 x 19 x 39 cm - classe C</v>
          </cell>
          <cell r="E20203" t="str">
            <v>M2</v>
          </cell>
          <cell r="F20203">
            <v>52.64</v>
          </cell>
          <cell r="G20203">
            <v>56.27</v>
          </cell>
        </row>
        <row r="20204">
          <cell r="A20204" t="str">
            <v>14.10.111</v>
          </cell>
          <cell r="B20204" t="str">
            <v>CDHU</v>
          </cell>
          <cell r="C20204" t="str">
            <v>14.10.111</v>
          </cell>
          <cell r="D20204" t="str">
            <v>Alvenaria de bloco de concreto de vedação de 14 x 19 x 39 cm - classe C</v>
          </cell>
          <cell r="E20204" t="str">
            <v>M2</v>
          </cell>
          <cell r="F20204">
            <v>62.58</v>
          </cell>
          <cell r="G20204">
            <v>66.52</v>
          </cell>
        </row>
        <row r="20205">
          <cell r="A20205" t="str">
            <v>14.10.121</v>
          </cell>
          <cell r="B20205" t="str">
            <v>CDHU</v>
          </cell>
          <cell r="C20205" t="str">
            <v>14.10.121</v>
          </cell>
          <cell r="D20205" t="str">
            <v>Alvenaria de bloco de concreto de vedação de 19 x 19 x 39 cm - classe C</v>
          </cell>
          <cell r="E20205" t="str">
            <v>M2</v>
          </cell>
          <cell r="F20205">
            <v>73.86</v>
          </cell>
          <cell r="G20205">
            <v>77.89</v>
          </cell>
        </row>
        <row r="20206">
          <cell r="A20206" t="str">
            <v>14.11</v>
          </cell>
          <cell r="B20206" t="str">
            <v>CDHU</v>
          </cell>
          <cell r="C20206" t="str">
            <v>14.11</v>
          </cell>
          <cell r="D20206" t="str">
            <v>Alvenaria com bloco de concreto estrutural</v>
          </cell>
          <cell r="E20206">
            <v>0</v>
          </cell>
          <cell r="F20206">
            <v>0</v>
          </cell>
          <cell r="G20206">
            <v>0</v>
          </cell>
        </row>
        <row r="20207">
          <cell r="A20207" t="str">
            <v>14.11.221</v>
          </cell>
          <cell r="B20207" t="str">
            <v>CDHU</v>
          </cell>
          <cell r="C20207" t="str">
            <v>14.11.221</v>
          </cell>
          <cell r="D20207" t="str">
            <v>Alvenaria de bloco de concreto estrutural 14 x 19 x 39 cm - classe B</v>
          </cell>
          <cell r="E20207" t="str">
            <v>M2</v>
          </cell>
          <cell r="F20207">
            <v>73.91</v>
          </cell>
          <cell r="G20207">
            <v>78.349999999999994</v>
          </cell>
        </row>
        <row r="20208">
          <cell r="A20208" t="str">
            <v>14.11.231</v>
          </cell>
          <cell r="B20208" t="str">
            <v>CDHU</v>
          </cell>
          <cell r="C20208" t="str">
            <v>14.11.231</v>
          </cell>
          <cell r="D20208" t="str">
            <v>Alvenaria de bloco de concreto estrutural 19 x 19 x 39 cm - classe B</v>
          </cell>
          <cell r="E20208" t="str">
            <v>M2</v>
          </cell>
          <cell r="F20208">
            <v>89.14</v>
          </cell>
          <cell r="G20208">
            <v>93.69</v>
          </cell>
        </row>
        <row r="20209">
          <cell r="A20209" t="str">
            <v>14.11.261</v>
          </cell>
          <cell r="B20209" t="str">
            <v>CDHU</v>
          </cell>
          <cell r="C20209" t="str">
            <v>14.11.261</v>
          </cell>
          <cell r="D20209" t="str">
            <v>Alvenaria de bloco de concreto estrutural 14 x 19 x 39 cm - classe A</v>
          </cell>
          <cell r="E20209" t="str">
            <v>M2</v>
          </cell>
          <cell r="F20209">
            <v>89.09</v>
          </cell>
          <cell r="G20209">
            <v>94.96</v>
          </cell>
        </row>
        <row r="20210">
          <cell r="A20210" t="str">
            <v>14.11.271</v>
          </cell>
          <cell r="B20210" t="str">
            <v>CDHU</v>
          </cell>
          <cell r="C20210" t="str">
            <v>14.11.271</v>
          </cell>
          <cell r="D20210" t="str">
            <v>Alvenaria de bloco de concreto estrutural 19 x 19 x 39 cm - classe A</v>
          </cell>
          <cell r="E20210" t="str">
            <v>M2</v>
          </cell>
          <cell r="F20210">
            <v>107.28</v>
          </cell>
          <cell r="G20210">
            <v>113.53</v>
          </cell>
        </row>
        <row r="20211">
          <cell r="A20211" t="str">
            <v>14.15</v>
          </cell>
          <cell r="B20211" t="str">
            <v>CDHU</v>
          </cell>
          <cell r="C20211" t="str">
            <v>14.15</v>
          </cell>
          <cell r="D20211" t="str">
            <v>Alvenaria de concreto celular ou silico calcário</v>
          </cell>
          <cell r="E20211">
            <v>0</v>
          </cell>
          <cell r="F20211">
            <v>0</v>
          </cell>
          <cell r="G20211">
            <v>0</v>
          </cell>
        </row>
        <row r="20212">
          <cell r="A20212" t="str">
            <v>14.15.060</v>
          </cell>
          <cell r="B20212" t="str">
            <v>CDHU</v>
          </cell>
          <cell r="C20212" t="str">
            <v>14.15.060</v>
          </cell>
          <cell r="D20212" t="str">
            <v>Alvenaria em bloco de concreto celular autoclavado de 10 cm, uso revestido - classe C25</v>
          </cell>
          <cell r="E20212" t="str">
            <v>M2</v>
          </cell>
          <cell r="F20212">
            <v>93.54</v>
          </cell>
          <cell r="G20212">
            <v>95.27</v>
          </cell>
        </row>
        <row r="20213">
          <cell r="A20213" t="str">
            <v>14.15.100</v>
          </cell>
          <cell r="B20213" t="str">
            <v>CDHU</v>
          </cell>
          <cell r="C20213" t="str">
            <v>14.15.100</v>
          </cell>
          <cell r="D20213" t="str">
            <v>Alvenaria em bloco de concreto celular autoclavado de 12,5 cm, uso revestido - classe C25</v>
          </cell>
          <cell r="E20213" t="str">
            <v>M2</v>
          </cell>
          <cell r="F20213">
            <v>110.9</v>
          </cell>
          <cell r="G20213">
            <v>112.67</v>
          </cell>
        </row>
        <row r="20214">
          <cell r="A20214" t="str">
            <v>14.15.120</v>
          </cell>
          <cell r="B20214" t="str">
            <v>CDHU</v>
          </cell>
          <cell r="C20214" t="str">
            <v>14.15.120</v>
          </cell>
          <cell r="D20214" t="str">
            <v>Alvenaria em bloco de concreto celular autoclavado de 15 cm, uso revestido - classe C25</v>
          </cell>
          <cell r="E20214" t="str">
            <v>M2</v>
          </cell>
          <cell r="F20214">
            <v>129.25</v>
          </cell>
          <cell r="G20214">
            <v>131.05000000000001</v>
          </cell>
        </row>
        <row r="20215">
          <cell r="A20215" t="str">
            <v>14.15.140</v>
          </cell>
          <cell r="B20215" t="str">
            <v>CDHU</v>
          </cell>
          <cell r="C20215" t="str">
            <v>14.15.140</v>
          </cell>
          <cell r="D20215" t="str">
            <v>Alvenaria em bloco de concreto celular autoclavado de 20 cm, uso revestido - classe C25</v>
          </cell>
          <cell r="E20215" t="str">
            <v>M2</v>
          </cell>
          <cell r="F20215">
            <v>164.73</v>
          </cell>
          <cell r="G20215">
            <v>166.59</v>
          </cell>
        </row>
        <row r="20216">
          <cell r="A20216" t="str">
            <v>14.20</v>
          </cell>
          <cell r="B20216" t="str">
            <v>CDHU</v>
          </cell>
          <cell r="C20216" t="str">
            <v>14.20</v>
          </cell>
          <cell r="D20216" t="str">
            <v>Pecas moldadas no local (vergas, pilaretes, etc.)</v>
          </cell>
          <cell r="E20216">
            <v>0</v>
          </cell>
          <cell r="F20216">
            <v>0</v>
          </cell>
          <cell r="G20216">
            <v>0</v>
          </cell>
        </row>
        <row r="20217">
          <cell r="A20217" t="str">
            <v>14.20.010</v>
          </cell>
          <cell r="B20217" t="str">
            <v>CDHU</v>
          </cell>
          <cell r="C20217" t="str">
            <v>14.20.010</v>
          </cell>
          <cell r="D20217" t="str">
            <v>Vergas, contravergas e pilaretes de concreto armado</v>
          </cell>
          <cell r="E20217" t="str">
            <v>M3</v>
          </cell>
          <cell r="F20217">
            <v>1576.3</v>
          </cell>
          <cell r="G20217">
            <v>1669.87</v>
          </cell>
        </row>
        <row r="20218">
          <cell r="A20218" t="str">
            <v>14.20.020</v>
          </cell>
          <cell r="B20218" t="str">
            <v>CDHU</v>
          </cell>
          <cell r="C20218" t="str">
            <v>14.20.020</v>
          </cell>
          <cell r="D20218" t="str">
            <v>Cimalha em concreto com pingadeira</v>
          </cell>
          <cell r="E20218" t="str">
            <v>M</v>
          </cell>
          <cell r="F20218">
            <v>8.61</v>
          </cell>
          <cell r="G20218">
            <v>9.4700000000000006</v>
          </cell>
        </row>
        <row r="20219">
          <cell r="A20219" t="str">
            <v>14.28</v>
          </cell>
          <cell r="B20219" t="str">
            <v>CDHU</v>
          </cell>
          <cell r="C20219" t="str">
            <v>14.28</v>
          </cell>
          <cell r="D20219" t="str">
            <v>Elementos vazados (concreto, cerâmica e vidros)</v>
          </cell>
          <cell r="E20219">
            <v>0</v>
          </cell>
          <cell r="F20219">
            <v>0</v>
          </cell>
          <cell r="G20219">
            <v>0</v>
          </cell>
        </row>
        <row r="20220">
          <cell r="A20220" t="str">
            <v>14.28.030</v>
          </cell>
          <cell r="B20220" t="str">
            <v>CDHU</v>
          </cell>
          <cell r="C20220" t="str">
            <v>14.28.030</v>
          </cell>
          <cell r="D20220" t="str">
            <v>Elemento vazado em concreto, tipo quadriculado de 39 x 39 x 10 cm</v>
          </cell>
          <cell r="E20220" t="str">
            <v>M2</v>
          </cell>
          <cell r="F20220">
            <v>157.57</v>
          </cell>
          <cell r="G20220">
            <v>164.96</v>
          </cell>
        </row>
        <row r="20221">
          <cell r="A20221" t="str">
            <v>14.28.096</v>
          </cell>
          <cell r="B20221" t="str">
            <v>CDHU</v>
          </cell>
          <cell r="C20221" t="str">
            <v>14.28.096</v>
          </cell>
          <cell r="D20221" t="str">
            <v>Elemento vazado em concreto, tipo veneziana de 39 x 39 x 10 cm</v>
          </cell>
          <cell r="E20221" t="str">
            <v>M2</v>
          </cell>
          <cell r="F20221">
            <v>182.26</v>
          </cell>
          <cell r="G20221">
            <v>189.66</v>
          </cell>
        </row>
        <row r="20222">
          <cell r="A20222" t="str">
            <v>14.28.100</v>
          </cell>
          <cell r="B20222" t="str">
            <v>CDHU</v>
          </cell>
          <cell r="C20222" t="str">
            <v>14.28.100</v>
          </cell>
          <cell r="D20222" t="str">
            <v>Elemento vazado em vidro, tipo veneziana capelinha de 20 x 10 x 10 cm</v>
          </cell>
          <cell r="E20222" t="str">
            <v>M2</v>
          </cell>
          <cell r="F20222">
            <v>1425.16</v>
          </cell>
          <cell r="G20222">
            <v>1445.22</v>
          </cell>
        </row>
        <row r="20223">
          <cell r="A20223" t="str">
            <v>14.28.140</v>
          </cell>
          <cell r="B20223" t="str">
            <v>CDHU</v>
          </cell>
          <cell r="C20223" t="str">
            <v>14.28.140</v>
          </cell>
          <cell r="D20223" t="str">
            <v>Elemento vazado em vidro, tipo veneziana de 20 x 20 x 6 cm</v>
          </cell>
          <cell r="E20223" t="str">
            <v>M2</v>
          </cell>
          <cell r="F20223">
            <v>884.29</v>
          </cell>
          <cell r="G20223">
            <v>897.6</v>
          </cell>
        </row>
        <row r="20224">
          <cell r="A20224" t="str">
            <v>14.30</v>
          </cell>
          <cell r="B20224" t="str">
            <v>CDHU</v>
          </cell>
          <cell r="C20224" t="str">
            <v>14.30</v>
          </cell>
          <cell r="D20224" t="str">
            <v>Divisória e fechamento</v>
          </cell>
          <cell r="E20224">
            <v>0</v>
          </cell>
          <cell r="F20224">
            <v>0</v>
          </cell>
          <cell r="G20224">
            <v>0</v>
          </cell>
        </row>
        <row r="20225">
          <cell r="A20225" t="str">
            <v>14.30.010</v>
          </cell>
          <cell r="B20225" t="str">
            <v>CDHU</v>
          </cell>
          <cell r="C20225" t="str">
            <v>14.30.010</v>
          </cell>
          <cell r="D20225" t="str">
            <v>Divisória em placas de granito com espessura de 3 cm</v>
          </cell>
          <cell r="E20225" t="str">
            <v>M2</v>
          </cell>
          <cell r="F20225">
            <v>813.96</v>
          </cell>
          <cell r="G20225">
            <v>822.57</v>
          </cell>
        </row>
        <row r="20226">
          <cell r="A20226" t="str">
            <v>14.30.020</v>
          </cell>
          <cell r="B20226" t="str">
            <v>CDHU</v>
          </cell>
          <cell r="C20226" t="str">
            <v>14.30.020</v>
          </cell>
          <cell r="D20226" t="str">
            <v>Divisória em placas de granilite com espessura de 3 cm</v>
          </cell>
          <cell r="E20226" t="str">
            <v>M2</v>
          </cell>
          <cell r="F20226">
            <v>210.27</v>
          </cell>
          <cell r="G20226">
            <v>210.27</v>
          </cell>
        </row>
        <row r="20227">
          <cell r="A20227" t="str">
            <v>14.30.070</v>
          </cell>
          <cell r="B20227" t="str">
            <v>CDHU</v>
          </cell>
          <cell r="C20227" t="str">
            <v>14.30.070</v>
          </cell>
          <cell r="D20227" t="str">
            <v>Divisória sanitária em painel laminado melamínico estrutural com perfis em alumínio, inclusive ferragem completa para vão de porta</v>
          </cell>
          <cell r="E20227" t="str">
            <v>M2</v>
          </cell>
          <cell r="F20227">
            <v>532.59</v>
          </cell>
          <cell r="G20227">
            <v>532.59</v>
          </cell>
        </row>
        <row r="20228">
          <cell r="A20228" t="str">
            <v>14.30.080</v>
          </cell>
          <cell r="B20228" t="str">
            <v>CDHU</v>
          </cell>
          <cell r="C20228" t="str">
            <v>14.30.080</v>
          </cell>
          <cell r="D20228" t="str">
            <v>Divisão para mictório em placas de mármore branco, com espessura de 3 cm</v>
          </cell>
          <cell r="E20228" t="str">
            <v>M2</v>
          </cell>
          <cell r="F20228">
            <v>939.42</v>
          </cell>
          <cell r="G20228">
            <v>948.03</v>
          </cell>
        </row>
        <row r="20229">
          <cell r="A20229" t="str">
            <v>14.30.110</v>
          </cell>
          <cell r="B20229" t="str">
            <v>CDHU</v>
          </cell>
          <cell r="C20229" t="str">
            <v>14.30.110</v>
          </cell>
          <cell r="D20229" t="str">
            <v>Divisória cega tipo naval, acabamento em laminado fenólico melamínico, com espessura de 3,5 cm</v>
          </cell>
          <cell r="E20229" t="str">
            <v>M2</v>
          </cell>
          <cell r="F20229">
            <v>112.6</v>
          </cell>
          <cell r="G20229">
            <v>112.6</v>
          </cell>
        </row>
        <row r="20230">
          <cell r="A20230" t="str">
            <v>14.30.160</v>
          </cell>
          <cell r="B20230" t="str">
            <v>CDHU</v>
          </cell>
          <cell r="C20230" t="str">
            <v>14.30.160</v>
          </cell>
          <cell r="D20230" t="str">
            <v>Divisória em placas de gesso acartonado, resistência ao fogo 60 minutos, espessura 120/90mm - 1RF / 1RF LM</v>
          </cell>
          <cell r="E20230" t="str">
            <v>M2</v>
          </cell>
          <cell r="F20230">
            <v>144.63</v>
          </cell>
          <cell r="G20230">
            <v>144.63</v>
          </cell>
        </row>
        <row r="20231">
          <cell r="A20231" t="str">
            <v>14.30.190</v>
          </cell>
          <cell r="B20231" t="str">
            <v>CDHU</v>
          </cell>
          <cell r="C20231" t="str">
            <v>14.30.190</v>
          </cell>
          <cell r="D20231" t="str">
            <v>Divisória cega tipo naval com miolo mineral, acabamento em laminado melamínico, com espessura de 3,5 cm</v>
          </cell>
          <cell r="E20231" t="str">
            <v>M2</v>
          </cell>
          <cell r="F20231">
            <v>136.34</v>
          </cell>
          <cell r="G20231">
            <v>136.34</v>
          </cell>
        </row>
        <row r="20232">
          <cell r="A20232" t="str">
            <v>14.30.230</v>
          </cell>
          <cell r="B20232" t="str">
            <v>CDHU</v>
          </cell>
          <cell r="C20232" t="str">
            <v>14.30.230</v>
          </cell>
          <cell r="D20232" t="str">
            <v>Divisória painel/vidro/vidro tipo naval, acabamento em laminado fenólico melamínico, com espessura de 3,5 cm</v>
          </cell>
          <cell r="E20232" t="str">
            <v>M2</v>
          </cell>
          <cell r="F20232">
            <v>145.85</v>
          </cell>
          <cell r="G20232">
            <v>145.85</v>
          </cell>
        </row>
        <row r="20233">
          <cell r="A20233" t="str">
            <v>14.30.260</v>
          </cell>
          <cell r="B20233" t="str">
            <v>CDHU</v>
          </cell>
          <cell r="C20233" t="str">
            <v>14.30.260</v>
          </cell>
          <cell r="D20233" t="str">
            <v>Divisória em placas de gesso acartonado, resistência ao fogo 30 minutos, espessura 73/48mm - 1ST / 1ST</v>
          </cell>
          <cell r="E20233" t="str">
            <v>M2</v>
          </cell>
          <cell r="F20233">
            <v>142.33000000000001</v>
          </cell>
          <cell r="G20233">
            <v>142.33000000000001</v>
          </cell>
        </row>
        <row r="20234">
          <cell r="A20234" t="str">
            <v>14.30.270</v>
          </cell>
          <cell r="B20234" t="str">
            <v>CDHU</v>
          </cell>
          <cell r="C20234" t="str">
            <v>14.30.270</v>
          </cell>
          <cell r="D20234" t="str">
            <v>Divisória em placas de gesso acartonado, resistência ao fogo 30 minutos, espessura 73/48mm - 1ST / 1ST LM</v>
          </cell>
          <cell r="E20234" t="str">
            <v>M2</v>
          </cell>
          <cell r="F20234">
            <v>111.08</v>
          </cell>
          <cell r="G20234">
            <v>111.08</v>
          </cell>
        </row>
        <row r="20235">
          <cell r="A20235" t="str">
            <v>14.30.300</v>
          </cell>
          <cell r="B20235" t="str">
            <v>CDHU</v>
          </cell>
          <cell r="C20235" t="str">
            <v>14.30.300</v>
          </cell>
          <cell r="D20235" t="str">
            <v>Divisória em placas de gesso acartonado, resistência ao fogo 30 minutos, espessura 100/70mm - 1ST / 1ST LM</v>
          </cell>
          <cell r="E20235" t="str">
            <v>M2</v>
          </cell>
          <cell r="F20235">
            <v>156.93</v>
          </cell>
          <cell r="G20235">
            <v>156.93</v>
          </cell>
        </row>
        <row r="20236">
          <cell r="A20236" t="str">
            <v>14.30.310</v>
          </cell>
          <cell r="B20236" t="str">
            <v>CDHU</v>
          </cell>
          <cell r="C20236" t="str">
            <v>14.30.310</v>
          </cell>
          <cell r="D20236" t="str">
            <v>Divisória em placas de gesso acartonado, resistência ao fogo 30 minutos, espessura 100/70mm - 1ST / 1ST</v>
          </cell>
          <cell r="E20236" t="str">
            <v>M2</v>
          </cell>
          <cell r="F20236">
            <v>126.28</v>
          </cell>
          <cell r="G20236">
            <v>126.28</v>
          </cell>
        </row>
        <row r="20237">
          <cell r="A20237" t="str">
            <v>14.30.410</v>
          </cell>
          <cell r="B20237" t="str">
            <v>CDHU</v>
          </cell>
          <cell r="C20237" t="str">
            <v>14.30.410</v>
          </cell>
          <cell r="D20237" t="str">
            <v>Divisória em placas de gesso acartonado, resistência ao fogo 30 minutos, espessura 100/70mm - 1RU / 1RU</v>
          </cell>
          <cell r="E20237" t="str">
            <v>M2</v>
          </cell>
          <cell r="F20237">
            <v>210.99</v>
          </cell>
          <cell r="G20237">
            <v>210.99</v>
          </cell>
        </row>
        <row r="20238">
          <cell r="A20238" t="str">
            <v>14.30.440</v>
          </cell>
          <cell r="B20238" t="str">
            <v>CDHU</v>
          </cell>
          <cell r="C20238" t="str">
            <v>14.30.440</v>
          </cell>
          <cell r="D20238" t="str">
            <v>Divisória em placas duplas de gesso acartonado, resistência ao fogo 60 minutos, espessura 120/70mm - 2ST / 2ST LM</v>
          </cell>
          <cell r="E20238" t="str">
            <v>M2</v>
          </cell>
          <cell r="F20238">
            <v>173.44</v>
          </cell>
          <cell r="G20238">
            <v>173.44</v>
          </cell>
        </row>
        <row r="20239">
          <cell r="A20239" t="str">
            <v>14.30.841</v>
          </cell>
          <cell r="B20239" t="str">
            <v>CDHU</v>
          </cell>
          <cell r="C20239" t="str">
            <v>14.30.841</v>
          </cell>
          <cell r="D20239" t="str">
            <v>Divisória cega tipo piso/teto em laminado melamínico de baixa pressão, com coluna estrutural em alumínio extrudado</v>
          </cell>
          <cell r="E20239" t="str">
            <v>M2</v>
          </cell>
          <cell r="F20239">
            <v>681.37</v>
          </cell>
          <cell r="G20239">
            <v>681.37</v>
          </cell>
        </row>
        <row r="20240">
          <cell r="A20240" t="str">
            <v>14.30.842</v>
          </cell>
          <cell r="B20240" t="str">
            <v>CDHU</v>
          </cell>
          <cell r="C20240" t="str">
            <v>14.30.842</v>
          </cell>
          <cell r="D20240" t="str">
            <v>Divisória tipo piso/teto em vidro temperado simples, com coluna estrutural em alumínio extrudado</v>
          </cell>
          <cell r="E20240" t="str">
            <v>M2</v>
          </cell>
          <cell r="F20240">
            <v>661.83</v>
          </cell>
          <cell r="G20240">
            <v>661.83</v>
          </cell>
        </row>
        <row r="20241">
          <cell r="A20241" t="str">
            <v>14.30.843</v>
          </cell>
          <cell r="B20241" t="str">
            <v>CDHU</v>
          </cell>
          <cell r="C20241" t="str">
            <v>14.30.843</v>
          </cell>
          <cell r="D20241" t="str">
            <v>Divisória tipo piso/teto em vidro temperado duplo e micro persianas, com coluna estrutural em alumínio extrudado</v>
          </cell>
          <cell r="E20241" t="str">
            <v>M2</v>
          </cell>
          <cell r="F20241">
            <v>1281.73</v>
          </cell>
          <cell r="G20241">
            <v>1281.73</v>
          </cell>
        </row>
        <row r="20242">
          <cell r="A20242" t="str">
            <v>14.30.860</v>
          </cell>
          <cell r="B20242" t="str">
            <v>CDHU</v>
          </cell>
          <cell r="C20242" t="str">
            <v>14.30.860</v>
          </cell>
          <cell r="D20242" t="str">
            <v>Divisória em placas de granilite com espessura de 4 cm</v>
          </cell>
          <cell r="E20242" t="str">
            <v>M2</v>
          </cell>
          <cell r="F20242">
            <v>303.83999999999997</v>
          </cell>
          <cell r="G20242">
            <v>311.83999999999997</v>
          </cell>
        </row>
        <row r="20243">
          <cell r="A20243" t="str">
            <v>14.30.870</v>
          </cell>
          <cell r="B20243" t="str">
            <v>CDHU</v>
          </cell>
          <cell r="C20243" t="str">
            <v>14.30.870</v>
          </cell>
          <cell r="D20243" t="str">
            <v>Divisória em placas duplas de gesso acartonado, resistência ao fogo 120 minutos, espessura 130/70mm - 2RF / 2RF</v>
          </cell>
          <cell r="E20243" t="str">
            <v>M2</v>
          </cell>
          <cell r="F20243">
            <v>228.42</v>
          </cell>
          <cell r="G20243">
            <v>228.42</v>
          </cell>
        </row>
        <row r="20244">
          <cell r="A20244" t="str">
            <v>14.30.880</v>
          </cell>
          <cell r="B20244" t="str">
            <v>CDHU</v>
          </cell>
          <cell r="C20244" t="str">
            <v>14.30.880</v>
          </cell>
          <cell r="D20244" t="str">
            <v>Divisória em placas duplas de gesso acartonado, resistência ao fogo 60 minutos, espessura 120/70mm - 2ST / 2RU</v>
          </cell>
          <cell r="E20244" t="str">
            <v>M2</v>
          </cell>
          <cell r="F20244">
            <v>219.4</v>
          </cell>
          <cell r="G20244">
            <v>219.4</v>
          </cell>
        </row>
        <row r="20245">
          <cell r="A20245" t="str">
            <v>14.30.890</v>
          </cell>
          <cell r="B20245" t="str">
            <v>CDHU</v>
          </cell>
          <cell r="C20245" t="str">
            <v>14.30.890</v>
          </cell>
          <cell r="D20245" t="str">
            <v>Divisória em placas duplas de gesso acartonado, resistência ao fogo 60 minutos, espessura 120/70mm - 2RU / 2RU</v>
          </cell>
          <cell r="E20245" t="str">
            <v>M2</v>
          </cell>
          <cell r="F20245">
            <v>217.56</v>
          </cell>
          <cell r="G20245">
            <v>217.56</v>
          </cell>
        </row>
        <row r="20246">
          <cell r="A20246" t="str">
            <v>14.30.900</v>
          </cell>
          <cell r="B20246" t="str">
            <v>CDHU</v>
          </cell>
          <cell r="C20246" t="str">
            <v>14.30.900</v>
          </cell>
          <cell r="D20246" t="str">
            <v>Divisória em placas duplas de gesso acartonado, resistência ao fogo 60 minutos, espessura 98/48mm - 2ST / 2ST LM</v>
          </cell>
          <cell r="E20246" t="str">
            <v>M2</v>
          </cell>
          <cell r="F20246">
            <v>196.41</v>
          </cell>
          <cell r="G20246">
            <v>196.41</v>
          </cell>
        </row>
        <row r="20247">
          <cell r="A20247" t="str">
            <v>14.30.910</v>
          </cell>
          <cell r="B20247" t="str">
            <v>CDHU</v>
          </cell>
          <cell r="C20247" t="str">
            <v>14.30.910</v>
          </cell>
          <cell r="D20247" t="str">
            <v>Divisória em placas duplas de gesso acartonado, resistência ao fogo 60 minutos, espessura 98/48mm - 2RU / 2RU LM</v>
          </cell>
          <cell r="E20247" t="str">
            <v>M2</v>
          </cell>
          <cell r="F20247">
            <v>200.02</v>
          </cell>
          <cell r="G20247">
            <v>200.02</v>
          </cell>
        </row>
        <row r="20248">
          <cell r="A20248" t="str">
            <v>14.30.920</v>
          </cell>
          <cell r="B20248" t="str">
            <v>CDHU</v>
          </cell>
          <cell r="C20248" t="str">
            <v>14.30.920</v>
          </cell>
          <cell r="D20248" t="str">
            <v>Divisória em placas duplas de gesso acartonado, resistência ao fogo 60 minutos, espessura 98/48mm - 2ST / 2RU LM</v>
          </cell>
          <cell r="E20248" t="str">
            <v>M2</v>
          </cell>
          <cell r="F20248">
            <v>191.98</v>
          </cell>
          <cell r="G20248">
            <v>191.98</v>
          </cell>
        </row>
        <row r="20249">
          <cell r="A20249" t="str">
            <v>14.31</v>
          </cell>
          <cell r="B20249" t="str">
            <v>CDHU</v>
          </cell>
          <cell r="C20249" t="str">
            <v>14.31</v>
          </cell>
          <cell r="D20249" t="str">
            <v>Divisória e fechamento.</v>
          </cell>
          <cell r="E20249">
            <v>0</v>
          </cell>
          <cell r="F20249">
            <v>0</v>
          </cell>
          <cell r="G20249">
            <v>0</v>
          </cell>
        </row>
        <row r="20250">
          <cell r="A20250" t="str">
            <v>14.31.030</v>
          </cell>
          <cell r="B20250" t="str">
            <v>CDHU</v>
          </cell>
          <cell r="C20250" t="str">
            <v>14.31.030</v>
          </cell>
          <cell r="D20250" t="str">
            <v>Fechamento em placa cimentícia com espessura de 12 mm</v>
          </cell>
          <cell r="E20250" t="str">
            <v>M2</v>
          </cell>
          <cell r="F20250">
            <v>191.28</v>
          </cell>
          <cell r="G20250">
            <v>205.84</v>
          </cell>
        </row>
        <row r="20251">
          <cell r="A20251" t="str">
            <v>14.40</v>
          </cell>
          <cell r="B20251" t="str">
            <v>CDHU</v>
          </cell>
          <cell r="C20251" t="str">
            <v>14.40</v>
          </cell>
          <cell r="D20251" t="str">
            <v>Reparos, conservações e complementos - GRUPO 14</v>
          </cell>
          <cell r="E20251">
            <v>0</v>
          </cell>
          <cell r="F20251">
            <v>0</v>
          </cell>
          <cell r="G20251">
            <v>0</v>
          </cell>
        </row>
        <row r="20252">
          <cell r="A20252" t="str">
            <v>14.40.040</v>
          </cell>
          <cell r="B20252" t="str">
            <v>CDHU</v>
          </cell>
          <cell r="C20252" t="str">
            <v>14.40.040</v>
          </cell>
          <cell r="D20252" t="str">
            <v>Recolocação de divisórias em chapas com montantes metálicos</v>
          </cell>
          <cell r="E20252" t="str">
            <v>M2</v>
          </cell>
          <cell r="F20252">
            <v>32.159999999999997</v>
          </cell>
          <cell r="G20252">
            <v>37.11</v>
          </cell>
        </row>
        <row r="20253">
          <cell r="A20253" t="str">
            <v>14.40.060</v>
          </cell>
          <cell r="B20253" t="str">
            <v>CDHU</v>
          </cell>
          <cell r="C20253" t="str">
            <v>14.40.060</v>
          </cell>
          <cell r="D20253" t="str">
            <v>Tela galvanizada para fixação de alvenaria com dimensão de 6x50cm</v>
          </cell>
          <cell r="E20253" t="str">
            <v>UN</v>
          </cell>
          <cell r="F20253">
            <v>6.74</v>
          </cell>
          <cell r="G20253">
            <v>7.42</v>
          </cell>
        </row>
        <row r="20254">
          <cell r="A20254" t="str">
            <v>14.40.070</v>
          </cell>
          <cell r="B20254" t="str">
            <v>CDHU</v>
          </cell>
          <cell r="C20254" t="str">
            <v>14.40.070</v>
          </cell>
          <cell r="D20254" t="str">
            <v>Tela galvanizada para fixação de alvenaria com dimensão de 7,5x50cm</v>
          </cell>
          <cell r="E20254" t="str">
            <v>UN</v>
          </cell>
          <cell r="F20254">
            <v>7.18</v>
          </cell>
          <cell r="G20254">
            <v>7.86</v>
          </cell>
        </row>
        <row r="20255">
          <cell r="A20255" t="str">
            <v>14.40.080</v>
          </cell>
          <cell r="B20255" t="str">
            <v>CDHU</v>
          </cell>
          <cell r="C20255" t="str">
            <v>14.40.080</v>
          </cell>
          <cell r="D20255" t="str">
            <v>Tela galvanizada para fixação de alvenaria com dimensão de 10,5x50cm</v>
          </cell>
          <cell r="E20255" t="str">
            <v>UN</v>
          </cell>
          <cell r="F20255">
            <v>7.9</v>
          </cell>
          <cell r="G20255">
            <v>8.58</v>
          </cell>
        </row>
        <row r="20256">
          <cell r="A20256" t="str">
            <v>14.40.090</v>
          </cell>
          <cell r="B20256" t="str">
            <v>CDHU</v>
          </cell>
          <cell r="C20256" t="str">
            <v>14.40.090</v>
          </cell>
          <cell r="D20256" t="str">
            <v>Tela galvanizada para fixação de alvenaria com dimensão de 12x50cm</v>
          </cell>
          <cell r="E20256" t="str">
            <v>UN</v>
          </cell>
          <cell r="F20256">
            <v>8.1199999999999992</v>
          </cell>
          <cell r="G20256">
            <v>8.8000000000000007</v>
          </cell>
        </row>
        <row r="20257">
          <cell r="A20257" t="str">
            <v>14.40.100</v>
          </cell>
          <cell r="B20257" t="str">
            <v>CDHU</v>
          </cell>
          <cell r="C20257" t="str">
            <v>14.40.100</v>
          </cell>
          <cell r="D20257" t="str">
            <v>Tela galvanizada para fixação de alvenaria com dimensão de 17x50cm</v>
          </cell>
          <cell r="E20257" t="str">
            <v>UN</v>
          </cell>
          <cell r="F20257">
            <v>9.3699999999999992</v>
          </cell>
          <cell r="G20257">
            <v>10.050000000000001</v>
          </cell>
        </row>
        <row r="20258">
          <cell r="A20258" t="str">
            <v>15</v>
          </cell>
          <cell r="B20258" t="str">
            <v>CDHU</v>
          </cell>
          <cell r="C20258" t="str">
            <v>15</v>
          </cell>
          <cell r="D20258" t="str">
            <v>ESTRUTURA EM MADEIRA, FERRO, ALUMINIO E CONCRETO</v>
          </cell>
          <cell r="E20258">
            <v>0</v>
          </cell>
          <cell r="F20258">
            <v>0</v>
          </cell>
          <cell r="G20258">
            <v>0</v>
          </cell>
        </row>
        <row r="20259">
          <cell r="A20259" t="str">
            <v>15.01</v>
          </cell>
          <cell r="B20259" t="str">
            <v>CDHU</v>
          </cell>
          <cell r="C20259" t="str">
            <v>15.01</v>
          </cell>
          <cell r="D20259" t="str">
            <v>Estrutura em madeira para cobertura</v>
          </cell>
          <cell r="E20259">
            <v>0</v>
          </cell>
          <cell r="F20259">
            <v>0</v>
          </cell>
          <cell r="G20259">
            <v>0</v>
          </cell>
        </row>
        <row r="20260">
          <cell r="A20260" t="str">
            <v>15.01.010</v>
          </cell>
          <cell r="B20260" t="str">
            <v>CDHU</v>
          </cell>
          <cell r="C20260" t="str">
            <v>15.01.010</v>
          </cell>
          <cell r="D20260" t="str">
            <v>Estrutura de madeira tesourada para telha de barro - vãos até 7,00 m</v>
          </cell>
          <cell r="E20260" t="str">
            <v>M2</v>
          </cell>
          <cell r="F20260">
            <v>141.25</v>
          </cell>
          <cell r="G20260">
            <v>147.44</v>
          </cell>
        </row>
        <row r="20261">
          <cell r="A20261" t="str">
            <v>15.01.020</v>
          </cell>
          <cell r="B20261" t="str">
            <v>CDHU</v>
          </cell>
          <cell r="C20261" t="str">
            <v>15.01.020</v>
          </cell>
          <cell r="D20261" t="str">
            <v>Estrutura de madeira tesourada para telha de barro - vãos de 7,01 a 10,00 m</v>
          </cell>
          <cell r="E20261" t="str">
            <v>M2</v>
          </cell>
          <cell r="F20261">
            <v>150.27000000000001</v>
          </cell>
          <cell r="G20261">
            <v>156.71</v>
          </cell>
        </row>
        <row r="20262">
          <cell r="A20262" t="str">
            <v>15.01.030</v>
          </cell>
          <cell r="B20262" t="str">
            <v>CDHU</v>
          </cell>
          <cell r="C20262" t="str">
            <v>15.01.030</v>
          </cell>
          <cell r="D20262" t="str">
            <v>Estrutura de madeira tesourada para telha de barro - vãos de 10,01 a 13,00 m</v>
          </cell>
          <cell r="E20262" t="str">
            <v>M2</v>
          </cell>
          <cell r="F20262">
            <v>159.27000000000001</v>
          </cell>
          <cell r="G20262">
            <v>165.96</v>
          </cell>
        </row>
        <row r="20263">
          <cell r="A20263" t="str">
            <v>15.01.040</v>
          </cell>
          <cell r="B20263" t="str">
            <v>CDHU</v>
          </cell>
          <cell r="C20263" t="str">
            <v>15.01.040</v>
          </cell>
          <cell r="D20263" t="str">
            <v>Estrutura de madeira tesourada para telha de barro - vãos de 13,01 a 18,00 m</v>
          </cell>
          <cell r="E20263" t="str">
            <v>M2</v>
          </cell>
          <cell r="F20263">
            <v>173.78</v>
          </cell>
          <cell r="G20263">
            <v>180.96</v>
          </cell>
        </row>
        <row r="20264">
          <cell r="A20264" t="str">
            <v>15.01.110</v>
          </cell>
          <cell r="B20264" t="str">
            <v>CDHU</v>
          </cell>
          <cell r="C20264" t="str">
            <v>15.01.110</v>
          </cell>
          <cell r="D20264" t="str">
            <v>Estrutura de madeira tesourada para telha perfil ondulado - vãos até 7,00 m</v>
          </cell>
          <cell r="E20264" t="str">
            <v>M2</v>
          </cell>
          <cell r="F20264">
            <v>99.5</v>
          </cell>
          <cell r="G20264">
            <v>104.2</v>
          </cell>
        </row>
        <row r="20265">
          <cell r="A20265" t="str">
            <v>15.01.120</v>
          </cell>
          <cell r="B20265" t="str">
            <v>CDHU</v>
          </cell>
          <cell r="C20265" t="str">
            <v>15.01.120</v>
          </cell>
          <cell r="D20265" t="str">
            <v>Estrutura de madeira tesourada para telha perfil ondulado - vãos 7,01 a 10,00 m</v>
          </cell>
          <cell r="E20265" t="str">
            <v>M2</v>
          </cell>
          <cell r="F20265">
            <v>108.52</v>
          </cell>
          <cell r="G20265">
            <v>113.47</v>
          </cell>
        </row>
        <row r="20266">
          <cell r="A20266" t="str">
            <v>15.01.130</v>
          </cell>
          <cell r="B20266" t="str">
            <v>CDHU</v>
          </cell>
          <cell r="C20266" t="str">
            <v>15.01.130</v>
          </cell>
          <cell r="D20266" t="str">
            <v>Estrutura de madeira tesourada para telha perfil ondulado - vãos 10,01 a 13,00 m</v>
          </cell>
          <cell r="E20266" t="str">
            <v>M2</v>
          </cell>
          <cell r="F20266">
            <v>117.53</v>
          </cell>
          <cell r="G20266">
            <v>122.73</v>
          </cell>
        </row>
        <row r="20267">
          <cell r="A20267" t="str">
            <v>15.01.140</v>
          </cell>
          <cell r="B20267" t="str">
            <v>CDHU</v>
          </cell>
          <cell r="C20267" t="str">
            <v>15.01.140</v>
          </cell>
          <cell r="D20267" t="str">
            <v>Estrutura de madeira tesourada para telha perfil ondulado - vãos 13,01 a 18,00 m</v>
          </cell>
          <cell r="E20267" t="str">
            <v>M2</v>
          </cell>
          <cell r="F20267">
            <v>128.51</v>
          </cell>
          <cell r="G20267">
            <v>134.19</v>
          </cell>
        </row>
        <row r="20268">
          <cell r="A20268" t="str">
            <v>15.01.210</v>
          </cell>
          <cell r="B20268" t="str">
            <v>CDHU</v>
          </cell>
          <cell r="C20268" t="str">
            <v>15.01.210</v>
          </cell>
          <cell r="D20268" t="str">
            <v>Estrutura pontaletada para telhas de barro</v>
          </cell>
          <cell r="E20268" t="str">
            <v>M2</v>
          </cell>
          <cell r="F20268">
            <v>116.88</v>
          </cell>
          <cell r="G20268">
            <v>122.82</v>
          </cell>
        </row>
        <row r="20269">
          <cell r="A20269" t="str">
            <v>15.01.220</v>
          </cell>
          <cell r="B20269" t="str">
            <v>CDHU</v>
          </cell>
          <cell r="C20269" t="str">
            <v>15.01.220</v>
          </cell>
          <cell r="D20269" t="str">
            <v>Estrutura pontaletada para telhas onduladas</v>
          </cell>
          <cell r="E20269" t="str">
            <v>M2</v>
          </cell>
          <cell r="F20269">
            <v>87.5</v>
          </cell>
          <cell r="G20269">
            <v>91.95</v>
          </cell>
        </row>
        <row r="20270">
          <cell r="A20270" t="str">
            <v>15.01.310</v>
          </cell>
          <cell r="B20270" t="str">
            <v>CDHU</v>
          </cell>
          <cell r="C20270" t="str">
            <v>15.01.310</v>
          </cell>
          <cell r="D20270" t="str">
            <v>Estrutura em terças para telhas de barro</v>
          </cell>
          <cell r="E20270" t="str">
            <v>M2</v>
          </cell>
          <cell r="F20270">
            <v>92.52</v>
          </cell>
          <cell r="G20270">
            <v>95.73</v>
          </cell>
        </row>
        <row r="20271">
          <cell r="A20271" t="str">
            <v>15.01.320</v>
          </cell>
          <cell r="B20271" t="str">
            <v>CDHU</v>
          </cell>
          <cell r="C20271" t="str">
            <v>15.01.320</v>
          </cell>
          <cell r="D20271" t="str">
            <v>Estrutura em terças para telhas perfil e material qualquer, exceto barro</v>
          </cell>
          <cell r="E20271" t="str">
            <v>M2</v>
          </cell>
          <cell r="F20271">
            <v>26.14</v>
          </cell>
          <cell r="G20271">
            <v>26.77</v>
          </cell>
        </row>
        <row r="20272">
          <cell r="A20272" t="str">
            <v>15.01.330</v>
          </cell>
          <cell r="B20272" t="str">
            <v>CDHU</v>
          </cell>
          <cell r="C20272" t="str">
            <v>15.01.330</v>
          </cell>
          <cell r="D20272" t="str">
            <v>Estrutura em terças para telhas perfil trapezoidal</v>
          </cell>
          <cell r="E20272" t="str">
            <v>M2</v>
          </cell>
          <cell r="F20272">
            <v>18.02</v>
          </cell>
          <cell r="G20272">
            <v>18.649999999999999</v>
          </cell>
        </row>
        <row r="20273">
          <cell r="A20273" t="str">
            <v>15.03</v>
          </cell>
          <cell r="B20273" t="str">
            <v>CDHU</v>
          </cell>
          <cell r="C20273" t="str">
            <v>15.03</v>
          </cell>
          <cell r="D20273" t="str">
            <v>Estrutura em aço</v>
          </cell>
          <cell r="E20273">
            <v>0</v>
          </cell>
          <cell r="F20273">
            <v>0</v>
          </cell>
          <cell r="G20273">
            <v>0</v>
          </cell>
        </row>
        <row r="20274">
          <cell r="A20274" t="str">
            <v>15.03.030</v>
          </cell>
          <cell r="B20274" t="str">
            <v>CDHU</v>
          </cell>
          <cell r="C20274" t="str">
            <v>15.03.030</v>
          </cell>
          <cell r="D20274" t="str">
            <v>Fornecimento e montagem de estrutura em aço ASTM-A36, sem pintura</v>
          </cell>
          <cell r="E20274" t="str">
            <v>KG</v>
          </cell>
          <cell r="F20274">
            <v>17.63</v>
          </cell>
          <cell r="G20274">
            <v>17.63</v>
          </cell>
        </row>
        <row r="20275">
          <cell r="A20275" t="str">
            <v>15.03.090</v>
          </cell>
          <cell r="B20275" t="str">
            <v>CDHU</v>
          </cell>
          <cell r="C20275" t="str">
            <v>15.03.090</v>
          </cell>
          <cell r="D20275" t="str">
            <v>Montagem de estrutura metálica em aço, sem pintura</v>
          </cell>
          <cell r="E20275" t="str">
            <v>KG</v>
          </cell>
          <cell r="F20275">
            <v>4.24</v>
          </cell>
          <cell r="G20275">
            <v>4.88</v>
          </cell>
        </row>
        <row r="20276">
          <cell r="A20276" t="str">
            <v>15.03.110</v>
          </cell>
          <cell r="B20276" t="str">
            <v>CDHU</v>
          </cell>
          <cell r="C20276" t="str">
            <v>15.03.110</v>
          </cell>
          <cell r="D20276" t="str">
            <v>Fornecimento e montagem de estrutura em aço patinável, sem pintura</v>
          </cell>
          <cell r="E20276" t="str">
            <v>KG</v>
          </cell>
          <cell r="F20276">
            <v>19.72</v>
          </cell>
          <cell r="G20276">
            <v>19.72</v>
          </cell>
        </row>
        <row r="20277">
          <cell r="A20277" t="str">
            <v>15.03.131</v>
          </cell>
          <cell r="B20277" t="str">
            <v>CDHU</v>
          </cell>
          <cell r="C20277" t="str">
            <v>15.03.131</v>
          </cell>
          <cell r="D20277" t="str">
            <v>Fornecimento e montagem de estrutura em aço ASTM-A572 Grau 50, sem pintura</v>
          </cell>
          <cell r="E20277" t="str">
            <v>KG</v>
          </cell>
          <cell r="F20277">
            <v>16.59</v>
          </cell>
          <cell r="G20277">
            <v>16.59</v>
          </cell>
        </row>
        <row r="20278">
          <cell r="A20278" t="str">
            <v>15.03.140</v>
          </cell>
          <cell r="B20278" t="str">
            <v>CDHU</v>
          </cell>
          <cell r="C20278" t="str">
            <v>15.03.140</v>
          </cell>
          <cell r="D20278" t="str">
            <v>Fornecimento e montagem de estrutura tubular em aço ASTM-A572 Grau 50, sem pintura</v>
          </cell>
          <cell r="E20278" t="str">
            <v>KG</v>
          </cell>
          <cell r="F20278">
            <v>17.93</v>
          </cell>
          <cell r="G20278">
            <v>17.93</v>
          </cell>
        </row>
        <row r="20279">
          <cell r="A20279" t="str">
            <v>15.03.150</v>
          </cell>
          <cell r="B20279" t="str">
            <v>CDHU</v>
          </cell>
          <cell r="C20279" t="str">
            <v>15.03.150</v>
          </cell>
          <cell r="D20279" t="str">
            <v>Fornecimento e montagem de estrutura metálica em perfil metalon, sem pintura</v>
          </cell>
          <cell r="E20279" t="str">
            <v>KG</v>
          </cell>
          <cell r="F20279">
            <v>17.97</v>
          </cell>
          <cell r="G20279">
            <v>18.61</v>
          </cell>
        </row>
        <row r="20280">
          <cell r="A20280" t="str">
            <v>15.05</v>
          </cell>
          <cell r="B20280" t="str">
            <v>CDHU</v>
          </cell>
          <cell r="C20280" t="str">
            <v>15.05</v>
          </cell>
          <cell r="D20280" t="str">
            <v>Estrutura pre-fabricada de concreto</v>
          </cell>
          <cell r="E20280">
            <v>0</v>
          </cell>
          <cell r="F20280">
            <v>0</v>
          </cell>
          <cell r="G20280">
            <v>0</v>
          </cell>
        </row>
        <row r="20281">
          <cell r="A20281" t="str">
            <v>15.05.290</v>
          </cell>
          <cell r="B20281" t="str">
            <v>CDHU</v>
          </cell>
          <cell r="C20281" t="str">
            <v>15.05.290</v>
          </cell>
          <cell r="D20281" t="str">
            <v>Placas, vigas e pilares em concreto armado pré-moldado - fck= 40 MPa</v>
          </cell>
          <cell r="E20281" t="str">
            <v>M3</v>
          </cell>
          <cell r="F20281">
            <v>3285.99</v>
          </cell>
          <cell r="G20281">
            <v>3381.76</v>
          </cell>
        </row>
        <row r="20282">
          <cell r="A20282" t="str">
            <v>15.05.300</v>
          </cell>
          <cell r="B20282" t="str">
            <v>CDHU</v>
          </cell>
          <cell r="C20282" t="str">
            <v>15.05.300</v>
          </cell>
          <cell r="D20282" t="str">
            <v>Mobiliário em concreto armado pré-moldado - fck= 40 MPa</v>
          </cell>
          <cell r="E20282" t="str">
            <v>M3</v>
          </cell>
          <cell r="F20282">
            <v>3274.47</v>
          </cell>
          <cell r="G20282">
            <v>3380.1</v>
          </cell>
        </row>
        <row r="20283">
          <cell r="A20283" t="str">
            <v>15.05.520</v>
          </cell>
          <cell r="B20283" t="str">
            <v>CDHU</v>
          </cell>
          <cell r="C20283" t="str">
            <v>15.05.520</v>
          </cell>
          <cell r="D20283" t="str">
            <v>Placas, vigas e pilares em concreto armado pré-moldado - fck= 35 MPa</v>
          </cell>
          <cell r="E20283" t="str">
            <v>M3</v>
          </cell>
          <cell r="F20283">
            <v>2911.48</v>
          </cell>
          <cell r="G20283">
            <v>3002.56</v>
          </cell>
        </row>
        <row r="20284">
          <cell r="A20284" t="str">
            <v>15.05.530</v>
          </cell>
          <cell r="B20284" t="str">
            <v>CDHU</v>
          </cell>
          <cell r="C20284" t="str">
            <v>15.05.530</v>
          </cell>
          <cell r="D20284" t="str">
            <v>Placas, vigas e pilares em concreto armado pré-moldado - fck= 25 MPa</v>
          </cell>
          <cell r="E20284" t="str">
            <v>M3</v>
          </cell>
          <cell r="F20284">
            <v>2674.19</v>
          </cell>
          <cell r="G20284">
            <v>2764.37</v>
          </cell>
        </row>
        <row r="20285">
          <cell r="A20285" t="str">
            <v>15.05.540</v>
          </cell>
          <cell r="B20285" t="str">
            <v>CDHU</v>
          </cell>
          <cell r="C20285" t="str">
            <v>15.05.540</v>
          </cell>
          <cell r="D20285" t="str">
            <v>Mobiliário em concreto armado pré-moldado - fck= 25 MPa</v>
          </cell>
          <cell r="E20285" t="str">
            <v>M3</v>
          </cell>
          <cell r="F20285">
            <v>2892.39</v>
          </cell>
          <cell r="G20285">
            <v>2988.98</v>
          </cell>
        </row>
        <row r="20286">
          <cell r="A20286" t="str">
            <v>15.20</v>
          </cell>
          <cell r="B20286" t="str">
            <v>CDHU</v>
          </cell>
          <cell r="C20286" t="str">
            <v>15.20</v>
          </cell>
          <cell r="D20286" t="str">
            <v>Reparos, conservações e complementos - GRUPO 15</v>
          </cell>
          <cell r="E20286">
            <v>0</v>
          </cell>
          <cell r="F20286">
            <v>0</v>
          </cell>
          <cell r="G20286">
            <v>0</v>
          </cell>
        </row>
        <row r="20287">
          <cell r="A20287" t="str">
            <v>15.20.020</v>
          </cell>
          <cell r="B20287" t="str">
            <v>CDHU</v>
          </cell>
          <cell r="C20287" t="str">
            <v>15.20.020</v>
          </cell>
          <cell r="D20287" t="str">
            <v>Fornecimento de peças diversas para estrutura em madeira</v>
          </cell>
          <cell r="E20287" t="str">
            <v>M3</v>
          </cell>
          <cell r="F20287">
            <v>4545.16</v>
          </cell>
          <cell r="G20287">
            <v>4693.66</v>
          </cell>
        </row>
        <row r="20288">
          <cell r="A20288" t="str">
            <v>15.20.040</v>
          </cell>
          <cell r="B20288" t="str">
            <v>CDHU</v>
          </cell>
          <cell r="C20288" t="str">
            <v>15.20.040</v>
          </cell>
          <cell r="D20288" t="str">
            <v>Recolocação de peças lineares em madeira com seção até 60 cm²</v>
          </cell>
          <cell r="E20288" t="str">
            <v>M</v>
          </cell>
          <cell r="F20288">
            <v>4.67</v>
          </cell>
          <cell r="G20288">
            <v>5.37</v>
          </cell>
        </row>
        <row r="20289">
          <cell r="A20289" t="str">
            <v>15.20.060</v>
          </cell>
          <cell r="B20289" t="str">
            <v>CDHU</v>
          </cell>
          <cell r="C20289" t="str">
            <v>15.20.060</v>
          </cell>
          <cell r="D20289" t="str">
            <v>Recolocação de peças lineares em madeira com seção superior a 60 cm²</v>
          </cell>
          <cell r="E20289" t="str">
            <v>M</v>
          </cell>
          <cell r="F20289">
            <v>12.34</v>
          </cell>
          <cell r="G20289">
            <v>14.17</v>
          </cell>
        </row>
        <row r="20290">
          <cell r="A20290" t="str">
            <v>16</v>
          </cell>
          <cell r="B20290" t="str">
            <v>CDHU</v>
          </cell>
          <cell r="C20290" t="str">
            <v>16</v>
          </cell>
          <cell r="D20290" t="str">
            <v>TELHAMENTO</v>
          </cell>
          <cell r="E20290">
            <v>0</v>
          </cell>
          <cell r="F20290">
            <v>0</v>
          </cell>
          <cell r="G20290">
            <v>0</v>
          </cell>
        </row>
        <row r="20291">
          <cell r="A20291" t="str">
            <v>16.02</v>
          </cell>
          <cell r="B20291" t="str">
            <v>CDHU</v>
          </cell>
          <cell r="C20291" t="str">
            <v>16.02</v>
          </cell>
          <cell r="D20291" t="str">
            <v>Telhamento em barro</v>
          </cell>
          <cell r="E20291">
            <v>0</v>
          </cell>
          <cell r="F20291">
            <v>0</v>
          </cell>
          <cell r="G20291">
            <v>0</v>
          </cell>
        </row>
        <row r="20292">
          <cell r="A20292" t="str">
            <v>16.02.010</v>
          </cell>
          <cell r="B20292" t="str">
            <v>CDHU</v>
          </cell>
          <cell r="C20292" t="str">
            <v>16.02.010</v>
          </cell>
          <cell r="D20292" t="str">
            <v>Telha de barro tipo italiana</v>
          </cell>
          <cell r="E20292" t="str">
            <v>M2</v>
          </cell>
          <cell r="F20292">
            <v>53.42</v>
          </cell>
          <cell r="G20292">
            <v>57.01</v>
          </cell>
        </row>
        <row r="20293">
          <cell r="A20293" t="str">
            <v>16.02.020</v>
          </cell>
          <cell r="B20293" t="str">
            <v>CDHU</v>
          </cell>
          <cell r="C20293" t="str">
            <v>16.02.020</v>
          </cell>
          <cell r="D20293" t="str">
            <v>Telha de barro tipo francesa</v>
          </cell>
          <cell r="E20293" t="str">
            <v>M2</v>
          </cell>
          <cell r="F20293">
            <v>73.260000000000005</v>
          </cell>
          <cell r="G20293">
            <v>76.849999999999994</v>
          </cell>
        </row>
        <row r="20294">
          <cell r="A20294" t="str">
            <v>16.02.030</v>
          </cell>
          <cell r="B20294" t="str">
            <v>CDHU</v>
          </cell>
          <cell r="C20294" t="str">
            <v>16.02.030</v>
          </cell>
          <cell r="D20294" t="str">
            <v>Telha de barro tipo romana</v>
          </cell>
          <cell r="E20294" t="str">
            <v>M2</v>
          </cell>
          <cell r="F20294">
            <v>50.86</v>
          </cell>
          <cell r="G20294">
            <v>54.45</v>
          </cell>
        </row>
        <row r="20295">
          <cell r="A20295" t="str">
            <v>16.02.045</v>
          </cell>
          <cell r="B20295" t="str">
            <v>CDHU</v>
          </cell>
          <cell r="C20295" t="str">
            <v>16.02.045</v>
          </cell>
          <cell r="D20295" t="str">
            <v>Telha de barro colonial/paulista</v>
          </cell>
          <cell r="E20295" t="str">
            <v>M2</v>
          </cell>
          <cell r="F20295">
            <v>103.59</v>
          </cell>
          <cell r="G20295">
            <v>108.98</v>
          </cell>
        </row>
        <row r="20296">
          <cell r="A20296" t="str">
            <v>16.02.060</v>
          </cell>
          <cell r="B20296" t="str">
            <v>CDHU</v>
          </cell>
          <cell r="C20296" t="str">
            <v>16.02.060</v>
          </cell>
          <cell r="D20296" t="str">
            <v>Telha de barro tipo plan</v>
          </cell>
          <cell r="E20296" t="str">
            <v>M2</v>
          </cell>
          <cell r="F20296">
            <v>111.15</v>
          </cell>
          <cell r="G20296">
            <v>116.54</v>
          </cell>
        </row>
        <row r="20297">
          <cell r="A20297" t="str">
            <v>16.02.120</v>
          </cell>
          <cell r="B20297" t="str">
            <v>CDHU</v>
          </cell>
          <cell r="C20297" t="str">
            <v>16.02.120</v>
          </cell>
          <cell r="D20297" t="str">
            <v>Emboçamento de beiral em telhas de barro</v>
          </cell>
          <cell r="E20297" t="str">
            <v>M</v>
          </cell>
          <cell r="F20297">
            <v>11.04</v>
          </cell>
          <cell r="G20297">
            <v>12.63</v>
          </cell>
        </row>
        <row r="20298">
          <cell r="A20298" t="str">
            <v>16.02.230</v>
          </cell>
          <cell r="B20298" t="str">
            <v>CDHU</v>
          </cell>
          <cell r="C20298" t="str">
            <v>16.02.230</v>
          </cell>
          <cell r="D20298" t="str">
            <v>Cumeeira de barro emboçado tipos: plan, romana, italiana, francesa e paulistinha</v>
          </cell>
          <cell r="E20298" t="str">
            <v>M</v>
          </cell>
          <cell r="F20298">
            <v>23.46</v>
          </cell>
          <cell r="G20298">
            <v>25.43</v>
          </cell>
        </row>
        <row r="20299">
          <cell r="A20299" t="str">
            <v>16.02.270</v>
          </cell>
          <cell r="B20299" t="str">
            <v>CDHU</v>
          </cell>
          <cell r="C20299" t="str">
            <v>16.02.270</v>
          </cell>
          <cell r="D20299" t="str">
            <v>Espigão de barro emboçado</v>
          </cell>
          <cell r="E20299" t="str">
            <v>M</v>
          </cell>
          <cell r="F20299">
            <v>28.68</v>
          </cell>
          <cell r="G20299">
            <v>30.65</v>
          </cell>
        </row>
        <row r="20300">
          <cell r="A20300" t="str">
            <v>16.03</v>
          </cell>
          <cell r="B20300" t="str">
            <v>CDHU</v>
          </cell>
          <cell r="C20300" t="str">
            <v>16.03</v>
          </cell>
          <cell r="D20300" t="str">
            <v>Telhamento em cimento reforçado com fio sintético (CRFS)</v>
          </cell>
          <cell r="E20300">
            <v>0</v>
          </cell>
          <cell r="F20300">
            <v>0</v>
          </cell>
          <cell r="G20300">
            <v>0</v>
          </cell>
        </row>
        <row r="20301">
          <cell r="A20301" t="str">
            <v>16.03.010</v>
          </cell>
          <cell r="B20301" t="str">
            <v>CDHU</v>
          </cell>
          <cell r="C20301" t="str">
            <v>16.03.010</v>
          </cell>
          <cell r="D20301" t="str">
            <v>Telhamento em cimento reforçado com fio sintético CRFS - perfil ondulado de 6 mm</v>
          </cell>
          <cell r="E20301" t="str">
            <v>M2</v>
          </cell>
          <cell r="F20301">
            <v>53.39</v>
          </cell>
          <cell r="G20301">
            <v>55.36</v>
          </cell>
        </row>
        <row r="20302">
          <cell r="A20302" t="str">
            <v>16.03.020</v>
          </cell>
          <cell r="B20302" t="str">
            <v>CDHU</v>
          </cell>
          <cell r="C20302" t="str">
            <v>16.03.020</v>
          </cell>
          <cell r="D20302" t="str">
            <v>Telhamento em cimento reforçado com fio sintético CRFS - perfil ondulado de 8 mm</v>
          </cell>
          <cell r="E20302" t="str">
            <v>M2</v>
          </cell>
          <cell r="F20302">
            <v>69.5</v>
          </cell>
          <cell r="G20302">
            <v>71.47</v>
          </cell>
        </row>
        <row r="20303">
          <cell r="A20303" t="str">
            <v>16.03.030</v>
          </cell>
          <cell r="B20303" t="str">
            <v>CDHU</v>
          </cell>
          <cell r="C20303" t="str">
            <v>16.03.030</v>
          </cell>
          <cell r="D20303" t="str">
            <v>Telhamento em cimento reforçado com fio sintético CRFS - perfil trapezoidal de 44 cm</v>
          </cell>
          <cell r="E20303" t="str">
            <v>M2</v>
          </cell>
          <cell r="F20303">
            <v>133.57</v>
          </cell>
          <cell r="G20303">
            <v>135.54</v>
          </cell>
        </row>
        <row r="20304">
          <cell r="A20304" t="str">
            <v>16.03.040</v>
          </cell>
          <cell r="B20304" t="str">
            <v>CDHU</v>
          </cell>
          <cell r="C20304" t="str">
            <v>16.03.040</v>
          </cell>
          <cell r="D20304" t="str">
            <v>Telhamento em cimento reforçado com fio sintético CRFS - perfil modulado</v>
          </cell>
          <cell r="E20304" t="str">
            <v>M2</v>
          </cell>
          <cell r="F20304">
            <v>142.74</v>
          </cell>
          <cell r="G20304">
            <v>144.71</v>
          </cell>
        </row>
        <row r="20305">
          <cell r="A20305" t="str">
            <v>16.03.300</v>
          </cell>
          <cell r="B20305" t="str">
            <v>CDHU</v>
          </cell>
          <cell r="C20305" t="str">
            <v>16.03.300</v>
          </cell>
          <cell r="D20305" t="str">
            <v>Cumeeira normal em cimento reforçado com fio sintético CRFS - perfil ondulado</v>
          </cell>
          <cell r="E20305" t="str">
            <v>M</v>
          </cell>
          <cell r="F20305">
            <v>77.209999999999994</v>
          </cell>
          <cell r="G20305">
            <v>78.2</v>
          </cell>
        </row>
        <row r="20306">
          <cell r="A20306" t="str">
            <v>16.03.310</v>
          </cell>
          <cell r="B20306" t="str">
            <v>CDHU</v>
          </cell>
          <cell r="C20306" t="str">
            <v>16.03.310</v>
          </cell>
          <cell r="D20306" t="str">
            <v>Cumeeira universal em cimento reforçado com fio sintético CRFS - perfil ondulado</v>
          </cell>
          <cell r="E20306" t="str">
            <v>M</v>
          </cell>
          <cell r="F20306">
            <v>68.91</v>
          </cell>
          <cell r="G20306">
            <v>69.900000000000006</v>
          </cell>
        </row>
        <row r="20307">
          <cell r="A20307" t="str">
            <v>16.03.320</v>
          </cell>
          <cell r="B20307" t="str">
            <v>CDHU</v>
          </cell>
          <cell r="C20307" t="str">
            <v>16.03.320</v>
          </cell>
          <cell r="D20307" t="str">
            <v>Cumeeira normal em cimento reforçado com fio sintético CRFS - perfil trapezoidal 44 cm</v>
          </cell>
          <cell r="E20307" t="str">
            <v>M</v>
          </cell>
          <cell r="F20307">
            <v>105.01</v>
          </cell>
          <cell r="G20307">
            <v>106</v>
          </cell>
        </row>
        <row r="20308">
          <cell r="A20308" t="str">
            <v>16.03.330</v>
          </cell>
          <cell r="B20308" t="str">
            <v>CDHU</v>
          </cell>
          <cell r="C20308" t="str">
            <v>16.03.330</v>
          </cell>
          <cell r="D20308" t="str">
            <v>Cumeeira normal em cimento reforçado com fio sintético CRFS - perfil modulado</v>
          </cell>
          <cell r="E20308" t="str">
            <v>M</v>
          </cell>
          <cell r="F20308">
            <v>144.34</v>
          </cell>
          <cell r="G20308">
            <v>145.33000000000001</v>
          </cell>
        </row>
        <row r="20309">
          <cell r="A20309" t="str">
            <v>16.03.360</v>
          </cell>
          <cell r="B20309" t="str">
            <v>CDHU</v>
          </cell>
          <cell r="C20309" t="str">
            <v>16.03.360</v>
          </cell>
          <cell r="D20309" t="str">
            <v>Espigão em cimento reforçado com fio sintético CRFS - perfil ondulado</v>
          </cell>
          <cell r="E20309" t="str">
            <v>M</v>
          </cell>
          <cell r="F20309">
            <v>50.1</v>
          </cell>
          <cell r="G20309">
            <v>51.09</v>
          </cell>
        </row>
        <row r="20310">
          <cell r="A20310" t="str">
            <v>16.03.370</v>
          </cell>
          <cell r="B20310" t="str">
            <v>CDHU</v>
          </cell>
          <cell r="C20310" t="str">
            <v>16.03.370</v>
          </cell>
          <cell r="D20310" t="str">
            <v>Espigão em cimento reforçado com fio sintético CRFS - perfil modulado</v>
          </cell>
          <cell r="E20310" t="str">
            <v>M</v>
          </cell>
          <cell r="F20310">
            <v>77.02</v>
          </cell>
          <cell r="G20310">
            <v>78.010000000000005</v>
          </cell>
        </row>
        <row r="20311">
          <cell r="A20311" t="str">
            <v>16.03.400</v>
          </cell>
          <cell r="B20311" t="str">
            <v>CDHU</v>
          </cell>
          <cell r="C20311" t="str">
            <v>16.03.400</v>
          </cell>
          <cell r="D20311" t="str">
            <v>Rufo em cimento reforçado com fio sintético CRFS - perfil ondulado</v>
          </cell>
          <cell r="E20311" t="str">
            <v>M</v>
          </cell>
          <cell r="F20311">
            <v>67.06</v>
          </cell>
          <cell r="G20311">
            <v>68.05</v>
          </cell>
        </row>
        <row r="20312">
          <cell r="A20312" t="str">
            <v>16.10</v>
          </cell>
          <cell r="B20312" t="str">
            <v>CDHU</v>
          </cell>
          <cell r="C20312" t="str">
            <v>16.10</v>
          </cell>
          <cell r="D20312" t="str">
            <v>Telhamento em madeira ou fibra vegetal</v>
          </cell>
          <cell r="E20312">
            <v>0</v>
          </cell>
          <cell r="F20312">
            <v>0</v>
          </cell>
          <cell r="G20312">
            <v>0</v>
          </cell>
        </row>
        <row r="20313">
          <cell r="A20313" t="str">
            <v>16.10.020</v>
          </cell>
          <cell r="B20313" t="str">
            <v>CDHU</v>
          </cell>
          <cell r="C20313" t="str">
            <v>16.10.020</v>
          </cell>
          <cell r="D20313" t="str">
            <v>Telha em fibra vegetal, perfil ondulado, com espessura de 3 mm</v>
          </cell>
          <cell r="E20313" t="str">
            <v>M2</v>
          </cell>
          <cell r="F20313">
            <v>87.96</v>
          </cell>
          <cell r="G20313">
            <v>91.17</v>
          </cell>
        </row>
        <row r="20314">
          <cell r="A20314" t="str">
            <v>16.10.100</v>
          </cell>
          <cell r="B20314" t="str">
            <v>CDHU</v>
          </cell>
          <cell r="C20314" t="str">
            <v>16.10.100</v>
          </cell>
          <cell r="D20314" t="str">
            <v>Cumeeira em fibra vegetal, lisa, com espessura de 3 mm</v>
          </cell>
          <cell r="E20314" t="str">
            <v>M</v>
          </cell>
          <cell r="F20314">
            <v>110.97</v>
          </cell>
          <cell r="G20314">
            <v>112.07</v>
          </cell>
        </row>
        <row r="20315">
          <cell r="A20315" t="str">
            <v>16.12</v>
          </cell>
          <cell r="B20315" t="str">
            <v>CDHU</v>
          </cell>
          <cell r="C20315" t="str">
            <v>16.12</v>
          </cell>
          <cell r="D20315" t="str">
            <v>Telhamento metálico comum</v>
          </cell>
          <cell r="E20315">
            <v>0</v>
          </cell>
          <cell r="F20315">
            <v>0</v>
          </cell>
          <cell r="G20315">
            <v>0</v>
          </cell>
        </row>
        <row r="20316">
          <cell r="A20316" t="str">
            <v>16.12.020</v>
          </cell>
          <cell r="B20316" t="str">
            <v>CDHU</v>
          </cell>
          <cell r="C20316" t="str">
            <v>16.12.020</v>
          </cell>
          <cell r="D20316" t="str">
            <v>Telhamento em chapa de aço pré-pintada com epóxi e poliéster, perfil ondulado, com espessura de 0,50 mm</v>
          </cell>
          <cell r="E20316" t="str">
            <v>M2</v>
          </cell>
          <cell r="F20316">
            <v>140.68</v>
          </cell>
          <cell r="G20316">
            <v>142.65</v>
          </cell>
        </row>
        <row r="20317">
          <cell r="A20317" t="str">
            <v>16.12.040</v>
          </cell>
          <cell r="B20317" t="str">
            <v>CDHU</v>
          </cell>
          <cell r="C20317" t="str">
            <v>16.12.040</v>
          </cell>
          <cell r="D20317" t="str">
            <v>Telhamento em chapa de aço pré-pintada com epóxi e poliéster, perfil ondulado calandrado, com espessura de 0,80 mm</v>
          </cell>
          <cell r="E20317" t="str">
            <v>M2</v>
          </cell>
          <cell r="F20317">
            <v>241.34</v>
          </cell>
          <cell r="G20317">
            <v>243.31</v>
          </cell>
        </row>
        <row r="20318">
          <cell r="A20318" t="str">
            <v>16.12.050</v>
          </cell>
          <cell r="B20318" t="str">
            <v>CDHU</v>
          </cell>
          <cell r="C20318" t="str">
            <v>16.12.050</v>
          </cell>
          <cell r="D20318" t="str">
            <v>Telhamento em chapa de aço pré-pintada com epóxi e poliéster, perfil trapezoidal, com espessura de 0,80 mm e altura de 100 mm</v>
          </cell>
          <cell r="E20318" t="str">
            <v>M2</v>
          </cell>
          <cell r="F20318">
            <v>181.16</v>
          </cell>
          <cell r="G20318">
            <v>183.13</v>
          </cell>
        </row>
        <row r="20319">
          <cell r="A20319" t="str">
            <v>16.12.060</v>
          </cell>
          <cell r="B20319" t="str">
            <v>CDHU</v>
          </cell>
          <cell r="C20319" t="str">
            <v>16.12.060</v>
          </cell>
          <cell r="D20319" t="str">
            <v>Telhamento em chapa de aço pré-pintada com epóxi e poliéster, perfil trapezoidal, com espessura de 0,50 mm e altura de 40 mm</v>
          </cell>
          <cell r="E20319" t="str">
            <v>M2</v>
          </cell>
          <cell r="F20319">
            <v>138.61000000000001</v>
          </cell>
          <cell r="G20319">
            <v>140.58000000000001</v>
          </cell>
        </row>
        <row r="20320">
          <cell r="A20320" t="str">
            <v>16.12.200</v>
          </cell>
          <cell r="B20320" t="str">
            <v>CDHU</v>
          </cell>
          <cell r="C20320" t="str">
            <v>16.12.200</v>
          </cell>
          <cell r="D20320" t="str">
            <v>Cumeeira em chapa de aço pré-pintada com epóxi e poliéster, perfil trapezoidal, com espessura de 0,50 mm</v>
          </cell>
          <cell r="E20320" t="str">
            <v>M</v>
          </cell>
          <cell r="F20320">
            <v>127.09</v>
          </cell>
          <cell r="G20320">
            <v>128.08000000000001</v>
          </cell>
        </row>
        <row r="20321">
          <cell r="A20321" t="str">
            <v>16.12.220</v>
          </cell>
          <cell r="B20321" t="str">
            <v>CDHU</v>
          </cell>
          <cell r="C20321" t="str">
            <v>16.12.220</v>
          </cell>
          <cell r="D20321" t="str">
            <v>Cumeeira em chapa de aço pré-pintada com epóxi e poliéster, perfil ondulado, com espessura de 0,50 mm</v>
          </cell>
          <cell r="E20321" t="str">
            <v>M</v>
          </cell>
          <cell r="F20321">
            <v>122.79</v>
          </cell>
          <cell r="G20321">
            <v>123.78</v>
          </cell>
        </row>
        <row r="20322">
          <cell r="A20322" t="str">
            <v>16.13</v>
          </cell>
          <cell r="B20322" t="str">
            <v>CDHU</v>
          </cell>
          <cell r="C20322" t="str">
            <v>16.13</v>
          </cell>
          <cell r="D20322" t="str">
            <v>Telhamento metálico especial</v>
          </cell>
          <cell r="E20322">
            <v>0</v>
          </cell>
          <cell r="F20322">
            <v>0</v>
          </cell>
          <cell r="G20322">
            <v>0</v>
          </cell>
        </row>
        <row r="20323">
          <cell r="A20323" t="str">
            <v>16.13.060</v>
          </cell>
          <cell r="B20323" t="str">
            <v>CDHU</v>
          </cell>
          <cell r="C20323" t="str">
            <v>16.13.060</v>
          </cell>
          <cell r="D20323" t="str">
            <v>Telhamento em chapa de aço pré-pintada com epóxi e poliéster, tipo sanduíche, espessura de 0,50 mm, com lã de rocha</v>
          </cell>
          <cell r="E20323" t="str">
            <v>M2</v>
          </cell>
          <cell r="F20323">
            <v>284.39</v>
          </cell>
          <cell r="G20323">
            <v>289.38</v>
          </cell>
        </row>
        <row r="20324">
          <cell r="A20324" t="str">
            <v>16.13.070</v>
          </cell>
          <cell r="B20324" t="str">
            <v>CDHU</v>
          </cell>
          <cell r="C20324" t="str">
            <v>16.13.070</v>
          </cell>
          <cell r="D20324" t="str">
            <v>Telhamento em chapa de aço pré-pintada com epóxi e poliéster, tipo sanduíche, espessura de 0,50 mm, com poliuretano</v>
          </cell>
          <cell r="E20324" t="str">
            <v>M2</v>
          </cell>
          <cell r="F20324">
            <v>270.57</v>
          </cell>
          <cell r="G20324">
            <v>272.73</v>
          </cell>
        </row>
        <row r="20325">
          <cell r="A20325" t="str">
            <v>16.13.130</v>
          </cell>
          <cell r="B20325" t="str">
            <v>CDHU</v>
          </cell>
          <cell r="C20325" t="str">
            <v>16.13.130</v>
          </cell>
          <cell r="D20325" t="str">
            <v>Telhamento em chapa de aço com pintura poliéster, tipo sanduíche, espessura de 0,50 mm, com poliestireno expandido</v>
          </cell>
          <cell r="E20325" t="str">
            <v>M2</v>
          </cell>
          <cell r="F20325">
            <v>206.07</v>
          </cell>
          <cell r="G20325">
            <v>208.23</v>
          </cell>
        </row>
        <row r="20326">
          <cell r="A20326" t="str">
            <v>16.13.140</v>
          </cell>
          <cell r="B20326" t="str">
            <v>CDHU</v>
          </cell>
          <cell r="C20326" t="str">
            <v>16.13.140</v>
          </cell>
          <cell r="D20326" t="str">
            <v>Telhamento em chapa de aço galvanizado autoportante, perfil trapezoidal, com espessura de 0,80 mm e altura de 120 mm</v>
          </cell>
          <cell r="E20326" t="str">
            <v>M2</v>
          </cell>
          <cell r="F20326">
            <v>174.34</v>
          </cell>
          <cell r="G20326">
            <v>176.31</v>
          </cell>
        </row>
        <row r="20327">
          <cell r="A20327" t="str">
            <v>16.16</v>
          </cell>
          <cell r="B20327" t="str">
            <v>CDHU</v>
          </cell>
          <cell r="C20327" t="str">
            <v>16.16</v>
          </cell>
          <cell r="D20327" t="str">
            <v>Telhamento em material sintético</v>
          </cell>
          <cell r="E20327">
            <v>0</v>
          </cell>
          <cell r="F20327">
            <v>0</v>
          </cell>
          <cell r="G20327">
            <v>0</v>
          </cell>
        </row>
        <row r="20328">
          <cell r="A20328" t="str">
            <v>16.16.040</v>
          </cell>
          <cell r="B20328" t="str">
            <v>CDHU</v>
          </cell>
          <cell r="C20328" t="str">
            <v>16.16.040</v>
          </cell>
          <cell r="D20328" t="str">
            <v>Telha ondulada translúcida em polipropileno</v>
          </cell>
          <cell r="E20328" t="str">
            <v>M2</v>
          </cell>
          <cell r="F20328">
            <v>79.53</v>
          </cell>
          <cell r="G20328">
            <v>81.5</v>
          </cell>
        </row>
        <row r="20329">
          <cell r="A20329" t="str">
            <v>16.16.160</v>
          </cell>
          <cell r="B20329" t="str">
            <v>CDHU</v>
          </cell>
          <cell r="C20329" t="str">
            <v>16.16.160</v>
          </cell>
          <cell r="D20329" t="str">
            <v>Telha em poliéster reforçado com fibras de vidro, perfil trapezoidal 49</v>
          </cell>
          <cell r="E20329" t="str">
            <v>M2</v>
          </cell>
          <cell r="F20329">
            <v>115.22</v>
          </cell>
          <cell r="G20329">
            <v>117.19</v>
          </cell>
        </row>
        <row r="20330">
          <cell r="A20330" t="str">
            <v>16.16.400</v>
          </cell>
          <cell r="B20330" t="str">
            <v>CDHU</v>
          </cell>
          <cell r="C20330" t="str">
            <v>16.16.400</v>
          </cell>
          <cell r="D20330" t="str">
            <v>Cumeeira para telha de poliéster, tipo perfil trapezoidal 49</v>
          </cell>
          <cell r="E20330" t="str">
            <v>M</v>
          </cell>
          <cell r="F20330">
            <v>168.37</v>
          </cell>
          <cell r="G20330">
            <v>169.36</v>
          </cell>
        </row>
        <row r="20331">
          <cell r="A20331" t="str">
            <v>16.20</v>
          </cell>
          <cell r="B20331" t="str">
            <v>CDHU</v>
          </cell>
          <cell r="C20331" t="str">
            <v>16.20</v>
          </cell>
          <cell r="D20331" t="str">
            <v>Telhamento em vidro</v>
          </cell>
          <cell r="E20331">
            <v>0</v>
          </cell>
          <cell r="F20331">
            <v>0</v>
          </cell>
          <cell r="G20331">
            <v>0</v>
          </cell>
        </row>
        <row r="20332">
          <cell r="A20332" t="str">
            <v>16.20.020</v>
          </cell>
          <cell r="B20332" t="str">
            <v>CDHU</v>
          </cell>
          <cell r="C20332" t="str">
            <v>16.20.020</v>
          </cell>
          <cell r="D20332" t="str">
            <v>Telhas de vidro para iluminação tipo francesa</v>
          </cell>
          <cell r="E20332" t="str">
            <v>UN</v>
          </cell>
          <cell r="F20332">
            <v>64.45</v>
          </cell>
          <cell r="G20332">
            <v>64.959999999999994</v>
          </cell>
        </row>
        <row r="20333">
          <cell r="A20333" t="str">
            <v>16.20.040</v>
          </cell>
          <cell r="B20333" t="str">
            <v>CDHU</v>
          </cell>
          <cell r="C20333" t="str">
            <v>16.20.040</v>
          </cell>
          <cell r="D20333" t="str">
            <v>Telhas de vidro para iluminação tipo colonial/paulistinha</v>
          </cell>
          <cell r="E20333" t="str">
            <v>UN</v>
          </cell>
          <cell r="F20333">
            <v>64.45</v>
          </cell>
          <cell r="G20333">
            <v>64.959999999999994</v>
          </cell>
        </row>
        <row r="20334">
          <cell r="A20334" t="str">
            <v>16.30</v>
          </cell>
          <cell r="B20334" t="str">
            <v>CDHU</v>
          </cell>
          <cell r="C20334" t="str">
            <v>16.30</v>
          </cell>
          <cell r="D20334" t="str">
            <v>Domos</v>
          </cell>
          <cell r="E20334">
            <v>0</v>
          </cell>
          <cell r="F20334">
            <v>0</v>
          </cell>
          <cell r="G20334">
            <v>0</v>
          </cell>
        </row>
        <row r="20335">
          <cell r="A20335" t="str">
            <v>16.30.020</v>
          </cell>
          <cell r="B20335" t="str">
            <v>CDHU</v>
          </cell>
          <cell r="C20335" t="str">
            <v>16.30.020</v>
          </cell>
          <cell r="D20335" t="str">
            <v>Domo de acrílico fixado em perfis de alumínio</v>
          </cell>
          <cell r="E20335" t="str">
            <v>M2</v>
          </cell>
          <cell r="F20335">
            <v>655.4</v>
          </cell>
          <cell r="G20335">
            <v>655.4</v>
          </cell>
        </row>
        <row r="20336">
          <cell r="A20336" t="str">
            <v>16.32</v>
          </cell>
          <cell r="B20336" t="str">
            <v>CDHU</v>
          </cell>
          <cell r="C20336" t="str">
            <v>16.32</v>
          </cell>
          <cell r="D20336" t="str">
            <v>Painel, chapas e fechamento</v>
          </cell>
          <cell r="E20336">
            <v>0</v>
          </cell>
          <cell r="F20336">
            <v>0</v>
          </cell>
          <cell r="G20336">
            <v>0</v>
          </cell>
        </row>
        <row r="20337">
          <cell r="A20337" t="str">
            <v>16.32.070</v>
          </cell>
          <cell r="B20337" t="str">
            <v>CDHU</v>
          </cell>
          <cell r="C20337" t="str">
            <v>16.32.070</v>
          </cell>
          <cell r="D20337" t="str">
            <v>Cobertura curva em chapa de policarbonato alveolar bronze de 6 mm</v>
          </cell>
          <cell r="E20337" t="str">
            <v>M2</v>
          </cell>
          <cell r="F20337">
            <v>207.31</v>
          </cell>
          <cell r="G20337">
            <v>217.6</v>
          </cell>
        </row>
        <row r="20338">
          <cell r="A20338" t="str">
            <v>16.32.120</v>
          </cell>
          <cell r="B20338" t="str">
            <v>CDHU</v>
          </cell>
          <cell r="C20338" t="str">
            <v>16.32.120</v>
          </cell>
          <cell r="D20338" t="str">
            <v>Cobertura plana em chapa de policarbonato alveolar de 10 mm</v>
          </cell>
          <cell r="E20338" t="str">
            <v>M2</v>
          </cell>
          <cell r="F20338">
            <v>264.92</v>
          </cell>
          <cell r="G20338">
            <v>274.18</v>
          </cell>
        </row>
        <row r="20339">
          <cell r="A20339" t="str">
            <v>16.32.130</v>
          </cell>
          <cell r="B20339" t="str">
            <v>CDHU</v>
          </cell>
          <cell r="C20339" t="str">
            <v>16.32.130</v>
          </cell>
          <cell r="D20339" t="str">
            <v>Cobertura curva em chapa de policarbonato alveolar bronze de 10 mm</v>
          </cell>
          <cell r="E20339" t="str">
            <v>M2</v>
          </cell>
          <cell r="F20339">
            <v>277.45</v>
          </cell>
          <cell r="G20339">
            <v>287.74</v>
          </cell>
        </row>
        <row r="20340">
          <cell r="A20340" t="str">
            <v>16.33</v>
          </cell>
          <cell r="B20340" t="str">
            <v>CDHU</v>
          </cell>
          <cell r="C20340" t="str">
            <v>16.33</v>
          </cell>
          <cell r="D20340" t="str">
            <v>Calhas e rufos</v>
          </cell>
          <cell r="E20340">
            <v>0</v>
          </cell>
          <cell r="F20340">
            <v>0</v>
          </cell>
          <cell r="G20340">
            <v>0</v>
          </cell>
        </row>
        <row r="20341">
          <cell r="A20341" t="str">
            <v>16.33.022</v>
          </cell>
          <cell r="B20341" t="str">
            <v>CDHU</v>
          </cell>
          <cell r="C20341" t="str">
            <v>16.33.022</v>
          </cell>
          <cell r="D20341" t="str">
            <v>Calha, rufo, afins em chapa galvanizada nº 24 - corte 0,33 m</v>
          </cell>
          <cell r="E20341" t="str">
            <v>M</v>
          </cell>
          <cell r="F20341">
            <v>94.57</v>
          </cell>
          <cell r="G20341">
            <v>100.73</v>
          </cell>
        </row>
        <row r="20342">
          <cell r="A20342" t="str">
            <v>16.33.052</v>
          </cell>
          <cell r="B20342" t="str">
            <v>CDHU</v>
          </cell>
          <cell r="C20342" t="str">
            <v>16.33.052</v>
          </cell>
          <cell r="D20342" t="str">
            <v>Calha, rufo, afins em chapa galvanizada nº 24 - corte 0,50 m</v>
          </cell>
          <cell r="E20342" t="str">
            <v>M</v>
          </cell>
          <cell r="F20342">
            <v>131.4</v>
          </cell>
          <cell r="G20342">
            <v>138.68</v>
          </cell>
        </row>
        <row r="20343">
          <cell r="A20343" t="str">
            <v>16.33.062</v>
          </cell>
          <cell r="B20343" t="str">
            <v>CDHU</v>
          </cell>
          <cell r="C20343" t="str">
            <v>16.33.062</v>
          </cell>
          <cell r="D20343" t="str">
            <v>Calha, rufo, afins em chapa galvanizada nº 24 - corte 1,00 m</v>
          </cell>
          <cell r="E20343" t="str">
            <v>M</v>
          </cell>
          <cell r="F20343">
            <v>219.07</v>
          </cell>
          <cell r="G20343">
            <v>226.91</v>
          </cell>
        </row>
        <row r="20344">
          <cell r="A20344" t="str">
            <v>16.33.082</v>
          </cell>
          <cell r="B20344" t="str">
            <v>CDHU</v>
          </cell>
          <cell r="C20344" t="str">
            <v>16.33.082</v>
          </cell>
          <cell r="D20344" t="str">
            <v>Calha, rufo, afins em chapa galvanizada nº 26 - corte 0,33 m</v>
          </cell>
          <cell r="E20344" t="str">
            <v>M</v>
          </cell>
          <cell r="F20344">
            <v>82.03</v>
          </cell>
          <cell r="G20344">
            <v>88.19</v>
          </cell>
        </row>
        <row r="20345">
          <cell r="A20345" t="str">
            <v>16.33.102</v>
          </cell>
          <cell r="B20345" t="str">
            <v>CDHU</v>
          </cell>
          <cell r="C20345" t="str">
            <v>16.33.102</v>
          </cell>
          <cell r="D20345" t="str">
            <v>Calha, rufo, afins em chapa galvanizada nº 26 - corte 0,50 m</v>
          </cell>
          <cell r="E20345" t="str">
            <v>M</v>
          </cell>
          <cell r="F20345">
            <v>110.49</v>
          </cell>
          <cell r="G20345">
            <v>117.77</v>
          </cell>
        </row>
        <row r="20346">
          <cell r="A20346" t="str">
            <v>16.33.400</v>
          </cell>
          <cell r="B20346" t="str">
            <v>CDHU</v>
          </cell>
          <cell r="C20346" t="str">
            <v>16.33.400</v>
          </cell>
          <cell r="D20346" t="str">
            <v>Rufo pré-moldado em concreto, de 14 x 50 x 18,5 cm</v>
          </cell>
          <cell r="E20346" t="str">
            <v>UN</v>
          </cell>
          <cell r="F20346">
            <v>14.79</v>
          </cell>
          <cell r="G20346">
            <v>14.94</v>
          </cell>
        </row>
        <row r="20347">
          <cell r="A20347" t="str">
            <v>16.33.410</v>
          </cell>
          <cell r="B20347" t="str">
            <v>CDHU</v>
          </cell>
          <cell r="C20347" t="str">
            <v>16.33.410</v>
          </cell>
          <cell r="D20347" t="str">
            <v>Rufo pré-moldado em concreto, de 20 x 50 x 26 cm</v>
          </cell>
          <cell r="E20347" t="str">
            <v>UN</v>
          </cell>
          <cell r="F20347">
            <v>17.66</v>
          </cell>
          <cell r="G20347">
            <v>17.89</v>
          </cell>
        </row>
        <row r="20348">
          <cell r="A20348" t="str">
            <v>16.33.412</v>
          </cell>
          <cell r="B20348" t="str">
            <v>CDHU</v>
          </cell>
          <cell r="C20348" t="str">
            <v>16.33.412</v>
          </cell>
          <cell r="D20348" t="str">
            <v>Rufo pré-moldado em concreto, largura 24 cm</v>
          </cell>
          <cell r="E20348" t="str">
            <v>UN</v>
          </cell>
          <cell r="F20348">
            <v>17.78</v>
          </cell>
          <cell r="G20348">
            <v>18.100000000000001</v>
          </cell>
        </row>
        <row r="20349">
          <cell r="A20349" t="str">
            <v>16.40</v>
          </cell>
          <cell r="B20349" t="str">
            <v>CDHU</v>
          </cell>
          <cell r="C20349" t="str">
            <v>16.40</v>
          </cell>
          <cell r="D20349" t="str">
            <v>Reparos, conservações e complementos - GRUPO 16</v>
          </cell>
          <cell r="E20349">
            <v>0</v>
          </cell>
          <cell r="F20349">
            <v>0</v>
          </cell>
          <cell r="G20349">
            <v>0</v>
          </cell>
        </row>
        <row r="20350">
          <cell r="A20350" t="str">
            <v>16.40.040</v>
          </cell>
          <cell r="B20350" t="str">
            <v>CDHU</v>
          </cell>
          <cell r="C20350" t="str">
            <v>16.40.040</v>
          </cell>
          <cell r="D20350" t="str">
            <v>Recolocação de cumeeiras e espigões de barro</v>
          </cell>
          <cell r="E20350" t="str">
            <v>M</v>
          </cell>
          <cell r="F20350">
            <v>14.79</v>
          </cell>
          <cell r="G20350">
            <v>16.760000000000002</v>
          </cell>
        </row>
        <row r="20351">
          <cell r="A20351" t="str">
            <v>16.40.060</v>
          </cell>
          <cell r="B20351" t="str">
            <v>CDHU</v>
          </cell>
          <cell r="C20351" t="str">
            <v>16.40.060</v>
          </cell>
          <cell r="D20351" t="str">
            <v>Recolocação de telha de barro tipo colonial/paulistinha</v>
          </cell>
          <cell r="E20351" t="str">
            <v>M2</v>
          </cell>
          <cell r="F20351">
            <v>35.01</v>
          </cell>
          <cell r="G20351">
            <v>40.4</v>
          </cell>
        </row>
        <row r="20352">
          <cell r="A20352" t="str">
            <v>16.40.080</v>
          </cell>
          <cell r="B20352" t="str">
            <v>CDHU</v>
          </cell>
          <cell r="C20352" t="str">
            <v>16.40.080</v>
          </cell>
          <cell r="D20352" t="str">
            <v>Recolocação de telha de barro tipo plan</v>
          </cell>
          <cell r="E20352" t="str">
            <v>M2</v>
          </cell>
          <cell r="F20352">
            <v>35.01</v>
          </cell>
          <cell r="G20352">
            <v>40.4</v>
          </cell>
        </row>
        <row r="20353">
          <cell r="A20353" t="str">
            <v>16.40.090</v>
          </cell>
          <cell r="B20353" t="str">
            <v>CDHU</v>
          </cell>
          <cell r="C20353" t="str">
            <v>16.40.090</v>
          </cell>
          <cell r="D20353" t="str">
            <v>Recolocação de domo de acrílico, inclusive perfis metálicos de fixação</v>
          </cell>
          <cell r="E20353" t="str">
            <v>M2</v>
          </cell>
          <cell r="F20353">
            <v>16.079999999999998</v>
          </cell>
          <cell r="G20353">
            <v>18.559999999999999</v>
          </cell>
        </row>
        <row r="20354">
          <cell r="A20354" t="str">
            <v>16.40.120</v>
          </cell>
          <cell r="B20354" t="str">
            <v>CDHU</v>
          </cell>
          <cell r="C20354" t="str">
            <v>16.40.120</v>
          </cell>
          <cell r="D20354" t="str">
            <v>Recolocação de telhas de barro tipo francesa</v>
          </cell>
          <cell r="E20354" t="str">
            <v>M2</v>
          </cell>
          <cell r="F20354">
            <v>23.34</v>
          </cell>
          <cell r="G20354">
            <v>26.93</v>
          </cell>
        </row>
        <row r="20355">
          <cell r="A20355" t="str">
            <v>16.40.140</v>
          </cell>
          <cell r="B20355" t="str">
            <v>CDHU</v>
          </cell>
          <cell r="C20355" t="str">
            <v>16.40.140</v>
          </cell>
          <cell r="D20355" t="str">
            <v>Recolocação de telha em fibrocimento ou CRFS, perfil ondulado</v>
          </cell>
          <cell r="E20355" t="str">
            <v>M2</v>
          </cell>
          <cell r="F20355">
            <v>16.34</v>
          </cell>
          <cell r="G20355">
            <v>18.309999999999999</v>
          </cell>
        </row>
        <row r="20356">
          <cell r="A20356" t="str">
            <v>16.40.150</v>
          </cell>
          <cell r="B20356" t="str">
            <v>CDHU</v>
          </cell>
          <cell r="C20356" t="str">
            <v>16.40.150</v>
          </cell>
          <cell r="D20356" t="str">
            <v>Recolocação de telha em fibrocimento ou CRFS, perfil modulado ou trapezoidal</v>
          </cell>
          <cell r="E20356" t="str">
            <v>M2</v>
          </cell>
          <cell r="F20356">
            <v>23.28</v>
          </cell>
          <cell r="G20356">
            <v>25.25</v>
          </cell>
        </row>
        <row r="20357">
          <cell r="A20357" t="str">
            <v>17</v>
          </cell>
          <cell r="B20357" t="str">
            <v>CDHU</v>
          </cell>
          <cell r="C20357" t="str">
            <v>17</v>
          </cell>
          <cell r="D20357" t="str">
            <v>REVESTIMENTO EM MASSA OU FUNDIDO NO LOCAL</v>
          </cell>
          <cell r="E20357">
            <v>0</v>
          </cell>
          <cell r="F20357">
            <v>0</v>
          </cell>
          <cell r="G20357">
            <v>0</v>
          </cell>
        </row>
        <row r="20358">
          <cell r="A20358" t="str">
            <v>17.01</v>
          </cell>
          <cell r="B20358" t="str">
            <v>CDHU</v>
          </cell>
          <cell r="C20358" t="str">
            <v>17.01</v>
          </cell>
          <cell r="D20358" t="str">
            <v>Regularização de base</v>
          </cell>
          <cell r="E20358">
            <v>0</v>
          </cell>
          <cell r="F20358">
            <v>0</v>
          </cell>
          <cell r="G20358">
            <v>0</v>
          </cell>
        </row>
        <row r="20359">
          <cell r="A20359" t="str">
            <v>17.01.010</v>
          </cell>
          <cell r="B20359" t="str">
            <v>CDHU</v>
          </cell>
          <cell r="C20359" t="str">
            <v>17.01.010</v>
          </cell>
          <cell r="D20359" t="str">
            <v>Argamassa de proteção com argila expandida</v>
          </cell>
          <cell r="E20359" t="str">
            <v>M3</v>
          </cell>
          <cell r="F20359">
            <v>911.8</v>
          </cell>
          <cell r="G20359">
            <v>947.08</v>
          </cell>
        </row>
        <row r="20360">
          <cell r="A20360" t="str">
            <v>17.01.020</v>
          </cell>
          <cell r="B20360" t="str">
            <v>CDHU</v>
          </cell>
          <cell r="C20360" t="str">
            <v>17.01.020</v>
          </cell>
          <cell r="D20360" t="str">
            <v>Argamassa de regularização e/ou proteção</v>
          </cell>
          <cell r="E20360" t="str">
            <v>M3</v>
          </cell>
          <cell r="F20360">
            <v>635.79999999999995</v>
          </cell>
          <cell r="G20360">
            <v>671.08</v>
          </cell>
        </row>
        <row r="20361">
          <cell r="A20361" t="str">
            <v>17.01.040</v>
          </cell>
          <cell r="B20361" t="str">
            <v>CDHU</v>
          </cell>
          <cell r="C20361" t="str">
            <v>17.01.040</v>
          </cell>
          <cell r="D20361" t="str">
            <v>Lastro de concreto impermeabilizado</v>
          </cell>
          <cell r="E20361" t="str">
            <v>M3</v>
          </cell>
          <cell r="F20361">
            <v>558.80999999999995</v>
          </cell>
          <cell r="G20361">
            <v>594.09</v>
          </cell>
        </row>
        <row r="20362">
          <cell r="A20362" t="str">
            <v>17.01.050</v>
          </cell>
          <cell r="B20362" t="str">
            <v>CDHU</v>
          </cell>
          <cell r="C20362" t="str">
            <v>17.01.050</v>
          </cell>
          <cell r="D20362" t="str">
            <v>Regularização de piso com nata de cimento</v>
          </cell>
          <cell r="E20362" t="str">
            <v>M2</v>
          </cell>
          <cell r="F20362">
            <v>21.16</v>
          </cell>
          <cell r="G20362">
            <v>23.92</v>
          </cell>
        </row>
        <row r="20363">
          <cell r="A20363" t="str">
            <v>17.01.060</v>
          </cell>
          <cell r="B20363" t="str">
            <v>CDHU</v>
          </cell>
          <cell r="C20363" t="str">
            <v>17.01.060</v>
          </cell>
          <cell r="D20363" t="str">
            <v>Regularização de piso com nata de cimento e bianco</v>
          </cell>
          <cell r="E20363" t="str">
            <v>M2</v>
          </cell>
          <cell r="F20363">
            <v>24.54</v>
          </cell>
          <cell r="G20363">
            <v>27.24</v>
          </cell>
        </row>
        <row r="20364">
          <cell r="A20364" t="str">
            <v>17.01.120</v>
          </cell>
          <cell r="B20364" t="str">
            <v>CDHU</v>
          </cell>
          <cell r="C20364" t="str">
            <v>17.01.120</v>
          </cell>
          <cell r="D20364" t="str">
            <v>Argamassa de cimento e areia traço 1:3, com adesivo acrílico</v>
          </cell>
          <cell r="E20364" t="str">
            <v>M3</v>
          </cell>
          <cell r="F20364">
            <v>1160.94</v>
          </cell>
          <cell r="G20364">
            <v>1196.22</v>
          </cell>
        </row>
        <row r="20365">
          <cell r="A20365" t="str">
            <v>17.02</v>
          </cell>
          <cell r="B20365" t="str">
            <v>CDHU</v>
          </cell>
          <cell r="C20365" t="str">
            <v>17.02</v>
          </cell>
          <cell r="D20365" t="str">
            <v>Revestimento em argamassa</v>
          </cell>
          <cell r="E20365">
            <v>0</v>
          </cell>
          <cell r="F20365">
            <v>0</v>
          </cell>
          <cell r="G20365">
            <v>0</v>
          </cell>
        </row>
        <row r="20366">
          <cell r="A20366" t="str">
            <v>17.02.020</v>
          </cell>
          <cell r="B20366" t="str">
            <v>CDHU</v>
          </cell>
          <cell r="C20366" t="str">
            <v>17.02.020</v>
          </cell>
          <cell r="D20366" t="str">
            <v>Chapisco</v>
          </cell>
          <cell r="E20366" t="str">
            <v>M2</v>
          </cell>
          <cell r="F20366">
            <v>5.42</v>
          </cell>
          <cell r="G20366">
            <v>5.95</v>
          </cell>
        </row>
        <row r="20367">
          <cell r="A20367" t="str">
            <v>17.02.030</v>
          </cell>
          <cell r="B20367" t="str">
            <v>CDHU</v>
          </cell>
          <cell r="C20367" t="str">
            <v>17.02.030</v>
          </cell>
          <cell r="D20367" t="str">
            <v>Chapisco 1:4 com areia grossa</v>
          </cell>
          <cell r="E20367" t="str">
            <v>M2</v>
          </cell>
          <cell r="F20367">
            <v>4.6500000000000004</v>
          </cell>
          <cell r="G20367">
            <v>5.18</v>
          </cell>
        </row>
        <row r="20368">
          <cell r="A20368" t="str">
            <v>17.02.040</v>
          </cell>
          <cell r="B20368" t="str">
            <v>CDHU</v>
          </cell>
          <cell r="C20368" t="str">
            <v>17.02.040</v>
          </cell>
          <cell r="D20368" t="str">
            <v>Chapisco com bianco</v>
          </cell>
          <cell r="E20368" t="str">
            <v>M2</v>
          </cell>
          <cell r="F20368">
            <v>9.0500000000000007</v>
          </cell>
          <cell r="G20368">
            <v>9.58</v>
          </cell>
        </row>
        <row r="20369">
          <cell r="A20369" t="str">
            <v>17.02.060</v>
          </cell>
          <cell r="B20369" t="str">
            <v>CDHU</v>
          </cell>
          <cell r="C20369" t="str">
            <v>17.02.060</v>
          </cell>
          <cell r="D20369" t="str">
            <v>Chapisco fino peneirado</v>
          </cell>
          <cell r="E20369" t="str">
            <v>M2</v>
          </cell>
          <cell r="F20369">
            <v>7.02</v>
          </cell>
          <cell r="G20369">
            <v>7.8</v>
          </cell>
        </row>
        <row r="20370">
          <cell r="A20370" t="str">
            <v>17.02.080</v>
          </cell>
          <cell r="B20370" t="str">
            <v>CDHU</v>
          </cell>
          <cell r="C20370" t="str">
            <v>17.02.080</v>
          </cell>
          <cell r="D20370" t="str">
            <v>Chapisco rústico com pedra britada nº 1</v>
          </cell>
          <cell r="E20370" t="str">
            <v>M2</v>
          </cell>
          <cell r="F20370">
            <v>8.65</v>
          </cell>
          <cell r="G20370">
            <v>9.4600000000000009</v>
          </cell>
        </row>
        <row r="20371">
          <cell r="A20371" t="str">
            <v>17.02.120</v>
          </cell>
          <cell r="B20371" t="str">
            <v>CDHU</v>
          </cell>
          <cell r="C20371" t="str">
            <v>17.02.120</v>
          </cell>
          <cell r="D20371" t="str">
            <v>Emboço comum</v>
          </cell>
          <cell r="E20371" t="str">
            <v>M2</v>
          </cell>
          <cell r="F20371">
            <v>16.91</v>
          </cell>
          <cell r="G20371">
            <v>18.34</v>
          </cell>
        </row>
        <row r="20372">
          <cell r="A20372" t="str">
            <v>17.02.140</v>
          </cell>
          <cell r="B20372" t="str">
            <v>CDHU</v>
          </cell>
          <cell r="C20372" t="str">
            <v>17.02.140</v>
          </cell>
          <cell r="D20372" t="str">
            <v>Emboço desempenado com espuma de poliéster</v>
          </cell>
          <cell r="E20372" t="str">
            <v>M2</v>
          </cell>
          <cell r="F20372">
            <v>20.440000000000001</v>
          </cell>
          <cell r="G20372">
            <v>22.41</v>
          </cell>
        </row>
        <row r="20373">
          <cell r="A20373" t="str">
            <v>17.02.160</v>
          </cell>
          <cell r="B20373" t="str">
            <v>CDHU</v>
          </cell>
          <cell r="C20373" t="str">
            <v>17.02.160</v>
          </cell>
          <cell r="D20373" t="str">
            <v>Emboço desempenado com argamassa industrializada</v>
          </cell>
          <cell r="E20373" t="str">
            <v>M2</v>
          </cell>
          <cell r="F20373">
            <v>38.64</v>
          </cell>
          <cell r="G20373">
            <v>39.880000000000003</v>
          </cell>
        </row>
        <row r="20374">
          <cell r="A20374" t="str">
            <v>17.02.220</v>
          </cell>
          <cell r="B20374" t="str">
            <v>CDHU</v>
          </cell>
          <cell r="C20374" t="str">
            <v>17.02.220</v>
          </cell>
          <cell r="D20374" t="str">
            <v>Reboco</v>
          </cell>
          <cell r="E20374" t="str">
            <v>M2</v>
          </cell>
          <cell r="F20374">
            <v>9.57</v>
          </cell>
          <cell r="G20374">
            <v>10.81</v>
          </cell>
        </row>
        <row r="20375">
          <cell r="A20375" t="str">
            <v>17.02.260</v>
          </cell>
          <cell r="B20375" t="str">
            <v>CDHU</v>
          </cell>
          <cell r="C20375" t="str">
            <v>17.02.260</v>
          </cell>
          <cell r="D20375" t="str">
            <v>Barra lisa com acabamento em nata de cimento</v>
          </cell>
          <cell r="E20375" t="str">
            <v>M2</v>
          </cell>
          <cell r="F20375">
            <v>29.26</v>
          </cell>
          <cell r="G20375">
            <v>32.47</v>
          </cell>
        </row>
        <row r="20376">
          <cell r="A20376" t="str">
            <v>17.03</v>
          </cell>
          <cell r="B20376" t="str">
            <v>CDHU</v>
          </cell>
          <cell r="C20376" t="str">
            <v>17.03</v>
          </cell>
          <cell r="D20376" t="str">
            <v>Revestimento em cimentado</v>
          </cell>
          <cell r="E20376">
            <v>0</v>
          </cell>
          <cell r="F20376">
            <v>0</v>
          </cell>
          <cell r="G20376">
            <v>0</v>
          </cell>
        </row>
        <row r="20377">
          <cell r="A20377" t="str">
            <v>17.03.020</v>
          </cell>
          <cell r="B20377" t="str">
            <v>CDHU</v>
          </cell>
          <cell r="C20377" t="str">
            <v>17.03.020</v>
          </cell>
          <cell r="D20377" t="str">
            <v>Cimentado desempenado</v>
          </cell>
          <cell r="E20377" t="str">
            <v>M2</v>
          </cell>
          <cell r="F20377">
            <v>25.83</v>
          </cell>
          <cell r="G20377">
            <v>28.55</v>
          </cell>
        </row>
        <row r="20378">
          <cell r="A20378" t="str">
            <v>17.03.040</v>
          </cell>
          <cell r="B20378" t="str">
            <v>CDHU</v>
          </cell>
          <cell r="C20378" t="str">
            <v>17.03.040</v>
          </cell>
          <cell r="D20378" t="str">
            <v>Cimentado desempenado e alisado (queimado)</v>
          </cell>
          <cell r="E20378" t="str">
            <v>M2</v>
          </cell>
          <cell r="F20378">
            <v>29.64</v>
          </cell>
          <cell r="G20378">
            <v>32.85</v>
          </cell>
        </row>
        <row r="20379">
          <cell r="A20379" t="str">
            <v>17.03.060</v>
          </cell>
          <cell r="B20379" t="str">
            <v>CDHU</v>
          </cell>
          <cell r="C20379" t="str">
            <v>17.03.060</v>
          </cell>
          <cell r="D20379" t="str">
            <v>Cimentado desempenado e alisado com corante (queimado)</v>
          </cell>
          <cell r="E20379" t="str">
            <v>M2</v>
          </cell>
          <cell r="F20379">
            <v>48.17</v>
          </cell>
          <cell r="G20379">
            <v>51.38</v>
          </cell>
        </row>
        <row r="20380">
          <cell r="A20380" t="str">
            <v>17.03.080</v>
          </cell>
          <cell r="B20380" t="str">
            <v>CDHU</v>
          </cell>
          <cell r="C20380" t="str">
            <v>17.03.080</v>
          </cell>
          <cell r="D20380" t="str">
            <v>Cimentado semi-áspero</v>
          </cell>
          <cell r="E20380" t="str">
            <v>M2</v>
          </cell>
          <cell r="F20380">
            <v>21.01</v>
          </cell>
          <cell r="G20380">
            <v>22.98</v>
          </cell>
        </row>
        <row r="20381">
          <cell r="A20381" t="str">
            <v>17.03.100</v>
          </cell>
          <cell r="B20381" t="str">
            <v>CDHU</v>
          </cell>
          <cell r="C20381" t="str">
            <v>17.03.100</v>
          </cell>
          <cell r="D20381" t="str">
            <v>Cimentado áspero com caneluras</v>
          </cell>
          <cell r="E20381" t="str">
            <v>M2</v>
          </cell>
          <cell r="F20381">
            <v>30.65</v>
          </cell>
          <cell r="G20381">
            <v>34.119999999999997</v>
          </cell>
        </row>
        <row r="20382">
          <cell r="A20382" t="str">
            <v>17.03.200</v>
          </cell>
          <cell r="B20382" t="str">
            <v>CDHU</v>
          </cell>
          <cell r="C20382" t="str">
            <v>17.03.200</v>
          </cell>
          <cell r="D20382" t="str">
            <v>Degrau em cimentado</v>
          </cell>
          <cell r="E20382" t="str">
            <v>M</v>
          </cell>
          <cell r="F20382">
            <v>42.27</v>
          </cell>
          <cell r="G20382">
            <v>47.87</v>
          </cell>
        </row>
        <row r="20383">
          <cell r="A20383" t="str">
            <v>17.03.300</v>
          </cell>
          <cell r="B20383" t="str">
            <v>CDHU</v>
          </cell>
          <cell r="C20383" t="str">
            <v>17.03.300</v>
          </cell>
          <cell r="D20383" t="str">
            <v>Rodapé em cimentado desempenado e alisado com altura 5 cm</v>
          </cell>
          <cell r="E20383" t="str">
            <v>M</v>
          </cell>
          <cell r="F20383">
            <v>18.39</v>
          </cell>
          <cell r="G20383">
            <v>21</v>
          </cell>
        </row>
        <row r="20384">
          <cell r="A20384" t="str">
            <v>17.03.310</v>
          </cell>
          <cell r="B20384" t="str">
            <v>CDHU</v>
          </cell>
          <cell r="C20384" t="str">
            <v>17.03.310</v>
          </cell>
          <cell r="D20384" t="str">
            <v>Rodapé em cimentado desempenado e alisado com altura 7 cm</v>
          </cell>
          <cell r="E20384" t="str">
            <v>M</v>
          </cell>
          <cell r="F20384">
            <v>18.54</v>
          </cell>
          <cell r="G20384">
            <v>21.15</v>
          </cell>
        </row>
        <row r="20385">
          <cell r="A20385" t="str">
            <v>17.03.320</v>
          </cell>
          <cell r="B20385" t="str">
            <v>CDHU</v>
          </cell>
          <cell r="C20385" t="str">
            <v>17.03.320</v>
          </cell>
          <cell r="D20385" t="str">
            <v>Rodapé em cimentado desempenado e alisado com altura 10 cm</v>
          </cell>
          <cell r="E20385" t="str">
            <v>M</v>
          </cell>
          <cell r="F20385">
            <v>18.75</v>
          </cell>
          <cell r="G20385">
            <v>21.36</v>
          </cell>
        </row>
        <row r="20386">
          <cell r="A20386" t="str">
            <v>17.03.330</v>
          </cell>
          <cell r="B20386" t="str">
            <v>CDHU</v>
          </cell>
          <cell r="C20386" t="str">
            <v>17.03.330</v>
          </cell>
          <cell r="D20386" t="str">
            <v>Rodapé em cimentado desempenado e alisado com altura 15 cm</v>
          </cell>
          <cell r="E20386" t="str">
            <v>M</v>
          </cell>
          <cell r="F20386">
            <v>19.149999999999999</v>
          </cell>
          <cell r="G20386">
            <v>21.76</v>
          </cell>
        </row>
        <row r="20387">
          <cell r="A20387" t="str">
            <v>17.04</v>
          </cell>
          <cell r="B20387" t="str">
            <v>CDHU</v>
          </cell>
          <cell r="C20387" t="str">
            <v>17.04</v>
          </cell>
          <cell r="D20387" t="str">
            <v>Revestimento em gesso</v>
          </cell>
          <cell r="E20387">
            <v>0</v>
          </cell>
          <cell r="F20387">
            <v>0</v>
          </cell>
          <cell r="G20387">
            <v>0</v>
          </cell>
        </row>
        <row r="20388">
          <cell r="A20388" t="str">
            <v>17.04.020</v>
          </cell>
          <cell r="B20388" t="str">
            <v>CDHU</v>
          </cell>
          <cell r="C20388" t="str">
            <v>17.04.020</v>
          </cell>
          <cell r="D20388" t="str">
            <v>Revestimento em gesso liso desempenado sobre emboço</v>
          </cell>
          <cell r="E20388" t="str">
            <v>M2</v>
          </cell>
          <cell r="F20388">
            <v>14.74</v>
          </cell>
          <cell r="G20388">
            <v>16.38</v>
          </cell>
        </row>
        <row r="20389">
          <cell r="A20389" t="str">
            <v>17.04.040</v>
          </cell>
          <cell r="B20389" t="str">
            <v>CDHU</v>
          </cell>
          <cell r="C20389" t="str">
            <v>17.04.040</v>
          </cell>
          <cell r="D20389" t="str">
            <v>Revestimento em gesso liso desempenado sobre bloco</v>
          </cell>
          <cell r="E20389" t="str">
            <v>M2</v>
          </cell>
          <cell r="F20389">
            <v>16.36</v>
          </cell>
          <cell r="G20389">
            <v>18</v>
          </cell>
        </row>
        <row r="20390">
          <cell r="A20390" t="str">
            <v>17.05</v>
          </cell>
          <cell r="B20390" t="str">
            <v>CDHU</v>
          </cell>
          <cell r="C20390" t="str">
            <v>17.05</v>
          </cell>
          <cell r="D20390" t="str">
            <v>Revestimento em concreto</v>
          </cell>
          <cell r="E20390">
            <v>0</v>
          </cell>
          <cell r="F20390">
            <v>0</v>
          </cell>
          <cell r="G20390">
            <v>0</v>
          </cell>
        </row>
        <row r="20391">
          <cell r="A20391" t="str">
            <v>17.05.020</v>
          </cell>
          <cell r="B20391" t="str">
            <v>CDHU</v>
          </cell>
          <cell r="C20391" t="str">
            <v>17.05.020</v>
          </cell>
          <cell r="D20391" t="str">
            <v>Piso com requadro em concreto simples sem controle de fck</v>
          </cell>
          <cell r="E20391" t="str">
            <v>M3</v>
          </cell>
          <cell r="F20391">
            <v>685.45</v>
          </cell>
          <cell r="G20391">
            <v>732.97</v>
          </cell>
        </row>
        <row r="20392">
          <cell r="A20392" t="str">
            <v>17.05.070</v>
          </cell>
          <cell r="B20392" t="str">
            <v>CDHU</v>
          </cell>
          <cell r="C20392" t="str">
            <v>17.05.070</v>
          </cell>
          <cell r="D20392" t="str">
            <v>Piso com requadro em concreto simples com controle de fck= 20 MPa</v>
          </cell>
          <cell r="E20392" t="str">
            <v>M3</v>
          </cell>
          <cell r="F20392">
            <v>723.71</v>
          </cell>
          <cell r="G20392">
            <v>771.23</v>
          </cell>
        </row>
        <row r="20393">
          <cell r="A20393" t="str">
            <v>17.05.100</v>
          </cell>
          <cell r="B20393" t="str">
            <v>CDHU</v>
          </cell>
          <cell r="C20393" t="str">
            <v>17.05.100</v>
          </cell>
          <cell r="D20393" t="str">
            <v>Piso com requadro em concreto simples com controle de fck= 25 MPa</v>
          </cell>
          <cell r="E20393" t="str">
            <v>M3</v>
          </cell>
          <cell r="F20393">
            <v>752.21</v>
          </cell>
          <cell r="G20393">
            <v>799.73</v>
          </cell>
        </row>
        <row r="20394">
          <cell r="A20394" t="str">
            <v>17.05.320</v>
          </cell>
          <cell r="B20394" t="str">
            <v>CDHU</v>
          </cell>
          <cell r="C20394" t="str">
            <v>17.05.320</v>
          </cell>
          <cell r="D20394" t="str">
            <v>Soleira em concreto simples</v>
          </cell>
          <cell r="E20394" t="str">
            <v>M</v>
          </cell>
          <cell r="F20394">
            <v>62.45</v>
          </cell>
          <cell r="G20394">
            <v>67.959999999999994</v>
          </cell>
        </row>
        <row r="20395">
          <cell r="A20395" t="str">
            <v>17.05.420</v>
          </cell>
          <cell r="B20395" t="str">
            <v>CDHU</v>
          </cell>
          <cell r="C20395" t="str">
            <v>17.05.420</v>
          </cell>
          <cell r="D20395" t="str">
            <v>Peitoril em concreto simples</v>
          </cell>
          <cell r="E20395" t="str">
            <v>M</v>
          </cell>
          <cell r="F20395">
            <v>61.92</v>
          </cell>
          <cell r="G20395">
            <v>69.44</v>
          </cell>
        </row>
        <row r="20396">
          <cell r="A20396" t="str">
            <v>17.10</v>
          </cell>
          <cell r="B20396" t="str">
            <v>CDHU</v>
          </cell>
          <cell r="C20396" t="str">
            <v>17.10</v>
          </cell>
          <cell r="D20396" t="str">
            <v>Revestimento em granilite fundido no local</v>
          </cell>
          <cell r="E20396">
            <v>0</v>
          </cell>
          <cell r="F20396">
            <v>0</v>
          </cell>
          <cell r="G20396">
            <v>0</v>
          </cell>
        </row>
        <row r="20397">
          <cell r="A20397" t="str">
            <v>17.10.020</v>
          </cell>
          <cell r="B20397" t="str">
            <v>CDHU</v>
          </cell>
          <cell r="C20397" t="str">
            <v>17.10.020</v>
          </cell>
          <cell r="D20397" t="str">
            <v>Piso em granilite moldado no local</v>
          </cell>
          <cell r="E20397" t="str">
            <v>M2</v>
          </cell>
          <cell r="F20397">
            <v>81.430000000000007</v>
          </cell>
          <cell r="G20397">
            <v>82.32</v>
          </cell>
        </row>
        <row r="20398">
          <cell r="A20398" t="str">
            <v>17.10.100</v>
          </cell>
          <cell r="B20398" t="str">
            <v>CDHU</v>
          </cell>
          <cell r="C20398" t="str">
            <v>17.10.100</v>
          </cell>
          <cell r="D20398" t="str">
            <v>Soleira em granilite moldado no local</v>
          </cell>
          <cell r="E20398" t="str">
            <v>M</v>
          </cell>
          <cell r="F20398">
            <v>42.33</v>
          </cell>
          <cell r="G20398">
            <v>42.56</v>
          </cell>
        </row>
        <row r="20399">
          <cell r="A20399" t="str">
            <v>17.10.120</v>
          </cell>
          <cell r="B20399" t="str">
            <v>CDHU</v>
          </cell>
          <cell r="C20399" t="str">
            <v>17.10.120</v>
          </cell>
          <cell r="D20399" t="str">
            <v>Degrau em granilite moldado no local</v>
          </cell>
          <cell r="E20399" t="str">
            <v>M</v>
          </cell>
          <cell r="F20399">
            <v>70.55</v>
          </cell>
          <cell r="G20399">
            <v>70.819999999999993</v>
          </cell>
        </row>
        <row r="20400">
          <cell r="A20400" t="str">
            <v>17.10.200</v>
          </cell>
          <cell r="B20400" t="str">
            <v>CDHU</v>
          </cell>
          <cell r="C20400" t="str">
            <v>17.10.200</v>
          </cell>
          <cell r="D20400" t="str">
            <v>Rodapé qualquer em granilite moldado no local até 10 cm</v>
          </cell>
          <cell r="E20400" t="str">
            <v>M</v>
          </cell>
          <cell r="F20400">
            <v>40.299999999999997</v>
          </cell>
          <cell r="G20400">
            <v>40.75</v>
          </cell>
        </row>
        <row r="20401">
          <cell r="A20401" t="str">
            <v>17.10.410</v>
          </cell>
          <cell r="B20401" t="str">
            <v>CDHU</v>
          </cell>
          <cell r="C20401" t="str">
            <v>17.10.410</v>
          </cell>
          <cell r="D20401" t="str">
            <v>Rodapé em placas pré-moldadas de granilite, acabamento encerado, até 10 cm</v>
          </cell>
          <cell r="E20401" t="str">
            <v>M</v>
          </cell>
          <cell r="F20401">
            <v>82.19</v>
          </cell>
          <cell r="G20401">
            <v>82.24</v>
          </cell>
        </row>
        <row r="20402">
          <cell r="A20402" t="str">
            <v>17.10.430</v>
          </cell>
          <cell r="B20402" t="str">
            <v>CDHU</v>
          </cell>
          <cell r="C20402" t="str">
            <v>17.10.430</v>
          </cell>
          <cell r="D20402" t="str">
            <v>Piso em placas de granilite, acabamento encerado</v>
          </cell>
          <cell r="E20402" t="str">
            <v>M2</v>
          </cell>
          <cell r="F20402">
            <v>176.89</v>
          </cell>
          <cell r="G20402">
            <v>177.43</v>
          </cell>
        </row>
        <row r="20403">
          <cell r="A20403" t="str">
            <v>17.12</v>
          </cell>
          <cell r="B20403" t="str">
            <v>CDHU</v>
          </cell>
          <cell r="C20403" t="str">
            <v>17.12</v>
          </cell>
          <cell r="D20403" t="str">
            <v>Revestimento industrial fundido no local</v>
          </cell>
          <cell r="E20403">
            <v>0</v>
          </cell>
          <cell r="F20403">
            <v>0</v>
          </cell>
          <cell r="G20403">
            <v>0</v>
          </cell>
        </row>
        <row r="20404">
          <cell r="A20404" t="str">
            <v>17.12.060</v>
          </cell>
          <cell r="B20404" t="str">
            <v>CDHU</v>
          </cell>
          <cell r="C20404" t="str">
            <v>17.12.060</v>
          </cell>
          <cell r="D20404" t="str">
            <v>Piso em alta resistência moldado no local 12 mm</v>
          </cell>
          <cell r="E20404" t="str">
            <v>M2</v>
          </cell>
          <cell r="F20404">
            <v>84.98</v>
          </cell>
          <cell r="G20404">
            <v>85.87</v>
          </cell>
        </row>
        <row r="20405">
          <cell r="A20405" t="str">
            <v>17.12.100</v>
          </cell>
          <cell r="B20405" t="str">
            <v>CDHU</v>
          </cell>
          <cell r="C20405" t="str">
            <v>17.12.100</v>
          </cell>
          <cell r="D20405" t="str">
            <v>Soleira em alta resistência moldada no local</v>
          </cell>
          <cell r="E20405" t="str">
            <v>M</v>
          </cell>
          <cell r="F20405">
            <v>38</v>
          </cell>
          <cell r="G20405">
            <v>38.229999999999997</v>
          </cell>
        </row>
        <row r="20406">
          <cell r="A20406" t="str">
            <v>17.12.120</v>
          </cell>
          <cell r="B20406" t="str">
            <v>CDHU</v>
          </cell>
          <cell r="C20406" t="str">
            <v>17.12.120</v>
          </cell>
          <cell r="D20406" t="str">
            <v>Degrau em alta resistência 8 mm</v>
          </cell>
          <cell r="E20406" t="str">
            <v>M</v>
          </cell>
          <cell r="F20406">
            <v>73.650000000000006</v>
          </cell>
          <cell r="G20406">
            <v>73.92</v>
          </cell>
        </row>
        <row r="20407">
          <cell r="A20407" t="str">
            <v>17.12.140</v>
          </cell>
          <cell r="B20407" t="str">
            <v>CDHU</v>
          </cell>
          <cell r="C20407" t="str">
            <v>17.12.140</v>
          </cell>
          <cell r="D20407" t="str">
            <v>Degrau em alta resistência 12 mm</v>
          </cell>
          <cell r="E20407" t="str">
            <v>M</v>
          </cell>
          <cell r="F20407">
            <v>73.510000000000005</v>
          </cell>
          <cell r="G20407">
            <v>73.78</v>
          </cell>
        </row>
        <row r="20408">
          <cell r="A20408" t="str">
            <v>17.12.240</v>
          </cell>
          <cell r="B20408" t="str">
            <v>CDHU</v>
          </cell>
          <cell r="C20408" t="str">
            <v>17.12.240</v>
          </cell>
          <cell r="D20408" t="str">
            <v>Rodapé qualquer em alta resistência moldado no local até 10 cm</v>
          </cell>
          <cell r="E20408" t="str">
            <v>M</v>
          </cell>
          <cell r="F20408">
            <v>39.619999999999997</v>
          </cell>
          <cell r="G20408">
            <v>40.07</v>
          </cell>
        </row>
        <row r="20409">
          <cell r="A20409" t="str">
            <v>17.12.241</v>
          </cell>
          <cell r="B20409" t="str">
            <v>CDHU</v>
          </cell>
          <cell r="C20409" t="str">
            <v>17.12.241</v>
          </cell>
          <cell r="D20409" t="str">
            <v>Rodapé abaulado, com argamassa epoxi, altura entre 5 a 10cm</v>
          </cell>
          <cell r="E20409" t="str">
            <v>M</v>
          </cell>
          <cell r="F20409">
            <v>51.1</v>
          </cell>
          <cell r="G20409">
            <v>51.1</v>
          </cell>
        </row>
        <row r="20410">
          <cell r="A20410" t="str">
            <v>17.12.301</v>
          </cell>
          <cell r="B20410" t="str">
            <v>CDHU</v>
          </cell>
          <cell r="C20410" t="str">
            <v>17.12.301</v>
          </cell>
          <cell r="D20410" t="str">
            <v>Piso epóxi autonivelante, múltiplas camadas, espessura 4 mm - instalado</v>
          </cell>
          <cell r="E20410" t="str">
            <v>M2</v>
          </cell>
          <cell r="F20410">
            <v>265.79000000000002</v>
          </cell>
          <cell r="G20410">
            <v>265.79000000000002</v>
          </cell>
        </row>
        <row r="20411">
          <cell r="A20411" t="str">
            <v>17.20</v>
          </cell>
          <cell r="B20411" t="str">
            <v>CDHU</v>
          </cell>
          <cell r="C20411" t="str">
            <v>17.20</v>
          </cell>
          <cell r="D20411" t="str">
            <v>Revestimento especial fundido no local</v>
          </cell>
          <cell r="E20411">
            <v>0</v>
          </cell>
          <cell r="F20411">
            <v>0</v>
          </cell>
          <cell r="G20411">
            <v>0</v>
          </cell>
        </row>
        <row r="20412">
          <cell r="A20412" t="str">
            <v>17.20.020</v>
          </cell>
          <cell r="B20412" t="str">
            <v>CDHU</v>
          </cell>
          <cell r="C20412" t="str">
            <v>17.20.020</v>
          </cell>
          <cell r="D20412" t="str">
            <v>Massa raspada</v>
          </cell>
          <cell r="E20412" t="str">
            <v>M2</v>
          </cell>
          <cell r="F20412">
            <v>66.53</v>
          </cell>
          <cell r="G20412">
            <v>72.8</v>
          </cell>
        </row>
        <row r="20413">
          <cell r="A20413" t="str">
            <v>17.20.040</v>
          </cell>
          <cell r="B20413" t="str">
            <v>CDHU</v>
          </cell>
          <cell r="C20413" t="str">
            <v>17.20.040</v>
          </cell>
          <cell r="D20413" t="str">
            <v>Revestimento em granito lavado tipo Fulget uso externo, em faixas até 40 cm</v>
          </cell>
          <cell r="E20413" t="str">
            <v>M</v>
          </cell>
          <cell r="F20413">
            <v>82.54</v>
          </cell>
          <cell r="G20413">
            <v>84.77</v>
          </cell>
        </row>
        <row r="20414">
          <cell r="A20414" t="str">
            <v>17.20.050</v>
          </cell>
          <cell r="B20414" t="str">
            <v>CDHU</v>
          </cell>
          <cell r="C20414" t="str">
            <v>17.20.050</v>
          </cell>
          <cell r="D20414" t="str">
            <v>Friso para junta de dilatação em revestimento de granito lavado tipo Fulget</v>
          </cell>
          <cell r="E20414" t="str">
            <v>M</v>
          </cell>
          <cell r="F20414">
            <v>9.48</v>
          </cell>
          <cell r="G20414">
            <v>9.48</v>
          </cell>
        </row>
        <row r="20415">
          <cell r="A20415" t="str">
            <v>17.20.060</v>
          </cell>
          <cell r="B20415" t="str">
            <v>CDHU</v>
          </cell>
          <cell r="C20415" t="str">
            <v>17.20.060</v>
          </cell>
          <cell r="D20415" t="str">
            <v>Revestimento em granito lavado tipo Fulget uso externo</v>
          </cell>
          <cell r="E20415" t="str">
            <v>M2</v>
          </cell>
          <cell r="F20415">
            <v>144.11000000000001</v>
          </cell>
          <cell r="G20415">
            <v>146.34</v>
          </cell>
        </row>
        <row r="20416">
          <cell r="A20416" t="str">
            <v>17.20.140</v>
          </cell>
          <cell r="B20416" t="str">
            <v>CDHU</v>
          </cell>
          <cell r="C20416" t="str">
            <v>17.20.140</v>
          </cell>
          <cell r="D20416" t="str">
            <v>Revestimento texturizado acrílico com microagregados minerais</v>
          </cell>
          <cell r="E20416" t="str">
            <v>M2</v>
          </cell>
          <cell r="F20416">
            <v>25.72</v>
          </cell>
          <cell r="G20416">
            <v>28.19</v>
          </cell>
        </row>
        <row r="20417">
          <cell r="A20417" t="str">
            <v>17.40</v>
          </cell>
          <cell r="B20417" t="str">
            <v>CDHU</v>
          </cell>
          <cell r="C20417" t="str">
            <v>17.40</v>
          </cell>
          <cell r="D20417" t="str">
            <v>Reparos e conservações em massa e concreto - GRUPO 17</v>
          </cell>
          <cell r="E20417">
            <v>0</v>
          </cell>
          <cell r="F20417">
            <v>0</v>
          </cell>
          <cell r="G20417">
            <v>0</v>
          </cell>
        </row>
        <row r="20418">
          <cell r="A20418" t="str">
            <v>17.40.010</v>
          </cell>
          <cell r="B20418" t="str">
            <v>CDHU</v>
          </cell>
          <cell r="C20418" t="str">
            <v>17.40.010</v>
          </cell>
          <cell r="D20418" t="str">
            <v>Reparos em piso de granilite - estucamento e polimento</v>
          </cell>
          <cell r="E20418" t="str">
            <v>M2</v>
          </cell>
          <cell r="F20418">
            <v>37.74</v>
          </cell>
          <cell r="G20418">
            <v>37.74</v>
          </cell>
        </row>
        <row r="20419">
          <cell r="A20419" t="str">
            <v>17.40.020</v>
          </cell>
          <cell r="B20419" t="str">
            <v>CDHU</v>
          </cell>
          <cell r="C20419" t="str">
            <v>17.40.020</v>
          </cell>
          <cell r="D20419" t="str">
            <v>Reparos em pisos de alta resistência fundidos no local - estucamento e polimento</v>
          </cell>
          <cell r="E20419" t="str">
            <v>M2</v>
          </cell>
          <cell r="F20419">
            <v>35.11</v>
          </cell>
          <cell r="G20419">
            <v>35.11</v>
          </cell>
        </row>
        <row r="20420">
          <cell r="A20420" t="str">
            <v>17.40.030</v>
          </cell>
          <cell r="B20420" t="str">
            <v>CDHU</v>
          </cell>
          <cell r="C20420" t="str">
            <v>17.40.030</v>
          </cell>
          <cell r="D20420" t="str">
            <v>Reparos em degrau e espelho de granilite - estucamento e polimento</v>
          </cell>
          <cell r="E20420" t="str">
            <v>M</v>
          </cell>
          <cell r="F20420">
            <v>34.229999999999997</v>
          </cell>
          <cell r="G20420">
            <v>34.229999999999997</v>
          </cell>
        </row>
        <row r="20421">
          <cell r="A20421" t="str">
            <v>17.40.070</v>
          </cell>
          <cell r="B20421" t="str">
            <v>CDHU</v>
          </cell>
          <cell r="C20421" t="str">
            <v>17.40.070</v>
          </cell>
          <cell r="D20421" t="str">
            <v>Reparos em rodapé de granilite - estucamento e polimento</v>
          </cell>
          <cell r="E20421" t="str">
            <v>M</v>
          </cell>
          <cell r="F20421">
            <v>27.57</v>
          </cell>
          <cell r="G20421">
            <v>27.57</v>
          </cell>
        </row>
        <row r="20422">
          <cell r="A20422" t="str">
            <v>17.40.110</v>
          </cell>
          <cell r="B20422" t="str">
            <v>CDHU</v>
          </cell>
          <cell r="C20422" t="str">
            <v>17.40.110</v>
          </cell>
          <cell r="D20422" t="str">
            <v>Faixa antiderrapante definitiva para degraus, soleiras, patamares ou pisos</v>
          </cell>
          <cell r="E20422" t="str">
            <v>M</v>
          </cell>
          <cell r="F20422">
            <v>32.159999999999997</v>
          </cell>
          <cell r="G20422">
            <v>37.11</v>
          </cell>
        </row>
        <row r="20423">
          <cell r="A20423" t="str">
            <v>17.40.150</v>
          </cell>
          <cell r="B20423" t="str">
            <v>CDHU</v>
          </cell>
          <cell r="C20423" t="str">
            <v>17.40.150</v>
          </cell>
          <cell r="D20423" t="str">
            <v>Resina acrílica para piso de granilite</v>
          </cell>
          <cell r="E20423" t="str">
            <v>M2</v>
          </cell>
          <cell r="F20423">
            <v>24.37</v>
          </cell>
          <cell r="G20423">
            <v>26.89</v>
          </cell>
        </row>
        <row r="20424">
          <cell r="A20424" t="str">
            <v>17.40.160</v>
          </cell>
          <cell r="B20424" t="str">
            <v>CDHU</v>
          </cell>
          <cell r="C20424" t="str">
            <v>17.40.160</v>
          </cell>
          <cell r="D20424" t="str">
            <v>Resina epóxi para piso de granilite</v>
          </cell>
          <cell r="E20424" t="str">
            <v>M2</v>
          </cell>
          <cell r="F20424">
            <v>31.37</v>
          </cell>
          <cell r="G20424">
            <v>33.89</v>
          </cell>
        </row>
        <row r="20425">
          <cell r="A20425" t="str">
            <v>17.40.180</v>
          </cell>
          <cell r="B20425" t="str">
            <v>CDHU</v>
          </cell>
          <cell r="C20425" t="str">
            <v>17.40.180</v>
          </cell>
          <cell r="D20425" t="str">
            <v>Resina acrílica para degrau de granilite</v>
          </cell>
          <cell r="E20425" t="str">
            <v>M</v>
          </cell>
          <cell r="F20425">
            <v>12.81</v>
          </cell>
          <cell r="G20425">
            <v>14.12</v>
          </cell>
        </row>
        <row r="20426">
          <cell r="A20426" t="str">
            <v>17.40.190</v>
          </cell>
          <cell r="B20426" t="str">
            <v>CDHU</v>
          </cell>
          <cell r="C20426" t="str">
            <v>17.40.190</v>
          </cell>
          <cell r="D20426" t="str">
            <v>Resina epóxi para degrau de granilite</v>
          </cell>
          <cell r="E20426" t="str">
            <v>M</v>
          </cell>
          <cell r="F20426">
            <v>16.55</v>
          </cell>
          <cell r="G20426">
            <v>17.86</v>
          </cell>
        </row>
        <row r="20427">
          <cell r="A20427" t="str">
            <v>18</v>
          </cell>
          <cell r="B20427" t="str">
            <v>CDHU</v>
          </cell>
          <cell r="C20427" t="str">
            <v>18</v>
          </cell>
          <cell r="D20427" t="str">
            <v>REVESTIMENTO CERAMICO</v>
          </cell>
          <cell r="E20427">
            <v>0</v>
          </cell>
          <cell r="F20427">
            <v>0</v>
          </cell>
          <cell r="G20427">
            <v>0</v>
          </cell>
        </row>
        <row r="20428">
          <cell r="A20428" t="str">
            <v>18.05</v>
          </cell>
          <cell r="B20428" t="str">
            <v>CDHU</v>
          </cell>
          <cell r="C20428" t="str">
            <v>18.05</v>
          </cell>
          <cell r="D20428" t="str">
            <v>Plaqueta laminada para revestimento</v>
          </cell>
          <cell r="E20428">
            <v>0</v>
          </cell>
          <cell r="F20428">
            <v>0</v>
          </cell>
          <cell r="G20428">
            <v>0</v>
          </cell>
        </row>
        <row r="20429">
          <cell r="A20429" t="str">
            <v>18.05.020</v>
          </cell>
          <cell r="B20429" t="str">
            <v>CDHU</v>
          </cell>
          <cell r="C20429" t="str">
            <v>18.05.020</v>
          </cell>
          <cell r="D20429" t="str">
            <v>Revestimento em plaqueta laminada, para área interna e externa, sem rejunte</v>
          </cell>
          <cell r="E20429" t="str">
            <v>M2</v>
          </cell>
          <cell r="F20429">
            <v>70.81</v>
          </cell>
          <cell r="G20429">
            <v>72.239999999999995</v>
          </cell>
        </row>
        <row r="20430">
          <cell r="A20430" t="str">
            <v>18.06</v>
          </cell>
          <cell r="B20430" t="str">
            <v>CDHU</v>
          </cell>
          <cell r="C20430" t="str">
            <v>18.06</v>
          </cell>
          <cell r="D20430" t="str">
            <v>Placa cerâmica esmaltada prensada</v>
          </cell>
          <cell r="E20430">
            <v>0</v>
          </cell>
          <cell r="F20430">
            <v>0</v>
          </cell>
          <cell r="G20430">
            <v>0</v>
          </cell>
        </row>
        <row r="20431">
          <cell r="A20431" t="str">
            <v>18.06.102</v>
          </cell>
          <cell r="B20431" t="str">
            <v>CDHU</v>
          </cell>
          <cell r="C20431" t="str">
            <v>18.06.102</v>
          </cell>
          <cell r="D20431" t="str">
            <v>Placa cerâmica esmaltada PEI-5 para área interna, grupo de absorção BIIb, resistência química B, assentado com argamassa colante industrializada</v>
          </cell>
          <cell r="E20431" t="str">
            <v>M2</v>
          </cell>
          <cell r="F20431">
            <v>37.630000000000003</v>
          </cell>
          <cell r="G20431">
            <v>39.33</v>
          </cell>
        </row>
        <row r="20432">
          <cell r="A20432" t="str">
            <v>18.06.103</v>
          </cell>
          <cell r="B20432" t="str">
            <v>CDHU</v>
          </cell>
          <cell r="C20432" t="str">
            <v>18.06.103</v>
          </cell>
          <cell r="D20432" t="str">
            <v>Rodapé em placa cerâmica esmaltada PEI-5 para área interna, grupo de absorção BIIb, resistência química B, assentado com argamassa colante industrializada</v>
          </cell>
          <cell r="E20432" t="str">
            <v>M</v>
          </cell>
          <cell r="F20432">
            <v>5.27</v>
          </cell>
          <cell r="G20432">
            <v>5.4</v>
          </cell>
        </row>
        <row r="20433">
          <cell r="A20433" t="str">
            <v>18.06.142</v>
          </cell>
          <cell r="B20433" t="str">
            <v>CDHU</v>
          </cell>
          <cell r="C20433" t="str">
            <v>18.06.142</v>
          </cell>
          <cell r="D20433" t="str">
            <v>Placa cerâmica esmaltada antiderrapante PEI-5 para área interna com saída para o exterior, grupo de absorção BIIa, resistência química A, assentado com argamassa colante industrializada</v>
          </cell>
          <cell r="E20433" t="str">
            <v>M2</v>
          </cell>
          <cell r="F20433">
            <v>150.82</v>
          </cell>
          <cell r="G20433">
            <v>152.52000000000001</v>
          </cell>
        </row>
        <row r="20434">
          <cell r="A20434" t="str">
            <v>18.06.143</v>
          </cell>
          <cell r="B20434" t="str">
            <v>CDHU</v>
          </cell>
          <cell r="C20434" t="str">
            <v>18.06.143</v>
          </cell>
          <cell r="D20434" t="str">
            <v>Rodapé em placa cerâmica esmaltada antiderrapante PEI-5 para área interna com saída para o exterior, grupo de absorção BIIa, resistência química A, assentado com argamassa colante industrializada</v>
          </cell>
          <cell r="E20434" t="str">
            <v>M</v>
          </cell>
          <cell r="F20434">
            <v>24.43</v>
          </cell>
          <cell r="G20434">
            <v>24.56</v>
          </cell>
        </row>
        <row r="20435">
          <cell r="A20435" t="str">
            <v>18.06.182</v>
          </cell>
          <cell r="B20435" t="str">
            <v>CDHU</v>
          </cell>
          <cell r="C20435" t="str">
            <v>18.06.182</v>
          </cell>
          <cell r="D20435" t="str">
            <v>Placa cerâmica esmaltada rústica PEI-5 para área interna com saída para o exterior, grupo de absorção BIIb, resistência química B, assentado com argamassa colante industrializada</v>
          </cell>
          <cell r="E20435" t="str">
            <v>M2</v>
          </cell>
          <cell r="F20435">
            <v>41.42</v>
          </cell>
          <cell r="G20435">
            <v>43.12</v>
          </cell>
        </row>
        <row r="20436">
          <cell r="A20436" t="str">
            <v>18.06.183</v>
          </cell>
          <cell r="B20436" t="str">
            <v>CDHU</v>
          </cell>
          <cell r="C20436" t="str">
            <v>18.06.183</v>
          </cell>
          <cell r="D20436" t="str">
            <v>Rodapé em placa cerâmica esmaltada rústica PEI-5 para área interna com saída para o exterior, grupo de absorção BIIb, resistência química B, assentado com argamassa colante industrializada</v>
          </cell>
          <cell r="E20436" t="str">
            <v>M</v>
          </cell>
          <cell r="F20436">
            <v>5.73</v>
          </cell>
          <cell r="G20436">
            <v>5.86</v>
          </cell>
        </row>
        <row r="20437">
          <cell r="A20437" t="str">
            <v>18.06.350</v>
          </cell>
          <cell r="B20437" t="str">
            <v>CDHU</v>
          </cell>
          <cell r="C20437" t="str">
            <v>18.06.350</v>
          </cell>
          <cell r="D20437" t="str">
            <v>Assentamento de pisos e revestimentos cerâmicos com argamassa mista</v>
          </cell>
          <cell r="E20437" t="str">
            <v>M2</v>
          </cell>
          <cell r="F20437">
            <v>56.03</v>
          </cell>
          <cell r="G20437">
            <v>63.12</v>
          </cell>
        </row>
        <row r="20438">
          <cell r="A20438" t="str">
            <v>18.06.400</v>
          </cell>
          <cell r="B20438" t="str">
            <v>CDHU</v>
          </cell>
          <cell r="C20438" t="str">
            <v>18.06.400</v>
          </cell>
          <cell r="D20438" t="str">
            <v>Rejuntamento em placas cerâmicas com cimento branco, juntas acima de 3 até 5 mm</v>
          </cell>
          <cell r="E20438" t="str">
            <v>M2</v>
          </cell>
          <cell r="F20438">
            <v>8.17</v>
          </cell>
          <cell r="G20438">
            <v>9.3000000000000007</v>
          </cell>
        </row>
        <row r="20439">
          <cell r="A20439" t="str">
            <v>18.06.410</v>
          </cell>
          <cell r="B20439" t="str">
            <v>CDHU</v>
          </cell>
          <cell r="C20439" t="str">
            <v>18.06.410</v>
          </cell>
          <cell r="D20439" t="str">
            <v>Rejuntamento em placas cerâmicas com argamassa industrializada para rejunte, juntas acima de 3 até 5 mm</v>
          </cell>
          <cell r="E20439" t="str">
            <v>M2</v>
          </cell>
          <cell r="F20439">
            <v>9.41</v>
          </cell>
          <cell r="G20439">
            <v>10.54</v>
          </cell>
        </row>
        <row r="20440">
          <cell r="A20440" t="str">
            <v>18.06.420</v>
          </cell>
          <cell r="B20440" t="str">
            <v>CDHU</v>
          </cell>
          <cell r="C20440" t="str">
            <v>18.06.420</v>
          </cell>
          <cell r="D20440" t="str">
            <v>Rejuntamento em placas cerâmicas com cimento branco, juntas acima de 5 até 10 mm</v>
          </cell>
          <cell r="E20440" t="str">
            <v>M2</v>
          </cell>
          <cell r="F20440">
            <v>9.02</v>
          </cell>
          <cell r="G20440">
            <v>10.15</v>
          </cell>
        </row>
        <row r="20441">
          <cell r="A20441" t="str">
            <v>18.06.430</v>
          </cell>
          <cell r="B20441" t="str">
            <v>CDHU</v>
          </cell>
          <cell r="C20441" t="str">
            <v>18.06.430</v>
          </cell>
          <cell r="D20441" t="str">
            <v>Rejuntamento em placas cerâmicas com argamassa industrializada para rejunte, juntas acima de 5 até 10 mm</v>
          </cell>
          <cell r="E20441" t="str">
            <v>M2</v>
          </cell>
          <cell r="F20441">
            <v>12.55</v>
          </cell>
          <cell r="G20441">
            <v>13.68</v>
          </cell>
        </row>
        <row r="20442">
          <cell r="A20442" t="str">
            <v>18.06.500</v>
          </cell>
          <cell r="B20442" t="str">
            <v>CDHU</v>
          </cell>
          <cell r="C20442" t="str">
            <v>18.06.500</v>
          </cell>
          <cell r="D20442" t="str">
            <v>Rejuntamento de rodapé em placas cerâmicas com cimento branco, altura até 10 cm, juntas acima de 3 até 5 mm</v>
          </cell>
          <cell r="E20442" t="str">
            <v>M</v>
          </cell>
          <cell r="F20442">
            <v>0.91</v>
          </cell>
          <cell r="G20442">
            <v>1.04</v>
          </cell>
        </row>
        <row r="20443">
          <cell r="A20443" t="str">
            <v>18.06.510</v>
          </cell>
          <cell r="B20443" t="str">
            <v>CDHU</v>
          </cell>
          <cell r="C20443" t="str">
            <v>18.06.510</v>
          </cell>
          <cell r="D20443" t="str">
            <v>Rejuntamento de rodapé em placas cerâmicas com argamassa industrializada para rejunte, altura até 10 cm, juntas acima de 3 até 5 mm</v>
          </cell>
          <cell r="E20443" t="str">
            <v>M</v>
          </cell>
          <cell r="F20443">
            <v>1.03</v>
          </cell>
          <cell r="G20443">
            <v>1.1599999999999999</v>
          </cell>
        </row>
        <row r="20444">
          <cell r="A20444" t="str">
            <v>18.06.520</v>
          </cell>
          <cell r="B20444" t="str">
            <v>CDHU</v>
          </cell>
          <cell r="C20444" t="str">
            <v>18.06.520</v>
          </cell>
          <cell r="D20444" t="str">
            <v>Rejuntamento de rodapé em placas cerâmicas com cimento branco, altura até 10 cm, juntas acima de 5 até 10 mm</v>
          </cell>
          <cell r="E20444" t="str">
            <v>M</v>
          </cell>
          <cell r="F20444">
            <v>0.99</v>
          </cell>
          <cell r="G20444">
            <v>1.1200000000000001</v>
          </cell>
        </row>
        <row r="20445">
          <cell r="A20445" t="str">
            <v>18.06.530</v>
          </cell>
          <cell r="B20445" t="str">
            <v>CDHU</v>
          </cell>
          <cell r="C20445" t="str">
            <v>18.06.530</v>
          </cell>
          <cell r="D20445" t="str">
            <v>Rejuntamento de rodapé em placas cerâmicas com argamassa industrializada para rejunte, altura até 10 cm, juntas acima de 5 até 10 mm</v>
          </cell>
          <cell r="E20445" t="str">
            <v>M</v>
          </cell>
          <cell r="F20445">
            <v>1.34</v>
          </cell>
          <cell r="G20445">
            <v>1.47</v>
          </cell>
        </row>
        <row r="20446">
          <cell r="A20446" t="str">
            <v>18.07</v>
          </cell>
          <cell r="B20446" t="str">
            <v>CDHU</v>
          </cell>
          <cell r="C20446" t="str">
            <v>18.07</v>
          </cell>
          <cell r="D20446" t="str">
            <v>Placa ceramica nao esmaltada extrudada</v>
          </cell>
          <cell r="E20446">
            <v>0</v>
          </cell>
          <cell r="F20446">
            <v>0</v>
          </cell>
          <cell r="G20446">
            <v>0</v>
          </cell>
        </row>
        <row r="20447">
          <cell r="A20447" t="str">
            <v>18.07.020</v>
          </cell>
          <cell r="B20447" t="str">
            <v>CDHU</v>
          </cell>
          <cell r="C20447" t="str">
            <v>18.07.020</v>
          </cell>
          <cell r="D20447" t="str">
            <v>Placa cerâmica não esmaltada extrudada de alta resistência química e mecânica, espessura de 9 mm, uso industrial, assentado com argamassa química bicomponente</v>
          </cell>
          <cell r="E20447" t="str">
            <v>M2</v>
          </cell>
          <cell r="F20447">
            <v>128.94</v>
          </cell>
          <cell r="G20447">
            <v>130.63999999999999</v>
          </cell>
        </row>
        <row r="20448">
          <cell r="A20448" t="str">
            <v>18.07.021</v>
          </cell>
          <cell r="B20448" t="str">
            <v>CDHU</v>
          </cell>
          <cell r="C20448" t="str">
            <v>18.07.021</v>
          </cell>
          <cell r="D20448" t="str">
            <v>Placa cerâmica não esmaltada extrudada de alta resistência química e mecânica, espessura de 9 mm, uso industrial, assentado com argamassa colante industrial</v>
          </cell>
          <cell r="E20448" t="str">
            <v>M2</v>
          </cell>
          <cell r="F20448">
            <v>160.28</v>
          </cell>
          <cell r="G20448">
            <v>161.97999999999999</v>
          </cell>
        </row>
        <row r="20449">
          <cell r="A20449" t="str">
            <v>18.07.040</v>
          </cell>
          <cell r="B20449" t="str">
            <v>CDHU</v>
          </cell>
          <cell r="C20449" t="str">
            <v>18.07.040</v>
          </cell>
          <cell r="D20449" t="str">
            <v>Placa cerâmica não esmaltada extrudada de alta resistência química e mecânica, espessura de 14 mm, uso industrial, assentado com argamassa química bicomponente</v>
          </cell>
          <cell r="E20449" t="str">
            <v>M2</v>
          </cell>
          <cell r="F20449">
            <v>203.13</v>
          </cell>
          <cell r="G20449">
            <v>204.83</v>
          </cell>
        </row>
        <row r="20450">
          <cell r="A20450" t="str">
            <v>18.07.080</v>
          </cell>
          <cell r="B20450" t="str">
            <v>CDHU</v>
          </cell>
          <cell r="C20450" t="str">
            <v>18.07.080</v>
          </cell>
          <cell r="D20450" t="str">
            <v>Rodapé em placa cerâmica não esmaltada extrudada de alta resistência química e mecânica, altura de 10 cm, uso industrial, assentado com argamassa química bicomponente</v>
          </cell>
          <cell r="E20450" t="str">
            <v>M</v>
          </cell>
          <cell r="F20450">
            <v>42.2</v>
          </cell>
          <cell r="G20450">
            <v>42.37</v>
          </cell>
        </row>
        <row r="20451">
          <cell r="A20451" t="str">
            <v>18.07.160</v>
          </cell>
          <cell r="B20451" t="str">
            <v>CDHU</v>
          </cell>
          <cell r="C20451" t="str">
            <v>18.07.160</v>
          </cell>
          <cell r="D20451" t="str">
            <v>Placa cerâmica não esmaltada extrudada para área com altas temperaturas, de alta resistência química e mecânica, espessura mínima de 13 mm, uso industrial e cozinhas profissionais, assentado com argamassa industrializada</v>
          </cell>
          <cell r="E20451" t="str">
            <v>M2</v>
          </cell>
          <cell r="F20451">
            <v>266.69</v>
          </cell>
          <cell r="G20451">
            <v>268.39</v>
          </cell>
        </row>
        <row r="20452">
          <cell r="A20452" t="str">
            <v>18.07.170</v>
          </cell>
          <cell r="B20452" t="str">
            <v>CDHU</v>
          </cell>
          <cell r="C20452" t="str">
            <v>18.07.170</v>
          </cell>
          <cell r="D20452" t="str">
            <v>Rodapé em placa cerâmica não esmaltada extrudada para área com altas temperaturas, de alta resistência química e mecânica, altura de 10cm, uso industrial e cozinhas profissionais, assentado com argamassa industrializada</v>
          </cell>
          <cell r="E20452" t="str">
            <v>M</v>
          </cell>
          <cell r="F20452">
            <v>49.73</v>
          </cell>
          <cell r="G20452">
            <v>49.9</v>
          </cell>
        </row>
        <row r="20453">
          <cell r="A20453" t="str">
            <v>18.07.200</v>
          </cell>
          <cell r="B20453" t="str">
            <v>CDHU</v>
          </cell>
          <cell r="C20453" t="str">
            <v>18.07.200</v>
          </cell>
          <cell r="D20453" t="str">
            <v>Rejuntamento em placa cerâmica extrudada antiácida de 9 mm, com argamassa industrializada bicomponente à base de resina furânica, juntas acima de 3 até 6 mm</v>
          </cell>
          <cell r="E20453" t="str">
            <v>M2</v>
          </cell>
          <cell r="F20453">
            <v>42.54</v>
          </cell>
          <cell r="G20453">
            <v>43.67</v>
          </cell>
        </row>
        <row r="20454">
          <cell r="A20454" t="str">
            <v>18.07.210</v>
          </cell>
          <cell r="B20454" t="str">
            <v>CDHU</v>
          </cell>
          <cell r="C20454" t="str">
            <v>18.07.210</v>
          </cell>
          <cell r="D20454" t="str">
            <v>Rejuntamento de placa cerâmica extrudada de 9 mm, com argamassa sintética industrializada tricomponente à base de resina epóxi, juntas acima de 3 até 6 mm</v>
          </cell>
          <cell r="E20454" t="str">
            <v>M2</v>
          </cell>
          <cell r="F20454">
            <v>36.79</v>
          </cell>
          <cell r="G20454">
            <v>37.92</v>
          </cell>
        </row>
        <row r="20455">
          <cell r="A20455" t="str">
            <v>18.07.220</v>
          </cell>
          <cell r="B20455" t="str">
            <v>CDHU</v>
          </cell>
          <cell r="C20455" t="str">
            <v>18.07.220</v>
          </cell>
          <cell r="D20455" t="str">
            <v>Rejuntamento em placa cerâmica extrudada antiácida, espessura de 14 mm, com argamassa industrializada bicomponente, à base de resina furânica, juntas acima de 3 até 6 mm</v>
          </cell>
          <cell r="E20455" t="str">
            <v>M2</v>
          </cell>
          <cell r="F20455">
            <v>66.03</v>
          </cell>
          <cell r="G20455">
            <v>67.16</v>
          </cell>
        </row>
        <row r="20456">
          <cell r="A20456" t="str">
            <v>18.07.230</v>
          </cell>
          <cell r="B20456" t="str">
            <v>CDHU</v>
          </cell>
          <cell r="C20456" t="str">
            <v>18.07.230</v>
          </cell>
          <cell r="D20456" t="str">
            <v>Rejuntamento em placa cerâmica extrudada antiácida de 14 mm, com argamassa sintética industrializada tricomponente, à base de resina epóxi, juntas de 3 até 6 mm</v>
          </cell>
          <cell r="E20456" t="str">
            <v>M2</v>
          </cell>
          <cell r="F20456">
            <v>56.45</v>
          </cell>
          <cell r="G20456">
            <v>57.58</v>
          </cell>
        </row>
        <row r="20457">
          <cell r="A20457" t="str">
            <v>18.07.250</v>
          </cell>
          <cell r="B20457" t="str">
            <v>CDHU</v>
          </cell>
          <cell r="C20457" t="str">
            <v>18.07.250</v>
          </cell>
          <cell r="D20457" t="str">
            <v>Rejuntamento em placa cerâmica extrudada antiácida, com argamassa industrializada anticorrosiva bicomponente à base de bauxita, para área de altas temperaturas, juntas acima de 3 até 6mm</v>
          </cell>
          <cell r="E20457" t="str">
            <v>M2</v>
          </cell>
          <cell r="F20457">
            <v>48.35</v>
          </cell>
          <cell r="G20457">
            <v>49.48</v>
          </cell>
        </row>
        <row r="20458">
          <cell r="A20458" t="str">
            <v>18.07.300</v>
          </cell>
          <cell r="B20458" t="str">
            <v>CDHU</v>
          </cell>
          <cell r="C20458" t="str">
            <v>18.07.300</v>
          </cell>
          <cell r="D20458" t="str">
            <v>Rejuntamento de rodapé em placa cerâmica extrudada antiácida de 9 mm, com argamassa industrializada bicomponente à base de resina furânica, juntas acima de 3 até 6 mm</v>
          </cell>
          <cell r="E20458" t="str">
            <v>M</v>
          </cell>
          <cell r="F20458">
            <v>4.25</v>
          </cell>
          <cell r="G20458">
            <v>4.37</v>
          </cell>
        </row>
        <row r="20459">
          <cell r="A20459" t="str">
            <v>18.07.310</v>
          </cell>
          <cell r="B20459" t="str">
            <v>CDHU</v>
          </cell>
          <cell r="C20459" t="str">
            <v>18.07.310</v>
          </cell>
          <cell r="D20459" t="str">
            <v>Rejuntamento de rodapé em placa cerâmica extrudada antiácida de 9 mm, com argamassa sintética  industrializada tricomponente à base de resina epóxi, juntas acima de 3 até 6 mm</v>
          </cell>
          <cell r="E20459" t="str">
            <v>M</v>
          </cell>
          <cell r="F20459">
            <v>3.68</v>
          </cell>
          <cell r="G20459">
            <v>3.8</v>
          </cell>
        </row>
        <row r="20460">
          <cell r="A20460" t="str">
            <v>18.08</v>
          </cell>
          <cell r="B20460" t="str">
            <v>CDHU</v>
          </cell>
          <cell r="C20460" t="str">
            <v>18.08</v>
          </cell>
          <cell r="D20460" t="str">
            <v>Revestimento em porcelanato</v>
          </cell>
          <cell r="E20460">
            <v>0</v>
          </cell>
          <cell r="F20460">
            <v>0</v>
          </cell>
          <cell r="G20460">
            <v>0</v>
          </cell>
        </row>
        <row r="20461">
          <cell r="A20461" t="str">
            <v>18.08.032</v>
          </cell>
          <cell r="B20461" t="str">
            <v>CDHU</v>
          </cell>
          <cell r="C20461" t="str">
            <v>18.08.032</v>
          </cell>
          <cell r="D20461" t="str">
            <v>Revestimento em porcelanato esmaltado antiderrapante para área externa e ambiente com alto tráfego, grupo de absorção BIa, assentado com argamassa colante industrializada, rejuntado</v>
          </cell>
          <cell r="E20461" t="str">
            <v>M2</v>
          </cell>
          <cell r="F20461">
            <v>123.66</v>
          </cell>
          <cell r="G20461">
            <v>128.11000000000001</v>
          </cell>
        </row>
        <row r="20462">
          <cell r="A20462" t="str">
            <v>18.08.042</v>
          </cell>
          <cell r="B20462" t="str">
            <v>CDHU</v>
          </cell>
          <cell r="C20462" t="str">
            <v>18.08.042</v>
          </cell>
          <cell r="D20462" t="str">
            <v>Rodapé em porcelanato esmaltado antiderrapante para área externa e ambiente com alto tráfego, grupo de absorção BIa, assentado com argamassa colante industrializada, rejuntado</v>
          </cell>
          <cell r="E20462" t="str">
            <v>M</v>
          </cell>
          <cell r="F20462">
            <v>24.9</v>
          </cell>
          <cell r="G20462">
            <v>26.14</v>
          </cell>
        </row>
        <row r="20463">
          <cell r="A20463" t="str">
            <v>18.08.062</v>
          </cell>
          <cell r="B20463" t="str">
            <v>CDHU</v>
          </cell>
          <cell r="C20463" t="str">
            <v>18.08.062</v>
          </cell>
          <cell r="D20463" t="str">
            <v>Revestimento em porcelanato esmaltado polido para área interna e ambiente com tráfego médio, grupo de absorção BIa, assentado com argamassa colante industrializada, rejuntado</v>
          </cell>
          <cell r="E20463" t="str">
            <v>M2</v>
          </cell>
          <cell r="F20463">
            <v>168.64</v>
          </cell>
          <cell r="G20463">
            <v>173.09</v>
          </cell>
        </row>
        <row r="20464">
          <cell r="A20464" t="str">
            <v>18.08.072</v>
          </cell>
          <cell r="B20464" t="str">
            <v>CDHU</v>
          </cell>
          <cell r="C20464" t="str">
            <v>18.08.072</v>
          </cell>
          <cell r="D20464" t="str">
            <v>Rodapé em porcelanato esmaltado polido para área interna e ambiente com tráfego médio, grupo de absorção BIa, assentado com argamassa colante industrializada, rejuntado</v>
          </cell>
          <cell r="E20464" t="str">
            <v>M</v>
          </cell>
          <cell r="F20464">
            <v>32.729999999999997</v>
          </cell>
          <cell r="G20464">
            <v>33.97</v>
          </cell>
        </row>
        <row r="20465">
          <cell r="A20465" t="str">
            <v>18.08.090</v>
          </cell>
          <cell r="B20465" t="str">
            <v>CDHU</v>
          </cell>
          <cell r="C20465" t="str">
            <v>18.08.090</v>
          </cell>
          <cell r="D20465" t="str">
            <v>Revestimento em porcelanato esmaltado acetinado para área interna e ambiente com acesso ao exterior, grupo de absorção BIa, resistência química B, assentado com argamassa colante industrializada, rejuntado</v>
          </cell>
          <cell r="E20465" t="str">
            <v>M2</v>
          </cell>
          <cell r="F20465">
            <v>112.31</v>
          </cell>
          <cell r="G20465">
            <v>116.76</v>
          </cell>
        </row>
        <row r="20466">
          <cell r="A20466" t="str">
            <v>18.08.100</v>
          </cell>
          <cell r="B20466" t="str">
            <v>CDHU</v>
          </cell>
          <cell r="C20466" t="str">
            <v>18.08.100</v>
          </cell>
          <cell r="D20466" t="str">
            <v>Rodapé em porcelanato esmaltado acetinado para área interna e ambiente com acesso ao exterior, grupo de absorção BIa, resistência química B, assentado com argamassa colante industrializada, rejuntado</v>
          </cell>
          <cell r="E20466" t="str">
            <v>M</v>
          </cell>
          <cell r="F20466">
            <v>22.92</v>
          </cell>
          <cell r="G20466">
            <v>24.16</v>
          </cell>
        </row>
        <row r="20467">
          <cell r="A20467" t="str">
            <v>18.08.110</v>
          </cell>
          <cell r="B20467" t="str">
            <v>CDHU</v>
          </cell>
          <cell r="C20467" t="str">
            <v>18.08.110</v>
          </cell>
          <cell r="D20467" t="str">
            <v>Revestimento em porcelanato técnico antiderrapante para área externa, grupo de absorção BIa, assentado com argamassa colante industrializada, rejuntado</v>
          </cell>
          <cell r="E20467" t="str">
            <v>M2</v>
          </cell>
          <cell r="F20467">
            <v>204.59</v>
          </cell>
          <cell r="G20467">
            <v>209.04</v>
          </cell>
        </row>
        <row r="20468">
          <cell r="A20468" t="str">
            <v>18.08.120</v>
          </cell>
          <cell r="B20468" t="str">
            <v>CDHU</v>
          </cell>
          <cell r="C20468" t="str">
            <v>18.08.120</v>
          </cell>
          <cell r="D20468" t="str">
            <v>Rodapé em porcelanato técnico antiderrapante para área interna, grupo de absorção BIa, assentado com argamassa colante industrializada, rejuntado</v>
          </cell>
          <cell r="E20468" t="str">
            <v>M</v>
          </cell>
          <cell r="F20468">
            <v>39.18</v>
          </cell>
          <cell r="G20468">
            <v>40.42</v>
          </cell>
        </row>
        <row r="20469">
          <cell r="A20469" t="str">
            <v>18.08.152</v>
          </cell>
          <cell r="B20469" t="str">
            <v>CDHU</v>
          </cell>
          <cell r="C20469" t="str">
            <v>18.08.152</v>
          </cell>
          <cell r="D20469" t="str">
            <v>Revestimento em porcelanato técnico natural para área interna e ambiente com acesso ao exterior, grupo de absorção BIa, assentado com argamassa colante industrializada, rejuntado</v>
          </cell>
          <cell r="E20469" t="str">
            <v>M2</v>
          </cell>
          <cell r="F20469">
            <v>151.30000000000001</v>
          </cell>
          <cell r="G20469">
            <v>155.75</v>
          </cell>
        </row>
        <row r="20470">
          <cell r="A20470" t="str">
            <v>18.08.162</v>
          </cell>
          <cell r="B20470" t="str">
            <v>CDHU</v>
          </cell>
          <cell r="C20470" t="str">
            <v>18.08.162</v>
          </cell>
          <cell r="D20470" t="str">
            <v>Rodapé em porcelanato técnico natural, para área interna e ambiente com acesso ao exterior, grupo de absorção BIa, assentado com argamassa colante industrializada, rejuntado</v>
          </cell>
          <cell r="E20470" t="str">
            <v>M</v>
          </cell>
          <cell r="F20470">
            <v>29.9</v>
          </cell>
          <cell r="G20470">
            <v>31.14</v>
          </cell>
        </row>
        <row r="20471">
          <cell r="A20471" t="str">
            <v>18.08.170</v>
          </cell>
          <cell r="B20471" t="str">
            <v>CDHU</v>
          </cell>
          <cell r="C20471" t="str">
            <v>18.08.170</v>
          </cell>
          <cell r="D20471" t="str">
            <v>Revestimento em porcelanato técnico polido para área interna e ambiente de médio tráfego, grupo de absorção BIa, coeficiente de atrito I, assentado com argamassa colante industrializada, rejuntado</v>
          </cell>
          <cell r="E20471" t="str">
            <v>M2</v>
          </cell>
          <cell r="F20471">
            <v>188.26</v>
          </cell>
          <cell r="G20471">
            <v>192.71</v>
          </cell>
        </row>
        <row r="20472">
          <cell r="A20472" t="str">
            <v>18.08.180</v>
          </cell>
          <cell r="B20472" t="str">
            <v>CDHU</v>
          </cell>
          <cell r="C20472" t="str">
            <v>18.08.180</v>
          </cell>
          <cell r="D20472" t="str">
            <v>Rodapé em porcelanato técnico polido para área interna e ambiente de médio tráfego, grupo de absorção BIa, assentado com argamassa colante industrializada, rejuntado</v>
          </cell>
          <cell r="E20472" t="str">
            <v>M</v>
          </cell>
          <cell r="F20472">
            <v>36.33</v>
          </cell>
          <cell r="G20472">
            <v>37.57</v>
          </cell>
        </row>
        <row r="20473">
          <cell r="A20473" t="str">
            <v>18.11</v>
          </cell>
          <cell r="B20473" t="str">
            <v>CDHU</v>
          </cell>
          <cell r="C20473" t="str">
            <v>18.11</v>
          </cell>
          <cell r="D20473" t="str">
            <v>Revestimento em placa ceramica esmaltada</v>
          </cell>
          <cell r="E20473">
            <v>0</v>
          </cell>
          <cell r="F20473">
            <v>0</v>
          </cell>
          <cell r="G20473">
            <v>0</v>
          </cell>
        </row>
        <row r="20474">
          <cell r="A20474" t="str">
            <v>18.11.012</v>
          </cell>
          <cell r="B20474" t="str">
            <v>CDHU</v>
          </cell>
          <cell r="C20474" t="str">
            <v>18.11.012</v>
          </cell>
          <cell r="D20474" t="str">
            <v>Revestimento em placa cerâmica esmaltada de 7,5x7,5 cm, assentado e rejuntado com argamassa industrializada</v>
          </cell>
          <cell r="E20474" t="str">
            <v>M2</v>
          </cell>
          <cell r="F20474">
            <v>111.11</v>
          </cell>
          <cell r="G20474">
            <v>113.64</v>
          </cell>
        </row>
        <row r="20475">
          <cell r="A20475" t="str">
            <v>18.11.022</v>
          </cell>
          <cell r="B20475" t="str">
            <v>CDHU</v>
          </cell>
          <cell r="C20475" t="str">
            <v>18.11.022</v>
          </cell>
          <cell r="D20475" t="str">
            <v>Revestimento em placa cerâmica esmaltada de 10x10 cm, assentado e rejuntado com argamassa industrializada</v>
          </cell>
          <cell r="E20475" t="str">
            <v>M2</v>
          </cell>
          <cell r="F20475">
            <v>91.85</v>
          </cell>
          <cell r="G20475">
            <v>94.38</v>
          </cell>
        </row>
        <row r="20476">
          <cell r="A20476" t="str">
            <v>18.11.032</v>
          </cell>
          <cell r="B20476" t="str">
            <v>CDHU</v>
          </cell>
          <cell r="C20476" t="str">
            <v>18.11.032</v>
          </cell>
          <cell r="D20476" t="str">
            <v>Revestimento em placa cerâmica esmaltada de 15x15 cm, tipo monocolor, assentado e rejuntado com argamassa industrializada</v>
          </cell>
          <cell r="E20476" t="str">
            <v>M2</v>
          </cell>
          <cell r="F20476">
            <v>104.3</v>
          </cell>
          <cell r="G20476">
            <v>106.83</v>
          </cell>
        </row>
        <row r="20477">
          <cell r="A20477" t="str">
            <v>18.11.042</v>
          </cell>
          <cell r="B20477" t="str">
            <v>CDHU</v>
          </cell>
          <cell r="C20477" t="str">
            <v>18.11.042</v>
          </cell>
          <cell r="D20477" t="str">
            <v>Revestimento em placa cerâmica esmaltada de 20x20 cm, tipo monocolor, assentado e rejuntado com argamassa industrializada</v>
          </cell>
          <cell r="E20477" t="str">
            <v>M2</v>
          </cell>
          <cell r="F20477">
            <v>92.03</v>
          </cell>
          <cell r="G20477">
            <v>94.56</v>
          </cell>
        </row>
        <row r="20478">
          <cell r="A20478" t="str">
            <v>18.11.052</v>
          </cell>
          <cell r="B20478" t="str">
            <v>CDHU</v>
          </cell>
          <cell r="C20478" t="str">
            <v>18.11.052</v>
          </cell>
          <cell r="D20478" t="str">
            <v>Revestimento em placa cerâmica esmaltada, tipo monoporosa, retangular, assentado e rejuntado com argamassa industrializada</v>
          </cell>
          <cell r="E20478" t="str">
            <v>M2</v>
          </cell>
          <cell r="F20478">
            <v>142.96</v>
          </cell>
          <cell r="G20478">
            <v>145.49</v>
          </cell>
        </row>
        <row r="20479">
          <cell r="A20479" t="str">
            <v>18.12</v>
          </cell>
          <cell r="B20479" t="str">
            <v>CDHU</v>
          </cell>
          <cell r="C20479" t="str">
            <v>18.12</v>
          </cell>
          <cell r="D20479" t="str">
            <v>Revestimento em pastilha e mosaico</v>
          </cell>
          <cell r="E20479">
            <v>0</v>
          </cell>
          <cell r="F20479">
            <v>0</v>
          </cell>
          <cell r="G20479">
            <v>0</v>
          </cell>
        </row>
        <row r="20480">
          <cell r="A20480" t="str">
            <v>18.12.020</v>
          </cell>
          <cell r="B20480" t="str">
            <v>CDHU</v>
          </cell>
          <cell r="C20480" t="str">
            <v>18.12.020</v>
          </cell>
          <cell r="D20480" t="str">
            <v>Revestimento em pastilha de porcelana natural ou esmaltada de 5 x 5 cm, assentado e rejuntado com argamassa colante industrializada</v>
          </cell>
          <cell r="E20480" t="str">
            <v>M2</v>
          </cell>
          <cell r="F20480">
            <v>183.59</v>
          </cell>
          <cell r="G20480">
            <v>186.8</v>
          </cell>
        </row>
        <row r="20481">
          <cell r="A20481" t="str">
            <v>18.12.120</v>
          </cell>
          <cell r="B20481" t="str">
            <v>CDHU</v>
          </cell>
          <cell r="C20481" t="str">
            <v>18.12.120</v>
          </cell>
          <cell r="D20481" t="str">
            <v>Revestimento em pastilha de porcelana natural ou esmaltada de 2,5 x 2,5 cm, assentado e rejuntado com argamassa colante industrializada</v>
          </cell>
          <cell r="E20481" t="str">
            <v>M2</v>
          </cell>
          <cell r="F20481">
            <v>280.51</v>
          </cell>
          <cell r="G20481">
            <v>283.72000000000003</v>
          </cell>
        </row>
        <row r="20482">
          <cell r="A20482" t="str">
            <v>18.12.140</v>
          </cell>
          <cell r="B20482" t="str">
            <v>CDHU</v>
          </cell>
          <cell r="C20482" t="str">
            <v>18.12.140</v>
          </cell>
          <cell r="D20482" t="str">
            <v>Revestimento em pastilha de porcelana natural ou esmaltada de 2,5 x 5 cm, assentado e rejuntado com argamassa colante industrializada</v>
          </cell>
          <cell r="E20482" t="str">
            <v>M2</v>
          </cell>
          <cell r="F20482">
            <v>328.45</v>
          </cell>
          <cell r="G20482">
            <v>331.66</v>
          </cell>
        </row>
        <row r="20483">
          <cell r="A20483" t="str">
            <v>18.13</v>
          </cell>
          <cell r="B20483" t="str">
            <v>CDHU</v>
          </cell>
          <cell r="C20483" t="str">
            <v>18.13</v>
          </cell>
          <cell r="D20483" t="str">
            <v>Revestimento ceramico nao esmaltado extrudado</v>
          </cell>
          <cell r="E20483">
            <v>0</v>
          </cell>
          <cell r="F20483">
            <v>0</v>
          </cell>
          <cell r="G20483">
            <v>0</v>
          </cell>
        </row>
        <row r="20484">
          <cell r="A20484" t="str">
            <v>18.13.010</v>
          </cell>
          <cell r="B20484" t="str">
            <v>CDHU</v>
          </cell>
          <cell r="C20484" t="str">
            <v>18.13.010</v>
          </cell>
          <cell r="D20484" t="str">
            <v>Revestimento em placa cerâmica não esmaltada extrudada, de alta resistência química e mecânica, espessura de 9 mm, assentado com argamassa colante industrializada</v>
          </cell>
          <cell r="E20484" t="str">
            <v>M2</v>
          </cell>
          <cell r="F20484">
            <v>123.48</v>
          </cell>
          <cell r="G20484">
            <v>125.52</v>
          </cell>
        </row>
        <row r="20485">
          <cell r="A20485" t="str">
            <v>18.13.020</v>
          </cell>
          <cell r="B20485" t="str">
            <v>CDHU</v>
          </cell>
          <cell r="C20485" t="str">
            <v>18.13.020</v>
          </cell>
          <cell r="D20485" t="str">
            <v>Revestimento em placa cerâmica extrudada de alta resistência química e mecânica, espessura entre 9 e 10 mm, assentado com argamassa industrializada de alta aderência</v>
          </cell>
          <cell r="E20485" t="str">
            <v>M2</v>
          </cell>
          <cell r="F20485">
            <v>122.35</v>
          </cell>
          <cell r="G20485">
            <v>124.39</v>
          </cell>
        </row>
        <row r="20486">
          <cell r="A20486" t="str">
            <v>18.13.202</v>
          </cell>
          <cell r="B20486" t="str">
            <v>CDHU</v>
          </cell>
          <cell r="C20486" t="str">
            <v>18.13.202</v>
          </cell>
          <cell r="D20486" t="str">
            <v>Rejuntamento em placa cerâmica extrudada, espessura entre 9 e 10 mm, com argamassa industrial anticorrosiva à base de resina epóxi, juntas de 6 a 10 mm</v>
          </cell>
          <cell r="E20486" t="str">
            <v>M2</v>
          </cell>
          <cell r="F20486">
            <v>50.31</v>
          </cell>
          <cell r="G20486">
            <v>51.44</v>
          </cell>
        </row>
        <row r="20487">
          <cell r="A20487" t="str">
            <v>19</v>
          </cell>
          <cell r="B20487" t="str">
            <v>CDHU</v>
          </cell>
          <cell r="C20487" t="str">
            <v>19</v>
          </cell>
          <cell r="D20487" t="str">
            <v>REVESTIMENTO EM PEDRA</v>
          </cell>
          <cell r="E20487">
            <v>0</v>
          </cell>
          <cell r="F20487">
            <v>0</v>
          </cell>
          <cell r="G20487">
            <v>0</v>
          </cell>
        </row>
        <row r="20488">
          <cell r="A20488" t="str">
            <v>19.01</v>
          </cell>
          <cell r="B20488" t="str">
            <v>CDHU</v>
          </cell>
          <cell r="C20488" t="str">
            <v>19.01</v>
          </cell>
          <cell r="D20488" t="str">
            <v>Granito</v>
          </cell>
          <cell r="E20488">
            <v>0</v>
          </cell>
          <cell r="F20488">
            <v>0</v>
          </cell>
          <cell r="G20488">
            <v>0</v>
          </cell>
        </row>
        <row r="20489">
          <cell r="A20489" t="str">
            <v>19.01.022</v>
          </cell>
          <cell r="B20489" t="str">
            <v>CDHU</v>
          </cell>
          <cell r="C20489" t="str">
            <v>19.01.022</v>
          </cell>
          <cell r="D20489" t="str">
            <v>Revestimento em granito, espessura de 2 cm, acabamento polido</v>
          </cell>
          <cell r="E20489" t="str">
            <v>M2</v>
          </cell>
          <cell r="F20489">
            <v>395.96</v>
          </cell>
          <cell r="G20489">
            <v>401.3</v>
          </cell>
        </row>
        <row r="20490">
          <cell r="A20490" t="str">
            <v>19.01.062</v>
          </cell>
          <cell r="B20490" t="str">
            <v>CDHU</v>
          </cell>
          <cell r="C20490" t="str">
            <v>19.01.062</v>
          </cell>
          <cell r="D20490" t="str">
            <v>Peitoril e/ou soleira em granito, espessura de 2 cm e largura até 20 cm, acabamento polido</v>
          </cell>
          <cell r="E20490" t="str">
            <v>M</v>
          </cell>
          <cell r="F20490">
            <v>131.26</v>
          </cell>
          <cell r="G20490">
            <v>133.72</v>
          </cell>
        </row>
        <row r="20491">
          <cell r="A20491" t="str">
            <v>19.01.064</v>
          </cell>
          <cell r="B20491" t="str">
            <v>CDHU</v>
          </cell>
          <cell r="C20491" t="str">
            <v>19.01.064</v>
          </cell>
          <cell r="D20491" t="str">
            <v>Peitoril e/ou soleira em granito, espessura de 2 cm e largura de 21 cm até 30 cm, acabamento polido</v>
          </cell>
          <cell r="E20491" t="str">
            <v>M</v>
          </cell>
          <cell r="F20491">
            <v>159.38</v>
          </cell>
          <cell r="G20491">
            <v>162.44999999999999</v>
          </cell>
        </row>
        <row r="20492">
          <cell r="A20492" t="str">
            <v>19.01.122</v>
          </cell>
          <cell r="B20492" t="str">
            <v>CDHU</v>
          </cell>
          <cell r="C20492" t="str">
            <v>19.01.122</v>
          </cell>
          <cell r="D20492" t="str">
            <v>Degrau e espelho de granito, espessura de 2 cm, acabamento polido</v>
          </cell>
          <cell r="E20492" t="str">
            <v>M</v>
          </cell>
          <cell r="F20492">
            <v>349.05</v>
          </cell>
          <cell r="G20492">
            <v>355.18</v>
          </cell>
        </row>
        <row r="20493">
          <cell r="A20493" t="str">
            <v>19.01.322</v>
          </cell>
          <cell r="B20493" t="str">
            <v>CDHU</v>
          </cell>
          <cell r="C20493" t="str">
            <v>19.01.322</v>
          </cell>
          <cell r="D20493" t="str">
            <v>Rodapé em granito, espessura de 2 cm e altura de 7 cm, acabamento polido</v>
          </cell>
          <cell r="E20493" t="str">
            <v>M</v>
          </cell>
          <cell r="F20493">
            <v>75.89</v>
          </cell>
          <cell r="G20493">
            <v>77.23</v>
          </cell>
        </row>
        <row r="20494">
          <cell r="A20494" t="str">
            <v>19.01.324</v>
          </cell>
          <cell r="B20494" t="str">
            <v>CDHU</v>
          </cell>
          <cell r="C20494" t="str">
            <v>19.01.324</v>
          </cell>
          <cell r="D20494" t="str">
            <v>Rodapé em granito, espessura de 2 cm e altura de 7,1 cm até 10 cm, acabamento polido</v>
          </cell>
          <cell r="E20494" t="str">
            <v>M</v>
          </cell>
          <cell r="F20494">
            <v>74.59</v>
          </cell>
          <cell r="G20494">
            <v>75.930000000000007</v>
          </cell>
        </row>
        <row r="20495">
          <cell r="A20495" t="str">
            <v>19.02</v>
          </cell>
          <cell r="B20495" t="str">
            <v>CDHU</v>
          </cell>
          <cell r="C20495" t="str">
            <v>19.02</v>
          </cell>
          <cell r="D20495" t="str">
            <v>Marmore</v>
          </cell>
          <cell r="E20495">
            <v>0</v>
          </cell>
          <cell r="F20495">
            <v>0</v>
          </cell>
          <cell r="G20495">
            <v>0</v>
          </cell>
        </row>
        <row r="20496">
          <cell r="A20496" t="str">
            <v>19.02.020</v>
          </cell>
          <cell r="B20496" t="str">
            <v>CDHU</v>
          </cell>
          <cell r="C20496" t="str">
            <v>19.02.020</v>
          </cell>
          <cell r="D20496" t="str">
            <v>Revestimento em mármore branco, espessura de 2 cm, assente com massa</v>
          </cell>
          <cell r="E20496" t="str">
            <v>M2</v>
          </cell>
          <cell r="F20496">
            <v>499.99</v>
          </cell>
          <cell r="G20496">
            <v>501.33</v>
          </cell>
        </row>
        <row r="20497">
          <cell r="A20497" t="str">
            <v>19.02.040</v>
          </cell>
          <cell r="B20497" t="str">
            <v>CDHU</v>
          </cell>
          <cell r="C20497" t="str">
            <v>19.02.040</v>
          </cell>
          <cell r="D20497" t="str">
            <v>Revestimento em mármore travertino nacional, espessura de 2 cm, assente com massa</v>
          </cell>
          <cell r="E20497" t="str">
            <v>M2</v>
          </cell>
          <cell r="F20497">
            <v>605.96</v>
          </cell>
          <cell r="G20497">
            <v>607.29999999999995</v>
          </cell>
        </row>
        <row r="20498">
          <cell r="A20498" t="str">
            <v>19.02.060</v>
          </cell>
          <cell r="B20498" t="str">
            <v>CDHU</v>
          </cell>
          <cell r="C20498" t="str">
            <v>19.02.060</v>
          </cell>
          <cell r="D20498" t="str">
            <v>Revestimento em mármore branco, espessura de 3 cm, assente com massa</v>
          </cell>
          <cell r="E20498" t="str">
            <v>M2</v>
          </cell>
          <cell r="F20498">
            <v>701.34</v>
          </cell>
          <cell r="G20498">
            <v>702.91</v>
          </cell>
        </row>
        <row r="20499">
          <cell r="A20499" t="str">
            <v>19.02.080</v>
          </cell>
          <cell r="B20499" t="str">
            <v>CDHU</v>
          </cell>
          <cell r="C20499" t="str">
            <v>19.02.080</v>
          </cell>
          <cell r="D20499" t="str">
            <v>Revestimento em mármore travertino nacional, espessura de 3 cm, assente com massa</v>
          </cell>
          <cell r="E20499" t="str">
            <v>M2</v>
          </cell>
          <cell r="F20499">
            <v>756.91</v>
          </cell>
          <cell r="G20499">
            <v>758.48</v>
          </cell>
        </row>
        <row r="20500">
          <cell r="A20500" t="str">
            <v>19.02.220</v>
          </cell>
          <cell r="B20500" t="str">
            <v>CDHU</v>
          </cell>
          <cell r="C20500" t="str">
            <v>19.02.220</v>
          </cell>
          <cell r="D20500" t="str">
            <v>Degrau e espelho em mármore branco, espessura de 2 cm</v>
          </cell>
          <cell r="E20500" t="str">
            <v>M</v>
          </cell>
          <cell r="F20500">
            <v>294.54000000000002</v>
          </cell>
          <cell r="G20500">
            <v>295.32</v>
          </cell>
        </row>
        <row r="20501">
          <cell r="A20501" t="str">
            <v>19.02.240</v>
          </cell>
          <cell r="B20501" t="str">
            <v>CDHU</v>
          </cell>
          <cell r="C20501" t="str">
            <v>19.02.240</v>
          </cell>
          <cell r="D20501" t="str">
            <v>Degrau e espelho em mármore travertino nacional, espessura de 2 cm</v>
          </cell>
          <cell r="E20501" t="str">
            <v>M</v>
          </cell>
          <cell r="F20501">
            <v>302.64999999999998</v>
          </cell>
          <cell r="G20501">
            <v>303.43</v>
          </cell>
        </row>
        <row r="20502">
          <cell r="A20502" t="str">
            <v>19.02.250</v>
          </cell>
          <cell r="B20502" t="str">
            <v>CDHU</v>
          </cell>
          <cell r="C20502" t="str">
            <v>19.02.250</v>
          </cell>
          <cell r="D20502" t="str">
            <v>Rodapé em mármore branco, espessura de 2 cm e altura de 7 cm</v>
          </cell>
          <cell r="E20502" t="str">
            <v>M</v>
          </cell>
          <cell r="F20502">
            <v>48.23</v>
          </cell>
          <cell r="G20502">
            <v>48.46</v>
          </cell>
        </row>
        <row r="20503">
          <cell r="A20503" t="str">
            <v>19.03</v>
          </cell>
          <cell r="B20503" t="str">
            <v>CDHU</v>
          </cell>
          <cell r="C20503" t="str">
            <v>19.03</v>
          </cell>
          <cell r="D20503" t="str">
            <v>Pedra</v>
          </cell>
          <cell r="E20503">
            <v>0</v>
          </cell>
          <cell r="F20503">
            <v>0</v>
          </cell>
          <cell r="G20503">
            <v>0</v>
          </cell>
        </row>
        <row r="20504">
          <cell r="A20504" t="str">
            <v>19.03.020</v>
          </cell>
          <cell r="B20504" t="str">
            <v>CDHU</v>
          </cell>
          <cell r="C20504" t="str">
            <v>19.03.020</v>
          </cell>
          <cell r="D20504" t="str">
            <v>Revestimento em pedra tipo arenito comum</v>
          </cell>
          <cell r="E20504" t="str">
            <v>M2</v>
          </cell>
          <cell r="F20504">
            <v>235.34</v>
          </cell>
          <cell r="G20504">
            <v>238.91</v>
          </cell>
        </row>
        <row r="20505">
          <cell r="A20505" t="str">
            <v>19.03.060</v>
          </cell>
          <cell r="B20505" t="str">
            <v>CDHU</v>
          </cell>
          <cell r="C20505" t="str">
            <v>19.03.060</v>
          </cell>
          <cell r="D20505" t="str">
            <v>Revestimento em pedra mineira comum</v>
          </cell>
          <cell r="E20505" t="str">
            <v>M2</v>
          </cell>
          <cell r="F20505">
            <v>327.02999999999997</v>
          </cell>
          <cell r="G20505">
            <v>330.6</v>
          </cell>
        </row>
        <row r="20506">
          <cell r="A20506" t="str">
            <v>19.03.090</v>
          </cell>
          <cell r="B20506" t="str">
            <v>CDHU</v>
          </cell>
          <cell r="C20506" t="str">
            <v>19.03.090</v>
          </cell>
          <cell r="D20506" t="str">
            <v>Revestimento em pedra Miracema</v>
          </cell>
          <cell r="E20506" t="str">
            <v>M2</v>
          </cell>
          <cell r="F20506">
            <v>100.61</v>
          </cell>
          <cell r="G20506">
            <v>103.42</v>
          </cell>
        </row>
        <row r="20507">
          <cell r="A20507" t="str">
            <v>19.03.100</v>
          </cell>
          <cell r="B20507" t="str">
            <v>CDHU</v>
          </cell>
          <cell r="C20507" t="str">
            <v>19.03.100</v>
          </cell>
          <cell r="D20507" t="str">
            <v>Rodapé em pedra Miracema, altura de 5,75 cm</v>
          </cell>
          <cell r="E20507" t="str">
            <v>M</v>
          </cell>
          <cell r="F20507">
            <v>22.26</v>
          </cell>
          <cell r="G20507">
            <v>25.28</v>
          </cell>
        </row>
        <row r="20508">
          <cell r="A20508" t="str">
            <v>19.03.110</v>
          </cell>
          <cell r="B20508" t="str">
            <v>CDHU</v>
          </cell>
          <cell r="C20508" t="str">
            <v>19.03.110</v>
          </cell>
          <cell r="D20508" t="str">
            <v>Rodapé em pedra Miracema, altura de 11,5 cm</v>
          </cell>
          <cell r="E20508" t="str">
            <v>M</v>
          </cell>
          <cell r="F20508">
            <v>34.64</v>
          </cell>
          <cell r="G20508">
            <v>39.14</v>
          </cell>
        </row>
        <row r="20509">
          <cell r="A20509" t="str">
            <v>19.03.220</v>
          </cell>
          <cell r="B20509" t="str">
            <v>CDHU</v>
          </cell>
          <cell r="C20509" t="str">
            <v>19.03.220</v>
          </cell>
          <cell r="D20509" t="str">
            <v>Rodapé em pedra mineira simples, altura de 10 cm</v>
          </cell>
          <cell r="E20509" t="str">
            <v>M</v>
          </cell>
          <cell r="F20509">
            <v>78.239999999999995</v>
          </cell>
          <cell r="G20509">
            <v>78.47</v>
          </cell>
        </row>
        <row r="20510">
          <cell r="A20510" t="str">
            <v>19.03.260</v>
          </cell>
          <cell r="B20510" t="str">
            <v>CDHU</v>
          </cell>
          <cell r="C20510" t="str">
            <v>19.03.260</v>
          </cell>
          <cell r="D20510" t="str">
            <v>Revestimento em pedra ardósia selecionada</v>
          </cell>
          <cell r="E20510" t="str">
            <v>M2</v>
          </cell>
          <cell r="F20510">
            <v>110.55</v>
          </cell>
          <cell r="G20510">
            <v>113.41</v>
          </cell>
        </row>
        <row r="20511">
          <cell r="A20511" t="str">
            <v>19.03.270</v>
          </cell>
          <cell r="B20511" t="str">
            <v>CDHU</v>
          </cell>
          <cell r="C20511" t="str">
            <v>19.03.270</v>
          </cell>
          <cell r="D20511" t="str">
            <v>Rodapé em pedra ardósia, altura de 7 cm</v>
          </cell>
          <cell r="E20511" t="str">
            <v>M</v>
          </cell>
          <cell r="F20511">
            <v>27.12</v>
          </cell>
          <cell r="G20511">
            <v>27.89</v>
          </cell>
        </row>
        <row r="20512">
          <cell r="A20512" t="str">
            <v>19.03.290</v>
          </cell>
          <cell r="B20512" t="str">
            <v>CDHU</v>
          </cell>
          <cell r="C20512" t="str">
            <v>19.03.290</v>
          </cell>
          <cell r="D20512" t="str">
            <v>Peitoril e/ou soleira em ardósia, espessura de 2 cm e largura até 20 cm</v>
          </cell>
          <cell r="E20512" t="str">
            <v>M</v>
          </cell>
          <cell r="F20512">
            <v>99.44</v>
          </cell>
          <cell r="G20512">
            <v>99.89</v>
          </cell>
        </row>
        <row r="20513">
          <cell r="A20513" t="str">
            <v>19.20</v>
          </cell>
          <cell r="B20513" t="str">
            <v>CDHU</v>
          </cell>
          <cell r="C20513" t="str">
            <v>19.20</v>
          </cell>
          <cell r="D20513" t="str">
            <v>Reparos, conservacoes e complementos - GRUPO 19</v>
          </cell>
          <cell r="E20513">
            <v>0</v>
          </cell>
          <cell r="F20513">
            <v>0</v>
          </cell>
          <cell r="G20513">
            <v>0</v>
          </cell>
        </row>
        <row r="20514">
          <cell r="A20514" t="str">
            <v>19.20.020</v>
          </cell>
          <cell r="B20514" t="str">
            <v>CDHU</v>
          </cell>
          <cell r="C20514" t="str">
            <v>19.20.020</v>
          </cell>
          <cell r="D20514" t="str">
            <v>Recolocação de mármore, pedras e granitos, assentes com massa</v>
          </cell>
          <cell r="E20514" t="str">
            <v>M2</v>
          </cell>
          <cell r="F20514">
            <v>46.93</v>
          </cell>
          <cell r="G20514">
            <v>52.68</v>
          </cell>
        </row>
        <row r="20515">
          <cell r="A20515" t="str">
            <v>20</v>
          </cell>
          <cell r="B20515" t="str">
            <v>CDHU</v>
          </cell>
          <cell r="C20515" t="str">
            <v>20</v>
          </cell>
          <cell r="D20515" t="str">
            <v>REVESTIMENTO EM MADEIRA</v>
          </cell>
          <cell r="E20515">
            <v>0</v>
          </cell>
          <cell r="F20515">
            <v>0</v>
          </cell>
          <cell r="G20515">
            <v>0</v>
          </cell>
        </row>
        <row r="20516">
          <cell r="A20516" t="str">
            <v>20.01</v>
          </cell>
          <cell r="B20516" t="str">
            <v>CDHU</v>
          </cell>
          <cell r="C20516" t="str">
            <v>20.01</v>
          </cell>
          <cell r="D20516" t="str">
            <v>Lambris de madeira</v>
          </cell>
          <cell r="E20516">
            <v>0</v>
          </cell>
          <cell r="F20516">
            <v>0</v>
          </cell>
          <cell r="G20516">
            <v>0</v>
          </cell>
        </row>
        <row r="20517">
          <cell r="A20517" t="str">
            <v>20.01.040</v>
          </cell>
          <cell r="B20517" t="str">
            <v>CDHU</v>
          </cell>
          <cell r="C20517" t="str">
            <v>20.01.040</v>
          </cell>
          <cell r="D20517" t="str">
            <v>Lambril em madeira macho/fêmea tarugado, exceto pinus</v>
          </cell>
          <cell r="E20517" t="str">
            <v>M2</v>
          </cell>
          <cell r="F20517">
            <v>145.07</v>
          </cell>
          <cell r="G20517">
            <v>152.72</v>
          </cell>
        </row>
        <row r="20518">
          <cell r="A20518" t="str">
            <v>20.03</v>
          </cell>
          <cell r="B20518" t="str">
            <v>CDHU</v>
          </cell>
          <cell r="C20518" t="str">
            <v>20.03</v>
          </cell>
          <cell r="D20518" t="str">
            <v>Soalho de madeira</v>
          </cell>
          <cell r="E20518">
            <v>0</v>
          </cell>
          <cell r="F20518">
            <v>0</v>
          </cell>
          <cell r="G20518">
            <v>0</v>
          </cell>
        </row>
        <row r="20519">
          <cell r="A20519" t="str">
            <v>20.03.010</v>
          </cell>
          <cell r="B20519" t="str">
            <v>CDHU</v>
          </cell>
          <cell r="C20519" t="str">
            <v>20.03.010</v>
          </cell>
          <cell r="D20519" t="str">
            <v>Soalho em tábua de madeira aparelhada</v>
          </cell>
          <cell r="E20519" t="str">
            <v>M2</v>
          </cell>
          <cell r="F20519">
            <v>541.72</v>
          </cell>
          <cell r="G20519">
            <v>541.72</v>
          </cell>
        </row>
        <row r="20520">
          <cell r="A20520" t="str">
            <v>20.04</v>
          </cell>
          <cell r="B20520" t="str">
            <v>CDHU</v>
          </cell>
          <cell r="C20520" t="str">
            <v>20.04</v>
          </cell>
          <cell r="D20520" t="str">
            <v>Tacos</v>
          </cell>
          <cell r="E20520">
            <v>0</v>
          </cell>
          <cell r="F20520">
            <v>0</v>
          </cell>
          <cell r="G20520">
            <v>0</v>
          </cell>
        </row>
        <row r="20521">
          <cell r="A20521" t="str">
            <v>20.04.020</v>
          </cell>
          <cell r="B20521" t="str">
            <v>CDHU</v>
          </cell>
          <cell r="C20521" t="str">
            <v>20.04.020</v>
          </cell>
          <cell r="D20521" t="str">
            <v>Piso em tacos de Ipê colado</v>
          </cell>
          <cell r="E20521" t="str">
            <v>M2</v>
          </cell>
          <cell r="F20521">
            <v>273.10000000000002</v>
          </cell>
          <cell r="G20521">
            <v>275.63</v>
          </cell>
        </row>
        <row r="20522">
          <cell r="A20522" t="str">
            <v>20.10</v>
          </cell>
          <cell r="B20522" t="str">
            <v>CDHU</v>
          </cell>
          <cell r="C20522" t="str">
            <v>20.10</v>
          </cell>
          <cell r="D20522" t="str">
            <v>Rodape de madeira</v>
          </cell>
          <cell r="E20522">
            <v>0</v>
          </cell>
          <cell r="F20522">
            <v>0</v>
          </cell>
          <cell r="G20522">
            <v>0</v>
          </cell>
        </row>
        <row r="20523">
          <cell r="A20523" t="str">
            <v>20.10.040</v>
          </cell>
          <cell r="B20523" t="str">
            <v>CDHU</v>
          </cell>
          <cell r="C20523" t="str">
            <v>20.10.040</v>
          </cell>
          <cell r="D20523" t="str">
            <v>Rodapé de madeira de 7 x 1,5 cm</v>
          </cell>
          <cell r="E20523" t="str">
            <v>M</v>
          </cell>
          <cell r="F20523">
            <v>29.94</v>
          </cell>
          <cell r="G20523">
            <v>31.61</v>
          </cell>
        </row>
        <row r="20524">
          <cell r="A20524" t="str">
            <v>20.10.120</v>
          </cell>
          <cell r="B20524" t="str">
            <v>CDHU</v>
          </cell>
          <cell r="C20524" t="str">
            <v>20.10.120</v>
          </cell>
          <cell r="D20524" t="str">
            <v>Cordão de madeira</v>
          </cell>
          <cell r="E20524" t="str">
            <v>M</v>
          </cell>
          <cell r="F20524">
            <v>8.57</v>
          </cell>
          <cell r="G20524">
            <v>8.9700000000000006</v>
          </cell>
        </row>
        <row r="20525">
          <cell r="A20525" t="str">
            <v>20.20</v>
          </cell>
          <cell r="B20525" t="str">
            <v>CDHU</v>
          </cell>
          <cell r="C20525" t="str">
            <v>20.20</v>
          </cell>
          <cell r="D20525" t="str">
            <v>Reparos, conservacoes e complementos - GRUPO 20</v>
          </cell>
          <cell r="E20525">
            <v>0</v>
          </cell>
          <cell r="F20525">
            <v>0</v>
          </cell>
          <cell r="G20525">
            <v>0</v>
          </cell>
        </row>
        <row r="20526">
          <cell r="A20526" t="str">
            <v>20.20.020</v>
          </cell>
          <cell r="B20526" t="str">
            <v>CDHU</v>
          </cell>
          <cell r="C20526" t="str">
            <v>20.20.020</v>
          </cell>
          <cell r="D20526" t="str">
            <v>Recolocação de soalho em madeira</v>
          </cell>
          <cell r="E20526" t="str">
            <v>M2</v>
          </cell>
          <cell r="F20526">
            <v>7.13</v>
          </cell>
          <cell r="G20526">
            <v>8.1199999999999992</v>
          </cell>
        </row>
        <row r="20527">
          <cell r="A20527" t="str">
            <v>20.20.040</v>
          </cell>
          <cell r="B20527" t="str">
            <v>CDHU</v>
          </cell>
          <cell r="C20527" t="str">
            <v>20.20.040</v>
          </cell>
          <cell r="D20527" t="str">
            <v>Recolocação de tacos soltos com cola</v>
          </cell>
          <cell r="E20527" t="str">
            <v>M2</v>
          </cell>
          <cell r="F20527">
            <v>38.619999999999997</v>
          </cell>
          <cell r="G20527">
            <v>41.15</v>
          </cell>
        </row>
        <row r="20528">
          <cell r="A20528" t="str">
            <v>20.20.100</v>
          </cell>
          <cell r="B20528" t="str">
            <v>CDHU</v>
          </cell>
          <cell r="C20528" t="str">
            <v>20.20.100</v>
          </cell>
          <cell r="D20528" t="str">
            <v>Recolocação de rodapé e cordão de madeira</v>
          </cell>
          <cell r="E20528" t="str">
            <v>M</v>
          </cell>
          <cell r="F20528">
            <v>8.89</v>
          </cell>
          <cell r="G20528">
            <v>10.16</v>
          </cell>
        </row>
        <row r="20529">
          <cell r="A20529" t="str">
            <v>20.20.202</v>
          </cell>
          <cell r="B20529" t="str">
            <v>CDHU</v>
          </cell>
          <cell r="C20529" t="str">
            <v>20.20.202</v>
          </cell>
          <cell r="D20529" t="str">
            <v>Raspagem com calafetação e aplicação de verniz</v>
          </cell>
          <cell r="E20529" t="str">
            <v>M2</v>
          </cell>
          <cell r="F20529">
            <v>117.2</v>
          </cell>
          <cell r="G20529">
            <v>117.2</v>
          </cell>
        </row>
        <row r="20530">
          <cell r="A20530" t="str">
            <v>20.20.220</v>
          </cell>
          <cell r="B20530" t="str">
            <v>CDHU</v>
          </cell>
          <cell r="C20530" t="str">
            <v>20.20.220</v>
          </cell>
          <cell r="D20530" t="str">
            <v>Raspagem com calafetação e aplicação de cera</v>
          </cell>
          <cell r="E20530" t="str">
            <v>M2</v>
          </cell>
          <cell r="F20530">
            <v>55.49</v>
          </cell>
          <cell r="G20530">
            <v>55.49</v>
          </cell>
        </row>
        <row r="20531">
          <cell r="A20531" t="str">
            <v>21</v>
          </cell>
          <cell r="B20531" t="str">
            <v>CDHU</v>
          </cell>
          <cell r="C20531" t="str">
            <v>21</v>
          </cell>
          <cell r="D20531" t="str">
            <v>REVESTIMENTO SINTETICO E METALICO</v>
          </cell>
          <cell r="E20531">
            <v>0</v>
          </cell>
          <cell r="F20531">
            <v>0</v>
          </cell>
          <cell r="G20531">
            <v>0</v>
          </cell>
        </row>
        <row r="20532">
          <cell r="A20532" t="str">
            <v>21.01</v>
          </cell>
          <cell r="B20532" t="str">
            <v>CDHU</v>
          </cell>
          <cell r="C20532" t="str">
            <v>21.01</v>
          </cell>
          <cell r="D20532" t="str">
            <v>Revestimento em borracha</v>
          </cell>
          <cell r="E20532">
            <v>0</v>
          </cell>
          <cell r="F20532">
            <v>0</v>
          </cell>
          <cell r="G20532">
            <v>0</v>
          </cell>
        </row>
        <row r="20533">
          <cell r="A20533" t="str">
            <v>21.01.100</v>
          </cell>
          <cell r="B20533" t="str">
            <v>CDHU</v>
          </cell>
          <cell r="C20533" t="str">
            <v>21.01.100</v>
          </cell>
          <cell r="D20533" t="str">
            <v>Revestimento em borracha sintética preta, espessura de 4 mm - colado</v>
          </cell>
          <cell r="E20533" t="str">
            <v>M2</v>
          </cell>
          <cell r="F20533">
            <v>79.459999999999994</v>
          </cell>
          <cell r="G20533">
            <v>80.59</v>
          </cell>
        </row>
        <row r="20534">
          <cell r="A20534" t="str">
            <v>21.01.160</v>
          </cell>
          <cell r="B20534" t="str">
            <v>CDHU</v>
          </cell>
          <cell r="C20534" t="str">
            <v>21.01.160</v>
          </cell>
          <cell r="D20534" t="str">
            <v>Revestimento em grama sintética, com espessura de 20 a 32 mm</v>
          </cell>
          <cell r="E20534" t="str">
            <v>M2</v>
          </cell>
          <cell r="F20534">
            <v>54.12</v>
          </cell>
          <cell r="G20534">
            <v>54.12</v>
          </cell>
        </row>
        <row r="20535">
          <cell r="A20535" t="str">
            <v>21.02</v>
          </cell>
          <cell r="B20535" t="str">
            <v>CDHU</v>
          </cell>
          <cell r="C20535" t="str">
            <v>21.02</v>
          </cell>
          <cell r="D20535" t="str">
            <v>Revestimento vinilico</v>
          </cell>
          <cell r="E20535">
            <v>0</v>
          </cell>
          <cell r="F20535">
            <v>0</v>
          </cell>
          <cell r="G20535">
            <v>0</v>
          </cell>
        </row>
        <row r="20536">
          <cell r="A20536" t="str">
            <v>21.02.050</v>
          </cell>
          <cell r="B20536" t="str">
            <v>CDHU</v>
          </cell>
          <cell r="C20536" t="str">
            <v>21.02.050</v>
          </cell>
          <cell r="D20536" t="str">
            <v>Revestimento vinílico, espessura de 2 mm, para tráfego médio, com impermeabilizante acrílico</v>
          </cell>
          <cell r="E20536" t="str">
            <v>M2</v>
          </cell>
          <cell r="F20536">
            <v>134.66999999999999</v>
          </cell>
          <cell r="G20536">
            <v>137.19</v>
          </cell>
        </row>
        <row r="20537">
          <cell r="A20537" t="str">
            <v>21.02.060</v>
          </cell>
          <cell r="B20537" t="str">
            <v>CDHU</v>
          </cell>
          <cell r="C20537" t="str">
            <v>21.02.060</v>
          </cell>
          <cell r="D20537" t="str">
            <v>Revestimento vinílico, espessura de 3,2 mm, para tráfego intenso, com impermeabilizante acrílico</v>
          </cell>
          <cell r="E20537" t="str">
            <v>M2</v>
          </cell>
          <cell r="F20537">
            <v>198.35</v>
          </cell>
          <cell r="G20537">
            <v>200.87</v>
          </cell>
        </row>
        <row r="20538">
          <cell r="A20538" t="str">
            <v>21.02.071</v>
          </cell>
          <cell r="B20538" t="str">
            <v>CDHU</v>
          </cell>
          <cell r="C20538" t="str">
            <v>21.02.071</v>
          </cell>
          <cell r="D20538" t="str">
            <v>Revestimento vinílico em manta, espessura total de 2mm, resistente a lavagem com hipoclorito</v>
          </cell>
          <cell r="E20538" t="str">
            <v>M2</v>
          </cell>
          <cell r="F20538">
            <v>223.73</v>
          </cell>
          <cell r="G20538">
            <v>223.73</v>
          </cell>
        </row>
        <row r="20539">
          <cell r="A20539" t="str">
            <v>21.02.271</v>
          </cell>
          <cell r="B20539" t="str">
            <v>CDHU</v>
          </cell>
          <cell r="C20539" t="str">
            <v>21.02.271</v>
          </cell>
          <cell r="D20539" t="str">
            <v>Revestimento vinílico em manta heterogênea, espessura de 2 mm, com impermeabilizante acrílico</v>
          </cell>
          <cell r="E20539" t="str">
            <v>M2</v>
          </cell>
          <cell r="F20539">
            <v>194.14</v>
          </cell>
          <cell r="G20539">
            <v>196.66</v>
          </cell>
        </row>
        <row r="20540">
          <cell r="A20540" t="str">
            <v>21.02.281</v>
          </cell>
          <cell r="B20540" t="str">
            <v>CDHU</v>
          </cell>
          <cell r="C20540" t="str">
            <v>21.02.281</v>
          </cell>
          <cell r="D20540" t="str">
            <v>Revestimento vinílico flexível em manta homogênea, espessura de 2 mm, com impermeabilizante acrílico</v>
          </cell>
          <cell r="E20540" t="str">
            <v>M2</v>
          </cell>
          <cell r="F20540">
            <v>326.89999999999998</v>
          </cell>
          <cell r="G20540">
            <v>329.42</v>
          </cell>
        </row>
        <row r="20541">
          <cell r="A20541" t="str">
            <v>21.02.291</v>
          </cell>
          <cell r="B20541" t="str">
            <v>CDHU</v>
          </cell>
          <cell r="C20541" t="str">
            <v>21.02.291</v>
          </cell>
          <cell r="D20541" t="str">
            <v>Revestimento vinílico heterogêneo flexível em réguas, espessura de 3 mm, com impermeabilizante acrílico</v>
          </cell>
          <cell r="E20541" t="str">
            <v>M2</v>
          </cell>
          <cell r="F20541">
            <v>207.93</v>
          </cell>
          <cell r="G20541">
            <v>210.45</v>
          </cell>
        </row>
        <row r="20542">
          <cell r="A20542" t="str">
            <v>21.02.310</v>
          </cell>
          <cell r="B20542" t="str">
            <v>CDHU</v>
          </cell>
          <cell r="C20542" t="str">
            <v>21.02.310</v>
          </cell>
          <cell r="D20542" t="str">
            <v>Revestimento vinílico autoportante acústico, espessura de 4,5 mm, com impermeabilizante acrílico</v>
          </cell>
          <cell r="E20542" t="str">
            <v>M2</v>
          </cell>
          <cell r="F20542">
            <v>489.26</v>
          </cell>
          <cell r="G20542">
            <v>491.78</v>
          </cell>
        </row>
        <row r="20543">
          <cell r="A20543" t="str">
            <v>21.02.311</v>
          </cell>
          <cell r="B20543" t="str">
            <v>CDHU</v>
          </cell>
          <cell r="C20543" t="str">
            <v>21.02.311</v>
          </cell>
          <cell r="D20543" t="str">
            <v>Revestimento vinílico autoportante, espessura de 4 mm, com impermeabilizante acrílico</v>
          </cell>
          <cell r="E20543" t="str">
            <v>M2</v>
          </cell>
          <cell r="F20543">
            <v>373.9</v>
          </cell>
          <cell r="G20543">
            <v>376.42</v>
          </cell>
        </row>
        <row r="20544">
          <cell r="A20544" t="str">
            <v>21.02.320</v>
          </cell>
          <cell r="B20544" t="str">
            <v>CDHU</v>
          </cell>
          <cell r="C20544" t="str">
            <v>21.02.320</v>
          </cell>
          <cell r="D20544" t="str">
            <v>Revestimento vinílico antiestático acústico, espessura de 5 mm, com impermeabilizante acrílico</v>
          </cell>
          <cell r="E20544" t="str">
            <v>M2</v>
          </cell>
          <cell r="F20544">
            <v>319.56</v>
          </cell>
          <cell r="G20544">
            <v>324.69</v>
          </cell>
        </row>
        <row r="20545">
          <cell r="A20545" t="str">
            <v>21.03</v>
          </cell>
          <cell r="B20545" t="str">
            <v>CDHU</v>
          </cell>
          <cell r="C20545" t="str">
            <v>21.03</v>
          </cell>
          <cell r="D20545" t="str">
            <v>Revestimento metalico</v>
          </cell>
          <cell r="E20545">
            <v>0</v>
          </cell>
          <cell r="F20545">
            <v>0</v>
          </cell>
          <cell r="G20545">
            <v>0</v>
          </cell>
        </row>
        <row r="20546">
          <cell r="A20546" t="str">
            <v>21.03.010</v>
          </cell>
          <cell r="B20546" t="str">
            <v>CDHU</v>
          </cell>
          <cell r="C20546" t="str">
            <v>21.03.010</v>
          </cell>
          <cell r="D20546" t="str">
            <v>Revestimento em aço inoxidável AISI 304, liga 18,8, chapa 20, espessura de 1 mm, acabamento escovado com grana especial</v>
          </cell>
          <cell r="E20546" t="str">
            <v>M2</v>
          </cell>
          <cell r="F20546">
            <v>1014.58</v>
          </cell>
          <cell r="G20546">
            <v>1014.58</v>
          </cell>
        </row>
        <row r="20547">
          <cell r="A20547" t="str">
            <v>21.03.090</v>
          </cell>
          <cell r="B20547" t="str">
            <v>CDHU</v>
          </cell>
          <cell r="C20547" t="str">
            <v>21.03.090</v>
          </cell>
          <cell r="D20547" t="str">
            <v>Piso elevado tipo telescópico em chapa de aço, sem revestimento</v>
          </cell>
          <cell r="E20547" t="str">
            <v>M2</v>
          </cell>
          <cell r="F20547">
            <v>267.36</v>
          </cell>
          <cell r="G20547">
            <v>267.36</v>
          </cell>
        </row>
        <row r="20548">
          <cell r="A20548" t="str">
            <v>21.03.151</v>
          </cell>
          <cell r="B20548" t="str">
            <v>CDHU</v>
          </cell>
          <cell r="C20548" t="str">
            <v>21.03.151</v>
          </cell>
          <cell r="D20548" t="str">
            <v>Revestimento em placas de alumínio composto "ACM", espessura de 4 mm e acabamento em PVDF</v>
          </cell>
          <cell r="E20548" t="str">
            <v>M2</v>
          </cell>
          <cell r="F20548">
            <v>670.43</v>
          </cell>
          <cell r="G20548">
            <v>670.43</v>
          </cell>
        </row>
        <row r="20549">
          <cell r="A20549" t="str">
            <v>21.03.152</v>
          </cell>
          <cell r="B20549" t="str">
            <v>CDHU</v>
          </cell>
          <cell r="C20549" t="str">
            <v>21.03.152</v>
          </cell>
          <cell r="D20549" t="str">
            <v>Revestimento em placas de alumínio composto "ACM", espessura de 4 mm e acabamento em PVDF, na cor verde</v>
          </cell>
          <cell r="E20549" t="str">
            <v>M2</v>
          </cell>
          <cell r="F20549">
            <v>430.93</v>
          </cell>
          <cell r="G20549">
            <v>430.93</v>
          </cell>
        </row>
        <row r="20550">
          <cell r="A20550" t="str">
            <v>21.04</v>
          </cell>
          <cell r="B20550" t="str">
            <v>CDHU</v>
          </cell>
          <cell r="C20550" t="str">
            <v>21.04</v>
          </cell>
          <cell r="D20550" t="str">
            <v>Forracao e carpete</v>
          </cell>
          <cell r="E20550">
            <v>0</v>
          </cell>
          <cell r="F20550">
            <v>0</v>
          </cell>
          <cell r="G20550">
            <v>0</v>
          </cell>
        </row>
        <row r="20551">
          <cell r="A20551" t="str">
            <v>21.04.100</v>
          </cell>
          <cell r="B20551" t="str">
            <v>CDHU</v>
          </cell>
          <cell r="C20551" t="str">
            <v>21.04.100</v>
          </cell>
          <cell r="D20551" t="str">
            <v>Revestimento com carpete para tráfego moderado, uso comercial, tipo bouclê de 5,4 até 8 mm</v>
          </cell>
          <cell r="E20551" t="str">
            <v>M2</v>
          </cell>
          <cell r="F20551">
            <v>124.72</v>
          </cell>
          <cell r="G20551">
            <v>124.72</v>
          </cell>
        </row>
        <row r="20552">
          <cell r="A20552" t="str">
            <v>21.04.110</v>
          </cell>
          <cell r="B20552" t="str">
            <v>CDHU</v>
          </cell>
          <cell r="C20552" t="str">
            <v>21.04.110</v>
          </cell>
          <cell r="D20552" t="str">
            <v>Revestimento com carpete para tráfego intenso, uso comercial, tipo bouclê de 6 mm</v>
          </cell>
          <cell r="E20552" t="str">
            <v>M2</v>
          </cell>
          <cell r="F20552">
            <v>147.53</v>
          </cell>
          <cell r="G20552">
            <v>147.53</v>
          </cell>
        </row>
        <row r="20553">
          <cell r="A20553" t="str">
            <v>21.05</v>
          </cell>
          <cell r="B20553" t="str">
            <v>CDHU</v>
          </cell>
          <cell r="C20553" t="str">
            <v>21.05</v>
          </cell>
          <cell r="D20553" t="str">
            <v>Revestimento em cimento reforcado com fio sintetico (CRFS)</v>
          </cell>
          <cell r="E20553">
            <v>0</v>
          </cell>
          <cell r="F20553">
            <v>0</v>
          </cell>
          <cell r="G20553">
            <v>0</v>
          </cell>
        </row>
        <row r="20554">
          <cell r="A20554" t="str">
            <v>21.05.010</v>
          </cell>
          <cell r="B20554" t="str">
            <v>CDHU</v>
          </cell>
          <cell r="C20554" t="str">
            <v>21.05.010</v>
          </cell>
          <cell r="D20554" t="str">
            <v>Piso em painel com miolo de madeira contraplacado por lâminas de madeira e externamente por chapas em CRFS, espessura de 40 mm</v>
          </cell>
          <cell r="E20554" t="str">
            <v>M2</v>
          </cell>
          <cell r="F20554">
            <v>232.23</v>
          </cell>
          <cell r="G20554">
            <v>243</v>
          </cell>
        </row>
        <row r="20555">
          <cell r="A20555" t="str">
            <v>21.05.100</v>
          </cell>
          <cell r="B20555" t="str">
            <v>CDHU</v>
          </cell>
          <cell r="C20555" t="str">
            <v>21.05.100</v>
          </cell>
          <cell r="D20555" t="str">
            <v>Piso elevado de concreto em placas de 600 x 600 mm, antiderrapante, sem acabamento</v>
          </cell>
          <cell r="E20555" t="str">
            <v>M2</v>
          </cell>
          <cell r="F20555">
            <v>335.32</v>
          </cell>
          <cell r="G20555">
            <v>335.32</v>
          </cell>
        </row>
        <row r="20556">
          <cell r="A20556" t="str">
            <v>21.07</v>
          </cell>
          <cell r="B20556" t="str">
            <v>CDHU</v>
          </cell>
          <cell r="C20556" t="str">
            <v>21.07</v>
          </cell>
          <cell r="D20556" t="str">
            <v>Revestimento sintetico</v>
          </cell>
          <cell r="E20556">
            <v>0</v>
          </cell>
          <cell r="F20556">
            <v>0</v>
          </cell>
          <cell r="G20556">
            <v>0</v>
          </cell>
        </row>
        <row r="20557">
          <cell r="A20557" t="str">
            <v>21.07.010</v>
          </cell>
          <cell r="B20557" t="str">
            <v>CDHU</v>
          </cell>
          <cell r="C20557" t="str">
            <v>21.07.010</v>
          </cell>
          <cell r="D20557" t="str">
            <v>Revestimento em laminado melamínico dissipativo</v>
          </cell>
          <cell r="E20557" t="str">
            <v>M2</v>
          </cell>
          <cell r="F20557">
            <v>276.77</v>
          </cell>
          <cell r="G20557">
            <v>276.77</v>
          </cell>
        </row>
        <row r="20558">
          <cell r="A20558" t="str">
            <v>21.10</v>
          </cell>
          <cell r="B20558" t="str">
            <v>CDHU</v>
          </cell>
          <cell r="C20558" t="str">
            <v>21.10</v>
          </cell>
          <cell r="D20558" t="str">
            <v>Rodape sintetico</v>
          </cell>
          <cell r="E20558">
            <v>0</v>
          </cell>
          <cell r="F20558">
            <v>0</v>
          </cell>
          <cell r="G20558">
            <v>0</v>
          </cell>
        </row>
        <row r="20559">
          <cell r="A20559" t="str">
            <v>21.10.050</v>
          </cell>
          <cell r="B20559" t="str">
            <v>CDHU</v>
          </cell>
          <cell r="C20559" t="str">
            <v>21.10.050</v>
          </cell>
          <cell r="D20559" t="str">
            <v>Rodapé de poliestireno, espessura de 7 cm</v>
          </cell>
          <cell r="E20559" t="str">
            <v>M</v>
          </cell>
          <cell r="F20559">
            <v>41.19</v>
          </cell>
          <cell r="G20559">
            <v>42.09</v>
          </cell>
        </row>
        <row r="20560">
          <cell r="A20560" t="str">
            <v>21.10.051</v>
          </cell>
          <cell r="B20560" t="str">
            <v>CDHU</v>
          </cell>
          <cell r="C20560" t="str">
            <v>21.10.051</v>
          </cell>
          <cell r="D20560" t="str">
            <v>Rodapé de poliestireno, espessura de 8 cm</v>
          </cell>
          <cell r="E20560" t="str">
            <v>M</v>
          </cell>
          <cell r="F20560">
            <v>51.49</v>
          </cell>
          <cell r="G20560">
            <v>52.39</v>
          </cell>
        </row>
        <row r="20561">
          <cell r="A20561" t="str">
            <v>21.10.061</v>
          </cell>
          <cell r="B20561" t="str">
            <v>CDHU</v>
          </cell>
          <cell r="C20561" t="str">
            <v>21.10.061</v>
          </cell>
          <cell r="D20561" t="str">
            <v>Rodapé para piso vinílico em PVC, espessura de 2 mm e altura de 5 cm, curvo/plano, com impermeabilizante acrílico</v>
          </cell>
          <cell r="E20561" t="str">
            <v>M</v>
          </cell>
          <cell r="F20561">
            <v>29.78</v>
          </cell>
          <cell r="G20561">
            <v>30.95</v>
          </cell>
        </row>
        <row r="20562">
          <cell r="A20562" t="str">
            <v>21.10.071</v>
          </cell>
          <cell r="B20562" t="str">
            <v>CDHU</v>
          </cell>
          <cell r="C20562" t="str">
            <v>21.10.071</v>
          </cell>
          <cell r="D20562" t="str">
            <v>Rodapé flexível para piso vinílico em PVC, espessura de 2 mm e altura de 7,5 cm, curvo/plano, com impermeabilizante acrílico</v>
          </cell>
          <cell r="E20562" t="str">
            <v>M</v>
          </cell>
          <cell r="F20562">
            <v>35.46</v>
          </cell>
          <cell r="G20562">
            <v>36.630000000000003</v>
          </cell>
        </row>
        <row r="20563">
          <cell r="A20563" t="str">
            <v>21.10.081</v>
          </cell>
          <cell r="B20563" t="str">
            <v>CDHU</v>
          </cell>
          <cell r="C20563" t="str">
            <v>21.10.081</v>
          </cell>
          <cell r="D20563" t="str">
            <v>Rodapé hospitalar flexível em PVC para piso vinílico, espessura de 2 mm e altura de 7,5 cm, com impermeabilizante acrílico</v>
          </cell>
          <cell r="E20563" t="str">
            <v>M</v>
          </cell>
          <cell r="F20563">
            <v>46.02</v>
          </cell>
          <cell r="G20563">
            <v>46.92</v>
          </cell>
        </row>
        <row r="20564">
          <cell r="A20564" t="str">
            <v>21.10.210</v>
          </cell>
          <cell r="B20564" t="str">
            <v>CDHU</v>
          </cell>
          <cell r="C20564" t="str">
            <v>21.10.210</v>
          </cell>
          <cell r="D20564" t="str">
            <v>Rodapé em borracha sintética preta, altura até 7 cm - colado</v>
          </cell>
          <cell r="E20564" t="str">
            <v>M</v>
          </cell>
          <cell r="F20564">
            <v>16.48</v>
          </cell>
          <cell r="G20564">
            <v>16.829999999999998</v>
          </cell>
        </row>
        <row r="20565">
          <cell r="A20565" t="str">
            <v>21.10.220</v>
          </cell>
          <cell r="B20565" t="str">
            <v>CDHU</v>
          </cell>
          <cell r="C20565" t="str">
            <v>21.10.220</v>
          </cell>
          <cell r="D20565" t="str">
            <v>Rodapé de cordão de poliamida</v>
          </cell>
          <cell r="E20565" t="str">
            <v>M</v>
          </cell>
          <cell r="F20565">
            <v>7.42</v>
          </cell>
          <cell r="G20565">
            <v>7.42</v>
          </cell>
        </row>
        <row r="20566">
          <cell r="A20566" t="str">
            <v>21.10.250</v>
          </cell>
          <cell r="B20566" t="str">
            <v>CDHU</v>
          </cell>
          <cell r="C20566" t="str">
            <v>21.10.250</v>
          </cell>
          <cell r="D20566" t="str">
            <v>Rodapé em laminado melamínico dissipativo, espessura de 2 mm e altura de 10 cm</v>
          </cell>
          <cell r="E20566" t="str">
            <v>M</v>
          </cell>
          <cell r="F20566">
            <v>28.99</v>
          </cell>
          <cell r="G20566">
            <v>28.99</v>
          </cell>
        </row>
        <row r="20567">
          <cell r="A20567" t="str">
            <v>21.11</v>
          </cell>
          <cell r="B20567" t="str">
            <v>CDHU</v>
          </cell>
          <cell r="C20567" t="str">
            <v>21.11</v>
          </cell>
          <cell r="D20567" t="str">
            <v>Degrau sintetico</v>
          </cell>
          <cell r="E20567">
            <v>0</v>
          </cell>
          <cell r="F20567">
            <v>0</v>
          </cell>
          <cell r="G20567">
            <v>0</v>
          </cell>
        </row>
        <row r="20568">
          <cell r="A20568" t="str">
            <v>21.11.050</v>
          </cell>
          <cell r="B20568" t="str">
            <v>CDHU</v>
          </cell>
          <cell r="C20568" t="str">
            <v>21.11.050</v>
          </cell>
          <cell r="D20568" t="str">
            <v>Degrau (piso e espelho) em borracha sintética preta com testeira - colado</v>
          </cell>
          <cell r="E20568" t="str">
            <v>M</v>
          </cell>
          <cell r="F20568">
            <v>96.93</v>
          </cell>
          <cell r="G20568">
            <v>97.87</v>
          </cell>
        </row>
        <row r="20569">
          <cell r="A20569" t="str">
            <v>21.11.131</v>
          </cell>
          <cell r="B20569" t="str">
            <v>CDHU</v>
          </cell>
          <cell r="C20569" t="str">
            <v>21.11.131</v>
          </cell>
          <cell r="D20569" t="str">
            <v>Testeira flexível para arremate de degrau vinílico em PVC, espessura de 2 mm, com impermeabilizante acrílico</v>
          </cell>
          <cell r="E20569" t="str">
            <v>M</v>
          </cell>
          <cell r="F20569">
            <v>42.1</v>
          </cell>
          <cell r="G20569">
            <v>43</v>
          </cell>
        </row>
        <row r="20570">
          <cell r="A20570" t="str">
            <v>21.20</v>
          </cell>
          <cell r="B20570" t="str">
            <v>CDHU</v>
          </cell>
          <cell r="C20570" t="str">
            <v>21.20</v>
          </cell>
          <cell r="D20570" t="str">
            <v>Reparos, conservacoes e complementos - GRUPO 21</v>
          </cell>
          <cell r="E20570">
            <v>0</v>
          </cell>
          <cell r="F20570">
            <v>0</v>
          </cell>
          <cell r="G20570">
            <v>0</v>
          </cell>
        </row>
        <row r="20571">
          <cell r="A20571" t="str">
            <v>21.20.020</v>
          </cell>
          <cell r="B20571" t="str">
            <v>CDHU</v>
          </cell>
          <cell r="C20571" t="str">
            <v>21.20.020</v>
          </cell>
          <cell r="D20571" t="str">
            <v>Recolocação de piso sintético com cola</v>
          </cell>
          <cell r="E20571" t="str">
            <v>M2</v>
          </cell>
          <cell r="F20571">
            <v>14.32</v>
          </cell>
          <cell r="G20571">
            <v>15.31</v>
          </cell>
        </row>
        <row r="20572">
          <cell r="A20572" t="str">
            <v>21.20.040</v>
          </cell>
          <cell r="B20572" t="str">
            <v>CDHU</v>
          </cell>
          <cell r="C20572" t="str">
            <v>21.20.040</v>
          </cell>
          <cell r="D20572" t="str">
            <v>Recolocação de piso sintético argamassado</v>
          </cell>
          <cell r="E20572" t="str">
            <v>M2</v>
          </cell>
          <cell r="F20572">
            <v>26.21</v>
          </cell>
          <cell r="G20572">
            <v>29.68</v>
          </cell>
        </row>
        <row r="20573">
          <cell r="A20573" t="str">
            <v>21.20.050</v>
          </cell>
          <cell r="B20573" t="str">
            <v>CDHU</v>
          </cell>
          <cell r="C20573" t="str">
            <v>21.20.050</v>
          </cell>
          <cell r="D20573" t="str">
            <v>Recolocação de piso elevado telescópico metálico, inclusive estrutura de sustentação</v>
          </cell>
          <cell r="E20573" t="str">
            <v>M2</v>
          </cell>
          <cell r="F20573">
            <v>50.51</v>
          </cell>
          <cell r="G20573">
            <v>58.27</v>
          </cell>
        </row>
        <row r="20574">
          <cell r="A20574" t="str">
            <v>21.20.060</v>
          </cell>
          <cell r="B20574" t="str">
            <v>CDHU</v>
          </cell>
          <cell r="C20574" t="str">
            <v>21.20.060</v>
          </cell>
          <cell r="D20574" t="str">
            <v>Furação de piso elevado telescópico em chapa de aço</v>
          </cell>
          <cell r="E20574" t="str">
            <v>UN</v>
          </cell>
          <cell r="F20574">
            <v>60.33</v>
          </cell>
          <cell r="G20574">
            <v>60.33</v>
          </cell>
        </row>
        <row r="20575">
          <cell r="A20575" t="str">
            <v>21.20.100</v>
          </cell>
          <cell r="B20575" t="str">
            <v>CDHU</v>
          </cell>
          <cell r="C20575" t="str">
            <v>21.20.100</v>
          </cell>
          <cell r="D20575" t="str">
            <v>Recolocação de rodapé e cordões sintéticos</v>
          </cell>
          <cell r="E20575" t="str">
            <v>M</v>
          </cell>
          <cell r="F20575">
            <v>8.19</v>
          </cell>
          <cell r="G20575">
            <v>9.4600000000000009</v>
          </cell>
        </row>
        <row r="20576">
          <cell r="A20576" t="str">
            <v>21.20.300</v>
          </cell>
          <cell r="B20576" t="str">
            <v>CDHU</v>
          </cell>
          <cell r="C20576" t="str">
            <v>21.20.300</v>
          </cell>
          <cell r="D20576" t="str">
            <v>Fita adesiva antiderrapante com largura de 5 cm</v>
          </cell>
          <cell r="E20576" t="str">
            <v>M</v>
          </cell>
          <cell r="F20576">
            <v>21.01</v>
          </cell>
          <cell r="G20576">
            <v>22.37</v>
          </cell>
        </row>
        <row r="20577">
          <cell r="A20577" t="str">
            <v>21.20.302</v>
          </cell>
          <cell r="B20577" t="str">
            <v>CDHU</v>
          </cell>
          <cell r="C20577" t="str">
            <v>21.20.302</v>
          </cell>
          <cell r="D20577" t="str">
            <v>Fita adesiva antiderrapante fosforescente, alto tráfego, largura de 5 cm</v>
          </cell>
          <cell r="E20577" t="str">
            <v>M</v>
          </cell>
          <cell r="F20577">
            <v>21.87</v>
          </cell>
          <cell r="G20577">
            <v>23.23</v>
          </cell>
        </row>
        <row r="20578">
          <cell r="A20578" t="str">
            <v>21.20.410</v>
          </cell>
          <cell r="B20578" t="str">
            <v>CDHU</v>
          </cell>
          <cell r="C20578" t="str">
            <v>21.20.410</v>
          </cell>
          <cell r="D20578" t="str">
            <v>Cantoneira de sobrepor em PVC de 4 x 4 cm</v>
          </cell>
          <cell r="E20578" t="str">
            <v>UN</v>
          </cell>
          <cell r="F20578">
            <v>51.82</v>
          </cell>
          <cell r="G20578">
            <v>52.17</v>
          </cell>
        </row>
        <row r="20579">
          <cell r="A20579" t="str">
            <v>21.20.460</v>
          </cell>
          <cell r="B20579" t="str">
            <v>CDHU</v>
          </cell>
          <cell r="C20579" t="str">
            <v>21.20.460</v>
          </cell>
          <cell r="D20579" t="str">
            <v>Canto externo de acabamento em PVC</v>
          </cell>
          <cell r="E20579" t="str">
            <v>M</v>
          </cell>
          <cell r="F20579">
            <v>13.57</v>
          </cell>
          <cell r="G20579">
            <v>13.74</v>
          </cell>
        </row>
        <row r="20580">
          <cell r="A20580" t="str">
            <v>21.20.500</v>
          </cell>
          <cell r="B20580" t="str">
            <v>CDHU</v>
          </cell>
          <cell r="C20580" t="str">
            <v>21.20.500</v>
          </cell>
          <cell r="D20580" t="str">
            <v>Cantoneira em alumínio antiderrapante de 50 x 30 mm</v>
          </cell>
          <cell r="E20580" t="str">
            <v>M</v>
          </cell>
          <cell r="F20580">
            <v>37.06</v>
          </cell>
          <cell r="G20580">
            <v>37.79</v>
          </cell>
        </row>
        <row r="20581">
          <cell r="A20581" t="str">
            <v>22</v>
          </cell>
          <cell r="B20581" t="str">
            <v>CDHU</v>
          </cell>
          <cell r="C20581" t="str">
            <v>22</v>
          </cell>
          <cell r="D20581" t="str">
            <v>FORRO, BRISE E FACHADA</v>
          </cell>
          <cell r="E20581">
            <v>0</v>
          </cell>
          <cell r="F20581">
            <v>0</v>
          </cell>
          <cell r="G20581">
            <v>0</v>
          </cell>
        </row>
        <row r="20582">
          <cell r="A20582" t="str">
            <v>22.01</v>
          </cell>
          <cell r="B20582" t="str">
            <v>CDHU</v>
          </cell>
          <cell r="C20582" t="str">
            <v>22.01</v>
          </cell>
          <cell r="D20582" t="str">
            <v>Forro de madeira</v>
          </cell>
          <cell r="E20582">
            <v>0</v>
          </cell>
          <cell r="F20582">
            <v>0</v>
          </cell>
          <cell r="G20582">
            <v>0</v>
          </cell>
        </row>
        <row r="20583">
          <cell r="A20583" t="str">
            <v>22.01.010</v>
          </cell>
          <cell r="B20583" t="str">
            <v>CDHU</v>
          </cell>
          <cell r="C20583" t="str">
            <v>22.01.010</v>
          </cell>
          <cell r="D20583" t="str">
            <v>Forro em tábuas aparelhadas macho e fêmea de pinus</v>
          </cell>
          <cell r="E20583" t="str">
            <v>M2</v>
          </cell>
          <cell r="F20583">
            <v>55.97</v>
          </cell>
          <cell r="G20583">
            <v>58.95</v>
          </cell>
        </row>
        <row r="20584">
          <cell r="A20584" t="str">
            <v>22.01.020</v>
          </cell>
          <cell r="B20584" t="str">
            <v>CDHU</v>
          </cell>
          <cell r="C20584" t="str">
            <v>22.01.020</v>
          </cell>
          <cell r="D20584" t="str">
            <v>Forro em tábuas aparelhadas macho e fêmea de pinus tarugado</v>
          </cell>
          <cell r="E20584" t="str">
            <v>M2</v>
          </cell>
          <cell r="F20584">
            <v>110.37</v>
          </cell>
          <cell r="G20584">
            <v>116.31</v>
          </cell>
        </row>
        <row r="20585">
          <cell r="A20585" t="str">
            <v>22.01.080</v>
          </cell>
          <cell r="B20585" t="str">
            <v>CDHU</v>
          </cell>
          <cell r="C20585" t="str">
            <v>22.01.080</v>
          </cell>
          <cell r="D20585" t="str">
            <v>Forro xadrez em ripas de angelim-vermelho / bacuri / maçaranduba tarugado</v>
          </cell>
          <cell r="E20585" t="str">
            <v>M2</v>
          </cell>
          <cell r="F20585">
            <v>143.03</v>
          </cell>
          <cell r="G20585">
            <v>149.47</v>
          </cell>
        </row>
        <row r="20586">
          <cell r="A20586" t="str">
            <v>22.01.210</v>
          </cell>
          <cell r="B20586" t="str">
            <v>CDHU</v>
          </cell>
          <cell r="C20586" t="str">
            <v>22.01.210</v>
          </cell>
          <cell r="D20586" t="str">
            <v>Testeira em tábua aparelhada, largura até 20 cm</v>
          </cell>
          <cell r="E20586" t="str">
            <v>M</v>
          </cell>
          <cell r="F20586">
            <v>29.46</v>
          </cell>
          <cell r="G20586">
            <v>31.43</v>
          </cell>
        </row>
        <row r="20587">
          <cell r="A20587" t="str">
            <v>22.01.220</v>
          </cell>
          <cell r="B20587" t="str">
            <v>CDHU</v>
          </cell>
          <cell r="C20587" t="str">
            <v>22.01.220</v>
          </cell>
          <cell r="D20587" t="str">
            <v>Beiral em tábua de angelim-vermelho / bacuri / maçaranduba macho e fêmea com tarugamento</v>
          </cell>
          <cell r="E20587" t="str">
            <v>M2</v>
          </cell>
          <cell r="F20587">
            <v>179.01</v>
          </cell>
          <cell r="G20587">
            <v>184.95</v>
          </cell>
        </row>
        <row r="20588">
          <cell r="A20588" t="str">
            <v>22.01.240</v>
          </cell>
          <cell r="B20588" t="str">
            <v>CDHU</v>
          </cell>
          <cell r="C20588" t="str">
            <v>22.01.240</v>
          </cell>
          <cell r="D20588" t="str">
            <v>Beiral em tábua de angelim-vermelho / bacuri / maçaranduba macho e fêmea</v>
          </cell>
          <cell r="E20588" t="str">
            <v>M2</v>
          </cell>
          <cell r="F20588">
            <v>127.13</v>
          </cell>
          <cell r="G20588">
            <v>130.11000000000001</v>
          </cell>
        </row>
        <row r="20589">
          <cell r="A20589" t="str">
            <v>22.02</v>
          </cell>
          <cell r="B20589" t="str">
            <v>CDHU</v>
          </cell>
          <cell r="C20589" t="str">
            <v>22.02</v>
          </cell>
          <cell r="D20589" t="str">
            <v>Forro de gesso</v>
          </cell>
          <cell r="E20589">
            <v>0</v>
          </cell>
          <cell r="F20589">
            <v>0</v>
          </cell>
          <cell r="G20589">
            <v>0</v>
          </cell>
        </row>
        <row r="20590">
          <cell r="A20590" t="str">
            <v>22.02.010</v>
          </cell>
          <cell r="B20590" t="str">
            <v>CDHU</v>
          </cell>
          <cell r="C20590" t="str">
            <v>22.02.010</v>
          </cell>
          <cell r="D20590" t="str">
            <v>Forro em placa de gesso liso fixo</v>
          </cell>
          <cell r="E20590" t="str">
            <v>M2</v>
          </cell>
          <cell r="F20590">
            <v>64.44</v>
          </cell>
          <cell r="G20590">
            <v>64.44</v>
          </cell>
        </row>
        <row r="20591">
          <cell r="A20591" t="str">
            <v>22.02.030</v>
          </cell>
          <cell r="B20591" t="str">
            <v>CDHU</v>
          </cell>
          <cell r="C20591" t="str">
            <v>22.02.030</v>
          </cell>
          <cell r="D20591" t="str">
            <v>Forro em painéis de gesso acartonado, espessura de 12,5 mm, fixo</v>
          </cell>
          <cell r="E20591" t="str">
            <v>M2</v>
          </cell>
          <cell r="F20591">
            <v>76.930000000000007</v>
          </cell>
          <cell r="G20591">
            <v>76.930000000000007</v>
          </cell>
        </row>
        <row r="20592">
          <cell r="A20592" t="str">
            <v>22.02.100</v>
          </cell>
          <cell r="B20592" t="str">
            <v>CDHU</v>
          </cell>
          <cell r="C20592" t="str">
            <v>22.02.100</v>
          </cell>
          <cell r="D20592" t="str">
            <v>Forro em painéis de gesso acartonado, acabamento liso com película em PVC - 625mm x 1250mm, espessura de 9,5mm, removível</v>
          </cell>
          <cell r="E20592" t="str">
            <v>M2</v>
          </cell>
          <cell r="F20592">
            <v>93.6</v>
          </cell>
          <cell r="G20592">
            <v>93.6</v>
          </cell>
        </row>
        <row r="20593">
          <cell r="A20593" t="str">
            <v>22.02.190</v>
          </cell>
          <cell r="B20593" t="str">
            <v>CDHU</v>
          </cell>
          <cell r="C20593" t="str">
            <v>22.02.190</v>
          </cell>
          <cell r="D20593" t="str">
            <v>Forro de gesso removível com película rígida de PVC de 625mm x 625mm</v>
          </cell>
          <cell r="E20593" t="str">
            <v>M2</v>
          </cell>
          <cell r="F20593">
            <v>84.99</v>
          </cell>
          <cell r="G20593">
            <v>84.99</v>
          </cell>
        </row>
        <row r="20594">
          <cell r="A20594" t="str">
            <v>22.03</v>
          </cell>
          <cell r="B20594" t="str">
            <v>CDHU</v>
          </cell>
          <cell r="C20594" t="str">
            <v>22.03</v>
          </cell>
          <cell r="D20594" t="str">
            <v>Forro sintetico</v>
          </cell>
          <cell r="E20594">
            <v>0</v>
          </cell>
          <cell r="F20594">
            <v>0</v>
          </cell>
          <cell r="G20594">
            <v>0</v>
          </cell>
        </row>
        <row r="20595">
          <cell r="A20595" t="str">
            <v>22.03.020</v>
          </cell>
          <cell r="B20595" t="str">
            <v>CDHU</v>
          </cell>
          <cell r="C20595" t="str">
            <v>22.03.020</v>
          </cell>
          <cell r="D20595" t="str">
            <v>Forro em lã de vidro revestido em PVC, espessura de 20 mm</v>
          </cell>
          <cell r="E20595" t="str">
            <v>M2</v>
          </cell>
          <cell r="F20595">
            <v>82.66</v>
          </cell>
          <cell r="G20595">
            <v>82.66</v>
          </cell>
        </row>
        <row r="20596">
          <cell r="A20596" t="str">
            <v>22.03.030</v>
          </cell>
          <cell r="B20596" t="str">
            <v>CDHU</v>
          </cell>
          <cell r="C20596" t="str">
            <v>22.03.030</v>
          </cell>
          <cell r="D20596" t="str">
            <v>Forro em fibra mineral acústico, revestido em látex</v>
          </cell>
          <cell r="E20596" t="str">
            <v>M2</v>
          </cell>
          <cell r="F20596">
            <v>116.75</v>
          </cell>
          <cell r="G20596">
            <v>116.75</v>
          </cell>
        </row>
        <row r="20597">
          <cell r="A20597" t="str">
            <v>22.03.040</v>
          </cell>
          <cell r="B20597" t="str">
            <v>CDHU</v>
          </cell>
          <cell r="C20597" t="str">
            <v>22.03.040</v>
          </cell>
          <cell r="D20597" t="str">
            <v>Forro modular removível em PVC de 618mm x 1243mm</v>
          </cell>
          <cell r="E20597" t="str">
            <v>M2</v>
          </cell>
          <cell r="F20597">
            <v>86.35</v>
          </cell>
          <cell r="G20597">
            <v>86.35</v>
          </cell>
        </row>
        <row r="20598">
          <cell r="A20598" t="str">
            <v>22.03.050</v>
          </cell>
          <cell r="B20598" t="str">
            <v>CDHU</v>
          </cell>
          <cell r="C20598" t="str">
            <v>22.03.050</v>
          </cell>
          <cell r="D20598" t="str">
            <v>Forro em fibra mineral revestido em látex</v>
          </cell>
          <cell r="E20598" t="str">
            <v>M2</v>
          </cell>
          <cell r="F20598">
            <v>90.75</v>
          </cell>
          <cell r="G20598">
            <v>90.75</v>
          </cell>
        </row>
        <row r="20599">
          <cell r="A20599" t="str">
            <v>22.03.070</v>
          </cell>
          <cell r="B20599" t="str">
            <v>CDHU</v>
          </cell>
          <cell r="C20599" t="str">
            <v>22.03.070</v>
          </cell>
          <cell r="D20599" t="str">
            <v>Forro em lâmina de PVC</v>
          </cell>
          <cell r="E20599" t="str">
            <v>M2</v>
          </cell>
          <cell r="F20599">
            <v>60.48</v>
          </cell>
          <cell r="G20599">
            <v>60.48</v>
          </cell>
        </row>
        <row r="20600">
          <cell r="A20600" t="str">
            <v>22.03.122</v>
          </cell>
          <cell r="B20600" t="str">
            <v>CDHU</v>
          </cell>
          <cell r="C20600" t="str">
            <v>22.03.122</v>
          </cell>
          <cell r="D20600" t="str">
            <v>Forro em fibra mineral com placas acústicas removíveis de 625mm x 1250mm</v>
          </cell>
          <cell r="E20600" t="str">
            <v>M2</v>
          </cell>
          <cell r="F20600">
            <v>175.93</v>
          </cell>
          <cell r="G20600">
            <v>175.93</v>
          </cell>
        </row>
        <row r="20601">
          <cell r="A20601" t="str">
            <v>22.03.140</v>
          </cell>
          <cell r="B20601" t="str">
            <v>CDHU</v>
          </cell>
          <cell r="C20601" t="str">
            <v>22.03.140</v>
          </cell>
          <cell r="D20601" t="str">
            <v>Forro em fibra mineral com placas acústicas removíveis de 625mm x 625mm</v>
          </cell>
          <cell r="E20601" t="str">
            <v>M2</v>
          </cell>
          <cell r="F20601">
            <v>134.28</v>
          </cell>
          <cell r="G20601">
            <v>134.28</v>
          </cell>
        </row>
        <row r="20602">
          <cell r="A20602" t="str">
            <v>22.04</v>
          </cell>
          <cell r="B20602" t="str">
            <v>CDHU</v>
          </cell>
          <cell r="C20602" t="str">
            <v>22.04</v>
          </cell>
          <cell r="D20602" t="str">
            <v>Forro metalico</v>
          </cell>
          <cell r="E20602">
            <v>0</v>
          </cell>
          <cell r="F20602">
            <v>0</v>
          </cell>
          <cell r="G20602">
            <v>0</v>
          </cell>
        </row>
        <row r="20603">
          <cell r="A20603" t="str">
            <v>22.04.020</v>
          </cell>
          <cell r="B20603" t="str">
            <v>CDHU</v>
          </cell>
          <cell r="C20603" t="str">
            <v>22.04.020</v>
          </cell>
          <cell r="D20603" t="str">
            <v>Forro metálico removível, em painéis de 625mm x 625mm, tipo colmeia</v>
          </cell>
          <cell r="E20603" t="str">
            <v>M2</v>
          </cell>
          <cell r="F20603">
            <v>757.11</v>
          </cell>
          <cell r="G20603">
            <v>757.11</v>
          </cell>
        </row>
        <row r="20604">
          <cell r="A20604" t="str">
            <v>22.06</v>
          </cell>
          <cell r="B20604" t="str">
            <v>CDHU</v>
          </cell>
          <cell r="C20604" t="str">
            <v>22.06</v>
          </cell>
          <cell r="D20604" t="str">
            <v>Brise-soleil</v>
          </cell>
          <cell r="E20604">
            <v>0</v>
          </cell>
          <cell r="F20604">
            <v>0</v>
          </cell>
          <cell r="G20604">
            <v>0</v>
          </cell>
        </row>
        <row r="20605">
          <cell r="A20605" t="str">
            <v>22.06.130</v>
          </cell>
          <cell r="B20605" t="str">
            <v>CDHU</v>
          </cell>
          <cell r="C20605" t="str">
            <v>22.06.130</v>
          </cell>
          <cell r="D20605" t="str">
            <v>Brise em placa cimentícia, montado em perfil e chapa metálica</v>
          </cell>
          <cell r="E20605" t="str">
            <v>M2</v>
          </cell>
          <cell r="F20605">
            <v>411.34</v>
          </cell>
          <cell r="G20605">
            <v>425.9</v>
          </cell>
        </row>
        <row r="20606">
          <cell r="A20606" t="str">
            <v>22.06.240</v>
          </cell>
          <cell r="B20606" t="str">
            <v>CDHU</v>
          </cell>
          <cell r="C20606" t="str">
            <v>22.06.240</v>
          </cell>
          <cell r="D20606" t="str">
            <v>Brise metálico fixo em chapa lisa aluzinc pré-pintada, formato ogiva, lâmina frontal de 200 mm</v>
          </cell>
          <cell r="E20606" t="str">
            <v>M2</v>
          </cell>
          <cell r="F20606">
            <v>620.21</v>
          </cell>
          <cell r="G20606">
            <v>620.21</v>
          </cell>
        </row>
        <row r="20607">
          <cell r="A20607" t="str">
            <v>22.06.250</v>
          </cell>
          <cell r="B20607" t="str">
            <v>CDHU</v>
          </cell>
          <cell r="C20607" t="str">
            <v>22.06.250</v>
          </cell>
          <cell r="D20607" t="str">
            <v>Brise metálico curvo e móvel termoacústico em chapa lisa aluzinc pré-pintada</v>
          </cell>
          <cell r="E20607" t="str">
            <v>M2</v>
          </cell>
          <cell r="F20607">
            <v>1040.81</v>
          </cell>
          <cell r="G20607">
            <v>1040.81</v>
          </cell>
        </row>
        <row r="20608">
          <cell r="A20608" t="str">
            <v>22.06.300</v>
          </cell>
          <cell r="B20608" t="str">
            <v>CDHU</v>
          </cell>
          <cell r="C20608" t="str">
            <v>22.06.300</v>
          </cell>
          <cell r="D20608" t="str">
            <v>Brise metálico curvo e móvel em chapa microperfurada de alumínio pré-pintada</v>
          </cell>
          <cell r="E20608" t="str">
            <v>M2</v>
          </cell>
          <cell r="F20608">
            <v>513.87</v>
          </cell>
          <cell r="G20608">
            <v>513.87</v>
          </cell>
        </row>
        <row r="20609">
          <cell r="A20609" t="str">
            <v>22.06.340</v>
          </cell>
          <cell r="B20609" t="str">
            <v>CDHU</v>
          </cell>
          <cell r="C20609" t="str">
            <v>22.06.340</v>
          </cell>
          <cell r="D20609" t="str">
            <v>Brise metálico fixo em chapa lisa alumínio pré-pintada, formato ogiva, lâmina frontal de 200 mm</v>
          </cell>
          <cell r="E20609" t="str">
            <v>M2</v>
          </cell>
          <cell r="F20609">
            <v>664.32</v>
          </cell>
          <cell r="G20609">
            <v>664.32</v>
          </cell>
        </row>
        <row r="20610">
          <cell r="A20610" t="str">
            <v>22.06.350</v>
          </cell>
          <cell r="B20610" t="str">
            <v>CDHU</v>
          </cell>
          <cell r="C20610" t="str">
            <v>22.06.350</v>
          </cell>
          <cell r="D20610" t="str">
            <v>Brise metálico curvo e móvel termoacústico em chapa lisa de alumínio pré-pintada</v>
          </cell>
          <cell r="E20610" t="str">
            <v>M2</v>
          </cell>
          <cell r="F20610">
            <v>653.51</v>
          </cell>
          <cell r="G20610">
            <v>653.51</v>
          </cell>
        </row>
        <row r="20611">
          <cell r="A20611" t="str">
            <v>22.20</v>
          </cell>
          <cell r="B20611" t="str">
            <v>CDHU</v>
          </cell>
          <cell r="C20611" t="str">
            <v>22.20</v>
          </cell>
          <cell r="D20611" t="str">
            <v>Reparos, conservacoes e complementos - GRUPO 22</v>
          </cell>
          <cell r="E20611">
            <v>0</v>
          </cell>
          <cell r="F20611">
            <v>0</v>
          </cell>
          <cell r="G20611">
            <v>0</v>
          </cell>
        </row>
        <row r="20612">
          <cell r="A20612" t="str">
            <v>22.20.011</v>
          </cell>
          <cell r="B20612" t="str">
            <v>CDHU</v>
          </cell>
          <cell r="C20612" t="str">
            <v>22.20.011</v>
          </cell>
          <cell r="D20612" t="str">
            <v>Placa em lã de vidro revestida em PVC, auto extinguível</v>
          </cell>
          <cell r="E20612" t="str">
            <v>M2</v>
          </cell>
          <cell r="F20612">
            <v>53.85</v>
          </cell>
          <cell r="G20612">
            <v>53.85</v>
          </cell>
        </row>
        <row r="20613">
          <cell r="A20613" t="str">
            <v>22.20.020</v>
          </cell>
          <cell r="B20613" t="str">
            <v>CDHU</v>
          </cell>
          <cell r="C20613" t="str">
            <v>22.20.020</v>
          </cell>
          <cell r="D20613" t="str">
            <v>Recolocação de forros fixados</v>
          </cell>
          <cell r="E20613" t="str">
            <v>M2</v>
          </cell>
          <cell r="F20613">
            <v>11.05</v>
          </cell>
          <cell r="G20613">
            <v>12.54</v>
          </cell>
        </row>
        <row r="20614">
          <cell r="A20614" t="str">
            <v>22.20.040</v>
          </cell>
          <cell r="B20614" t="str">
            <v>CDHU</v>
          </cell>
          <cell r="C20614" t="str">
            <v>22.20.040</v>
          </cell>
          <cell r="D20614" t="str">
            <v>Recolocação de forros apoiados ou encaixados</v>
          </cell>
          <cell r="E20614" t="str">
            <v>M2</v>
          </cell>
          <cell r="F20614">
            <v>4.83</v>
          </cell>
          <cell r="G20614">
            <v>5.56</v>
          </cell>
        </row>
        <row r="20615">
          <cell r="A20615" t="str">
            <v>22.20.050</v>
          </cell>
          <cell r="B20615" t="str">
            <v>CDHU</v>
          </cell>
          <cell r="C20615" t="str">
            <v>22.20.050</v>
          </cell>
          <cell r="D20615" t="str">
            <v>Moldura de gesso simples, largura até 6,0 cm</v>
          </cell>
          <cell r="E20615" t="str">
            <v>M</v>
          </cell>
          <cell r="F20615">
            <v>13.95</v>
          </cell>
          <cell r="G20615">
            <v>13.95</v>
          </cell>
        </row>
        <row r="20616">
          <cell r="A20616" t="str">
            <v>22.20.090</v>
          </cell>
          <cell r="B20616" t="str">
            <v>CDHU</v>
          </cell>
          <cell r="C20616" t="str">
            <v>22.20.090</v>
          </cell>
          <cell r="D20616" t="str">
            <v>Abertura para vão de luminária em forro de PVC modular</v>
          </cell>
          <cell r="E20616" t="str">
            <v>UN</v>
          </cell>
          <cell r="F20616">
            <v>14.9</v>
          </cell>
          <cell r="G20616">
            <v>14.9</v>
          </cell>
        </row>
        <row r="20617">
          <cell r="A20617" t="str">
            <v>23</v>
          </cell>
          <cell r="B20617" t="str">
            <v>CDHU</v>
          </cell>
          <cell r="C20617" t="str">
            <v>23</v>
          </cell>
          <cell r="D20617" t="str">
            <v>ESQUADRIA, MARCENARIA E ELEMENTO EM MADEIRA</v>
          </cell>
          <cell r="E20617">
            <v>0</v>
          </cell>
          <cell r="F20617">
            <v>0</v>
          </cell>
          <cell r="G20617">
            <v>0</v>
          </cell>
        </row>
        <row r="20618">
          <cell r="A20618" t="str">
            <v>23.01</v>
          </cell>
          <cell r="B20618" t="str">
            <v>CDHU</v>
          </cell>
          <cell r="C20618" t="str">
            <v>23.01</v>
          </cell>
          <cell r="D20618" t="str">
            <v>Janela e veneziana em madeira</v>
          </cell>
          <cell r="E20618">
            <v>0</v>
          </cell>
          <cell r="F20618">
            <v>0</v>
          </cell>
          <cell r="G20618">
            <v>0</v>
          </cell>
        </row>
        <row r="20619">
          <cell r="A20619" t="str">
            <v>23.01.050</v>
          </cell>
          <cell r="B20619" t="str">
            <v>CDHU</v>
          </cell>
          <cell r="C20619" t="str">
            <v>23.01.050</v>
          </cell>
          <cell r="D20619" t="str">
            <v>Caixilho em madeira maxim-ar</v>
          </cell>
          <cell r="E20619" t="str">
            <v>M2</v>
          </cell>
          <cell r="F20619">
            <v>895.07</v>
          </cell>
          <cell r="G20619">
            <v>901.55</v>
          </cell>
        </row>
        <row r="20620">
          <cell r="A20620" t="str">
            <v>23.01.060</v>
          </cell>
          <cell r="B20620" t="str">
            <v>CDHU</v>
          </cell>
          <cell r="C20620" t="str">
            <v>23.01.060</v>
          </cell>
          <cell r="D20620" t="str">
            <v>Caixilho em madeira tipo veneziana de correr</v>
          </cell>
          <cell r="E20620" t="str">
            <v>M2</v>
          </cell>
          <cell r="F20620">
            <v>808.08</v>
          </cell>
          <cell r="G20620">
            <v>814.56</v>
          </cell>
        </row>
        <row r="20621">
          <cell r="A20621" t="str">
            <v>23.02</v>
          </cell>
          <cell r="B20621" t="str">
            <v>CDHU</v>
          </cell>
          <cell r="C20621" t="str">
            <v>23.02</v>
          </cell>
          <cell r="D20621" t="str">
            <v>Porta macho / femea montada com batente</v>
          </cell>
          <cell r="E20621">
            <v>0</v>
          </cell>
          <cell r="F20621">
            <v>0</v>
          </cell>
          <cell r="G20621">
            <v>0</v>
          </cell>
        </row>
        <row r="20622">
          <cell r="A20622" t="str">
            <v>23.02.010</v>
          </cell>
          <cell r="B20622" t="str">
            <v>CDHU</v>
          </cell>
          <cell r="C20622" t="str">
            <v>23.02.010</v>
          </cell>
          <cell r="D20622" t="str">
            <v>Acréscimo de bandeira - porta macho e fêmea com batente de madeira</v>
          </cell>
          <cell r="E20622" t="str">
            <v>M2</v>
          </cell>
          <cell r="F20622">
            <v>646.57000000000005</v>
          </cell>
          <cell r="G20622">
            <v>653.41999999999996</v>
          </cell>
        </row>
        <row r="20623">
          <cell r="A20623" t="str">
            <v>23.02.030</v>
          </cell>
          <cell r="B20623" t="str">
            <v>CDHU</v>
          </cell>
          <cell r="C20623" t="str">
            <v>23.02.030</v>
          </cell>
          <cell r="D20623" t="str">
            <v>Porta macho e fêmea com batente de madeira - 70 x 210 cm</v>
          </cell>
          <cell r="E20623" t="str">
            <v>UN</v>
          </cell>
          <cell r="F20623">
            <v>1128.95</v>
          </cell>
          <cell r="G20623">
            <v>1142.82</v>
          </cell>
        </row>
        <row r="20624">
          <cell r="A20624" t="str">
            <v>23.02.040</v>
          </cell>
          <cell r="B20624" t="str">
            <v>CDHU</v>
          </cell>
          <cell r="C20624" t="str">
            <v>23.02.040</v>
          </cell>
          <cell r="D20624" t="str">
            <v>Porta macho e fêmea com batente de madeira - 80 x 210 cm</v>
          </cell>
          <cell r="E20624" t="str">
            <v>UN</v>
          </cell>
          <cell r="F20624">
            <v>1257.69</v>
          </cell>
          <cell r="G20624">
            <v>1271.56</v>
          </cell>
        </row>
        <row r="20625">
          <cell r="A20625" t="str">
            <v>23.02.050</v>
          </cell>
          <cell r="B20625" t="str">
            <v>CDHU</v>
          </cell>
          <cell r="C20625" t="str">
            <v>23.02.050</v>
          </cell>
          <cell r="D20625" t="str">
            <v>Porta macho e fêmea com batente de madeira - 90 x 210 cm</v>
          </cell>
          <cell r="E20625" t="str">
            <v>UN</v>
          </cell>
          <cell r="F20625">
            <v>1359.06</v>
          </cell>
          <cell r="G20625">
            <v>1372.93</v>
          </cell>
        </row>
        <row r="20626">
          <cell r="A20626" t="str">
            <v>23.02.060</v>
          </cell>
          <cell r="B20626" t="str">
            <v>CDHU</v>
          </cell>
          <cell r="C20626" t="str">
            <v>23.02.060</v>
          </cell>
          <cell r="D20626" t="str">
            <v>Porta macho e fêmea com batente de madeira - 120 x 210 cm</v>
          </cell>
          <cell r="E20626" t="str">
            <v>UN</v>
          </cell>
          <cell r="F20626">
            <v>2021.54</v>
          </cell>
          <cell r="G20626">
            <v>2038.87</v>
          </cell>
        </row>
        <row r="20627">
          <cell r="A20627" t="str">
            <v>23.04</v>
          </cell>
          <cell r="B20627" t="str">
            <v>CDHU</v>
          </cell>
          <cell r="C20627" t="str">
            <v>23.04</v>
          </cell>
          <cell r="D20627" t="str">
            <v>Porta lisa laminada montada com batente</v>
          </cell>
          <cell r="E20627">
            <v>0</v>
          </cell>
          <cell r="F20627">
            <v>0</v>
          </cell>
          <cell r="G20627">
            <v>0</v>
          </cell>
        </row>
        <row r="20628">
          <cell r="A20628" t="str">
            <v>23.04.070</v>
          </cell>
          <cell r="B20628" t="str">
            <v>CDHU</v>
          </cell>
          <cell r="C20628" t="str">
            <v>23.04.070</v>
          </cell>
          <cell r="D20628" t="str">
            <v>Porta em laminado fenólico melamínico com batente em alumínio - 80 x 180 cm</v>
          </cell>
          <cell r="E20628" t="str">
            <v>UN</v>
          </cell>
          <cell r="F20628">
            <v>1086.17</v>
          </cell>
          <cell r="G20628">
            <v>1093.0899999999999</v>
          </cell>
        </row>
        <row r="20629">
          <cell r="A20629" t="str">
            <v>23.04.080</v>
          </cell>
          <cell r="B20629" t="str">
            <v>CDHU</v>
          </cell>
          <cell r="C20629" t="str">
            <v>23.04.080</v>
          </cell>
          <cell r="D20629" t="str">
            <v>Porta em laminado fenólico melamínico com batente em alumínio - 60 x 160 cm</v>
          </cell>
          <cell r="E20629" t="str">
            <v>UN</v>
          </cell>
          <cell r="F20629">
            <v>963.85</v>
          </cell>
          <cell r="G20629">
            <v>970.77</v>
          </cell>
        </row>
        <row r="20630">
          <cell r="A20630" t="str">
            <v>23.04.090</v>
          </cell>
          <cell r="B20630" t="str">
            <v>CDHU</v>
          </cell>
          <cell r="C20630" t="str">
            <v>23.04.090</v>
          </cell>
          <cell r="D20630" t="str">
            <v>Porta em laminado fenólico melamínico com acabamento liso, batente de madeira sem revestimento - 70 x 210 cm</v>
          </cell>
          <cell r="E20630" t="str">
            <v>UN</v>
          </cell>
          <cell r="F20630">
            <v>1147.04</v>
          </cell>
          <cell r="G20630">
            <v>1160.9100000000001</v>
          </cell>
        </row>
        <row r="20631">
          <cell r="A20631" t="str">
            <v>23.04.100</v>
          </cell>
          <cell r="B20631" t="str">
            <v>CDHU</v>
          </cell>
          <cell r="C20631" t="str">
            <v>23.04.100</v>
          </cell>
          <cell r="D20631" t="str">
            <v>Porta em laminado fenólico melamínico com acabamento liso, batente de madeira sem revestimento - 80 x 210 cm</v>
          </cell>
          <cell r="E20631" t="str">
            <v>UN</v>
          </cell>
          <cell r="F20631">
            <v>1245.28</v>
          </cell>
          <cell r="G20631">
            <v>1259.1500000000001</v>
          </cell>
        </row>
        <row r="20632">
          <cell r="A20632" t="str">
            <v>23.04.110</v>
          </cell>
          <cell r="B20632" t="str">
            <v>CDHU</v>
          </cell>
          <cell r="C20632" t="str">
            <v>23.04.110</v>
          </cell>
          <cell r="D20632" t="str">
            <v>Porta em laminado fenólico melamínico com acabamento liso, batente de madeira sem revestimento - 90 x 210 cm</v>
          </cell>
          <cell r="E20632" t="str">
            <v>UN</v>
          </cell>
          <cell r="F20632">
            <v>1276.4000000000001</v>
          </cell>
          <cell r="G20632">
            <v>1290.27</v>
          </cell>
        </row>
        <row r="20633">
          <cell r="A20633" t="str">
            <v>23.04.120</v>
          </cell>
          <cell r="B20633" t="str">
            <v>CDHU</v>
          </cell>
          <cell r="C20633" t="str">
            <v>23.04.120</v>
          </cell>
          <cell r="D20633" t="str">
            <v>Porta em laminado fenólico melamínico com acabamento liso, batente de madeira sem revestimento - 120 x 210 cm</v>
          </cell>
          <cell r="E20633" t="str">
            <v>UN</v>
          </cell>
          <cell r="F20633">
            <v>1988.78</v>
          </cell>
          <cell r="G20633">
            <v>2006.11</v>
          </cell>
        </row>
        <row r="20634">
          <cell r="A20634" t="str">
            <v>23.04.130</v>
          </cell>
          <cell r="B20634" t="str">
            <v>CDHU</v>
          </cell>
          <cell r="C20634" t="str">
            <v>23.04.130</v>
          </cell>
          <cell r="D20634" t="str">
            <v>Porta em laminado fenólico melamínico com acabamento liso, batente de madeira sem revestimento - 140 x 210 cm</v>
          </cell>
          <cell r="E20634" t="str">
            <v>UN</v>
          </cell>
          <cell r="F20634">
            <v>2084.34</v>
          </cell>
          <cell r="G20634">
            <v>2101.67</v>
          </cell>
        </row>
        <row r="20635">
          <cell r="A20635" t="str">
            <v>23.04.140</v>
          </cell>
          <cell r="B20635" t="str">
            <v>CDHU</v>
          </cell>
          <cell r="C20635" t="str">
            <v>23.04.140</v>
          </cell>
          <cell r="D20635" t="str">
            <v>Porta em laminado fenólico melamínico com acabamento liso, batente de madeira sem revestimento - 220 x 210 cm</v>
          </cell>
          <cell r="E20635" t="str">
            <v>UN</v>
          </cell>
          <cell r="F20635">
            <v>3760.54</v>
          </cell>
          <cell r="G20635">
            <v>3780.35</v>
          </cell>
        </row>
        <row r="20636">
          <cell r="A20636" t="str">
            <v>23.04.570</v>
          </cell>
          <cell r="B20636" t="str">
            <v>CDHU</v>
          </cell>
          <cell r="C20636" t="str">
            <v>23.04.570</v>
          </cell>
          <cell r="D20636" t="str">
            <v>Porta em laminado melamínico estrutural com acabamento texturizado, batente em alumínio com ferragens - 60 x 180 cm</v>
          </cell>
          <cell r="E20636" t="str">
            <v>UN</v>
          </cell>
          <cell r="F20636">
            <v>827.79</v>
          </cell>
          <cell r="G20636">
            <v>829.53</v>
          </cell>
        </row>
        <row r="20637">
          <cell r="A20637" t="str">
            <v>23.04.580</v>
          </cell>
          <cell r="B20637" t="str">
            <v>CDHU</v>
          </cell>
          <cell r="C20637" t="str">
            <v>23.04.580</v>
          </cell>
          <cell r="D20637" t="str">
            <v>Porta em laminado fenólico melamínico com acabamento liso, batente metálico - 60 x 160 cm</v>
          </cell>
          <cell r="E20637" t="str">
            <v>UN</v>
          </cell>
          <cell r="F20637">
            <v>1409.02</v>
          </cell>
          <cell r="G20637">
            <v>1422.38</v>
          </cell>
        </row>
        <row r="20638">
          <cell r="A20638" t="str">
            <v>23.04.590</v>
          </cell>
          <cell r="B20638" t="str">
            <v>CDHU</v>
          </cell>
          <cell r="C20638" t="str">
            <v>23.04.590</v>
          </cell>
          <cell r="D20638" t="str">
            <v>Porta em laminado fenólico melamínico com acabamento liso, batente metálico - 70 x 210 cm</v>
          </cell>
          <cell r="E20638" t="str">
            <v>UN</v>
          </cell>
          <cell r="F20638">
            <v>1446.92</v>
          </cell>
          <cell r="G20638">
            <v>1459.8</v>
          </cell>
        </row>
        <row r="20639">
          <cell r="A20639" t="str">
            <v>23.04.600</v>
          </cell>
          <cell r="B20639" t="str">
            <v>CDHU</v>
          </cell>
          <cell r="C20639" t="str">
            <v>23.04.600</v>
          </cell>
          <cell r="D20639" t="str">
            <v>Porta em laminado fenólico melamínico com acabamento liso, batente metálico - 80 x 210 cm</v>
          </cell>
          <cell r="E20639" t="str">
            <v>UN</v>
          </cell>
          <cell r="F20639">
            <v>1568.38</v>
          </cell>
          <cell r="G20639">
            <v>1581.26</v>
          </cell>
        </row>
        <row r="20640">
          <cell r="A20640" t="str">
            <v>23.04.610</v>
          </cell>
          <cell r="B20640" t="str">
            <v>CDHU</v>
          </cell>
          <cell r="C20640" t="str">
            <v>23.04.610</v>
          </cell>
          <cell r="D20640" t="str">
            <v>Porta em laminado fenólico melamínico com acabamento liso, batente metálico - 90 x 210 cm</v>
          </cell>
          <cell r="E20640" t="str">
            <v>UN</v>
          </cell>
          <cell r="F20640">
            <v>1599.5</v>
          </cell>
          <cell r="G20640">
            <v>1612.38</v>
          </cell>
        </row>
        <row r="20641">
          <cell r="A20641" t="str">
            <v>23.04.620</v>
          </cell>
          <cell r="B20641" t="str">
            <v>CDHU</v>
          </cell>
          <cell r="C20641" t="str">
            <v>23.04.620</v>
          </cell>
          <cell r="D20641" t="str">
            <v>Porta em laminado fenólico melamínico com acabamento liso, batente metálico - 120 x 210 cm</v>
          </cell>
          <cell r="E20641" t="str">
            <v>UN</v>
          </cell>
          <cell r="F20641">
            <v>2250.6999999999998</v>
          </cell>
          <cell r="G20641">
            <v>2267.54</v>
          </cell>
        </row>
        <row r="20642">
          <cell r="A20642" t="str">
            <v>23.08</v>
          </cell>
          <cell r="B20642" t="str">
            <v>CDHU</v>
          </cell>
          <cell r="C20642" t="str">
            <v>23.08</v>
          </cell>
          <cell r="D20642" t="str">
            <v>Marcenaria em geral</v>
          </cell>
          <cell r="E20642">
            <v>0</v>
          </cell>
          <cell r="F20642">
            <v>0</v>
          </cell>
          <cell r="G20642">
            <v>0</v>
          </cell>
        </row>
        <row r="20643">
          <cell r="A20643" t="str">
            <v>23.08.010</v>
          </cell>
          <cell r="B20643" t="str">
            <v>CDHU</v>
          </cell>
          <cell r="C20643" t="str">
            <v>23.08.010</v>
          </cell>
          <cell r="D20643" t="str">
            <v>Estrado em madeira</v>
          </cell>
          <cell r="E20643" t="str">
            <v>M2</v>
          </cell>
          <cell r="F20643">
            <v>145.12</v>
          </cell>
          <cell r="G20643">
            <v>150.07</v>
          </cell>
        </row>
        <row r="20644">
          <cell r="A20644" t="str">
            <v>23.08.020</v>
          </cell>
          <cell r="B20644" t="str">
            <v>CDHU</v>
          </cell>
          <cell r="C20644" t="str">
            <v>23.08.020</v>
          </cell>
          <cell r="D20644" t="str">
            <v>Faixa/batedor de proteção em madeira aparelhada natural de 10 x 2,5 cm</v>
          </cell>
          <cell r="E20644" t="str">
            <v>M</v>
          </cell>
          <cell r="F20644">
            <v>15.89</v>
          </cell>
          <cell r="G20644">
            <v>16.88</v>
          </cell>
        </row>
        <row r="20645">
          <cell r="A20645" t="str">
            <v>23.08.030</v>
          </cell>
          <cell r="B20645" t="str">
            <v>CDHU</v>
          </cell>
          <cell r="C20645" t="str">
            <v>23.08.030</v>
          </cell>
          <cell r="D20645" t="str">
            <v>Faixa/batedor de proteção em madeira de 20 x 5 cm, com acabamento em laminado fenólico melamínico</v>
          </cell>
          <cell r="E20645" t="str">
            <v>M</v>
          </cell>
          <cell r="F20645">
            <v>152.55000000000001</v>
          </cell>
          <cell r="G20645">
            <v>162.44999999999999</v>
          </cell>
        </row>
        <row r="20646">
          <cell r="A20646" t="str">
            <v>23.08.040</v>
          </cell>
          <cell r="B20646" t="str">
            <v>CDHU</v>
          </cell>
          <cell r="C20646" t="str">
            <v>23.08.040</v>
          </cell>
          <cell r="D20646" t="str">
            <v>Armário/gabinete embutido em MDF sob medida, revestido em laminado melamínico, com portas e prateleiras</v>
          </cell>
          <cell r="E20646" t="str">
            <v>M2</v>
          </cell>
          <cell r="F20646">
            <v>1830.68</v>
          </cell>
          <cell r="G20646">
            <v>1830.68</v>
          </cell>
        </row>
        <row r="20647">
          <cell r="A20647" t="str">
            <v>23.08.060</v>
          </cell>
          <cell r="B20647" t="str">
            <v>CDHU</v>
          </cell>
          <cell r="C20647" t="str">
            <v>23.08.060</v>
          </cell>
          <cell r="D20647" t="str">
            <v>Tampo sob medida em compensado, revestido na face superior em laminado fenólico melamínico</v>
          </cell>
          <cell r="E20647" t="str">
            <v>M2</v>
          </cell>
          <cell r="F20647">
            <v>739.33</v>
          </cell>
          <cell r="G20647">
            <v>739.33</v>
          </cell>
        </row>
        <row r="20648">
          <cell r="A20648" t="str">
            <v>23.08.080</v>
          </cell>
          <cell r="B20648" t="str">
            <v>CDHU</v>
          </cell>
          <cell r="C20648" t="str">
            <v>23.08.080</v>
          </cell>
          <cell r="D20648" t="str">
            <v>Prateleira sob medida em compensado, revestida nas duas faces em laminado fenólico melamínico</v>
          </cell>
          <cell r="E20648" t="str">
            <v>M2</v>
          </cell>
          <cell r="F20648">
            <v>553.39</v>
          </cell>
          <cell r="G20648">
            <v>555.36</v>
          </cell>
        </row>
        <row r="20649">
          <cell r="A20649" t="str">
            <v>23.08.100</v>
          </cell>
          <cell r="B20649" t="str">
            <v>CDHU</v>
          </cell>
          <cell r="C20649" t="str">
            <v>23.08.100</v>
          </cell>
          <cell r="D20649" t="str">
            <v>Armário tipo prateleira com subdivisão em compensado, revestido totalmente em laminado fenólico melamínico</v>
          </cell>
          <cell r="E20649" t="str">
            <v>M2</v>
          </cell>
          <cell r="F20649">
            <v>1379.61</v>
          </cell>
          <cell r="G20649">
            <v>1379.61</v>
          </cell>
        </row>
        <row r="20650">
          <cell r="A20650" t="str">
            <v>23.08.110</v>
          </cell>
          <cell r="B20650" t="str">
            <v>CDHU</v>
          </cell>
          <cell r="C20650" t="str">
            <v>23.08.110</v>
          </cell>
          <cell r="D20650" t="str">
            <v>Painel em compensado naval, espessura de 25 mm</v>
          </cell>
          <cell r="E20650" t="str">
            <v>M2</v>
          </cell>
          <cell r="F20650">
            <v>225.45</v>
          </cell>
          <cell r="G20650">
            <v>230.4</v>
          </cell>
        </row>
        <row r="20651">
          <cell r="A20651" t="str">
            <v>23.08.160</v>
          </cell>
          <cell r="B20651" t="str">
            <v>CDHU</v>
          </cell>
          <cell r="C20651" t="str">
            <v>23.08.160</v>
          </cell>
          <cell r="D20651" t="str">
            <v>Porta lisa com balcão, batente de madeira, completa - 80 x 210 cm</v>
          </cell>
          <cell r="E20651" t="str">
            <v>CJ</v>
          </cell>
          <cell r="F20651">
            <v>1081.1400000000001</v>
          </cell>
          <cell r="G20651">
            <v>1102.43</v>
          </cell>
        </row>
        <row r="20652">
          <cell r="A20652" t="str">
            <v>23.08.170</v>
          </cell>
          <cell r="B20652" t="str">
            <v>CDHU</v>
          </cell>
          <cell r="C20652" t="str">
            <v>23.08.170</v>
          </cell>
          <cell r="D20652" t="str">
            <v>Lousa em laminado melamínico, branco - linha comercial</v>
          </cell>
          <cell r="E20652" t="str">
            <v>M2</v>
          </cell>
          <cell r="F20652">
            <v>202.4</v>
          </cell>
          <cell r="G20652">
            <v>203.37</v>
          </cell>
        </row>
        <row r="20653">
          <cell r="A20653" t="str">
            <v>23.08.210</v>
          </cell>
          <cell r="B20653" t="str">
            <v>CDHU</v>
          </cell>
          <cell r="C20653" t="str">
            <v>23.08.210</v>
          </cell>
          <cell r="D20653" t="str">
            <v>Armário sob medida em compensado de madeira totalmente revestido em folheado de madeira, completo</v>
          </cell>
          <cell r="E20653" t="str">
            <v>M2</v>
          </cell>
          <cell r="F20653">
            <v>1794.54</v>
          </cell>
          <cell r="G20653">
            <v>1794.54</v>
          </cell>
        </row>
        <row r="20654">
          <cell r="A20654" t="str">
            <v>23.08.220</v>
          </cell>
          <cell r="B20654" t="str">
            <v>CDHU</v>
          </cell>
          <cell r="C20654" t="str">
            <v>23.08.220</v>
          </cell>
          <cell r="D20654" t="str">
            <v>Armário sob medida em compensado de madeira totalmente revestido em laminado melamínico texturizado, completo</v>
          </cell>
          <cell r="E20654" t="str">
            <v>M2</v>
          </cell>
          <cell r="F20654">
            <v>1587.07</v>
          </cell>
          <cell r="G20654">
            <v>1587.07</v>
          </cell>
        </row>
        <row r="20655">
          <cell r="A20655" t="str">
            <v>23.08.320</v>
          </cell>
          <cell r="B20655" t="str">
            <v>CDHU</v>
          </cell>
          <cell r="C20655" t="str">
            <v>23.08.320</v>
          </cell>
          <cell r="D20655" t="str">
            <v>Porta acústica de madeira</v>
          </cell>
          <cell r="E20655" t="str">
            <v>M2</v>
          </cell>
          <cell r="F20655">
            <v>479.29</v>
          </cell>
          <cell r="G20655">
            <v>489.31</v>
          </cell>
        </row>
        <row r="20656">
          <cell r="A20656" t="str">
            <v>23.08.380</v>
          </cell>
          <cell r="B20656" t="str">
            <v>CDHU</v>
          </cell>
          <cell r="C20656" t="str">
            <v>23.08.380</v>
          </cell>
          <cell r="D20656" t="str">
            <v>Faixa/batedor de proteção em madeira de 290 x 15 mm, com acabamento em laminado fenólico melamínico</v>
          </cell>
          <cell r="E20656" t="str">
            <v>M</v>
          </cell>
          <cell r="F20656">
            <v>131.19999999999999</v>
          </cell>
          <cell r="G20656">
            <v>132.19</v>
          </cell>
        </row>
        <row r="20657">
          <cell r="A20657" t="str">
            <v>23.09</v>
          </cell>
          <cell r="B20657" t="str">
            <v>CDHU</v>
          </cell>
          <cell r="C20657" t="str">
            <v>23.09</v>
          </cell>
          <cell r="D20657" t="str">
            <v>Porta lisa comum montada com batente</v>
          </cell>
          <cell r="E20657">
            <v>0</v>
          </cell>
          <cell r="F20657">
            <v>0</v>
          </cell>
          <cell r="G20657">
            <v>0</v>
          </cell>
        </row>
        <row r="20658">
          <cell r="A20658" t="str">
            <v>23.09.010</v>
          </cell>
          <cell r="B20658" t="str">
            <v>CDHU</v>
          </cell>
          <cell r="C20658" t="str">
            <v>23.09.010</v>
          </cell>
          <cell r="D20658" t="str">
            <v>Acréscimo de bandeira - porta lisa comum com batente de madeira</v>
          </cell>
          <cell r="E20658" t="str">
            <v>M2</v>
          </cell>
          <cell r="F20658">
            <v>291.3</v>
          </cell>
          <cell r="G20658">
            <v>298.14999999999998</v>
          </cell>
        </row>
        <row r="20659">
          <cell r="A20659" t="str">
            <v>23.09.020</v>
          </cell>
          <cell r="B20659" t="str">
            <v>CDHU</v>
          </cell>
          <cell r="C20659" t="str">
            <v>23.09.020</v>
          </cell>
          <cell r="D20659" t="str">
            <v>Porta lisa com batente madeira - 60 x 210 cm</v>
          </cell>
          <cell r="E20659" t="str">
            <v>UN</v>
          </cell>
          <cell r="F20659">
            <v>586.54999999999995</v>
          </cell>
          <cell r="G20659">
            <v>600.41999999999996</v>
          </cell>
        </row>
        <row r="20660">
          <cell r="A20660" t="str">
            <v>23.09.030</v>
          </cell>
          <cell r="B20660" t="str">
            <v>CDHU</v>
          </cell>
          <cell r="C20660" t="str">
            <v>23.09.030</v>
          </cell>
          <cell r="D20660" t="str">
            <v>Porta lisa com batente madeira - 70 x 210 cm</v>
          </cell>
          <cell r="E20660" t="str">
            <v>UN</v>
          </cell>
          <cell r="F20660">
            <v>582.65</v>
          </cell>
          <cell r="G20660">
            <v>596.52</v>
          </cell>
        </row>
        <row r="20661">
          <cell r="A20661" t="str">
            <v>23.09.040</v>
          </cell>
          <cell r="B20661" t="str">
            <v>CDHU</v>
          </cell>
          <cell r="C20661" t="str">
            <v>23.09.040</v>
          </cell>
          <cell r="D20661" t="str">
            <v>Porta lisa com batente madeira - 80 x 210 cm</v>
          </cell>
          <cell r="E20661" t="str">
            <v>UN</v>
          </cell>
          <cell r="F20661">
            <v>591.34</v>
          </cell>
          <cell r="G20661">
            <v>605.21</v>
          </cell>
        </row>
        <row r="20662">
          <cell r="A20662" t="str">
            <v>23.09.050</v>
          </cell>
          <cell r="B20662" t="str">
            <v>CDHU</v>
          </cell>
          <cell r="C20662" t="str">
            <v>23.09.050</v>
          </cell>
          <cell r="D20662" t="str">
            <v>Porta lisa com batente madeira - 90 x 210 cm</v>
          </cell>
          <cell r="E20662" t="str">
            <v>UN</v>
          </cell>
          <cell r="F20662">
            <v>616.42999999999995</v>
          </cell>
          <cell r="G20662">
            <v>630.29999999999995</v>
          </cell>
        </row>
        <row r="20663">
          <cell r="A20663" t="str">
            <v>23.09.052</v>
          </cell>
          <cell r="B20663" t="str">
            <v>CDHU</v>
          </cell>
          <cell r="C20663" t="str">
            <v>23.09.052</v>
          </cell>
          <cell r="D20663" t="str">
            <v>Porta lisa com batente madeira - 110 x 210 cm</v>
          </cell>
          <cell r="E20663" t="str">
            <v>UN</v>
          </cell>
          <cell r="F20663">
            <v>731.61</v>
          </cell>
          <cell r="G20663">
            <v>745.48</v>
          </cell>
        </row>
        <row r="20664">
          <cell r="A20664" t="str">
            <v>23.09.060</v>
          </cell>
          <cell r="B20664" t="str">
            <v>CDHU</v>
          </cell>
          <cell r="C20664" t="str">
            <v>23.09.060</v>
          </cell>
          <cell r="D20664" t="str">
            <v>Porta lisa com batente madeira - 120 x 210 cm</v>
          </cell>
          <cell r="E20664" t="str">
            <v>UN</v>
          </cell>
          <cell r="F20664">
            <v>928.3</v>
          </cell>
          <cell r="G20664">
            <v>945.63</v>
          </cell>
        </row>
        <row r="20665">
          <cell r="A20665" t="str">
            <v>23.09.100</v>
          </cell>
          <cell r="B20665" t="str">
            <v>CDHU</v>
          </cell>
          <cell r="C20665" t="str">
            <v>23.09.100</v>
          </cell>
          <cell r="D20665" t="str">
            <v>Porta lisa com batente madeira - 160 x 210 cm</v>
          </cell>
          <cell r="E20665" t="str">
            <v>UN</v>
          </cell>
          <cell r="F20665">
            <v>1014.96</v>
          </cell>
          <cell r="G20665">
            <v>1035.01</v>
          </cell>
        </row>
        <row r="20666">
          <cell r="A20666" t="str">
            <v>23.09.420</v>
          </cell>
          <cell r="B20666" t="str">
            <v>CDHU</v>
          </cell>
          <cell r="C20666" t="str">
            <v>23.09.420</v>
          </cell>
          <cell r="D20666" t="str">
            <v>Porta lisa com batente em alumínio, largura 60 cm, altura de 105 a 200 cm</v>
          </cell>
          <cell r="E20666" t="str">
            <v>UN</v>
          </cell>
          <cell r="F20666">
            <v>358.54</v>
          </cell>
          <cell r="G20666">
            <v>365.46</v>
          </cell>
        </row>
        <row r="20667">
          <cell r="A20667" t="str">
            <v>23.09.430</v>
          </cell>
          <cell r="B20667" t="str">
            <v>CDHU</v>
          </cell>
          <cell r="C20667" t="str">
            <v>23.09.430</v>
          </cell>
          <cell r="D20667" t="str">
            <v>Porta lisa com batente em alumínio, largura 80 cm, altura de 105 a 200 cm</v>
          </cell>
          <cell r="E20667" t="str">
            <v>UN</v>
          </cell>
          <cell r="F20667">
            <v>363.33</v>
          </cell>
          <cell r="G20667">
            <v>370.25</v>
          </cell>
        </row>
        <row r="20668">
          <cell r="A20668" t="str">
            <v>23.09.440</v>
          </cell>
          <cell r="B20668" t="str">
            <v>CDHU</v>
          </cell>
          <cell r="C20668" t="str">
            <v>23.09.440</v>
          </cell>
          <cell r="D20668" t="str">
            <v>Porta lisa com batente em alumínio, largura 90 cm, altura de 105 a 200 cm</v>
          </cell>
          <cell r="E20668" t="str">
            <v>UN</v>
          </cell>
          <cell r="F20668">
            <v>388.42</v>
          </cell>
          <cell r="G20668">
            <v>395.34</v>
          </cell>
        </row>
        <row r="20669">
          <cell r="A20669" t="str">
            <v>23.09.520</v>
          </cell>
          <cell r="B20669" t="str">
            <v>CDHU</v>
          </cell>
          <cell r="C20669" t="str">
            <v>23.09.520</v>
          </cell>
          <cell r="D20669" t="str">
            <v>Porta lisa com batente metálico - 60 x 160 cm</v>
          </cell>
          <cell r="E20669" t="str">
            <v>UN</v>
          </cell>
          <cell r="F20669">
            <v>638.86</v>
          </cell>
          <cell r="G20669">
            <v>645.78</v>
          </cell>
        </row>
        <row r="20670">
          <cell r="A20670" t="str">
            <v>23.09.530</v>
          </cell>
          <cell r="B20670" t="str">
            <v>CDHU</v>
          </cell>
          <cell r="C20670" t="str">
            <v>23.09.530</v>
          </cell>
          <cell r="D20670" t="str">
            <v>Porta lisa com batente metálico - 80 x 160 cm</v>
          </cell>
          <cell r="E20670" t="str">
            <v>UN</v>
          </cell>
          <cell r="F20670">
            <v>643.65</v>
          </cell>
          <cell r="G20670">
            <v>650.57000000000005</v>
          </cell>
        </row>
        <row r="20671">
          <cell r="A20671" t="str">
            <v>23.09.540</v>
          </cell>
          <cell r="B20671" t="str">
            <v>CDHU</v>
          </cell>
          <cell r="C20671" t="str">
            <v>23.09.540</v>
          </cell>
          <cell r="D20671" t="str">
            <v>Porta lisa com batente metálico - 70 x 210 cm</v>
          </cell>
          <cell r="E20671" t="str">
            <v>UN</v>
          </cell>
          <cell r="F20671">
            <v>882.53</v>
          </cell>
          <cell r="G20671">
            <v>895.41</v>
          </cell>
        </row>
        <row r="20672">
          <cell r="A20672" t="str">
            <v>23.09.550</v>
          </cell>
          <cell r="B20672" t="str">
            <v>CDHU</v>
          </cell>
          <cell r="C20672" t="str">
            <v>23.09.550</v>
          </cell>
          <cell r="D20672" t="str">
            <v>Porta lisa com batente metálico - 80 x 210 cm</v>
          </cell>
          <cell r="E20672" t="str">
            <v>UN</v>
          </cell>
          <cell r="F20672">
            <v>902.83</v>
          </cell>
          <cell r="G20672">
            <v>915.71</v>
          </cell>
        </row>
        <row r="20673">
          <cell r="A20673" t="str">
            <v>23.09.560</v>
          </cell>
          <cell r="B20673" t="str">
            <v>CDHU</v>
          </cell>
          <cell r="C20673" t="str">
            <v>23.09.560</v>
          </cell>
          <cell r="D20673" t="str">
            <v>Porta lisa com batente metálico - 90 x 210 cm</v>
          </cell>
          <cell r="E20673" t="str">
            <v>UN</v>
          </cell>
          <cell r="F20673">
            <v>939.53</v>
          </cell>
          <cell r="G20673">
            <v>952.41</v>
          </cell>
        </row>
        <row r="20674">
          <cell r="A20674" t="str">
            <v>23.09.570</v>
          </cell>
          <cell r="B20674" t="str">
            <v>CDHU</v>
          </cell>
          <cell r="C20674" t="str">
            <v>23.09.570</v>
          </cell>
          <cell r="D20674" t="str">
            <v>Porta lisa com batente metálico - 120 x 210 cm</v>
          </cell>
          <cell r="E20674" t="str">
            <v>UN</v>
          </cell>
          <cell r="F20674">
            <v>1190.22</v>
          </cell>
          <cell r="G20674">
            <v>1207.06</v>
          </cell>
        </row>
        <row r="20675">
          <cell r="A20675" t="str">
            <v>23.09.590</v>
          </cell>
          <cell r="B20675" t="str">
            <v>CDHU</v>
          </cell>
          <cell r="C20675" t="str">
            <v>23.09.590</v>
          </cell>
          <cell r="D20675" t="str">
            <v>Porta lisa com batente metálico - 160 x 210 cm</v>
          </cell>
          <cell r="E20675" t="str">
            <v>UN</v>
          </cell>
          <cell r="F20675">
            <v>1246.23</v>
          </cell>
          <cell r="G20675">
            <v>1263.07</v>
          </cell>
        </row>
        <row r="20676">
          <cell r="A20676" t="str">
            <v>23.09.600</v>
          </cell>
          <cell r="B20676" t="str">
            <v>CDHU</v>
          </cell>
          <cell r="C20676" t="str">
            <v>23.09.600</v>
          </cell>
          <cell r="D20676" t="str">
            <v>Porta lisa com batente metálico - 60 x 180 cm</v>
          </cell>
          <cell r="E20676" t="str">
            <v>UN</v>
          </cell>
          <cell r="F20676">
            <v>732.5</v>
          </cell>
          <cell r="G20676">
            <v>739.42</v>
          </cell>
        </row>
        <row r="20677">
          <cell r="A20677" t="str">
            <v>23.09.610</v>
          </cell>
          <cell r="B20677" t="str">
            <v>CDHU</v>
          </cell>
          <cell r="C20677" t="str">
            <v>23.09.610</v>
          </cell>
          <cell r="D20677" t="str">
            <v>Porta lisa com batente metálico - 60 x 210 cm</v>
          </cell>
          <cell r="E20677" t="str">
            <v>UN</v>
          </cell>
          <cell r="F20677">
            <v>836.23</v>
          </cell>
          <cell r="G20677">
            <v>843.15</v>
          </cell>
        </row>
        <row r="20678">
          <cell r="A20678" t="str">
            <v>23.09.630</v>
          </cell>
          <cell r="B20678" t="str">
            <v>CDHU</v>
          </cell>
          <cell r="C20678" t="str">
            <v>23.09.630</v>
          </cell>
          <cell r="D20678" t="str">
            <v>Porta lisa com batente madeira, 2 folhas - 140 x 210 cm</v>
          </cell>
          <cell r="E20678" t="str">
            <v>UN</v>
          </cell>
          <cell r="F20678">
            <v>1095.95</v>
          </cell>
          <cell r="G20678">
            <v>1113.28</v>
          </cell>
        </row>
        <row r="20679">
          <cell r="A20679" t="str">
            <v>23.11</v>
          </cell>
          <cell r="B20679" t="str">
            <v>CDHU</v>
          </cell>
          <cell r="C20679" t="str">
            <v>23.11</v>
          </cell>
          <cell r="D20679" t="str">
            <v>Porta lisa para acabamento em verniz montada com batente</v>
          </cell>
          <cell r="E20679">
            <v>0</v>
          </cell>
          <cell r="F20679">
            <v>0</v>
          </cell>
          <cell r="G20679">
            <v>0</v>
          </cell>
        </row>
        <row r="20680">
          <cell r="A20680" t="str">
            <v>23.11.010</v>
          </cell>
          <cell r="B20680" t="str">
            <v>CDHU</v>
          </cell>
          <cell r="C20680" t="str">
            <v>23.11.010</v>
          </cell>
          <cell r="D20680" t="str">
            <v>Acréscimo de bandeira - porta lisa para acabamento em verniz, com batente de madeira</v>
          </cell>
          <cell r="E20680" t="str">
            <v>M2</v>
          </cell>
          <cell r="F20680">
            <v>300.52999999999997</v>
          </cell>
          <cell r="G20680">
            <v>307.38</v>
          </cell>
        </row>
        <row r="20681">
          <cell r="A20681" t="str">
            <v>23.11.030</v>
          </cell>
          <cell r="B20681" t="str">
            <v>CDHU</v>
          </cell>
          <cell r="C20681" t="str">
            <v>23.11.030</v>
          </cell>
          <cell r="D20681" t="str">
            <v>Porta lisa para acabamento em verniz, com batente de madeira - 70 x 210 cm</v>
          </cell>
          <cell r="E20681" t="str">
            <v>UN</v>
          </cell>
          <cell r="F20681">
            <v>599.49</v>
          </cell>
          <cell r="G20681">
            <v>613.36</v>
          </cell>
        </row>
        <row r="20682">
          <cell r="A20682" t="str">
            <v>23.11.040</v>
          </cell>
          <cell r="B20682" t="str">
            <v>CDHU</v>
          </cell>
          <cell r="C20682" t="str">
            <v>23.11.040</v>
          </cell>
          <cell r="D20682" t="str">
            <v>Porta lisa para acabamento em verniz, com batente de madeira - 80 x 210 cm</v>
          </cell>
          <cell r="E20682" t="str">
            <v>UN</v>
          </cell>
          <cell r="F20682">
            <v>610.03</v>
          </cell>
          <cell r="G20682">
            <v>623.9</v>
          </cell>
        </row>
        <row r="20683">
          <cell r="A20683" t="str">
            <v>23.11.050</v>
          </cell>
          <cell r="B20683" t="str">
            <v>CDHU</v>
          </cell>
          <cell r="C20683" t="str">
            <v>23.11.050</v>
          </cell>
          <cell r="D20683" t="str">
            <v>Porta lisa para acabamento em verniz, com batente de madeira - 90 x 210 cm</v>
          </cell>
          <cell r="E20683" t="str">
            <v>UN</v>
          </cell>
          <cell r="F20683">
            <v>631.95000000000005</v>
          </cell>
          <cell r="G20683">
            <v>645.82000000000005</v>
          </cell>
        </row>
        <row r="20684">
          <cell r="A20684" t="str">
            <v>23.12</v>
          </cell>
          <cell r="B20684" t="str">
            <v>CDHU</v>
          </cell>
          <cell r="C20684" t="str">
            <v>23.12</v>
          </cell>
          <cell r="D20684" t="str">
            <v>Porta comum completa - uso coletivo (padrao dimensional medio)</v>
          </cell>
          <cell r="E20684">
            <v>0</v>
          </cell>
          <cell r="F20684">
            <v>0</v>
          </cell>
          <cell r="G20684">
            <v>0</v>
          </cell>
        </row>
        <row r="20685">
          <cell r="A20685" t="str">
            <v>23.12.001</v>
          </cell>
          <cell r="B20685" t="str">
            <v>CDHU</v>
          </cell>
          <cell r="C20685" t="str">
            <v>23.12.001</v>
          </cell>
          <cell r="D20685" t="str">
            <v>Porta lisa de madeira, interna "PIM", para acabamento em pintura, padrão dimensional médio, com ferragens, completo - 80 x 210 cm</v>
          </cell>
          <cell r="E20685" t="str">
            <v>UN</v>
          </cell>
          <cell r="F20685">
            <v>633.25</v>
          </cell>
          <cell r="G20685">
            <v>633.25</v>
          </cell>
        </row>
        <row r="20686">
          <cell r="A20686" t="str">
            <v>23.13</v>
          </cell>
          <cell r="B20686" t="str">
            <v>CDHU</v>
          </cell>
          <cell r="C20686" t="str">
            <v>23.13</v>
          </cell>
          <cell r="D20686" t="str">
            <v>Porta comum completa - uso publico (padrao dimensional medio/pesado)</v>
          </cell>
          <cell r="E20686">
            <v>0</v>
          </cell>
          <cell r="F20686">
            <v>0</v>
          </cell>
          <cell r="G20686">
            <v>0</v>
          </cell>
        </row>
        <row r="20687">
          <cell r="A20687" t="str">
            <v>23.13.001</v>
          </cell>
          <cell r="B20687" t="str">
            <v>CDHU</v>
          </cell>
          <cell r="C20687" t="str">
            <v>23.13.001</v>
          </cell>
          <cell r="D20687" t="str">
            <v>Porta lisa de madeira, interna "PIM", para acabamento em pintura, padrão dimensional médio/pesado, com ferragens, completo - 80 x 210 cm</v>
          </cell>
          <cell r="E20687" t="str">
            <v>UN</v>
          </cell>
          <cell r="F20687">
            <v>633.25</v>
          </cell>
          <cell r="G20687">
            <v>633.25</v>
          </cell>
        </row>
        <row r="20688">
          <cell r="A20688" t="str">
            <v>23.13.002</v>
          </cell>
          <cell r="B20688" t="str">
            <v>CDHU</v>
          </cell>
          <cell r="C20688" t="str">
            <v>23.13.002</v>
          </cell>
          <cell r="D20688" t="str">
            <v>Porta lisa de madeira, interna "PIM", para acabamento em pintura, padrão dimensional médio/pesado, com ferragens, completo - 90 x 210 cm</v>
          </cell>
          <cell r="E20688" t="str">
            <v>UN</v>
          </cell>
          <cell r="F20688">
            <v>653.5</v>
          </cell>
          <cell r="G20688">
            <v>653.5</v>
          </cell>
        </row>
        <row r="20689">
          <cell r="A20689" t="str">
            <v>23.13.020</v>
          </cell>
          <cell r="B20689" t="str">
            <v>CDHU</v>
          </cell>
          <cell r="C20689" t="str">
            <v>23.13.020</v>
          </cell>
          <cell r="D20689" t="str">
            <v>Porta lisa de madeira, interna, resistente a umidade "PIM RU", para acabamento em pintura, padrão dimensional médio/pesado, com ferragens, completo - 80 x 210 cm</v>
          </cell>
          <cell r="E20689" t="str">
            <v>UN</v>
          </cell>
          <cell r="F20689">
            <v>600.75</v>
          </cell>
          <cell r="G20689">
            <v>600.75</v>
          </cell>
        </row>
        <row r="20690">
          <cell r="A20690" t="str">
            <v>23.13.040</v>
          </cell>
          <cell r="B20690" t="str">
            <v>CDHU</v>
          </cell>
          <cell r="C20690" t="str">
            <v>23.13.040</v>
          </cell>
          <cell r="D20690" t="str">
            <v>Porta lisa de madeira, interna, resistente a umidade "PIM RU", para acabamento revestido ou em pintura, para divisória sanitária, padrão dimensional médio/pesado, com ferragens, completo - 80 x 190 cm</v>
          </cell>
          <cell r="E20690" t="str">
            <v>UN</v>
          </cell>
          <cell r="F20690">
            <v>650.13</v>
          </cell>
          <cell r="G20690">
            <v>650.13</v>
          </cell>
        </row>
        <row r="20691">
          <cell r="A20691" t="str">
            <v>23.13.052</v>
          </cell>
          <cell r="B20691" t="str">
            <v>CDHU</v>
          </cell>
          <cell r="C20691" t="str">
            <v>23.13.052</v>
          </cell>
          <cell r="D20691" t="str">
            <v>Porta lisa de madeira, interna, resistente a umidade "PIM RU", para acabamento em pintura, tipo acessível, padrão dimensional médio/pesado, com ferragens, completo - 90 x 210 cm</v>
          </cell>
          <cell r="E20691" t="str">
            <v>UN</v>
          </cell>
          <cell r="F20691">
            <v>787.88</v>
          </cell>
          <cell r="G20691">
            <v>787.88</v>
          </cell>
        </row>
        <row r="20692">
          <cell r="A20692" t="str">
            <v>23.13.064</v>
          </cell>
          <cell r="B20692" t="str">
            <v>CDHU</v>
          </cell>
          <cell r="C20692" t="str">
            <v>23.13.064</v>
          </cell>
          <cell r="D20692" t="str">
            <v>Porta lisa de madeira, interna, resistente a umidade "PIM RU", para acabamento em pintura, de correr ou deslizante, tipo acessível, padrão dimensional pesado, com sistema deslizante e ferragens, completo - 100 x 210 cm</v>
          </cell>
          <cell r="E20692" t="str">
            <v>UN</v>
          </cell>
          <cell r="F20692">
            <v>807.38</v>
          </cell>
          <cell r="G20692">
            <v>807.38</v>
          </cell>
        </row>
        <row r="20693">
          <cell r="A20693" t="str">
            <v>23.20</v>
          </cell>
          <cell r="B20693" t="str">
            <v>CDHU</v>
          </cell>
          <cell r="C20693" t="str">
            <v>23.20</v>
          </cell>
          <cell r="D20693" t="str">
            <v>Reparos, conservacoes e complementos - GRUPO 23</v>
          </cell>
          <cell r="E20693">
            <v>0</v>
          </cell>
          <cell r="F20693">
            <v>0</v>
          </cell>
          <cell r="G20693">
            <v>0</v>
          </cell>
        </row>
        <row r="20694">
          <cell r="A20694" t="str">
            <v>23.20.020</v>
          </cell>
          <cell r="B20694" t="str">
            <v>CDHU</v>
          </cell>
          <cell r="C20694" t="str">
            <v>23.20.020</v>
          </cell>
          <cell r="D20694" t="str">
            <v>Recolocação de batentes de madeira</v>
          </cell>
          <cell r="E20694" t="str">
            <v>UN</v>
          </cell>
          <cell r="F20694">
            <v>41.81</v>
          </cell>
          <cell r="G20694">
            <v>48.25</v>
          </cell>
        </row>
        <row r="20695">
          <cell r="A20695" t="str">
            <v>23.20.040</v>
          </cell>
          <cell r="B20695" t="str">
            <v>CDHU</v>
          </cell>
          <cell r="C20695" t="str">
            <v>23.20.040</v>
          </cell>
          <cell r="D20695" t="str">
            <v>Recolocação de folhas de porta ou janela</v>
          </cell>
          <cell r="E20695" t="str">
            <v>UN</v>
          </cell>
          <cell r="F20695">
            <v>51.45</v>
          </cell>
          <cell r="G20695">
            <v>59.38</v>
          </cell>
        </row>
        <row r="20696">
          <cell r="A20696" t="str">
            <v>23.20.060</v>
          </cell>
          <cell r="B20696" t="str">
            <v>CDHU</v>
          </cell>
          <cell r="C20696" t="str">
            <v>23.20.060</v>
          </cell>
          <cell r="D20696" t="str">
            <v>Recolocação de guarnição ou molduras</v>
          </cell>
          <cell r="E20696" t="str">
            <v>M</v>
          </cell>
          <cell r="F20696">
            <v>1.61</v>
          </cell>
          <cell r="G20696">
            <v>1.86</v>
          </cell>
        </row>
        <row r="20697">
          <cell r="A20697" t="str">
            <v>23.20.100</v>
          </cell>
          <cell r="B20697" t="str">
            <v>CDHU</v>
          </cell>
          <cell r="C20697" t="str">
            <v>23.20.100</v>
          </cell>
          <cell r="D20697" t="str">
            <v>Batente de madeira para porta</v>
          </cell>
          <cell r="E20697" t="str">
            <v>M</v>
          </cell>
          <cell r="F20697">
            <v>55.05</v>
          </cell>
          <cell r="G20697">
            <v>56.54</v>
          </cell>
        </row>
        <row r="20698">
          <cell r="A20698" t="str">
            <v>23.20.110</v>
          </cell>
          <cell r="B20698" t="str">
            <v>CDHU</v>
          </cell>
          <cell r="C20698" t="str">
            <v>23.20.110</v>
          </cell>
          <cell r="D20698" t="str">
            <v>Visor fixo e requadro de madeira para porta, para receber vidro</v>
          </cell>
          <cell r="E20698" t="str">
            <v>M2</v>
          </cell>
          <cell r="F20698">
            <v>1158.68</v>
          </cell>
          <cell r="G20698">
            <v>1178.48</v>
          </cell>
        </row>
        <row r="20699">
          <cell r="A20699" t="str">
            <v>23.20.120</v>
          </cell>
          <cell r="B20699" t="str">
            <v>CDHU</v>
          </cell>
          <cell r="C20699" t="str">
            <v>23.20.120</v>
          </cell>
          <cell r="D20699" t="str">
            <v>Guarnição de madeira</v>
          </cell>
          <cell r="E20699" t="str">
            <v>M</v>
          </cell>
          <cell r="F20699">
            <v>7.47</v>
          </cell>
          <cell r="G20699">
            <v>7.72</v>
          </cell>
        </row>
        <row r="20700">
          <cell r="A20700" t="str">
            <v>23.20.140</v>
          </cell>
          <cell r="B20700" t="str">
            <v>CDHU</v>
          </cell>
          <cell r="C20700" t="str">
            <v>23.20.140</v>
          </cell>
          <cell r="D20700" t="str">
            <v>Acréscimo de visor completo em porta de madeira</v>
          </cell>
          <cell r="E20700" t="str">
            <v>UN</v>
          </cell>
          <cell r="F20700">
            <v>264.92</v>
          </cell>
          <cell r="G20700">
            <v>264.92</v>
          </cell>
        </row>
        <row r="20701">
          <cell r="A20701" t="str">
            <v>23.20.160</v>
          </cell>
          <cell r="B20701" t="str">
            <v>CDHU</v>
          </cell>
          <cell r="C20701" t="str">
            <v>23.20.160</v>
          </cell>
          <cell r="D20701" t="str">
            <v>Folha de porta veneziana maciça, sob medida</v>
          </cell>
          <cell r="E20701" t="str">
            <v>M2</v>
          </cell>
          <cell r="F20701">
            <v>939.58</v>
          </cell>
          <cell r="G20701">
            <v>942.06</v>
          </cell>
        </row>
        <row r="20702">
          <cell r="A20702" t="str">
            <v>23.20.170</v>
          </cell>
          <cell r="B20702" t="str">
            <v>CDHU</v>
          </cell>
          <cell r="C20702" t="str">
            <v>23.20.170</v>
          </cell>
          <cell r="D20702" t="str">
            <v>Folha de porta lisa folheada com madeira, sob medida</v>
          </cell>
          <cell r="E20702" t="str">
            <v>M2</v>
          </cell>
          <cell r="F20702">
            <v>210.86</v>
          </cell>
          <cell r="G20702">
            <v>213.34</v>
          </cell>
        </row>
        <row r="20703">
          <cell r="A20703" t="str">
            <v>23.20.180</v>
          </cell>
          <cell r="B20703" t="str">
            <v>CDHU</v>
          </cell>
          <cell r="C20703" t="str">
            <v>23.20.180</v>
          </cell>
          <cell r="D20703" t="str">
            <v>Folha de porta em madeira para receber vidro, sob medida</v>
          </cell>
          <cell r="E20703" t="str">
            <v>M2</v>
          </cell>
          <cell r="F20703">
            <v>424.49</v>
          </cell>
          <cell r="G20703">
            <v>426.97</v>
          </cell>
        </row>
        <row r="20704">
          <cell r="A20704" t="str">
            <v>23.20.310</v>
          </cell>
          <cell r="B20704" t="str">
            <v>CDHU</v>
          </cell>
          <cell r="C20704" t="str">
            <v>23.20.310</v>
          </cell>
          <cell r="D20704" t="str">
            <v>Folha de porta lisa comum - 60 x 210 cm</v>
          </cell>
          <cell r="E20704" t="str">
            <v>UN</v>
          </cell>
          <cell r="F20704">
            <v>268.27</v>
          </cell>
          <cell r="G20704">
            <v>275.7</v>
          </cell>
        </row>
        <row r="20705">
          <cell r="A20705" t="str">
            <v>23.20.320</v>
          </cell>
          <cell r="B20705" t="str">
            <v>CDHU</v>
          </cell>
          <cell r="C20705" t="str">
            <v>23.20.320</v>
          </cell>
          <cell r="D20705" t="str">
            <v>Folha de porta lisa comum - 70 x 210 cm</v>
          </cell>
          <cell r="E20705" t="str">
            <v>UN</v>
          </cell>
          <cell r="F20705">
            <v>264.37</v>
          </cell>
          <cell r="G20705">
            <v>271.8</v>
          </cell>
        </row>
        <row r="20706">
          <cell r="A20706" t="str">
            <v>23.20.330</v>
          </cell>
          <cell r="B20706" t="str">
            <v>CDHU</v>
          </cell>
          <cell r="C20706" t="str">
            <v>23.20.330</v>
          </cell>
          <cell r="D20706" t="str">
            <v>Folha de porta lisa comum - 80 x 210 cm</v>
          </cell>
          <cell r="E20706" t="str">
            <v>UN</v>
          </cell>
          <cell r="F20706">
            <v>273.06</v>
          </cell>
          <cell r="G20706">
            <v>280.49</v>
          </cell>
        </row>
        <row r="20707">
          <cell r="A20707" t="str">
            <v>23.20.340</v>
          </cell>
          <cell r="B20707" t="str">
            <v>CDHU</v>
          </cell>
          <cell r="C20707" t="str">
            <v>23.20.340</v>
          </cell>
          <cell r="D20707" t="str">
            <v>Folha de porta lisa comum - 90 x 210 cm</v>
          </cell>
          <cell r="E20707" t="str">
            <v>UN</v>
          </cell>
          <cell r="F20707">
            <v>298.14999999999998</v>
          </cell>
          <cell r="G20707">
            <v>305.58</v>
          </cell>
        </row>
        <row r="20708">
          <cell r="A20708" t="str">
            <v>23.20.450</v>
          </cell>
          <cell r="B20708" t="str">
            <v>CDHU</v>
          </cell>
          <cell r="C20708" t="str">
            <v>23.20.450</v>
          </cell>
          <cell r="D20708" t="str">
            <v>Folha de porta em laminado fenólico melamínico com acabamento liso - 70 x 210 cm</v>
          </cell>
          <cell r="E20708" t="str">
            <v>UN</v>
          </cell>
          <cell r="F20708">
            <v>828.76</v>
          </cell>
          <cell r="G20708">
            <v>836.19</v>
          </cell>
        </row>
        <row r="20709">
          <cell r="A20709" t="str">
            <v>23.20.460</v>
          </cell>
          <cell r="B20709" t="str">
            <v>CDHU</v>
          </cell>
          <cell r="C20709" t="str">
            <v>23.20.460</v>
          </cell>
          <cell r="D20709" t="str">
            <v>Folha de porta em laminado fenólico melamínico com acabamento liso - 90 x 210 cm</v>
          </cell>
          <cell r="E20709" t="str">
            <v>UN</v>
          </cell>
          <cell r="F20709">
            <v>958.12</v>
          </cell>
          <cell r="G20709">
            <v>965.55</v>
          </cell>
        </row>
        <row r="20710">
          <cell r="A20710" t="str">
            <v>23.20.550</v>
          </cell>
          <cell r="B20710" t="str">
            <v>CDHU</v>
          </cell>
          <cell r="C20710" t="str">
            <v>23.20.550</v>
          </cell>
          <cell r="D20710" t="str">
            <v>Folha de porta em laminado fenólico melamínico com acabamento liso - 80 x 210 cm</v>
          </cell>
          <cell r="E20710" t="str">
            <v>UN</v>
          </cell>
          <cell r="F20710">
            <v>927</v>
          </cell>
          <cell r="G20710">
            <v>934.43</v>
          </cell>
        </row>
        <row r="20711">
          <cell r="A20711" t="str">
            <v>23.20.600</v>
          </cell>
          <cell r="B20711" t="str">
            <v>CDHU</v>
          </cell>
          <cell r="C20711" t="str">
            <v>23.20.600</v>
          </cell>
          <cell r="D20711" t="str">
            <v>Folha de porta em madeira com tela de proteção tipo mosqueteira</v>
          </cell>
          <cell r="E20711" t="str">
            <v>M2</v>
          </cell>
          <cell r="F20711">
            <v>1242.56</v>
          </cell>
          <cell r="G20711">
            <v>1249.99</v>
          </cell>
        </row>
        <row r="20712">
          <cell r="A20712" t="str">
            <v>24</v>
          </cell>
          <cell r="B20712" t="str">
            <v>CDHU</v>
          </cell>
          <cell r="C20712" t="str">
            <v>24</v>
          </cell>
          <cell r="D20712" t="str">
            <v>ESQUADRIA, SERRALHERIA E ELEMENTO EM FERRO</v>
          </cell>
          <cell r="E20712">
            <v>0</v>
          </cell>
          <cell r="F20712">
            <v>0</v>
          </cell>
          <cell r="G20712">
            <v>0</v>
          </cell>
        </row>
        <row r="20713">
          <cell r="A20713" t="str">
            <v>24.01</v>
          </cell>
          <cell r="B20713" t="str">
            <v>CDHU</v>
          </cell>
          <cell r="C20713" t="str">
            <v>24.01</v>
          </cell>
          <cell r="D20713" t="str">
            <v>Caixilho em ferro</v>
          </cell>
          <cell r="E20713">
            <v>0</v>
          </cell>
          <cell r="F20713">
            <v>0</v>
          </cell>
          <cell r="G20713">
            <v>0</v>
          </cell>
        </row>
        <row r="20714">
          <cell r="A20714" t="str">
            <v>24.01.010</v>
          </cell>
          <cell r="B20714" t="str">
            <v>CDHU</v>
          </cell>
          <cell r="C20714" t="str">
            <v>24.01.010</v>
          </cell>
          <cell r="D20714" t="str">
            <v>Caixilho em ferro fixo, sob medida</v>
          </cell>
          <cell r="E20714" t="str">
            <v>M2</v>
          </cell>
          <cell r="F20714">
            <v>930.52</v>
          </cell>
          <cell r="G20714">
            <v>933.65</v>
          </cell>
        </row>
        <row r="20715">
          <cell r="A20715" t="str">
            <v>24.01.030</v>
          </cell>
          <cell r="B20715" t="str">
            <v>CDHU</v>
          </cell>
          <cell r="C20715" t="str">
            <v>24.01.030</v>
          </cell>
          <cell r="D20715" t="str">
            <v>Caixilho em ferro basculante, sob medida</v>
          </cell>
          <cell r="E20715" t="str">
            <v>M2</v>
          </cell>
          <cell r="F20715">
            <v>995.79</v>
          </cell>
          <cell r="G20715">
            <v>998.92</v>
          </cell>
        </row>
        <row r="20716">
          <cell r="A20716" t="str">
            <v>24.01.070</v>
          </cell>
          <cell r="B20716" t="str">
            <v>CDHU</v>
          </cell>
          <cell r="C20716" t="str">
            <v>24.01.070</v>
          </cell>
          <cell r="D20716" t="str">
            <v>Caixilho em ferro de correr, sob medida</v>
          </cell>
          <cell r="E20716" t="str">
            <v>M2</v>
          </cell>
          <cell r="F20716">
            <v>963.24</v>
          </cell>
          <cell r="G20716">
            <v>966.37</v>
          </cell>
        </row>
        <row r="20717">
          <cell r="A20717" t="str">
            <v>24.01.090</v>
          </cell>
          <cell r="B20717" t="str">
            <v>CDHU</v>
          </cell>
          <cell r="C20717" t="str">
            <v>24.01.090</v>
          </cell>
          <cell r="D20717" t="str">
            <v>Caixilho em ferro com ventilação permanente, sob medida</v>
          </cell>
          <cell r="E20717" t="str">
            <v>M2</v>
          </cell>
          <cell r="F20717">
            <v>871.54</v>
          </cell>
          <cell r="G20717">
            <v>874.67</v>
          </cell>
        </row>
        <row r="20718">
          <cell r="A20718" t="str">
            <v>24.01.100</v>
          </cell>
          <cell r="B20718" t="str">
            <v>CDHU</v>
          </cell>
          <cell r="C20718" t="str">
            <v>24.01.100</v>
          </cell>
          <cell r="D20718" t="str">
            <v>Caixilho em ferro tipo veneziana, linha comercial</v>
          </cell>
          <cell r="E20718" t="str">
            <v>M2</v>
          </cell>
          <cell r="F20718">
            <v>563.44000000000005</v>
          </cell>
          <cell r="G20718">
            <v>566.57000000000005</v>
          </cell>
        </row>
        <row r="20719">
          <cell r="A20719" t="str">
            <v>24.01.110</v>
          </cell>
          <cell r="B20719" t="str">
            <v>CDHU</v>
          </cell>
          <cell r="C20719" t="str">
            <v>24.01.110</v>
          </cell>
          <cell r="D20719" t="str">
            <v>Caixilho em ferro tipo veneziana, sob medida</v>
          </cell>
          <cell r="E20719" t="str">
            <v>M2</v>
          </cell>
          <cell r="F20719">
            <v>901.29</v>
          </cell>
          <cell r="G20719">
            <v>904.42</v>
          </cell>
        </row>
        <row r="20720">
          <cell r="A20720" t="str">
            <v>24.01.120</v>
          </cell>
          <cell r="B20720" t="str">
            <v>CDHU</v>
          </cell>
          <cell r="C20720" t="str">
            <v>24.01.120</v>
          </cell>
          <cell r="D20720" t="str">
            <v>Caixilho tipo veneziana industrial com montantes em aço galvanizado e aletas em fibra de vidro</v>
          </cell>
          <cell r="E20720" t="str">
            <v>M2</v>
          </cell>
          <cell r="F20720">
            <v>265.56</v>
          </cell>
          <cell r="G20720">
            <v>265.56</v>
          </cell>
        </row>
        <row r="20721">
          <cell r="A20721" t="str">
            <v>24.01.180</v>
          </cell>
          <cell r="B20721" t="str">
            <v>CDHU</v>
          </cell>
          <cell r="C20721" t="str">
            <v>24.01.180</v>
          </cell>
          <cell r="D20721" t="str">
            <v>Caixilho removível em tela de aço galvanizado, tipo ondulada com malha de 1", fio 12, com requadro tubular de aço carbono, sob medida</v>
          </cell>
          <cell r="E20721" t="str">
            <v>M2</v>
          </cell>
          <cell r="F20721">
            <v>568.48</v>
          </cell>
          <cell r="G20721">
            <v>571.53</v>
          </cell>
        </row>
        <row r="20722">
          <cell r="A20722" t="str">
            <v>24.01.190</v>
          </cell>
          <cell r="B20722" t="str">
            <v>CDHU</v>
          </cell>
          <cell r="C20722" t="str">
            <v>24.01.190</v>
          </cell>
          <cell r="D20722" t="str">
            <v>Caixilho fixo em tela de aço galvanizado tipo ondulada com malha de 1/2", fio 12, com requadro em cantoneira de aço carbono, sob medida</v>
          </cell>
          <cell r="E20722" t="str">
            <v>M2</v>
          </cell>
          <cell r="F20722">
            <v>338.92</v>
          </cell>
          <cell r="G20722">
            <v>341.97</v>
          </cell>
        </row>
        <row r="20723">
          <cell r="A20723" t="str">
            <v>24.01.200</v>
          </cell>
          <cell r="B20723" t="str">
            <v>CDHU</v>
          </cell>
          <cell r="C20723" t="str">
            <v>24.01.200</v>
          </cell>
          <cell r="D20723" t="str">
            <v>Caixilho fixo em aço SAE 1010/1020 para vidro à prova de bala, sob medida</v>
          </cell>
          <cell r="E20723" t="str">
            <v>M2</v>
          </cell>
          <cell r="F20723">
            <v>1470.12</v>
          </cell>
          <cell r="G20723">
            <v>1478.22</v>
          </cell>
        </row>
        <row r="20724">
          <cell r="A20724" t="str">
            <v>24.01.280</v>
          </cell>
          <cell r="B20724" t="str">
            <v>CDHU</v>
          </cell>
          <cell r="C20724" t="str">
            <v>24.01.280</v>
          </cell>
          <cell r="D20724" t="str">
            <v>Caixilho tipo guichê em chapa de aço</v>
          </cell>
          <cell r="E20724" t="str">
            <v>M2</v>
          </cell>
          <cell r="F20724">
            <v>1030.18</v>
          </cell>
          <cell r="G20724">
            <v>1040.57</v>
          </cell>
        </row>
        <row r="20725">
          <cell r="A20725" t="str">
            <v>24.02</v>
          </cell>
          <cell r="B20725" t="str">
            <v>CDHU</v>
          </cell>
          <cell r="C20725" t="str">
            <v>24.02</v>
          </cell>
          <cell r="D20725" t="str">
            <v>Portas, portoes e gradis</v>
          </cell>
          <cell r="E20725">
            <v>0</v>
          </cell>
          <cell r="F20725">
            <v>0</v>
          </cell>
          <cell r="G20725">
            <v>0</v>
          </cell>
        </row>
        <row r="20726">
          <cell r="A20726" t="str">
            <v>24.02.010</v>
          </cell>
          <cell r="B20726" t="str">
            <v>CDHU</v>
          </cell>
          <cell r="C20726" t="str">
            <v>24.02.010</v>
          </cell>
          <cell r="D20726" t="str">
            <v>Porta em ferro de abrir, para receber vidro, sob medida</v>
          </cell>
          <cell r="E20726" t="str">
            <v>M2</v>
          </cell>
          <cell r="F20726">
            <v>1024.45</v>
          </cell>
          <cell r="G20726">
            <v>1033.8599999999999</v>
          </cell>
        </row>
        <row r="20727">
          <cell r="A20727" t="str">
            <v>24.02.040</v>
          </cell>
          <cell r="B20727" t="str">
            <v>CDHU</v>
          </cell>
          <cell r="C20727" t="str">
            <v>24.02.040</v>
          </cell>
          <cell r="D20727" t="str">
            <v>Porta/portão tipo gradil sob medida</v>
          </cell>
          <cell r="E20727" t="str">
            <v>M2</v>
          </cell>
          <cell r="F20727">
            <v>1014.61</v>
          </cell>
          <cell r="G20727">
            <v>1024.02</v>
          </cell>
        </row>
        <row r="20728">
          <cell r="A20728" t="str">
            <v>24.02.050</v>
          </cell>
          <cell r="B20728" t="str">
            <v>CDHU</v>
          </cell>
          <cell r="C20728" t="str">
            <v>24.02.050</v>
          </cell>
          <cell r="D20728" t="str">
            <v>Porta corta-fogo classe P.90 de 90 x 210 cm, completa, com maçaneta tipo alavanca</v>
          </cell>
          <cell r="E20728" t="str">
            <v>UN</v>
          </cell>
          <cell r="F20728">
            <v>1233.72</v>
          </cell>
          <cell r="G20728">
            <v>1250.31</v>
          </cell>
        </row>
        <row r="20729">
          <cell r="A20729" t="str">
            <v>24.02.052</v>
          </cell>
          <cell r="B20729" t="str">
            <v>CDHU</v>
          </cell>
          <cell r="C20729" t="str">
            <v>24.02.052</v>
          </cell>
          <cell r="D20729" t="str">
            <v>Porta corta-fogo classe P.90 de 100 x 210 cm, completa, com maçaneta tipo alavanca</v>
          </cell>
          <cell r="E20729" t="str">
            <v>UN</v>
          </cell>
          <cell r="F20729">
            <v>1250.24</v>
          </cell>
          <cell r="G20729">
            <v>1266.83</v>
          </cell>
        </row>
        <row r="20730">
          <cell r="A20730" t="str">
            <v>24.02.054</v>
          </cell>
          <cell r="B20730" t="str">
            <v>CDHU</v>
          </cell>
          <cell r="C20730" t="str">
            <v>24.02.054</v>
          </cell>
          <cell r="D20730" t="str">
            <v>Porta corta-fogo classe P.90, com barra antipânico numa face e maçaneta na outra, completa</v>
          </cell>
          <cell r="E20730" t="str">
            <v>M2</v>
          </cell>
          <cell r="F20730">
            <v>1307.8800000000001</v>
          </cell>
          <cell r="G20730">
            <v>1324.47</v>
          </cell>
        </row>
        <row r="20731">
          <cell r="A20731" t="str">
            <v>24.02.056</v>
          </cell>
          <cell r="B20731" t="str">
            <v>CDHU</v>
          </cell>
          <cell r="C20731" t="str">
            <v>24.02.056</v>
          </cell>
          <cell r="D20731" t="str">
            <v>Porta corta-fogo classe P.120 de 80 x 210 cm, com uma folha de abrir, completa</v>
          </cell>
          <cell r="E20731" t="str">
            <v>UN</v>
          </cell>
          <cell r="F20731">
            <v>1440.15</v>
          </cell>
          <cell r="G20731">
            <v>1458.21</v>
          </cell>
        </row>
        <row r="20732">
          <cell r="A20732" t="str">
            <v>24.02.058</v>
          </cell>
          <cell r="B20732" t="str">
            <v>CDHU</v>
          </cell>
          <cell r="C20732" t="str">
            <v>24.02.058</v>
          </cell>
          <cell r="D20732" t="str">
            <v>Porta corta-fogo classe P.120 de 90 x 210 cm, com uma folha de abrir, completa</v>
          </cell>
          <cell r="E20732" t="str">
            <v>UN</v>
          </cell>
          <cell r="F20732">
            <v>1217.08</v>
          </cell>
          <cell r="G20732">
            <v>1235.1400000000001</v>
          </cell>
        </row>
        <row r="20733">
          <cell r="A20733" t="str">
            <v>24.02.060</v>
          </cell>
          <cell r="B20733" t="str">
            <v>CDHU</v>
          </cell>
          <cell r="C20733" t="str">
            <v>24.02.060</v>
          </cell>
          <cell r="D20733" t="str">
            <v>Porta/portão de abrir em chapa, sob medida</v>
          </cell>
          <cell r="E20733" t="str">
            <v>M2</v>
          </cell>
          <cell r="F20733">
            <v>1104.3900000000001</v>
          </cell>
          <cell r="G20733">
            <v>1113.8</v>
          </cell>
        </row>
        <row r="20734">
          <cell r="A20734" t="str">
            <v>24.02.070</v>
          </cell>
          <cell r="B20734" t="str">
            <v>CDHU</v>
          </cell>
          <cell r="C20734" t="str">
            <v>24.02.070</v>
          </cell>
          <cell r="D20734" t="str">
            <v>Porta de ferro de abrir tipo veneziana, linha comercial</v>
          </cell>
          <cell r="E20734" t="str">
            <v>M2</v>
          </cell>
          <cell r="F20734">
            <v>448.02</v>
          </cell>
          <cell r="G20734">
            <v>457.43</v>
          </cell>
        </row>
        <row r="20735">
          <cell r="A20735" t="str">
            <v>24.02.080</v>
          </cell>
          <cell r="B20735" t="str">
            <v>CDHU</v>
          </cell>
          <cell r="C20735" t="str">
            <v>24.02.080</v>
          </cell>
          <cell r="D20735" t="str">
            <v>Porta/portão de abrir em veneziana de ferro, sob medida</v>
          </cell>
          <cell r="E20735" t="str">
            <v>M2</v>
          </cell>
          <cell r="F20735">
            <v>1709.43</v>
          </cell>
          <cell r="G20735">
            <v>1718.84</v>
          </cell>
        </row>
        <row r="20736">
          <cell r="A20736" t="str">
            <v>24.02.100</v>
          </cell>
          <cell r="B20736" t="str">
            <v>CDHU</v>
          </cell>
          <cell r="C20736" t="str">
            <v>24.02.100</v>
          </cell>
          <cell r="D20736" t="str">
            <v>Portão tubular em tela de aço galvanizado até 2,50 m de altura, completo</v>
          </cell>
          <cell r="E20736" t="str">
            <v>M2</v>
          </cell>
          <cell r="F20736">
            <v>613.14</v>
          </cell>
          <cell r="G20736">
            <v>620.32000000000005</v>
          </cell>
        </row>
        <row r="20737">
          <cell r="A20737" t="str">
            <v>24.02.270</v>
          </cell>
          <cell r="B20737" t="str">
            <v>CDHU</v>
          </cell>
          <cell r="C20737" t="str">
            <v>24.02.270</v>
          </cell>
          <cell r="D20737" t="str">
            <v>Portão de 2 folhas, tubular em tela de aço galvanizado acima de 2,50 m de altura, completo</v>
          </cell>
          <cell r="E20737" t="str">
            <v>M2</v>
          </cell>
          <cell r="F20737">
            <v>664.86</v>
          </cell>
          <cell r="G20737">
            <v>674.27</v>
          </cell>
        </row>
        <row r="20738">
          <cell r="A20738" t="str">
            <v>24.02.280</v>
          </cell>
          <cell r="B20738" t="str">
            <v>CDHU</v>
          </cell>
          <cell r="C20738" t="str">
            <v>24.02.280</v>
          </cell>
          <cell r="D20738" t="str">
            <v>Porta/portão de correr em tela ondulada de aço galvanizado, sob medida</v>
          </cell>
          <cell r="E20738" t="str">
            <v>M2</v>
          </cell>
          <cell r="F20738">
            <v>522.79</v>
          </cell>
          <cell r="G20738">
            <v>532.20000000000005</v>
          </cell>
        </row>
        <row r="20739">
          <cell r="A20739" t="str">
            <v>24.02.290</v>
          </cell>
          <cell r="B20739" t="str">
            <v>CDHU</v>
          </cell>
          <cell r="C20739" t="str">
            <v>24.02.290</v>
          </cell>
          <cell r="D20739" t="str">
            <v>Porta/portão de correr em chapa cega dupla, sob medida</v>
          </cell>
          <cell r="E20739" t="str">
            <v>M2</v>
          </cell>
          <cell r="F20739">
            <v>1578.5</v>
          </cell>
          <cell r="G20739">
            <v>1587.91</v>
          </cell>
        </row>
        <row r="20740">
          <cell r="A20740" t="str">
            <v>24.02.410</v>
          </cell>
          <cell r="B20740" t="str">
            <v>CDHU</v>
          </cell>
          <cell r="C20740" t="str">
            <v>24.02.410</v>
          </cell>
          <cell r="D20740" t="str">
            <v>Porta em ferro de correr, para receber vidro, sob medida</v>
          </cell>
          <cell r="E20740" t="str">
            <v>M2</v>
          </cell>
          <cell r="F20740">
            <v>1638.18</v>
          </cell>
          <cell r="G20740">
            <v>1647.59</v>
          </cell>
        </row>
        <row r="20741">
          <cell r="A20741" t="str">
            <v>24.02.430</v>
          </cell>
          <cell r="B20741" t="str">
            <v>CDHU</v>
          </cell>
          <cell r="C20741" t="str">
            <v>24.02.430</v>
          </cell>
          <cell r="D20741" t="str">
            <v>Porta em ferro de abrir, parte inferior chapeada, parte superior para receber vidro, sob medida</v>
          </cell>
          <cell r="E20741" t="str">
            <v>M2</v>
          </cell>
          <cell r="F20741">
            <v>1399.35</v>
          </cell>
          <cell r="G20741">
            <v>1408.76</v>
          </cell>
        </row>
        <row r="20742">
          <cell r="A20742" t="str">
            <v>24.02.450</v>
          </cell>
          <cell r="B20742" t="str">
            <v>CDHU</v>
          </cell>
          <cell r="C20742" t="str">
            <v>24.02.450</v>
          </cell>
          <cell r="D20742" t="str">
            <v>Grade de proteção para caixilhos</v>
          </cell>
          <cell r="E20742" t="str">
            <v>M2</v>
          </cell>
          <cell r="F20742">
            <v>968.08</v>
          </cell>
          <cell r="G20742">
            <v>974.33</v>
          </cell>
        </row>
        <row r="20743">
          <cell r="A20743" t="str">
            <v>24.02.460</v>
          </cell>
          <cell r="B20743" t="str">
            <v>CDHU</v>
          </cell>
          <cell r="C20743" t="str">
            <v>24.02.460</v>
          </cell>
          <cell r="D20743" t="str">
            <v>Porta de abrir em tela ondulada de aço galvanizado, completa</v>
          </cell>
          <cell r="E20743" t="str">
            <v>M2</v>
          </cell>
          <cell r="F20743">
            <v>699.79</v>
          </cell>
          <cell r="G20743">
            <v>707.46</v>
          </cell>
        </row>
        <row r="20744">
          <cell r="A20744" t="str">
            <v>24.02.470</v>
          </cell>
          <cell r="B20744" t="str">
            <v>CDHU</v>
          </cell>
          <cell r="C20744" t="str">
            <v>24.02.470</v>
          </cell>
          <cell r="D20744" t="str">
            <v>Portinhola de correr em chapa, para ´passa pacote´, completa, sob medida</v>
          </cell>
          <cell r="E20744" t="str">
            <v>M2</v>
          </cell>
          <cell r="F20744">
            <v>1298.5899999999999</v>
          </cell>
          <cell r="G20744">
            <v>1304.8399999999999</v>
          </cell>
        </row>
        <row r="20745">
          <cell r="A20745" t="str">
            <v>24.02.480</v>
          </cell>
          <cell r="B20745" t="str">
            <v>CDHU</v>
          </cell>
          <cell r="C20745" t="str">
            <v>24.02.480</v>
          </cell>
          <cell r="D20745" t="str">
            <v>Portinhola de abrir em chapa, para ´passa pacote´, completa, sob medida</v>
          </cell>
          <cell r="E20745" t="str">
            <v>M2</v>
          </cell>
          <cell r="F20745">
            <v>1281.25</v>
          </cell>
          <cell r="G20745">
            <v>1287.5</v>
          </cell>
        </row>
        <row r="20746">
          <cell r="A20746" t="str">
            <v>24.02.490</v>
          </cell>
          <cell r="B20746" t="str">
            <v>CDHU</v>
          </cell>
          <cell r="C20746" t="str">
            <v>24.02.490</v>
          </cell>
          <cell r="D20746" t="str">
            <v>Grade em barra chata soldada de 1 1/2´ x 1/4´, sob medida</v>
          </cell>
          <cell r="E20746" t="str">
            <v>M2</v>
          </cell>
          <cell r="F20746">
            <v>1522.55</v>
          </cell>
          <cell r="G20746">
            <v>1525.68</v>
          </cell>
        </row>
        <row r="20747">
          <cell r="A20747" t="str">
            <v>24.02.590</v>
          </cell>
          <cell r="B20747" t="str">
            <v>CDHU</v>
          </cell>
          <cell r="C20747" t="str">
            <v>24.02.590</v>
          </cell>
          <cell r="D20747" t="str">
            <v>Porta de enrolar manual, cega ou vazada</v>
          </cell>
          <cell r="E20747" t="str">
            <v>M2</v>
          </cell>
          <cell r="F20747">
            <v>316.39999999999998</v>
          </cell>
          <cell r="G20747">
            <v>321.35000000000002</v>
          </cell>
        </row>
        <row r="20748">
          <cell r="A20748" t="str">
            <v>24.02.630</v>
          </cell>
          <cell r="B20748" t="str">
            <v>CDHU</v>
          </cell>
          <cell r="C20748" t="str">
            <v>24.02.630</v>
          </cell>
          <cell r="D20748" t="str">
            <v>Portão de 2 folhas tubular diâmetro de 3´, com tela em aço galvanizado de 2´, altura acima de 3,00 m, completo</v>
          </cell>
          <cell r="E20748" t="str">
            <v>M2</v>
          </cell>
          <cell r="F20748">
            <v>622.01</v>
          </cell>
          <cell r="G20748">
            <v>631.41999999999996</v>
          </cell>
        </row>
        <row r="20749">
          <cell r="A20749" t="str">
            <v>24.02.810</v>
          </cell>
          <cell r="B20749" t="str">
            <v>CDHU</v>
          </cell>
          <cell r="C20749" t="str">
            <v>24.02.810</v>
          </cell>
          <cell r="D20749" t="str">
            <v>Porta/portão de abrir em chapa cega com isolamento acústico, sob medida</v>
          </cell>
          <cell r="E20749" t="str">
            <v>M2</v>
          </cell>
          <cell r="F20749">
            <v>1411.03</v>
          </cell>
          <cell r="G20749">
            <v>1425.96</v>
          </cell>
        </row>
        <row r="20750">
          <cell r="A20750" t="str">
            <v>24.02.811</v>
          </cell>
          <cell r="B20750" t="str">
            <v>CDHU</v>
          </cell>
          <cell r="C20750" t="str">
            <v>24.02.811</v>
          </cell>
          <cell r="D20750" t="str">
            <v>Porta de ferro acústica, espessura de 80mm, batente tripla vedação 185mm, com fechadura e maçaneta - 50 dB</v>
          </cell>
          <cell r="E20750" t="str">
            <v>M2</v>
          </cell>
          <cell r="F20750">
            <v>5449.67</v>
          </cell>
          <cell r="G20750">
            <v>5468.1</v>
          </cell>
        </row>
        <row r="20751">
          <cell r="A20751" t="str">
            <v>24.02.840</v>
          </cell>
          <cell r="B20751" t="str">
            <v>CDHU</v>
          </cell>
          <cell r="C20751" t="str">
            <v>24.02.840</v>
          </cell>
          <cell r="D20751" t="str">
            <v>Portão basculante em chapa metálica, estruturado com perfis metálicos</v>
          </cell>
          <cell r="E20751" t="str">
            <v>M2</v>
          </cell>
          <cell r="F20751">
            <v>867.86</v>
          </cell>
          <cell r="G20751">
            <v>874.57</v>
          </cell>
        </row>
        <row r="20752">
          <cell r="A20752" t="str">
            <v>24.02.900</v>
          </cell>
          <cell r="B20752" t="str">
            <v>CDHU</v>
          </cell>
          <cell r="C20752" t="str">
            <v>24.02.900</v>
          </cell>
          <cell r="D20752" t="str">
            <v>Porta de abrir em chapa dupla com visor, batente envolvente, completa</v>
          </cell>
          <cell r="E20752" t="str">
            <v>M2</v>
          </cell>
          <cell r="F20752">
            <v>1923.31</v>
          </cell>
          <cell r="G20752">
            <v>1930.46</v>
          </cell>
        </row>
        <row r="20753">
          <cell r="A20753" t="str">
            <v>24.02.930</v>
          </cell>
          <cell r="B20753" t="str">
            <v>CDHU</v>
          </cell>
          <cell r="C20753" t="str">
            <v>24.02.930</v>
          </cell>
          <cell r="D20753" t="str">
            <v>Portão de 2 folhas tubular, com tela em aço galvanizado de 2´ e fio 10, completo</v>
          </cell>
          <cell r="E20753" t="str">
            <v>M2</v>
          </cell>
          <cell r="F20753">
            <v>589.98</v>
          </cell>
          <cell r="G20753">
            <v>599.39</v>
          </cell>
        </row>
        <row r="20754">
          <cell r="A20754" t="str">
            <v>24.03</v>
          </cell>
          <cell r="B20754" t="str">
            <v>CDHU</v>
          </cell>
          <cell r="C20754" t="str">
            <v>24.03</v>
          </cell>
          <cell r="D20754" t="str">
            <v>Elementos em ferro</v>
          </cell>
          <cell r="E20754">
            <v>0</v>
          </cell>
          <cell r="F20754">
            <v>0</v>
          </cell>
          <cell r="G20754">
            <v>0</v>
          </cell>
        </row>
        <row r="20755">
          <cell r="A20755" t="str">
            <v>24.03.040</v>
          </cell>
          <cell r="B20755" t="str">
            <v>CDHU</v>
          </cell>
          <cell r="C20755" t="str">
            <v>24.03.040</v>
          </cell>
          <cell r="D20755" t="str">
            <v>Guarda-corpo tubular com tela em aço galvanizado, diâmetro de 1 1/2´</v>
          </cell>
          <cell r="E20755" t="str">
            <v>M</v>
          </cell>
          <cell r="F20755">
            <v>800.17</v>
          </cell>
          <cell r="G20755">
            <v>805.12</v>
          </cell>
        </row>
        <row r="20756">
          <cell r="A20756" t="str">
            <v>24.03.060</v>
          </cell>
          <cell r="B20756" t="str">
            <v>CDHU</v>
          </cell>
          <cell r="C20756" t="str">
            <v>24.03.060</v>
          </cell>
          <cell r="D20756" t="str">
            <v>Escada marinheiro (galvanizada)</v>
          </cell>
          <cell r="E20756" t="str">
            <v>M</v>
          </cell>
          <cell r="F20756">
            <v>733.81</v>
          </cell>
          <cell r="G20756">
            <v>735.78</v>
          </cell>
        </row>
        <row r="20757">
          <cell r="A20757" t="str">
            <v>24.03.080</v>
          </cell>
          <cell r="B20757" t="str">
            <v>CDHU</v>
          </cell>
          <cell r="C20757" t="str">
            <v>24.03.080</v>
          </cell>
          <cell r="D20757" t="str">
            <v>Escada marinheiro com guarda corpo (degrau em ´T´)</v>
          </cell>
          <cell r="E20757" t="str">
            <v>M</v>
          </cell>
          <cell r="F20757">
            <v>1305.0899999999999</v>
          </cell>
          <cell r="G20757">
            <v>1310.04</v>
          </cell>
        </row>
        <row r="20758">
          <cell r="A20758" t="str">
            <v>24.03.100</v>
          </cell>
          <cell r="B20758" t="str">
            <v>CDHU</v>
          </cell>
          <cell r="C20758" t="str">
            <v>24.03.100</v>
          </cell>
          <cell r="D20758" t="str">
            <v>Alçapão/tampa em chapa de ferro com porta cadeado</v>
          </cell>
          <cell r="E20758" t="str">
            <v>M2</v>
          </cell>
          <cell r="F20758">
            <v>1485.46</v>
          </cell>
          <cell r="G20758">
            <v>1495.36</v>
          </cell>
        </row>
        <row r="20759">
          <cell r="A20759" t="str">
            <v>24.03.200</v>
          </cell>
          <cell r="B20759" t="str">
            <v>CDHU</v>
          </cell>
          <cell r="C20759" t="str">
            <v>24.03.200</v>
          </cell>
          <cell r="D20759" t="str">
            <v>Tela de proteção tipo mosquiteira em aço galvanizado, com requadro em perfis de ferro</v>
          </cell>
          <cell r="E20759" t="str">
            <v>M2</v>
          </cell>
          <cell r="F20759">
            <v>989.57</v>
          </cell>
          <cell r="G20759">
            <v>991.21</v>
          </cell>
        </row>
        <row r="20760">
          <cell r="A20760" t="str">
            <v>24.03.210</v>
          </cell>
          <cell r="B20760" t="str">
            <v>CDHU</v>
          </cell>
          <cell r="C20760" t="str">
            <v>24.03.210</v>
          </cell>
          <cell r="D20760" t="str">
            <v>Tela de proteção em malha ondulada de 1´, fio 10 (BWG), com requadro</v>
          </cell>
          <cell r="E20760" t="str">
            <v>M2</v>
          </cell>
          <cell r="F20760">
            <v>717.18</v>
          </cell>
          <cell r="G20760">
            <v>722.13</v>
          </cell>
        </row>
        <row r="20761">
          <cell r="A20761" t="str">
            <v>24.03.290</v>
          </cell>
          <cell r="B20761" t="str">
            <v>CDHU</v>
          </cell>
          <cell r="C20761" t="str">
            <v>24.03.290</v>
          </cell>
          <cell r="D20761" t="str">
            <v>Fechamento em chapa de aço galvanizada nº 14 MSG, perfurada com diâmetro de 12,7 mm, requadro em chapa dobrada</v>
          </cell>
          <cell r="E20761" t="str">
            <v>M2</v>
          </cell>
          <cell r="F20761">
            <v>1108.71</v>
          </cell>
          <cell r="G20761">
            <v>1111.8399999999999</v>
          </cell>
        </row>
        <row r="20762">
          <cell r="A20762" t="str">
            <v>24.03.300</v>
          </cell>
          <cell r="B20762" t="str">
            <v>CDHU</v>
          </cell>
          <cell r="C20762" t="str">
            <v>24.03.300</v>
          </cell>
          <cell r="D20762" t="str">
            <v>Fechamento em chapa expandida losangular de 10 x 20 mm, com requadro em cantoneira de aço carbono</v>
          </cell>
          <cell r="E20762" t="str">
            <v>M2</v>
          </cell>
          <cell r="F20762">
            <v>599.66999999999996</v>
          </cell>
          <cell r="G20762">
            <v>605.91999999999996</v>
          </cell>
        </row>
        <row r="20763">
          <cell r="A20763" t="str">
            <v>24.03.310</v>
          </cell>
          <cell r="B20763" t="str">
            <v>CDHU</v>
          </cell>
          <cell r="C20763" t="str">
            <v>24.03.310</v>
          </cell>
          <cell r="D20763" t="str">
            <v>Corrimão tubular em aço galvanizado, diâmetro 1 1/2´</v>
          </cell>
          <cell r="E20763" t="str">
            <v>M</v>
          </cell>
          <cell r="F20763">
            <v>182.33</v>
          </cell>
          <cell r="G20763">
            <v>184.81</v>
          </cell>
        </row>
        <row r="20764">
          <cell r="A20764" t="str">
            <v>24.03.320</v>
          </cell>
          <cell r="B20764" t="str">
            <v>CDHU</v>
          </cell>
          <cell r="C20764" t="str">
            <v>24.03.320</v>
          </cell>
          <cell r="D20764" t="str">
            <v>Corrimão tubular em aço galvanizado, diâmetro 2´</v>
          </cell>
          <cell r="E20764" t="str">
            <v>M</v>
          </cell>
          <cell r="F20764">
            <v>210.6</v>
          </cell>
          <cell r="G20764">
            <v>213.08</v>
          </cell>
        </row>
        <row r="20765">
          <cell r="A20765" t="str">
            <v>24.03.340</v>
          </cell>
          <cell r="B20765" t="str">
            <v>CDHU</v>
          </cell>
          <cell r="C20765" t="str">
            <v>24.03.340</v>
          </cell>
          <cell r="D20765" t="str">
            <v>Tampa em chapa de segurança tipo xadrez, aço galvanizado a fogo antiderrapante de 1/4´</v>
          </cell>
          <cell r="E20765" t="str">
            <v>M2</v>
          </cell>
          <cell r="F20765">
            <v>1305.26</v>
          </cell>
          <cell r="G20765">
            <v>1312.44</v>
          </cell>
        </row>
        <row r="20766">
          <cell r="A20766" t="str">
            <v>24.03.410</v>
          </cell>
          <cell r="B20766" t="str">
            <v>CDHU</v>
          </cell>
          <cell r="C20766" t="str">
            <v>24.03.410</v>
          </cell>
          <cell r="D20766" t="str">
            <v>Fechamento em chapa perfurada, furos quadrados 4 x 4 mm, com requadro em cantoneira de aço carbono</v>
          </cell>
          <cell r="E20766" t="str">
            <v>M2</v>
          </cell>
          <cell r="F20766">
            <v>1119.8699999999999</v>
          </cell>
          <cell r="G20766">
            <v>1123</v>
          </cell>
        </row>
        <row r="20767">
          <cell r="A20767" t="str">
            <v>24.03.680</v>
          </cell>
          <cell r="B20767" t="str">
            <v>CDHU</v>
          </cell>
          <cell r="C20767" t="str">
            <v>24.03.680</v>
          </cell>
          <cell r="D20767" t="str">
            <v>Grade para piso eletrofundida, malha 30 x 100 mm, com barra de 40 x 2 mm</v>
          </cell>
          <cell r="E20767" t="str">
            <v>M2</v>
          </cell>
          <cell r="F20767">
            <v>946.89</v>
          </cell>
          <cell r="G20767">
            <v>953.14</v>
          </cell>
        </row>
        <row r="20768">
          <cell r="A20768" t="str">
            <v>24.03.690</v>
          </cell>
          <cell r="B20768" t="str">
            <v>CDHU</v>
          </cell>
          <cell r="C20768" t="str">
            <v>24.03.690</v>
          </cell>
          <cell r="D20768" t="str">
            <v>Grade para forro eletrofundida, malha 25 x 100 mm, com barra de 25 x 2 mm</v>
          </cell>
          <cell r="E20768" t="str">
            <v>M2</v>
          </cell>
          <cell r="F20768">
            <v>720.99</v>
          </cell>
          <cell r="G20768">
            <v>722.96</v>
          </cell>
        </row>
        <row r="20769">
          <cell r="A20769" t="str">
            <v>24.03.930</v>
          </cell>
          <cell r="B20769" t="str">
            <v>CDHU</v>
          </cell>
          <cell r="C20769" t="str">
            <v>24.03.930</v>
          </cell>
          <cell r="D20769" t="str">
            <v>Porta de enrolar automatizada, em chapa de aço galvanizada microperfurada, com pintura eletrostática, com controle remoto</v>
          </cell>
          <cell r="E20769" t="str">
            <v>M2</v>
          </cell>
          <cell r="F20769">
            <v>551.11</v>
          </cell>
          <cell r="G20769">
            <v>551.11</v>
          </cell>
        </row>
        <row r="20770">
          <cell r="A20770" t="str">
            <v>24.04</v>
          </cell>
          <cell r="B20770" t="str">
            <v>CDHU</v>
          </cell>
          <cell r="C20770" t="str">
            <v>24.04</v>
          </cell>
          <cell r="D20770" t="str">
            <v>Esquadria, serralheria de seguranca</v>
          </cell>
          <cell r="E20770">
            <v>0</v>
          </cell>
          <cell r="F20770">
            <v>0</v>
          </cell>
          <cell r="G20770">
            <v>0</v>
          </cell>
        </row>
        <row r="20771">
          <cell r="A20771" t="str">
            <v>24.04.150</v>
          </cell>
          <cell r="B20771" t="str">
            <v>CDHU</v>
          </cell>
          <cell r="C20771" t="str">
            <v>24.04.150</v>
          </cell>
          <cell r="D20771" t="str">
            <v>Porta de segurança de correr suspensa em grade de aço SAE 1045, diâmetro de 1´, completa, sem têmpera e revenimento</v>
          </cell>
          <cell r="E20771" t="str">
            <v>M2</v>
          </cell>
          <cell r="F20771">
            <v>2833.07</v>
          </cell>
          <cell r="G20771">
            <v>2840.14</v>
          </cell>
        </row>
        <row r="20772">
          <cell r="A20772" t="str">
            <v>24.04.220</v>
          </cell>
          <cell r="B20772" t="str">
            <v>CDHU</v>
          </cell>
          <cell r="C20772" t="str">
            <v>24.04.220</v>
          </cell>
          <cell r="D20772" t="str">
            <v>Grade de segurança em aço SAE 1045, diâmetro 1´, sem têmpera e revenimento</v>
          </cell>
          <cell r="E20772" t="str">
            <v>M2</v>
          </cell>
          <cell r="F20772">
            <v>1728.07</v>
          </cell>
          <cell r="G20772">
            <v>1735.14</v>
          </cell>
        </row>
        <row r="20773">
          <cell r="A20773" t="str">
            <v>24.04.230</v>
          </cell>
          <cell r="B20773" t="str">
            <v>CDHU</v>
          </cell>
          <cell r="C20773" t="str">
            <v>24.04.230</v>
          </cell>
          <cell r="D20773" t="str">
            <v>Grade de segurança em aço SAE 1045, para janela, diâmetro 1´, sem têmpera e revenimento</v>
          </cell>
          <cell r="E20773" t="str">
            <v>M2</v>
          </cell>
          <cell r="F20773">
            <v>1862.09</v>
          </cell>
          <cell r="G20773">
            <v>1869.16</v>
          </cell>
        </row>
        <row r="20774">
          <cell r="A20774" t="str">
            <v>24.04.240</v>
          </cell>
          <cell r="B20774" t="str">
            <v>CDHU</v>
          </cell>
          <cell r="C20774" t="str">
            <v>24.04.240</v>
          </cell>
          <cell r="D20774" t="str">
            <v>Grade de segurança em aço SAE 1045 chapeada, diâmetro 1´, sem têmpera e revenimento</v>
          </cell>
          <cell r="E20774" t="str">
            <v>M2</v>
          </cell>
          <cell r="F20774">
            <v>2787.1</v>
          </cell>
          <cell r="G20774">
            <v>2794.17</v>
          </cell>
        </row>
        <row r="20775">
          <cell r="A20775" t="str">
            <v>24.04.250</v>
          </cell>
          <cell r="B20775" t="str">
            <v>CDHU</v>
          </cell>
          <cell r="C20775" t="str">
            <v>24.04.250</v>
          </cell>
          <cell r="D20775" t="str">
            <v>Porta de segurança de abrir em grade de aço SAE 1045, diâmetro 1´, completa, sem têmpera e revenimento</v>
          </cell>
          <cell r="E20775" t="str">
            <v>M2</v>
          </cell>
          <cell r="F20775">
            <v>2268.44</v>
          </cell>
          <cell r="G20775">
            <v>2281.4299999999998</v>
          </cell>
        </row>
        <row r="20776">
          <cell r="A20776" t="str">
            <v>24.04.260</v>
          </cell>
          <cell r="B20776" t="str">
            <v>CDHU</v>
          </cell>
          <cell r="C20776" t="str">
            <v>24.04.260</v>
          </cell>
          <cell r="D20776" t="str">
            <v>Porta de segurança de abrir em grade de aço SAE 1045 chapeada, diâmetro 1´, completa, sem têmpera e revenimento</v>
          </cell>
          <cell r="E20776" t="str">
            <v>M2</v>
          </cell>
          <cell r="F20776">
            <v>3366.4</v>
          </cell>
          <cell r="G20776">
            <v>3379.39</v>
          </cell>
        </row>
        <row r="20777">
          <cell r="A20777" t="str">
            <v>24.04.270</v>
          </cell>
          <cell r="B20777" t="str">
            <v>CDHU</v>
          </cell>
          <cell r="C20777" t="str">
            <v>24.04.270</v>
          </cell>
          <cell r="D20777" t="str">
            <v>Porta de segurança de abrir em grade de aço SAE 1045, diâmetro 1´, com ferrolho longo embutido em caixa, completa, sem têmpera e revenimento</v>
          </cell>
          <cell r="E20777" t="str">
            <v>M2</v>
          </cell>
          <cell r="F20777">
            <v>2759.18</v>
          </cell>
          <cell r="G20777">
            <v>2772.17</v>
          </cell>
        </row>
        <row r="20778">
          <cell r="A20778" t="str">
            <v>24.04.280</v>
          </cell>
          <cell r="B20778" t="str">
            <v>CDHU</v>
          </cell>
          <cell r="C20778" t="str">
            <v>24.04.280</v>
          </cell>
          <cell r="D20778" t="str">
            <v>Portão de segurança de abrir em grade de aço SAE 1045 chapeado, para muralha, diâmetro 1´, completo, sem têmpera e revenimento</v>
          </cell>
          <cell r="E20778" t="str">
            <v>M2</v>
          </cell>
          <cell r="F20778">
            <v>3418.27</v>
          </cell>
          <cell r="G20778">
            <v>3431.26</v>
          </cell>
        </row>
        <row r="20779">
          <cell r="A20779" t="str">
            <v>24.04.300</v>
          </cell>
          <cell r="B20779" t="str">
            <v>CDHU</v>
          </cell>
          <cell r="C20779" t="str">
            <v>24.04.300</v>
          </cell>
          <cell r="D20779" t="str">
            <v>Grade de segurança em aço SAE 1045, diâmetro 1´, com têmpera e revenimento</v>
          </cell>
          <cell r="E20779" t="str">
            <v>M2</v>
          </cell>
          <cell r="F20779">
            <v>2130.34</v>
          </cell>
          <cell r="G20779">
            <v>2137.41</v>
          </cell>
        </row>
        <row r="20780">
          <cell r="A20780" t="str">
            <v>24.04.310</v>
          </cell>
          <cell r="B20780" t="str">
            <v>CDHU</v>
          </cell>
          <cell r="C20780" t="str">
            <v>24.04.310</v>
          </cell>
          <cell r="D20780" t="str">
            <v>Grade de segurança em aço SAE 1045, para janela, diâmetro 1´, com têmpera e revenimento</v>
          </cell>
          <cell r="E20780" t="str">
            <v>M2</v>
          </cell>
          <cell r="F20780">
            <v>2102.13</v>
          </cell>
          <cell r="G20780">
            <v>2109.1999999999998</v>
          </cell>
        </row>
        <row r="20781">
          <cell r="A20781" t="str">
            <v>24.04.320</v>
          </cell>
          <cell r="B20781" t="str">
            <v>CDHU</v>
          </cell>
          <cell r="C20781" t="str">
            <v>24.04.320</v>
          </cell>
          <cell r="D20781" t="str">
            <v>Grade de segurança em aço SAE 1045 chapeada, diâmetro 1´, com têmpera e revenimento</v>
          </cell>
          <cell r="E20781" t="str">
            <v>M2</v>
          </cell>
          <cell r="F20781">
            <v>3202</v>
          </cell>
          <cell r="G20781">
            <v>3209.07</v>
          </cell>
        </row>
        <row r="20782">
          <cell r="A20782" t="str">
            <v>24.04.330</v>
          </cell>
          <cell r="B20782" t="str">
            <v>CDHU</v>
          </cell>
          <cell r="C20782" t="str">
            <v>24.04.330</v>
          </cell>
          <cell r="D20782" t="str">
            <v>Porta de segurança de abrir em grade de aço SAE 1045, diâmetro 1´, completa, com têmpera e revenimento</v>
          </cell>
          <cell r="E20782" t="str">
            <v>M2</v>
          </cell>
          <cell r="F20782">
            <v>2705.77</v>
          </cell>
          <cell r="G20782">
            <v>2718.76</v>
          </cell>
        </row>
        <row r="20783">
          <cell r="A20783" t="str">
            <v>24.04.340</v>
          </cell>
          <cell r="B20783" t="str">
            <v>CDHU</v>
          </cell>
          <cell r="C20783" t="str">
            <v>24.04.340</v>
          </cell>
          <cell r="D20783" t="str">
            <v>Porta de segurança de abrir em grade de aço SAE 1045 chapeada, diâmetro 1´, completa, com têmpera e revenimento</v>
          </cell>
          <cell r="E20783" t="str">
            <v>M2</v>
          </cell>
          <cell r="F20783">
            <v>3804.76</v>
          </cell>
          <cell r="G20783">
            <v>3817.75</v>
          </cell>
        </row>
        <row r="20784">
          <cell r="A20784" t="str">
            <v>24.04.350</v>
          </cell>
          <cell r="B20784" t="str">
            <v>CDHU</v>
          </cell>
          <cell r="C20784" t="str">
            <v>24.04.350</v>
          </cell>
          <cell r="D20784" t="str">
            <v>Porta de segurança de abrir em grade de aço SAE 1045, diâmetro 1´, com ferrolho longo embutido em caixa, completa, com têmpera e revenimento</v>
          </cell>
          <cell r="E20784" t="str">
            <v>M2</v>
          </cell>
          <cell r="F20784">
            <v>2946.63</v>
          </cell>
          <cell r="G20784">
            <v>2959.62</v>
          </cell>
        </row>
        <row r="20785">
          <cell r="A20785" t="str">
            <v>24.04.360</v>
          </cell>
          <cell r="B20785" t="str">
            <v>CDHU</v>
          </cell>
          <cell r="C20785" t="str">
            <v>24.04.360</v>
          </cell>
          <cell r="D20785" t="str">
            <v>Porta de segurança de abrir em grade de aço SAE 1045 chapeada, com isolamento acústico, diâmetro 1´, completa, com têmpera e revenimento</v>
          </cell>
          <cell r="E20785" t="str">
            <v>M2</v>
          </cell>
          <cell r="F20785">
            <v>3843.7</v>
          </cell>
          <cell r="G20785">
            <v>3856.69</v>
          </cell>
        </row>
        <row r="20786">
          <cell r="A20786" t="str">
            <v>24.04.370</v>
          </cell>
          <cell r="B20786" t="str">
            <v>CDHU</v>
          </cell>
          <cell r="C20786" t="str">
            <v>24.04.370</v>
          </cell>
          <cell r="D20786" t="str">
            <v>Portão de segurança de abrir em grade de aço SAE 1045 chapeado, para muralha, diâmetro 1´, completo, com têmpera e revenimento</v>
          </cell>
          <cell r="E20786" t="str">
            <v>M2</v>
          </cell>
          <cell r="F20786">
            <v>3894.83</v>
          </cell>
          <cell r="G20786">
            <v>3907.82</v>
          </cell>
        </row>
        <row r="20787">
          <cell r="A20787" t="str">
            <v>24.04.380</v>
          </cell>
          <cell r="B20787" t="str">
            <v>CDHU</v>
          </cell>
          <cell r="C20787" t="str">
            <v>24.04.380</v>
          </cell>
          <cell r="D20787" t="str">
            <v>Porta de segurança de correr suspensa em grade de aço SAE 1045, chapeada, diâmetro de 1´, completa, sem têmpera e revenimento</v>
          </cell>
          <cell r="E20787" t="str">
            <v>M2</v>
          </cell>
          <cell r="F20787">
            <v>3753.54</v>
          </cell>
          <cell r="G20787">
            <v>3760.61</v>
          </cell>
        </row>
        <row r="20788">
          <cell r="A20788" t="str">
            <v>24.04.400</v>
          </cell>
          <cell r="B20788" t="str">
            <v>CDHU</v>
          </cell>
          <cell r="C20788" t="str">
            <v>24.04.400</v>
          </cell>
          <cell r="D20788" t="str">
            <v>Porta de segurança de correr em grade de aço SAE 1045, diâmetro de 1´, completa, com têmpera e revenimento</v>
          </cell>
          <cell r="E20788" t="str">
            <v>M2</v>
          </cell>
          <cell r="F20788">
            <v>3141.53</v>
          </cell>
          <cell r="G20788">
            <v>3148.6</v>
          </cell>
        </row>
        <row r="20789">
          <cell r="A20789" t="str">
            <v>24.04.410</v>
          </cell>
          <cell r="B20789" t="str">
            <v>CDHU</v>
          </cell>
          <cell r="C20789" t="str">
            <v>24.04.410</v>
          </cell>
          <cell r="D20789" t="str">
            <v>Porta de segurança de correr suspensa em grade de aço SAE 1045 chapeada, diâmetro de 1´, completa, com têmpera e revenimento</v>
          </cell>
          <cell r="E20789" t="str">
            <v>M2</v>
          </cell>
          <cell r="F20789">
            <v>3950.48</v>
          </cell>
          <cell r="G20789">
            <v>3957.55</v>
          </cell>
        </row>
        <row r="20790">
          <cell r="A20790" t="str">
            <v>24.04.420</v>
          </cell>
          <cell r="B20790" t="str">
            <v>CDHU</v>
          </cell>
          <cell r="C20790" t="str">
            <v>24.04.420</v>
          </cell>
          <cell r="D20790" t="str">
            <v>Porta de segurança de correr em grade de aço SAE 1045 chapeada, diâmetro de 1´, completa, sem têmpera e revenimento</v>
          </cell>
          <cell r="E20790" t="str">
            <v>M2</v>
          </cell>
          <cell r="F20790">
            <v>3012.76</v>
          </cell>
          <cell r="G20790">
            <v>3041.73</v>
          </cell>
        </row>
        <row r="20791">
          <cell r="A20791" t="str">
            <v>24.04.430</v>
          </cell>
          <cell r="B20791" t="str">
            <v>CDHU</v>
          </cell>
          <cell r="C20791" t="str">
            <v>24.04.430</v>
          </cell>
          <cell r="D20791" t="str">
            <v>Porta de segurança de correr em grade de aço SAE 1045, diâmetro de 1´, completa, sem têmpera e revenimento</v>
          </cell>
          <cell r="E20791" t="str">
            <v>M2</v>
          </cell>
          <cell r="F20791">
            <v>2402.71</v>
          </cell>
          <cell r="G20791">
            <v>2409.7800000000002</v>
          </cell>
        </row>
        <row r="20792">
          <cell r="A20792" t="str">
            <v>24.04.610</v>
          </cell>
          <cell r="B20792" t="str">
            <v>CDHU</v>
          </cell>
          <cell r="C20792" t="str">
            <v>24.04.610</v>
          </cell>
          <cell r="D20792" t="str">
            <v>Caixilho de segurança em aço SAE 1010/1020 tipo fixo e de correr, para receber vidro, com bandeira tipo veneziana</v>
          </cell>
          <cell r="E20792" t="str">
            <v>M2</v>
          </cell>
          <cell r="F20792">
            <v>1511.27</v>
          </cell>
          <cell r="G20792">
            <v>1518.34</v>
          </cell>
        </row>
        <row r="20793">
          <cell r="A20793" t="str">
            <v>24.04.620</v>
          </cell>
          <cell r="B20793" t="str">
            <v>CDHU</v>
          </cell>
          <cell r="C20793" t="str">
            <v>24.04.620</v>
          </cell>
          <cell r="D20793" t="str">
            <v>Guichê de segurança em grade de aço SAE 1045, diâmetro de 1´', com têmpera e revenimento</v>
          </cell>
          <cell r="E20793" t="str">
            <v>M2</v>
          </cell>
          <cell r="F20793">
            <v>2457.4699999999998</v>
          </cell>
          <cell r="G20793">
            <v>2464.54</v>
          </cell>
        </row>
        <row r="20794">
          <cell r="A20794" t="str">
            <v>24.04.630</v>
          </cell>
          <cell r="B20794" t="str">
            <v>CDHU</v>
          </cell>
          <cell r="C20794" t="str">
            <v>24.04.630</v>
          </cell>
          <cell r="D20794" t="str">
            <v>Guichê de segurança em grade de aço SAE 1045, diâmetro de 1´', sem têmpera e revenimento</v>
          </cell>
          <cell r="E20794" t="str">
            <v>M2</v>
          </cell>
          <cell r="F20794">
            <v>2077.69</v>
          </cell>
          <cell r="G20794">
            <v>2084.7600000000002</v>
          </cell>
        </row>
        <row r="20795">
          <cell r="A20795" t="str">
            <v>24.06</v>
          </cell>
          <cell r="B20795" t="str">
            <v>CDHU</v>
          </cell>
          <cell r="C20795" t="str">
            <v>24.06</v>
          </cell>
          <cell r="D20795" t="str">
            <v>Esquadria, serralheria e elemento em ferro.</v>
          </cell>
          <cell r="E20795">
            <v>0</v>
          </cell>
          <cell r="F20795">
            <v>0</v>
          </cell>
          <cell r="G20795">
            <v>0</v>
          </cell>
        </row>
        <row r="20796">
          <cell r="A20796" t="str">
            <v>24.06.030</v>
          </cell>
          <cell r="B20796" t="str">
            <v>CDHU</v>
          </cell>
          <cell r="C20796" t="str">
            <v>24.06.030</v>
          </cell>
          <cell r="D20796" t="str">
            <v>Guarda-corpo com vidro de 8 mm, em tubo de aço galvanizado, diâmetro 1 1/2´</v>
          </cell>
          <cell r="E20796" t="str">
            <v>M</v>
          </cell>
          <cell r="F20796">
            <v>1192.3499999999999</v>
          </cell>
          <cell r="G20796">
            <v>1198.27</v>
          </cell>
        </row>
        <row r="20797">
          <cell r="A20797" t="str">
            <v>24.07</v>
          </cell>
          <cell r="B20797" t="str">
            <v>CDHU</v>
          </cell>
          <cell r="C20797" t="str">
            <v>24.07</v>
          </cell>
          <cell r="D20797" t="str">
            <v>Portas, portoes e gradis.</v>
          </cell>
          <cell r="E20797">
            <v>0</v>
          </cell>
          <cell r="F20797">
            <v>0</v>
          </cell>
          <cell r="G20797">
            <v>0</v>
          </cell>
        </row>
        <row r="20798">
          <cell r="A20798" t="str">
            <v>24.07.030</v>
          </cell>
          <cell r="B20798" t="str">
            <v>CDHU</v>
          </cell>
          <cell r="C20798" t="str">
            <v>24.07.030</v>
          </cell>
          <cell r="D20798" t="str">
            <v>Porta de enrolar automatizado, em perfil meia cana perfurado, tipo transvision</v>
          </cell>
          <cell r="E20798" t="str">
            <v>M2</v>
          </cell>
          <cell r="F20798">
            <v>670.05</v>
          </cell>
          <cell r="G20798">
            <v>675</v>
          </cell>
        </row>
        <row r="20799">
          <cell r="A20799" t="str">
            <v>24.07.040</v>
          </cell>
          <cell r="B20799" t="str">
            <v>CDHU</v>
          </cell>
          <cell r="C20799" t="str">
            <v>24.07.040</v>
          </cell>
          <cell r="D20799" t="str">
            <v>Porta de abrir em chapa de aço galvanizado, com requadro em tela ondulada malha 2´ e fio 12</v>
          </cell>
          <cell r="E20799" t="str">
            <v>M2</v>
          </cell>
          <cell r="F20799">
            <v>1154.79</v>
          </cell>
          <cell r="G20799">
            <v>1168.8599999999999</v>
          </cell>
        </row>
        <row r="20800">
          <cell r="A20800" t="str">
            <v>24.08</v>
          </cell>
          <cell r="B20800" t="str">
            <v>CDHU</v>
          </cell>
          <cell r="C20800" t="str">
            <v>24.08</v>
          </cell>
          <cell r="D20800" t="str">
            <v>Esquadria, serralheria e elemento em aco inoxidavel</v>
          </cell>
          <cell r="E20800">
            <v>0</v>
          </cell>
          <cell r="F20800">
            <v>0</v>
          </cell>
          <cell r="G20800">
            <v>0</v>
          </cell>
        </row>
        <row r="20801">
          <cell r="A20801" t="str">
            <v>24.08.020</v>
          </cell>
          <cell r="B20801" t="str">
            <v>CDHU</v>
          </cell>
          <cell r="C20801" t="str">
            <v>24.08.020</v>
          </cell>
          <cell r="D20801" t="str">
            <v>Corrimão duplo em tubo de aço inoxidável escovado, com diâmetro de 1 1/2´ e montantes com diâmetro de 2´</v>
          </cell>
          <cell r="E20801" t="str">
            <v>M</v>
          </cell>
          <cell r="F20801">
            <v>863.73</v>
          </cell>
          <cell r="G20801">
            <v>869.67</v>
          </cell>
        </row>
        <row r="20802">
          <cell r="A20802" t="str">
            <v>24.08.031</v>
          </cell>
          <cell r="B20802" t="str">
            <v>CDHU</v>
          </cell>
          <cell r="C20802" t="str">
            <v>24.08.031</v>
          </cell>
          <cell r="D20802" t="str">
            <v>Corrimão em tubo de aço inoxidável escovado, diâmetro de 1 1/2"</v>
          </cell>
          <cell r="E20802" t="str">
            <v>M</v>
          </cell>
          <cell r="F20802">
            <v>528.66999999999996</v>
          </cell>
          <cell r="G20802">
            <v>531.15</v>
          </cell>
        </row>
        <row r="20803">
          <cell r="A20803" t="str">
            <v>24.08.040</v>
          </cell>
          <cell r="B20803" t="str">
            <v>CDHU</v>
          </cell>
          <cell r="C20803" t="str">
            <v>24.08.040</v>
          </cell>
          <cell r="D20803" t="str">
            <v>Corrimão em tubo de aço inoxidável escovado, diâmetro de 1 1/2´ e montantes com diâmetro de 2´</v>
          </cell>
          <cell r="E20803" t="str">
            <v>M</v>
          </cell>
          <cell r="F20803">
            <v>667.46</v>
          </cell>
          <cell r="G20803">
            <v>672.41</v>
          </cell>
        </row>
        <row r="20804">
          <cell r="A20804" t="str">
            <v>24.20</v>
          </cell>
          <cell r="B20804" t="str">
            <v>CDHU</v>
          </cell>
          <cell r="C20804" t="str">
            <v>24.20</v>
          </cell>
          <cell r="D20804" t="str">
            <v>Reparos, conservacoes e complementos - GRUPO 24</v>
          </cell>
          <cell r="E20804">
            <v>0</v>
          </cell>
          <cell r="F20804">
            <v>0</v>
          </cell>
          <cell r="G20804">
            <v>0</v>
          </cell>
        </row>
        <row r="20805">
          <cell r="A20805" t="str">
            <v>24.20.020</v>
          </cell>
          <cell r="B20805" t="str">
            <v>CDHU</v>
          </cell>
          <cell r="C20805" t="str">
            <v>24.20.020</v>
          </cell>
          <cell r="D20805" t="str">
            <v>Recolocação de esquadrias metálicas</v>
          </cell>
          <cell r="E20805" t="str">
            <v>M2</v>
          </cell>
          <cell r="F20805">
            <v>32.159999999999997</v>
          </cell>
          <cell r="G20805">
            <v>37.11</v>
          </cell>
        </row>
        <row r="20806">
          <cell r="A20806" t="str">
            <v>24.20.040</v>
          </cell>
          <cell r="B20806" t="str">
            <v>CDHU</v>
          </cell>
          <cell r="C20806" t="str">
            <v>24.20.040</v>
          </cell>
          <cell r="D20806" t="str">
            <v>Recolocação de batentes</v>
          </cell>
          <cell r="E20806" t="str">
            <v>M</v>
          </cell>
          <cell r="F20806">
            <v>9.92</v>
          </cell>
          <cell r="G20806">
            <v>11.2</v>
          </cell>
        </row>
        <row r="20807">
          <cell r="A20807" t="str">
            <v>24.20.060</v>
          </cell>
          <cell r="B20807" t="str">
            <v>CDHU</v>
          </cell>
          <cell r="C20807" t="str">
            <v>24.20.060</v>
          </cell>
          <cell r="D20807" t="str">
            <v>Recolocação de escada de marinheiro</v>
          </cell>
          <cell r="E20807" t="str">
            <v>M</v>
          </cell>
          <cell r="F20807">
            <v>19.29</v>
          </cell>
          <cell r="G20807">
            <v>22.27</v>
          </cell>
        </row>
        <row r="20808">
          <cell r="A20808" t="str">
            <v>24.20.090</v>
          </cell>
          <cell r="B20808" t="str">
            <v>CDHU</v>
          </cell>
          <cell r="C20808" t="str">
            <v>24.20.090</v>
          </cell>
          <cell r="D20808" t="str">
            <v>Solda MIG em esquadrias metálicas</v>
          </cell>
          <cell r="E20808" t="str">
            <v>M</v>
          </cell>
          <cell r="F20808">
            <v>46.92</v>
          </cell>
          <cell r="G20808">
            <v>50.36</v>
          </cell>
        </row>
        <row r="20809">
          <cell r="A20809" t="str">
            <v>24.20.100</v>
          </cell>
          <cell r="B20809" t="str">
            <v>CDHU</v>
          </cell>
          <cell r="C20809" t="str">
            <v>24.20.100</v>
          </cell>
          <cell r="D20809" t="str">
            <v>Brete para instalação lateral em grade de segurança</v>
          </cell>
          <cell r="E20809" t="str">
            <v>CJ</v>
          </cell>
          <cell r="F20809">
            <v>3534.13</v>
          </cell>
          <cell r="G20809">
            <v>3545.97</v>
          </cell>
        </row>
        <row r="20810">
          <cell r="A20810" t="str">
            <v>24.20.120</v>
          </cell>
          <cell r="B20810" t="str">
            <v>CDHU</v>
          </cell>
          <cell r="C20810" t="str">
            <v>24.20.120</v>
          </cell>
          <cell r="D20810" t="str">
            <v>Batente em chapa dobrada para portas</v>
          </cell>
          <cell r="E20810" t="str">
            <v>M</v>
          </cell>
          <cell r="F20810">
            <v>126.84</v>
          </cell>
          <cell r="G20810">
            <v>128.12</v>
          </cell>
        </row>
        <row r="20811">
          <cell r="A20811" t="str">
            <v>24.20.140</v>
          </cell>
          <cell r="B20811" t="str">
            <v>CDHU</v>
          </cell>
          <cell r="C20811" t="str">
            <v>24.20.140</v>
          </cell>
          <cell r="D20811" t="str">
            <v>Batente em chapa de aço SAE 1010/1020, espessura de 3/16´, para obras de segurança</v>
          </cell>
          <cell r="E20811" t="str">
            <v>M</v>
          </cell>
          <cell r="F20811">
            <v>401.72</v>
          </cell>
          <cell r="G20811">
            <v>403</v>
          </cell>
        </row>
        <row r="20812">
          <cell r="A20812" t="str">
            <v>24.20.200</v>
          </cell>
          <cell r="B20812" t="str">
            <v>CDHU</v>
          </cell>
          <cell r="C20812" t="str">
            <v>24.20.200</v>
          </cell>
          <cell r="D20812" t="str">
            <v>Chapa de ferro nº 14, inclusive soldagem</v>
          </cell>
          <cell r="E20812" t="str">
            <v>M2</v>
          </cell>
          <cell r="F20812">
            <v>289.8</v>
          </cell>
          <cell r="G20812">
            <v>295.74</v>
          </cell>
        </row>
        <row r="20813">
          <cell r="A20813" t="str">
            <v>24.20.230</v>
          </cell>
          <cell r="B20813" t="str">
            <v>CDHU</v>
          </cell>
          <cell r="C20813" t="str">
            <v>24.20.230</v>
          </cell>
          <cell r="D20813" t="str">
            <v>Tela ondulada em aço galvanizado fio 10 BWG, malha de 1´</v>
          </cell>
          <cell r="E20813" t="str">
            <v>M2</v>
          </cell>
          <cell r="F20813">
            <v>143.1</v>
          </cell>
          <cell r="G20813">
            <v>144.16999999999999</v>
          </cell>
        </row>
        <row r="20814">
          <cell r="A20814" t="str">
            <v>24.20.270</v>
          </cell>
          <cell r="B20814" t="str">
            <v>CDHU</v>
          </cell>
          <cell r="C20814" t="str">
            <v>24.20.270</v>
          </cell>
          <cell r="D20814" t="str">
            <v>Tela em aço galvanizado fio 16 BWG, malha de 1´ - tipo alambrado</v>
          </cell>
          <cell r="E20814" t="str">
            <v>M2</v>
          </cell>
          <cell r="F20814">
            <v>54.28</v>
          </cell>
          <cell r="G20814">
            <v>55.35</v>
          </cell>
        </row>
        <row r="20815">
          <cell r="A20815" t="str">
            <v>24.20.300</v>
          </cell>
          <cell r="B20815" t="str">
            <v>CDHU</v>
          </cell>
          <cell r="C20815" t="str">
            <v>24.20.300</v>
          </cell>
          <cell r="D20815" t="str">
            <v>Chapa perfurada em aço SAE 1020, furos redondos de diâmetro 7,5 mm, espessura 1/8´ - soldagem tipo MIG</v>
          </cell>
          <cell r="E20815" t="str">
            <v>M2</v>
          </cell>
          <cell r="F20815">
            <v>747.58</v>
          </cell>
          <cell r="G20815">
            <v>758.48</v>
          </cell>
        </row>
        <row r="20816">
          <cell r="A20816" t="str">
            <v>24.20.310</v>
          </cell>
          <cell r="B20816" t="str">
            <v>CDHU</v>
          </cell>
          <cell r="C20816" t="str">
            <v>24.20.310</v>
          </cell>
          <cell r="D20816" t="str">
            <v>Chapa perfurada em aço SAE 1020, furos redondos de diâmetro 25 mm, espessura 1/4´ - inclusive soldagem</v>
          </cell>
          <cell r="E20816" t="str">
            <v>M2</v>
          </cell>
          <cell r="F20816">
            <v>1275.78</v>
          </cell>
          <cell r="G20816">
            <v>1286.68</v>
          </cell>
        </row>
        <row r="20817">
          <cell r="A20817" t="str">
            <v>25</v>
          </cell>
          <cell r="B20817" t="str">
            <v>CDHU</v>
          </cell>
          <cell r="C20817" t="str">
            <v>25</v>
          </cell>
          <cell r="D20817" t="str">
            <v>ESQUADRIA, SERRALHERIA E ELEMENTO EM ALUMINIO</v>
          </cell>
          <cell r="E20817">
            <v>0</v>
          </cell>
          <cell r="F20817">
            <v>0</v>
          </cell>
          <cell r="G20817">
            <v>0</v>
          </cell>
        </row>
        <row r="20818">
          <cell r="A20818" t="str">
            <v>25.01</v>
          </cell>
          <cell r="B20818" t="str">
            <v>CDHU</v>
          </cell>
          <cell r="C20818" t="str">
            <v>25.01</v>
          </cell>
          <cell r="D20818" t="str">
            <v>Caixilho em aluminio</v>
          </cell>
          <cell r="E20818">
            <v>0</v>
          </cell>
          <cell r="F20818">
            <v>0</v>
          </cell>
          <cell r="G20818">
            <v>0</v>
          </cell>
        </row>
        <row r="20819">
          <cell r="A20819" t="str">
            <v>25.01.020</v>
          </cell>
          <cell r="B20819" t="str">
            <v>CDHU</v>
          </cell>
          <cell r="C20819" t="str">
            <v>25.01.020</v>
          </cell>
          <cell r="D20819" t="str">
            <v>Caixilho em alumínio fixo, sob medida</v>
          </cell>
          <cell r="E20819" t="str">
            <v>M2</v>
          </cell>
          <cell r="F20819">
            <v>804.24</v>
          </cell>
          <cell r="G20819">
            <v>811.67</v>
          </cell>
        </row>
        <row r="20820">
          <cell r="A20820" t="str">
            <v>25.01.030</v>
          </cell>
          <cell r="B20820" t="str">
            <v>CDHU</v>
          </cell>
          <cell r="C20820" t="str">
            <v>25.01.030</v>
          </cell>
          <cell r="D20820" t="str">
            <v>Caixilho em alumínio basculante com vidro, linha comercial</v>
          </cell>
          <cell r="E20820" t="str">
            <v>M2</v>
          </cell>
          <cell r="F20820">
            <v>407.49</v>
          </cell>
          <cell r="G20820">
            <v>414.92</v>
          </cell>
        </row>
        <row r="20821">
          <cell r="A20821" t="str">
            <v>25.01.040</v>
          </cell>
          <cell r="B20821" t="str">
            <v>CDHU</v>
          </cell>
          <cell r="C20821" t="str">
            <v>25.01.040</v>
          </cell>
          <cell r="D20821" t="str">
            <v>Caixilho em alumínio basculante, sob medida</v>
          </cell>
          <cell r="E20821" t="str">
            <v>M2</v>
          </cell>
          <cell r="F20821">
            <v>1036.8599999999999</v>
          </cell>
          <cell r="G20821">
            <v>1044.29</v>
          </cell>
        </row>
        <row r="20822">
          <cell r="A20822" t="str">
            <v>25.01.050</v>
          </cell>
          <cell r="B20822" t="str">
            <v>CDHU</v>
          </cell>
          <cell r="C20822" t="str">
            <v>25.01.050</v>
          </cell>
          <cell r="D20822" t="str">
            <v>Caixilho em alumínio maxim-ar com vidro, linha comercial</v>
          </cell>
          <cell r="E20822" t="str">
            <v>M2</v>
          </cell>
          <cell r="F20822">
            <v>874.92</v>
          </cell>
          <cell r="G20822">
            <v>882.35</v>
          </cell>
        </row>
        <row r="20823">
          <cell r="A20823" t="str">
            <v>25.01.060</v>
          </cell>
          <cell r="B20823" t="str">
            <v>CDHU</v>
          </cell>
          <cell r="C20823" t="str">
            <v>25.01.060</v>
          </cell>
          <cell r="D20823" t="str">
            <v>Caixilho em alumínio maxim-ar, sob medida</v>
          </cell>
          <cell r="E20823" t="str">
            <v>M2</v>
          </cell>
          <cell r="F20823">
            <v>841.71</v>
          </cell>
          <cell r="G20823">
            <v>849.14</v>
          </cell>
        </row>
        <row r="20824">
          <cell r="A20824" t="str">
            <v>25.01.070</v>
          </cell>
          <cell r="B20824" t="str">
            <v>CDHU</v>
          </cell>
          <cell r="C20824" t="str">
            <v>25.01.070</v>
          </cell>
          <cell r="D20824" t="str">
            <v>Caixilho em alumínio de correr com vidro, linha comercial</v>
          </cell>
          <cell r="E20824" t="str">
            <v>M2</v>
          </cell>
          <cell r="F20824">
            <v>415.05</v>
          </cell>
          <cell r="G20824">
            <v>422.48</v>
          </cell>
        </row>
        <row r="20825">
          <cell r="A20825" t="str">
            <v>25.01.080</v>
          </cell>
          <cell r="B20825" t="str">
            <v>CDHU</v>
          </cell>
          <cell r="C20825" t="str">
            <v>25.01.080</v>
          </cell>
          <cell r="D20825" t="str">
            <v>Caixilho em alumínio de correr, sob medida</v>
          </cell>
          <cell r="E20825" t="str">
            <v>M2</v>
          </cell>
          <cell r="F20825">
            <v>923.25</v>
          </cell>
          <cell r="G20825">
            <v>930.68</v>
          </cell>
        </row>
        <row r="20826">
          <cell r="A20826" t="str">
            <v>25.01.090</v>
          </cell>
          <cell r="B20826" t="str">
            <v>CDHU</v>
          </cell>
          <cell r="C20826" t="str">
            <v>25.01.090</v>
          </cell>
          <cell r="D20826" t="str">
            <v>Caixilho em alumínio tipo veneziana com vidro, linha comercial</v>
          </cell>
          <cell r="E20826" t="str">
            <v>M2</v>
          </cell>
          <cell r="F20826">
            <v>623.66999999999996</v>
          </cell>
          <cell r="G20826">
            <v>631.1</v>
          </cell>
        </row>
        <row r="20827">
          <cell r="A20827" t="str">
            <v>25.01.100</v>
          </cell>
          <cell r="B20827" t="str">
            <v>CDHU</v>
          </cell>
          <cell r="C20827" t="str">
            <v>25.01.100</v>
          </cell>
          <cell r="D20827" t="str">
            <v>Caixilho em alumínio tipo veneziana, sob medida</v>
          </cell>
          <cell r="E20827" t="str">
            <v>M2</v>
          </cell>
          <cell r="F20827">
            <v>1097.3399999999999</v>
          </cell>
          <cell r="G20827">
            <v>1104.77</v>
          </cell>
        </row>
        <row r="20828">
          <cell r="A20828" t="str">
            <v>25.01.110</v>
          </cell>
          <cell r="B20828" t="str">
            <v>CDHU</v>
          </cell>
          <cell r="C20828" t="str">
            <v>25.01.110</v>
          </cell>
          <cell r="D20828" t="str">
            <v>Caixilho guilhotina em alumínio anodizado, sob medida</v>
          </cell>
          <cell r="E20828" t="str">
            <v>M2</v>
          </cell>
          <cell r="F20828">
            <v>992.49</v>
          </cell>
          <cell r="G20828">
            <v>999.92</v>
          </cell>
        </row>
        <row r="20829">
          <cell r="A20829" t="str">
            <v>25.01.120</v>
          </cell>
          <cell r="B20829" t="str">
            <v>CDHU</v>
          </cell>
          <cell r="C20829" t="str">
            <v>25.01.120</v>
          </cell>
          <cell r="D20829" t="str">
            <v>Caixilho tipo veneziana industrial com montantes em alumínio e aletas em fibra de vidro</v>
          </cell>
          <cell r="E20829" t="str">
            <v>M2</v>
          </cell>
          <cell r="F20829">
            <v>372.11</v>
          </cell>
          <cell r="G20829">
            <v>372.11</v>
          </cell>
        </row>
        <row r="20830">
          <cell r="A20830" t="str">
            <v>25.01.240</v>
          </cell>
          <cell r="B20830" t="str">
            <v>CDHU</v>
          </cell>
          <cell r="C20830" t="str">
            <v>25.01.240</v>
          </cell>
          <cell r="D20830" t="str">
            <v>Caixilho fixo em alumínio, sob medida - branco</v>
          </cell>
          <cell r="E20830" t="str">
            <v>M2</v>
          </cell>
          <cell r="F20830">
            <v>884.32</v>
          </cell>
          <cell r="G20830">
            <v>890.03</v>
          </cell>
        </row>
        <row r="20831">
          <cell r="A20831" t="str">
            <v>25.01.361</v>
          </cell>
          <cell r="B20831" t="str">
            <v>CDHU</v>
          </cell>
          <cell r="C20831" t="str">
            <v>25.01.361</v>
          </cell>
          <cell r="D20831" t="str">
            <v>Caixilho em alumínio maxim-ar com vidro - branco</v>
          </cell>
          <cell r="E20831" t="str">
            <v>M2</v>
          </cell>
          <cell r="F20831">
            <v>1340.66</v>
          </cell>
          <cell r="G20831">
            <v>1348.09</v>
          </cell>
        </row>
        <row r="20832">
          <cell r="A20832" t="str">
            <v>25.01.371</v>
          </cell>
          <cell r="B20832" t="str">
            <v>CDHU</v>
          </cell>
          <cell r="C20832" t="str">
            <v>25.01.371</v>
          </cell>
          <cell r="D20832" t="str">
            <v>Caixilho em alumínio basculante com vidro - branco</v>
          </cell>
          <cell r="E20832" t="str">
            <v>M2</v>
          </cell>
          <cell r="F20832">
            <v>1499.54</v>
          </cell>
          <cell r="G20832">
            <v>1506.97</v>
          </cell>
        </row>
        <row r="20833">
          <cell r="A20833" t="str">
            <v>25.01.380</v>
          </cell>
          <cell r="B20833" t="str">
            <v>CDHU</v>
          </cell>
          <cell r="C20833" t="str">
            <v>25.01.380</v>
          </cell>
          <cell r="D20833" t="str">
            <v>Caixilho em alumínio de correr com vidro - branco</v>
          </cell>
          <cell r="E20833" t="str">
            <v>M2</v>
          </cell>
          <cell r="F20833">
            <v>777.72</v>
          </cell>
          <cell r="G20833">
            <v>785.15</v>
          </cell>
        </row>
        <row r="20834">
          <cell r="A20834" t="str">
            <v>25.01.400</v>
          </cell>
          <cell r="B20834" t="str">
            <v>CDHU</v>
          </cell>
          <cell r="C20834" t="str">
            <v>25.01.400</v>
          </cell>
          <cell r="D20834" t="str">
            <v>Caixilho em alumínio anodizado fixo</v>
          </cell>
          <cell r="E20834" t="str">
            <v>M2</v>
          </cell>
          <cell r="F20834">
            <v>578.05999999999995</v>
          </cell>
          <cell r="G20834">
            <v>583.77</v>
          </cell>
        </row>
        <row r="20835">
          <cell r="A20835" t="str">
            <v>25.01.410</v>
          </cell>
          <cell r="B20835" t="str">
            <v>CDHU</v>
          </cell>
          <cell r="C20835" t="str">
            <v>25.01.410</v>
          </cell>
          <cell r="D20835" t="str">
            <v>Caixilho em alumínio anodizado maxim-ar</v>
          </cell>
          <cell r="E20835" t="str">
            <v>M2</v>
          </cell>
          <cell r="F20835">
            <v>807.64</v>
          </cell>
          <cell r="G20835">
            <v>813.35</v>
          </cell>
        </row>
        <row r="20836">
          <cell r="A20836" t="str">
            <v>25.01.430</v>
          </cell>
          <cell r="B20836" t="str">
            <v>CDHU</v>
          </cell>
          <cell r="C20836" t="str">
            <v>25.01.430</v>
          </cell>
          <cell r="D20836" t="str">
            <v>Caixilho em alumínio fixo, tipo fachada</v>
          </cell>
          <cell r="E20836" t="str">
            <v>M2</v>
          </cell>
          <cell r="F20836">
            <v>683.52</v>
          </cell>
          <cell r="G20836">
            <v>687.81</v>
          </cell>
        </row>
        <row r="20837">
          <cell r="A20837" t="str">
            <v>25.01.440</v>
          </cell>
          <cell r="B20837" t="str">
            <v>CDHU</v>
          </cell>
          <cell r="C20837" t="str">
            <v>25.01.440</v>
          </cell>
          <cell r="D20837" t="str">
            <v>Caixilho em alumínio maxim-ar, tipo fachada</v>
          </cell>
          <cell r="E20837" t="str">
            <v>M2</v>
          </cell>
          <cell r="F20837">
            <v>759.51</v>
          </cell>
          <cell r="G20837">
            <v>763.8</v>
          </cell>
        </row>
        <row r="20838">
          <cell r="A20838" t="str">
            <v>25.01.450</v>
          </cell>
          <cell r="B20838" t="str">
            <v>CDHU</v>
          </cell>
          <cell r="C20838" t="str">
            <v>25.01.450</v>
          </cell>
          <cell r="D20838" t="str">
            <v>Caixilho em alumínio para pele de vidro, tipo fachada</v>
          </cell>
          <cell r="E20838" t="str">
            <v>M2</v>
          </cell>
          <cell r="F20838">
            <v>547.99</v>
          </cell>
          <cell r="G20838">
            <v>552.28</v>
          </cell>
        </row>
        <row r="20839">
          <cell r="A20839" t="str">
            <v>25.01.460</v>
          </cell>
          <cell r="B20839" t="str">
            <v>CDHU</v>
          </cell>
          <cell r="C20839" t="str">
            <v>25.01.460</v>
          </cell>
          <cell r="D20839" t="str">
            <v>Gradil em alumínio natural, sob medida</v>
          </cell>
          <cell r="E20839" t="str">
            <v>M2</v>
          </cell>
          <cell r="F20839">
            <v>939.19</v>
          </cell>
          <cell r="G20839">
            <v>939.19</v>
          </cell>
        </row>
        <row r="20840">
          <cell r="A20840" t="str">
            <v>25.01.470</v>
          </cell>
          <cell r="B20840" t="str">
            <v>CDHU</v>
          </cell>
          <cell r="C20840" t="str">
            <v>25.01.470</v>
          </cell>
          <cell r="D20840" t="str">
            <v>Caixilho fixo tipo veneziana em alumínio anodizado, sob medida - branco</v>
          </cell>
          <cell r="E20840" t="str">
            <v>M2</v>
          </cell>
          <cell r="F20840">
            <v>1243.95</v>
          </cell>
          <cell r="G20840">
            <v>1243.95</v>
          </cell>
        </row>
        <row r="20841">
          <cell r="A20841" t="str">
            <v>25.01.480</v>
          </cell>
          <cell r="B20841" t="str">
            <v>CDHU</v>
          </cell>
          <cell r="C20841" t="str">
            <v>25.01.480</v>
          </cell>
          <cell r="D20841" t="str">
            <v>Caixilho em alumínio com pintura eletrostática, basculante, sob medida - branco</v>
          </cell>
          <cell r="E20841" t="str">
            <v>M2</v>
          </cell>
          <cell r="F20841">
            <v>847.45</v>
          </cell>
          <cell r="G20841">
            <v>847.45</v>
          </cell>
        </row>
        <row r="20842">
          <cell r="A20842" t="str">
            <v>25.01.490</v>
          </cell>
          <cell r="B20842" t="str">
            <v>CDHU</v>
          </cell>
          <cell r="C20842" t="str">
            <v>25.01.490</v>
          </cell>
          <cell r="D20842" t="str">
            <v>Caixilho em alumínio com pintura eletrostática, maxim-ar, sob medida - branco</v>
          </cell>
          <cell r="E20842" t="str">
            <v>M2</v>
          </cell>
          <cell r="F20842">
            <v>817.23</v>
          </cell>
          <cell r="G20842">
            <v>817.23</v>
          </cell>
        </row>
        <row r="20843">
          <cell r="A20843" t="str">
            <v>25.01.500</v>
          </cell>
          <cell r="B20843" t="str">
            <v>CDHU</v>
          </cell>
          <cell r="C20843" t="str">
            <v>25.01.500</v>
          </cell>
          <cell r="D20843" t="str">
            <v>Caixilho em alumínio anodizado fixo, sob medida - bronze/preto</v>
          </cell>
          <cell r="E20843" t="str">
            <v>M2</v>
          </cell>
          <cell r="F20843">
            <v>903.34</v>
          </cell>
          <cell r="G20843">
            <v>910.77</v>
          </cell>
        </row>
        <row r="20844">
          <cell r="A20844" t="str">
            <v>25.01.510</v>
          </cell>
          <cell r="B20844" t="str">
            <v>CDHU</v>
          </cell>
          <cell r="C20844" t="str">
            <v>25.01.510</v>
          </cell>
          <cell r="D20844" t="str">
            <v>Caixilho em alumínio anodizado basculante, sob medida - bronze/preto</v>
          </cell>
          <cell r="E20844" t="str">
            <v>M2</v>
          </cell>
          <cell r="F20844">
            <v>1268.9100000000001</v>
          </cell>
          <cell r="G20844">
            <v>1276.3399999999999</v>
          </cell>
        </row>
        <row r="20845">
          <cell r="A20845" t="str">
            <v>25.01.520</v>
          </cell>
          <cell r="B20845" t="str">
            <v>CDHU</v>
          </cell>
          <cell r="C20845" t="str">
            <v>25.01.520</v>
          </cell>
          <cell r="D20845" t="str">
            <v>Caixilho em alumínio anodizado maxim-ar, sob medida - bronze/preto</v>
          </cell>
          <cell r="E20845" t="str">
            <v>M2</v>
          </cell>
          <cell r="F20845">
            <v>961.56</v>
          </cell>
          <cell r="G20845">
            <v>968.99</v>
          </cell>
        </row>
        <row r="20846">
          <cell r="A20846" t="str">
            <v>25.01.530</v>
          </cell>
          <cell r="B20846" t="str">
            <v>CDHU</v>
          </cell>
          <cell r="C20846" t="str">
            <v>25.01.530</v>
          </cell>
          <cell r="D20846" t="str">
            <v>Caixilho em alumínio anodizado de correr, sob medida - bronze/preto</v>
          </cell>
          <cell r="E20846" t="str">
            <v>M2</v>
          </cell>
          <cell r="F20846">
            <v>988.05</v>
          </cell>
          <cell r="G20846">
            <v>995.48</v>
          </cell>
        </row>
        <row r="20847">
          <cell r="A20847" t="str">
            <v>25.02</v>
          </cell>
          <cell r="B20847" t="str">
            <v>CDHU</v>
          </cell>
          <cell r="C20847" t="str">
            <v>25.02</v>
          </cell>
          <cell r="D20847" t="str">
            <v>Porta em aluminio</v>
          </cell>
          <cell r="E20847">
            <v>0</v>
          </cell>
          <cell r="F20847">
            <v>0</v>
          </cell>
          <cell r="G20847">
            <v>0</v>
          </cell>
        </row>
        <row r="20848">
          <cell r="A20848" t="str">
            <v>25.02.020</v>
          </cell>
          <cell r="B20848" t="str">
            <v>CDHU</v>
          </cell>
          <cell r="C20848" t="str">
            <v>25.02.020</v>
          </cell>
          <cell r="D20848" t="str">
            <v>Porta de entrada de abrir em alumínio, sob medida</v>
          </cell>
          <cell r="E20848" t="str">
            <v>M2</v>
          </cell>
          <cell r="F20848">
            <v>1062.3900000000001</v>
          </cell>
          <cell r="G20848">
            <v>1077.24</v>
          </cell>
        </row>
        <row r="20849">
          <cell r="A20849" t="str">
            <v>25.02.040</v>
          </cell>
          <cell r="B20849" t="str">
            <v>CDHU</v>
          </cell>
          <cell r="C20849" t="str">
            <v>25.02.040</v>
          </cell>
          <cell r="D20849" t="str">
            <v>Porta de entrada de correr em alumínio, sob medida</v>
          </cell>
          <cell r="E20849" t="str">
            <v>M2</v>
          </cell>
          <cell r="F20849">
            <v>1172.25</v>
          </cell>
          <cell r="G20849">
            <v>1187.0999999999999</v>
          </cell>
        </row>
        <row r="20850">
          <cell r="A20850" t="str">
            <v>25.02.042</v>
          </cell>
          <cell r="B20850" t="str">
            <v>CDHU</v>
          </cell>
          <cell r="C20850" t="str">
            <v>25.02.042</v>
          </cell>
          <cell r="D20850" t="str">
            <v>Porta de correr em alumínio tipo lambri branco, sob medida</v>
          </cell>
          <cell r="E20850" t="str">
            <v>M2</v>
          </cell>
          <cell r="F20850">
            <v>906.27</v>
          </cell>
          <cell r="G20850">
            <v>913.7</v>
          </cell>
        </row>
        <row r="20851">
          <cell r="A20851" t="str">
            <v>25.02.050</v>
          </cell>
          <cell r="B20851" t="str">
            <v>CDHU</v>
          </cell>
          <cell r="C20851" t="str">
            <v>25.02.050</v>
          </cell>
          <cell r="D20851" t="str">
            <v>Porta veneziana de abrir em alumínio, linha comercial</v>
          </cell>
          <cell r="E20851" t="str">
            <v>M2</v>
          </cell>
          <cell r="F20851">
            <v>622.30999999999995</v>
          </cell>
          <cell r="G20851">
            <v>637.16</v>
          </cell>
        </row>
        <row r="20852">
          <cell r="A20852" t="str">
            <v>25.02.060</v>
          </cell>
          <cell r="B20852" t="str">
            <v>CDHU</v>
          </cell>
          <cell r="C20852" t="str">
            <v>25.02.060</v>
          </cell>
          <cell r="D20852" t="str">
            <v>Porta/portinhola em alumínio, sob medida</v>
          </cell>
          <cell r="E20852" t="str">
            <v>M2</v>
          </cell>
          <cell r="F20852">
            <v>887.71</v>
          </cell>
          <cell r="G20852">
            <v>902.56</v>
          </cell>
        </row>
        <row r="20853">
          <cell r="A20853" t="str">
            <v>25.02.070</v>
          </cell>
          <cell r="B20853" t="str">
            <v>CDHU</v>
          </cell>
          <cell r="C20853" t="str">
            <v>25.02.070</v>
          </cell>
          <cell r="D20853" t="str">
            <v>Portinhola tipo veneziana em alumínio, linha comercial</v>
          </cell>
          <cell r="E20853" t="str">
            <v>M2</v>
          </cell>
          <cell r="F20853">
            <v>612.99</v>
          </cell>
          <cell r="G20853">
            <v>627.84</v>
          </cell>
        </row>
        <row r="20854">
          <cell r="A20854" t="str">
            <v>25.02.110</v>
          </cell>
          <cell r="B20854" t="str">
            <v>CDHU</v>
          </cell>
          <cell r="C20854" t="str">
            <v>25.02.110</v>
          </cell>
          <cell r="D20854" t="str">
            <v>Porta veneziana de abrir em alumínio, sob medida</v>
          </cell>
          <cell r="E20854" t="str">
            <v>M2</v>
          </cell>
          <cell r="F20854">
            <v>1127.82</v>
          </cell>
          <cell r="G20854">
            <v>1142.67</v>
          </cell>
        </row>
        <row r="20855">
          <cell r="A20855" t="str">
            <v>25.02.211</v>
          </cell>
          <cell r="B20855" t="str">
            <v>CDHU</v>
          </cell>
          <cell r="C20855" t="str">
            <v>25.02.211</v>
          </cell>
          <cell r="D20855" t="str">
            <v>Porta veneziana de abrir em alumínio - cor branca</v>
          </cell>
          <cell r="E20855" t="str">
            <v>M2</v>
          </cell>
          <cell r="F20855">
            <v>519.61</v>
          </cell>
          <cell r="G20855">
            <v>534.46</v>
          </cell>
        </row>
        <row r="20856">
          <cell r="A20856" t="str">
            <v>25.02.221</v>
          </cell>
          <cell r="B20856" t="str">
            <v>CDHU</v>
          </cell>
          <cell r="C20856" t="str">
            <v>25.02.221</v>
          </cell>
          <cell r="D20856" t="str">
            <v>Porta de correr em alumínio com veneziana e vidro - cor branca</v>
          </cell>
          <cell r="E20856" t="str">
            <v>M2</v>
          </cell>
          <cell r="F20856">
            <v>1125.92</v>
          </cell>
          <cell r="G20856">
            <v>1140.77</v>
          </cell>
        </row>
        <row r="20857">
          <cell r="A20857" t="str">
            <v>25.02.230</v>
          </cell>
          <cell r="B20857" t="str">
            <v>CDHU</v>
          </cell>
          <cell r="C20857" t="str">
            <v>25.02.230</v>
          </cell>
          <cell r="D20857" t="str">
            <v>Porta em alumínio anodizado de abrir, sob medida - bronze/preto</v>
          </cell>
          <cell r="E20857" t="str">
            <v>M2</v>
          </cell>
          <cell r="F20857">
            <v>987.42</v>
          </cell>
          <cell r="G20857">
            <v>994.85</v>
          </cell>
        </row>
        <row r="20858">
          <cell r="A20858" t="str">
            <v>25.02.240</v>
          </cell>
          <cell r="B20858" t="str">
            <v>CDHU</v>
          </cell>
          <cell r="C20858" t="str">
            <v>25.02.240</v>
          </cell>
          <cell r="D20858" t="str">
            <v>Porta em alumínio anodizado de correr, sob medida - bronze/preto</v>
          </cell>
          <cell r="E20858" t="str">
            <v>M2</v>
          </cell>
          <cell r="F20858">
            <v>910.06</v>
          </cell>
          <cell r="G20858">
            <v>917.49</v>
          </cell>
        </row>
        <row r="20859">
          <cell r="A20859" t="str">
            <v>25.02.250</v>
          </cell>
          <cell r="B20859" t="str">
            <v>CDHU</v>
          </cell>
          <cell r="C20859" t="str">
            <v>25.02.250</v>
          </cell>
          <cell r="D20859" t="str">
            <v>Porta em alumínio anodizado de abrir, tipo veneziana, sob medida - bronze/preto</v>
          </cell>
          <cell r="E20859" t="str">
            <v>M2</v>
          </cell>
          <cell r="F20859">
            <v>1087.43</v>
          </cell>
          <cell r="G20859">
            <v>1094.8599999999999</v>
          </cell>
        </row>
        <row r="20860">
          <cell r="A20860" t="str">
            <v>25.02.260</v>
          </cell>
          <cell r="B20860" t="str">
            <v>CDHU</v>
          </cell>
          <cell r="C20860" t="str">
            <v>25.02.260</v>
          </cell>
          <cell r="D20860" t="str">
            <v>Portinhola em alumínio anodizado de correr, tipo veneziana, sob medida - bronze/preto</v>
          </cell>
          <cell r="E20860" t="str">
            <v>M2</v>
          </cell>
          <cell r="F20860">
            <v>1184.17</v>
          </cell>
          <cell r="G20860">
            <v>1191.5999999999999</v>
          </cell>
        </row>
        <row r="20861">
          <cell r="A20861" t="str">
            <v>25.02.300</v>
          </cell>
          <cell r="B20861" t="str">
            <v>CDHU</v>
          </cell>
          <cell r="C20861" t="str">
            <v>25.02.300</v>
          </cell>
          <cell r="D20861" t="str">
            <v>Porta de abrir em alumínio com pintura eletrostática, sob medida - cor branca</v>
          </cell>
          <cell r="E20861" t="str">
            <v>M2</v>
          </cell>
          <cell r="F20861">
            <v>1089.71</v>
          </cell>
          <cell r="G20861">
            <v>1104.56</v>
          </cell>
        </row>
        <row r="20862">
          <cell r="A20862" t="str">
            <v>25.02.310</v>
          </cell>
          <cell r="B20862" t="str">
            <v>CDHU</v>
          </cell>
          <cell r="C20862" t="str">
            <v>25.02.310</v>
          </cell>
          <cell r="D20862" t="str">
            <v>Porta de abrir em alumínio tipo lambri, sob medida - cor branca</v>
          </cell>
          <cell r="E20862" t="str">
            <v>M2</v>
          </cell>
          <cell r="F20862">
            <v>1133.5</v>
          </cell>
          <cell r="G20862">
            <v>1148.3499999999999</v>
          </cell>
        </row>
        <row r="20863">
          <cell r="A20863" t="str">
            <v>25.20</v>
          </cell>
          <cell r="B20863" t="str">
            <v>CDHU</v>
          </cell>
          <cell r="C20863" t="str">
            <v>25.20</v>
          </cell>
          <cell r="D20863" t="str">
            <v>Reparos, conservacoes e complementos - GRUPO 25</v>
          </cell>
          <cell r="E20863">
            <v>0</v>
          </cell>
          <cell r="F20863">
            <v>0</v>
          </cell>
          <cell r="G20863">
            <v>0</v>
          </cell>
        </row>
        <row r="20864">
          <cell r="A20864" t="str">
            <v>25.20.020</v>
          </cell>
          <cell r="B20864" t="str">
            <v>CDHU</v>
          </cell>
          <cell r="C20864" t="str">
            <v>25.20.020</v>
          </cell>
          <cell r="D20864" t="str">
            <v>Tela de proteção tipo mosquiteira removível, em fibra de vidro com revestimento em PVC e requadro em alumínio</v>
          </cell>
          <cell r="E20864" t="str">
            <v>M2</v>
          </cell>
          <cell r="F20864">
            <v>143.78</v>
          </cell>
          <cell r="G20864">
            <v>143.78</v>
          </cell>
        </row>
        <row r="20865">
          <cell r="A20865" t="str">
            <v>26</v>
          </cell>
          <cell r="B20865" t="str">
            <v>CDHU</v>
          </cell>
          <cell r="C20865" t="str">
            <v>26</v>
          </cell>
          <cell r="D20865" t="str">
            <v>ESQUADRIA E ELEMENTO EM VIDRO</v>
          </cell>
          <cell r="E20865">
            <v>0</v>
          </cell>
          <cell r="F20865">
            <v>0</v>
          </cell>
          <cell r="G20865">
            <v>0</v>
          </cell>
        </row>
        <row r="20866">
          <cell r="A20866" t="str">
            <v>26.01</v>
          </cell>
          <cell r="B20866" t="str">
            <v>CDHU</v>
          </cell>
          <cell r="C20866" t="str">
            <v>26.01</v>
          </cell>
          <cell r="D20866" t="str">
            <v>Vidro comum e laminado</v>
          </cell>
          <cell r="E20866">
            <v>0</v>
          </cell>
          <cell r="F20866">
            <v>0</v>
          </cell>
          <cell r="G20866">
            <v>0</v>
          </cell>
        </row>
        <row r="20867">
          <cell r="A20867" t="str">
            <v>26.01.020</v>
          </cell>
          <cell r="B20867" t="str">
            <v>CDHU</v>
          </cell>
          <cell r="C20867" t="str">
            <v>26.01.020</v>
          </cell>
          <cell r="D20867" t="str">
            <v>Vidro liso transparente de 3 mm</v>
          </cell>
          <cell r="E20867" t="str">
            <v>M2</v>
          </cell>
          <cell r="F20867">
            <v>107.65</v>
          </cell>
          <cell r="G20867">
            <v>111.02</v>
          </cell>
        </row>
        <row r="20868">
          <cell r="A20868" t="str">
            <v>26.01.040</v>
          </cell>
          <cell r="B20868" t="str">
            <v>CDHU</v>
          </cell>
          <cell r="C20868" t="str">
            <v>26.01.040</v>
          </cell>
          <cell r="D20868" t="str">
            <v>Vidro liso transparente de 4 mm</v>
          </cell>
          <cell r="E20868" t="str">
            <v>M2</v>
          </cell>
          <cell r="F20868">
            <v>136.37</v>
          </cell>
          <cell r="G20868">
            <v>139.74</v>
          </cell>
        </row>
        <row r="20869">
          <cell r="A20869" t="str">
            <v>26.01.060</v>
          </cell>
          <cell r="B20869" t="str">
            <v>CDHU</v>
          </cell>
          <cell r="C20869" t="str">
            <v>26.01.060</v>
          </cell>
          <cell r="D20869" t="str">
            <v>Vidro liso transparente de 5 mm</v>
          </cell>
          <cell r="E20869" t="str">
            <v>M2</v>
          </cell>
          <cell r="F20869">
            <v>143.24</v>
          </cell>
          <cell r="G20869">
            <v>146.61000000000001</v>
          </cell>
        </row>
        <row r="20870">
          <cell r="A20870" t="str">
            <v>26.01.080</v>
          </cell>
          <cell r="B20870" t="str">
            <v>CDHU</v>
          </cell>
          <cell r="C20870" t="str">
            <v>26.01.080</v>
          </cell>
          <cell r="D20870" t="str">
            <v>Vidro liso transparente de 6 mm</v>
          </cell>
          <cell r="E20870" t="str">
            <v>M2</v>
          </cell>
          <cell r="F20870">
            <v>156.75</v>
          </cell>
          <cell r="G20870">
            <v>160.12</v>
          </cell>
        </row>
        <row r="20871">
          <cell r="A20871" t="str">
            <v>26.01.140</v>
          </cell>
          <cell r="B20871" t="str">
            <v>CDHU</v>
          </cell>
          <cell r="C20871" t="str">
            <v>26.01.140</v>
          </cell>
          <cell r="D20871" t="str">
            <v>Vidro liso laminado colorido de 6 mm</v>
          </cell>
          <cell r="E20871" t="str">
            <v>M2</v>
          </cell>
          <cell r="F20871">
            <v>440.64</v>
          </cell>
          <cell r="G20871">
            <v>444.01</v>
          </cell>
        </row>
        <row r="20872">
          <cell r="A20872" t="str">
            <v>26.01.155</v>
          </cell>
          <cell r="B20872" t="str">
            <v>CDHU</v>
          </cell>
          <cell r="C20872" t="str">
            <v>26.01.155</v>
          </cell>
          <cell r="D20872" t="str">
            <v>Vidro liso laminado colorido de 10 mm</v>
          </cell>
          <cell r="E20872" t="str">
            <v>M2</v>
          </cell>
          <cell r="F20872">
            <v>674.59</v>
          </cell>
          <cell r="G20872">
            <v>677.96</v>
          </cell>
        </row>
        <row r="20873">
          <cell r="A20873" t="str">
            <v>26.01.160</v>
          </cell>
          <cell r="B20873" t="str">
            <v>CDHU</v>
          </cell>
          <cell r="C20873" t="str">
            <v>26.01.160</v>
          </cell>
          <cell r="D20873" t="str">
            <v>Vidro liso laminado leitoso de 6 mm</v>
          </cell>
          <cell r="E20873" t="str">
            <v>M2</v>
          </cell>
          <cell r="F20873">
            <v>485.57</v>
          </cell>
          <cell r="G20873">
            <v>488.94</v>
          </cell>
        </row>
        <row r="20874">
          <cell r="A20874" t="str">
            <v>26.01.168</v>
          </cell>
          <cell r="B20874" t="str">
            <v>CDHU</v>
          </cell>
          <cell r="C20874" t="str">
            <v>26.01.168</v>
          </cell>
          <cell r="D20874" t="str">
            <v>Vidro liso laminado incolor de 6 mm</v>
          </cell>
          <cell r="E20874" t="str">
            <v>M2</v>
          </cell>
          <cell r="F20874">
            <v>258.14999999999998</v>
          </cell>
          <cell r="G20874">
            <v>261.52</v>
          </cell>
        </row>
        <row r="20875">
          <cell r="A20875" t="str">
            <v>26.01.169</v>
          </cell>
          <cell r="B20875" t="str">
            <v>CDHU</v>
          </cell>
          <cell r="C20875" t="str">
            <v>26.01.169</v>
          </cell>
          <cell r="D20875" t="str">
            <v>Vidro liso laminado incolor de 8 mm</v>
          </cell>
          <cell r="E20875" t="str">
            <v>M2</v>
          </cell>
          <cell r="F20875">
            <v>365.2</v>
          </cell>
          <cell r="G20875">
            <v>368.57</v>
          </cell>
        </row>
        <row r="20876">
          <cell r="A20876" t="str">
            <v>26.01.170</v>
          </cell>
          <cell r="B20876" t="str">
            <v>CDHU</v>
          </cell>
          <cell r="C20876" t="str">
            <v>26.01.170</v>
          </cell>
          <cell r="D20876" t="str">
            <v>Vidro liso laminado incolor de 10 mm</v>
          </cell>
          <cell r="E20876" t="str">
            <v>M2</v>
          </cell>
          <cell r="F20876">
            <v>421.95</v>
          </cell>
          <cell r="G20876">
            <v>425.32</v>
          </cell>
        </row>
        <row r="20877">
          <cell r="A20877" t="str">
            <v>26.01.190</v>
          </cell>
          <cell r="B20877" t="str">
            <v>CDHU</v>
          </cell>
          <cell r="C20877" t="str">
            <v>26.01.190</v>
          </cell>
          <cell r="D20877" t="str">
            <v>Vidro liso laminado jateado de 6 mm</v>
          </cell>
          <cell r="E20877" t="str">
            <v>M2</v>
          </cell>
          <cell r="F20877">
            <v>407.59</v>
          </cell>
          <cell r="G20877">
            <v>410.96</v>
          </cell>
        </row>
        <row r="20878">
          <cell r="A20878" t="str">
            <v>26.01.230</v>
          </cell>
          <cell r="B20878" t="str">
            <v>CDHU</v>
          </cell>
          <cell r="C20878" t="str">
            <v>26.01.230</v>
          </cell>
          <cell r="D20878" t="str">
            <v>Vidro fantasia de 3/4 mm</v>
          </cell>
          <cell r="E20878" t="str">
            <v>M2</v>
          </cell>
          <cell r="F20878">
            <v>145.62</v>
          </cell>
          <cell r="G20878">
            <v>148.99</v>
          </cell>
        </row>
        <row r="20879">
          <cell r="A20879" t="str">
            <v>26.01.348</v>
          </cell>
          <cell r="B20879" t="str">
            <v>CDHU</v>
          </cell>
          <cell r="C20879" t="str">
            <v>26.01.348</v>
          </cell>
          <cell r="D20879" t="str">
            <v>Vidro multilaminado de alta segurança, proteção balística nível III</v>
          </cell>
          <cell r="E20879" t="str">
            <v>M2</v>
          </cell>
          <cell r="F20879">
            <v>3476.68</v>
          </cell>
          <cell r="G20879">
            <v>3476.68</v>
          </cell>
        </row>
        <row r="20880">
          <cell r="A20880" t="str">
            <v>26.01.350</v>
          </cell>
          <cell r="B20880" t="str">
            <v>CDHU</v>
          </cell>
          <cell r="C20880" t="str">
            <v>26.01.350</v>
          </cell>
          <cell r="D20880" t="str">
            <v>Vidro multilaminado de alta segurança em policarbonato, proteção balística nível III</v>
          </cell>
          <cell r="E20880" t="str">
            <v>M2</v>
          </cell>
          <cell r="F20880">
            <v>5772</v>
          </cell>
          <cell r="G20880">
            <v>5772</v>
          </cell>
        </row>
        <row r="20881">
          <cell r="A20881" t="str">
            <v>26.01.460</v>
          </cell>
          <cell r="B20881" t="str">
            <v>CDHU</v>
          </cell>
          <cell r="C20881" t="str">
            <v>26.01.460</v>
          </cell>
          <cell r="D20881" t="str">
            <v>Vidros float monolíticos verde de 6 mm</v>
          </cell>
          <cell r="E20881" t="str">
            <v>M2</v>
          </cell>
          <cell r="F20881">
            <v>178.39</v>
          </cell>
          <cell r="G20881">
            <v>181.76</v>
          </cell>
        </row>
        <row r="20882">
          <cell r="A20882" t="str">
            <v>26.02</v>
          </cell>
          <cell r="B20882" t="str">
            <v>CDHU</v>
          </cell>
          <cell r="C20882" t="str">
            <v>26.02</v>
          </cell>
          <cell r="D20882" t="str">
            <v>Vidro temperado</v>
          </cell>
          <cell r="E20882">
            <v>0</v>
          </cell>
          <cell r="F20882">
            <v>0</v>
          </cell>
          <cell r="G20882">
            <v>0</v>
          </cell>
        </row>
        <row r="20883">
          <cell r="A20883" t="str">
            <v>26.02.020</v>
          </cell>
          <cell r="B20883" t="str">
            <v>CDHU</v>
          </cell>
          <cell r="C20883" t="str">
            <v>26.02.020</v>
          </cell>
          <cell r="D20883" t="str">
            <v>Vidro temperado incolor de 6 mm</v>
          </cell>
          <cell r="E20883" t="str">
            <v>M2</v>
          </cell>
          <cell r="F20883">
            <v>198.2</v>
          </cell>
          <cell r="G20883">
            <v>198.2</v>
          </cell>
        </row>
        <row r="20884">
          <cell r="A20884" t="str">
            <v>26.02.040</v>
          </cell>
          <cell r="B20884" t="str">
            <v>CDHU</v>
          </cell>
          <cell r="C20884" t="str">
            <v>26.02.040</v>
          </cell>
          <cell r="D20884" t="str">
            <v>Vidro temperado incolor de 8 mm</v>
          </cell>
          <cell r="E20884" t="str">
            <v>M2</v>
          </cell>
          <cell r="F20884">
            <v>243.32</v>
          </cell>
          <cell r="G20884">
            <v>243.32</v>
          </cell>
        </row>
        <row r="20885">
          <cell r="A20885" t="str">
            <v>26.02.060</v>
          </cell>
          <cell r="B20885" t="str">
            <v>CDHU</v>
          </cell>
          <cell r="C20885" t="str">
            <v>26.02.060</v>
          </cell>
          <cell r="D20885" t="str">
            <v>Vidro temperado incolor de 10 mm</v>
          </cell>
          <cell r="E20885" t="str">
            <v>M2</v>
          </cell>
          <cell r="F20885">
            <v>301.49</v>
          </cell>
          <cell r="G20885">
            <v>301.49</v>
          </cell>
        </row>
        <row r="20886">
          <cell r="A20886" t="str">
            <v>26.02.120</v>
          </cell>
          <cell r="B20886" t="str">
            <v>CDHU</v>
          </cell>
          <cell r="C20886" t="str">
            <v>26.02.120</v>
          </cell>
          <cell r="D20886" t="str">
            <v>Vidro temperado cinza ou bronze de 6 mm</v>
          </cell>
          <cell r="E20886" t="str">
            <v>M2</v>
          </cell>
          <cell r="F20886">
            <v>268.32</v>
          </cell>
          <cell r="G20886">
            <v>268.32</v>
          </cell>
        </row>
        <row r="20887">
          <cell r="A20887" t="str">
            <v>26.02.140</v>
          </cell>
          <cell r="B20887" t="str">
            <v>CDHU</v>
          </cell>
          <cell r="C20887" t="str">
            <v>26.02.140</v>
          </cell>
          <cell r="D20887" t="str">
            <v>Vidro temperado cinza ou bronze de 8 mm</v>
          </cell>
          <cell r="E20887" t="str">
            <v>M2</v>
          </cell>
          <cell r="F20887">
            <v>347.72</v>
          </cell>
          <cell r="G20887">
            <v>347.72</v>
          </cell>
        </row>
        <row r="20888">
          <cell r="A20888" t="str">
            <v>26.02.160</v>
          </cell>
          <cell r="B20888" t="str">
            <v>CDHU</v>
          </cell>
          <cell r="C20888" t="str">
            <v>26.02.160</v>
          </cell>
          <cell r="D20888" t="str">
            <v>Vidro temperado cinza ou bronze de 10 mm</v>
          </cell>
          <cell r="E20888" t="str">
            <v>M2</v>
          </cell>
          <cell r="F20888">
            <v>495.89</v>
          </cell>
          <cell r="G20888">
            <v>495.89</v>
          </cell>
        </row>
        <row r="20889">
          <cell r="A20889" t="str">
            <v>26.02.170</v>
          </cell>
          <cell r="B20889" t="str">
            <v>CDHU</v>
          </cell>
          <cell r="C20889" t="str">
            <v>26.02.170</v>
          </cell>
          <cell r="D20889" t="str">
            <v>Vidro temperado serigrafado incolor de 8 mm</v>
          </cell>
          <cell r="E20889" t="str">
            <v>M2</v>
          </cell>
          <cell r="F20889">
            <v>713.59</v>
          </cell>
          <cell r="G20889">
            <v>713.59</v>
          </cell>
        </row>
        <row r="20890">
          <cell r="A20890" t="str">
            <v>26.02.300</v>
          </cell>
          <cell r="B20890" t="str">
            <v>CDHU</v>
          </cell>
          <cell r="C20890" t="str">
            <v>26.02.300</v>
          </cell>
          <cell r="D20890" t="str">
            <v>Vidro temperado neutro verde de 10 mm</v>
          </cell>
          <cell r="E20890" t="str">
            <v>M2</v>
          </cell>
          <cell r="F20890">
            <v>583.94000000000005</v>
          </cell>
          <cell r="G20890">
            <v>583.94000000000005</v>
          </cell>
        </row>
        <row r="20891">
          <cell r="A20891" t="str">
            <v>26.03</v>
          </cell>
          <cell r="B20891" t="str">
            <v>CDHU</v>
          </cell>
          <cell r="C20891" t="str">
            <v>26.03</v>
          </cell>
          <cell r="D20891" t="str">
            <v>Vidro especial</v>
          </cell>
          <cell r="E20891">
            <v>0</v>
          </cell>
          <cell r="F20891">
            <v>0</v>
          </cell>
          <cell r="G20891">
            <v>0</v>
          </cell>
        </row>
        <row r="20892">
          <cell r="A20892" t="str">
            <v>26.03.070</v>
          </cell>
          <cell r="B20892" t="str">
            <v>CDHU</v>
          </cell>
          <cell r="C20892" t="str">
            <v>26.03.070</v>
          </cell>
          <cell r="D20892" t="str">
            <v>Vidro laminado temperado incolor de 8mm</v>
          </cell>
          <cell r="E20892" t="str">
            <v>M2</v>
          </cell>
          <cell r="F20892">
            <v>464.99</v>
          </cell>
          <cell r="G20892">
            <v>464.99</v>
          </cell>
        </row>
        <row r="20893">
          <cell r="A20893" t="str">
            <v>26.03.074</v>
          </cell>
          <cell r="B20893" t="str">
            <v>CDHU</v>
          </cell>
          <cell r="C20893" t="str">
            <v>26.03.074</v>
          </cell>
          <cell r="D20893" t="str">
            <v>Vidro laminado temperado incolor de 16 mm</v>
          </cell>
          <cell r="E20893" t="str">
            <v>M2</v>
          </cell>
          <cell r="F20893">
            <v>1181.02</v>
          </cell>
          <cell r="G20893">
            <v>1181.02</v>
          </cell>
        </row>
        <row r="20894">
          <cell r="A20894" t="str">
            <v>26.03.090</v>
          </cell>
          <cell r="B20894" t="str">
            <v>CDHU</v>
          </cell>
          <cell r="C20894" t="str">
            <v>26.03.090</v>
          </cell>
          <cell r="D20894" t="str">
            <v>Vidro laminado temperado jateado de 8 mm</v>
          </cell>
          <cell r="E20894" t="str">
            <v>M2</v>
          </cell>
          <cell r="F20894">
            <v>610.73</v>
          </cell>
          <cell r="G20894">
            <v>610.73</v>
          </cell>
        </row>
        <row r="20895">
          <cell r="A20895" t="str">
            <v>26.03.300</v>
          </cell>
          <cell r="B20895" t="str">
            <v>CDHU</v>
          </cell>
          <cell r="C20895" t="str">
            <v>26.03.300</v>
          </cell>
          <cell r="D20895" t="str">
            <v>Vidro laminado temperado neutro verde de 12 mm</v>
          </cell>
          <cell r="E20895" t="str">
            <v>M2</v>
          </cell>
          <cell r="F20895">
            <v>1688.29</v>
          </cell>
          <cell r="G20895">
            <v>1688.29</v>
          </cell>
        </row>
        <row r="20896">
          <cell r="A20896" t="str">
            <v>26.04</v>
          </cell>
          <cell r="B20896" t="str">
            <v>CDHU</v>
          </cell>
          <cell r="C20896" t="str">
            <v>26.04</v>
          </cell>
          <cell r="D20896" t="str">
            <v>Espelhos</v>
          </cell>
          <cell r="E20896">
            <v>0</v>
          </cell>
          <cell r="F20896">
            <v>0</v>
          </cell>
          <cell r="G20896">
            <v>0</v>
          </cell>
        </row>
        <row r="20897">
          <cell r="A20897" t="str">
            <v>26.04.010</v>
          </cell>
          <cell r="B20897" t="str">
            <v>CDHU</v>
          </cell>
          <cell r="C20897" t="str">
            <v>26.04.010</v>
          </cell>
          <cell r="D20897" t="str">
            <v>Espelho em vidro cristal liso, espessura de 4 mm</v>
          </cell>
          <cell r="E20897" t="str">
            <v>M2</v>
          </cell>
          <cell r="F20897">
            <v>478.57</v>
          </cell>
          <cell r="G20897">
            <v>478.57</v>
          </cell>
        </row>
        <row r="20898">
          <cell r="A20898" t="str">
            <v>26.04.030</v>
          </cell>
          <cell r="B20898" t="str">
            <v>CDHU</v>
          </cell>
          <cell r="C20898" t="str">
            <v>26.04.030</v>
          </cell>
          <cell r="D20898" t="str">
            <v>Espelho comum de 3 mm com moldura em alumínio</v>
          </cell>
          <cell r="E20898" t="str">
            <v>M2</v>
          </cell>
          <cell r="F20898">
            <v>639.16</v>
          </cell>
          <cell r="G20898">
            <v>641.64</v>
          </cell>
        </row>
        <row r="20899">
          <cell r="A20899" t="str">
            <v>26.20</v>
          </cell>
          <cell r="B20899" t="str">
            <v>CDHU</v>
          </cell>
          <cell r="C20899" t="str">
            <v>26.20</v>
          </cell>
          <cell r="D20899" t="str">
            <v>Reparos, conservacoes e complementos - GRUPO 26</v>
          </cell>
          <cell r="E20899">
            <v>0</v>
          </cell>
          <cell r="F20899">
            <v>0</v>
          </cell>
          <cell r="G20899">
            <v>0</v>
          </cell>
        </row>
        <row r="20900">
          <cell r="A20900" t="str">
            <v>26.20.010</v>
          </cell>
          <cell r="B20900" t="str">
            <v>CDHU</v>
          </cell>
          <cell r="C20900" t="str">
            <v>26.20.010</v>
          </cell>
          <cell r="D20900" t="str">
            <v>Massa para vidro</v>
          </cell>
          <cell r="E20900" t="str">
            <v>M</v>
          </cell>
          <cell r="F20900">
            <v>4.5599999999999996</v>
          </cell>
          <cell r="G20900">
            <v>5.07</v>
          </cell>
        </row>
        <row r="20901">
          <cell r="A20901" t="str">
            <v>26.20.020</v>
          </cell>
          <cell r="B20901" t="str">
            <v>CDHU</v>
          </cell>
          <cell r="C20901" t="str">
            <v>26.20.020</v>
          </cell>
          <cell r="D20901" t="str">
            <v>Recolocação de vidro inclusive emassamento ou recolocação de baguetes</v>
          </cell>
          <cell r="E20901" t="str">
            <v>M2</v>
          </cell>
          <cell r="F20901">
            <v>50.14</v>
          </cell>
          <cell r="G20901">
            <v>56.88</v>
          </cell>
        </row>
        <row r="20902">
          <cell r="A20902" t="str">
            <v>27</v>
          </cell>
          <cell r="B20902" t="str">
            <v>CDHU</v>
          </cell>
          <cell r="C20902" t="str">
            <v>27</v>
          </cell>
          <cell r="D20902" t="str">
            <v>ESQUADRIA E ELEMENTO EM MATERIAL ESPECIAL</v>
          </cell>
          <cell r="E20902">
            <v>0</v>
          </cell>
          <cell r="F20902">
            <v>0</v>
          </cell>
          <cell r="G20902">
            <v>0</v>
          </cell>
        </row>
        <row r="20903">
          <cell r="A20903" t="str">
            <v>27.02</v>
          </cell>
          <cell r="B20903" t="str">
            <v>CDHU</v>
          </cell>
          <cell r="C20903" t="str">
            <v>27.02</v>
          </cell>
          <cell r="D20903" t="str">
            <v>Policarbonato</v>
          </cell>
          <cell r="E20903">
            <v>0</v>
          </cell>
          <cell r="F20903">
            <v>0</v>
          </cell>
          <cell r="G20903">
            <v>0</v>
          </cell>
        </row>
        <row r="20904">
          <cell r="A20904" t="str">
            <v>27.02.001</v>
          </cell>
          <cell r="B20904" t="str">
            <v>CDHU</v>
          </cell>
          <cell r="C20904" t="str">
            <v>27.02.001</v>
          </cell>
          <cell r="D20904" t="str">
            <v>Chapa em policarbonato compacta, fumê, espessura de 6mm</v>
          </cell>
          <cell r="E20904" t="str">
            <v>M2</v>
          </cell>
          <cell r="F20904">
            <v>627.57000000000005</v>
          </cell>
          <cell r="G20904">
            <v>639.24</v>
          </cell>
        </row>
        <row r="20905">
          <cell r="A20905" t="str">
            <v>27.02.011</v>
          </cell>
          <cell r="B20905" t="str">
            <v>CDHU</v>
          </cell>
          <cell r="C20905" t="str">
            <v>27.02.011</v>
          </cell>
          <cell r="D20905" t="str">
            <v>Chapa em policarbonato compacta, cristal, espessura de 6 mm</v>
          </cell>
          <cell r="E20905" t="str">
            <v>M2</v>
          </cell>
          <cell r="F20905">
            <v>503.27</v>
          </cell>
          <cell r="G20905">
            <v>514.94000000000005</v>
          </cell>
        </row>
        <row r="20906">
          <cell r="A20906" t="str">
            <v>27.02.041</v>
          </cell>
          <cell r="B20906" t="str">
            <v>CDHU</v>
          </cell>
          <cell r="C20906" t="str">
            <v>27.02.041</v>
          </cell>
          <cell r="D20906" t="str">
            <v>Chapa em policarbonato compacta, cristal, espessura de 10 mm</v>
          </cell>
          <cell r="E20906" t="str">
            <v>M2</v>
          </cell>
          <cell r="F20906">
            <v>740.48</v>
          </cell>
          <cell r="G20906">
            <v>752.15</v>
          </cell>
        </row>
        <row r="20907">
          <cell r="A20907" t="str">
            <v>27.02.050</v>
          </cell>
          <cell r="B20907" t="str">
            <v>CDHU</v>
          </cell>
          <cell r="C20907" t="str">
            <v>27.02.050</v>
          </cell>
          <cell r="D20907" t="str">
            <v>Chapa de policarbonato alveolar de 6 mm</v>
          </cell>
          <cell r="E20907" t="str">
            <v>M2</v>
          </cell>
          <cell r="F20907">
            <v>145.28</v>
          </cell>
          <cell r="G20907">
            <v>156.94999999999999</v>
          </cell>
        </row>
        <row r="20908">
          <cell r="A20908" t="str">
            <v>27.03</v>
          </cell>
          <cell r="B20908" t="str">
            <v>CDHU</v>
          </cell>
          <cell r="C20908" t="str">
            <v>27.03</v>
          </cell>
          <cell r="D20908" t="str">
            <v>Chapa de fibra de vidro</v>
          </cell>
          <cell r="E20908">
            <v>0</v>
          </cell>
          <cell r="F20908">
            <v>0</v>
          </cell>
          <cell r="G20908">
            <v>0</v>
          </cell>
        </row>
        <row r="20909">
          <cell r="A20909" t="str">
            <v>27.03.030</v>
          </cell>
          <cell r="B20909" t="str">
            <v>CDHU</v>
          </cell>
          <cell r="C20909" t="str">
            <v>27.03.030</v>
          </cell>
          <cell r="D20909" t="str">
            <v>Placa de poliéster reforçada com fibra de vidro de 3 mm</v>
          </cell>
          <cell r="E20909" t="str">
            <v>M2</v>
          </cell>
          <cell r="F20909">
            <v>203.36</v>
          </cell>
          <cell r="G20909">
            <v>210.1</v>
          </cell>
        </row>
        <row r="20910">
          <cell r="A20910" t="str">
            <v>27.04</v>
          </cell>
          <cell r="B20910" t="str">
            <v>CDHU</v>
          </cell>
          <cell r="C20910" t="str">
            <v>27.04</v>
          </cell>
          <cell r="D20910" t="str">
            <v>PVC / VINIL</v>
          </cell>
          <cell r="E20910">
            <v>0</v>
          </cell>
          <cell r="F20910">
            <v>0</v>
          </cell>
          <cell r="G20910">
            <v>0</v>
          </cell>
        </row>
        <row r="20911">
          <cell r="A20911" t="str">
            <v>27.04.031</v>
          </cell>
          <cell r="B20911" t="str">
            <v>CDHU</v>
          </cell>
          <cell r="C20911" t="str">
            <v>27.04.031</v>
          </cell>
          <cell r="D20911" t="str">
            <v>Caixilho de correr em PVC com vidro e persiana</v>
          </cell>
          <cell r="E20911" t="str">
            <v>M2</v>
          </cell>
          <cell r="F20911">
            <v>2414.52</v>
          </cell>
          <cell r="G20911">
            <v>2426.0700000000002</v>
          </cell>
        </row>
        <row r="20912">
          <cell r="A20912" t="str">
            <v>27.04.040</v>
          </cell>
          <cell r="B20912" t="str">
            <v>CDHU</v>
          </cell>
          <cell r="C20912" t="str">
            <v>27.04.040</v>
          </cell>
          <cell r="D20912" t="str">
            <v>Corrimão, bate-maca ou protetor de parede em PVC, com amortecimento à impacto, altura de 131 mm</v>
          </cell>
          <cell r="E20912" t="str">
            <v>M</v>
          </cell>
          <cell r="F20912">
            <v>390.12</v>
          </cell>
          <cell r="G20912">
            <v>399.26</v>
          </cell>
        </row>
        <row r="20913">
          <cell r="A20913" t="str">
            <v>27.04.050</v>
          </cell>
          <cell r="B20913" t="str">
            <v>CDHU</v>
          </cell>
          <cell r="C20913" t="str">
            <v>27.04.050</v>
          </cell>
          <cell r="D20913" t="str">
            <v>Protetor de parede ou bate-maca em PVC flexível, com amortecimento à impacto, altura de 150 mm</v>
          </cell>
          <cell r="E20913" t="str">
            <v>M</v>
          </cell>
          <cell r="F20913">
            <v>85.79</v>
          </cell>
          <cell r="G20913">
            <v>88.77</v>
          </cell>
        </row>
        <row r="20914">
          <cell r="A20914" t="str">
            <v>27.04.051</v>
          </cell>
          <cell r="B20914" t="str">
            <v>CDHU</v>
          </cell>
          <cell r="C20914" t="str">
            <v>27.04.051</v>
          </cell>
          <cell r="D20914" t="str">
            <v>Faixa em vinil para proteção de paredes, com amortecimento à alto impacto, altura de 400 mm</v>
          </cell>
          <cell r="E20914" t="str">
            <v>M</v>
          </cell>
          <cell r="F20914">
            <v>116.55</v>
          </cell>
          <cell r="G20914">
            <v>117.91</v>
          </cell>
        </row>
        <row r="20915">
          <cell r="A20915" t="str">
            <v>27.04.052</v>
          </cell>
          <cell r="B20915" t="str">
            <v>CDHU</v>
          </cell>
          <cell r="C20915" t="str">
            <v>27.04.052</v>
          </cell>
          <cell r="D20915" t="str">
            <v>Cantoneira adesiva em vinil de alto impacto</v>
          </cell>
          <cell r="E20915" t="str">
            <v>M</v>
          </cell>
          <cell r="F20915">
            <v>67.83</v>
          </cell>
          <cell r="G20915">
            <v>68.56</v>
          </cell>
        </row>
        <row r="20916">
          <cell r="A20916" t="str">
            <v>27.04.060</v>
          </cell>
          <cell r="B20916" t="str">
            <v>CDHU</v>
          </cell>
          <cell r="C20916" t="str">
            <v>27.04.060</v>
          </cell>
          <cell r="D20916" t="str">
            <v>Bate-maca ou protetor de parede curvo em PVC, com amortecimento à impacto, altura de 200 mm</v>
          </cell>
          <cell r="E20916" t="str">
            <v>M</v>
          </cell>
          <cell r="F20916">
            <v>201.64</v>
          </cell>
          <cell r="G20916">
            <v>209.73</v>
          </cell>
        </row>
        <row r="20917">
          <cell r="A20917" t="str">
            <v>27.04.070</v>
          </cell>
          <cell r="B20917" t="str">
            <v>CDHU</v>
          </cell>
          <cell r="C20917" t="str">
            <v>27.04.070</v>
          </cell>
          <cell r="D20917" t="str">
            <v>Bate-maca ou protetor de parede em PVC, com amortecimento à impacto, altura de 200 mm</v>
          </cell>
          <cell r="E20917" t="str">
            <v>M</v>
          </cell>
          <cell r="F20917">
            <v>138.19999999999999</v>
          </cell>
          <cell r="G20917">
            <v>142.33000000000001</v>
          </cell>
        </row>
        <row r="20918">
          <cell r="A20918" t="str">
            <v>28</v>
          </cell>
          <cell r="B20918" t="str">
            <v>CDHU</v>
          </cell>
          <cell r="C20918" t="str">
            <v>28</v>
          </cell>
          <cell r="D20918" t="str">
            <v>FERRAGEM COMPLEMENTAR PARA ESQUADRIAS</v>
          </cell>
          <cell r="E20918">
            <v>0</v>
          </cell>
          <cell r="F20918">
            <v>0</v>
          </cell>
          <cell r="G20918">
            <v>0</v>
          </cell>
        </row>
        <row r="20919">
          <cell r="A20919" t="str">
            <v>28.01</v>
          </cell>
          <cell r="B20919" t="str">
            <v>CDHU</v>
          </cell>
          <cell r="C20919" t="str">
            <v>28.01</v>
          </cell>
          <cell r="D20919" t="str">
            <v>Ferragem para porta</v>
          </cell>
          <cell r="E20919">
            <v>0</v>
          </cell>
          <cell r="F20919">
            <v>0</v>
          </cell>
          <cell r="G20919">
            <v>0</v>
          </cell>
        </row>
        <row r="20920">
          <cell r="A20920" t="str">
            <v>28.01.020</v>
          </cell>
          <cell r="B20920" t="str">
            <v>CDHU</v>
          </cell>
          <cell r="C20920" t="str">
            <v>28.01.020</v>
          </cell>
          <cell r="D20920" t="str">
            <v>Ferragem completa com maçaneta tipo alavanca, para porta externa com 1 folha</v>
          </cell>
          <cell r="E20920" t="str">
            <v>CJ</v>
          </cell>
          <cell r="F20920">
            <v>319.54000000000002</v>
          </cell>
          <cell r="G20920">
            <v>326.97000000000003</v>
          </cell>
        </row>
        <row r="20921">
          <cell r="A20921" t="str">
            <v>28.01.030</v>
          </cell>
          <cell r="B20921" t="str">
            <v>CDHU</v>
          </cell>
          <cell r="C20921" t="str">
            <v>28.01.030</v>
          </cell>
          <cell r="D20921" t="str">
            <v>Ferragem completa com maçaneta tipo alavanca, para porta externa com 2 folhas</v>
          </cell>
          <cell r="E20921" t="str">
            <v>CJ</v>
          </cell>
          <cell r="F20921">
            <v>591.95000000000005</v>
          </cell>
          <cell r="G20921">
            <v>601.85</v>
          </cell>
        </row>
        <row r="20922">
          <cell r="A20922" t="str">
            <v>28.01.040</v>
          </cell>
          <cell r="B20922" t="str">
            <v>CDHU</v>
          </cell>
          <cell r="C20922" t="str">
            <v>28.01.040</v>
          </cell>
          <cell r="D20922" t="str">
            <v>Ferragem completa com maçaneta tipo alavanca, para porta interna com 1 folha</v>
          </cell>
          <cell r="E20922" t="str">
            <v>CJ</v>
          </cell>
          <cell r="F20922">
            <v>260.63</v>
          </cell>
          <cell r="G20922">
            <v>268.06</v>
          </cell>
        </row>
        <row r="20923">
          <cell r="A20923" t="str">
            <v>28.01.050</v>
          </cell>
          <cell r="B20923" t="str">
            <v>CDHU</v>
          </cell>
          <cell r="C20923" t="str">
            <v>28.01.050</v>
          </cell>
          <cell r="D20923" t="str">
            <v>Ferragem completa com maçaneta tipo alavanca, para porta interna com 2 folhas</v>
          </cell>
          <cell r="E20923" t="str">
            <v>CJ</v>
          </cell>
          <cell r="F20923">
            <v>500.16</v>
          </cell>
          <cell r="G20923">
            <v>510.06</v>
          </cell>
        </row>
        <row r="20924">
          <cell r="A20924" t="str">
            <v>28.01.070</v>
          </cell>
          <cell r="B20924" t="str">
            <v>CDHU</v>
          </cell>
          <cell r="C20924" t="str">
            <v>28.01.070</v>
          </cell>
          <cell r="D20924" t="str">
            <v>Ferragem completa para porta de box de WC tipo livre/ocupado</v>
          </cell>
          <cell r="E20924" t="str">
            <v>CJ</v>
          </cell>
          <cell r="F20924">
            <v>209.37</v>
          </cell>
          <cell r="G20924">
            <v>216.8</v>
          </cell>
        </row>
        <row r="20925">
          <cell r="A20925" t="str">
            <v>28.01.080</v>
          </cell>
          <cell r="B20925" t="str">
            <v>CDHU</v>
          </cell>
          <cell r="C20925" t="str">
            <v>28.01.080</v>
          </cell>
          <cell r="D20925" t="str">
            <v>Ferragem adicional para porta vão simples em divisória</v>
          </cell>
          <cell r="E20925" t="str">
            <v>CJ</v>
          </cell>
          <cell r="F20925">
            <v>222.16</v>
          </cell>
          <cell r="G20925">
            <v>222.16</v>
          </cell>
        </row>
        <row r="20926">
          <cell r="A20926" t="str">
            <v>28.01.090</v>
          </cell>
          <cell r="B20926" t="str">
            <v>CDHU</v>
          </cell>
          <cell r="C20926" t="str">
            <v>28.01.090</v>
          </cell>
          <cell r="D20926" t="str">
            <v>Ferragem adicional para porta vão duplo em divisória</v>
          </cell>
          <cell r="E20926" t="str">
            <v>CJ</v>
          </cell>
          <cell r="F20926">
            <v>343.24</v>
          </cell>
          <cell r="G20926">
            <v>343.24</v>
          </cell>
        </row>
        <row r="20927">
          <cell r="A20927" t="str">
            <v>28.01.146</v>
          </cell>
          <cell r="B20927" t="str">
            <v>CDHU</v>
          </cell>
          <cell r="C20927" t="str">
            <v>28.01.146</v>
          </cell>
          <cell r="D20927" t="str">
            <v>Fechadura eletromagnética para capacidade de atraque de 150 kgf</v>
          </cell>
          <cell r="E20927" t="str">
            <v>UN</v>
          </cell>
          <cell r="F20927">
            <v>375.35</v>
          </cell>
          <cell r="G20927">
            <v>383.75</v>
          </cell>
        </row>
        <row r="20928">
          <cell r="A20928" t="str">
            <v>28.01.150</v>
          </cell>
          <cell r="B20928" t="str">
            <v>CDHU</v>
          </cell>
          <cell r="C20928" t="str">
            <v>28.01.150</v>
          </cell>
          <cell r="D20928" t="str">
            <v>Fechadura elétrica de sobrepor para porta ou portão com peso até 400 kg</v>
          </cell>
          <cell r="E20928" t="str">
            <v>CJ</v>
          </cell>
          <cell r="F20928">
            <v>505.65</v>
          </cell>
          <cell r="G20928">
            <v>514.04999999999995</v>
          </cell>
        </row>
        <row r="20929">
          <cell r="A20929" t="str">
            <v>28.01.160</v>
          </cell>
          <cell r="B20929" t="str">
            <v>CDHU</v>
          </cell>
          <cell r="C20929" t="str">
            <v>28.01.160</v>
          </cell>
          <cell r="D20929" t="str">
            <v>Mola aérea para porta, com esforço acima de 50 kg até 60 kg</v>
          </cell>
          <cell r="E20929" t="str">
            <v>UN</v>
          </cell>
          <cell r="F20929">
            <v>310.25</v>
          </cell>
          <cell r="G20929">
            <v>312.61</v>
          </cell>
        </row>
        <row r="20930">
          <cell r="A20930" t="str">
            <v>28.01.171</v>
          </cell>
          <cell r="B20930" t="str">
            <v>CDHU</v>
          </cell>
          <cell r="C20930" t="str">
            <v>28.01.171</v>
          </cell>
          <cell r="D20930" t="str">
            <v>Mola aérea para porta, com esforço acima de 60 kg até 80 kg</v>
          </cell>
          <cell r="E20930" t="str">
            <v>UN</v>
          </cell>
          <cell r="F20930">
            <v>310.72000000000003</v>
          </cell>
          <cell r="G20930">
            <v>313.08</v>
          </cell>
        </row>
        <row r="20931">
          <cell r="A20931" t="str">
            <v>28.01.180</v>
          </cell>
          <cell r="B20931" t="str">
            <v>CDHU</v>
          </cell>
          <cell r="C20931" t="str">
            <v>28.01.180</v>
          </cell>
          <cell r="D20931" t="str">
            <v>Mola aérea hidráulica, para porta com largura até 1,60 m</v>
          </cell>
          <cell r="E20931" t="str">
            <v>UN</v>
          </cell>
          <cell r="F20931">
            <v>3485</v>
          </cell>
          <cell r="G20931">
            <v>3490.92</v>
          </cell>
        </row>
        <row r="20932">
          <cell r="A20932" t="str">
            <v>28.01.210</v>
          </cell>
          <cell r="B20932" t="str">
            <v>CDHU</v>
          </cell>
          <cell r="C20932" t="str">
            <v>28.01.210</v>
          </cell>
          <cell r="D20932" t="str">
            <v>Fechadura tipo alavanca com chave para porta corta-fogo</v>
          </cell>
          <cell r="E20932" t="str">
            <v>UN</v>
          </cell>
          <cell r="F20932">
            <v>430.53</v>
          </cell>
          <cell r="G20932">
            <v>434.97</v>
          </cell>
        </row>
        <row r="20933">
          <cell r="A20933" t="str">
            <v>28.01.250</v>
          </cell>
          <cell r="B20933" t="str">
            <v>CDHU</v>
          </cell>
          <cell r="C20933" t="str">
            <v>28.01.250</v>
          </cell>
          <cell r="D20933" t="str">
            <v>Visor tipo olho mágico</v>
          </cell>
          <cell r="E20933" t="str">
            <v>UN</v>
          </cell>
          <cell r="F20933">
            <v>37.25</v>
          </cell>
          <cell r="G20933">
            <v>38.74</v>
          </cell>
        </row>
        <row r="20934">
          <cell r="A20934" t="str">
            <v>28.01.270</v>
          </cell>
          <cell r="B20934" t="str">
            <v>CDHU</v>
          </cell>
          <cell r="C20934" t="str">
            <v>28.01.270</v>
          </cell>
          <cell r="D20934" t="str">
            <v>Fechadura de segurança para cela tipo gorges, com clic e abertura de um lado</v>
          </cell>
          <cell r="E20934" t="str">
            <v>CJ</v>
          </cell>
          <cell r="F20934">
            <v>1176.08</v>
          </cell>
          <cell r="G20934">
            <v>1176.82</v>
          </cell>
        </row>
        <row r="20935">
          <cell r="A20935" t="str">
            <v>28.01.280</v>
          </cell>
          <cell r="B20935" t="str">
            <v>CDHU</v>
          </cell>
          <cell r="C20935" t="str">
            <v>28.01.280</v>
          </cell>
          <cell r="D20935" t="str">
            <v>Fechadura de segurança para cela tipo gorges, com clic e abertura de um lado, embutida em caixa</v>
          </cell>
          <cell r="E20935" t="str">
            <v>CJ</v>
          </cell>
          <cell r="F20935">
            <v>1721.06</v>
          </cell>
          <cell r="G20935">
            <v>1721.8</v>
          </cell>
        </row>
        <row r="20936">
          <cell r="A20936" t="str">
            <v>28.01.290</v>
          </cell>
          <cell r="B20936" t="str">
            <v>CDHU</v>
          </cell>
          <cell r="C20936" t="str">
            <v>28.01.290</v>
          </cell>
          <cell r="D20936" t="str">
            <v>Fechadura de segurança para corredor tipo gorges, com abertura de dois lados</v>
          </cell>
          <cell r="E20936" t="str">
            <v>CJ</v>
          </cell>
          <cell r="F20936">
            <v>1302.78</v>
          </cell>
          <cell r="G20936">
            <v>1303.52</v>
          </cell>
        </row>
        <row r="20937">
          <cell r="A20937" t="str">
            <v>28.01.330</v>
          </cell>
          <cell r="B20937" t="str">
            <v>CDHU</v>
          </cell>
          <cell r="C20937" t="str">
            <v>28.01.330</v>
          </cell>
          <cell r="D20937" t="str">
            <v>Mola hidráulica de piso, para porta com largura até 1,10 m e peso até 120 kg</v>
          </cell>
          <cell r="E20937" t="str">
            <v>UN</v>
          </cell>
          <cell r="F20937">
            <v>1070.8599999999999</v>
          </cell>
          <cell r="G20937">
            <v>1076.78</v>
          </cell>
        </row>
        <row r="20938">
          <cell r="A20938" t="str">
            <v>28.01.400</v>
          </cell>
          <cell r="B20938" t="str">
            <v>CDHU</v>
          </cell>
          <cell r="C20938" t="str">
            <v>28.01.400</v>
          </cell>
          <cell r="D20938" t="str">
            <v>Ferrolho de segurança de 1,20 m, para adaptação em portas de celas, embutido em caixa</v>
          </cell>
          <cell r="E20938" t="str">
            <v>UN</v>
          </cell>
          <cell r="F20938">
            <v>972.13</v>
          </cell>
          <cell r="G20938">
            <v>983.97</v>
          </cell>
        </row>
        <row r="20939">
          <cell r="A20939" t="str">
            <v>28.01.550</v>
          </cell>
          <cell r="B20939" t="str">
            <v>CDHU</v>
          </cell>
          <cell r="C20939" t="str">
            <v>28.01.550</v>
          </cell>
          <cell r="D20939" t="str">
            <v>Fechadura com maçaneta tipo alavanca em aço inoxidável, para porta externa</v>
          </cell>
          <cell r="E20939" t="str">
            <v>UN</v>
          </cell>
          <cell r="F20939">
            <v>354.34</v>
          </cell>
          <cell r="G20939">
            <v>361.77</v>
          </cell>
        </row>
        <row r="20940">
          <cell r="A20940" t="str">
            <v>28.05</v>
          </cell>
          <cell r="B20940" t="str">
            <v>CDHU</v>
          </cell>
          <cell r="C20940" t="str">
            <v>28.05</v>
          </cell>
          <cell r="D20940" t="str">
            <v>Cadeado</v>
          </cell>
          <cell r="E20940">
            <v>0</v>
          </cell>
          <cell r="F20940">
            <v>0</v>
          </cell>
          <cell r="G20940">
            <v>0</v>
          </cell>
        </row>
        <row r="20941">
          <cell r="A20941" t="str">
            <v>28.05.020</v>
          </cell>
          <cell r="B20941" t="str">
            <v>CDHU</v>
          </cell>
          <cell r="C20941" t="str">
            <v>28.05.020</v>
          </cell>
          <cell r="D20941" t="str">
            <v>Cadeado de latão com cilindro - trava dupla - 25/27mm</v>
          </cell>
          <cell r="E20941" t="str">
            <v>UN</v>
          </cell>
          <cell r="F20941">
            <v>20.36</v>
          </cell>
          <cell r="G20941">
            <v>20.36</v>
          </cell>
        </row>
        <row r="20942">
          <cell r="A20942" t="str">
            <v>28.05.040</v>
          </cell>
          <cell r="B20942" t="str">
            <v>CDHU</v>
          </cell>
          <cell r="C20942" t="str">
            <v>28.05.040</v>
          </cell>
          <cell r="D20942" t="str">
            <v>Cadeado de latão com cilindro - trava dupla - 35/36mm</v>
          </cell>
          <cell r="E20942" t="str">
            <v>UN</v>
          </cell>
          <cell r="F20942">
            <v>29.16</v>
          </cell>
          <cell r="G20942">
            <v>29.16</v>
          </cell>
        </row>
        <row r="20943">
          <cell r="A20943" t="str">
            <v>28.05.060</v>
          </cell>
          <cell r="B20943" t="str">
            <v>CDHU</v>
          </cell>
          <cell r="C20943" t="str">
            <v>28.05.060</v>
          </cell>
          <cell r="D20943" t="str">
            <v>Cadeado de latão com cilindro - trava dupla - 50mm</v>
          </cell>
          <cell r="E20943" t="str">
            <v>UN</v>
          </cell>
          <cell r="F20943">
            <v>50.71</v>
          </cell>
          <cell r="G20943">
            <v>50.71</v>
          </cell>
        </row>
        <row r="20944">
          <cell r="A20944" t="str">
            <v>28.05.070</v>
          </cell>
          <cell r="B20944" t="str">
            <v>CDHU</v>
          </cell>
          <cell r="C20944" t="str">
            <v>28.05.070</v>
          </cell>
          <cell r="D20944" t="str">
            <v>Cadeado de latão com cilindro de alta segurança, com 16 pinos e tetra-chave - 70mm</v>
          </cell>
          <cell r="E20944" t="str">
            <v>UN</v>
          </cell>
          <cell r="F20944">
            <v>167.52</v>
          </cell>
          <cell r="G20944">
            <v>167.52</v>
          </cell>
        </row>
        <row r="20945">
          <cell r="A20945" t="str">
            <v>28.05.080</v>
          </cell>
          <cell r="B20945" t="str">
            <v>CDHU</v>
          </cell>
          <cell r="C20945" t="str">
            <v>28.05.080</v>
          </cell>
          <cell r="D20945" t="str">
            <v>Cadeado de latão com cilindro - trava dupla - 60mm</v>
          </cell>
          <cell r="E20945" t="str">
            <v>UN</v>
          </cell>
          <cell r="F20945">
            <v>79.52</v>
          </cell>
          <cell r="G20945">
            <v>79.52</v>
          </cell>
        </row>
        <row r="20946">
          <cell r="A20946" t="str">
            <v>28.20</v>
          </cell>
          <cell r="B20946" t="str">
            <v>CDHU</v>
          </cell>
          <cell r="C20946" t="str">
            <v>28.20</v>
          </cell>
          <cell r="D20946" t="str">
            <v>Reparos, conservacoes e complementos - GRUPO 28</v>
          </cell>
          <cell r="E20946">
            <v>0</v>
          </cell>
          <cell r="F20946">
            <v>0</v>
          </cell>
          <cell r="G20946">
            <v>0</v>
          </cell>
        </row>
        <row r="20947">
          <cell r="A20947" t="str">
            <v>28.20.020</v>
          </cell>
          <cell r="B20947" t="str">
            <v>CDHU</v>
          </cell>
          <cell r="C20947" t="str">
            <v>28.20.020</v>
          </cell>
          <cell r="D20947" t="str">
            <v>Recolocação de fechaduras de embutir</v>
          </cell>
          <cell r="E20947" t="str">
            <v>UN</v>
          </cell>
          <cell r="F20947">
            <v>48.24</v>
          </cell>
          <cell r="G20947">
            <v>55.67</v>
          </cell>
        </row>
        <row r="20948">
          <cell r="A20948" t="str">
            <v>28.20.030</v>
          </cell>
          <cell r="B20948" t="str">
            <v>CDHU</v>
          </cell>
          <cell r="C20948" t="str">
            <v>28.20.030</v>
          </cell>
          <cell r="D20948" t="str">
            <v>Barra antipânico de sobrepor para porta de 1 folha</v>
          </cell>
          <cell r="E20948" t="str">
            <v>UN</v>
          </cell>
          <cell r="F20948">
            <v>850.77</v>
          </cell>
          <cell r="G20948">
            <v>856.69</v>
          </cell>
        </row>
        <row r="20949">
          <cell r="A20949" t="str">
            <v>28.20.040</v>
          </cell>
          <cell r="B20949" t="str">
            <v>CDHU</v>
          </cell>
          <cell r="C20949" t="str">
            <v>28.20.040</v>
          </cell>
          <cell r="D20949" t="str">
            <v>Recolocação de fechaduras e fechos de sobrepor</v>
          </cell>
          <cell r="E20949" t="str">
            <v>UN</v>
          </cell>
          <cell r="F20949">
            <v>41.49</v>
          </cell>
          <cell r="G20949">
            <v>47.87</v>
          </cell>
        </row>
        <row r="20950">
          <cell r="A20950" t="str">
            <v>28.20.050</v>
          </cell>
          <cell r="B20950" t="str">
            <v>CDHU</v>
          </cell>
          <cell r="C20950" t="str">
            <v>28.20.050</v>
          </cell>
          <cell r="D20950" t="str">
            <v>Barra antipânico de sobrepor e maçaneta livre para porta de 1 folha</v>
          </cell>
          <cell r="E20950" t="str">
            <v>CJ</v>
          </cell>
          <cell r="F20950">
            <v>1434.88</v>
          </cell>
          <cell r="G20950">
            <v>1442.57</v>
          </cell>
        </row>
        <row r="20951">
          <cell r="A20951" t="str">
            <v>28.20.060</v>
          </cell>
          <cell r="B20951" t="str">
            <v>CDHU</v>
          </cell>
          <cell r="C20951" t="str">
            <v>28.20.060</v>
          </cell>
          <cell r="D20951" t="str">
            <v>Recolocação de dobradiças</v>
          </cell>
          <cell r="E20951" t="str">
            <v>UN</v>
          </cell>
          <cell r="F20951">
            <v>5.47</v>
          </cell>
          <cell r="G20951">
            <v>6.31</v>
          </cell>
        </row>
        <row r="20952">
          <cell r="A20952" t="str">
            <v>28.20.070</v>
          </cell>
          <cell r="B20952" t="str">
            <v>CDHU</v>
          </cell>
          <cell r="C20952" t="str">
            <v>28.20.070</v>
          </cell>
          <cell r="D20952" t="str">
            <v>Ferragem para portão de tapume</v>
          </cell>
          <cell r="E20952" t="str">
            <v>CJ</v>
          </cell>
          <cell r="F20952">
            <v>509.58</v>
          </cell>
          <cell r="G20952">
            <v>524.42999999999995</v>
          </cell>
        </row>
        <row r="20953">
          <cell r="A20953" t="str">
            <v>28.20.090</v>
          </cell>
          <cell r="B20953" t="str">
            <v>CDHU</v>
          </cell>
          <cell r="C20953" t="str">
            <v>28.20.090</v>
          </cell>
          <cell r="D20953" t="str">
            <v>Dobradiça tipo gonzo, diâmetro de 1 1/2´ com abas de 2´ x 3/8´</v>
          </cell>
          <cell r="E20953" t="str">
            <v>UN</v>
          </cell>
          <cell r="F20953">
            <v>157.85</v>
          </cell>
          <cell r="G20953">
            <v>160.71</v>
          </cell>
        </row>
        <row r="20954">
          <cell r="A20954" t="str">
            <v>28.20.170</v>
          </cell>
          <cell r="B20954" t="str">
            <v>CDHU</v>
          </cell>
          <cell r="C20954" t="str">
            <v>28.20.170</v>
          </cell>
          <cell r="D20954" t="str">
            <v>Brete para instalação superior em porta chapa/grade de segurança</v>
          </cell>
          <cell r="E20954" t="str">
            <v>CJ</v>
          </cell>
          <cell r="F20954">
            <v>3846.87</v>
          </cell>
          <cell r="G20954">
            <v>3864.63</v>
          </cell>
        </row>
        <row r="20955">
          <cell r="A20955" t="str">
            <v>28.20.210</v>
          </cell>
          <cell r="B20955" t="str">
            <v>CDHU</v>
          </cell>
          <cell r="C20955" t="str">
            <v>28.20.210</v>
          </cell>
          <cell r="D20955" t="str">
            <v>Ferrolho de segurança para adaptação em portas de celas</v>
          </cell>
          <cell r="E20955" t="str">
            <v>UN</v>
          </cell>
          <cell r="F20955">
            <v>412.08</v>
          </cell>
          <cell r="G20955">
            <v>418</v>
          </cell>
        </row>
        <row r="20956">
          <cell r="A20956" t="str">
            <v>28.20.211</v>
          </cell>
          <cell r="B20956" t="str">
            <v>CDHU</v>
          </cell>
          <cell r="C20956" t="str">
            <v>28.20.211</v>
          </cell>
          <cell r="D20956" t="str">
            <v>Maçaneta tipo alavanca, acionamento com chave, para porta corta-fogo</v>
          </cell>
          <cell r="E20956" t="str">
            <v>UN</v>
          </cell>
          <cell r="F20956">
            <v>265.8</v>
          </cell>
          <cell r="G20956">
            <v>270.24</v>
          </cell>
        </row>
        <row r="20957">
          <cell r="A20957" t="str">
            <v>28.20.220</v>
          </cell>
          <cell r="B20957" t="str">
            <v>CDHU</v>
          </cell>
          <cell r="C20957" t="str">
            <v>28.20.220</v>
          </cell>
          <cell r="D20957" t="str">
            <v>Dobradiça inferior para porta de vidro temperado</v>
          </cell>
          <cell r="E20957" t="str">
            <v>UN</v>
          </cell>
          <cell r="F20957">
            <v>103.37</v>
          </cell>
          <cell r="G20957">
            <v>104.38</v>
          </cell>
        </row>
        <row r="20958">
          <cell r="A20958" t="str">
            <v>28.20.230</v>
          </cell>
          <cell r="B20958" t="str">
            <v>CDHU</v>
          </cell>
          <cell r="C20958" t="str">
            <v>28.20.230</v>
          </cell>
          <cell r="D20958" t="str">
            <v>Dobradiça superior para porta de vidro temperado</v>
          </cell>
          <cell r="E20958" t="str">
            <v>UN</v>
          </cell>
          <cell r="F20958">
            <v>63.42</v>
          </cell>
          <cell r="G20958">
            <v>64.430000000000007</v>
          </cell>
        </row>
        <row r="20959">
          <cell r="A20959" t="str">
            <v>28.20.360</v>
          </cell>
          <cell r="B20959" t="str">
            <v>CDHU</v>
          </cell>
          <cell r="C20959" t="str">
            <v>28.20.360</v>
          </cell>
          <cell r="D20959" t="str">
            <v>Suporte duplo para vidro temperado fixado em alvenaria</v>
          </cell>
          <cell r="E20959" t="str">
            <v>UN</v>
          </cell>
          <cell r="F20959">
            <v>172.24</v>
          </cell>
          <cell r="G20959">
            <v>173.25</v>
          </cell>
        </row>
        <row r="20960">
          <cell r="A20960" t="str">
            <v>28.20.411</v>
          </cell>
          <cell r="B20960" t="str">
            <v>CDHU</v>
          </cell>
          <cell r="C20960" t="str">
            <v>28.20.411</v>
          </cell>
          <cell r="D20960" t="str">
            <v>Dobradiça em aço cromado de 3 1/2", para porta de até 21 kg</v>
          </cell>
          <cell r="E20960" t="str">
            <v>CJ</v>
          </cell>
          <cell r="F20960">
            <v>32.57</v>
          </cell>
          <cell r="G20960">
            <v>33.409999999999997</v>
          </cell>
        </row>
        <row r="20961">
          <cell r="A20961" t="str">
            <v>28.20.412</v>
          </cell>
          <cell r="B20961" t="str">
            <v>CDHU</v>
          </cell>
          <cell r="C20961" t="str">
            <v>28.20.412</v>
          </cell>
          <cell r="D20961" t="str">
            <v>Dobradiça em aço inoxidável de 3" x 2 1/2", para porta de até 25 kg</v>
          </cell>
          <cell r="E20961" t="str">
            <v>UN</v>
          </cell>
          <cell r="F20961">
            <v>44.79</v>
          </cell>
          <cell r="G20961">
            <v>45.63</v>
          </cell>
        </row>
        <row r="20962">
          <cell r="A20962" t="str">
            <v>28.20.413</v>
          </cell>
          <cell r="B20962" t="str">
            <v>CDHU</v>
          </cell>
          <cell r="C20962" t="str">
            <v>28.20.413</v>
          </cell>
          <cell r="D20962" t="str">
            <v>Dobradiça em latão cromado reforçada de 3 1/2" x 3", para porta de até 35 kg</v>
          </cell>
          <cell r="E20962" t="str">
            <v>UN</v>
          </cell>
          <cell r="F20962">
            <v>59.81</v>
          </cell>
          <cell r="G20962">
            <v>60.65</v>
          </cell>
        </row>
        <row r="20963">
          <cell r="A20963" t="str">
            <v>28.20.430</v>
          </cell>
          <cell r="B20963" t="str">
            <v>CDHU</v>
          </cell>
          <cell r="C20963" t="str">
            <v>28.20.430</v>
          </cell>
          <cell r="D20963" t="str">
            <v>Dobradiça em latão cromado, com mola tipo vai e vem, de 3"</v>
          </cell>
          <cell r="E20963" t="str">
            <v>CJ</v>
          </cell>
          <cell r="F20963">
            <v>216.25</v>
          </cell>
          <cell r="G20963">
            <v>218.03</v>
          </cell>
        </row>
        <row r="20964">
          <cell r="A20964" t="str">
            <v>28.20.510</v>
          </cell>
          <cell r="B20964" t="str">
            <v>CDHU</v>
          </cell>
          <cell r="C20964" t="str">
            <v>28.20.510</v>
          </cell>
          <cell r="D20964" t="str">
            <v>Pivô superior lateral para porta em vidro temperado</v>
          </cell>
          <cell r="E20964" t="str">
            <v>UN</v>
          </cell>
          <cell r="F20964">
            <v>74.73</v>
          </cell>
          <cell r="G20964">
            <v>75.739999999999995</v>
          </cell>
        </row>
        <row r="20965">
          <cell r="A20965" t="str">
            <v>28.20.550</v>
          </cell>
          <cell r="B20965" t="str">
            <v>CDHU</v>
          </cell>
          <cell r="C20965" t="str">
            <v>28.20.550</v>
          </cell>
          <cell r="D20965" t="str">
            <v>Mancal inferior com rolamento para porta em vidro temperado</v>
          </cell>
          <cell r="E20965" t="str">
            <v>UN</v>
          </cell>
          <cell r="F20965">
            <v>95.97</v>
          </cell>
          <cell r="G20965">
            <v>96.98</v>
          </cell>
        </row>
        <row r="20966">
          <cell r="A20966" t="str">
            <v>28.20.590</v>
          </cell>
          <cell r="B20966" t="str">
            <v>CDHU</v>
          </cell>
          <cell r="C20966" t="str">
            <v>28.20.590</v>
          </cell>
          <cell r="D20966" t="str">
            <v>Contra fechadura de centro para porta em vidro temperado</v>
          </cell>
          <cell r="E20966" t="str">
            <v>UN</v>
          </cell>
          <cell r="F20966">
            <v>195.67</v>
          </cell>
          <cell r="G20966">
            <v>196.41</v>
          </cell>
        </row>
        <row r="20967">
          <cell r="A20967" t="str">
            <v>28.20.600</v>
          </cell>
          <cell r="B20967" t="str">
            <v>CDHU</v>
          </cell>
          <cell r="C20967" t="str">
            <v>28.20.600</v>
          </cell>
          <cell r="D20967" t="str">
            <v>Fechadura de centro com cilindro para porta em vidro temperado</v>
          </cell>
          <cell r="E20967" t="str">
            <v>UN</v>
          </cell>
          <cell r="F20967">
            <v>212.09</v>
          </cell>
          <cell r="G20967">
            <v>213.1</v>
          </cell>
        </row>
        <row r="20968">
          <cell r="A20968" t="str">
            <v>28.20.650</v>
          </cell>
          <cell r="B20968" t="str">
            <v>CDHU</v>
          </cell>
          <cell r="C20968" t="str">
            <v>28.20.650</v>
          </cell>
          <cell r="D20968" t="str">
            <v>Puxador duplo em aço inoxidável, para porta de madeira, alumínio ou vidro, de 350 mm</v>
          </cell>
          <cell r="E20968" t="str">
            <v>UN</v>
          </cell>
          <cell r="F20968">
            <v>839.79</v>
          </cell>
          <cell r="G20968">
            <v>848.67</v>
          </cell>
        </row>
        <row r="20969">
          <cell r="A20969" t="str">
            <v>28.20.655</v>
          </cell>
          <cell r="B20969" t="str">
            <v>CDHU</v>
          </cell>
          <cell r="C20969" t="str">
            <v>28.20.655</v>
          </cell>
          <cell r="D20969" t="str">
            <v>Puxador duplo em aço inoxidável de 300 mm, para porta</v>
          </cell>
          <cell r="E20969" t="str">
            <v>UN</v>
          </cell>
          <cell r="F20969">
            <v>173.31</v>
          </cell>
          <cell r="G20969">
            <v>182.19</v>
          </cell>
        </row>
        <row r="20970">
          <cell r="A20970" t="str">
            <v>28.20.750</v>
          </cell>
          <cell r="B20970" t="str">
            <v>CDHU</v>
          </cell>
          <cell r="C20970" t="str">
            <v>28.20.750</v>
          </cell>
          <cell r="D20970" t="str">
            <v>Capa de proteção para fechadura / ferrolho</v>
          </cell>
          <cell r="E20970" t="str">
            <v>UN</v>
          </cell>
          <cell r="F20970">
            <v>60.17</v>
          </cell>
          <cell r="G20970">
            <v>65.88</v>
          </cell>
        </row>
        <row r="20971">
          <cell r="A20971" t="str">
            <v>28.20.770</v>
          </cell>
          <cell r="B20971" t="str">
            <v>CDHU</v>
          </cell>
          <cell r="C20971" t="str">
            <v>28.20.770</v>
          </cell>
          <cell r="D20971" t="str">
            <v>Trinco de piso para porta em vidro temperado</v>
          </cell>
          <cell r="E20971" t="str">
            <v>UN</v>
          </cell>
          <cell r="F20971">
            <v>184.54</v>
          </cell>
          <cell r="G20971">
            <v>185.55</v>
          </cell>
        </row>
        <row r="20972">
          <cell r="A20972" t="str">
            <v>28.20.800</v>
          </cell>
          <cell r="B20972" t="str">
            <v>CDHU</v>
          </cell>
          <cell r="C20972" t="str">
            <v>28.20.800</v>
          </cell>
          <cell r="D20972" t="str">
            <v>Equipamento automatizador de portas deslizantes para folha dupla</v>
          </cell>
          <cell r="E20972" t="str">
            <v>UN</v>
          </cell>
          <cell r="F20972">
            <v>9922.09</v>
          </cell>
          <cell r="G20972">
            <v>9922.09</v>
          </cell>
        </row>
        <row r="20973">
          <cell r="A20973" t="str">
            <v>28.20.810</v>
          </cell>
          <cell r="B20973" t="str">
            <v>CDHU</v>
          </cell>
          <cell r="C20973" t="str">
            <v>28.20.810</v>
          </cell>
          <cell r="D20973" t="str">
            <v>Equipamento automatizador telescópico unilateral de portas deslizantes para folha dupla</v>
          </cell>
          <cell r="E20973" t="str">
            <v>UN</v>
          </cell>
          <cell r="F20973">
            <v>13991.45</v>
          </cell>
          <cell r="G20973">
            <v>13991.45</v>
          </cell>
        </row>
        <row r="20974">
          <cell r="A20974" t="str">
            <v>28.20.820</v>
          </cell>
          <cell r="B20974" t="str">
            <v>CDHU</v>
          </cell>
          <cell r="C20974" t="str">
            <v>28.20.820</v>
          </cell>
          <cell r="D20974" t="str">
            <v>Barra antipânico de sobrepor com maçaneta e chave, para porta em vidro de 1 folha</v>
          </cell>
          <cell r="E20974" t="str">
            <v>CJ</v>
          </cell>
          <cell r="F20974">
            <v>858.69</v>
          </cell>
          <cell r="G20974">
            <v>870.53</v>
          </cell>
        </row>
        <row r="20975">
          <cell r="A20975" t="str">
            <v>28.20.830</v>
          </cell>
          <cell r="B20975" t="str">
            <v>CDHU</v>
          </cell>
          <cell r="C20975" t="str">
            <v>28.20.830</v>
          </cell>
          <cell r="D20975" t="str">
            <v>Barra antipânico de sobrepor com maçaneta e chave, para porta dupla em vidro</v>
          </cell>
          <cell r="E20975" t="str">
            <v>CJ</v>
          </cell>
          <cell r="F20975">
            <v>1649.97</v>
          </cell>
          <cell r="G20975">
            <v>1673.65</v>
          </cell>
        </row>
        <row r="20976">
          <cell r="A20976" t="str">
            <v>28.20.840</v>
          </cell>
          <cell r="B20976" t="str">
            <v>CDHU</v>
          </cell>
          <cell r="C20976" t="str">
            <v>28.20.840</v>
          </cell>
          <cell r="D20976" t="str">
            <v>Barra antipânico para porta dupla com travamentos horizontal e vertical completa, com maçaneta tipo alavanca e chave, para vãos de 1,40 a 1,60 m</v>
          </cell>
          <cell r="E20976" t="str">
            <v>CJ</v>
          </cell>
          <cell r="F20976">
            <v>1221.8900000000001</v>
          </cell>
          <cell r="G20976">
            <v>1245.57</v>
          </cell>
        </row>
        <row r="20977">
          <cell r="A20977" t="str">
            <v>28.20.850</v>
          </cell>
          <cell r="B20977" t="str">
            <v>CDHU</v>
          </cell>
          <cell r="C20977" t="str">
            <v>28.20.850</v>
          </cell>
          <cell r="D20977" t="str">
            <v>Barra antipânico para porta dupla com travamentos horizontal e vertical completa, com maçaneta tipo alavanca e chave, para vãos de 1,70 a 2,60 m</v>
          </cell>
          <cell r="E20977" t="str">
            <v>CJ</v>
          </cell>
          <cell r="F20977">
            <v>1382.75</v>
          </cell>
          <cell r="G20977">
            <v>1406.43</v>
          </cell>
        </row>
        <row r="20978">
          <cell r="A20978" t="str">
            <v>28.20.860</v>
          </cell>
          <cell r="B20978" t="str">
            <v>CDHU</v>
          </cell>
          <cell r="C20978" t="str">
            <v>28.20.860</v>
          </cell>
          <cell r="D20978" t="str">
            <v>Veda porta/veda fresta com escova em alumínio branco</v>
          </cell>
          <cell r="E20978" t="str">
            <v>M</v>
          </cell>
          <cell r="F20978">
            <v>53.5</v>
          </cell>
          <cell r="G20978">
            <v>54.86</v>
          </cell>
        </row>
        <row r="20979">
          <cell r="A20979" t="str">
            <v>29</v>
          </cell>
          <cell r="B20979" t="str">
            <v>CDHU</v>
          </cell>
          <cell r="C20979" t="str">
            <v>29</v>
          </cell>
          <cell r="D20979" t="str">
            <v>INSERTE METALICO</v>
          </cell>
          <cell r="E20979">
            <v>0</v>
          </cell>
          <cell r="F20979">
            <v>0</v>
          </cell>
          <cell r="G20979">
            <v>0</v>
          </cell>
        </row>
        <row r="20980">
          <cell r="A20980" t="str">
            <v>29.01</v>
          </cell>
          <cell r="B20980" t="str">
            <v>CDHU</v>
          </cell>
          <cell r="C20980" t="str">
            <v>29.01</v>
          </cell>
          <cell r="D20980" t="str">
            <v>Cantoneira</v>
          </cell>
          <cell r="E20980">
            <v>0</v>
          </cell>
          <cell r="F20980">
            <v>0</v>
          </cell>
          <cell r="G20980">
            <v>0</v>
          </cell>
        </row>
        <row r="20981">
          <cell r="A20981" t="str">
            <v>29.01.020</v>
          </cell>
          <cell r="B20981" t="str">
            <v>CDHU</v>
          </cell>
          <cell r="C20981" t="str">
            <v>29.01.020</v>
          </cell>
          <cell r="D20981" t="str">
            <v>Cantoneira em alumínio perfil sextavado</v>
          </cell>
          <cell r="E20981" t="str">
            <v>M</v>
          </cell>
          <cell r="F20981">
            <v>17.95</v>
          </cell>
          <cell r="G20981">
            <v>19.7</v>
          </cell>
        </row>
        <row r="20982">
          <cell r="A20982" t="str">
            <v>29.01.030</v>
          </cell>
          <cell r="B20982" t="str">
            <v>CDHU</v>
          </cell>
          <cell r="C20982" t="str">
            <v>29.01.030</v>
          </cell>
          <cell r="D20982" t="str">
            <v>Perfil em alumínio natural</v>
          </cell>
          <cell r="E20982" t="str">
            <v>KG</v>
          </cell>
          <cell r="F20982">
            <v>87.41</v>
          </cell>
          <cell r="G20982">
            <v>95.27</v>
          </cell>
        </row>
        <row r="20983">
          <cell r="A20983" t="str">
            <v>29.01.040</v>
          </cell>
          <cell r="B20983" t="str">
            <v>CDHU</v>
          </cell>
          <cell r="C20983" t="str">
            <v>29.01.040</v>
          </cell>
          <cell r="D20983" t="str">
            <v>Cantoneira em alumínio perfil ´Y´</v>
          </cell>
          <cell r="E20983" t="str">
            <v>M</v>
          </cell>
          <cell r="F20983">
            <v>19.420000000000002</v>
          </cell>
          <cell r="G20983">
            <v>21.17</v>
          </cell>
        </row>
        <row r="20984">
          <cell r="A20984" t="str">
            <v>29.01.210</v>
          </cell>
          <cell r="B20984" t="str">
            <v>CDHU</v>
          </cell>
          <cell r="C20984" t="str">
            <v>29.01.210</v>
          </cell>
          <cell r="D20984" t="str">
            <v>Cantoneira em aço galvanizado</v>
          </cell>
          <cell r="E20984" t="str">
            <v>KG</v>
          </cell>
          <cell r="F20984">
            <v>28.47</v>
          </cell>
          <cell r="G20984">
            <v>30.22</v>
          </cell>
        </row>
        <row r="20985">
          <cell r="A20985" t="str">
            <v>29.01.230</v>
          </cell>
          <cell r="B20985" t="str">
            <v>CDHU</v>
          </cell>
          <cell r="C20985" t="str">
            <v>29.01.230</v>
          </cell>
          <cell r="D20985" t="str">
            <v>Cantoneira e perfis em ferro</v>
          </cell>
          <cell r="E20985" t="str">
            <v>KG</v>
          </cell>
          <cell r="F20985">
            <v>23.62</v>
          </cell>
          <cell r="G20985">
            <v>25.37</v>
          </cell>
        </row>
        <row r="20986">
          <cell r="A20986" t="str">
            <v>29.03</v>
          </cell>
          <cell r="B20986" t="str">
            <v>CDHU</v>
          </cell>
          <cell r="C20986" t="str">
            <v>29.03</v>
          </cell>
          <cell r="D20986" t="str">
            <v>Cabos e cordoalhas</v>
          </cell>
          <cell r="E20986">
            <v>0</v>
          </cell>
          <cell r="F20986">
            <v>0</v>
          </cell>
          <cell r="G20986">
            <v>0</v>
          </cell>
        </row>
        <row r="20987">
          <cell r="A20987" t="str">
            <v>29.03.010</v>
          </cell>
          <cell r="B20987" t="str">
            <v>CDHU</v>
          </cell>
          <cell r="C20987" t="str">
            <v>29.03.010</v>
          </cell>
          <cell r="D20987" t="str">
            <v>Cabo em aço galvanizado com alma de aço, diâmetro de 3/16´ (4,76 mm)</v>
          </cell>
          <cell r="E20987" t="str">
            <v>M</v>
          </cell>
          <cell r="F20987">
            <v>18.34</v>
          </cell>
          <cell r="G20987">
            <v>19.829999999999998</v>
          </cell>
        </row>
        <row r="20988">
          <cell r="A20988" t="str">
            <v>29.03.020</v>
          </cell>
          <cell r="B20988" t="str">
            <v>CDHU</v>
          </cell>
          <cell r="C20988" t="str">
            <v>29.03.020</v>
          </cell>
          <cell r="D20988" t="str">
            <v>Cabo em aço galvanizado com alma de aço, diâmetro de 5/16´ (7,94 mm)</v>
          </cell>
          <cell r="E20988" t="str">
            <v>M</v>
          </cell>
          <cell r="F20988">
            <v>25.01</v>
          </cell>
          <cell r="G20988">
            <v>26.5</v>
          </cell>
        </row>
        <row r="20989">
          <cell r="A20989" t="str">
            <v>29.03.030</v>
          </cell>
          <cell r="B20989" t="str">
            <v>CDHU</v>
          </cell>
          <cell r="C20989" t="str">
            <v>29.03.030</v>
          </cell>
          <cell r="D20989" t="str">
            <v>Cordoalha de aço galvanizado, diâmetro de 1/4´ (6,35 mm)</v>
          </cell>
          <cell r="E20989" t="str">
            <v>M</v>
          </cell>
          <cell r="F20989">
            <v>19.489999999999998</v>
          </cell>
          <cell r="G20989">
            <v>20.98</v>
          </cell>
        </row>
        <row r="20990">
          <cell r="A20990" t="str">
            <v>29.03.040</v>
          </cell>
          <cell r="B20990" t="str">
            <v>CDHU</v>
          </cell>
          <cell r="C20990" t="str">
            <v>29.03.040</v>
          </cell>
          <cell r="D20990" t="str">
            <v>Cabo em aço galvanizado com alma de aço, diâmetro de 3/8´ (9,52 mm)</v>
          </cell>
          <cell r="E20990" t="str">
            <v>M</v>
          </cell>
          <cell r="F20990">
            <v>31.19</v>
          </cell>
          <cell r="G20990">
            <v>32.68</v>
          </cell>
        </row>
        <row r="20991">
          <cell r="A20991" t="str">
            <v>29.20</v>
          </cell>
          <cell r="B20991" t="str">
            <v>CDHU</v>
          </cell>
          <cell r="C20991" t="str">
            <v>29.20</v>
          </cell>
          <cell r="D20991" t="str">
            <v>Reparos, conservacoes e complementos - GRUPO 29</v>
          </cell>
          <cell r="E20991">
            <v>0</v>
          </cell>
          <cell r="F20991">
            <v>0</v>
          </cell>
          <cell r="G20991">
            <v>0</v>
          </cell>
        </row>
        <row r="20992">
          <cell r="A20992" t="str">
            <v>29.20.030</v>
          </cell>
          <cell r="B20992" t="str">
            <v>CDHU</v>
          </cell>
          <cell r="C20992" t="str">
            <v>29.20.030</v>
          </cell>
          <cell r="D20992" t="str">
            <v>Alumínio liso para complementos e reparos</v>
          </cell>
          <cell r="E20992" t="str">
            <v>KG</v>
          </cell>
          <cell r="F20992">
            <v>59.46</v>
          </cell>
          <cell r="G20992">
            <v>61.31</v>
          </cell>
        </row>
        <row r="20993">
          <cell r="A20993" t="str">
            <v>30</v>
          </cell>
          <cell r="B20993" t="str">
            <v>CDHU</v>
          </cell>
          <cell r="C20993" t="str">
            <v>30</v>
          </cell>
          <cell r="D20993" t="str">
            <v>ACESSIBILIDADE</v>
          </cell>
          <cell r="E20993">
            <v>0</v>
          </cell>
          <cell r="F20993">
            <v>0</v>
          </cell>
          <cell r="G20993">
            <v>0</v>
          </cell>
        </row>
        <row r="20994">
          <cell r="A20994" t="str">
            <v>30.01</v>
          </cell>
          <cell r="B20994" t="str">
            <v>CDHU</v>
          </cell>
          <cell r="C20994" t="str">
            <v>30.01</v>
          </cell>
          <cell r="D20994" t="str">
            <v>Barra de apoio</v>
          </cell>
          <cell r="E20994">
            <v>0</v>
          </cell>
          <cell r="F20994">
            <v>0</v>
          </cell>
          <cell r="G20994">
            <v>0</v>
          </cell>
        </row>
        <row r="20995">
          <cell r="A20995" t="str">
            <v>30.01.010</v>
          </cell>
          <cell r="B20995" t="str">
            <v>CDHU</v>
          </cell>
          <cell r="C20995" t="str">
            <v>30.01.010</v>
          </cell>
          <cell r="D20995" t="str">
            <v>Barra de apoio reta, para pessoas com mobilidade reduzida, em tubo de aço inoxidável de 1 1/2´</v>
          </cell>
          <cell r="E20995" t="str">
            <v>M</v>
          </cell>
          <cell r="F20995">
            <v>192.6</v>
          </cell>
          <cell r="G20995">
            <v>194.09</v>
          </cell>
        </row>
        <row r="20996">
          <cell r="A20996" t="str">
            <v>30.01.020</v>
          </cell>
          <cell r="B20996" t="str">
            <v>CDHU</v>
          </cell>
          <cell r="C20996" t="str">
            <v>30.01.020</v>
          </cell>
          <cell r="D20996" t="str">
            <v>Barra de apoio reta, para pessoas com mobilidade reduzida, em tubo de aço inoxidável de 1 1/2´ x 500 mm</v>
          </cell>
          <cell r="E20996" t="str">
            <v>UN</v>
          </cell>
          <cell r="F20996">
            <v>123.05</v>
          </cell>
          <cell r="G20996">
            <v>124.54</v>
          </cell>
        </row>
        <row r="20997">
          <cell r="A20997" t="str">
            <v>30.01.030</v>
          </cell>
          <cell r="B20997" t="str">
            <v>CDHU</v>
          </cell>
          <cell r="C20997" t="str">
            <v>30.01.030</v>
          </cell>
          <cell r="D20997" t="str">
            <v>Barra de apoio reta, para pessoas com mobilidade reduzida, em tubo de aço inoxidável de 1 1/2´ x 800 mm</v>
          </cell>
          <cell r="E20997" t="str">
            <v>UN</v>
          </cell>
          <cell r="F20997">
            <v>162.11000000000001</v>
          </cell>
          <cell r="G20997">
            <v>163.6</v>
          </cell>
        </row>
        <row r="20998">
          <cell r="A20998" t="str">
            <v>30.01.050</v>
          </cell>
          <cell r="B20998" t="str">
            <v>CDHU</v>
          </cell>
          <cell r="C20998" t="str">
            <v>30.01.050</v>
          </cell>
          <cell r="D20998" t="str">
            <v>Barra de apoio em ângulo de 90°, para pessoas com mobilidade reduzida, em tubo de aço inoxidável de 1 1/2´ x 800 x 800 mm</v>
          </cell>
          <cell r="E20998" t="str">
            <v>UN</v>
          </cell>
          <cell r="F20998">
            <v>542.46</v>
          </cell>
          <cell r="G20998">
            <v>543.95000000000005</v>
          </cell>
        </row>
        <row r="20999">
          <cell r="A20999" t="str">
            <v>30.01.061</v>
          </cell>
          <cell r="B20999" t="str">
            <v>CDHU</v>
          </cell>
          <cell r="C20999" t="str">
            <v>30.01.061</v>
          </cell>
          <cell r="D20999" t="str">
            <v>Barra de apoio lateral para lavatório, para pessoas com mobilidade reduzida, em tubo de aço inoxidável de 1.1/4", comprimento 25 a 30 cm</v>
          </cell>
          <cell r="E20999" t="str">
            <v>UN</v>
          </cell>
          <cell r="F20999">
            <v>211.83</v>
          </cell>
          <cell r="G20999">
            <v>213.32</v>
          </cell>
        </row>
        <row r="21000">
          <cell r="A21000" t="str">
            <v>30.01.080</v>
          </cell>
          <cell r="B21000" t="str">
            <v>CDHU</v>
          </cell>
          <cell r="C21000" t="str">
            <v>30.01.080</v>
          </cell>
          <cell r="D21000" t="str">
            <v>Barra de apoio reta, para pessoas com mobilidade reduzida, em tubo de alumínio, comprimento de 800 mm, acabamento com pintura epóxi</v>
          </cell>
          <cell r="E21000" t="str">
            <v>UN</v>
          </cell>
          <cell r="F21000">
            <v>175.04</v>
          </cell>
          <cell r="G21000">
            <v>176.53</v>
          </cell>
        </row>
        <row r="21001">
          <cell r="A21001" t="str">
            <v>30.01.090</v>
          </cell>
          <cell r="B21001" t="str">
            <v>CDHU</v>
          </cell>
          <cell r="C21001" t="str">
            <v>30.01.090</v>
          </cell>
          <cell r="D21001" t="str">
            <v>Barra de apoio em ângulo de 90°, para pessoas com mobilidade reduzida, em tubo de alumínio de 800 x 800 mm, acabamento com pintura epóxi</v>
          </cell>
          <cell r="E21001" t="str">
            <v>UN</v>
          </cell>
          <cell r="F21001">
            <v>391.87</v>
          </cell>
          <cell r="G21001">
            <v>393.36</v>
          </cell>
        </row>
        <row r="21002">
          <cell r="A21002" t="str">
            <v>30.01.110</v>
          </cell>
          <cell r="B21002" t="str">
            <v>CDHU</v>
          </cell>
          <cell r="C21002" t="str">
            <v>30.01.110</v>
          </cell>
          <cell r="D21002" t="str">
            <v>Barra de proteção para sifão, para pessoas com mobilidade reduzida, em tubo de alumínio, acabamento com pintura epóxi</v>
          </cell>
          <cell r="E21002" t="str">
            <v>UN</v>
          </cell>
          <cell r="F21002">
            <v>333.37</v>
          </cell>
          <cell r="G21002">
            <v>334.86</v>
          </cell>
        </row>
        <row r="21003">
          <cell r="A21003" t="str">
            <v>30.01.120</v>
          </cell>
          <cell r="B21003" t="str">
            <v>CDHU</v>
          </cell>
          <cell r="C21003" t="str">
            <v>30.01.120</v>
          </cell>
          <cell r="D21003" t="str">
            <v>Barra de apoio reta, para pessoas com mobilidade reduzida, em tubo de aço inoxidável de 1 1/4´ x 400 mm</v>
          </cell>
          <cell r="E21003" t="str">
            <v>UN</v>
          </cell>
          <cell r="F21003">
            <v>177.38</v>
          </cell>
          <cell r="G21003">
            <v>178.87</v>
          </cell>
        </row>
        <row r="21004">
          <cell r="A21004" t="str">
            <v>30.01.130</v>
          </cell>
          <cell r="B21004" t="str">
            <v>CDHU</v>
          </cell>
          <cell r="C21004" t="str">
            <v>30.01.130</v>
          </cell>
          <cell r="D21004" t="str">
            <v>Barra de proteção para lavatório, para pessoas com mobilidade reduzida, em tubo de alumínio acabamento com pintura epóxi</v>
          </cell>
          <cell r="E21004" t="str">
            <v>UN</v>
          </cell>
          <cell r="F21004">
            <v>475.87</v>
          </cell>
          <cell r="G21004">
            <v>478.35</v>
          </cell>
        </row>
        <row r="21005">
          <cell r="A21005" t="str">
            <v>30.03</v>
          </cell>
          <cell r="B21005" t="str">
            <v>CDHU</v>
          </cell>
          <cell r="C21005" t="str">
            <v>30.03</v>
          </cell>
          <cell r="D21005" t="str">
            <v>Aparelhos eletricos, hidraulicos e a gas</v>
          </cell>
          <cell r="E21005">
            <v>0</v>
          </cell>
          <cell r="F21005">
            <v>0</v>
          </cell>
          <cell r="G21005">
            <v>0</v>
          </cell>
        </row>
        <row r="21006">
          <cell r="A21006" t="str">
            <v>30.03.032</v>
          </cell>
          <cell r="B21006" t="str">
            <v>CDHU</v>
          </cell>
          <cell r="C21006" t="str">
            <v>30.03.032</v>
          </cell>
          <cell r="D21006" t="str">
            <v>Purificador de pressão elétrico em chapa eletrozincado pré-pintada e tampo em aço inoxidável, capacidade de refrigeração de 2,75 l/h</v>
          </cell>
          <cell r="E21006" t="str">
            <v>UN</v>
          </cell>
          <cell r="F21006">
            <v>2413.92</v>
          </cell>
          <cell r="G21006">
            <v>2421.75</v>
          </cell>
        </row>
        <row r="21007">
          <cell r="A21007" t="str">
            <v>30.03.042</v>
          </cell>
          <cell r="B21007" t="str">
            <v>CDHU</v>
          </cell>
          <cell r="C21007" t="str">
            <v>30.03.042</v>
          </cell>
          <cell r="D21007" t="str">
            <v>Purificador de pressão elétrico em chapa eletrozincado pré-pintada e tampo em aço inoxidável, capacidade de refrigeração de 7,2 l/h</v>
          </cell>
          <cell r="E21007" t="str">
            <v>UN</v>
          </cell>
          <cell r="F21007">
            <v>3109.55</v>
          </cell>
          <cell r="G21007">
            <v>3117.38</v>
          </cell>
        </row>
        <row r="21008">
          <cell r="A21008" t="str">
            <v>30.04</v>
          </cell>
          <cell r="B21008" t="str">
            <v>CDHU</v>
          </cell>
          <cell r="C21008" t="str">
            <v>30.04</v>
          </cell>
          <cell r="D21008" t="str">
            <v>Revestimento</v>
          </cell>
          <cell r="E21008">
            <v>0</v>
          </cell>
          <cell r="F21008">
            <v>0</v>
          </cell>
          <cell r="G21008">
            <v>0</v>
          </cell>
        </row>
        <row r="21009">
          <cell r="A21009" t="str">
            <v>30.04.010</v>
          </cell>
          <cell r="B21009" t="str">
            <v>CDHU</v>
          </cell>
          <cell r="C21009" t="str">
            <v>30.04.010</v>
          </cell>
          <cell r="D21009" t="str">
            <v>Revestimento em borracha sintética colorida de 5 mm, para sinalização tátil de alerta / direcional - assentamento argamassado</v>
          </cell>
          <cell r="E21009" t="str">
            <v>M2</v>
          </cell>
          <cell r="F21009">
            <v>303.5</v>
          </cell>
          <cell r="G21009">
            <v>306.22000000000003</v>
          </cell>
        </row>
        <row r="21010">
          <cell r="A21010" t="str">
            <v>30.04.020</v>
          </cell>
          <cell r="B21010" t="str">
            <v>CDHU</v>
          </cell>
          <cell r="C21010" t="str">
            <v>30.04.020</v>
          </cell>
          <cell r="D21010" t="str">
            <v>Revestimento em borracha sintética colorida de 5 mm, para sinalização tátil de alerta / direcional - colado</v>
          </cell>
          <cell r="E21010" t="str">
            <v>M2</v>
          </cell>
          <cell r="F21010">
            <v>171.89</v>
          </cell>
          <cell r="G21010">
            <v>173.02</v>
          </cell>
        </row>
        <row r="21011">
          <cell r="A21011" t="str">
            <v>30.04.030</v>
          </cell>
          <cell r="B21011" t="str">
            <v>CDHU</v>
          </cell>
          <cell r="C21011" t="str">
            <v>30.04.030</v>
          </cell>
          <cell r="D21011" t="str">
            <v>Piso em ladrilho hidráulico podotátil várias cores (25x25x2,5cm), assentado com argamassa mista</v>
          </cell>
          <cell r="E21011" t="str">
            <v>M2</v>
          </cell>
          <cell r="F21011">
            <v>132.01</v>
          </cell>
          <cell r="G21011">
            <v>135.22</v>
          </cell>
        </row>
        <row r="21012">
          <cell r="A21012" t="str">
            <v>30.04.040</v>
          </cell>
          <cell r="B21012" t="str">
            <v>CDHU</v>
          </cell>
          <cell r="C21012" t="str">
            <v>30.04.040</v>
          </cell>
          <cell r="D21012" t="str">
            <v>Faixa em policarbonato para sinalização visual fotoluminescente, para degraus, comprimento de 20 cm</v>
          </cell>
          <cell r="E21012" t="str">
            <v>UN</v>
          </cell>
          <cell r="F21012">
            <v>5.05</v>
          </cell>
          <cell r="G21012">
            <v>5.22</v>
          </cell>
        </row>
        <row r="21013">
          <cell r="A21013" t="str">
            <v>30.04.060</v>
          </cell>
          <cell r="B21013" t="str">
            <v>CDHU</v>
          </cell>
          <cell r="C21013" t="str">
            <v>30.04.060</v>
          </cell>
          <cell r="D21013" t="str">
            <v>Revestimento em chapa de aço inoxidável para proteção de portas, altura de 40 cm</v>
          </cell>
          <cell r="E21013" t="str">
            <v>M</v>
          </cell>
          <cell r="F21013">
            <v>405.83</v>
          </cell>
          <cell r="G21013">
            <v>405.83</v>
          </cell>
        </row>
        <row r="21014">
          <cell r="A21014" t="str">
            <v>30.04.070</v>
          </cell>
          <cell r="B21014" t="str">
            <v>CDHU</v>
          </cell>
          <cell r="C21014" t="str">
            <v>30.04.070</v>
          </cell>
          <cell r="D21014" t="str">
            <v>Rejuntamento de piso em ladrilho hidráulico (25x25x2,5cm) com argamassa industrializada para rejunte, juntas de 2 mm</v>
          </cell>
          <cell r="E21014" t="str">
            <v>M2</v>
          </cell>
          <cell r="F21014">
            <v>11.9</v>
          </cell>
          <cell r="G21014">
            <v>13.03</v>
          </cell>
        </row>
        <row r="21015">
          <cell r="A21015" t="str">
            <v>30.04.090</v>
          </cell>
          <cell r="B21015" t="str">
            <v>CDHU</v>
          </cell>
          <cell r="C21015" t="str">
            <v>30.04.090</v>
          </cell>
          <cell r="D21015" t="str">
            <v>Sinalização visual de degraus com pintura esmalte epóxi, comprimento de 20 cm</v>
          </cell>
          <cell r="E21015" t="str">
            <v>UN</v>
          </cell>
          <cell r="F21015">
            <v>12.18</v>
          </cell>
          <cell r="G21015">
            <v>13.99</v>
          </cell>
        </row>
        <row r="21016">
          <cell r="A21016" t="str">
            <v>30.04.100</v>
          </cell>
          <cell r="B21016" t="str">
            <v>CDHU</v>
          </cell>
          <cell r="C21016" t="str">
            <v>30.04.100</v>
          </cell>
          <cell r="D21016" t="str">
            <v>Piso tátil de concreto, alerta / direcional, intertravado, espessura de 6 cm, com rejunte em areia</v>
          </cell>
          <cell r="E21016" t="str">
            <v>M2</v>
          </cell>
          <cell r="F21016">
            <v>79.89</v>
          </cell>
          <cell r="G21016">
            <v>81.66</v>
          </cell>
        </row>
        <row r="21017">
          <cell r="A21017" t="str">
            <v>30.06</v>
          </cell>
          <cell r="B21017" t="str">
            <v>CDHU</v>
          </cell>
          <cell r="C21017" t="str">
            <v>30.06</v>
          </cell>
          <cell r="D21017" t="str">
            <v>Comunicacao visual e sonora</v>
          </cell>
          <cell r="E21017">
            <v>0</v>
          </cell>
          <cell r="F21017">
            <v>0</v>
          </cell>
          <cell r="G21017">
            <v>0</v>
          </cell>
        </row>
        <row r="21018">
          <cell r="A21018" t="str">
            <v>30.06.010</v>
          </cell>
          <cell r="B21018" t="str">
            <v>CDHU</v>
          </cell>
          <cell r="C21018" t="str">
            <v>30.06.010</v>
          </cell>
          <cell r="D21018" t="str">
            <v>Placa para sinalização tátil (início ou final) em braile para corrimão</v>
          </cell>
          <cell r="E21018" t="str">
            <v>UN</v>
          </cell>
          <cell r="F21018">
            <v>15.15</v>
          </cell>
          <cell r="G21018">
            <v>15.32</v>
          </cell>
        </row>
        <row r="21019">
          <cell r="A21019" t="str">
            <v>30.06.020</v>
          </cell>
          <cell r="B21019" t="str">
            <v>CDHU</v>
          </cell>
          <cell r="C21019" t="str">
            <v>30.06.020</v>
          </cell>
          <cell r="D21019" t="str">
            <v>Placa para sinalização tátil (pavimento) em braile para corrimão</v>
          </cell>
          <cell r="E21019" t="str">
            <v>UN</v>
          </cell>
          <cell r="F21019">
            <v>15.13</v>
          </cell>
          <cell r="G21019">
            <v>15.3</v>
          </cell>
        </row>
        <row r="21020">
          <cell r="A21020" t="str">
            <v>30.06.030</v>
          </cell>
          <cell r="B21020" t="str">
            <v>CDHU</v>
          </cell>
          <cell r="C21020" t="str">
            <v>30.06.030</v>
          </cell>
          <cell r="D21020" t="str">
            <v>Anel de borracha para sinalização tátil para corrimão, diâmetro de 4,5 cm</v>
          </cell>
          <cell r="E21020" t="str">
            <v>UN</v>
          </cell>
          <cell r="F21020">
            <v>24.13</v>
          </cell>
          <cell r="G21020">
            <v>24.3</v>
          </cell>
        </row>
        <row r="21021">
          <cell r="A21021" t="str">
            <v>30.06.050</v>
          </cell>
          <cell r="B21021" t="str">
            <v>CDHU</v>
          </cell>
          <cell r="C21021" t="str">
            <v>30.06.050</v>
          </cell>
          <cell r="D21021" t="str">
            <v>Tinta acrílica para sinalização visual de piso, com acabamento microtexturizado e antiderrapante</v>
          </cell>
          <cell r="E21021" t="str">
            <v>M</v>
          </cell>
          <cell r="F21021">
            <v>48.53</v>
          </cell>
          <cell r="G21021">
            <v>51.28</v>
          </cell>
        </row>
        <row r="21022">
          <cell r="A21022" t="str">
            <v>30.06.061</v>
          </cell>
          <cell r="B21022" t="str">
            <v>CDHU</v>
          </cell>
          <cell r="C21022" t="str">
            <v>30.06.061</v>
          </cell>
          <cell r="D21022" t="str">
            <v>Sistema de alarme PNE com indicador audiovisual, para pessoas com mobilidade reduzida ou cadeirante</v>
          </cell>
          <cell r="E21022" t="str">
            <v>CJ</v>
          </cell>
          <cell r="F21022">
            <v>285.29000000000002</v>
          </cell>
          <cell r="G21022">
            <v>288.08999999999997</v>
          </cell>
        </row>
        <row r="21023">
          <cell r="A21023" t="str">
            <v>30.06.064</v>
          </cell>
          <cell r="B21023" t="str">
            <v>CDHU</v>
          </cell>
          <cell r="C21023" t="str">
            <v>30.06.064</v>
          </cell>
          <cell r="D21023" t="str">
            <v>Sistema de alarme PNE com indicador audiovisual, sistema sem fio (Wireless), para pessoas com mobilidade reduzida ou cadeirante</v>
          </cell>
          <cell r="E21023" t="str">
            <v>CJ</v>
          </cell>
          <cell r="F21023">
            <v>667.7</v>
          </cell>
          <cell r="G21023">
            <v>670.5</v>
          </cell>
        </row>
        <row r="21024">
          <cell r="A21024" t="str">
            <v>30.06.080</v>
          </cell>
          <cell r="B21024" t="str">
            <v>CDHU</v>
          </cell>
          <cell r="C21024" t="str">
            <v>30.06.080</v>
          </cell>
          <cell r="D21024" t="str">
            <v>Placa de identificação em alumínio para WC, com desenho universal de acessibilidade</v>
          </cell>
          <cell r="E21024" t="str">
            <v>UN</v>
          </cell>
          <cell r="F21024">
            <v>27.38</v>
          </cell>
          <cell r="G21024">
            <v>27.83</v>
          </cell>
        </row>
        <row r="21025">
          <cell r="A21025" t="str">
            <v>30.06.090</v>
          </cell>
          <cell r="B21025" t="str">
            <v>CDHU</v>
          </cell>
          <cell r="C21025" t="str">
            <v>30.06.090</v>
          </cell>
          <cell r="D21025" t="str">
            <v>Placa de identificação para estacionamento, com desenho universal de acessibilidade, tipo pedestal</v>
          </cell>
          <cell r="E21025" t="str">
            <v>UN</v>
          </cell>
          <cell r="F21025">
            <v>519.95000000000005</v>
          </cell>
          <cell r="G21025">
            <v>520.51</v>
          </cell>
        </row>
        <row r="21026">
          <cell r="A21026" t="str">
            <v>30.06.100</v>
          </cell>
          <cell r="B21026" t="str">
            <v>CDHU</v>
          </cell>
          <cell r="C21026" t="str">
            <v>30.06.100</v>
          </cell>
          <cell r="D21026" t="str">
            <v>Sinalização com pictograma para vaga de estacionamento</v>
          </cell>
          <cell r="E21026" t="str">
            <v>UN</v>
          </cell>
          <cell r="F21026">
            <v>202.53</v>
          </cell>
          <cell r="G21026">
            <v>212.13</v>
          </cell>
        </row>
        <row r="21027">
          <cell r="A21027" t="str">
            <v>30.06.110</v>
          </cell>
          <cell r="B21027" t="str">
            <v>CDHU</v>
          </cell>
          <cell r="C21027" t="str">
            <v>30.06.110</v>
          </cell>
          <cell r="D21027" t="str">
            <v>Sinalização com pictograma para vaga de estacionamento, com faixas demarcatórias</v>
          </cell>
          <cell r="E21027" t="str">
            <v>UN</v>
          </cell>
          <cell r="F21027">
            <v>412.08</v>
          </cell>
          <cell r="G21027">
            <v>434.04</v>
          </cell>
        </row>
        <row r="21028">
          <cell r="A21028" t="str">
            <v>30.06.124</v>
          </cell>
          <cell r="B21028" t="str">
            <v>CDHU</v>
          </cell>
          <cell r="C21028" t="str">
            <v>30.06.124</v>
          </cell>
          <cell r="D21028" t="str">
            <v>Sinalização com pictograma autoadesivo em policarbonato para piso 80 cm x 120 cm - área de resgate</v>
          </cell>
          <cell r="E21028" t="str">
            <v>UN</v>
          </cell>
          <cell r="F21028">
            <v>212.52</v>
          </cell>
          <cell r="G21028">
            <v>215</v>
          </cell>
        </row>
        <row r="21029">
          <cell r="A21029" t="str">
            <v>30.06.132</v>
          </cell>
          <cell r="B21029" t="str">
            <v>CDHU</v>
          </cell>
          <cell r="C21029" t="str">
            <v>30.06.132</v>
          </cell>
          <cell r="D21029" t="str">
            <v>Placa de sinalização tátil em poliestireno com alto relevo em braile, para identificação de pavimentos</v>
          </cell>
          <cell r="E21029" t="str">
            <v>UN</v>
          </cell>
          <cell r="F21029">
            <v>21.4</v>
          </cell>
          <cell r="G21029">
            <v>21.85</v>
          </cell>
        </row>
        <row r="21030">
          <cell r="A21030" t="str">
            <v>30.08</v>
          </cell>
          <cell r="B21030" t="str">
            <v>CDHU</v>
          </cell>
          <cell r="C21030" t="str">
            <v>30.08</v>
          </cell>
          <cell r="D21030" t="str">
            <v>Aparelhos sanitarios</v>
          </cell>
          <cell r="E21030">
            <v>0</v>
          </cell>
          <cell r="F21030">
            <v>0</v>
          </cell>
          <cell r="G21030">
            <v>0</v>
          </cell>
        </row>
        <row r="21031">
          <cell r="A21031" t="str">
            <v>30.08.030</v>
          </cell>
          <cell r="B21031" t="str">
            <v>CDHU</v>
          </cell>
          <cell r="C21031" t="str">
            <v>30.08.030</v>
          </cell>
          <cell r="D21031" t="str">
            <v>Assento articulado para banho, em alumínio com pintura epóxi de 700 x 450 mm</v>
          </cell>
          <cell r="E21031" t="str">
            <v>UN</v>
          </cell>
          <cell r="F21031">
            <v>759.42</v>
          </cell>
          <cell r="G21031">
            <v>759.98</v>
          </cell>
        </row>
        <row r="21032">
          <cell r="A21032" t="str">
            <v>30.08.040</v>
          </cell>
          <cell r="B21032" t="str">
            <v>CDHU</v>
          </cell>
          <cell r="C21032" t="str">
            <v>30.08.040</v>
          </cell>
          <cell r="D21032" t="str">
            <v>Lavatório de louça para canto sem coluna para pessoas com mobilidade reduzida</v>
          </cell>
          <cell r="E21032" t="str">
            <v>UN</v>
          </cell>
          <cell r="F21032">
            <v>1346.45</v>
          </cell>
          <cell r="G21032">
            <v>1354.28</v>
          </cell>
        </row>
        <row r="21033">
          <cell r="A21033" t="str">
            <v>30.08.050</v>
          </cell>
          <cell r="B21033" t="str">
            <v>CDHU</v>
          </cell>
          <cell r="C21033" t="str">
            <v>30.08.050</v>
          </cell>
          <cell r="D21033" t="str">
            <v>Trocador acessível em MDF com revestimento em laminado melamínico de 180x80cm</v>
          </cell>
          <cell r="E21033" t="str">
            <v>UN</v>
          </cell>
          <cell r="F21033">
            <v>3453.37</v>
          </cell>
          <cell r="G21033">
            <v>3493.67</v>
          </cell>
        </row>
        <row r="21034">
          <cell r="A21034" t="str">
            <v>30.08.060</v>
          </cell>
          <cell r="B21034" t="str">
            <v>CDHU</v>
          </cell>
          <cell r="C21034" t="str">
            <v>30.08.060</v>
          </cell>
          <cell r="D21034" t="str">
            <v>Bacia sifonada de louça para pessoas com mobilidade reduzida - capacidade de 6 litros</v>
          </cell>
          <cell r="E21034" t="str">
            <v>UN</v>
          </cell>
          <cell r="F21034">
            <v>900.31</v>
          </cell>
          <cell r="G21034">
            <v>907.03</v>
          </cell>
        </row>
        <row r="21035">
          <cell r="A21035" t="str">
            <v>30.14</v>
          </cell>
          <cell r="B21035" t="str">
            <v>CDHU</v>
          </cell>
          <cell r="C21035" t="str">
            <v>30.14</v>
          </cell>
          <cell r="D21035" t="str">
            <v>Elevador e plataforma</v>
          </cell>
          <cell r="E21035">
            <v>0</v>
          </cell>
          <cell r="F21035">
            <v>0</v>
          </cell>
          <cell r="G21035">
            <v>0</v>
          </cell>
        </row>
        <row r="21036">
          <cell r="A21036" t="str">
            <v>30.14.010</v>
          </cell>
          <cell r="B21036" t="str">
            <v>CDHU</v>
          </cell>
          <cell r="C21036" t="str">
            <v>30.14.010</v>
          </cell>
          <cell r="D21036" t="str">
            <v>Elevador de uso restrito a pessoas com mobilidade reduzida com 02 paradas, capacidade de 225 kg - uso interno em alvenaria</v>
          </cell>
          <cell r="E21036" t="str">
            <v>CJ</v>
          </cell>
          <cell r="F21036">
            <v>116543.12</v>
          </cell>
          <cell r="G21036">
            <v>116543.12</v>
          </cell>
        </row>
        <row r="21037">
          <cell r="A21037" t="str">
            <v>30.14.020</v>
          </cell>
          <cell r="B21037" t="str">
            <v>CDHU</v>
          </cell>
          <cell r="C21037" t="str">
            <v>30.14.020</v>
          </cell>
          <cell r="D21037" t="str">
            <v>Elevador de uso restrito a pessoas com mobilidade reduzida com 03 paradas, capacidade de 225 kg - uso interno em alvenaria</v>
          </cell>
          <cell r="E21037" t="str">
            <v>CJ</v>
          </cell>
          <cell r="F21037">
            <v>133352.22</v>
          </cell>
          <cell r="G21037">
            <v>133352.22</v>
          </cell>
        </row>
        <row r="21038">
          <cell r="A21038" t="str">
            <v>30.14.030</v>
          </cell>
          <cell r="B21038" t="str">
            <v>CDHU</v>
          </cell>
          <cell r="C21038" t="str">
            <v>30.14.030</v>
          </cell>
          <cell r="D21038" t="str">
            <v>Plataforma para elevação até 2,00 m, nas dimensões de 900 x 1400 mm, capacidade de 250 kg- percurso até 1,00 m de altura</v>
          </cell>
          <cell r="E21038" t="str">
            <v>CJ</v>
          </cell>
          <cell r="F21038">
            <v>45161.59</v>
          </cell>
          <cell r="G21038">
            <v>45161.59</v>
          </cell>
        </row>
        <row r="21039">
          <cell r="A21039" t="str">
            <v>30.14.040</v>
          </cell>
          <cell r="B21039" t="str">
            <v>CDHU</v>
          </cell>
          <cell r="C21039" t="str">
            <v>30.14.040</v>
          </cell>
          <cell r="D21039" t="str">
            <v>Plataforma para elevação até 2,00 m, nas dimensões de 900 x 1400 mm, capacidade de 250 kg - percurso superior a 1,00 m de altura</v>
          </cell>
          <cell r="E21039" t="str">
            <v>CJ</v>
          </cell>
          <cell r="F21039">
            <v>41741.449999999997</v>
          </cell>
          <cell r="G21039">
            <v>41741.449999999997</v>
          </cell>
        </row>
        <row r="21040">
          <cell r="A21040" t="str">
            <v>32</v>
          </cell>
          <cell r="B21040" t="str">
            <v>CDHU</v>
          </cell>
          <cell r="C21040" t="str">
            <v>32</v>
          </cell>
          <cell r="D21040" t="str">
            <v>IMPERMEABILIZACAO, PROTECAO E JUNTA</v>
          </cell>
          <cell r="E21040">
            <v>0</v>
          </cell>
          <cell r="F21040">
            <v>0</v>
          </cell>
          <cell r="G21040">
            <v>0</v>
          </cell>
        </row>
        <row r="21041">
          <cell r="A21041" t="str">
            <v>32.06</v>
          </cell>
          <cell r="B21041" t="str">
            <v>CDHU</v>
          </cell>
          <cell r="C21041" t="str">
            <v>32.06</v>
          </cell>
          <cell r="D21041" t="str">
            <v>Isolamentos termicos / acusticos</v>
          </cell>
          <cell r="E21041">
            <v>0</v>
          </cell>
          <cell r="F21041">
            <v>0</v>
          </cell>
          <cell r="G21041">
            <v>0</v>
          </cell>
        </row>
        <row r="21042">
          <cell r="A21042" t="str">
            <v>32.06.010</v>
          </cell>
          <cell r="B21042" t="str">
            <v>CDHU</v>
          </cell>
          <cell r="C21042" t="str">
            <v>32.06.010</v>
          </cell>
          <cell r="D21042" t="str">
            <v>Lã de vidro e/ou lã de rocha com espessura de 1´</v>
          </cell>
          <cell r="E21042" t="str">
            <v>M2</v>
          </cell>
          <cell r="F21042">
            <v>22.37</v>
          </cell>
          <cell r="G21042">
            <v>22.82</v>
          </cell>
        </row>
        <row r="21043">
          <cell r="A21043" t="str">
            <v>32.06.030</v>
          </cell>
          <cell r="B21043" t="str">
            <v>CDHU</v>
          </cell>
          <cell r="C21043" t="str">
            <v>32.06.030</v>
          </cell>
          <cell r="D21043" t="str">
            <v>Lã de vidro e/ou lã de rocha com espessura de 2´</v>
          </cell>
          <cell r="E21043" t="str">
            <v>M2</v>
          </cell>
          <cell r="F21043">
            <v>27.62</v>
          </cell>
          <cell r="G21043">
            <v>28.07</v>
          </cell>
        </row>
        <row r="21044">
          <cell r="A21044" t="str">
            <v>32.06.120</v>
          </cell>
          <cell r="B21044" t="str">
            <v>CDHU</v>
          </cell>
          <cell r="C21044" t="str">
            <v>32.06.120</v>
          </cell>
          <cell r="D21044" t="str">
            <v>Argila expandida</v>
          </cell>
          <cell r="E21044" t="str">
            <v>M3</v>
          </cell>
          <cell r="F21044">
            <v>420.41</v>
          </cell>
          <cell r="G21044">
            <v>426.65</v>
          </cell>
        </row>
        <row r="21045">
          <cell r="A21045" t="str">
            <v>32.06.130</v>
          </cell>
          <cell r="B21045" t="str">
            <v>CDHU</v>
          </cell>
          <cell r="C21045" t="str">
            <v>32.06.130</v>
          </cell>
          <cell r="D21045" t="str">
            <v>Espuma flexível de poliuretano poliéter/poliéster para absorção acústica, espessura de 50 mm</v>
          </cell>
          <cell r="E21045" t="str">
            <v>M2</v>
          </cell>
          <cell r="F21045">
            <v>123.74</v>
          </cell>
          <cell r="G21045">
            <v>124.56</v>
          </cell>
        </row>
        <row r="21046">
          <cell r="A21046" t="str">
            <v>32.06.151</v>
          </cell>
          <cell r="B21046" t="str">
            <v>CDHU</v>
          </cell>
          <cell r="C21046" t="str">
            <v>32.06.151</v>
          </cell>
          <cell r="D21046" t="str">
            <v>Lâmina refletiva revestida com dupla face em alumínio, dupla malha de reforço e laminação entre camadas, para isolação térmica</v>
          </cell>
          <cell r="E21046" t="str">
            <v>M2</v>
          </cell>
          <cell r="F21046">
            <v>25.13</v>
          </cell>
          <cell r="G21046">
            <v>26.34</v>
          </cell>
        </row>
        <row r="21047">
          <cell r="A21047" t="str">
            <v>32.06.231</v>
          </cell>
          <cell r="B21047" t="str">
            <v>CDHU</v>
          </cell>
          <cell r="C21047" t="str">
            <v>32.06.231</v>
          </cell>
          <cell r="D21047" t="str">
            <v>Película de controle solar refletiva na cor prata, para aplicação em vidros</v>
          </cell>
          <cell r="E21047" t="str">
            <v>M2</v>
          </cell>
          <cell r="F21047">
            <v>76.36</v>
          </cell>
          <cell r="G21047">
            <v>76.36</v>
          </cell>
        </row>
        <row r="21048">
          <cell r="A21048" t="str">
            <v>32.06.380</v>
          </cell>
          <cell r="B21048" t="str">
            <v>CDHU</v>
          </cell>
          <cell r="C21048" t="str">
            <v>32.06.380</v>
          </cell>
          <cell r="D21048" t="str">
            <v>Isolamento acústico em placas de espuma semirrígida, com uma camada de manta HD, espessura de 50 mm</v>
          </cell>
          <cell r="E21048" t="str">
            <v>M2</v>
          </cell>
          <cell r="F21048">
            <v>776.62</v>
          </cell>
          <cell r="G21048">
            <v>776.62</v>
          </cell>
        </row>
        <row r="21049">
          <cell r="A21049" t="str">
            <v>32.06.396</v>
          </cell>
          <cell r="B21049" t="str">
            <v>CDHU</v>
          </cell>
          <cell r="C21049" t="str">
            <v>32.06.396</v>
          </cell>
          <cell r="D21049" t="str">
            <v>Manta termoacústica em fibra cerâmica aluminizada, espessura de 38 mm</v>
          </cell>
          <cell r="E21049" t="str">
            <v>M2</v>
          </cell>
          <cell r="F21049">
            <v>113.63</v>
          </cell>
          <cell r="G21049">
            <v>116.99</v>
          </cell>
        </row>
        <row r="21050">
          <cell r="A21050" t="str">
            <v>32.06.400</v>
          </cell>
          <cell r="B21050" t="str">
            <v>CDHU</v>
          </cell>
          <cell r="C21050" t="str">
            <v>32.06.400</v>
          </cell>
          <cell r="D21050" t="str">
            <v>Isolamento acústico em placas de espuma semirrígida incombustível, com superfície em cunhas anecóicas, espessura de 50 mm</v>
          </cell>
          <cell r="E21050" t="str">
            <v>M2</v>
          </cell>
          <cell r="F21050">
            <v>384.97</v>
          </cell>
          <cell r="G21050">
            <v>384.97</v>
          </cell>
        </row>
        <row r="21051">
          <cell r="A21051" t="str">
            <v>32.07</v>
          </cell>
          <cell r="B21051" t="str">
            <v>CDHU</v>
          </cell>
          <cell r="C21051" t="str">
            <v>32.07</v>
          </cell>
          <cell r="D21051" t="str">
            <v>Junta de dilatacao</v>
          </cell>
          <cell r="E21051">
            <v>0</v>
          </cell>
          <cell r="F21051">
            <v>0</v>
          </cell>
          <cell r="G21051">
            <v>0</v>
          </cell>
        </row>
        <row r="21052">
          <cell r="A21052" t="str">
            <v>32.07.040</v>
          </cell>
          <cell r="B21052" t="str">
            <v>CDHU</v>
          </cell>
          <cell r="C21052" t="str">
            <v>32.07.040</v>
          </cell>
          <cell r="D21052" t="str">
            <v>Junta plástica de 3/4´ x 1/8´</v>
          </cell>
          <cell r="E21052" t="str">
            <v>M</v>
          </cell>
          <cell r="F21052">
            <v>6.82</v>
          </cell>
          <cell r="G21052">
            <v>7.66</v>
          </cell>
        </row>
        <row r="21053">
          <cell r="A21053" t="str">
            <v>32.07.060</v>
          </cell>
          <cell r="B21053" t="str">
            <v>CDHU</v>
          </cell>
          <cell r="C21053" t="str">
            <v>32.07.060</v>
          </cell>
          <cell r="D21053" t="str">
            <v>Junta de latão bitola de 1/8´</v>
          </cell>
          <cell r="E21053" t="str">
            <v>M</v>
          </cell>
          <cell r="F21053">
            <v>80.58</v>
          </cell>
          <cell r="G21053">
            <v>81.42</v>
          </cell>
        </row>
        <row r="21054">
          <cell r="A21054" t="str">
            <v>32.07.090</v>
          </cell>
          <cell r="B21054" t="str">
            <v>CDHU</v>
          </cell>
          <cell r="C21054" t="str">
            <v>32.07.090</v>
          </cell>
          <cell r="D21054" t="str">
            <v>Junta de dilatação ou vedação com mastique de silicone, 1,0 x 0,5 cm - inclusive guia de apoio em polietileno</v>
          </cell>
          <cell r="E21054" t="str">
            <v>M</v>
          </cell>
          <cell r="F21054">
            <v>7.61</v>
          </cell>
          <cell r="G21054">
            <v>7.95</v>
          </cell>
        </row>
        <row r="21055">
          <cell r="A21055" t="str">
            <v>32.07.110</v>
          </cell>
          <cell r="B21055" t="str">
            <v>CDHU</v>
          </cell>
          <cell r="C21055" t="str">
            <v>32.07.110</v>
          </cell>
          <cell r="D21055" t="str">
            <v>Junta a base de asfalto oxidado a quente</v>
          </cell>
          <cell r="E21055" t="str">
            <v>CM3</v>
          </cell>
          <cell r="F21055">
            <v>0.17</v>
          </cell>
          <cell r="G21055">
            <v>0.18</v>
          </cell>
        </row>
        <row r="21056">
          <cell r="A21056" t="str">
            <v>32.07.120</v>
          </cell>
          <cell r="B21056" t="str">
            <v>CDHU</v>
          </cell>
          <cell r="C21056" t="str">
            <v>32.07.120</v>
          </cell>
          <cell r="D21056" t="str">
            <v>Mangueira plástica flexível para junta de dilatação</v>
          </cell>
          <cell r="E21056" t="str">
            <v>M</v>
          </cell>
          <cell r="F21056">
            <v>9.3800000000000008</v>
          </cell>
          <cell r="G21056">
            <v>9.92</v>
          </cell>
        </row>
        <row r="21057">
          <cell r="A21057" t="str">
            <v>32.07.160</v>
          </cell>
          <cell r="B21057" t="str">
            <v>CDHU</v>
          </cell>
          <cell r="C21057" t="str">
            <v>32.07.160</v>
          </cell>
          <cell r="D21057" t="str">
            <v>Junta de dilatação elástica a base de poliuretano</v>
          </cell>
          <cell r="E21057" t="str">
            <v>CM3</v>
          </cell>
          <cell r="F21057">
            <v>0.23</v>
          </cell>
          <cell r="G21057">
            <v>0.24</v>
          </cell>
        </row>
        <row r="21058">
          <cell r="A21058" t="str">
            <v>32.07.230</v>
          </cell>
          <cell r="B21058" t="str">
            <v>CDHU</v>
          </cell>
          <cell r="C21058" t="str">
            <v>32.07.230</v>
          </cell>
          <cell r="D21058" t="str">
            <v>Perfil de acabamento com borracha termoplástica vulcanizada contínua flexível, para junta de dilatação de embutir - piso-piso</v>
          </cell>
          <cell r="E21058" t="str">
            <v>M</v>
          </cell>
          <cell r="F21058">
            <v>272.82</v>
          </cell>
          <cell r="G21058">
            <v>273.33</v>
          </cell>
        </row>
        <row r="21059">
          <cell r="A21059" t="str">
            <v>32.07.240</v>
          </cell>
          <cell r="B21059" t="str">
            <v>CDHU</v>
          </cell>
          <cell r="C21059" t="str">
            <v>32.07.240</v>
          </cell>
          <cell r="D21059" t="str">
            <v>Perfil de acabamento com borracha termoplástica vulcanizada contínua flexível, para junta de dilatação de embutir - piso-parede</v>
          </cell>
          <cell r="E21059" t="str">
            <v>M</v>
          </cell>
          <cell r="F21059">
            <v>233.2</v>
          </cell>
          <cell r="G21059">
            <v>233.71</v>
          </cell>
        </row>
        <row r="21060">
          <cell r="A21060" t="str">
            <v>32.07.250</v>
          </cell>
          <cell r="B21060" t="str">
            <v>CDHU</v>
          </cell>
          <cell r="C21060" t="str">
            <v>32.07.250</v>
          </cell>
          <cell r="D21060" t="str">
            <v>Perfil de acabamento com borracha termoplástica vulcanizada contínua flexível, para junta de dilatação de embutir - parede-parede ou forro-forro</v>
          </cell>
          <cell r="E21060" t="str">
            <v>M</v>
          </cell>
          <cell r="F21060">
            <v>145.46</v>
          </cell>
          <cell r="G21060">
            <v>145.97</v>
          </cell>
        </row>
        <row r="21061">
          <cell r="A21061" t="str">
            <v>32.07.260</v>
          </cell>
          <cell r="B21061" t="str">
            <v>CDHU</v>
          </cell>
          <cell r="C21061" t="str">
            <v>32.07.260</v>
          </cell>
          <cell r="D21061" t="str">
            <v>Perfil de acabamento com borracha termoplástica vulcanizada contínua flexível, para junta de dilatação de embutir - parede-parede ou forro-forro - canto</v>
          </cell>
          <cell r="E21061" t="str">
            <v>M</v>
          </cell>
          <cell r="F21061">
            <v>140.01</v>
          </cell>
          <cell r="G21061">
            <v>140.52000000000001</v>
          </cell>
        </row>
        <row r="21062">
          <cell r="A21062" t="str">
            <v>32.08</v>
          </cell>
          <cell r="B21062" t="str">
            <v>CDHU</v>
          </cell>
          <cell r="C21062" t="str">
            <v>32.08</v>
          </cell>
          <cell r="D21062" t="str">
            <v>Junta de dilatacao estrutural</v>
          </cell>
          <cell r="E21062">
            <v>0</v>
          </cell>
          <cell r="F21062">
            <v>0</v>
          </cell>
          <cell r="G21062">
            <v>0</v>
          </cell>
        </row>
        <row r="21063">
          <cell r="A21063" t="str">
            <v>32.08.010</v>
          </cell>
          <cell r="B21063" t="str">
            <v>CDHU</v>
          </cell>
          <cell r="C21063" t="str">
            <v>32.08.010</v>
          </cell>
          <cell r="D21063" t="str">
            <v>Junta estrutural com poliestireno expandido de alta densidade P-III, espessura de 10 mm</v>
          </cell>
          <cell r="E21063" t="str">
            <v>M2</v>
          </cell>
          <cell r="F21063">
            <v>11.49</v>
          </cell>
          <cell r="G21063">
            <v>11.82</v>
          </cell>
        </row>
        <row r="21064">
          <cell r="A21064" t="str">
            <v>32.08.030</v>
          </cell>
          <cell r="B21064" t="str">
            <v>CDHU</v>
          </cell>
          <cell r="C21064" t="str">
            <v>32.08.030</v>
          </cell>
          <cell r="D21064" t="str">
            <v>Junta estrutural com poliestireno expandido de alta densidade P-III, espessura de 20 mm</v>
          </cell>
          <cell r="E21064" t="str">
            <v>M2</v>
          </cell>
          <cell r="F21064">
            <v>18.329999999999998</v>
          </cell>
          <cell r="G21064">
            <v>18.66</v>
          </cell>
        </row>
        <row r="21065">
          <cell r="A21065" t="str">
            <v>32.08.050</v>
          </cell>
          <cell r="B21065" t="str">
            <v>CDHU</v>
          </cell>
          <cell r="C21065" t="str">
            <v>32.08.050</v>
          </cell>
          <cell r="D21065" t="str">
            <v>Junta estrutural com perfilado termoplástico em PVC, perfil O-12</v>
          </cell>
          <cell r="E21065" t="str">
            <v>M</v>
          </cell>
          <cell r="F21065">
            <v>60.94</v>
          </cell>
          <cell r="G21065">
            <v>63.25</v>
          </cell>
        </row>
        <row r="21066">
          <cell r="A21066" t="str">
            <v>32.08.060</v>
          </cell>
          <cell r="B21066" t="str">
            <v>CDHU</v>
          </cell>
          <cell r="C21066" t="str">
            <v>32.08.060</v>
          </cell>
          <cell r="D21066" t="str">
            <v>Junta estrutural com perfilado termoplástico em PVC, perfil O-22</v>
          </cell>
          <cell r="E21066" t="str">
            <v>M</v>
          </cell>
          <cell r="F21066">
            <v>109.19</v>
          </cell>
          <cell r="G21066">
            <v>111.5</v>
          </cell>
        </row>
        <row r="21067">
          <cell r="A21067" t="str">
            <v>32.08.070</v>
          </cell>
          <cell r="B21067" t="str">
            <v>CDHU</v>
          </cell>
          <cell r="C21067" t="str">
            <v>32.08.070</v>
          </cell>
          <cell r="D21067" t="str">
            <v>Junta estrutural com perfil elastomérico para fissuras, painéis e estruturas em geral, movimentação máxima 15 mm</v>
          </cell>
          <cell r="E21067" t="str">
            <v>M</v>
          </cell>
          <cell r="F21067">
            <v>153.03</v>
          </cell>
          <cell r="G21067">
            <v>153.03</v>
          </cell>
        </row>
        <row r="21068">
          <cell r="A21068" t="str">
            <v>32.08.090</v>
          </cell>
          <cell r="B21068" t="str">
            <v>CDHU</v>
          </cell>
          <cell r="C21068" t="str">
            <v>32.08.090</v>
          </cell>
          <cell r="D21068" t="str">
            <v>Junta estrutural com perfil elastomérico para fissuras, painéis e estruturas em geral, movimentação máxima 30 mm</v>
          </cell>
          <cell r="E21068" t="str">
            <v>M</v>
          </cell>
          <cell r="F21068">
            <v>322.61</v>
          </cell>
          <cell r="G21068">
            <v>322.61</v>
          </cell>
        </row>
        <row r="21069">
          <cell r="A21069" t="str">
            <v>32.08.110</v>
          </cell>
          <cell r="B21069" t="str">
            <v>CDHU</v>
          </cell>
          <cell r="C21069" t="str">
            <v>32.08.110</v>
          </cell>
          <cell r="D21069" t="str">
            <v>Junta estrutural com perfil elastomérico e lábios poliméricos para obras de arte, movimentação máxima 40 mm</v>
          </cell>
          <cell r="E21069" t="str">
            <v>M</v>
          </cell>
          <cell r="F21069">
            <v>685.23</v>
          </cell>
          <cell r="G21069">
            <v>686.35</v>
          </cell>
        </row>
        <row r="21070">
          <cell r="A21070" t="str">
            <v>32.08.130</v>
          </cell>
          <cell r="B21070" t="str">
            <v>CDHU</v>
          </cell>
          <cell r="C21070" t="str">
            <v>32.08.130</v>
          </cell>
          <cell r="D21070" t="str">
            <v>Junta estrutural com perfil elastomérico e lábios poliméricos para obras de arte, movimentação máxima 55 mm</v>
          </cell>
          <cell r="E21070" t="str">
            <v>M</v>
          </cell>
          <cell r="F21070">
            <v>997.61</v>
          </cell>
          <cell r="G21070">
            <v>998.73</v>
          </cell>
        </row>
        <row r="21071">
          <cell r="A21071" t="str">
            <v>32.08.160</v>
          </cell>
          <cell r="B21071" t="str">
            <v>CDHU</v>
          </cell>
          <cell r="C21071" t="str">
            <v>32.08.160</v>
          </cell>
          <cell r="D21071" t="str">
            <v>Junta elástica estrutural de neoprene</v>
          </cell>
          <cell r="E21071" t="str">
            <v>M</v>
          </cell>
          <cell r="F21071">
            <v>224</v>
          </cell>
          <cell r="G21071">
            <v>224</v>
          </cell>
        </row>
        <row r="21072">
          <cell r="A21072" t="str">
            <v>32.09</v>
          </cell>
          <cell r="B21072" t="str">
            <v>CDHU</v>
          </cell>
          <cell r="C21072" t="str">
            <v>32.09</v>
          </cell>
          <cell r="D21072" t="str">
            <v>Apoios e afins</v>
          </cell>
          <cell r="E21072">
            <v>0</v>
          </cell>
          <cell r="F21072">
            <v>0</v>
          </cell>
          <cell r="G21072">
            <v>0</v>
          </cell>
        </row>
        <row r="21073">
          <cell r="A21073" t="str">
            <v>32.09.020</v>
          </cell>
          <cell r="B21073" t="str">
            <v>CDHU</v>
          </cell>
          <cell r="C21073" t="str">
            <v>32.09.020</v>
          </cell>
          <cell r="D21073" t="str">
            <v>Chapa de aço em bitolas medias</v>
          </cell>
          <cell r="E21073" t="str">
            <v>KG</v>
          </cell>
          <cell r="F21073">
            <v>21.06</v>
          </cell>
          <cell r="G21073">
            <v>22.55</v>
          </cell>
        </row>
        <row r="21074">
          <cell r="A21074" t="str">
            <v>32.09.040</v>
          </cell>
          <cell r="B21074" t="str">
            <v>CDHU</v>
          </cell>
          <cell r="C21074" t="str">
            <v>32.09.040</v>
          </cell>
          <cell r="D21074" t="str">
            <v>Apoio em placa de neoprene fretado</v>
          </cell>
          <cell r="E21074" t="str">
            <v>DM3</v>
          </cell>
          <cell r="F21074">
            <v>133.31</v>
          </cell>
          <cell r="G21074">
            <v>134.30000000000001</v>
          </cell>
        </row>
        <row r="21075">
          <cell r="A21075" t="str">
            <v>32.10</v>
          </cell>
          <cell r="B21075" t="str">
            <v>CDHU</v>
          </cell>
          <cell r="C21075" t="str">
            <v>32.10</v>
          </cell>
          <cell r="D21075" t="str">
            <v>Envelope de concreto e protecao de tubos</v>
          </cell>
          <cell r="E21075">
            <v>0</v>
          </cell>
          <cell r="F21075">
            <v>0</v>
          </cell>
          <cell r="G21075">
            <v>0</v>
          </cell>
        </row>
        <row r="21076">
          <cell r="A21076" t="str">
            <v>32.10.050</v>
          </cell>
          <cell r="B21076" t="str">
            <v>CDHU</v>
          </cell>
          <cell r="C21076" t="str">
            <v>32.10.050</v>
          </cell>
          <cell r="D21076" t="str">
            <v>Proteção anticorrosiva, a base de resina epóxi com alcatrão, para ramais sob a terra, com DN até 1´</v>
          </cell>
          <cell r="E21076" t="str">
            <v>M</v>
          </cell>
          <cell r="F21076">
            <v>5.77</v>
          </cell>
          <cell r="G21076">
            <v>6.08</v>
          </cell>
        </row>
        <row r="21077">
          <cell r="A21077" t="str">
            <v>32.10.060</v>
          </cell>
          <cell r="B21077" t="str">
            <v>CDHU</v>
          </cell>
          <cell r="C21077" t="str">
            <v>32.10.060</v>
          </cell>
          <cell r="D21077" t="str">
            <v>Proteção anticorrosiva, a base de resina epóxi com alcatrão, para ramais sob a terra, com DN acima de 1´ até 2´</v>
          </cell>
          <cell r="E21077" t="str">
            <v>M</v>
          </cell>
          <cell r="F21077">
            <v>11.55</v>
          </cell>
          <cell r="G21077">
            <v>12.16</v>
          </cell>
        </row>
        <row r="21078">
          <cell r="A21078" t="str">
            <v>32.10.070</v>
          </cell>
          <cell r="B21078" t="str">
            <v>CDHU</v>
          </cell>
          <cell r="C21078" t="str">
            <v>32.10.070</v>
          </cell>
          <cell r="D21078" t="str">
            <v>Proteção anticorrosiva, a base de resina epóxi com alcatrão, para ramais sob a terra, com DN acima de 2´ até 3´</v>
          </cell>
          <cell r="E21078" t="str">
            <v>M</v>
          </cell>
          <cell r="F21078">
            <v>17.32</v>
          </cell>
          <cell r="G21078">
            <v>18.25</v>
          </cell>
        </row>
        <row r="21079">
          <cell r="A21079" t="str">
            <v>32.10.080</v>
          </cell>
          <cell r="B21079" t="str">
            <v>CDHU</v>
          </cell>
          <cell r="C21079" t="str">
            <v>32.10.080</v>
          </cell>
          <cell r="D21079" t="str">
            <v>Proteção anticorrosiva, a base de resina epóxi com alcatrão, para ramais sob a terra, com DN acima de 3´ até 4´</v>
          </cell>
          <cell r="E21079" t="str">
            <v>M</v>
          </cell>
          <cell r="F21079">
            <v>23.11</v>
          </cell>
          <cell r="G21079">
            <v>24.35</v>
          </cell>
        </row>
        <row r="21080">
          <cell r="A21080" t="str">
            <v>32.10.082</v>
          </cell>
          <cell r="B21080" t="str">
            <v>CDHU</v>
          </cell>
          <cell r="C21080" t="str">
            <v>32.10.082</v>
          </cell>
          <cell r="D21080" t="str">
            <v>Proteção anticorrosiva, a base de resina epóxi com alcatrão, para ramais sob a terra, com DN acima de 5´ até 6´</v>
          </cell>
          <cell r="E21080" t="str">
            <v>M</v>
          </cell>
          <cell r="F21080">
            <v>34.68</v>
          </cell>
          <cell r="G21080">
            <v>36.53</v>
          </cell>
        </row>
        <row r="21081">
          <cell r="A21081" t="str">
            <v>32.10.090</v>
          </cell>
          <cell r="B21081" t="str">
            <v>CDHU</v>
          </cell>
          <cell r="C21081" t="str">
            <v>32.10.090</v>
          </cell>
          <cell r="D21081" t="str">
            <v>Proteção anticorrosiva, com fita adesiva, para ramais sob a terra, com DN até 1´</v>
          </cell>
          <cell r="E21081" t="str">
            <v>M</v>
          </cell>
          <cell r="F21081">
            <v>25.22</v>
          </cell>
          <cell r="G21081">
            <v>25.41</v>
          </cell>
        </row>
        <row r="21082">
          <cell r="A21082" t="str">
            <v>32.10.100</v>
          </cell>
          <cell r="B21082" t="str">
            <v>CDHU</v>
          </cell>
          <cell r="C21082" t="str">
            <v>32.10.100</v>
          </cell>
          <cell r="D21082" t="str">
            <v>Proteção anticorrosiva, com fita adesiva, para ramais sob a terra, com DN acima de 1´ até 2´</v>
          </cell>
          <cell r="E21082" t="str">
            <v>M</v>
          </cell>
          <cell r="F21082">
            <v>44.99</v>
          </cell>
          <cell r="G21082">
            <v>45.25</v>
          </cell>
        </row>
        <row r="21083">
          <cell r="A21083" t="str">
            <v>32.10.110</v>
          </cell>
          <cell r="B21083" t="str">
            <v>CDHU</v>
          </cell>
          <cell r="C21083" t="str">
            <v>32.10.110</v>
          </cell>
          <cell r="D21083" t="str">
            <v>Proteção anticorrosiva, com fita adesiva, para ramais sob a terra, com DN acima de 2´ até 3´</v>
          </cell>
          <cell r="E21083" t="str">
            <v>M</v>
          </cell>
          <cell r="F21083">
            <v>71.5</v>
          </cell>
          <cell r="G21083">
            <v>71.83</v>
          </cell>
        </row>
        <row r="21084">
          <cell r="A21084" t="str">
            <v>32.11</v>
          </cell>
          <cell r="B21084" t="str">
            <v>CDHU</v>
          </cell>
          <cell r="C21084" t="str">
            <v>32.11</v>
          </cell>
          <cell r="D21084" t="str">
            <v>Isolante termico para tubos e dutos</v>
          </cell>
          <cell r="E21084">
            <v>0</v>
          </cell>
          <cell r="F21084">
            <v>0</v>
          </cell>
          <cell r="G21084">
            <v>0</v>
          </cell>
        </row>
        <row r="21085">
          <cell r="A21085" t="str">
            <v>32.11.150</v>
          </cell>
          <cell r="B21085" t="str">
            <v>CDHU</v>
          </cell>
          <cell r="C21085" t="str">
            <v>32.11.150</v>
          </cell>
          <cell r="D21085" t="str">
            <v>Proteção para isolamento térmico em alumínio</v>
          </cell>
          <cell r="E21085" t="str">
            <v>M2</v>
          </cell>
          <cell r="F21085">
            <v>40.619999999999997</v>
          </cell>
          <cell r="G21085">
            <v>41.91</v>
          </cell>
        </row>
        <row r="21086">
          <cell r="A21086" t="str">
            <v>32.11.200</v>
          </cell>
          <cell r="B21086" t="str">
            <v>CDHU</v>
          </cell>
          <cell r="C21086" t="str">
            <v>32.11.200</v>
          </cell>
          <cell r="D21086" t="str">
            <v>Isolamento térmico em polietileno expandido, espessura de 5 mm, para tubulação de 1/2´ (15 mm)</v>
          </cell>
          <cell r="E21086" t="str">
            <v>M</v>
          </cell>
          <cell r="F21086">
            <v>9.4499999999999993</v>
          </cell>
          <cell r="G21086">
            <v>10.74</v>
          </cell>
        </row>
        <row r="21087">
          <cell r="A21087" t="str">
            <v>32.11.210</v>
          </cell>
          <cell r="B21087" t="str">
            <v>CDHU</v>
          </cell>
          <cell r="C21087" t="str">
            <v>32.11.210</v>
          </cell>
          <cell r="D21087" t="str">
            <v>Isolamento térmico em polietileno expandido, espessura de 5 mm, para tubulação de 3/4´ (22 mm)</v>
          </cell>
          <cell r="E21087" t="str">
            <v>M</v>
          </cell>
          <cell r="F21087">
            <v>9.9</v>
          </cell>
          <cell r="G21087">
            <v>11.19</v>
          </cell>
        </row>
        <row r="21088">
          <cell r="A21088" t="str">
            <v>32.11.220</v>
          </cell>
          <cell r="B21088" t="str">
            <v>CDHU</v>
          </cell>
          <cell r="C21088" t="str">
            <v>32.11.220</v>
          </cell>
          <cell r="D21088" t="str">
            <v>Isolamento térmico em polietileno expandido, espessura de 5 mm, para tubulação de 1´ (28 mm)</v>
          </cell>
          <cell r="E21088" t="str">
            <v>M</v>
          </cell>
          <cell r="F21088">
            <v>10.27</v>
          </cell>
          <cell r="G21088">
            <v>11.56</v>
          </cell>
        </row>
        <row r="21089">
          <cell r="A21089" t="str">
            <v>32.11.230</v>
          </cell>
          <cell r="B21089" t="str">
            <v>CDHU</v>
          </cell>
          <cell r="C21089" t="str">
            <v>32.11.230</v>
          </cell>
          <cell r="D21089" t="str">
            <v>Isolamento térmico em polietileno expandido, espessura de 10 mm, para tubulação de 1 1/4´ (35 mm)</v>
          </cell>
          <cell r="E21089" t="str">
            <v>M</v>
          </cell>
          <cell r="F21089">
            <v>10.55</v>
          </cell>
          <cell r="G21089">
            <v>11.84</v>
          </cell>
        </row>
        <row r="21090">
          <cell r="A21090" t="str">
            <v>32.11.240</v>
          </cell>
          <cell r="B21090" t="str">
            <v>CDHU</v>
          </cell>
          <cell r="C21090" t="str">
            <v>32.11.240</v>
          </cell>
          <cell r="D21090" t="str">
            <v>Isolamento térmico em polietileno expandido, espessura de 10 mm, para tubulação de 1 1/2´ (42 mm)</v>
          </cell>
          <cell r="E21090" t="str">
            <v>M</v>
          </cell>
          <cell r="F21090">
            <v>12.8</v>
          </cell>
          <cell r="G21090">
            <v>14.09</v>
          </cell>
        </row>
        <row r="21091">
          <cell r="A21091" t="str">
            <v>32.11.250</v>
          </cell>
          <cell r="B21091" t="str">
            <v>CDHU</v>
          </cell>
          <cell r="C21091" t="str">
            <v>32.11.250</v>
          </cell>
          <cell r="D21091" t="str">
            <v>Isolamento térmico em polietileno expandido, espessura de 10 mm, para tubulação de 2´ (54 mm)</v>
          </cell>
          <cell r="E21091" t="str">
            <v>M</v>
          </cell>
          <cell r="F21091">
            <v>13.24</v>
          </cell>
          <cell r="G21091">
            <v>14.53</v>
          </cell>
        </row>
        <row r="21092">
          <cell r="A21092" t="str">
            <v>32.11.270</v>
          </cell>
          <cell r="B21092" t="str">
            <v>CDHU</v>
          </cell>
          <cell r="C21092" t="str">
            <v>32.11.270</v>
          </cell>
          <cell r="D21092" t="str">
            <v>Isolamento térmico em espuma elastomérica, espessura de 9 a 12 mm, para tubulação de 1/4´ (cobre)</v>
          </cell>
          <cell r="E21092" t="str">
            <v>M</v>
          </cell>
          <cell r="F21092">
            <v>13.93</v>
          </cell>
          <cell r="G21092">
            <v>15.22</v>
          </cell>
        </row>
        <row r="21093">
          <cell r="A21093" t="str">
            <v>32.11.280</v>
          </cell>
          <cell r="B21093" t="str">
            <v>CDHU</v>
          </cell>
          <cell r="C21093" t="str">
            <v>32.11.280</v>
          </cell>
          <cell r="D21093" t="str">
            <v>Isolamento térmico em espuma elastomérica, espessura de 9 a 12 mm, para tubulação de 1/2´ (cobre)</v>
          </cell>
          <cell r="E21093" t="str">
            <v>M</v>
          </cell>
          <cell r="F21093">
            <v>14.59</v>
          </cell>
          <cell r="G21093">
            <v>15.88</v>
          </cell>
        </row>
        <row r="21094">
          <cell r="A21094" t="str">
            <v>32.11.290</v>
          </cell>
          <cell r="B21094" t="str">
            <v>CDHU</v>
          </cell>
          <cell r="C21094" t="str">
            <v>32.11.290</v>
          </cell>
          <cell r="D21094" t="str">
            <v>Isolamento térmico em espuma elastomérica, espessura de 9 a 12 mm, para tubulação de 5/8´ (cobre) ou 1/4´ (ferro)</v>
          </cell>
          <cell r="E21094" t="str">
            <v>M</v>
          </cell>
          <cell r="F21094">
            <v>15.44</v>
          </cell>
          <cell r="G21094">
            <v>16.73</v>
          </cell>
        </row>
        <row r="21095">
          <cell r="A21095" t="str">
            <v>32.11.300</v>
          </cell>
          <cell r="B21095" t="str">
            <v>CDHU</v>
          </cell>
          <cell r="C21095" t="str">
            <v>32.11.300</v>
          </cell>
          <cell r="D21095" t="str">
            <v>Isolamento térmico em espuma elastomérica, espessura de 9 a 12 mm, para tubulação de 1´ (cobre)</v>
          </cell>
          <cell r="E21095" t="str">
            <v>M</v>
          </cell>
          <cell r="F21095">
            <v>16.48</v>
          </cell>
          <cell r="G21095">
            <v>17.77</v>
          </cell>
        </row>
        <row r="21096">
          <cell r="A21096" t="str">
            <v>32.11.310</v>
          </cell>
          <cell r="B21096" t="str">
            <v>CDHU</v>
          </cell>
          <cell r="C21096" t="str">
            <v>32.11.310</v>
          </cell>
          <cell r="D21096" t="str">
            <v>Isolamento térmico em espuma elastomérica, espessura de 19 a 26 mm, para tubulação de 7/8´ (cobre) ou 1/2´ (ferro)</v>
          </cell>
          <cell r="E21096" t="str">
            <v>M</v>
          </cell>
          <cell r="F21096">
            <v>27.04</v>
          </cell>
          <cell r="G21096">
            <v>28.33</v>
          </cell>
        </row>
        <row r="21097">
          <cell r="A21097" t="str">
            <v>32.11.320</v>
          </cell>
          <cell r="B21097" t="str">
            <v>CDHU</v>
          </cell>
          <cell r="C21097" t="str">
            <v>32.11.320</v>
          </cell>
          <cell r="D21097" t="str">
            <v>Isolamento térmico em espuma elastomérica, espessura de 19 a 26 mm, para tubulação de 1 1/8´ (cobre) ou 3/4´ (ferro)</v>
          </cell>
          <cell r="E21097" t="str">
            <v>M</v>
          </cell>
          <cell r="F21097">
            <v>31.09</v>
          </cell>
          <cell r="G21097">
            <v>32.380000000000003</v>
          </cell>
        </row>
        <row r="21098">
          <cell r="A21098" t="str">
            <v>32.11.330</v>
          </cell>
          <cell r="B21098" t="str">
            <v>CDHU</v>
          </cell>
          <cell r="C21098" t="str">
            <v>32.11.330</v>
          </cell>
          <cell r="D21098" t="str">
            <v>Isolamento térmico em espuma elastomérica, espessura de 19 a 26 mm, para tubulação de 1 3/8´ (cobre) ou 1´ (ferro)</v>
          </cell>
          <cell r="E21098" t="str">
            <v>M</v>
          </cell>
          <cell r="F21098">
            <v>33.799999999999997</v>
          </cell>
          <cell r="G21098">
            <v>35.090000000000003</v>
          </cell>
        </row>
        <row r="21099">
          <cell r="A21099" t="str">
            <v>32.11.340</v>
          </cell>
          <cell r="B21099" t="str">
            <v>CDHU</v>
          </cell>
          <cell r="C21099" t="str">
            <v>32.11.340</v>
          </cell>
          <cell r="D21099" t="str">
            <v>Isolamento térmico em espuma elastomérica, espessura de 19 a 26 mm, para tubulação de 1 5/8´ (cobre) ou 1 1/4´ (ferro)</v>
          </cell>
          <cell r="E21099" t="str">
            <v>M</v>
          </cell>
          <cell r="F21099">
            <v>38.82</v>
          </cell>
          <cell r="G21099">
            <v>40.11</v>
          </cell>
        </row>
        <row r="21100">
          <cell r="A21100" t="str">
            <v>32.11.350</v>
          </cell>
          <cell r="B21100" t="str">
            <v>CDHU</v>
          </cell>
          <cell r="C21100" t="str">
            <v>32.11.350</v>
          </cell>
          <cell r="D21100" t="str">
            <v>Isolamento térmico em espuma elastomérica, espessura de 19 a 26 mm, para tubulação de 1 1/2´ (ferro)</v>
          </cell>
          <cell r="E21100" t="str">
            <v>M</v>
          </cell>
          <cell r="F21100">
            <v>41.16</v>
          </cell>
          <cell r="G21100">
            <v>42.45</v>
          </cell>
        </row>
        <row r="21101">
          <cell r="A21101" t="str">
            <v>32.11.360</v>
          </cell>
          <cell r="B21101" t="str">
            <v>CDHU</v>
          </cell>
          <cell r="C21101" t="str">
            <v>32.11.360</v>
          </cell>
          <cell r="D21101" t="str">
            <v>Isolamento térmico em espuma elastomérica, espessura de 19 a 26 mm, para tubulação de 2´ (ferro)</v>
          </cell>
          <cell r="E21101" t="str">
            <v>M</v>
          </cell>
          <cell r="F21101">
            <v>44.57</v>
          </cell>
          <cell r="G21101">
            <v>45.86</v>
          </cell>
        </row>
        <row r="21102">
          <cell r="A21102" t="str">
            <v>32.11.370</v>
          </cell>
          <cell r="B21102" t="str">
            <v>CDHU</v>
          </cell>
          <cell r="C21102" t="str">
            <v>32.11.370</v>
          </cell>
          <cell r="D21102" t="str">
            <v>Isolamento térmico em espuma elastomérica, espessura de 19 a 26 mm, para tubulação de 2 1/2´ (ferro)</v>
          </cell>
          <cell r="E21102" t="str">
            <v>M</v>
          </cell>
          <cell r="F21102">
            <v>54.11</v>
          </cell>
          <cell r="G21102">
            <v>55.4</v>
          </cell>
        </row>
        <row r="21103">
          <cell r="A21103" t="str">
            <v>32.11.380</v>
          </cell>
          <cell r="B21103" t="str">
            <v>CDHU</v>
          </cell>
          <cell r="C21103" t="str">
            <v>32.11.380</v>
          </cell>
          <cell r="D21103" t="str">
            <v>Isolamento térmico em espuma elastomérica, espessura de 19 a 26 mm, para tubulação de 3 1/2´ (cobre) ou 3´ (ferro)</v>
          </cell>
          <cell r="E21103" t="str">
            <v>M</v>
          </cell>
          <cell r="F21103">
            <v>59.27</v>
          </cell>
          <cell r="G21103">
            <v>60.56</v>
          </cell>
        </row>
        <row r="21104">
          <cell r="A21104" t="str">
            <v>32.11.390</v>
          </cell>
          <cell r="B21104" t="str">
            <v>CDHU</v>
          </cell>
          <cell r="C21104" t="str">
            <v>32.11.390</v>
          </cell>
          <cell r="D21104" t="str">
            <v>Isolamento térmico em espuma elastomérica, espessura de 19 a 26 mm, para tubulação de 4´ (ferro)</v>
          </cell>
          <cell r="E21104" t="str">
            <v>M</v>
          </cell>
          <cell r="F21104">
            <v>77.69</v>
          </cell>
          <cell r="G21104">
            <v>78.98</v>
          </cell>
        </row>
        <row r="21105">
          <cell r="A21105" t="str">
            <v>32.11.400</v>
          </cell>
          <cell r="B21105" t="str">
            <v>CDHU</v>
          </cell>
          <cell r="C21105" t="str">
            <v>32.11.400</v>
          </cell>
          <cell r="D21105" t="str">
            <v>Isolamento térmico em espuma elastomérica, espessura de 19 a 26 mm, para tubulação de 5´ (ferro)</v>
          </cell>
          <cell r="E21105" t="str">
            <v>M</v>
          </cell>
          <cell r="F21105">
            <v>94.16</v>
          </cell>
          <cell r="G21105">
            <v>95.45</v>
          </cell>
        </row>
        <row r="21106">
          <cell r="A21106" t="str">
            <v>32.11.410</v>
          </cell>
          <cell r="B21106" t="str">
            <v>CDHU</v>
          </cell>
          <cell r="C21106" t="str">
            <v>32.11.410</v>
          </cell>
          <cell r="D21106" t="str">
            <v>Isolamento térmico em espuma elastomérica, espessura de 19 a 26 mm, para tubulação de 6´ (ferro)</v>
          </cell>
          <cell r="E21106" t="str">
            <v>M</v>
          </cell>
          <cell r="F21106">
            <v>129.81</v>
          </cell>
          <cell r="G21106">
            <v>131.1</v>
          </cell>
        </row>
        <row r="21107">
          <cell r="A21107" t="str">
            <v>32.11.420</v>
          </cell>
          <cell r="B21107" t="str">
            <v>CDHU</v>
          </cell>
          <cell r="C21107" t="str">
            <v>32.11.420</v>
          </cell>
          <cell r="D21107" t="str">
            <v>Manta em espuma elastomérica, espessura de 19 a 26 mm, para isolamento térmico de tubulação acima de 6´</v>
          </cell>
          <cell r="E21107" t="str">
            <v>M2</v>
          </cell>
          <cell r="F21107">
            <v>177.83</v>
          </cell>
          <cell r="G21107">
            <v>180.18</v>
          </cell>
        </row>
        <row r="21108">
          <cell r="A21108" t="str">
            <v>32.11.430</v>
          </cell>
          <cell r="B21108" t="str">
            <v>CDHU</v>
          </cell>
          <cell r="C21108" t="str">
            <v>32.11.430</v>
          </cell>
          <cell r="D21108" t="str">
            <v>Isolamento térmico em espuma elastomérica, espessura de 19 a 26 mm, para tubulação de 3/8" (cobre) ou 1/8" (ferro)</v>
          </cell>
          <cell r="E21108" t="str">
            <v>M</v>
          </cell>
          <cell r="F21108">
            <v>21.92</v>
          </cell>
          <cell r="G21108">
            <v>23.21</v>
          </cell>
        </row>
        <row r="21109">
          <cell r="A21109" t="str">
            <v>32.11.440</v>
          </cell>
          <cell r="B21109" t="str">
            <v>CDHU</v>
          </cell>
          <cell r="C21109" t="str">
            <v>32.11.440</v>
          </cell>
          <cell r="D21109" t="str">
            <v>Isolamento térmico em espuma elastomérica, espessura de 19 a 26 mm, para tubulação de 3/4" (cobre) ou 3/8" (ferro)</v>
          </cell>
          <cell r="E21109" t="str">
            <v>M</v>
          </cell>
          <cell r="F21109">
            <v>24.94</v>
          </cell>
          <cell r="G21109">
            <v>26.23</v>
          </cell>
        </row>
        <row r="21110">
          <cell r="A21110" t="str">
            <v>32.15</v>
          </cell>
          <cell r="B21110" t="str">
            <v>CDHU</v>
          </cell>
          <cell r="C21110" t="str">
            <v>32.15</v>
          </cell>
          <cell r="D21110" t="str">
            <v>Impermeabilizacao flexivel com manta</v>
          </cell>
          <cell r="E21110">
            <v>0</v>
          </cell>
          <cell r="F21110">
            <v>0</v>
          </cell>
          <cell r="G21110">
            <v>0</v>
          </cell>
        </row>
        <row r="21111">
          <cell r="A21111" t="str">
            <v>32.15.030</v>
          </cell>
          <cell r="B21111" t="str">
            <v>CDHU</v>
          </cell>
          <cell r="C21111" t="str">
            <v>32.15.030</v>
          </cell>
          <cell r="D21111" t="str">
            <v>Impermeabilização em manta asfáltica com armadura, tipo III-B, espessura de 3 mm</v>
          </cell>
          <cell r="E21111" t="str">
            <v>M2</v>
          </cell>
          <cell r="F21111">
            <v>63.64</v>
          </cell>
          <cell r="G21111">
            <v>65.8</v>
          </cell>
        </row>
        <row r="21112">
          <cell r="A21112" t="str">
            <v>32.15.040</v>
          </cell>
          <cell r="B21112" t="str">
            <v>CDHU</v>
          </cell>
          <cell r="C21112" t="str">
            <v>32.15.040</v>
          </cell>
          <cell r="D21112" t="str">
            <v>Impermeabilização em manta asfáltica com armadura, tipo III-B, espessura de 4 mm</v>
          </cell>
          <cell r="E21112" t="str">
            <v>M2</v>
          </cell>
          <cell r="F21112">
            <v>67.28</v>
          </cell>
          <cell r="G21112">
            <v>69.44</v>
          </cell>
        </row>
        <row r="21113">
          <cell r="A21113" t="str">
            <v>32.15.080</v>
          </cell>
          <cell r="B21113" t="str">
            <v>CDHU</v>
          </cell>
          <cell r="C21113" t="str">
            <v>32.15.080</v>
          </cell>
          <cell r="D21113" t="str">
            <v>Impermeabilização em manta asfáltica tipo III-B, espessura de 3 mm, face exposta em geotêxtil, com membrana acrílica</v>
          </cell>
          <cell r="E21113" t="str">
            <v>M2</v>
          </cell>
          <cell r="F21113">
            <v>155.71</v>
          </cell>
          <cell r="G21113">
            <v>158.43</v>
          </cell>
        </row>
        <row r="21114">
          <cell r="A21114" t="str">
            <v>32.15.100</v>
          </cell>
          <cell r="B21114" t="str">
            <v>CDHU</v>
          </cell>
          <cell r="C21114" t="str">
            <v>32.15.100</v>
          </cell>
          <cell r="D21114" t="str">
            <v>Impermeabilização em manta asfáltica plastomérica com armadura, tipo III, espessura de 4 mm, face exposta em geotêxtil com membrana acrílica</v>
          </cell>
          <cell r="E21114" t="str">
            <v>M2</v>
          </cell>
          <cell r="F21114">
            <v>131.72</v>
          </cell>
          <cell r="G21114">
            <v>134.44</v>
          </cell>
        </row>
        <row r="21115">
          <cell r="A21115" t="str">
            <v>32.15.240</v>
          </cell>
          <cell r="B21115" t="str">
            <v>CDHU</v>
          </cell>
          <cell r="C21115" t="str">
            <v>32.15.240</v>
          </cell>
          <cell r="D21115" t="str">
            <v>Impermeabilização com manta asfáltica tipo III, anti raiz, espessura de 4 mm</v>
          </cell>
          <cell r="E21115" t="str">
            <v>M2</v>
          </cell>
          <cell r="F21115">
            <v>98.4</v>
          </cell>
          <cell r="G21115">
            <v>98.4</v>
          </cell>
        </row>
        <row r="21116">
          <cell r="A21116" t="str">
            <v>32.16</v>
          </cell>
          <cell r="B21116" t="str">
            <v>CDHU</v>
          </cell>
          <cell r="C21116" t="str">
            <v>32.16</v>
          </cell>
          <cell r="D21116" t="str">
            <v>Impermeabilizacao flexivel com membranas</v>
          </cell>
          <cell r="E21116">
            <v>0</v>
          </cell>
          <cell r="F21116">
            <v>0</v>
          </cell>
          <cell r="G21116">
            <v>0</v>
          </cell>
        </row>
        <row r="21117">
          <cell r="A21117" t="str">
            <v>32.16.010</v>
          </cell>
          <cell r="B21117" t="str">
            <v>CDHU</v>
          </cell>
          <cell r="C21117" t="str">
            <v>32.16.010</v>
          </cell>
          <cell r="D21117" t="str">
            <v>Impermeabilização em pintura de asfalto oxidado com solventes orgânicos, sobre massa</v>
          </cell>
          <cell r="E21117" t="str">
            <v>M2</v>
          </cell>
          <cell r="F21117">
            <v>14.45</v>
          </cell>
          <cell r="G21117">
            <v>15.34</v>
          </cell>
        </row>
        <row r="21118">
          <cell r="A21118" t="str">
            <v>32.16.020</v>
          </cell>
          <cell r="B21118" t="str">
            <v>CDHU</v>
          </cell>
          <cell r="C21118" t="str">
            <v>32.16.020</v>
          </cell>
          <cell r="D21118" t="str">
            <v>Impermeabilização em pintura de asfalto oxidado com solventes orgânicos, sobre metal</v>
          </cell>
          <cell r="E21118" t="str">
            <v>M2</v>
          </cell>
          <cell r="F21118">
            <v>11.86</v>
          </cell>
          <cell r="G21118">
            <v>12.75</v>
          </cell>
        </row>
        <row r="21119">
          <cell r="A21119" t="str">
            <v>32.16.030</v>
          </cell>
          <cell r="B21119" t="str">
            <v>CDHU</v>
          </cell>
          <cell r="C21119" t="str">
            <v>32.16.030</v>
          </cell>
          <cell r="D21119" t="str">
            <v>Impermeabilização em membrana de asfalto modificado com elastômeros, na cor preta</v>
          </cell>
          <cell r="E21119" t="str">
            <v>M2</v>
          </cell>
          <cell r="F21119">
            <v>41.04</v>
          </cell>
          <cell r="G21119">
            <v>41.93</v>
          </cell>
        </row>
        <row r="21120">
          <cell r="A21120" t="str">
            <v>32.16.040</v>
          </cell>
          <cell r="B21120" t="str">
            <v>CDHU</v>
          </cell>
          <cell r="C21120" t="str">
            <v>32.16.040</v>
          </cell>
          <cell r="D21120" t="str">
            <v>Impermeabilização em membrana de asfalto modificado com elastômeros, na cor preta e reforço em tela poliéster</v>
          </cell>
          <cell r="E21120" t="str">
            <v>M2</v>
          </cell>
          <cell r="F21120">
            <v>67.790000000000006</v>
          </cell>
          <cell r="G21120">
            <v>70.27</v>
          </cell>
        </row>
        <row r="21121">
          <cell r="A21121" t="str">
            <v>32.16.050</v>
          </cell>
          <cell r="B21121" t="str">
            <v>CDHU</v>
          </cell>
          <cell r="C21121" t="str">
            <v>32.16.050</v>
          </cell>
          <cell r="D21121" t="str">
            <v>Impermeabilização em membrana à base de polímeros acrílicos, na cor branca</v>
          </cell>
          <cell r="E21121" t="str">
            <v>M2</v>
          </cell>
          <cell r="F21121">
            <v>45.71</v>
          </cell>
          <cell r="G21121">
            <v>46.6</v>
          </cell>
        </row>
        <row r="21122">
          <cell r="A21122" t="str">
            <v>32.16.060</v>
          </cell>
          <cell r="B21122" t="str">
            <v>CDHU</v>
          </cell>
          <cell r="C21122" t="str">
            <v>32.16.060</v>
          </cell>
          <cell r="D21122" t="str">
            <v>Impermeabilização em membrana à base de polímeros acrílicos, na cor branca e reforço em tela poliéster</v>
          </cell>
          <cell r="E21122" t="str">
            <v>M2</v>
          </cell>
          <cell r="F21122">
            <v>74.33</v>
          </cell>
          <cell r="G21122">
            <v>76.81</v>
          </cell>
        </row>
        <row r="21123">
          <cell r="A21123" t="str">
            <v>32.16.070</v>
          </cell>
          <cell r="B21123" t="str">
            <v>CDHU</v>
          </cell>
          <cell r="C21123" t="str">
            <v>32.16.070</v>
          </cell>
          <cell r="D21123" t="str">
            <v>Impermeabilização em membrana à base de resina termoplástica e cimentos aditivados com reforço em tela poliéster</v>
          </cell>
          <cell r="E21123" t="str">
            <v>M2</v>
          </cell>
          <cell r="F21123">
            <v>50.58</v>
          </cell>
          <cell r="G21123">
            <v>53.51</v>
          </cell>
        </row>
        <row r="21124">
          <cell r="A21124" t="str">
            <v>32.17</v>
          </cell>
          <cell r="B21124" t="str">
            <v>CDHU</v>
          </cell>
          <cell r="C21124" t="str">
            <v>32.17</v>
          </cell>
          <cell r="D21124" t="str">
            <v>Impermeabilizacao rigida</v>
          </cell>
          <cell r="E21124">
            <v>0</v>
          </cell>
          <cell r="F21124">
            <v>0</v>
          </cell>
          <cell r="G21124">
            <v>0</v>
          </cell>
        </row>
        <row r="21125">
          <cell r="A21125" t="str">
            <v>32.17.010</v>
          </cell>
          <cell r="B21125" t="str">
            <v>CDHU</v>
          </cell>
          <cell r="C21125" t="str">
            <v>32.17.010</v>
          </cell>
          <cell r="D21125" t="str">
            <v>Impermeabilização em argamassa impermeável com aditivo hidrófugo</v>
          </cell>
          <cell r="E21125" t="str">
            <v>M3</v>
          </cell>
          <cell r="F21125">
            <v>668.94</v>
          </cell>
          <cell r="G21125">
            <v>707.56</v>
          </cell>
        </row>
        <row r="21126">
          <cell r="A21126" t="str">
            <v>32.17.012</v>
          </cell>
          <cell r="B21126" t="str">
            <v>CDHU</v>
          </cell>
          <cell r="C21126" t="str">
            <v>32.17.012</v>
          </cell>
          <cell r="D21126" t="str">
            <v>Impermeabilização em argamassa de concreto não estrutural com aditivo hidrófugo</v>
          </cell>
          <cell r="E21126" t="str">
            <v>M3</v>
          </cell>
          <cell r="F21126">
            <v>430</v>
          </cell>
          <cell r="G21126">
            <v>430</v>
          </cell>
        </row>
        <row r="21127">
          <cell r="A21127" t="str">
            <v>32.17.030</v>
          </cell>
          <cell r="B21127" t="str">
            <v>CDHU</v>
          </cell>
          <cell r="C21127" t="str">
            <v>32.17.030</v>
          </cell>
          <cell r="D21127" t="str">
            <v>Impermeabilização em argamassa polimérica para umidade e água de percolação</v>
          </cell>
          <cell r="E21127" t="str">
            <v>M2</v>
          </cell>
          <cell r="F21127">
            <v>10.88</v>
          </cell>
          <cell r="G21127">
            <v>11.83</v>
          </cell>
        </row>
        <row r="21128">
          <cell r="A21128" t="str">
            <v>32.17.040</v>
          </cell>
          <cell r="B21128" t="str">
            <v>CDHU</v>
          </cell>
          <cell r="C21128" t="str">
            <v>32.17.040</v>
          </cell>
          <cell r="D21128" t="str">
            <v>Impermeabilização em argamassa polimérica com reforço em tela poliéster para pressão hidrostática positiva</v>
          </cell>
          <cell r="E21128" t="str">
            <v>M2</v>
          </cell>
          <cell r="F21128">
            <v>24.15</v>
          </cell>
          <cell r="G21128">
            <v>26.03</v>
          </cell>
        </row>
        <row r="21129">
          <cell r="A21129" t="str">
            <v>32.17.070</v>
          </cell>
          <cell r="B21129" t="str">
            <v>CDHU</v>
          </cell>
          <cell r="C21129" t="str">
            <v>32.17.070</v>
          </cell>
          <cell r="D21129" t="str">
            <v>Impermeabilização anticorrosiva em membrana epoxídica com alcatrão de hulha, sobre massa</v>
          </cell>
          <cell r="E21129" t="str">
            <v>M2</v>
          </cell>
          <cell r="F21129">
            <v>48.22</v>
          </cell>
          <cell r="G21129">
            <v>49.17</v>
          </cell>
        </row>
        <row r="21130">
          <cell r="A21130" t="str">
            <v>32.20</v>
          </cell>
          <cell r="B21130" t="str">
            <v>CDHU</v>
          </cell>
          <cell r="C21130" t="str">
            <v>32.20</v>
          </cell>
          <cell r="D21130" t="str">
            <v>Reparos, conservacoes e complementos - GRUPO 32</v>
          </cell>
          <cell r="E21130">
            <v>0</v>
          </cell>
          <cell r="F21130">
            <v>0</v>
          </cell>
          <cell r="G21130">
            <v>0</v>
          </cell>
        </row>
        <row r="21131">
          <cell r="A21131" t="str">
            <v>32.20.010</v>
          </cell>
          <cell r="B21131" t="str">
            <v>CDHU</v>
          </cell>
          <cell r="C21131" t="str">
            <v>32.20.010</v>
          </cell>
          <cell r="D21131" t="str">
            <v>Recolocação de argila expandida</v>
          </cell>
          <cell r="E21131" t="str">
            <v>M3</v>
          </cell>
          <cell r="F21131">
            <v>58.08</v>
          </cell>
          <cell r="G21131">
            <v>67</v>
          </cell>
        </row>
        <row r="21132">
          <cell r="A21132" t="str">
            <v>32.20.020</v>
          </cell>
          <cell r="B21132" t="str">
            <v>CDHU</v>
          </cell>
          <cell r="C21132" t="str">
            <v>32.20.020</v>
          </cell>
          <cell r="D21132" t="str">
            <v>Aplicação de papel Kraft</v>
          </cell>
          <cell r="E21132" t="str">
            <v>M2</v>
          </cell>
          <cell r="F21132">
            <v>7.81</v>
          </cell>
          <cell r="G21132">
            <v>8.26</v>
          </cell>
        </row>
        <row r="21133">
          <cell r="A21133" t="str">
            <v>32.20.050</v>
          </cell>
          <cell r="B21133" t="str">
            <v>CDHU</v>
          </cell>
          <cell r="C21133" t="str">
            <v>32.20.050</v>
          </cell>
          <cell r="D21133" t="str">
            <v>Tela em polietileno, malha hexagonal de 1/2´, para armadura de argamassa</v>
          </cell>
          <cell r="E21133" t="str">
            <v>M2</v>
          </cell>
          <cell r="F21133">
            <v>5.03</v>
          </cell>
          <cell r="G21133">
            <v>5.48</v>
          </cell>
        </row>
        <row r="21134">
          <cell r="A21134" t="str">
            <v>32.20.060</v>
          </cell>
          <cell r="B21134" t="str">
            <v>CDHU</v>
          </cell>
          <cell r="C21134" t="str">
            <v>32.20.060</v>
          </cell>
          <cell r="D21134" t="str">
            <v>Tela galvanizada fio 24 BWG, malha hexagonal de 1/2´, para armadura de argamassa</v>
          </cell>
          <cell r="E21134" t="str">
            <v>M2</v>
          </cell>
          <cell r="F21134">
            <v>16.41</v>
          </cell>
          <cell r="G21134">
            <v>16.86</v>
          </cell>
        </row>
        <row r="21135">
          <cell r="A21135" t="str">
            <v>33</v>
          </cell>
          <cell r="B21135" t="str">
            <v>CDHU</v>
          </cell>
          <cell r="C21135" t="str">
            <v>33</v>
          </cell>
          <cell r="D21135" t="str">
            <v>PINTURA</v>
          </cell>
          <cell r="E21135">
            <v>0</v>
          </cell>
          <cell r="F21135">
            <v>0</v>
          </cell>
          <cell r="G21135">
            <v>0</v>
          </cell>
        </row>
        <row r="21136">
          <cell r="A21136" t="str">
            <v>33.01</v>
          </cell>
          <cell r="B21136" t="str">
            <v>CDHU</v>
          </cell>
          <cell r="C21136" t="str">
            <v>33.01</v>
          </cell>
          <cell r="D21136" t="str">
            <v>Preparo de base</v>
          </cell>
          <cell r="E21136">
            <v>0</v>
          </cell>
          <cell r="F21136">
            <v>0</v>
          </cell>
          <cell r="G21136">
            <v>0</v>
          </cell>
        </row>
        <row r="21137">
          <cell r="A21137" t="str">
            <v>33.01.040</v>
          </cell>
          <cell r="B21137" t="str">
            <v>CDHU</v>
          </cell>
          <cell r="C21137" t="str">
            <v>33.01.040</v>
          </cell>
          <cell r="D21137" t="str">
            <v>Estucamento e lixamento de concreto deteriorado</v>
          </cell>
          <cell r="E21137" t="str">
            <v>M2</v>
          </cell>
          <cell r="F21137">
            <v>31.29</v>
          </cell>
          <cell r="G21137">
            <v>35.130000000000003</v>
          </cell>
        </row>
        <row r="21138">
          <cell r="A21138" t="str">
            <v>33.01.050</v>
          </cell>
          <cell r="B21138" t="str">
            <v>CDHU</v>
          </cell>
          <cell r="C21138" t="str">
            <v>33.01.050</v>
          </cell>
          <cell r="D21138" t="str">
            <v>Estucamento e lixamento de concreto</v>
          </cell>
          <cell r="E21138" t="str">
            <v>M2</v>
          </cell>
          <cell r="F21138">
            <v>28.72</v>
          </cell>
          <cell r="G21138">
            <v>32.56</v>
          </cell>
        </row>
        <row r="21139">
          <cell r="A21139" t="str">
            <v>33.01.060</v>
          </cell>
          <cell r="B21139" t="str">
            <v>CDHU</v>
          </cell>
          <cell r="C21139" t="str">
            <v>33.01.060</v>
          </cell>
          <cell r="D21139" t="str">
            <v>Imunizante para madeira</v>
          </cell>
          <cell r="E21139" t="str">
            <v>M2</v>
          </cell>
          <cell r="F21139">
            <v>11.8</v>
          </cell>
          <cell r="G21139">
            <v>12.78</v>
          </cell>
        </row>
        <row r="21140">
          <cell r="A21140" t="str">
            <v>33.01.280</v>
          </cell>
          <cell r="B21140" t="str">
            <v>CDHU</v>
          </cell>
          <cell r="C21140" t="str">
            <v>33.01.280</v>
          </cell>
          <cell r="D21140" t="str">
            <v>Reparo de trincas rasas até 5 mm de largura, na massa</v>
          </cell>
          <cell r="E21140" t="str">
            <v>M</v>
          </cell>
          <cell r="F21140">
            <v>40.82</v>
          </cell>
          <cell r="G21140">
            <v>43.57</v>
          </cell>
        </row>
        <row r="21141">
          <cell r="A21141" t="str">
            <v>33.01.350</v>
          </cell>
          <cell r="B21141" t="str">
            <v>CDHU</v>
          </cell>
          <cell r="C21141" t="str">
            <v>33.01.350</v>
          </cell>
          <cell r="D21141" t="str">
            <v>Preparo de base para superfície metálica com fundo antioxidante</v>
          </cell>
          <cell r="E21141" t="str">
            <v>M2</v>
          </cell>
          <cell r="F21141">
            <v>13.2</v>
          </cell>
          <cell r="G21141">
            <v>14.26</v>
          </cell>
        </row>
        <row r="21142">
          <cell r="A21142" t="str">
            <v>33.02</v>
          </cell>
          <cell r="B21142" t="str">
            <v>CDHU</v>
          </cell>
          <cell r="C21142" t="str">
            <v>33.02</v>
          </cell>
          <cell r="D21142" t="str">
            <v>Massa corrida</v>
          </cell>
          <cell r="E21142">
            <v>0</v>
          </cell>
          <cell r="F21142">
            <v>0</v>
          </cell>
          <cell r="G21142">
            <v>0</v>
          </cell>
        </row>
        <row r="21143">
          <cell r="A21143" t="str">
            <v>33.02.060</v>
          </cell>
          <cell r="B21143" t="str">
            <v>CDHU</v>
          </cell>
          <cell r="C21143" t="str">
            <v>33.02.060</v>
          </cell>
          <cell r="D21143" t="str">
            <v>Massa corrida a base de PVA</v>
          </cell>
          <cell r="E21143" t="str">
            <v>M2</v>
          </cell>
          <cell r="F21143">
            <v>10.89</v>
          </cell>
          <cell r="G21143">
            <v>12.21</v>
          </cell>
        </row>
        <row r="21144">
          <cell r="A21144" t="str">
            <v>33.02.080</v>
          </cell>
          <cell r="B21144" t="str">
            <v>CDHU</v>
          </cell>
          <cell r="C21144" t="str">
            <v>33.02.080</v>
          </cell>
          <cell r="D21144" t="str">
            <v>Massa corrida à base de resina acrílica</v>
          </cell>
          <cell r="E21144" t="str">
            <v>M2</v>
          </cell>
          <cell r="F21144">
            <v>12.91</v>
          </cell>
          <cell r="G21144">
            <v>14.23</v>
          </cell>
        </row>
        <row r="21145">
          <cell r="A21145" t="str">
            <v>33.03</v>
          </cell>
          <cell r="B21145" t="str">
            <v>CDHU</v>
          </cell>
          <cell r="C21145" t="str">
            <v>33.03</v>
          </cell>
          <cell r="D21145" t="str">
            <v>Pintura em superficies de concreto / massa / gesso / pedras</v>
          </cell>
          <cell r="E21145">
            <v>0</v>
          </cell>
          <cell r="F21145">
            <v>0</v>
          </cell>
          <cell r="G21145">
            <v>0</v>
          </cell>
        </row>
        <row r="21146">
          <cell r="A21146" t="str">
            <v>33.03.220</v>
          </cell>
          <cell r="B21146" t="str">
            <v>CDHU</v>
          </cell>
          <cell r="C21146" t="str">
            <v>33.03.220</v>
          </cell>
          <cell r="D21146" t="str">
            <v>Tinta látex em elemento vazado</v>
          </cell>
          <cell r="E21146" t="str">
            <v>M2</v>
          </cell>
          <cell r="F21146">
            <v>23.95</v>
          </cell>
          <cell r="G21146">
            <v>26.86</v>
          </cell>
        </row>
        <row r="21147">
          <cell r="A21147" t="str">
            <v>33.03.350</v>
          </cell>
          <cell r="B21147" t="str">
            <v>CDHU</v>
          </cell>
          <cell r="C21147" t="str">
            <v>33.03.350</v>
          </cell>
          <cell r="D21147" t="str">
            <v>Pintura especial em esmalte para lousa cor verde</v>
          </cell>
          <cell r="E21147" t="str">
            <v>M2</v>
          </cell>
          <cell r="F21147">
            <v>22.76</v>
          </cell>
          <cell r="G21147">
            <v>25.24</v>
          </cell>
        </row>
        <row r="21148">
          <cell r="A21148" t="str">
            <v>33.03.740</v>
          </cell>
          <cell r="B21148" t="str">
            <v>CDHU</v>
          </cell>
          <cell r="C21148" t="str">
            <v>33.03.740</v>
          </cell>
          <cell r="D21148" t="str">
            <v>Resina acrílica plastificante</v>
          </cell>
          <cell r="E21148" t="str">
            <v>M2</v>
          </cell>
          <cell r="F21148">
            <v>22.68</v>
          </cell>
          <cell r="G21148">
            <v>24.05</v>
          </cell>
        </row>
        <row r="21149">
          <cell r="A21149" t="str">
            <v>33.03.750</v>
          </cell>
          <cell r="B21149" t="str">
            <v>CDHU</v>
          </cell>
          <cell r="C21149" t="str">
            <v>33.03.750</v>
          </cell>
          <cell r="D21149" t="str">
            <v>Verniz acrílico</v>
          </cell>
          <cell r="E21149" t="str">
            <v>M2</v>
          </cell>
          <cell r="F21149">
            <v>29.26</v>
          </cell>
          <cell r="G21149">
            <v>31.62</v>
          </cell>
        </row>
        <row r="21150">
          <cell r="A21150" t="str">
            <v>33.03.760</v>
          </cell>
          <cell r="B21150" t="str">
            <v>CDHU</v>
          </cell>
          <cell r="C21150" t="str">
            <v>33.03.760</v>
          </cell>
          <cell r="D21150" t="str">
            <v>Hidrorepelente incolor para fachada à base de silano-siloxano oligomérico disperso em água</v>
          </cell>
          <cell r="E21150" t="str">
            <v>M2</v>
          </cell>
          <cell r="F21150">
            <v>18.22</v>
          </cell>
          <cell r="G21150">
            <v>19.97</v>
          </cell>
        </row>
        <row r="21151">
          <cell r="A21151" t="str">
            <v>33.03.770</v>
          </cell>
          <cell r="B21151" t="str">
            <v>CDHU</v>
          </cell>
          <cell r="C21151" t="str">
            <v>33.03.770</v>
          </cell>
          <cell r="D21151" t="str">
            <v>Hidrorepelente incolor para fachada à base de silano-siloxano oligomérico disperso em solvente</v>
          </cell>
          <cell r="E21151" t="str">
            <v>M2</v>
          </cell>
          <cell r="F21151">
            <v>42.93</v>
          </cell>
          <cell r="G21151">
            <v>44.68</v>
          </cell>
        </row>
        <row r="21152">
          <cell r="A21152" t="str">
            <v>33.03.780</v>
          </cell>
          <cell r="B21152" t="str">
            <v>CDHU</v>
          </cell>
          <cell r="C21152" t="str">
            <v>33.03.780</v>
          </cell>
          <cell r="D21152" t="str">
            <v>Verniz de proteção antipichação</v>
          </cell>
          <cell r="E21152" t="str">
            <v>M2</v>
          </cell>
          <cell r="F21152">
            <v>33.79</v>
          </cell>
          <cell r="G21152">
            <v>36.15</v>
          </cell>
        </row>
        <row r="21153">
          <cell r="A21153" t="str">
            <v>33.05</v>
          </cell>
          <cell r="B21153" t="str">
            <v>CDHU</v>
          </cell>
          <cell r="C21153" t="str">
            <v>33.05</v>
          </cell>
          <cell r="D21153" t="str">
            <v>Pintura em superficies de madeira</v>
          </cell>
          <cell r="E21153">
            <v>0</v>
          </cell>
          <cell r="F21153">
            <v>0</v>
          </cell>
          <cell r="G21153">
            <v>0</v>
          </cell>
        </row>
        <row r="21154">
          <cell r="A21154" t="str">
            <v>33.05.010</v>
          </cell>
          <cell r="B21154" t="str">
            <v>CDHU</v>
          </cell>
          <cell r="C21154" t="str">
            <v>33.05.010</v>
          </cell>
          <cell r="D21154" t="str">
            <v>Verniz fungicida para madeira</v>
          </cell>
          <cell r="E21154" t="str">
            <v>M2</v>
          </cell>
          <cell r="F21154">
            <v>17.59</v>
          </cell>
          <cell r="G21154">
            <v>19.34</v>
          </cell>
        </row>
        <row r="21155">
          <cell r="A21155" t="str">
            <v>33.05.120</v>
          </cell>
          <cell r="B21155" t="str">
            <v>CDHU</v>
          </cell>
          <cell r="C21155" t="str">
            <v>33.05.120</v>
          </cell>
          <cell r="D21155" t="str">
            <v>Esmalte em rodapés, baguetes ou molduras de madeira</v>
          </cell>
          <cell r="E21155" t="str">
            <v>M</v>
          </cell>
          <cell r="F21155">
            <v>4.5999999999999996</v>
          </cell>
          <cell r="G21155">
            <v>4.93</v>
          </cell>
        </row>
        <row r="21156">
          <cell r="A21156" t="str">
            <v>33.05.330</v>
          </cell>
          <cell r="B21156" t="str">
            <v>CDHU</v>
          </cell>
          <cell r="C21156" t="str">
            <v>33.05.330</v>
          </cell>
          <cell r="D21156" t="str">
            <v>Verniz em superfície de madeira</v>
          </cell>
          <cell r="E21156" t="str">
            <v>M2</v>
          </cell>
          <cell r="F21156">
            <v>21.15</v>
          </cell>
          <cell r="G21156">
            <v>23.12</v>
          </cell>
        </row>
        <row r="21157">
          <cell r="A21157" t="str">
            <v>33.05.360</v>
          </cell>
          <cell r="B21157" t="str">
            <v>CDHU</v>
          </cell>
          <cell r="C21157" t="str">
            <v>33.05.360</v>
          </cell>
          <cell r="D21157" t="str">
            <v>Verniz em rodapés, baguetes ou molduras de madeira</v>
          </cell>
          <cell r="E21157" t="str">
            <v>M</v>
          </cell>
          <cell r="F21157">
            <v>3.9</v>
          </cell>
          <cell r="G21157">
            <v>4.16</v>
          </cell>
        </row>
        <row r="21158">
          <cell r="A21158" t="str">
            <v>33.06</v>
          </cell>
          <cell r="B21158" t="str">
            <v>CDHU</v>
          </cell>
          <cell r="C21158" t="str">
            <v>33.06</v>
          </cell>
          <cell r="D21158" t="str">
            <v>Pintura em pisos</v>
          </cell>
          <cell r="E21158">
            <v>0</v>
          </cell>
          <cell r="F21158">
            <v>0</v>
          </cell>
          <cell r="G21158">
            <v>0</v>
          </cell>
        </row>
        <row r="21159">
          <cell r="A21159" t="str">
            <v>33.06.020</v>
          </cell>
          <cell r="B21159" t="str">
            <v>CDHU</v>
          </cell>
          <cell r="C21159" t="str">
            <v>33.06.020</v>
          </cell>
          <cell r="D21159" t="str">
            <v>Acrílico para quadras e pisos cimentados</v>
          </cell>
          <cell r="E21159" t="str">
            <v>M2</v>
          </cell>
          <cell r="F21159">
            <v>18.75</v>
          </cell>
          <cell r="G21159">
            <v>21.11</v>
          </cell>
        </row>
        <row r="21160">
          <cell r="A21160" t="str">
            <v>33.07</v>
          </cell>
          <cell r="B21160" t="str">
            <v>CDHU</v>
          </cell>
          <cell r="C21160" t="str">
            <v>33.07</v>
          </cell>
          <cell r="D21160" t="str">
            <v>Pintura em estruturas metalicas</v>
          </cell>
          <cell r="E21160">
            <v>0</v>
          </cell>
          <cell r="F21160">
            <v>0</v>
          </cell>
          <cell r="G21160">
            <v>0</v>
          </cell>
        </row>
        <row r="21161">
          <cell r="A21161" t="str">
            <v>33.07.102</v>
          </cell>
          <cell r="B21161" t="str">
            <v>CDHU</v>
          </cell>
          <cell r="C21161" t="str">
            <v>33.07.102</v>
          </cell>
          <cell r="D21161" t="str">
            <v>Esmalte a base de água em estrutura metálica</v>
          </cell>
          <cell r="E21161" t="str">
            <v>M2</v>
          </cell>
          <cell r="F21161">
            <v>37.86</v>
          </cell>
          <cell r="G21161">
            <v>42.25</v>
          </cell>
        </row>
        <row r="21162">
          <cell r="A21162" t="str">
            <v>33.07.130</v>
          </cell>
          <cell r="B21162" t="str">
            <v>CDHU</v>
          </cell>
          <cell r="C21162" t="str">
            <v>33.07.130</v>
          </cell>
          <cell r="D21162" t="str">
            <v>Pintura epóxi bicomponente em estruturas metálicas</v>
          </cell>
          <cell r="E21162" t="str">
            <v>KG</v>
          </cell>
          <cell r="F21162">
            <v>3.94</v>
          </cell>
          <cell r="G21162">
            <v>3.94</v>
          </cell>
        </row>
        <row r="21163">
          <cell r="A21163" t="str">
            <v>33.07.140</v>
          </cell>
          <cell r="B21163" t="str">
            <v>CDHU</v>
          </cell>
          <cell r="C21163" t="str">
            <v>33.07.140</v>
          </cell>
          <cell r="D21163" t="str">
            <v>Pintura com esmalte alquídico em estrutura metálica</v>
          </cell>
          <cell r="E21163" t="str">
            <v>KG</v>
          </cell>
          <cell r="F21163">
            <v>2.81</v>
          </cell>
          <cell r="G21163">
            <v>2.81</v>
          </cell>
        </row>
        <row r="21164">
          <cell r="A21164" t="str">
            <v>33.07.303</v>
          </cell>
          <cell r="B21164" t="str">
            <v>CDHU</v>
          </cell>
          <cell r="C21164" t="str">
            <v>33.07.303</v>
          </cell>
          <cell r="D21164" t="str">
            <v>Proteção passiva contra incêndio com tinta intumescente, com tempo requerido de resistência ao fogo TRRF = 60 min - aplicação em estrutura metálica</v>
          </cell>
          <cell r="E21164" t="str">
            <v>M2</v>
          </cell>
          <cell r="F21164">
            <v>215.27</v>
          </cell>
          <cell r="G21164">
            <v>237.18</v>
          </cell>
        </row>
        <row r="21165">
          <cell r="A21165" t="str">
            <v>33.07.304</v>
          </cell>
          <cell r="B21165" t="str">
            <v>CDHU</v>
          </cell>
          <cell r="C21165" t="str">
            <v>33.07.304</v>
          </cell>
          <cell r="D21165" t="str">
            <v>Proteção passiva contra incêndio com tinta intumescente, com tempo requerido de resistência ao fogo TRRF = 120 min - aplicação em estrutura metálica</v>
          </cell>
          <cell r="E21165" t="str">
            <v>M2</v>
          </cell>
          <cell r="F21165">
            <v>475.46</v>
          </cell>
          <cell r="G21165">
            <v>500.83</v>
          </cell>
        </row>
        <row r="21166">
          <cell r="A21166" t="str">
            <v>33.09</v>
          </cell>
          <cell r="B21166" t="str">
            <v>CDHU</v>
          </cell>
          <cell r="C21166" t="str">
            <v>33.09</v>
          </cell>
          <cell r="D21166" t="str">
            <v>Pintura de sinalizacao</v>
          </cell>
          <cell r="E21166">
            <v>0</v>
          </cell>
          <cell r="F21166">
            <v>0</v>
          </cell>
          <cell r="G21166">
            <v>0</v>
          </cell>
        </row>
        <row r="21167">
          <cell r="A21167" t="str">
            <v>33.09.020</v>
          </cell>
          <cell r="B21167" t="str">
            <v>CDHU</v>
          </cell>
          <cell r="C21167" t="str">
            <v>33.09.020</v>
          </cell>
          <cell r="D21167" t="str">
            <v>Borracha clorada para faixas demarcatórias</v>
          </cell>
          <cell r="E21167" t="str">
            <v>M</v>
          </cell>
          <cell r="F21167">
            <v>2.4700000000000002</v>
          </cell>
          <cell r="G21167">
            <v>2.64</v>
          </cell>
        </row>
        <row r="21168">
          <cell r="A21168" t="str">
            <v>33.09.021</v>
          </cell>
          <cell r="B21168" t="str">
            <v>CDHU</v>
          </cell>
          <cell r="C21168" t="str">
            <v>33.09.021</v>
          </cell>
          <cell r="D21168" t="str">
            <v>Tinta acrílica para faixas demarcatórias</v>
          </cell>
          <cell r="E21168" t="str">
            <v>M</v>
          </cell>
          <cell r="F21168">
            <v>3.11</v>
          </cell>
          <cell r="G21168">
            <v>3.47</v>
          </cell>
        </row>
        <row r="21169">
          <cell r="A21169" t="str">
            <v>33.10</v>
          </cell>
          <cell r="B21169" t="str">
            <v>CDHU</v>
          </cell>
          <cell r="C21169" t="str">
            <v>33.10</v>
          </cell>
          <cell r="D21169" t="str">
            <v>Pintura em superficie de concreto/massa/gesso/pedras, inclusive preparo</v>
          </cell>
          <cell r="E21169">
            <v>0</v>
          </cell>
          <cell r="F21169">
            <v>0</v>
          </cell>
          <cell r="G21169">
            <v>0</v>
          </cell>
        </row>
        <row r="21170">
          <cell r="A21170" t="str">
            <v>33.10.010</v>
          </cell>
          <cell r="B21170" t="str">
            <v>CDHU</v>
          </cell>
          <cell r="C21170" t="str">
            <v>33.10.010</v>
          </cell>
          <cell r="D21170" t="str">
            <v>Tinta látex antimofo em massa, inclusive preparo</v>
          </cell>
          <cell r="E21170" t="str">
            <v>M2</v>
          </cell>
          <cell r="F21170">
            <v>21.41</v>
          </cell>
          <cell r="G21170">
            <v>23.77</v>
          </cell>
        </row>
        <row r="21171">
          <cell r="A21171" t="str">
            <v>33.10.020</v>
          </cell>
          <cell r="B21171" t="str">
            <v>CDHU</v>
          </cell>
          <cell r="C21171" t="str">
            <v>33.10.020</v>
          </cell>
          <cell r="D21171" t="str">
            <v>Tinta látex em massa, inclusive preparo</v>
          </cell>
          <cell r="E21171" t="str">
            <v>M2</v>
          </cell>
          <cell r="F21171">
            <v>23.02</v>
          </cell>
          <cell r="G21171">
            <v>25.38</v>
          </cell>
        </row>
        <row r="21172">
          <cell r="A21172" t="str">
            <v>33.10.030</v>
          </cell>
          <cell r="B21172" t="str">
            <v>CDHU</v>
          </cell>
          <cell r="C21172" t="str">
            <v>33.10.030</v>
          </cell>
          <cell r="D21172" t="str">
            <v>Tinta acrílica antimofo em massa, inclusive preparo</v>
          </cell>
          <cell r="E21172" t="str">
            <v>M2</v>
          </cell>
          <cell r="F21172">
            <v>24.16</v>
          </cell>
          <cell r="G21172">
            <v>26.52</v>
          </cell>
        </row>
        <row r="21173">
          <cell r="A21173" t="str">
            <v>33.10.041</v>
          </cell>
          <cell r="B21173" t="str">
            <v>CDHU</v>
          </cell>
          <cell r="C21173" t="str">
            <v>33.10.041</v>
          </cell>
          <cell r="D21173" t="str">
            <v>Esmalte à base de água em massa, inclusive preparo</v>
          </cell>
          <cell r="E21173" t="str">
            <v>M2</v>
          </cell>
          <cell r="F21173">
            <v>26.5</v>
          </cell>
          <cell r="G21173">
            <v>28.86</v>
          </cell>
        </row>
        <row r="21174">
          <cell r="A21174" t="str">
            <v>33.10.050</v>
          </cell>
          <cell r="B21174" t="str">
            <v>CDHU</v>
          </cell>
          <cell r="C21174" t="str">
            <v>33.10.050</v>
          </cell>
          <cell r="D21174" t="str">
            <v>Tinta acrílica em massa, inclusive preparo</v>
          </cell>
          <cell r="E21174" t="str">
            <v>M2</v>
          </cell>
          <cell r="F21174">
            <v>24.08</v>
          </cell>
          <cell r="G21174">
            <v>26.44</v>
          </cell>
        </row>
        <row r="21175">
          <cell r="A21175" t="str">
            <v>33.10.060</v>
          </cell>
          <cell r="B21175" t="str">
            <v>CDHU</v>
          </cell>
          <cell r="C21175" t="str">
            <v>33.10.060</v>
          </cell>
          <cell r="D21175" t="str">
            <v>Epóxi em massa, inclusive preparo</v>
          </cell>
          <cell r="E21175" t="str">
            <v>M2</v>
          </cell>
          <cell r="F21175">
            <v>84.48</v>
          </cell>
          <cell r="G21175">
            <v>89.42</v>
          </cell>
        </row>
        <row r="21176">
          <cell r="A21176" t="str">
            <v>33.10.070</v>
          </cell>
          <cell r="B21176" t="str">
            <v>CDHU</v>
          </cell>
          <cell r="C21176" t="str">
            <v>33.10.070</v>
          </cell>
          <cell r="D21176" t="str">
            <v>Borracha clorada em massa, inclusive preparo</v>
          </cell>
          <cell r="E21176" t="str">
            <v>M2</v>
          </cell>
          <cell r="F21176">
            <v>30.65</v>
          </cell>
          <cell r="G21176">
            <v>33.01</v>
          </cell>
        </row>
        <row r="21177">
          <cell r="A21177" t="str">
            <v>33.10.100</v>
          </cell>
          <cell r="B21177" t="str">
            <v>CDHU</v>
          </cell>
          <cell r="C21177" t="str">
            <v>33.10.100</v>
          </cell>
          <cell r="D21177" t="str">
            <v>Textura acrílica para uso interno / externo, inclusive preparo</v>
          </cell>
          <cell r="E21177" t="str">
            <v>M2</v>
          </cell>
          <cell r="F21177">
            <v>33.43</v>
          </cell>
          <cell r="G21177">
            <v>36.729999999999997</v>
          </cell>
        </row>
        <row r="21178">
          <cell r="A21178" t="str">
            <v>33.10.120</v>
          </cell>
          <cell r="B21178" t="str">
            <v>CDHU</v>
          </cell>
          <cell r="C21178" t="str">
            <v>33.10.120</v>
          </cell>
          <cell r="D21178" t="str">
            <v>Proteção passiva contra incêndio com tinta intumescente, tempo requerido de resistência ao fogo TRRF = 60 minutos - aplicação em painéis de gesso acartonado</v>
          </cell>
          <cell r="E21178" t="str">
            <v>M2</v>
          </cell>
          <cell r="F21178">
            <v>203</v>
          </cell>
          <cell r="G21178">
            <v>203</v>
          </cell>
        </row>
        <row r="21179">
          <cell r="A21179" t="str">
            <v>33.10.130</v>
          </cell>
          <cell r="B21179" t="str">
            <v>CDHU</v>
          </cell>
          <cell r="C21179" t="str">
            <v>33.10.130</v>
          </cell>
          <cell r="D21179" t="str">
            <v>Proteção passiva contra incêndio com tinta intumescente, tempo requerido de resistência ao fogo TRRF = 120 minutos - aplicação em painéis de gesso acartonado</v>
          </cell>
          <cell r="E21179" t="str">
            <v>M2</v>
          </cell>
          <cell r="F21179">
            <v>402.5</v>
          </cell>
          <cell r="G21179">
            <v>402.5</v>
          </cell>
        </row>
        <row r="21180">
          <cell r="A21180" t="str">
            <v>33.11</v>
          </cell>
          <cell r="B21180" t="str">
            <v>CDHU</v>
          </cell>
          <cell r="C21180" t="str">
            <v>33.11</v>
          </cell>
          <cell r="D21180" t="str">
            <v>Pintura em superficie metalica, inclusive preparo</v>
          </cell>
          <cell r="E21180">
            <v>0</v>
          </cell>
          <cell r="F21180">
            <v>0</v>
          </cell>
          <cell r="G21180">
            <v>0</v>
          </cell>
        </row>
        <row r="21181">
          <cell r="A21181" t="str">
            <v>33.11.050</v>
          </cell>
          <cell r="B21181" t="str">
            <v>CDHU</v>
          </cell>
          <cell r="C21181" t="str">
            <v>33.11.050</v>
          </cell>
          <cell r="D21181" t="str">
            <v>Esmalte à base água em superfície metálica, inclusive preparo</v>
          </cell>
          <cell r="E21181" t="str">
            <v>M2</v>
          </cell>
          <cell r="F21181">
            <v>35.590000000000003</v>
          </cell>
          <cell r="G21181">
            <v>38.89</v>
          </cell>
        </row>
        <row r="21182">
          <cell r="A21182" t="str">
            <v>33.12</v>
          </cell>
          <cell r="B21182" t="str">
            <v>CDHU</v>
          </cell>
          <cell r="C21182" t="str">
            <v>33.12</v>
          </cell>
          <cell r="D21182" t="str">
            <v>Pintura em superficie de madeira, inclusive preparo</v>
          </cell>
          <cell r="E21182">
            <v>0</v>
          </cell>
          <cell r="F21182">
            <v>0</v>
          </cell>
          <cell r="G21182">
            <v>0</v>
          </cell>
        </row>
        <row r="21183">
          <cell r="A21183" t="str">
            <v>33.12.011</v>
          </cell>
          <cell r="B21183" t="str">
            <v>CDHU</v>
          </cell>
          <cell r="C21183" t="str">
            <v>33.12.011</v>
          </cell>
          <cell r="D21183" t="str">
            <v>Esmalte à base de água em madeira, inclusive preparo</v>
          </cell>
          <cell r="E21183" t="str">
            <v>M2</v>
          </cell>
          <cell r="F21183">
            <v>35.94</v>
          </cell>
          <cell r="G21183">
            <v>39.24</v>
          </cell>
        </row>
        <row r="21184">
          <cell r="A21184" t="str">
            <v>34</v>
          </cell>
          <cell r="B21184" t="str">
            <v>CDHU</v>
          </cell>
          <cell r="C21184" t="str">
            <v>34</v>
          </cell>
          <cell r="D21184" t="str">
            <v>PAISAGISMO E FECHAMENTOS</v>
          </cell>
          <cell r="E21184">
            <v>0</v>
          </cell>
          <cell r="F21184">
            <v>0</v>
          </cell>
          <cell r="G21184">
            <v>0</v>
          </cell>
        </row>
        <row r="21185">
          <cell r="A21185" t="str">
            <v>34.01</v>
          </cell>
          <cell r="B21185" t="str">
            <v>CDHU</v>
          </cell>
          <cell r="C21185" t="str">
            <v>34.01</v>
          </cell>
          <cell r="D21185" t="str">
            <v>Preparacao de solo</v>
          </cell>
          <cell r="E21185">
            <v>0</v>
          </cell>
          <cell r="F21185">
            <v>0</v>
          </cell>
          <cell r="G21185">
            <v>0</v>
          </cell>
        </row>
        <row r="21186">
          <cell r="A21186" t="str">
            <v>34.01.010</v>
          </cell>
          <cell r="B21186" t="str">
            <v>CDHU</v>
          </cell>
          <cell r="C21186" t="str">
            <v>34.01.010</v>
          </cell>
          <cell r="D21186" t="str">
            <v>Terra vegetal orgânica comum</v>
          </cell>
          <cell r="E21186" t="str">
            <v>M3</v>
          </cell>
          <cell r="F21186">
            <v>164.01</v>
          </cell>
          <cell r="G21186">
            <v>169.59</v>
          </cell>
        </row>
        <row r="21187">
          <cell r="A21187" t="str">
            <v>34.01.020</v>
          </cell>
          <cell r="B21187" t="str">
            <v>CDHU</v>
          </cell>
          <cell r="C21187" t="str">
            <v>34.01.020</v>
          </cell>
          <cell r="D21187" t="str">
            <v>Limpeza e regularização de áreas para ajardinamento (jardins e canteiros)</v>
          </cell>
          <cell r="E21187" t="str">
            <v>M2</v>
          </cell>
          <cell r="F21187">
            <v>1.45</v>
          </cell>
          <cell r="G21187">
            <v>1.68</v>
          </cell>
        </row>
        <row r="21188">
          <cell r="A21188" t="str">
            <v>34.02</v>
          </cell>
          <cell r="B21188" t="str">
            <v>CDHU</v>
          </cell>
          <cell r="C21188" t="str">
            <v>34.02</v>
          </cell>
          <cell r="D21188" t="str">
            <v>Vegetacao rasteira</v>
          </cell>
          <cell r="E21188">
            <v>0</v>
          </cell>
          <cell r="F21188">
            <v>0</v>
          </cell>
          <cell r="G21188">
            <v>0</v>
          </cell>
        </row>
        <row r="21189">
          <cell r="A21189" t="str">
            <v>34.02.020</v>
          </cell>
          <cell r="B21189" t="str">
            <v>CDHU</v>
          </cell>
          <cell r="C21189" t="str">
            <v>34.02.020</v>
          </cell>
          <cell r="D21189" t="str">
            <v>Plantio de grama batatais em placas (praças e áreas abertas)</v>
          </cell>
          <cell r="E21189" t="str">
            <v>M2</v>
          </cell>
          <cell r="F21189">
            <v>9.48</v>
          </cell>
          <cell r="G21189">
            <v>9.85</v>
          </cell>
        </row>
        <row r="21190">
          <cell r="A21190" t="str">
            <v>34.02.040</v>
          </cell>
          <cell r="B21190" t="str">
            <v>CDHU</v>
          </cell>
          <cell r="C21190" t="str">
            <v>34.02.040</v>
          </cell>
          <cell r="D21190" t="str">
            <v>Plantio de grama batatais em placas (jardins e canteiros)</v>
          </cell>
          <cell r="E21190" t="str">
            <v>M2</v>
          </cell>
          <cell r="F21190">
            <v>9.85</v>
          </cell>
          <cell r="G21190">
            <v>10.42</v>
          </cell>
        </row>
        <row r="21191">
          <cell r="A21191" t="str">
            <v>34.02.070</v>
          </cell>
          <cell r="B21191" t="str">
            <v>CDHU</v>
          </cell>
          <cell r="C21191" t="str">
            <v>34.02.070</v>
          </cell>
          <cell r="D21191" t="str">
            <v>Forração com Lírio Amarelo, mínimo 18 mudas / m² - h= 0,50 m</v>
          </cell>
          <cell r="E21191" t="str">
            <v>M2</v>
          </cell>
          <cell r="F21191">
            <v>57.71</v>
          </cell>
          <cell r="G21191">
            <v>58.44</v>
          </cell>
        </row>
        <row r="21192">
          <cell r="A21192" t="str">
            <v>34.02.080</v>
          </cell>
          <cell r="B21192" t="str">
            <v>CDHU</v>
          </cell>
          <cell r="C21192" t="str">
            <v>34.02.080</v>
          </cell>
          <cell r="D21192" t="str">
            <v>Plantio de grama São Carlos em placas (jardins e canteiros)</v>
          </cell>
          <cell r="E21192" t="str">
            <v>M2</v>
          </cell>
          <cell r="F21192">
            <v>16.440000000000001</v>
          </cell>
          <cell r="G21192">
            <v>17.010000000000002</v>
          </cell>
        </row>
        <row r="21193">
          <cell r="A21193" t="str">
            <v>34.02.090</v>
          </cell>
          <cell r="B21193" t="str">
            <v>CDHU</v>
          </cell>
          <cell r="C21193" t="str">
            <v>34.02.090</v>
          </cell>
          <cell r="D21193" t="str">
            <v>Forração com Hera Inglesa, mínimo 18 mudas / m² - h= 0,15 m</v>
          </cell>
          <cell r="E21193" t="str">
            <v>M2</v>
          </cell>
          <cell r="F21193">
            <v>42.59</v>
          </cell>
          <cell r="G21193">
            <v>43.32</v>
          </cell>
        </row>
        <row r="21194">
          <cell r="A21194" t="str">
            <v>34.02.100</v>
          </cell>
          <cell r="B21194" t="str">
            <v>CDHU</v>
          </cell>
          <cell r="C21194" t="str">
            <v>34.02.100</v>
          </cell>
          <cell r="D21194" t="str">
            <v>Plantio de grama esmeralda em placas (jardins e canteiros)</v>
          </cell>
          <cell r="E21194" t="str">
            <v>M2</v>
          </cell>
          <cell r="F21194">
            <v>11.21</v>
          </cell>
          <cell r="G21194">
            <v>11.78</v>
          </cell>
        </row>
        <row r="21195">
          <cell r="A21195" t="str">
            <v>34.02.110</v>
          </cell>
          <cell r="B21195" t="str">
            <v>CDHU</v>
          </cell>
          <cell r="C21195" t="str">
            <v>34.02.110</v>
          </cell>
          <cell r="D21195" t="str">
            <v>Forração com clorofito, mínimo de 20 mudas / m² - h= 0,15 m</v>
          </cell>
          <cell r="E21195" t="str">
            <v>M2</v>
          </cell>
          <cell r="F21195">
            <v>43.81</v>
          </cell>
          <cell r="G21195">
            <v>44.54</v>
          </cell>
        </row>
        <row r="21196">
          <cell r="A21196" t="str">
            <v>34.02.400</v>
          </cell>
          <cell r="B21196" t="str">
            <v>CDHU</v>
          </cell>
          <cell r="C21196" t="str">
            <v>34.02.400</v>
          </cell>
          <cell r="D21196" t="str">
            <v>Plantio de grama pelo processo hidrossemeadura</v>
          </cell>
          <cell r="E21196" t="str">
            <v>M2</v>
          </cell>
          <cell r="F21196">
            <v>7.06</v>
          </cell>
          <cell r="G21196">
            <v>7.06</v>
          </cell>
        </row>
        <row r="21197">
          <cell r="A21197" t="str">
            <v>34.03</v>
          </cell>
          <cell r="B21197" t="str">
            <v>CDHU</v>
          </cell>
          <cell r="C21197" t="str">
            <v>34.03</v>
          </cell>
          <cell r="D21197" t="str">
            <v>Vegetacao arbustiva</v>
          </cell>
          <cell r="E21197">
            <v>0</v>
          </cell>
          <cell r="F21197">
            <v>0</v>
          </cell>
          <cell r="G21197">
            <v>0</v>
          </cell>
        </row>
        <row r="21198">
          <cell r="A21198" t="str">
            <v>34.03.020</v>
          </cell>
          <cell r="B21198" t="str">
            <v>CDHU</v>
          </cell>
          <cell r="C21198" t="str">
            <v>34.03.020</v>
          </cell>
          <cell r="D21198" t="str">
            <v>Arbusto Azaléa - h= 0,60 a 0,80 m</v>
          </cell>
          <cell r="E21198" t="str">
            <v>UN</v>
          </cell>
          <cell r="F21198">
            <v>41.97</v>
          </cell>
          <cell r="G21198">
            <v>42.4</v>
          </cell>
        </row>
        <row r="21199">
          <cell r="A21199" t="str">
            <v>34.03.120</v>
          </cell>
          <cell r="B21199" t="str">
            <v>CDHU</v>
          </cell>
          <cell r="C21199" t="str">
            <v>34.03.120</v>
          </cell>
          <cell r="D21199" t="str">
            <v>Arbusto Moréia - h= 0,50 m</v>
          </cell>
          <cell r="E21199" t="str">
            <v>UN</v>
          </cell>
          <cell r="F21199">
            <v>31.18</v>
          </cell>
          <cell r="G21199">
            <v>31.61</v>
          </cell>
        </row>
        <row r="21200">
          <cell r="A21200" t="str">
            <v>34.03.130</v>
          </cell>
          <cell r="B21200" t="str">
            <v>CDHU</v>
          </cell>
          <cell r="C21200" t="str">
            <v>34.03.130</v>
          </cell>
          <cell r="D21200" t="str">
            <v>Arbusto Alamanda - h= 0,60 a 0,80 m</v>
          </cell>
          <cell r="E21200" t="str">
            <v>UN</v>
          </cell>
          <cell r="F21200">
            <v>31.55</v>
          </cell>
          <cell r="G21200">
            <v>31.98</v>
          </cell>
        </row>
        <row r="21201">
          <cell r="A21201" t="str">
            <v>34.03.150</v>
          </cell>
          <cell r="B21201" t="str">
            <v>CDHU</v>
          </cell>
          <cell r="C21201" t="str">
            <v>34.03.150</v>
          </cell>
          <cell r="D21201" t="str">
            <v>Arbusto Curcúligo - h= 0,60 a 0,80 m</v>
          </cell>
          <cell r="E21201" t="str">
            <v>UN</v>
          </cell>
          <cell r="F21201">
            <v>42.37</v>
          </cell>
          <cell r="G21201">
            <v>42.8</v>
          </cell>
        </row>
        <row r="21202">
          <cell r="A21202" t="str">
            <v>34.04</v>
          </cell>
          <cell r="B21202" t="str">
            <v>CDHU</v>
          </cell>
          <cell r="C21202" t="str">
            <v>34.04</v>
          </cell>
          <cell r="D21202" t="str">
            <v>arvores</v>
          </cell>
          <cell r="E21202">
            <v>0</v>
          </cell>
          <cell r="F21202">
            <v>0</v>
          </cell>
          <cell r="G21202">
            <v>0</v>
          </cell>
        </row>
        <row r="21203">
          <cell r="A21203" t="str">
            <v>34.04.050</v>
          </cell>
          <cell r="B21203" t="str">
            <v>CDHU</v>
          </cell>
          <cell r="C21203" t="str">
            <v>34.04.050</v>
          </cell>
          <cell r="D21203" t="str">
            <v>Árvore ornamental tipo Pata de Vaca - h= 2,00 m</v>
          </cell>
          <cell r="E21203" t="str">
            <v>UN</v>
          </cell>
          <cell r="F21203">
            <v>87.56</v>
          </cell>
          <cell r="G21203">
            <v>91.15</v>
          </cell>
        </row>
        <row r="21204">
          <cell r="A21204" t="str">
            <v>34.04.130</v>
          </cell>
          <cell r="B21204" t="str">
            <v>CDHU</v>
          </cell>
          <cell r="C21204" t="str">
            <v>34.04.130</v>
          </cell>
          <cell r="D21204" t="str">
            <v>Árvore ornamental tipo Ipê Amarelo - h= 2,00 m</v>
          </cell>
          <cell r="E21204" t="str">
            <v>UN</v>
          </cell>
          <cell r="F21204">
            <v>97.64</v>
          </cell>
          <cell r="G21204">
            <v>101.23</v>
          </cell>
        </row>
        <row r="21205">
          <cell r="A21205" t="str">
            <v>34.04.160</v>
          </cell>
          <cell r="B21205" t="str">
            <v>CDHU</v>
          </cell>
          <cell r="C21205" t="str">
            <v>34.04.160</v>
          </cell>
          <cell r="D21205" t="str">
            <v>Árvore ornamental tipo Areca Bambu - h= 2,00 m</v>
          </cell>
          <cell r="E21205" t="str">
            <v>UN</v>
          </cell>
          <cell r="F21205">
            <v>116.44</v>
          </cell>
          <cell r="G21205">
            <v>120.03</v>
          </cell>
        </row>
        <row r="21206">
          <cell r="A21206" t="str">
            <v>34.04.164</v>
          </cell>
          <cell r="B21206" t="str">
            <v>CDHU</v>
          </cell>
          <cell r="C21206" t="str">
            <v>34.04.164</v>
          </cell>
          <cell r="D21206" t="str">
            <v>Árvore ornamental tipo Falso barbatimão - h = 2,00 m</v>
          </cell>
          <cell r="E21206" t="str">
            <v>UN</v>
          </cell>
          <cell r="F21206">
            <v>173.93</v>
          </cell>
          <cell r="G21206">
            <v>174.34</v>
          </cell>
        </row>
        <row r="21207">
          <cell r="A21207" t="str">
            <v>34.04.166</v>
          </cell>
          <cell r="B21207" t="str">
            <v>CDHU</v>
          </cell>
          <cell r="C21207" t="str">
            <v>34.04.166</v>
          </cell>
          <cell r="D21207" t="str">
            <v>Árvore ornamental tipo Aroeira salsa - h= 2,00 m</v>
          </cell>
          <cell r="E21207" t="str">
            <v>UN</v>
          </cell>
          <cell r="F21207">
            <v>93.47</v>
          </cell>
          <cell r="G21207">
            <v>93.88</v>
          </cell>
        </row>
        <row r="21208">
          <cell r="A21208" t="str">
            <v>34.04.280</v>
          </cell>
          <cell r="B21208" t="str">
            <v>CDHU</v>
          </cell>
          <cell r="C21208" t="str">
            <v>34.04.280</v>
          </cell>
          <cell r="D21208" t="str">
            <v>Árvore ornamental tipo Manacá-da-serra</v>
          </cell>
          <cell r="E21208" t="str">
            <v>UN</v>
          </cell>
          <cell r="F21208">
            <v>125.05</v>
          </cell>
          <cell r="G21208">
            <v>128.63999999999999</v>
          </cell>
        </row>
        <row r="21209">
          <cell r="A21209" t="str">
            <v>34.04.360</v>
          </cell>
          <cell r="B21209" t="str">
            <v>CDHU</v>
          </cell>
          <cell r="C21209" t="str">
            <v>34.04.360</v>
          </cell>
          <cell r="D21209" t="str">
            <v>Árvore ornamental tipo coqueiro Jerivá - h= 4,00 m</v>
          </cell>
          <cell r="E21209" t="str">
            <v>UN</v>
          </cell>
          <cell r="F21209">
            <v>268.52</v>
          </cell>
          <cell r="G21209">
            <v>272.11</v>
          </cell>
        </row>
        <row r="21210">
          <cell r="A21210" t="str">
            <v>34.04.370</v>
          </cell>
          <cell r="B21210" t="str">
            <v>CDHU</v>
          </cell>
          <cell r="C21210" t="str">
            <v>34.04.370</v>
          </cell>
          <cell r="D21210" t="str">
            <v>Árvore ornamental tipo Quaresmeira (Tibouchina granulosa) - h= 1,50 / 2,00 m</v>
          </cell>
          <cell r="E21210" t="str">
            <v>UN</v>
          </cell>
          <cell r="F21210">
            <v>66.88</v>
          </cell>
          <cell r="G21210">
            <v>70.47</v>
          </cell>
        </row>
        <row r="21211">
          <cell r="A21211" t="str">
            <v>34.05</v>
          </cell>
          <cell r="B21211" t="str">
            <v>CDHU</v>
          </cell>
          <cell r="C21211" t="str">
            <v>34.05</v>
          </cell>
          <cell r="D21211" t="str">
            <v>Cercas e fechamentos</v>
          </cell>
          <cell r="E21211">
            <v>0</v>
          </cell>
          <cell r="F21211">
            <v>0</v>
          </cell>
          <cell r="G21211">
            <v>0</v>
          </cell>
        </row>
        <row r="21212">
          <cell r="A21212" t="str">
            <v>34.05.020</v>
          </cell>
          <cell r="B21212" t="str">
            <v>CDHU</v>
          </cell>
          <cell r="C21212" t="str">
            <v>34.05.020</v>
          </cell>
          <cell r="D21212" t="str">
            <v>Cerca em arame farpado com mourões de concreto</v>
          </cell>
          <cell r="E21212" t="str">
            <v>M</v>
          </cell>
          <cell r="F21212">
            <v>51.03</v>
          </cell>
          <cell r="G21212">
            <v>54.62</v>
          </cell>
        </row>
        <row r="21213">
          <cell r="A21213" t="str">
            <v>34.05.030</v>
          </cell>
          <cell r="B21213" t="str">
            <v>CDHU</v>
          </cell>
          <cell r="C21213" t="str">
            <v>34.05.030</v>
          </cell>
          <cell r="D21213" t="str">
            <v>Cerca em arame farpado com mourões de concreto, com ponta inclinada</v>
          </cell>
          <cell r="E21213" t="str">
            <v>M</v>
          </cell>
          <cell r="F21213">
            <v>60.04</v>
          </cell>
          <cell r="G21213">
            <v>63.63</v>
          </cell>
        </row>
        <row r="21214">
          <cell r="A21214" t="str">
            <v>34.05.032</v>
          </cell>
          <cell r="B21214" t="str">
            <v>CDHU</v>
          </cell>
          <cell r="C21214" t="str">
            <v>34.05.032</v>
          </cell>
          <cell r="D21214" t="str">
            <v>Cerca em arame farpado com mourões de concreto, com ponta inclinada - 12 fiadas</v>
          </cell>
          <cell r="E21214" t="str">
            <v>M</v>
          </cell>
          <cell r="F21214">
            <v>66.430000000000007</v>
          </cell>
          <cell r="G21214">
            <v>70.02</v>
          </cell>
        </row>
        <row r="21215">
          <cell r="A21215" t="str">
            <v>34.05.050</v>
          </cell>
          <cell r="B21215" t="str">
            <v>CDHU</v>
          </cell>
          <cell r="C21215" t="str">
            <v>34.05.050</v>
          </cell>
          <cell r="D21215" t="str">
            <v>Cerca em tela de aço galvanizado de 2´, montantes em mourões de concreto com ponta inclinada e arame farpado</v>
          </cell>
          <cell r="E21215" t="str">
            <v>M</v>
          </cell>
          <cell r="F21215">
            <v>209.63</v>
          </cell>
          <cell r="G21215">
            <v>215.42</v>
          </cell>
        </row>
        <row r="21216">
          <cell r="A21216" t="str">
            <v>34.05.080</v>
          </cell>
          <cell r="B21216" t="str">
            <v>CDHU</v>
          </cell>
          <cell r="C21216" t="str">
            <v>34.05.080</v>
          </cell>
          <cell r="D21216" t="str">
            <v>Alambrado em tela de aço galvanizado de 2´, montantes metálicos e arame farpado, até 4,00 m de altura</v>
          </cell>
          <cell r="E21216" t="str">
            <v>M2</v>
          </cell>
          <cell r="F21216">
            <v>199.97</v>
          </cell>
          <cell r="G21216">
            <v>199.97</v>
          </cell>
        </row>
        <row r="21217">
          <cell r="A21217" t="str">
            <v>34.05.110</v>
          </cell>
          <cell r="B21217" t="str">
            <v>CDHU</v>
          </cell>
          <cell r="C21217" t="str">
            <v>34.05.110</v>
          </cell>
          <cell r="D21217" t="str">
            <v>Alambrado em tela de aço galvanizado de 2´, montantes metálicos e arame farpado, acima de 4,00 m de altura</v>
          </cell>
          <cell r="E21217" t="str">
            <v>M2</v>
          </cell>
          <cell r="F21217">
            <v>198.12</v>
          </cell>
          <cell r="G21217">
            <v>198.12</v>
          </cell>
        </row>
        <row r="21218">
          <cell r="A21218" t="str">
            <v>34.05.120</v>
          </cell>
          <cell r="B21218" t="str">
            <v>CDHU</v>
          </cell>
          <cell r="C21218" t="str">
            <v>34.05.120</v>
          </cell>
          <cell r="D21218" t="str">
            <v>Alambrado em tela de aço galvanizado de 1´, montantes metálicos e arame farpado</v>
          </cell>
          <cell r="E21218" t="str">
            <v>M2</v>
          </cell>
          <cell r="F21218">
            <v>185.13</v>
          </cell>
          <cell r="G21218">
            <v>185.13</v>
          </cell>
        </row>
        <row r="21219">
          <cell r="A21219" t="str">
            <v>34.05.170</v>
          </cell>
          <cell r="B21219" t="str">
            <v>CDHU</v>
          </cell>
          <cell r="C21219" t="str">
            <v>34.05.170</v>
          </cell>
          <cell r="D21219" t="str">
            <v>Barreira de proteção perimetral em aço inoxidável AISI 430, dupla</v>
          </cell>
          <cell r="E21219" t="str">
            <v>M</v>
          </cell>
          <cell r="F21219">
            <v>34.880000000000003</v>
          </cell>
          <cell r="G21219">
            <v>34.880000000000003</v>
          </cell>
        </row>
        <row r="21220">
          <cell r="A21220" t="str">
            <v>34.05.210</v>
          </cell>
          <cell r="B21220" t="str">
            <v>CDHU</v>
          </cell>
          <cell r="C21220" t="str">
            <v>34.05.210</v>
          </cell>
          <cell r="D21220" t="str">
            <v>Alambrado em tela de aço galvanizado de 2´, montantes metálicos com extremo superior duplo e arame farpado, acima de 4,00 m de altura</v>
          </cell>
          <cell r="E21220" t="str">
            <v>M2</v>
          </cell>
          <cell r="F21220">
            <v>203.13</v>
          </cell>
          <cell r="G21220">
            <v>203.13</v>
          </cell>
        </row>
        <row r="21221">
          <cell r="A21221" t="str">
            <v>34.05.260</v>
          </cell>
          <cell r="B21221" t="str">
            <v>CDHU</v>
          </cell>
          <cell r="C21221" t="str">
            <v>34.05.260</v>
          </cell>
          <cell r="D21221" t="str">
            <v>Gradil em aço galvanizado eletrofundido, malha 65 x 132 mm e pintura eletrostática</v>
          </cell>
          <cell r="E21221" t="str">
            <v>M2</v>
          </cell>
          <cell r="F21221">
            <v>424.49</v>
          </cell>
          <cell r="G21221">
            <v>431.94</v>
          </cell>
        </row>
        <row r="21222">
          <cell r="A21222" t="str">
            <v>34.05.270</v>
          </cell>
          <cell r="B21222" t="str">
            <v>CDHU</v>
          </cell>
          <cell r="C21222" t="str">
            <v>34.05.270</v>
          </cell>
          <cell r="D21222" t="str">
            <v>Alambrado em tela de aço galvanizado de 2´, montantes metálicos retos</v>
          </cell>
          <cell r="E21222" t="str">
            <v>M2</v>
          </cell>
          <cell r="F21222">
            <v>193.02</v>
          </cell>
          <cell r="G21222">
            <v>193.02</v>
          </cell>
        </row>
        <row r="21223">
          <cell r="A21223" t="str">
            <v>34.05.290</v>
          </cell>
          <cell r="B21223" t="str">
            <v>CDHU</v>
          </cell>
          <cell r="C21223" t="str">
            <v>34.05.290</v>
          </cell>
          <cell r="D21223" t="str">
            <v>Portão de abrir em grade de aço galvanizado eletrofundida, malha 65 x 132 mm, e pintura eletrostática</v>
          </cell>
          <cell r="E21223" t="str">
            <v>M2</v>
          </cell>
          <cell r="F21223">
            <v>1883.67</v>
          </cell>
          <cell r="G21223">
            <v>1894.8</v>
          </cell>
        </row>
        <row r="21224">
          <cell r="A21224" t="str">
            <v>34.05.300</v>
          </cell>
          <cell r="B21224" t="str">
            <v>CDHU</v>
          </cell>
          <cell r="C21224" t="str">
            <v>34.05.300</v>
          </cell>
          <cell r="D21224" t="str">
            <v>Portão de correr em grade de aço galvanizado eletrofundida, malha 65 x 132 mm, e pintura eletrostática</v>
          </cell>
          <cell r="E21224" t="str">
            <v>M2</v>
          </cell>
          <cell r="F21224">
            <v>1391.56</v>
          </cell>
          <cell r="G21224">
            <v>1402.69</v>
          </cell>
        </row>
        <row r="21225">
          <cell r="A21225" t="str">
            <v>34.05.310</v>
          </cell>
          <cell r="B21225" t="str">
            <v>CDHU</v>
          </cell>
          <cell r="C21225" t="str">
            <v>34.05.310</v>
          </cell>
          <cell r="D21225" t="str">
            <v>Gradil de ferro perfilado, tipo parque</v>
          </cell>
          <cell r="E21225" t="str">
            <v>M2</v>
          </cell>
          <cell r="F21225">
            <v>495.62</v>
          </cell>
          <cell r="G21225">
            <v>500.02</v>
          </cell>
        </row>
        <row r="21226">
          <cell r="A21226" t="str">
            <v>34.05.320</v>
          </cell>
          <cell r="B21226" t="str">
            <v>CDHU</v>
          </cell>
          <cell r="C21226" t="str">
            <v>34.05.320</v>
          </cell>
          <cell r="D21226" t="str">
            <v>Portão de ferro perfilado, tipo parque</v>
          </cell>
          <cell r="E21226" t="str">
            <v>M2</v>
          </cell>
          <cell r="F21226">
            <v>678.07</v>
          </cell>
          <cell r="G21226">
            <v>681.84</v>
          </cell>
        </row>
        <row r="21227">
          <cell r="A21227" t="str">
            <v>34.05.350</v>
          </cell>
          <cell r="B21227" t="str">
            <v>CDHU</v>
          </cell>
          <cell r="C21227" t="str">
            <v>34.05.350</v>
          </cell>
          <cell r="D21227" t="str">
            <v>Portão de abrir em gradil eletrofundido, malha 5 x 15 cm</v>
          </cell>
          <cell r="E21227" t="str">
            <v>M2</v>
          </cell>
          <cell r="F21227">
            <v>1859.26</v>
          </cell>
          <cell r="G21227">
            <v>1868.22</v>
          </cell>
        </row>
        <row r="21228">
          <cell r="A21228" t="str">
            <v>34.05.360</v>
          </cell>
          <cell r="B21228" t="str">
            <v>CDHU</v>
          </cell>
          <cell r="C21228" t="str">
            <v>34.05.360</v>
          </cell>
          <cell r="D21228" t="str">
            <v>Gradil tela eletrosoldado, malha de 5 x 15cm, galvanizado</v>
          </cell>
          <cell r="E21228" t="str">
            <v>M2</v>
          </cell>
          <cell r="F21228">
            <v>206.72</v>
          </cell>
          <cell r="G21228">
            <v>217.81</v>
          </cell>
        </row>
        <row r="21229">
          <cell r="A21229" t="str">
            <v>34.05.370</v>
          </cell>
          <cell r="B21229" t="str">
            <v>CDHU</v>
          </cell>
          <cell r="C21229" t="str">
            <v>34.05.370</v>
          </cell>
          <cell r="D21229" t="str">
            <v>Fechamento de divisa - mourão com placas pré moldadas</v>
          </cell>
          <cell r="E21229" t="str">
            <v>M</v>
          </cell>
          <cell r="F21229">
            <v>167.77</v>
          </cell>
          <cell r="G21229">
            <v>173.56</v>
          </cell>
        </row>
        <row r="21230">
          <cell r="A21230" t="str">
            <v>34.13</v>
          </cell>
          <cell r="B21230" t="str">
            <v>CDHU</v>
          </cell>
          <cell r="C21230" t="str">
            <v>34.13</v>
          </cell>
          <cell r="D21230" t="str">
            <v>Corte, recorte e remocao</v>
          </cell>
          <cell r="E21230">
            <v>0</v>
          </cell>
          <cell r="F21230">
            <v>0</v>
          </cell>
          <cell r="G21230">
            <v>0</v>
          </cell>
        </row>
        <row r="21231">
          <cell r="A21231" t="str">
            <v>34.13.011</v>
          </cell>
          <cell r="B21231" t="str">
            <v>CDHU</v>
          </cell>
          <cell r="C21231" t="str">
            <v>34.13.011</v>
          </cell>
          <cell r="D21231" t="str">
            <v>Corte, recorte e remoção de árvore  inclusive as raízes - diâmetro (DAP)&gt;5cm&lt;15cm</v>
          </cell>
          <cell r="E21231" t="str">
            <v>UN</v>
          </cell>
          <cell r="F21231">
            <v>236.35</v>
          </cell>
          <cell r="G21231">
            <v>254.05</v>
          </cell>
        </row>
        <row r="21232">
          <cell r="A21232" t="str">
            <v>34.13.021</v>
          </cell>
          <cell r="B21232" t="str">
            <v>CDHU</v>
          </cell>
          <cell r="C21232" t="str">
            <v>34.13.021</v>
          </cell>
          <cell r="D21232" t="str">
            <v>Corte, recorte e remoção de árvore inclusive as raízes - diâmetro (DAP)&gt;15cm&lt;30cm</v>
          </cell>
          <cell r="E21232" t="str">
            <v>UN</v>
          </cell>
          <cell r="F21232">
            <v>650.53</v>
          </cell>
          <cell r="G21232">
            <v>672.55</v>
          </cell>
        </row>
        <row r="21233">
          <cell r="A21233" t="str">
            <v>34.13.031</v>
          </cell>
          <cell r="B21233" t="str">
            <v>CDHU</v>
          </cell>
          <cell r="C21233" t="str">
            <v>34.13.031</v>
          </cell>
          <cell r="D21233" t="str">
            <v>Corte, recorte e remoção de árvore inclusive as raízes - diâmetro (DAP)&gt;30cm&lt;45cm</v>
          </cell>
          <cell r="E21233" t="str">
            <v>UN</v>
          </cell>
          <cell r="F21233">
            <v>1771.36</v>
          </cell>
          <cell r="G21233">
            <v>1811.08</v>
          </cell>
        </row>
        <row r="21234">
          <cell r="A21234" t="str">
            <v>34.13.041</v>
          </cell>
          <cell r="B21234" t="str">
            <v>CDHU</v>
          </cell>
          <cell r="C21234" t="str">
            <v>34.13.041</v>
          </cell>
          <cell r="D21234" t="str">
            <v>Corte, recorte e remoção de árvore inclusive as raízes - diâmetro (DAP)&gt;45cm&lt;60cm</v>
          </cell>
          <cell r="E21234" t="str">
            <v>UN</v>
          </cell>
          <cell r="F21234">
            <v>2798.41</v>
          </cell>
          <cell r="G21234">
            <v>2904.89</v>
          </cell>
        </row>
        <row r="21235">
          <cell r="A21235" t="str">
            <v>34.13.051</v>
          </cell>
          <cell r="B21235" t="str">
            <v>CDHU</v>
          </cell>
          <cell r="C21235" t="str">
            <v>34.13.051</v>
          </cell>
          <cell r="D21235" t="str">
            <v>Corte, recorte e remoção de árvore inclusive as raízes - diâmetro (DAP)&gt;60cm&lt;100cm</v>
          </cell>
          <cell r="E21235" t="str">
            <v>UN</v>
          </cell>
          <cell r="F21235">
            <v>5466.68</v>
          </cell>
          <cell r="G21235">
            <v>5679.64</v>
          </cell>
        </row>
        <row r="21236">
          <cell r="A21236" t="str">
            <v>34.13.060</v>
          </cell>
          <cell r="B21236" t="str">
            <v>CDHU</v>
          </cell>
          <cell r="C21236" t="str">
            <v>34.13.060</v>
          </cell>
          <cell r="D21236" t="str">
            <v>Corte, recorte e remoção de árvore inclusive as raízes - diâmetro (DAP) acima de 100 cm</v>
          </cell>
          <cell r="E21236" t="str">
            <v>UN</v>
          </cell>
          <cell r="F21236">
            <v>7612.63</v>
          </cell>
          <cell r="G21236">
            <v>7860.71</v>
          </cell>
        </row>
        <row r="21237">
          <cell r="A21237" t="str">
            <v>34.20</v>
          </cell>
          <cell r="B21237" t="str">
            <v>CDHU</v>
          </cell>
          <cell r="C21237" t="str">
            <v>34.20</v>
          </cell>
          <cell r="D21237" t="str">
            <v>Reparos, conservacoes e complementos - GRUPO 34</v>
          </cell>
          <cell r="E21237">
            <v>0</v>
          </cell>
          <cell r="F21237">
            <v>0</v>
          </cell>
          <cell r="G21237">
            <v>0</v>
          </cell>
        </row>
        <row r="21238">
          <cell r="A21238" t="str">
            <v>34.20.050</v>
          </cell>
          <cell r="B21238" t="str">
            <v>CDHU</v>
          </cell>
          <cell r="C21238" t="str">
            <v>34.20.050</v>
          </cell>
          <cell r="D21238" t="str">
            <v>Tela de arame galvanizado fio nº 22 BWG, malha de 2´, tipo galinheiro</v>
          </cell>
          <cell r="E21238" t="str">
            <v>M2</v>
          </cell>
          <cell r="F21238">
            <v>15.69</v>
          </cell>
          <cell r="G21238">
            <v>16.57</v>
          </cell>
        </row>
        <row r="21239">
          <cell r="A21239" t="str">
            <v>34.20.080</v>
          </cell>
          <cell r="B21239" t="str">
            <v>CDHU</v>
          </cell>
          <cell r="C21239" t="str">
            <v>34.20.080</v>
          </cell>
          <cell r="D21239" t="str">
            <v>Tela de aço galvanizado fio nº 10 BWG, malha de 2´, tipo alambrado de segurança</v>
          </cell>
          <cell r="E21239" t="str">
            <v>M2</v>
          </cell>
          <cell r="F21239">
            <v>86.31</v>
          </cell>
          <cell r="G21239">
            <v>87.53</v>
          </cell>
        </row>
        <row r="21240">
          <cell r="A21240" t="str">
            <v>34.20.110</v>
          </cell>
          <cell r="B21240" t="str">
            <v>CDHU</v>
          </cell>
          <cell r="C21240" t="str">
            <v>34.20.110</v>
          </cell>
          <cell r="D21240" t="str">
            <v>Recolocação de barreira de proteção perimetral, simples ou dupla</v>
          </cell>
          <cell r="E21240" t="str">
            <v>M</v>
          </cell>
          <cell r="F21240">
            <v>13.94</v>
          </cell>
          <cell r="G21240">
            <v>13.94</v>
          </cell>
        </row>
        <row r="21241">
          <cell r="A21241" t="str">
            <v>34.20.160</v>
          </cell>
          <cell r="B21241" t="str">
            <v>CDHU</v>
          </cell>
          <cell r="C21241" t="str">
            <v>34.20.160</v>
          </cell>
          <cell r="D21241" t="str">
            <v>Recolocação de alambrado, com altura até 4,50 m</v>
          </cell>
          <cell r="E21241" t="str">
            <v>M2</v>
          </cell>
          <cell r="F21241">
            <v>14.09</v>
          </cell>
          <cell r="G21241">
            <v>15.94</v>
          </cell>
        </row>
        <row r="21242">
          <cell r="A21242" t="str">
            <v>34.20.170</v>
          </cell>
          <cell r="B21242" t="str">
            <v>CDHU</v>
          </cell>
          <cell r="C21242" t="str">
            <v>34.20.170</v>
          </cell>
          <cell r="D21242" t="str">
            <v>Recolocação de alambrado, com altura acima de 4,50 m</v>
          </cell>
          <cell r="E21242" t="str">
            <v>M2</v>
          </cell>
          <cell r="F21242">
            <v>18.260000000000002</v>
          </cell>
          <cell r="G21242">
            <v>20.73</v>
          </cell>
        </row>
        <row r="21243">
          <cell r="A21243" t="str">
            <v>34.20.380</v>
          </cell>
          <cell r="B21243" t="str">
            <v>CDHU</v>
          </cell>
          <cell r="C21243" t="str">
            <v>34.20.380</v>
          </cell>
          <cell r="D21243" t="str">
            <v>Suporte para apoio de bicicletas em tubo de aço galvanizado, diâmetro de 2 1/2´</v>
          </cell>
          <cell r="E21243" t="str">
            <v>UN</v>
          </cell>
          <cell r="F21243">
            <v>626.48</v>
          </cell>
          <cell r="G21243">
            <v>646.72</v>
          </cell>
        </row>
        <row r="21244">
          <cell r="A21244" t="str">
            <v>34.20.390</v>
          </cell>
          <cell r="B21244" t="str">
            <v>CDHU</v>
          </cell>
          <cell r="C21244" t="str">
            <v>34.20.390</v>
          </cell>
          <cell r="D21244" t="str">
            <v>Grelha arvoreira em ferro fundido</v>
          </cell>
          <cell r="E21244" t="str">
            <v>M2</v>
          </cell>
          <cell r="F21244">
            <v>818.35</v>
          </cell>
          <cell r="G21244">
            <v>820.83</v>
          </cell>
        </row>
        <row r="21245">
          <cell r="A21245" t="str">
            <v>35</v>
          </cell>
          <cell r="B21245" t="str">
            <v>CDHU</v>
          </cell>
          <cell r="C21245" t="str">
            <v>35</v>
          </cell>
          <cell r="D21245" t="str">
            <v>PLAYGROUND E EQUIPAMENTO RECREATIVO</v>
          </cell>
          <cell r="E21245">
            <v>0</v>
          </cell>
          <cell r="F21245">
            <v>0</v>
          </cell>
          <cell r="G21245">
            <v>0</v>
          </cell>
        </row>
        <row r="21246">
          <cell r="A21246" t="str">
            <v>35.01</v>
          </cell>
          <cell r="B21246" t="str">
            <v>CDHU</v>
          </cell>
          <cell r="C21246" t="str">
            <v>35.01</v>
          </cell>
          <cell r="D21246" t="str">
            <v>Quadra e equipamento de esportes</v>
          </cell>
          <cell r="E21246">
            <v>0</v>
          </cell>
          <cell r="F21246">
            <v>0</v>
          </cell>
          <cell r="G21246">
            <v>0</v>
          </cell>
        </row>
        <row r="21247">
          <cell r="A21247" t="str">
            <v>35.01.070</v>
          </cell>
          <cell r="B21247" t="str">
            <v>CDHU</v>
          </cell>
          <cell r="C21247" t="str">
            <v>35.01.070</v>
          </cell>
          <cell r="D21247" t="str">
            <v>Tela de arame galvanizado fio nº 12 BWG, malha de 2´</v>
          </cell>
          <cell r="E21247" t="str">
            <v>M2</v>
          </cell>
          <cell r="F21247">
            <v>56.12</v>
          </cell>
          <cell r="G21247">
            <v>56.85</v>
          </cell>
        </row>
        <row r="21248">
          <cell r="A21248" t="str">
            <v>35.01.150</v>
          </cell>
          <cell r="B21248" t="str">
            <v>CDHU</v>
          </cell>
          <cell r="C21248" t="str">
            <v>35.01.150</v>
          </cell>
          <cell r="D21248" t="str">
            <v>Trave oficial completa com rede para futebol de salão</v>
          </cell>
          <cell r="E21248" t="str">
            <v>CJ</v>
          </cell>
          <cell r="F21248">
            <v>1421.04</v>
          </cell>
          <cell r="G21248">
            <v>1438.87</v>
          </cell>
        </row>
        <row r="21249">
          <cell r="A21249" t="str">
            <v>35.01.160</v>
          </cell>
          <cell r="B21249" t="str">
            <v>CDHU</v>
          </cell>
          <cell r="C21249" t="str">
            <v>35.01.160</v>
          </cell>
          <cell r="D21249" t="str">
            <v>Tabela completa com suporte e rede para basquete</v>
          </cell>
          <cell r="E21249" t="str">
            <v>UN</v>
          </cell>
          <cell r="F21249">
            <v>3525.04</v>
          </cell>
          <cell r="G21249">
            <v>3749.46</v>
          </cell>
        </row>
        <row r="21250">
          <cell r="A21250" t="str">
            <v>35.01.170</v>
          </cell>
          <cell r="B21250" t="str">
            <v>CDHU</v>
          </cell>
          <cell r="C21250" t="str">
            <v>35.01.170</v>
          </cell>
          <cell r="D21250" t="str">
            <v>Poste oficial completo com rede para voleibol</v>
          </cell>
          <cell r="E21250" t="str">
            <v>CJ</v>
          </cell>
          <cell r="F21250">
            <v>1765.91</v>
          </cell>
          <cell r="G21250">
            <v>1783.74</v>
          </cell>
        </row>
        <row r="21251">
          <cell r="A21251" t="str">
            <v>35.01.550</v>
          </cell>
          <cell r="B21251" t="str">
            <v>CDHU</v>
          </cell>
          <cell r="C21251" t="str">
            <v>35.01.550</v>
          </cell>
          <cell r="D21251" t="str">
            <v>Piso em fibra de polipropileno corrugado para quadra de esportes, inclusive pintura</v>
          </cell>
          <cell r="E21251" t="str">
            <v>M2</v>
          </cell>
          <cell r="F21251">
            <v>151.46</v>
          </cell>
          <cell r="G21251">
            <v>155.13999999999999</v>
          </cell>
        </row>
        <row r="21252">
          <cell r="A21252" t="str">
            <v>35.03</v>
          </cell>
          <cell r="B21252" t="str">
            <v>CDHU</v>
          </cell>
          <cell r="C21252" t="str">
            <v>35.03</v>
          </cell>
          <cell r="D21252" t="str">
            <v>Abrigo, guarita e quiosque</v>
          </cell>
          <cell r="E21252">
            <v>0</v>
          </cell>
          <cell r="F21252">
            <v>0</v>
          </cell>
          <cell r="G21252">
            <v>0</v>
          </cell>
        </row>
        <row r="21253">
          <cell r="A21253" t="str">
            <v>35.03.030</v>
          </cell>
          <cell r="B21253" t="str">
            <v>CDHU</v>
          </cell>
          <cell r="C21253" t="str">
            <v>35.03.030</v>
          </cell>
          <cell r="D21253" t="str">
            <v>Cancela automática metálica com barreira de alumínio de 3,50 até 4,00 m</v>
          </cell>
          <cell r="E21253" t="str">
            <v>UN</v>
          </cell>
          <cell r="F21253">
            <v>3724.82</v>
          </cell>
          <cell r="G21253">
            <v>3735.63</v>
          </cell>
        </row>
        <row r="21254">
          <cell r="A21254" t="str">
            <v>35.04</v>
          </cell>
          <cell r="B21254" t="str">
            <v>CDHU</v>
          </cell>
          <cell r="C21254" t="str">
            <v>35.04</v>
          </cell>
          <cell r="D21254" t="str">
            <v>Bancos</v>
          </cell>
          <cell r="E21254">
            <v>0</v>
          </cell>
          <cell r="F21254">
            <v>0</v>
          </cell>
          <cell r="G21254">
            <v>0</v>
          </cell>
        </row>
        <row r="21255">
          <cell r="A21255" t="str">
            <v>35.04.020</v>
          </cell>
          <cell r="B21255" t="str">
            <v>CDHU</v>
          </cell>
          <cell r="C21255" t="str">
            <v>35.04.020</v>
          </cell>
          <cell r="D21255" t="str">
            <v>Banco contínuo em concreto vazado</v>
          </cell>
          <cell r="E21255" t="str">
            <v>M</v>
          </cell>
          <cell r="F21255">
            <v>209.37</v>
          </cell>
          <cell r="G21255">
            <v>220.11</v>
          </cell>
        </row>
        <row r="21256">
          <cell r="A21256" t="str">
            <v>35.04.120</v>
          </cell>
          <cell r="B21256" t="str">
            <v>CDHU</v>
          </cell>
          <cell r="C21256" t="str">
            <v>35.04.120</v>
          </cell>
          <cell r="D21256" t="str">
            <v>Banco em concreto pré-moldado, comprimento 150 cm</v>
          </cell>
          <cell r="E21256" t="str">
            <v>UN</v>
          </cell>
          <cell r="F21256">
            <v>452.62</v>
          </cell>
          <cell r="G21256">
            <v>455.01</v>
          </cell>
        </row>
        <row r="21257">
          <cell r="A21257" t="str">
            <v>35.04.130</v>
          </cell>
          <cell r="B21257" t="str">
            <v>CDHU</v>
          </cell>
          <cell r="C21257" t="str">
            <v>35.04.130</v>
          </cell>
          <cell r="D21257" t="str">
            <v>Banco de madeira sobre alvenaria</v>
          </cell>
          <cell r="E21257" t="str">
            <v>M2</v>
          </cell>
          <cell r="F21257">
            <v>250.07</v>
          </cell>
          <cell r="G21257">
            <v>256.77</v>
          </cell>
        </row>
        <row r="21258">
          <cell r="A21258" t="str">
            <v>35.04.140</v>
          </cell>
          <cell r="B21258" t="str">
            <v>CDHU</v>
          </cell>
          <cell r="C21258" t="str">
            <v>35.04.140</v>
          </cell>
          <cell r="D21258" t="str">
            <v>Banco em concreto pré-moldado com pés vazados, comprimento 200 cm</v>
          </cell>
          <cell r="E21258" t="str">
            <v>UN</v>
          </cell>
          <cell r="F21258">
            <v>523.16999999999996</v>
          </cell>
          <cell r="G21258">
            <v>526.53</v>
          </cell>
        </row>
        <row r="21259">
          <cell r="A21259" t="str">
            <v>35.04.150</v>
          </cell>
          <cell r="B21259" t="str">
            <v>CDHU</v>
          </cell>
          <cell r="C21259" t="str">
            <v>35.04.150</v>
          </cell>
          <cell r="D21259" t="str">
            <v>Banco em concreto pré-moldado com 3 pés, comprimento 300 cm</v>
          </cell>
          <cell r="E21259" t="str">
            <v>UN</v>
          </cell>
          <cell r="F21259">
            <v>737.76</v>
          </cell>
          <cell r="G21259">
            <v>742.8</v>
          </cell>
        </row>
        <row r="21260">
          <cell r="A21260" t="str">
            <v>35.05</v>
          </cell>
          <cell r="B21260" t="str">
            <v>CDHU</v>
          </cell>
          <cell r="C21260" t="str">
            <v>35.05</v>
          </cell>
          <cell r="D21260" t="str">
            <v>Equipamento recreativo</v>
          </cell>
          <cell r="E21260">
            <v>0</v>
          </cell>
          <cell r="F21260">
            <v>0</v>
          </cell>
          <cell r="G21260">
            <v>0</v>
          </cell>
        </row>
        <row r="21261">
          <cell r="A21261" t="str">
            <v>35.05.200</v>
          </cell>
          <cell r="B21261" t="str">
            <v>CDHU</v>
          </cell>
          <cell r="C21261" t="str">
            <v>35.05.200</v>
          </cell>
          <cell r="D21261" t="str">
            <v>Centro de atividades em madeira rústica</v>
          </cell>
          <cell r="E21261" t="str">
            <v>CJ</v>
          </cell>
          <cell r="F21261">
            <v>4581.6899999999996</v>
          </cell>
          <cell r="G21261">
            <v>4605.45</v>
          </cell>
        </row>
        <row r="21262">
          <cell r="A21262" t="str">
            <v>35.05.210</v>
          </cell>
          <cell r="B21262" t="str">
            <v>CDHU</v>
          </cell>
          <cell r="C21262" t="str">
            <v>35.05.210</v>
          </cell>
          <cell r="D21262" t="str">
            <v>Balanço duplo em madeira rústica</v>
          </cell>
          <cell r="E21262" t="str">
            <v>CJ</v>
          </cell>
          <cell r="F21262">
            <v>1546.33</v>
          </cell>
          <cell r="G21262">
            <v>1570.09</v>
          </cell>
        </row>
        <row r="21263">
          <cell r="A21263" t="str">
            <v>35.05.220</v>
          </cell>
          <cell r="B21263" t="str">
            <v>CDHU</v>
          </cell>
          <cell r="C21263" t="str">
            <v>35.05.220</v>
          </cell>
          <cell r="D21263" t="str">
            <v>Gangorra dupla em madeira rústica</v>
          </cell>
          <cell r="E21263" t="str">
            <v>CJ</v>
          </cell>
          <cell r="F21263">
            <v>1170.69</v>
          </cell>
          <cell r="G21263">
            <v>1194.45</v>
          </cell>
        </row>
        <row r="21264">
          <cell r="A21264" t="str">
            <v>35.05.240</v>
          </cell>
          <cell r="B21264" t="str">
            <v>CDHU</v>
          </cell>
          <cell r="C21264" t="str">
            <v>35.05.240</v>
          </cell>
          <cell r="D21264" t="str">
            <v>Gira-gira em ferro com assento de madeira (8 lugares)</v>
          </cell>
          <cell r="E21264" t="str">
            <v>CJ</v>
          </cell>
          <cell r="F21264">
            <v>1619.25</v>
          </cell>
          <cell r="G21264">
            <v>1643.01</v>
          </cell>
        </row>
        <row r="21265">
          <cell r="A21265" t="str">
            <v>35.07</v>
          </cell>
          <cell r="B21265" t="str">
            <v>CDHU</v>
          </cell>
          <cell r="C21265" t="str">
            <v>35.07</v>
          </cell>
          <cell r="D21265" t="str">
            <v>Mastro para bandeiras</v>
          </cell>
          <cell r="E21265">
            <v>0</v>
          </cell>
          <cell r="F21265">
            <v>0</v>
          </cell>
          <cell r="G21265">
            <v>0</v>
          </cell>
        </row>
        <row r="21266">
          <cell r="A21266" t="str">
            <v>35.07.020</v>
          </cell>
          <cell r="B21266" t="str">
            <v>CDHU</v>
          </cell>
          <cell r="C21266" t="str">
            <v>35.07.020</v>
          </cell>
          <cell r="D21266" t="str">
            <v>Plataforma com 3 mastros galvanizados, h= 7,00 m</v>
          </cell>
          <cell r="E21266" t="str">
            <v>CJ</v>
          </cell>
          <cell r="F21266">
            <v>4633.67</v>
          </cell>
          <cell r="G21266">
            <v>4671.41</v>
          </cell>
        </row>
        <row r="21267">
          <cell r="A21267" t="str">
            <v>35.07.030</v>
          </cell>
          <cell r="B21267" t="str">
            <v>CDHU</v>
          </cell>
          <cell r="C21267" t="str">
            <v>35.07.030</v>
          </cell>
          <cell r="D21267" t="str">
            <v>Plataforma com 3 mastros galvanizados, h= 9,00 m</v>
          </cell>
          <cell r="E21267" t="str">
            <v>CJ</v>
          </cell>
          <cell r="F21267">
            <v>6597.12</v>
          </cell>
          <cell r="G21267">
            <v>6634.86</v>
          </cell>
        </row>
        <row r="21268">
          <cell r="A21268" t="str">
            <v>35.07.060</v>
          </cell>
          <cell r="B21268" t="str">
            <v>CDHU</v>
          </cell>
          <cell r="C21268" t="str">
            <v>35.07.060</v>
          </cell>
          <cell r="D21268" t="str">
            <v>Mastro para bandeira galvanizado, h= 9,00 m</v>
          </cell>
          <cell r="E21268" t="str">
            <v>UN</v>
          </cell>
          <cell r="F21268">
            <v>2130.7199999999998</v>
          </cell>
          <cell r="G21268">
            <v>2136.29</v>
          </cell>
        </row>
        <row r="21269">
          <cell r="A21269" t="str">
            <v>35.07.070</v>
          </cell>
          <cell r="B21269" t="str">
            <v>CDHU</v>
          </cell>
          <cell r="C21269" t="str">
            <v>35.07.070</v>
          </cell>
          <cell r="D21269" t="str">
            <v>Mastro para bandeira galvanizado, h= 7,00 m</v>
          </cell>
          <cell r="E21269" t="str">
            <v>UN</v>
          </cell>
          <cell r="F21269">
            <v>1476.28</v>
          </cell>
          <cell r="G21269">
            <v>1481.85</v>
          </cell>
        </row>
        <row r="21270">
          <cell r="A21270" t="str">
            <v>35.20</v>
          </cell>
          <cell r="B21270" t="str">
            <v>CDHU</v>
          </cell>
          <cell r="C21270" t="str">
            <v>35.20</v>
          </cell>
          <cell r="D21270" t="str">
            <v>Reparos, conservacoes e complementos - GRUPO 35</v>
          </cell>
          <cell r="E21270">
            <v>0</v>
          </cell>
          <cell r="F21270">
            <v>0</v>
          </cell>
          <cell r="G21270">
            <v>0</v>
          </cell>
        </row>
        <row r="21271">
          <cell r="A21271" t="str">
            <v>35.20.010</v>
          </cell>
          <cell r="B21271" t="str">
            <v>CDHU</v>
          </cell>
          <cell r="C21271" t="str">
            <v>35.20.010</v>
          </cell>
          <cell r="D21271" t="str">
            <v>Tela em polietileno, malha 10 x 10 cm, fio 2 mm</v>
          </cell>
          <cell r="E21271" t="str">
            <v>M2</v>
          </cell>
          <cell r="F21271">
            <v>10.48</v>
          </cell>
          <cell r="G21271">
            <v>10.48</v>
          </cell>
        </row>
        <row r="21272">
          <cell r="A21272" t="str">
            <v>35.20.050</v>
          </cell>
          <cell r="B21272" t="str">
            <v>CDHU</v>
          </cell>
          <cell r="C21272" t="str">
            <v>35.20.050</v>
          </cell>
          <cell r="D21272" t="str">
            <v>Conjunto de 4 lixeiras para coleta seletiva, com tampa basculante, capacidade 50 litros</v>
          </cell>
          <cell r="E21272" t="str">
            <v>UN</v>
          </cell>
          <cell r="F21272">
            <v>1016.84</v>
          </cell>
          <cell r="G21272">
            <v>1020.55</v>
          </cell>
        </row>
        <row r="21273">
          <cell r="A21273" t="str">
            <v>36</v>
          </cell>
          <cell r="B21273" t="str">
            <v>CDHU</v>
          </cell>
          <cell r="C21273" t="str">
            <v>36</v>
          </cell>
          <cell r="D21273" t="str">
            <v>ENTRADA DE ENERGIA ELETRICA E TELEFONIA</v>
          </cell>
          <cell r="E21273">
            <v>0</v>
          </cell>
          <cell r="F21273">
            <v>0</v>
          </cell>
          <cell r="G21273">
            <v>0</v>
          </cell>
        </row>
        <row r="21274">
          <cell r="A21274" t="str">
            <v>36.01</v>
          </cell>
          <cell r="B21274" t="str">
            <v>CDHU</v>
          </cell>
          <cell r="C21274" t="str">
            <v>36.01</v>
          </cell>
          <cell r="D21274" t="str">
            <v>Entrada de energia - componentes</v>
          </cell>
          <cell r="E21274">
            <v>0</v>
          </cell>
          <cell r="F21274">
            <v>0</v>
          </cell>
          <cell r="G21274">
            <v>0</v>
          </cell>
        </row>
        <row r="21275">
          <cell r="A21275" t="str">
            <v>36.01.242</v>
          </cell>
          <cell r="B21275" t="str">
            <v>CDHU</v>
          </cell>
          <cell r="C21275" t="str">
            <v>36.01.242</v>
          </cell>
          <cell r="D21275" t="str">
            <v>Cubículo de média tensão, para uso ao tempo, classe 24 kV</v>
          </cell>
          <cell r="E21275" t="str">
            <v>CJ</v>
          </cell>
          <cell r="F21275">
            <v>144723.37</v>
          </cell>
          <cell r="G21275">
            <v>144753.17000000001</v>
          </cell>
        </row>
        <row r="21276">
          <cell r="A21276" t="str">
            <v>36.01.252</v>
          </cell>
          <cell r="B21276" t="str">
            <v>CDHU</v>
          </cell>
          <cell r="C21276" t="str">
            <v>36.01.252</v>
          </cell>
          <cell r="D21276" t="str">
            <v>Cubículo de média tensão, para uso ao tempo, classe 17,5 kV</v>
          </cell>
          <cell r="E21276" t="str">
            <v>CJ</v>
          </cell>
          <cell r="F21276">
            <v>127934.9</v>
          </cell>
          <cell r="G21276">
            <v>127964.7</v>
          </cell>
        </row>
        <row r="21277">
          <cell r="A21277" t="str">
            <v>36.01.260</v>
          </cell>
          <cell r="B21277" t="str">
            <v>CDHU</v>
          </cell>
          <cell r="C21277" t="str">
            <v>36.01.260</v>
          </cell>
          <cell r="D21277" t="str">
            <v>Cubículo de entrada e medição para uso abrigado, classe 15 kV</v>
          </cell>
          <cell r="E21277" t="str">
            <v>CJ</v>
          </cell>
          <cell r="F21277">
            <v>107056.13</v>
          </cell>
          <cell r="G21277">
            <v>107115.73</v>
          </cell>
        </row>
        <row r="21278">
          <cell r="A21278" t="str">
            <v>36.03</v>
          </cell>
          <cell r="B21278" t="str">
            <v>CDHU</v>
          </cell>
          <cell r="C21278" t="str">
            <v>36.03</v>
          </cell>
          <cell r="D21278" t="str">
            <v>Caixas de entrada / medicao</v>
          </cell>
          <cell r="E21278">
            <v>0</v>
          </cell>
          <cell r="F21278">
            <v>0</v>
          </cell>
          <cell r="G21278">
            <v>0</v>
          </cell>
        </row>
        <row r="21279">
          <cell r="A21279" t="str">
            <v>36.03.010</v>
          </cell>
          <cell r="B21279" t="str">
            <v>CDHU</v>
          </cell>
          <cell r="C21279" t="str">
            <v>36.03.010</v>
          </cell>
          <cell r="D21279" t="str">
            <v>Caixa de medição tipo II (300 x 560 x 200) mm, padrão concessionárias</v>
          </cell>
          <cell r="E21279" t="str">
            <v>UN</v>
          </cell>
          <cell r="F21279">
            <v>282.85000000000002</v>
          </cell>
          <cell r="G21279">
            <v>302.20999999999998</v>
          </cell>
        </row>
        <row r="21280">
          <cell r="A21280" t="str">
            <v>36.03.020</v>
          </cell>
          <cell r="B21280" t="str">
            <v>CDHU</v>
          </cell>
          <cell r="C21280" t="str">
            <v>36.03.020</v>
          </cell>
          <cell r="D21280" t="str">
            <v>Caixa de medição polifásica (500 x 600 x 200) mm, padrão concessionárias</v>
          </cell>
          <cell r="E21280" t="str">
            <v>UN</v>
          </cell>
          <cell r="F21280">
            <v>414.34</v>
          </cell>
          <cell r="G21280">
            <v>433.7</v>
          </cell>
        </row>
        <row r="21281">
          <cell r="A21281" t="str">
            <v>36.03.030</v>
          </cell>
          <cell r="B21281" t="str">
            <v>CDHU</v>
          </cell>
          <cell r="C21281" t="str">
            <v>36.03.030</v>
          </cell>
          <cell r="D21281" t="str">
            <v>Caixa de medição externa tipo ´L´ (900 x 600 x 270) mm, padrão Concessionárias</v>
          </cell>
          <cell r="E21281" t="str">
            <v>UN</v>
          </cell>
          <cell r="F21281">
            <v>1061.75</v>
          </cell>
          <cell r="G21281">
            <v>1084.1500000000001</v>
          </cell>
        </row>
        <row r="21282">
          <cell r="A21282" t="str">
            <v>36.03.050</v>
          </cell>
          <cell r="B21282" t="str">
            <v>CDHU</v>
          </cell>
          <cell r="C21282" t="str">
            <v>36.03.050</v>
          </cell>
          <cell r="D21282" t="str">
            <v>Caixa de medição externa tipo ´N´ (1300 x 1200 x 270) mm, padrão Concessionárias</v>
          </cell>
          <cell r="E21282" t="str">
            <v>UN</v>
          </cell>
          <cell r="F21282">
            <v>2374.9499999999998</v>
          </cell>
          <cell r="G21282">
            <v>2397.35</v>
          </cell>
        </row>
        <row r="21283">
          <cell r="A21283" t="str">
            <v>36.03.060</v>
          </cell>
          <cell r="B21283" t="str">
            <v>CDHU</v>
          </cell>
          <cell r="C21283" t="str">
            <v>36.03.060</v>
          </cell>
          <cell r="D21283" t="str">
            <v>Caixa de medição externa tipo ´M´ (900 x 1200 x 270) mm, padrão Concessionárias</v>
          </cell>
          <cell r="E21283" t="str">
            <v>UN</v>
          </cell>
          <cell r="F21283">
            <v>1828.44</v>
          </cell>
          <cell r="G21283">
            <v>1850.84</v>
          </cell>
        </row>
        <row r="21284">
          <cell r="A21284" t="str">
            <v>36.03.080</v>
          </cell>
          <cell r="B21284" t="str">
            <v>CDHU</v>
          </cell>
          <cell r="C21284" t="str">
            <v>36.03.080</v>
          </cell>
          <cell r="D21284" t="str">
            <v>Caixa para seccionadora tipo ´T´ (900 x 600 x 250) mm, padrão Concessionárias</v>
          </cell>
          <cell r="E21284" t="str">
            <v>UN</v>
          </cell>
          <cell r="F21284">
            <v>681.04</v>
          </cell>
          <cell r="G21284">
            <v>697.84</v>
          </cell>
        </row>
        <row r="21285">
          <cell r="A21285" t="str">
            <v>36.03.090</v>
          </cell>
          <cell r="B21285" t="str">
            <v>CDHU</v>
          </cell>
          <cell r="C21285" t="str">
            <v>36.03.090</v>
          </cell>
          <cell r="D21285" t="str">
            <v>Caixa de medição interna tipo ´A1´ (1000 x 1000 x 300) mm, padrão Concessionárias</v>
          </cell>
          <cell r="E21285" t="str">
            <v>UN</v>
          </cell>
          <cell r="F21285">
            <v>2542.21</v>
          </cell>
          <cell r="G21285">
            <v>2565.48</v>
          </cell>
        </row>
        <row r="21286">
          <cell r="A21286" t="str">
            <v>36.03.120</v>
          </cell>
          <cell r="B21286" t="str">
            <v>CDHU</v>
          </cell>
          <cell r="C21286" t="str">
            <v>36.03.120</v>
          </cell>
          <cell r="D21286" t="str">
            <v>Caixa de proteção para transformador de corrente, (1000 x 750 x 300) mm, padrão Concessionárias</v>
          </cell>
          <cell r="E21286" t="str">
            <v>UN</v>
          </cell>
          <cell r="F21286">
            <v>973.81</v>
          </cell>
          <cell r="G21286">
            <v>996.21</v>
          </cell>
        </row>
        <row r="21287">
          <cell r="A21287" t="str">
            <v>36.03.130</v>
          </cell>
          <cell r="B21287" t="str">
            <v>CDHU</v>
          </cell>
          <cell r="C21287" t="str">
            <v>36.03.130</v>
          </cell>
          <cell r="D21287" t="str">
            <v>Caixa de proteção dos bornes do medidor, (300 x 250 x 90) mm, padrão Concessionárias</v>
          </cell>
          <cell r="E21287" t="str">
            <v>UN</v>
          </cell>
          <cell r="F21287">
            <v>177.19</v>
          </cell>
          <cell r="G21287">
            <v>188.39</v>
          </cell>
        </row>
        <row r="21288">
          <cell r="A21288" t="str">
            <v>36.03.150</v>
          </cell>
          <cell r="B21288" t="str">
            <v>CDHU</v>
          </cell>
          <cell r="C21288" t="str">
            <v>36.03.150</v>
          </cell>
          <cell r="D21288" t="str">
            <v>Caixa de entrada tipo ´E´ (560 x 350 x 210) mm - padrão Concessionárias</v>
          </cell>
          <cell r="E21288" t="str">
            <v>UN</v>
          </cell>
          <cell r="F21288">
            <v>362.69</v>
          </cell>
          <cell r="G21288">
            <v>382.05</v>
          </cell>
        </row>
        <row r="21289">
          <cell r="A21289" t="str">
            <v>36.03.160</v>
          </cell>
          <cell r="B21289" t="str">
            <v>CDHU</v>
          </cell>
          <cell r="C21289" t="str">
            <v>36.03.160</v>
          </cell>
          <cell r="D21289" t="str">
            <v>Caixa base lateral tipo ´N´ (1300 x 400 x 250) mm</v>
          </cell>
          <cell r="E21289" t="str">
            <v>UN</v>
          </cell>
          <cell r="F21289">
            <v>815.72</v>
          </cell>
          <cell r="G21289">
            <v>838.12</v>
          </cell>
        </row>
        <row r="21290">
          <cell r="A21290" t="str">
            <v>36.04</v>
          </cell>
          <cell r="B21290" t="str">
            <v>CDHU</v>
          </cell>
          <cell r="C21290" t="str">
            <v>36.04</v>
          </cell>
          <cell r="D21290" t="str">
            <v>Suporte (Braquet)</v>
          </cell>
          <cell r="E21290">
            <v>0</v>
          </cell>
          <cell r="F21290">
            <v>0</v>
          </cell>
          <cell r="G21290">
            <v>0</v>
          </cell>
        </row>
        <row r="21291">
          <cell r="A21291" t="str">
            <v>36.04.010</v>
          </cell>
          <cell r="B21291" t="str">
            <v>CDHU</v>
          </cell>
          <cell r="C21291" t="str">
            <v>36.04.010</v>
          </cell>
          <cell r="D21291" t="str">
            <v>Suporte para 1 isolador de baixa tensão</v>
          </cell>
          <cell r="E21291" t="str">
            <v>UN</v>
          </cell>
          <cell r="F21291">
            <v>34.159999999999997</v>
          </cell>
          <cell r="G21291">
            <v>35.840000000000003</v>
          </cell>
        </row>
        <row r="21292">
          <cell r="A21292" t="str">
            <v>36.04.030</v>
          </cell>
          <cell r="B21292" t="str">
            <v>CDHU</v>
          </cell>
          <cell r="C21292" t="str">
            <v>36.04.030</v>
          </cell>
          <cell r="D21292" t="str">
            <v>Suporte para 2 isoladores de baixa tensão</v>
          </cell>
          <cell r="E21292" t="str">
            <v>UN</v>
          </cell>
          <cell r="F21292">
            <v>42.55</v>
          </cell>
          <cell r="G21292">
            <v>44.23</v>
          </cell>
        </row>
        <row r="21293">
          <cell r="A21293" t="str">
            <v>36.04.050</v>
          </cell>
          <cell r="B21293" t="str">
            <v>CDHU</v>
          </cell>
          <cell r="C21293" t="str">
            <v>36.04.050</v>
          </cell>
          <cell r="D21293" t="str">
            <v>Suporte para 3 isoladores de baixa tensão</v>
          </cell>
          <cell r="E21293" t="str">
            <v>UN</v>
          </cell>
          <cell r="F21293">
            <v>67.98</v>
          </cell>
          <cell r="G21293">
            <v>69.66</v>
          </cell>
        </row>
        <row r="21294">
          <cell r="A21294" t="str">
            <v>36.04.070</v>
          </cell>
          <cell r="B21294" t="str">
            <v>CDHU</v>
          </cell>
          <cell r="C21294" t="str">
            <v>36.04.070</v>
          </cell>
          <cell r="D21294" t="str">
            <v>Suporte para 4 isoladores de baixa tensão</v>
          </cell>
          <cell r="E21294" t="str">
            <v>UN</v>
          </cell>
          <cell r="F21294">
            <v>90.26</v>
          </cell>
          <cell r="G21294">
            <v>91.94</v>
          </cell>
        </row>
        <row r="21295">
          <cell r="A21295" t="str">
            <v>36.05</v>
          </cell>
          <cell r="B21295" t="str">
            <v>CDHU</v>
          </cell>
          <cell r="C21295" t="str">
            <v>36.05</v>
          </cell>
          <cell r="D21295" t="str">
            <v>Isoladores</v>
          </cell>
          <cell r="E21295">
            <v>0</v>
          </cell>
          <cell r="F21295">
            <v>0</v>
          </cell>
          <cell r="G21295">
            <v>0</v>
          </cell>
        </row>
        <row r="21296">
          <cell r="A21296" t="str">
            <v>36.05.010</v>
          </cell>
          <cell r="B21296" t="str">
            <v>CDHU</v>
          </cell>
          <cell r="C21296" t="str">
            <v>36.05.010</v>
          </cell>
          <cell r="D21296" t="str">
            <v>Isolador tipo roldana para baixa tensão de 76 x 79 mm</v>
          </cell>
          <cell r="E21296" t="str">
            <v>UN</v>
          </cell>
          <cell r="F21296">
            <v>38.57</v>
          </cell>
          <cell r="G21296">
            <v>39.700000000000003</v>
          </cell>
        </row>
        <row r="21297">
          <cell r="A21297" t="str">
            <v>36.05.040</v>
          </cell>
          <cell r="B21297" t="str">
            <v>CDHU</v>
          </cell>
          <cell r="C21297" t="str">
            <v>36.05.040</v>
          </cell>
          <cell r="D21297" t="str">
            <v>Isolador tipo disco para 15 kV de 6´ - 150 mm</v>
          </cell>
          <cell r="E21297" t="str">
            <v>UN</v>
          </cell>
          <cell r="F21297">
            <v>81.34</v>
          </cell>
          <cell r="G21297">
            <v>82.47</v>
          </cell>
        </row>
        <row r="21298">
          <cell r="A21298" t="str">
            <v>36.05.080</v>
          </cell>
          <cell r="B21298" t="str">
            <v>CDHU</v>
          </cell>
          <cell r="C21298" t="str">
            <v>36.05.080</v>
          </cell>
          <cell r="D21298" t="str">
            <v>Isolador tipo pino para 15 kV, inclusive pino (poste)</v>
          </cell>
          <cell r="E21298" t="str">
            <v>UN</v>
          </cell>
          <cell r="F21298">
            <v>76.540000000000006</v>
          </cell>
          <cell r="G21298">
            <v>80.739999999999995</v>
          </cell>
        </row>
        <row r="21299">
          <cell r="A21299" t="str">
            <v>36.05.100</v>
          </cell>
          <cell r="B21299" t="str">
            <v>CDHU</v>
          </cell>
          <cell r="C21299" t="str">
            <v>36.05.100</v>
          </cell>
          <cell r="D21299" t="str">
            <v>Isolador pedestal para 15 kV</v>
          </cell>
          <cell r="E21299" t="str">
            <v>UN</v>
          </cell>
          <cell r="F21299">
            <v>111.65</v>
          </cell>
          <cell r="G21299">
            <v>112.78</v>
          </cell>
        </row>
        <row r="21300">
          <cell r="A21300" t="str">
            <v>36.05.110</v>
          </cell>
          <cell r="B21300" t="str">
            <v>CDHU</v>
          </cell>
          <cell r="C21300" t="str">
            <v>36.05.110</v>
          </cell>
          <cell r="D21300" t="str">
            <v>Isolador pedestal para 25 kV</v>
          </cell>
          <cell r="E21300" t="str">
            <v>UN</v>
          </cell>
          <cell r="F21300">
            <v>154.76</v>
          </cell>
          <cell r="G21300">
            <v>155.88999999999999</v>
          </cell>
        </row>
        <row r="21301">
          <cell r="A21301" t="str">
            <v>36.06</v>
          </cell>
          <cell r="B21301" t="str">
            <v>CDHU</v>
          </cell>
          <cell r="C21301" t="str">
            <v>36.06</v>
          </cell>
          <cell r="D21301" t="str">
            <v>Muflas e terminais</v>
          </cell>
          <cell r="E21301">
            <v>0</v>
          </cell>
          <cell r="F21301">
            <v>0</v>
          </cell>
          <cell r="G21301">
            <v>0</v>
          </cell>
        </row>
        <row r="21302">
          <cell r="A21302" t="str">
            <v>36.06.060</v>
          </cell>
          <cell r="B21302" t="str">
            <v>CDHU</v>
          </cell>
          <cell r="C21302" t="str">
            <v>36.06.060</v>
          </cell>
          <cell r="D21302" t="str">
            <v>Terminal modular (mufla) unipolar externo para cabo até 70 mm²/15 kV</v>
          </cell>
          <cell r="E21302" t="str">
            <v>CJ</v>
          </cell>
          <cell r="F21302">
            <v>538.04999999999995</v>
          </cell>
          <cell r="G21302">
            <v>540.85</v>
          </cell>
        </row>
        <row r="21303">
          <cell r="A21303" t="str">
            <v>36.06.080</v>
          </cell>
          <cell r="B21303" t="str">
            <v>CDHU</v>
          </cell>
          <cell r="C21303" t="str">
            <v>36.06.080</v>
          </cell>
          <cell r="D21303" t="str">
            <v>Terminal modular (mufla) unipolar interno para cabo até 70 mm²/15 kV</v>
          </cell>
          <cell r="E21303" t="str">
            <v>CJ</v>
          </cell>
          <cell r="F21303">
            <v>491.35</v>
          </cell>
          <cell r="G21303">
            <v>494.15</v>
          </cell>
        </row>
        <row r="21304">
          <cell r="A21304" t="str">
            <v>36.07</v>
          </cell>
          <cell r="B21304" t="str">
            <v>CDHU</v>
          </cell>
          <cell r="C21304" t="str">
            <v>36.07</v>
          </cell>
          <cell r="D21304" t="str">
            <v>Para-raios de media tensao</v>
          </cell>
          <cell r="E21304">
            <v>0</v>
          </cell>
          <cell r="F21304">
            <v>0</v>
          </cell>
          <cell r="G21304">
            <v>0</v>
          </cell>
        </row>
        <row r="21305">
          <cell r="A21305" t="str">
            <v>36.07.010</v>
          </cell>
          <cell r="B21305" t="str">
            <v>CDHU</v>
          </cell>
          <cell r="C21305" t="str">
            <v>36.07.010</v>
          </cell>
          <cell r="D21305" t="str">
            <v>Para-raios de distribuição, classe 12 kV/5 kA, completo, encapsulado com polímero</v>
          </cell>
          <cell r="E21305" t="str">
            <v>UN</v>
          </cell>
          <cell r="F21305">
            <v>193.67</v>
          </cell>
          <cell r="G21305">
            <v>196.29</v>
          </cell>
        </row>
        <row r="21306">
          <cell r="A21306" t="str">
            <v>36.07.030</v>
          </cell>
          <cell r="B21306" t="str">
            <v>CDHU</v>
          </cell>
          <cell r="C21306" t="str">
            <v>36.07.030</v>
          </cell>
          <cell r="D21306" t="str">
            <v>Para-raios de distribuição, classe 12 kV/10 kA, completo, encapsulado com polímero</v>
          </cell>
          <cell r="E21306" t="str">
            <v>UN</v>
          </cell>
          <cell r="F21306">
            <v>201.18</v>
          </cell>
          <cell r="G21306">
            <v>203.8</v>
          </cell>
        </row>
        <row r="21307">
          <cell r="A21307" t="str">
            <v>36.07.050</v>
          </cell>
          <cell r="B21307" t="str">
            <v>CDHU</v>
          </cell>
          <cell r="C21307" t="str">
            <v>36.07.050</v>
          </cell>
          <cell r="D21307" t="str">
            <v>Para-raios de distribuição, classe 15 kV/5 kA, completo, encapsulado com polímero</v>
          </cell>
          <cell r="E21307" t="str">
            <v>UN</v>
          </cell>
          <cell r="F21307">
            <v>224.45</v>
          </cell>
          <cell r="G21307">
            <v>227.07</v>
          </cell>
        </row>
        <row r="21308">
          <cell r="A21308" t="str">
            <v>36.07.060</v>
          </cell>
          <cell r="B21308" t="str">
            <v>CDHU</v>
          </cell>
          <cell r="C21308" t="str">
            <v>36.07.060</v>
          </cell>
          <cell r="D21308" t="str">
            <v>Para-raios de distribuição, classe 15 kV/10 kA, completo, encapsulado com polímero</v>
          </cell>
          <cell r="E21308" t="str">
            <v>UN</v>
          </cell>
          <cell r="F21308">
            <v>190.2</v>
          </cell>
          <cell r="G21308">
            <v>192.82</v>
          </cell>
        </row>
        <row r="21309">
          <cell r="A21309" t="str">
            <v>36.08</v>
          </cell>
          <cell r="B21309" t="str">
            <v>CDHU</v>
          </cell>
          <cell r="C21309" t="str">
            <v>36.08</v>
          </cell>
          <cell r="D21309" t="str">
            <v>Gerador e grupo gerador</v>
          </cell>
          <cell r="E21309">
            <v>0</v>
          </cell>
          <cell r="F21309">
            <v>0</v>
          </cell>
          <cell r="G21309">
            <v>0</v>
          </cell>
        </row>
        <row r="21310">
          <cell r="A21310" t="str">
            <v>36.08.030</v>
          </cell>
          <cell r="B21310" t="str">
            <v>CDHU</v>
          </cell>
          <cell r="C21310" t="str">
            <v>36.08.030</v>
          </cell>
          <cell r="D21310" t="str">
            <v>Grupo gerador com potência de 250/228 kVA, variação de + ou - 5% - completo</v>
          </cell>
          <cell r="E21310" t="str">
            <v>UN</v>
          </cell>
          <cell r="F21310">
            <v>185691.05</v>
          </cell>
          <cell r="G21310">
            <v>185906.85</v>
          </cell>
        </row>
        <row r="21311">
          <cell r="A21311" t="str">
            <v>36.08.040</v>
          </cell>
          <cell r="B21311" t="str">
            <v>CDHU</v>
          </cell>
          <cell r="C21311" t="str">
            <v>36.08.040</v>
          </cell>
          <cell r="D21311" t="str">
            <v>Grupo gerador com potência de 350/320 kVA, variação de + ou - 10% - completo</v>
          </cell>
          <cell r="E21311" t="str">
            <v>UN</v>
          </cell>
          <cell r="F21311">
            <v>226805.11</v>
          </cell>
          <cell r="G21311">
            <v>227020.91</v>
          </cell>
        </row>
        <row r="21312">
          <cell r="A21312" t="str">
            <v>36.08.050</v>
          </cell>
          <cell r="B21312" t="str">
            <v>CDHU</v>
          </cell>
          <cell r="C21312" t="str">
            <v>36.08.050</v>
          </cell>
          <cell r="D21312" t="str">
            <v>Grupo gerador com potência de 88/80 kVA, variação de + ou - 10% - completo</v>
          </cell>
          <cell r="E21312" t="str">
            <v>UN</v>
          </cell>
          <cell r="F21312">
            <v>84381.92</v>
          </cell>
          <cell r="G21312">
            <v>84597.72</v>
          </cell>
        </row>
        <row r="21313">
          <cell r="A21313" t="str">
            <v>36.08.060</v>
          </cell>
          <cell r="B21313" t="str">
            <v>CDHU</v>
          </cell>
          <cell r="C21313" t="str">
            <v>36.08.060</v>
          </cell>
          <cell r="D21313" t="str">
            <v>Grupo gerador com potência de 165/150 kVA, variação de + ou - 5% - completo</v>
          </cell>
          <cell r="E21313" t="str">
            <v>UN</v>
          </cell>
          <cell r="F21313">
            <v>116647.62</v>
          </cell>
          <cell r="G21313">
            <v>116863.42</v>
          </cell>
        </row>
        <row r="21314">
          <cell r="A21314" t="str">
            <v>36.08.100</v>
          </cell>
          <cell r="B21314" t="str">
            <v>CDHU</v>
          </cell>
          <cell r="C21314" t="str">
            <v>36.08.100</v>
          </cell>
          <cell r="D21314" t="str">
            <v>Grupo gerador com potência de 55/50 kVA, variação de + ou - 10% - completo</v>
          </cell>
          <cell r="E21314" t="str">
            <v>UN</v>
          </cell>
          <cell r="F21314">
            <v>86095.17</v>
          </cell>
          <cell r="G21314">
            <v>86210.47</v>
          </cell>
        </row>
        <row r="21315">
          <cell r="A21315" t="str">
            <v>36.08.110</v>
          </cell>
          <cell r="B21315" t="str">
            <v>CDHU</v>
          </cell>
          <cell r="C21315" t="str">
            <v>36.08.110</v>
          </cell>
          <cell r="D21315" t="str">
            <v>Grupo gerador com potência de 180/168 kVA, variação de + ou - 5% - completo</v>
          </cell>
          <cell r="E21315" t="str">
            <v>UN</v>
          </cell>
          <cell r="F21315">
            <v>143956.29</v>
          </cell>
          <cell r="G21315">
            <v>144172.09</v>
          </cell>
        </row>
        <row r="21316">
          <cell r="A21316" t="str">
            <v>36.08.290</v>
          </cell>
          <cell r="B21316" t="str">
            <v>CDHU</v>
          </cell>
          <cell r="C21316" t="str">
            <v>36.08.290</v>
          </cell>
          <cell r="D21316" t="str">
            <v>Grupo gerador com potência de 563/513 kVA, variação de + ou - 10% - completo</v>
          </cell>
          <cell r="E21316" t="str">
            <v>UN</v>
          </cell>
          <cell r="F21316">
            <v>320085.40999999997</v>
          </cell>
          <cell r="G21316">
            <v>320324.27</v>
          </cell>
        </row>
        <row r="21317">
          <cell r="A21317" t="str">
            <v>36.08.350</v>
          </cell>
          <cell r="B21317" t="str">
            <v>CDHU</v>
          </cell>
          <cell r="C21317" t="str">
            <v>36.08.350</v>
          </cell>
          <cell r="D21317" t="str">
            <v>Grupo gerador carenado com potência de 150/136 kVA, variação de + ou - 5% - completo</v>
          </cell>
          <cell r="E21317" t="str">
            <v>UN</v>
          </cell>
          <cell r="F21317">
            <v>141585</v>
          </cell>
          <cell r="G21317">
            <v>141800.79999999999</v>
          </cell>
        </row>
        <row r="21318">
          <cell r="A21318" t="str">
            <v>36.08.360</v>
          </cell>
          <cell r="B21318" t="str">
            <v>CDHU</v>
          </cell>
          <cell r="C21318" t="str">
            <v>36.08.360</v>
          </cell>
          <cell r="D21318" t="str">
            <v>Grupo gerador carenado com potência de 460/434 kVA, variação de + ou - 10% - completo</v>
          </cell>
          <cell r="E21318" t="str">
            <v>UN</v>
          </cell>
          <cell r="F21318">
            <v>328598.36</v>
          </cell>
          <cell r="G21318">
            <v>328836.96000000002</v>
          </cell>
        </row>
        <row r="21319">
          <cell r="A21319" t="str">
            <v>36.08.540</v>
          </cell>
          <cell r="B21319" t="str">
            <v>CDHU</v>
          </cell>
          <cell r="C21319" t="str">
            <v>36.08.540</v>
          </cell>
          <cell r="D21319" t="str">
            <v>Grupo gerador com potência de 460/434 kVA, variação de + ou - 10% - completo</v>
          </cell>
          <cell r="E21319" t="str">
            <v>UN</v>
          </cell>
          <cell r="F21319">
            <v>266117.19</v>
          </cell>
          <cell r="G21319">
            <v>266356.05</v>
          </cell>
        </row>
        <row r="21320">
          <cell r="A21320" t="str">
            <v>36.09</v>
          </cell>
          <cell r="B21320" t="str">
            <v>CDHU</v>
          </cell>
          <cell r="C21320" t="str">
            <v>36.09</v>
          </cell>
          <cell r="D21320" t="str">
            <v>Transformador de entrada</v>
          </cell>
          <cell r="E21320">
            <v>0</v>
          </cell>
          <cell r="F21320">
            <v>0</v>
          </cell>
          <cell r="G21320">
            <v>0</v>
          </cell>
        </row>
        <row r="21321">
          <cell r="A21321" t="str">
            <v>36.09.020</v>
          </cell>
          <cell r="B21321" t="str">
            <v>CDHU</v>
          </cell>
          <cell r="C21321" t="str">
            <v>36.09.020</v>
          </cell>
          <cell r="D21321" t="str">
            <v>Transformador de potência trifásico de 225 kVA, classe 15 kV, a óleo</v>
          </cell>
          <cell r="E21321" t="str">
            <v>UN</v>
          </cell>
          <cell r="F21321">
            <v>25009.200000000001</v>
          </cell>
          <cell r="G21321">
            <v>25124.5</v>
          </cell>
        </row>
        <row r="21322">
          <cell r="A21322" t="str">
            <v>36.09.050</v>
          </cell>
          <cell r="B21322" t="str">
            <v>CDHU</v>
          </cell>
          <cell r="C21322" t="str">
            <v>36.09.050</v>
          </cell>
          <cell r="D21322" t="str">
            <v>Transformador de potência trifásico de 150 kVA, classe 15 kV, a óleo</v>
          </cell>
          <cell r="E21322" t="str">
            <v>UN</v>
          </cell>
          <cell r="F21322">
            <v>18398.28</v>
          </cell>
          <cell r="G21322">
            <v>18513.580000000002</v>
          </cell>
        </row>
        <row r="21323">
          <cell r="A21323" t="str">
            <v>36.09.060</v>
          </cell>
          <cell r="B21323" t="str">
            <v>CDHU</v>
          </cell>
          <cell r="C21323" t="str">
            <v>36.09.060</v>
          </cell>
          <cell r="D21323" t="str">
            <v>Transformador de potência trifásico de 500 kVA, classe 15 kV, a seco</v>
          </cell>
          <cell r="E21323" t="str">
            <v>UN</v>
          </cell>
          <cell r="F21323">
            <v>48714.63</v>
          </cell>
          <cell r="G21323">
            <v>48899.11</v>
          </cell>
        </row>
        <row r="21324">
          <cell r="A21324" t="str">
            <v>36.09.070</v>
          </cell>
          <cell r="B21324" t="str">
            <v>CDHU</v>
          </cell>
          <cell r="C21324" t="str">
            <v>36.09.070</v>
          </cell>
          <cell r="D21324" t="str">
            <v>Transformador de potência trifásico de 1000 kVA, classe 15 kV, a seco com cabine</v>
          </cell>
          <cell r="E21324" t="str">
            <v>UN</v>
          </cell>
          <cell r="F21324">
            <v>94747.37</v>
          </cell>
          <cell r="G21324">
            <v>94931.85</v>
          </cell>
        </row>
        <row r="21325">
          <cell r="A21325" t="str">
            <v>36.09.100</v>
          </cell>
          <cell r="B21325" t="str">
            <v>CDHU</v>
          </cell>
          <cell r="C21325" t="str">
            <v>36.09.100</v>
          </cell>
          <cell r="D21325" t="str">
            <v>Transformador de potência trifásico de 5 kVA, classe 0,6 kV, a seco com cabine</v>
          </cell>
          <cell r="E21325" t="str">
            <v>UN</v>
          </cell>
          <cell r="F21325">
            <v>4327.2</v>
          </cell>
          <cell r="G21325">
            <v>4373.32</v>
          </cell>
        </row>
        <row r="21326">
          <cell r="A21326" t="str">
            <v>36.09.110</v>
          </cell>
          <cell r="B21326" t="str">
            <v>CDHU</v>
          </cell>
          <cell r="C21326" t="str">
            <v>36.09.110</v>
          </cell>
          <cell r="D21326" t="str">
            <v>Transformador de potência trifásico de 7,5 kVA, classe 0,6 kV, a seco com cabine</v>
          </cell>
          <cell r="E21326" t="str">
            <v>UN</v>
          </cell>
          <cell r="F21326">
            <v>4742.82</v>
          </cell>
          <cell r="G21326">
            <v>4788.9399999999996</v>
          </cell>
        </row>
        <row r="21327">
          <cell r="A21327" t="str">
            <v>36.09.150</v>
          </cell>
          <cell r="B21327" t="str">
            <v>CDHU</v>
          </cell>
          <cell r="C21327" t="str">
            <v>36.09.150</v>
          </cell>
          <cell r="D21327" t="str">
            <v>Transformador de potência trifásico de 75 kVA, classe 15 kV, a óleo</v>
          </cell>
          <cell r="E21327" t="str">
            <v>UN</v>
          </cell>
          <cell r="F21327">
            <v>16350.87</v>
          </cell>
          <cell r="G21327">
            <v>16466.169999999998</v>
          </cell>
        </row>
        <row r="21328">
          <cell r="A21328" t="str">
            <v>36.09.170</v>
          </cell>
          <cell r="B21328" t="str">
            <v>CDHU</v>
          </cell>
          <cell r="C21328" t="str">
            <v>36.09.170</v>
          </cell>
          <cell r="D21328" t="str">
            <v>Transformador de potência trifásico de 300 kVA, classe 15 kV, a óleo</v>
          </cell>
          <cell r="E21328" t="str">
            <v>UN</v>
          </cell>
          <cell r="F21328">
            <v>27709.06</v>
          </cell>
          <cell r="G21328">
            <v>27824.36</v>
          </cell>
        </row>
        <row r="21329">
          <cell r="A21329" t="str">
            <v>36.09.180</v>
          </cell>
          <cell r="B21329" t="str">
            <v>CDHU</v>
          </cell>
          <cell r="C21329" t="str">
            <v>36.09.180</v>
          </cell>
          <cell r="D21329" t="str">
            <v>Transformador de potência trifásico de 112,5 kVA, classe 15 kV, a óleo</v>
          </cell>
          <cell r="E21329" t="str">
            <v>UN</v>
          </cell>
          <cell r="F21329">
            <v>14760.96</v>
          </cell>
          <cell r="G21329">
            <v>14876.26</v>
          </cell>
        </row>
        <row r="21330">
          <cell r="A21330" t="str">
            <v>36.09.220</v>
          </cell>
          <cell r="B21330" t="str">
            <v>CDHU</v>
          </cell>
          <cell r="C21330" t="str">
            <v>36.09.220</v>
          </cell>
          <cell r="D21330" t="str">
            <v>Transformador de potência trifásico de 500 kVA, classe 15 kV, a seco com cabine</v>
          </cell>
          <cell r="E21330" t="str">
            <v>UN</v>
          </cell>
          <cell r="F21330">
            <v>72385.759999999995</v>
          </cell>
          <cell r="G21330">
            <v>72570.240000000005</v>
          </cell>
        </row>
        <row r="21331">
          <cell r="A21331" t="str">
            <v>36.09.230</v>
          </cell>
          <cell r="B21331" t="str">
            <v>CDHU</v>
          </cell>
          <cell r="C21331" t="str">
            <v>36.09.230</v>
          </cell>
          <cell r="D21331" t="str">
            <v>Transformador de potência trifásico de 30 kVA, classe 1,2 KV, a seco com cabine</v>
          </cell>
          <cell r="E21331" t="str">
            <v>UN</v>
          </cell>
          <cell r="F21331">
            <v>14208.63</v>
          </cell>
          <cell r="G21331">
            <v>14254.75</v>
          </cell>
        </row>
        <row r="21332">
          <cell r="A21332" t="str">
            <v>36.09.250</v>
          </cell>
          <cell r="B21332" t="str">
            <v>CDHU</v>
          </cell>
          <cell r="C21332" t="str">
            <v>36.09.250</v>
          </cell>
          <cell r="D21332" t="str">
            <v>Transformador de potência trifásico de 500 kVA, classe 15 kV, a óleo</v>
          </cell>
          <cell r="E21332" t="str">
            <v>UN</v>
          </cell>
          <cell r="F21332">
            <v>48750.239999999998</v>
          </cell>
          <cell r="G21332">
            <v>48934.720000000001</v>
          </cell>
        </row>
        <row r="21333">
          <cell r="A21333" t="str">
            <v>36.09.300</v>
          </cell>
          <cell r="B21333" t="str">
            <v>CDHU</v>
          </cell>
          <cell r="C21333" t="str">
            <v>36.09.300</v>
          </cell>
          <cell r="D21333" t="str">
            <v>Transformador de potência trifásico de 750 kVA, classe 15 kV, a óleo</v>
          </cell>
          <cell r="E21333" t="str">
            <v>UN</v>
          </cell>
          <cell r="F21333">
            <v>64340.74</v>
          </cell>
          <cell r="G21333">
            <v>64525.22</v>
          </cell>
        </row>
        <row r="21334">
          <cell r="A21334" t="str">
            <v>36.09.360</v>
          </cell>
          <cell r="B21334" t="str">
            <v>CDHU</v>
          </cell>
          <cell r="C21334" t="str">
            <v>36.09.360</v>
          </cell>
          <cell r="D21334" t="str">
            <v>Transformador de potência trifásico de 750 kVA, classe 15 kV, a seco</v>
          </cell>
          <cell r="E21334" t="str">
            <v>UN</v>
          </cell>
          <cell r="F21334">
            <v>93891.24</v>
          </cell>
          <cell r="G21334">
            <v>94075.72</v>
          </cell>
        </row>
        <row r="21335">
          <cell r="A21335" t="str">
            <v>36.09.370</v>
          </cell>
          <cell r="B21335" t="str">
            <v>CDHU</v>
          </cell>
          <cell r="C21335" t="str">
            <v>36.09.370</v>
          </cell>
          <cell r="D21335" t="str">
            <v>Transformador de potência trifásico de 300 kVA, classe 15 kV, a seco</v>
          </cell>
          <cell r="E21335" t="str">
            <v>UN</v>
          </cell>
          <cell r="F21335">
            <v>51734.52</v>
          </cell>
          <cell r="G21335">
            <v>51849.82</v>
          </cell>
        </row>
        <row r="21336">
          <cell r="A21336" t="str">
            <v>36.09.410</v>
          </cell>
          <cell r="B21336" t="str">
            <v>CDHU</v>
          </cell>
          <cell r="C21336" t="str">
            <v>36.09.410</v>
          </cell>
          <cell r="D21336" t="str">
            <v>Transformador de potência trifásico de 45 kVA, classe 15 kV, a seco</v>
          </cell>
          <cell r="E21336" t="str">
            <v>UN</v>
          </cell>
          <cell r="F21336">
            <v>21943.98</v>
          </cell>
          <cell r="G21336">
            <v>22059.279999999999</v>
          </cell>
        </row>
        <row r="21337">
          <cell r="A21337" t="str">
            <v>36.09.440</v>
          </cell>
          <cell r="B21337" t="str">
            <v>CDHU</v>
          </cell>
          <cell r="C21337" t="str">
            <v>36.09.440</v>
          </cell>
          <cell r="D21337" t="str">
            <v>Transformador de potência trifásico de 500 kVA, classe 15 kV, a óleo - tipo pedestal</v>
          </cell>
          <cell r="E21337" t="str">
            <v>UN</v>
          </cell>
          <cell r="F21337">
            <v>99707.37</v>
          </cell>
          <cell r="G21337">
            <v>99891.85</v>
          </cell>
        </row>
        <row r="21338">
          <cell r="A21338" t="str">
            <v>36.09.480</v>
          </cell>
          <cell r="B21338" t="str">
            <v>CDHU</v>
          </cell>
          <cell r="C21338" t="str">
            <v>36.09.480</v>
          </cell>
          <cell r="D21338" t="str">
            <v>Transformador trifásico a seco de 112,5 kVA, encapsulado em resina epóxi sob vácuo</v>
          </cell>
          <cell r="E21338" t="str">
            <v>UN</v>
          </cell>
          <cell r="F21338">
            <v>27306.99</v>
          </cell>
          <cell r="G21338">
            <v>27422.29</v>
          </cell>
        </row>
        <row r="21339">
          <cell r="A21339" t="str">
            <v>36.09.490</v>
          </cell>
          <cell r="B21339" t="str">
            <v>CDHU</v>
          </cell>
          <cell r="C21339" t="str">
            <v>36.09.490</v>
          </cell>
          <cell r="D21339" t="str">
            <v>Transformador trifásico a seco de 150 kVA, encapsulado em resina epóxi sob vácuo</v>
          </cell>
          <cell r="E21339" t="str">
            <v>UN</v>
          </cell>
          <cell r="F21339">
            <v>34061.599999999999</v>
          </cell>
          <cell r="G21339">
            <v>34176.9</v>
          </cell>
        </row>
        <row r="21340">
          <cell r="A21340" t="str">
            <v>36.20</v>
          </cell>
          <cell r="B21340" t="str">
            <v>CDHU</v>
          </cell>
          <cell r="C21340" t="str">
            <v>36.20</v>
          </cell>
          <cell r="D21340" t="str">
            <v>Reparos, conservacoes e complementos - GRUPO 36</v>
          </cell>
          <cell r="E21340">
            <v>0</v>
          </cell>
          <cell r="F21340">
            <v>0</v>
          </cell>
          <cell r="G21340">
            <v>0</v>
          </cell>
        </row>
        <row r="21341">
          <cell r="A21341" t="str">
            <v>36.20.010</v>
          </cell>
          <cell r="B21341" t="str">
            <v>CDHU</v>
          </cell>
          <cell r="C21341" t="str">
            <v>36.20.010</v>
          </cell>
          <cell r="D21341" t="str">
            <v>Vergalhão de cobre eletrolítico, diâmetro de 3/8´</v>
          </cell>
          <cell r="E21341" t="str">
            <v>M</v>
          </cell>
          <cell r="F21341">
            <v>85.03</v>
          </cell>
          <cell r="G21341">
            <v>87.27</v>
          </cell>
        </row>
        <row r="21342">
          <cell r="A21342" t="str">
            <v>36.20.030</v>
          </cell>
          <cell r="B21342" t="str">
            <v>CDHU</v>
          </cell>
          <cell r="C21342" t="str">
            <v>36.20.030</v>
          </cell>
          <cell r="D21342" t="str">
            <v>União angular para vergalhão, diâmetro de 3/8´</v>
          </cell>
          <cell r="E21342" t="str">
            <v>UN</v>
          </cell>
          <cell r="F21342">
            <v>53.87</v>
          </cell>
          <cell r="G21342">
            <v>55</v>
          </cell>
        </row>
        <row r="21343">
          <cell r="A21343" t="str">
            <v>36.20.040</v>
          </cell>
          <cell r="B21343" t="str">
            <v>CDHU</v>
          </cell>
          <cell r="C21343" t="str">
            <v>36.20.040</v>
          </cell>
          <cell r="D21343" t="str">
            <v>Bobina mínima para disjuntor (a óleo)</v>
          </cell>
          <cell r="E21343" t="str">
            <v>UN</v>
          </cell>
          <cell r="F21343">
            <v>1367.07</v>
          </cell>
          <cell r="G21343">
            <v>1374.47</v>
          </cell>
        </row>
        <row r="21344">
          <cell r="A21344" t="str">
            <v>36.20.050</v>
          </cell>
          <cell r="B21344" t="str">
            <v>CDHU</v>
          </cell>
          <cell r="C21344" t="str">
            <v>36.20.050</v>
          </cell>
          <cell r="D21344" t="str">
            <v>Terminal para vergalhão, diâmetro de 3/8´</v>
          </cell>
          <cell r="E21344" t="str">
            <v>UN</v>
          </cell>
          <cell r="F21344">
            <v>29.77</v>
          </cell>
          <cell r="G21344">
            <v>30.9</v>
          </cell>
        </row>
        <row r="21345">
          <cell r="A21345" t="str">
            <v>36.20.060</v>
          </cell>
          <cell r="B21345" t="str">
            <v>CDHU</v>
          </cell>
          <cell r="C21345" t="str">
            <v>36.20.060</v>
          </cell>
          <cell r="D21345" t="str">
            <v>Braçadeira para fixação de eletroduto, até 4´</v>
          </cell>
          <cell r="E21345" t="str">
            <v>UN</v>
          </cell>
          <cell r="F21345">
            <v>8.74</v>
          </cell>
          <cell r="G21345">
            <v>9.58</v>
          </cell>
        </row>
        <row r="21346">
          <cell r="A21346" t="str">
            <v>36.20.070</v>
          </cell>
          <cell r="B21346" t="str">
            <v>CDHU</v>
          </cell>
          <cell r="C21346" t="str">
            <v>36.20.070</v>
          </cell>
          <cell r="D21346" t="str">
            <v>Prensa vergalhão ´T´, diâmetro de 3/8´</v>
          </cell>
          <cell r="E21346" t="str">
            <v>UN</v>
          </cell>
          <cell r="F21346">
            <v>27.05</v>
          </cell>
          <cell r="G21346">
            <v>28.18</v>
          </cell>
        </row>
        <row r="21347">
          <cell r="A21347" t="str">
            <v>36.20.090</v>
          </cell>
          <cell r="B21347" t="str">
            <v>CDHU</v>
          </cell>
          <cell r="C21347" t="str">
            <v>36.20.090</v>
          </cell>
          <cell r="D21347" t="str">
            <v>Vara para manobra em cabine em fibra de vidro, para tensão até 36 kV</v>
          </cell>
          <cell r="E21347" t="str">
            <v>UN</v>
          </cell>
          <cell r="F21347">
            <v>602.58000000000004</v>
          </cell>
          <cell r="G21347">
            <v>602.69000000000005</v>
          </cell>
        </row>
        <row r="21348">
          <cell r="A21348" t="str">
            <v>36.20.100</v>
          </cell>
          <cell r="B21348" t="str">
            <v>CDHU</v>
          </cell>
          <cell r="C21348" t="str">
            <v>36.20.100</v>
          </cell>
          <cell r="D21348" t="str">
            <v>Bucha para passagem interna/externa com isolação para 15 kV</v>
          </cell>
          <cell r="E21348" t="str">
            <v>UN</v>
          </cell>
          <cell r="F21348">
            <v>422.89</v>
          </cell>
          <cell r="G21348">
            <v>425.69</v>
          </cell>
        </row>
        <row r="21349">
          <cell r="A21349" t="str">
            <v>36.20.120</v>
          </cell>
          <cell r="B21349" t="str">
            <v>CDHU</v>
          </cell>
          <cell r="C21349" t="str">
            <v>36.20.120</v>
          </cell>
          <cell r="D21349" t="str">
            <v>Chapa de ferro de 1,50 x 0,50 m para bucha de passagem</v>
          </cell>
          <cell r="E21349" t="str">
            <v>UN</v>
          </cell>
          <cell r="F21349">
            <v>316.5</v>
          </cell>
          <cell r="G21349">
            <v>319.3</v>
          </cell>
        </row>
        <row r="21350">
          <cell r="A21350" t="str">
            <v>36.20.140</v>
          </cell>
          <cell r="B21350" t="str">
            <v>CDHU</v>
          </cell>
          <cell r="C21350" t="str">
            <v>36.20.140</v>
          </cell>
          <cell r="D21350" t="str">
            <v>Cruzeta de madeira de 2400 mm</v>
          </cell>
          <cell r="E21350" t="str">
            <v>UN</v>
          </cell>
          <cell r="F21350">
            <v>331.84</v>
          </cell>
          <cell r="G21350">
            <v>347.5</v>
          </cell>
        </row>
        <row r="21351">
          <cell r="A21351" t="str">
            <v>36.20.180</v>
          </cell>
          <cell r="B21351" t="str">
            <v>CDHU</v>
          </cell>
          <cell r="C21351" t="str">
            <v>36.20.180</v>
          </cell>
          <cell r="D21351" t="str">
            <v>Luva isolante de borracha, acima de 10 até 20 kV</v>
          </cell>
          <cell r="E21351" t="str">
            <v>PAR</v>
          </cell>
          <cell r="F21351">
            <v>537.51</v>
          </cell>
          <cell r="G21351">
            <v>537.62</v>
          </cell>
        </row>
        <row r="21352">
          <cell r="A21352" t="str">
            <v>36.20.200</v>
          </cell>
          <cell r="B21352" t="str">
            <v>CDHU</v>
          </cell>
          <cell r="C21352" t="str">
            <v>36.20.200</v>
          </cell>
          <cell r="D21352" t="str">
            <v>Mão francesa de 700 mm</v>
          </cell>
          <cell r="E21352" t="str">
            <v>UN</v>
          </cell>
          <cell r="F21352">
            <v>58.76</v>
          </cell>
          <cell r="G21352">
            <v>64.36</v>
          </cell>
        </row>
        <row r="21353">
          <cell r="A21353" t="str">
            <v>36.20.210</v>
          </cell>
          <cell r="B21353" t="str">
            <v>CDHU</v>
          </cell>
          <cell r="C21353" t="str">
            <v>36.20.210</v>
          </cell>
          <cell r="D21353" t="str">
            <v>Luva isolante de borracha, até 10 kV</v>
          </cell>
          <cell r="E21353" t="str">
            <v>PAR</v>
          </cell>
          <cell r="F21353">
            <v>462.6</v>
          </cell>
          <cell r="G21353">
            <v>462.71</v>
          </cell>
        </row>
        <row r="21354">
          <cell r="A21354" t="str">
            <v>36.20.220</v>
          </cell>
          <cell r="B21354" t="str">
            <v>CDHU</v>
          </cell>
          <cell r="C21354" t="str">
            <v>36.20.220</v>
          </cell>
          <cell r="D21354" t="str">
            <v>Mudança de tap do transformador</v>
          </cell>
          <cell r="E21354" t="str">
            <v>UN</v>
          </cell>
          <cell r="F21354">
            <v>203.64</v>
          </cell>
          <cell r="G21354">
            <v>234.96</v>
          </cell>
        </row>
        <row r="21355">
          <cell r="A21355" t="str">
            <v>36.20.240</v>
          </cell>
          <cell r="B21355" t="str">
            <v>CDHU</v>
          </cell>
          <cell r="C21355" t="str">
            <v>36.20.240</v>
          </cell>
          <cell r="D21355" t="str">
            <v>Óleo para disjuntor</v>
          </cell>
          <cell r="E21355" t="str">
            <v>L</v>
          </cell>
          <cell r="F21355">
            <v>17.440000000000001</v>
          </cell>
          <cell r="G21355">
            <v>17.53</v>
          </cell>
        </row>
        <row r="21356">
          <cell r="A21356" t="str">
            <v>36.20.260</v>
          </cell>
          <cell r="B21356" t="str">
            <v>CDHU</v>
          </cell>
          <cell r="C21356" t="str">
            <v>36.20.260</v>
          </cell>
          <cell r="D21356" t="str">
            <v>Óleo para transformador</v>
          </cell>
          <cell r="E21356" t="str">
            <v>L</v>
          </cell>
          <cell r="F21356">
            <v>17.73</v>
          </cell>
          <cell r="G21356">
            <v>17.87</v>
          </cell>
        </row>
        <row r="21357">
          <cell r="A21357" t="str">
            <v>36.20.282</v>
          </cell>
          <cell r="B21357" t="str">
            <v>CDHU</v>
          </cell>
          <cell r="C21357" t="str">
            <v>36.20.282</v>
          </cell>
          <cell r="D21357" t="str">
            <v>Placa de advertência em chapa de aço, com pintura refletiva "Perigo Alta Tensão"</v>
          </cell>
          <cell r="E21357" t="str">
            <v>M2</v>
          </cell>
          <cell r="F21357">
            <v>584.76</v>
          </cell>
          <cell r="G21357">
            <v>585.88</v>
          </cell>
        </row>
        <row r="21358">
          <cell r="A21358" t="str">
            <v>36.20.284</v>
          </cell>
          <cell r="B21358" t="str">
            <v>CDHU</v>
          </cell>
          <cell r="C21358" t="str">
            <v>36.20.284</v>
          </cell>
          <cell r="D21358" t="str">
            <v>Placa de advertência em chapa de alumínio, com pintura refletiva "Perigo Alta Tensão"</v>
          </cell>
          <cell r="E21358" t="str">
            <v>M2</v>
          </cell>
          <cell r="F21358">
            <v>727.26</v>
          </cell>
          <cell r="G21358">
            <v>728.38</v>
          </cell>
        </row>
        <row r="21359">
          <cell r="A21359" t="str">
            <v>36.20.330</v>
          </cell>
          <cell r="B21359" t="str">
            <v>CDHU</v>
          </cell>
          <cell r="C21359" t="str">
            <v>36.20.330</v>
          </cell>
          <cell r="D21359" t="str">
            <v>Luva de couro para proteção de luva isolante</v>
          </cell>
          <cell r="E21359" t="str">
            <v>PAR</v>
          </cell>
          <cell r="F21359">
            <v>37.56</v>
          </cell>
          <cell r="G21359">
            <v>37.67</v>
          </cell>
        </row>
        <row r="21360">
          <cell r="A21360" t="str">
            <v>36.20.340</v>
          </cell>
          <cell r="B21360" t="str">
            <v>CDHU</v>
          </cell>
          <cell r="C21360" t="str">
            <v>36.20.340</v>
          </cell>
          <cell r="D21360" t="str">
            <v>Sela para cruzeta de madeira</v>
          </cell>
          <cell r="E21360" t="str">
            <v>UN</v>
          </cell>
          <cell r="F21360">
            <v>65.930000000000007</v>
          </cell>
          <cell r="G21360">
            <v>73.760000000000005</v>
          </cell>
        </row>
        <row r="21361">
          <cell r="A21361" t="str">
            <v>36.20.350</v>
          </cell>
          <cell r="B21361" t="str">
            <v>CDHU</v>
          </cell>
          <cell r="C21361" t="str">
            <v>36.20.350</v>
          </cell>
          <cell r="D21361" t="str">
            <v>Caixa porta luvas em madeira, com tampa</v>
          </cell>
          <cell r="E21361" t="str">
            <v>UN</v>
          </cell>
          <cell r="F21361">
            <v>64.39</v>
          </cell>
          <cell r="G21361">
            <v>64.5</v>
          </cell>
        </row>
        <row r="21362">
          <cell r="A21362" t="str">
            <v>36.20.360</v>
          </cell>
          <cell r="B21362" t="str">
            <v>CDHU</v>
          </cell>
          <cell r="C21362" t="str">
            <v>36.20.360</v>
          </cell>
          <cell r="D21362" t="str">
            <v>Suporte de transformador em poste ou estaleiro</v>
          </cell>
          <cell r="E21362" t="str">
            <v>UN</v>
          </cell>
          <cell r="F21362">
            <v>261</v>
          </cell>
          <cell r="G21362">
            <v>276.66000000000003</v>
          </cell>
        </row>
        <row r="21363">
          <cell r="A21363" t="str">
            <v>36.20.380</v>
          </cell>
          <cell r="B21363" t="str">
            <v>CDHU</v>
          </cell>
          <cell r="C21363" t="str">
            <v>36.20.380</v>
          </cell>
          <cell r="D21363" t="str">
            <v>Tapete de borracha isolante elétrico de 1000 x 1000 mm</v>
          </cell>
          <cell r="E21363" t="str">
            <v>UN</v>
          </cell>
          <cell r="F21363">
            <v>326.87</v>
          </cell>
          <cell r="G21363">
            <v>326.98</v>
          </cell>
        </row>
        <row r="21364">
          <cell r="A21364" t="str">
            <v>36.20.540</v>
          </cell>
          <cell r="B21364" t="str">
            <v>CDHU</v>
          </cell>
          <cell r="C21364" t="str">
            <v>36.20.540</v>
          </cell>
          <cell r="D21364" t="str">
            <v>Cruzeta metálica de 2400 mm, para fixação de mufla ou para-raios</v>
          </cell>
          <cell r="E21364" t="str">
            <v>UN</v>
          </cell>
          <cell r="F21364">
            <v>593.28</v>
          </cell>
          <cell r="G21364">
            <v>608.94000000000005</v>
          </cell>
        </row>
        <row r="21365">
          <cell r="A21365" t="str">
            <v>36.20.560</v>
          </cell>
          <cell r="B21365" t="str">
            <v>CDHU</v>
          </cell>
          <cell r="C21365" t="str">
            <v>36.20.560</v>
          </cell>
          <cell r="D21365" t="str">
            <v>Dispositivo Soft Starter para motor 15 cv, trifásico 220 V</v>
          </cell>
          <cell r="E21365" t="str">
            <v>UN</v>
          </cell>
          <cell r="F21365">
            <v>2214.12</v>
          </cell>
          <cell r="G21365">
            <v>2219.7199999999998</v>
          </cell>
        </row>
        <row r="21366">
          <cell r="A21366" t="str">
            <v>36.20.570</v>
          </cell>
          <cell r="B21366" t="str">
            <v>CDHU</v>
          </cell>
          <cell r="C21366" t="str">
            <v>36.20.570</v>
          </cell>
          <cell r="D21366" t="str">
            <v>Dispositivo Soft Starter para motor 25 cv, trifásico 220 V</v>
          </cell>
          <cell r="E21366" t="str">
            <v>UN</v>
          </cell>
          <cell r="F21366">
            <v>3299.94</v>
          </cell>
          <cell r="G21366">
            <v>3305.54</v>
          </cell>
        </row>
        <row r="21367">
          <cell r="A21367" t="str">
            <v>36.20.580</v>
          </cell>
          <cell r="B21367" t="str">
            <v>CDHU</v>
          </cell>
          <cell r="C21367" t="str">
            <v>36.20.580</v>
          </cell>
          <cell r="D21367" t="str">
            <v>Dispositivo Soft Starter para motor 50 cv, trifásico 220 V</v>
          </cell>
          <cell r="E21367" t="str">
            <v>UN</v>
          </cell>
          <cell r="F21367">
            <v>4252.74</v>
          </cell>
          <cell r="G21367">
            <v>4258.34</v>
          </cell>
        </row>
        <row r="21368">
          <cell r="A21368" t="str">
            <v>37</v>
          </cell>
          <cell r="B21368" t="str">
            <v>CDHU</v>
          </cell>
          <cell r="C21368" t="str">
            <v>37</v>
          </cell>
          <cell r="D21368" t="str">
            <v>QUADRO E PAINEL PARA ENERGIA ELETRICA E TELEFONIA</v>
          </cell>
          <cell r="E21368">
            <v>0</v>
          </cell>
          <cell r="F21368">
            <v>0</v>
          </cell>
          <cell r="G21368">
            <v>0</v>
          </cell>
        </row>
        <row r="21369">
          <cell r="A21369" t="str">
            <v>37.01</v>
          </cell>
          <cell r="B21369" t="str">
            <v>CDHU</v>
          </cell>
          <cell r="C21369" t="str">
            <v>37.01</v>
          </cell>
          <cell r="D21369" t="str">
            <v>Quadro para telefonia embutir, protecao IP40 chapa nº 16msg</v>
          </cell>
          <cell r="E21369">
            <v>0</v>
          </cell>
          <cell r="F21369">
            <v>0</v>
          </cell>
          <cell r="G21369">
            <v>0</v>
          </cell>
        </row>
        <row r="21370">
          <cell r="A21370" t="str">
            <v>37.01.020</v>
          </cell>
          <cell r="B21370" t="str">
            <v>CDHU</v>
          </cell>
          <cell r="C21370" t="str">
            <v>37.01.020</v>
          </cell>
          <cell r="D21370" t="str">
            <v>Quadro Telebrás de embutir de 200 x 200 x 120 mm</v>
          </cell>
          <cell r="E21370" t="str">
            <v>UN</v>
          </cell>
          <cell r="F21370">
            <v>101.71</v>
          </cell>
          <cell r="G21370">
            <v>111.27</v>
          </cell>
        </row>
        <row r="21371">
          <cell r="A21371" t="str">
            <v>37.01.080</v>
          </cell>
          <cell r="B21371" t="str">
            <v>CDHU</v>
          </cell>
          <cell r="C21371" t="str">
            <v>37.01.080</v>
          </cell>
          <cell r="D21371" t="str">
            <v>Quadro Telebrás de embutir de 400 x 400 x 120 mm</v>
          </cell>
          <cell r="E21371" t="str">
            <v>UN</v>
          </cell>
          <cell r="F21371">
            <v>167.88</v>
          </cell>
          <cell r="G21371">
            <v>181.23</v>
          </cell>
        </row>
        <row r="21372">
          <cell r="A21372" t="str">
            <v>37.01.120</v>
          </cell>
          <cell r="B21372" t="str">
            <v>CDHU</v>
          </cell>
          <cell r="C21372" t="str">
            <v>37.01.120</v>
          </cell>
          <cell r="D21372" t="str">
            <v>Quadro Telebrás de embutir de 600 x 600 x 120 mm</v>
          </cell>
          <cell r="E21372" t="str">
            <v>UN</v>
          </cell>
          <cell r="F21372">
            <v>255.23</v>
          </cell>
          <cell r="G21372">
            <v>272.37</v>
          </cell>
        </row>
        <row r="21373">
          <cell r="A21373" t="str">
            <v>37.01.160</v>
          </cell>
          <cell r="B21373" t="str">
            <v>CDHU</v>
          </cell>
          <cell r="C21373" t="str">
            <v>37.01.160</v>
          </cell>
          <cell r="D21373" t="str">
            <v>Quadro Telebrás de embutir de 800 x 800 x 120 mm</v>
          </cell>
          <cell r="E21373" t="str">
            <v>UN</v>
          </cell>
          <cell r="F21373">
            <v>502.97</v>
          </cell>
          <cell r="G21373">
            <v>524.23</v>
          </cell>
        </row>
        <row r="21374">
          <cell r="A21374" t="str">
            <v>37.01.220</v>
          </cell>
          <cell r="B21374" t="str">
            <v>CDHU</v>
          </cell>
          <cell r="C21374" t="str">
            <v>37.01.220</v>
          </cell>
          <cell r="D21374" t="str">
            <v>Quadro Telebrás de embutir de 1200 x 1200 x 120 mm</v>
          </cell>
          <cell r="E21374" t="str">
            <v>UN</v>
          </cell>
          <cell r="F21374">
            <v>918.79</v>
          </cell>
          <cell r="G21374">
            <v>947.3</v>
          </cell>
        </row>
        <row r="21375">
          <cell r="A21375" t="str">
            <v>37.02</v>
          </cell>
          <cell r="B21375" t="str">
            <v>CDHU</v>
          </cell>
          <cell r="C21375" t="str">
            <v>37.02</v>
          </cell>
          <cell r="D21375" t="str">
            <v>Quadro para telefonia de sobrepor, protecao IP40 chapa nº 16msg</v>
          </cell>
          <cell r="E21375">
            <v>0</v>
          </cell>
          <cell r="F21375">
            <v>0</v>
          </cell>
          <cell r="G21375">
            <v>0</v>
          </cell>
        </row>
        <row r="21376">
          <cell r="A21376" t="str">
            <v>37.02.020</v>
          </cell>
          <cell r="B21376" t="str">
            <v>CDHU</v>
          </cell>
          <cell r="C21376" t="str">
            <v>37.02.020</v>
          </cell>
          <cell r="D21376" t="str">
            <v>Quadro Telebrás de sobrepor de 200 x 200 x 120 mm</v>
          </cell>
          <cell r="E21376" t="str">
            <v>UN</v>
          </cell>
          <cell r="F21376">
            <v>125.86</v>
          </cell>
          <cell r="G21376">
            <v>134.26</v>
          </cell>
        </row>
        <row r="21377">
          <cell r="A21377" t="str">
            <v>37.02.060</v>
          </cell>
          <cell r="B21377" t="str">
            <v>CDHU</v>
          </cell>
          <cell r="C21377" t="str">
            <v>37.02.060</v>
          </cell>
          <cell r="D21377" t="str">
            <v>Quadro Telebrás de sobrepor de 400 x 400 x 120 mm</v>
          </cell>
          <cell r="E21377" t="str">
            <v>UN</v>
          </cell>
          <cell r="F21377">
            <v>234.15</v>
          </cell>
          <cell r="G21377">
            <v>245.35</v>
          </cell>
        </row>
        <row r="21378">
          <cell r="A21378" t="str">
            <v>37.02.100</v>
          </cell>
          <cell r="B21378" t="str">
            <v>CDHU</v>
          </cell>
          <cell r="C21378" t="str">
            <v>37.02.100</v>
          </cell>
          <cell r="D21378" t="str">
            <v>Quadro Telebrás de sobrepor de 600 x 600 x 120 mm</v>
          </cell>
          <cell r="E21378" t="str">
            <v>UN</v>
          </cell>
          <cell r="F21378">
            <v>346.27</v>
          </cell>
          <cell r="G21378">
            <v>360.27</v>
          </cell>
        </row>
        <row r="21379">
          <cell r="A21379" t="str">
            <v>37.02.140</v>
          </cell>
          <cell r="B21379" t="str">
            <v>CDHU</v>
          </cell>
          <cell r="C21379" t="str">
            <v>37.02.140</v>
          </cell>
          <cell r="D21379" t="str">
            <v>Quadro Telebrás de sobrepor de 800 x 800 x 120 mm</v>
          </cell>
          <cell r="E21379" t="str">
            <v>UN</v>
          </cell>
          <cell r="F21379">
            <v>495.33</v>
          </cell>
          <cell r="G21379">
            <v>512.13</v>
          </cell>
        </row>
        <row r="21380">
          <cell r="A21380" t="str">
            <v>37.03</v>
          </cell>
          <cell r="B21380" t="str">
            <v>CDHU</v>
          </cell>
          <cell r="C21380" t="str">
            <v>37.03</v>
          </cell>
          <cell r="D21380" t="str">
            <v>Quadro distribuicao de luz e forca de embutir universal</v>
          </cell>
          <cell r="E21380">
            <v>0</v>
          </cell>
          <cell r="F21380">
            <v>0</v>
          </cell>
          <cell r="G21380">
            <v>0</v>
          </cell>
        </row>
        <row r="21381">
          <cell r="A21381" t="str">
            <v>37.03.200</v>
          </cell>
          <cell r="B21381" t="str">
            <v>CDHU</v>
          </cell>
          <cell r="C21381" t="str">
            <v>37.03.200</v>
          </cell>
          <cell r="D21381" t="str">
            <v>Quadro de distribuição universal de embutir, para disjuntores 16 DIN / 12 Bolt-on - 150 A - sem componentes</v>
          </cell>
          <cell r="E21381" t="str">
            <v>UN</v>
          </cell>
          <cell r="F21381">
            <v>580.05999999999995</v>
          </cell>
          <cell r="G21381">
            <v>596.70000000000005</v>
          </cell>
        </row>
        <row r="21382">
          <cell r="A21382" t="str">
            <v>37.03.210</v>
          </cell>
          <cell r="B21382" t="str">
            <v>CDHU</v>
          </cell>
          <cell r="C21382" t="str">
            <v>37.03.210</v>
          </cell>
          <cell r="D21382" t="str">
            <v>Quadro de distribuição universal de embutir, para disjuntores 24 DIN / 18 Bolt-on - 150 A - sem componentes</v>
          </cell>
          <cell r="E21382" t="str">
            <v>UN</v>
          </cell>
          <cell r="F21382">
            <v>586.45000000000005</v>
          </cell>
          <cell r="G21382">
            <v>603.09</v>
          </cell>
        </row>
        <row r="21383">
          <cell r="A21383" t="str">
            <v>37.03.220</v>
          </cell>
          <cell r="B21383" t="str">
            <v>CDHU</v>
          </cell>
          <cell r="C21383" t="str">
            <v>37.03.220</v>
          </cell>
          <cell r="D21383" t="str">
            <v>Quadro de distribuição universal de embutir, para disjuntores 34 DIN / 24 Bolt-on - 150 A - sem componentes</v>
          </cell>
          <cell r="E21383" t="str">
            <v>UN</v>
          </cell>
          <cell r="F21383">
            <v>710.92</v>
          </cell>
          <cell r="G21383">
            <v>731.72</v>
          </cell>
        </row>
        <row r="21384">
          <cell r="A21384" t="str">
            <v>37.03.230</v>
          </cell>
          <cell r="B21384" t="str">
            <v>CDHU</v>
          </cell>
          <cell r="C21384" t="str">
            <v>37.03.230</v>
          </cell>
          <cell r="D21384" t="str">
            <v>Quadro de distribuição universal de embutir, para disjuntores 44 DIN / 32 Bolt-on - 150 A - sem componentes</v>
          </cell>
          <cell r="E21384" t="str">
            <v>UN</v>
          </cell>
          <cell r="F21384">
            <v>753.28</v>
          </cell>
          <cell r="G21384">
            <v>774.08</v>
          </cell>
        </row>
        <row r="21385">
          <cell r="A21385" t="str">
            <v>37.03.240</v>
          </cell>
          <cell r="B21385" t="str">
            <v>CDHU</v>
          </cell>
          <cell r="C21385" t="str">
            <v>37.03.240</v>
          </cell>
          <cell r="D21385" t="str">
            <v>Quadro de distribuição universal de embutir, para disjuntores 56 DIN / 40 Bolt-on - 225 A - sem componentes</v>
          </cell>
          <cell r="E21385" t="str">
            <v>UN</v>
          </cell>
          <cell r="F21385">
            <v>1279.3800000000001</v>
          </cell>
          <cell r="G21385">
            <v>1304.3399999999999</v>
          </cell>
        </row>
        <row r="21386">
          <cell r="A21386" t="str">
            <v>37.03.250</v>
          </cell>
          <cell r="B21386" t="str">
            <v>CDHU</v>
          </cell>
          <cell r="C21386" t="str">
            <v>37.03.250</v>
          </cell>
          <cell r="D21386" t="str">
            <v>Quadro de distribuição universal de embutir, para disjuntores 70 DIN / 50 Bolt-on - 225 A - sem componentes</v>
          </cell>
          <cell r="E21386" t="str">
            <v>UN</v>
          </cell>
          <cell r="F21386">
            <v>1492.68</v>
          </cell>
          <cell r="G21386">
            <v>1517.64</v>
          </cell>
        </row>
        <row r="21387">
          <cell r="A21387" t="str">
            <v>37.04</v>
          </cell>
          <cell r="B21387" t="str">
            <v>CDHU</v>
          </cell>
          <cell r="C21387" t="str">
            <v>37.04</v>
          </cell>
          <cell r="D21387" t="str">
            <v>Quadro distribuicao de luz e forca de sobrepor universal</v>
          </cell>
          <cell r="E21387">
            <v>0</v>
          </cell>
          <cell r="F21387">
            <v>0</v>
          </cell>
          <cell r="G21387">
            <v>0</v>
          </cell>
        </row>
        <row r="21388">
          <cell r="A21388" t="str">
            <v>37.04.250</v>
          </cell>
          <cell r="B21388" t="str">
            <v>CDHU</v>
          </cell>
          <cell r="C21388" t="str">
            <v>37.04.250</v>
          </cell>
          <cell r="D21388" t="str">
            <v>Quadro de distribuição universal de sobrepor, para disjuntores 16 DIN / 12 Bolt-on - 150 A - sem componentes</v>
          </cell>
          <cell r="E21388" t="str">
            <v>UN</v>
          </cell>
          <cell r="F21388">
            <v>614.61</v>
          </cell>
          <cell r="G21388">
            <v>627.09</v>
          </cell>
        </row>
        <row r="21389">
          <cell r="A21389" t="str">
            <v>37.04.260</v>
          </cell>
          <cell r="B21389" t="str">
            <v>CDHU</v>
          </cell>
          <cell r="C21389" t="str">
            <v>37.04.260</v>
          </cell>
          <cell r="D21389" t="str">
            <v>Quadro de distribuição universal de sobrepor, para disjuntores 24 DIN / 18 Bolt-on - 150 A - sem componentes</v>
          </cell>
          <cell r="E21389" t="str">
            <v>UN</v>
          </cell>
          <cell r="F21389">
            <v>707.39</v>
          </cell>
          <cell r="G21389">
            <v>719.87</v>
          </cell>
        </row>
        <row r="21390">
          <cell r="A21390" t="str">
            <v>37.04.270</v>
          </cell>
          <cell r="B21390" t="str">
            <v>CDHU</v>
          </cell>
          <cell r="C21390" t="str">
            <v>37.04.270</v>
          </cell>
          <cell r="D21390" t="str">
            <v>Quadro de distribuição universal de sobrepor, para disjuntores 34 DIN / 24 Bolt-on - 150 A - sem componentes</v>
          </cell>
          <cell r="E21390" t="str">
            <v>UN</v>
          </cell>
          <cell r="F21390">
            <v>827.76</v>
          </cell>
          <cell r="G21390">
            <v>844.4</v>
          </cell>
        </row>
        <row r="21391">
          <cell r="A21391" t="str">
            <v>37.04.280</v>
          </cell>
          <cell r="B21391" t="str">
            <v>CDHU</v>
          </cell>
          <cell r="C21391" t="str">
            <v>37.04.280</v>
          </cell>
          <cell r="D21391" t="str">
            <v>Quadro de distribuição universal de sobrepor, para disjuntores 44 DIN / 32 Bolt-on - 150 A - sem componentes</v>
          </cell>
          <cell r="E21391" t="str">
            <v>UN</v>
          </cell>
          <cell r="F21391">
            <v>892.5</v>
          </cell>
          <cell r="G21391">
            <v>909.14</v>
          </cell>
        </row>
        <row r="21392">
          <cell r="A21392" t="str">
            <v>37.04.290</v>
          </cell>
          <cell r="B21392" t="str">
            <v>CDHU</v>
          </cell>
          <cell r="C21392" t="str">
            <v>37.04.290</v>
          </cell>
          <cell r="D21392" t="str">
            <v>Quadro de distribuição universal de sobrepor, para disjuntores 56 DIN / 40 Bolt-on - 225 A - sem componentes</v>
          </cell>
          <cell r="E21392" t="str">
            <v>UN</v>
          </cell>
          <cell r="F21392">
            <v>1255.1600000000001</v>
          </cell>
          <cell r="G21392">
            <v>1275.96</v>
          </cell>
        </row>
        <row r="21393">
          <cell r="A21393" t="str">
            <v>37.04.300</v>
          </cell>
          <cell r="B21393" t="str">
            <v>CDHU</v>
          </cell>
          <cell r="C21393" t="str">
            <v>37.04.300</v>
          </cell>
          <cell r="D21393" t="str">
            <v>Quadro de distribuição universal de sobrepor, para disjuntores 70 DIN / 50 Bolt-on - 225 A - sem componentes</v>
          </cell>
          <cell r="E21393" t="str">
            <v>UN</v>
          </cell>
          <cell r="F21393">
            <v>1853.97</v>
          </cell>
          <cell r="G21393">
            <v>1874.77</v>
          </cell>
        </row>
        <row r="21394">
          <cell r="A21394" t="str">
            <v>37.06</v>
          </cell>
          <cell r="B21394" t="str">
            <v>CDHU</v>
          </cell>
          <cell r="C21394" t="str">
            <v>37.06</v>
          </cell>
          <cell r="D21394" t="str">
            <v>Painel autoportante</v>
          </cell>
          <cell r="E21394">
            <v>0</v>
          </cell>
          <cell r="F21394">
            <v>0</v>
          </cell>
          <cell r="G21394">
            <v>0</v>
          </cell>
        </row>
        <row r="21395">
          <cell r="A21395" t="str">
            <v>37.06.014</v>
          </cell>
          <cell r="B21395" t="str">
            <v>CDHU</v>
          </cell>
          <cell r="C21395" t="str">
            <v>37.06.014</v>
          </cell>
          <cell r="D21395" t="str">
            <v>Painel autoportante em chapa de aço, com proteção mínima IP 54 - sem componentes</v>
          </cell>
          <cell r="E21395" t="str">
            <v>M2</v>
          </cell>
          <cell r="F21395">
            <v>4302.1000000000004</v>
          </cell>
          <cell r="G21395">
            <v>4317</v>
          </cell>
        </row>
        <row r="21396">
          <cell r="A21396" t="str">
            <v>37.10</v>
          </cell>
          <cell r="B21396" t="str">
            <v>CDHU</v>
          </cell>
          <cell r="C21396" t="str">
            <v>37.10</v>
          </cell>
          <cell r="D21396" t="str">
            <v>Barramentos</v>
          </cell>
          <cell r="E21396">
            <v>0</v>
          </cell>
          <cell r="F21396">
            <v>0</v>
          </cell>
          <cell r="G21396">
            <v>0</v>
          </cell>
        </row>
        <row r="21397">
          <cell r="A21397" t="str">
            <v>37.10.010</v>
          </cell>
          <cell r="B21397" t="str">
            <v>CDHU</v>
          </cell>
          <cell r="C21397" t="str">
            <v>37.10.010</v>
          </cell>
          <cell r="D21397" t="str">
            <v>Barramento de cobre nu</v>
          </cell>
          <cell r="E21397" t="str">
            <v>KG</v>
          </cell>
          <cell r="F21397">
            <v>112.03</v>
          </cell>
          <cell r="G21397">
            <v>113.04</v>
          </cell>
        </row>
        <row r="21398">
          <cell r="A21398" t="str">
            <v>37.11</v>
          </cell>
          <cell r="B21398" t="str">
            <v>CDHU</v>
          </cell>
          <cell r="C21398" t="str">
            <v>37.11</v>
          </cell>
          <cell r="D21398" t="str">
            <v>Bases</v>
          </cell>
          <cell r="E21398">
            <v>0</v>
          </cell>
          <cell r="F21398">
            <v>0</v>
          </cell>
          <cell r="G21398">
            <v>0</v>
          </cell>
        </row>
        <row r="21399">
          <cell r="A21399" t="str">
            <v>37.11.020</v>
          </cell>
          <cell r="B21399" t="str">
            <v>CDHU</v>
          </cell>
          <cell r="C21399" t="str">
            <v>37.11.020</v>
          </cell>
          <cell r="D21399" t="str">
            <v>Base de fusível Diazed completa para 25 A</v>
          </cell>
          <cell r="E21399" t="str">
            <v>UN</v>
          </cell>
          <cell r="F21399">
            <v>41.41</v>
          </cell>
          <cell r="G21399">
            <v>43.09</v>
          </cell>
        </row>
        <row r="21400">
          <cell r="A21400" t="str">
            <v>37.11.040</v>
          </cell>
          <cell r="B21400" t="str">
            <v>CDHU</v>
          </cell>
          <cell r="C21400" t="str">
            <v>37.11.040</v>
          </cell>
          <cell r="D21400" t="str">
            <v>Base de fusível Diazed completa para 63 A</v>
          </cell>
          <cell r="E21400" t="str">
            <v>UN</v>
          </cell>
          <cell r="F21400">
            <v>58.79</v>
          </cell>
          <cell r="G21400">
            <v>61.59</v>
          </cell>
        </row>
        <row r="21401">
          <cell r="A21401" t="str">
            <v>37.11.060</v>
          </cell>
          <cell r="B21401" t="str">
            <v>CDHU</v>
          </cell>
          <cell r="C21401" t="str">
            <v>37.11.060</v>
          </cell>
          <cell r="D21401" t="str">
            <v>Base de fusível NH até 125 A, com fusível</v>
          </cell>
          <cell r="E21401" t="str">
            <v>UN</v>
          </cell>
          <cell r="F21401">
            <v>85.24</v>
          </cell>
          <cell r="G21401">
            <v>90.84</v>
          </cell>
        </row>
        <row r="21402">
          <cell r="A21402" t="str">
            <v>37.11.080</v>
          </cell>
          <cell r="B21402" t="str">
            <v>CDHU</v>
          </cell>
          <cell r="C21402" t="str">
            <v>37.11.080</v>
          </cell>
          <cell r="D21402" t="str">
            <v>Base de fusível NH até 250 A, com fusível</v>
          </cell>
          <cell r="E21402" t="str">
            <v>UN</v>
          </cell>
          <cell r="F21402">
            <v>191.07</v>
          </cell>
          <cell r="G21402">
            <v>196.67</v>
          </cell>
        </row>
        <row r="21403">
          <cell r="A21403" t="str">
            <v>37.11.100</v>
          </cell>
          <cell r="B21403" t="str">
            <v>CDHU</v>
          </cell>
          <cell r="C21403" t="str">
            <v>37.11.100</v>
          </cell>
          <cell r="D21403" t="str">
            <v>Base de fusível NH até 400 A, com fusível</v>
          </cell>
          <cell r="E21403" t="str">
            <v>UN</v>
          </cell>
          <cell r="F21403">
            <v>251.89</v>
          </cell>
          <cell r="G21403">
            <v>257.49</v>
          </cell>
        </row>
        <row r="21404">
          <cell r="A21404" t="str">
            <v>37.11.120</v>
          </cell>
          <cell r="B21404" t="str">
            <v>CDHU</v>
          </cell>
          <cell r="C21404" t="str">
            <v>37.11.120</v>
          </cell>
          <cell r="D21404" t="str">
            <v>Base de fusível tripolar de 15 kV</v>
          </cell>
          <cell r="E21404" t="str">
            <v>UN</v>
          </cell>
          <cell r="F21404">
            <v>826.6</v>
          </cell>
          <cell r="G21404">
            <v>833.33</v>
          </cell>
        </row>
        <row r="21405">
          <cell r="A21405" t="str">
            <v>37.11.140</v>
          </cell>
          <cell r="B21405" t="str">
            <v>CDHU</v>
          </cell>
          <cell r="C21405" t="str">
            <v>37.11.140</v>
          </cell>
          <cell r="D21405" t="str">
            <v>Base de fusível unipolar de 15 kV</v>
          </cell>
          <cell r="E21405" t="str">
            <v>UN</v>
          </cell>
          <cell r="F21405">
            <v>342.54</v>
          </cell>
          <cell r="G21405">
            <v>349.27</v>
          </cell>
        </row>
        <row r="21406">
          <cell r="A21406" t="str">
            <v>37.12</v>
          </cell>
          <cell r="B21406" t="str">
            <v>CDHU</v>
          </cell>
          <cell r="C21406" t="str">
            <v>37.12</v>
          </cell>
          <cell r="D21406" t="str">
            <v>Fusiveis</v>
          </cell>
          <cell r="E21406">
            <v>0</v>
          </cell>
          <cell r="F21406">
            <v>0</v>
          </cell>
          <cell r="G21406">
            <v>0</v>
          </cell>
        </row>
        <row r="21407">
          <cell r="A21407" t="str">
            <v>37.12.020</v>
          </cell>
          <cell r="B21407" t="str">
            <v>CDHU</v>
          </cell>
          <cell r="C21407" t="str">
            <v>37.12.020</v>
          </cell>
          <cell r="D21407" t="str">
            <v>Fusível tipo NH 00 de 6 A até 160 A</v>
          </cell>
          <cell r="E21407" t="str">
            <v>UN</v>
          </cell>
          <cell r="F21407">
            <v>29.24</v>
          </cell>
          <cell r="G21407">
            <v>30.37</v>
          </cell>
        </row>
        <row r="21408">
          <cell r="A21408" t="str">
            <v>37.12.040</v>
          </cell>
          <cell r="B21408" t="str">
            <v>CDHU</v>
          </cell>
          <cell r="C21408" t="str">
            <v>37.12.040</v>
          </cell>
          <cell r="D21408" t="str">
            <v>Fusível tipo NH 1 de 36 A até 250 A</v>
          </cell>
          <cell r="E21408" t="str">
            <v>UN</v>
          </cell>
          <cell r="F21408">
            <v>61.27</v>
          </cell>
          <cell r="G21408">
            <v>62.4</v>
          </cell>
        </row>
        <row r="21409">
          <cell r="A21409" t="str">
            <v>37.12.060</v>
          </cell>
          <cell r="B21409" t="str">
            <v>CDHU</v>
          </cell>
          <cell r="C21409" t="str">
            <v>37.12.060</v>
          </cell>
          <cell r="D21409" t="str">
            <v>Fusível tipo NH 2 de 224 A até 400 A</v>
          </cell>
          <cell r="E21409" t="str">
            <v>UN</v>
          </cell>
          <cell r="F21409">
            <v>80.900000000000006</v>
          </cell>
          <cell r="G21409">
            <v>82.03</v>
          </cell>
        </row>
        <row r="21410">
          <cell r="A21410" t="str">
            <v>37.12.080</v>
          </cell>
          <cell r="B21410" t="str">
            <v>CDHU</v>
          </cell>
          <cell r="C21410" t="str">
            <v>37.12.080</v>
          </cell>
          <cell r="D21410" t="str">
            <v>Fusível tipo NH 3 de 400 A até 630 A</v>
          </cell>
          <cell r="E21410" t="str">
            <v>UN</v>
          </cell>
          <cell r="F21410">
            <v>114.79</v>
          </cell>
          <cell r="G21410">
            <v>115.92</v>
          </cell>
        </row>
        <row r="21411">
          <cell r="A21411" t="str">
            <v>37.12.120</v>
          </cell>
          <cell r="B21411" t="str">
            <v>CDHU</v>
          </cell>
          <cell r="C21411" t="str">
            <v>37.12.120</v>
          </cell>
          <cell r="D21411" t="str">
            <v>Fusível tipo HH para 15 kV de 2,5 A até 50 A</v>
          </cell>
          <cell r="E21411" t="str">
            <v>UN</v>
          </cell>
          <cell r="F21411">
            <v>158.84</v>
          </cell>
          <cell r="G21411">
            <v>159.97</v>
          </cell>
        </row>
        <row r="21412">
          <cell r="A21412" t="str">
            <v>37.12.140</v>
          </cell>
          <cell r="B21412" t="str">
            <v>CDHU</v>
          </cell>
          <cell r="C21412" t="str">
            <v>37.12.140</v>
          </cell>
          <cell r="D21412" t="str">
            <v>Fusível tipo HH para 15 kV de 60 A até 100 A</v>
          </cell>
          <cell r="E21412" t="str">
            <v>UN</v>
          </cell>
          <cell r="F21412">
            <v>323.27</v>
          </cell>
          <cell r="G21412">
            <v>324.39999999999998</v>
          </cell>
        </row>
        <row r="21413">
          <cell r="A21413" t="str">
            <v>37.12.200</v>
          </cell>
          <cell r="B21413" t="str">
            <v>CDHU</v>
          </cell>
          <cell r="C21413" t="str">
            <v>37.12.200</v>
          </cell>
          <cell r="D21413" t="str">
            <v>Fusível Diazed retardado de 2 A até 25 A</v>
          </cell>
          <cell r="E21413" t="str">
            <v>UN</v>
          </cell>
          <cell r="F21413">
            <v>14.01</v>
          </cell>
          <cell r="G21413">
            <v>15.14</v>
          </cell>
        </row>
        <row r="21414">
          <cell r="A21414" t="str">
            <v>37.12.220</v>
          </cell>
          <cell r="B21414" t="str">
            <v>CDHU</v>
          </cell>
          <cell r="C21414" t="str">
            <v>37.12.220</v>
          </cell>
          <cell r="D21414" t="str">
            <v>Fusível Diazed retardado de 35 A até 63 A</v>
          </cell>
          <cell r="E21414" t="str">
            <v>UN</v>
          </cell>
          <cell r="F21414">
            <v>15.92</v>
          </cell>
          <cell r="G21414">
            <v>17.05</v>
          </cell>
        </row>
        <row r="21415">
          <cell r="A21415" t="str">
            <v>37.12.300</v>
          </cell>
          <cell r="B21415" t="str">
            <v>CDHU</v>
          </cell>
          <cell r="C21415" t="str">
            <v>37.12.300</v>
          </cell>
          <cell r="D21415" t="str">
            <v>Fusível em vidro para ´TP´ de 0,5 A</v>
          </cell>
          <cell r="E21415" t="str">
            <v>UN</v>
          </cell>
          <cell r="F21415">
            <v>37.03</v>
          </cell>
          <cell r="G21415">
            <v>37.31</v>
          </cell>
        </row>
        <row r="21416">
          <cell r="A21416" t="str">
            <v>37.13</v>
          </cell>
          <cell r="B21416" t="str">
            <v>CDHU</v>
          </cell>
          <cell r="C21416" t="str">
            <v>37.13</v>
          </cell>
          <cell r="D21416" t="str">
            <v>Disjuntores</v>
          </cell>
          <cell r="E21416">
            <v>0</v>
          </cell>
          <cell r="F21416">
            <v>0</v>
          </cell>
          <cell r="G21416">
            <v>0</v>
          </cell>
        </row>
        <row r="21417">
          <cell r="A21417" t="str">
            <v>37.13.510</v>
          </cell>
          <cell r="B21417" t="str">
            <v>CDHU</v>
          </cell>
          <cell r="C21417" t="str">
            <v>37.13.510</v>
          </cell>
          <cell r="D21417" t="str">
            <v>Disjuntor fixo PVO trifásico, 17,5 kV, 630 A x 350 MVA, 50/60 Hz, com acessórios</v>
          </cell>
          <cell r="E21417" t="str">
            <v>UN</v>
          </cell>
          <cell r="F21417">
            <v>18153.05</v>
          </cell>
          <cell r="G21417">
            <v>18188.07</v>
          </cell>
        </row>
        <row r="21418">
          <cell r="A21418" t="str">
            <v>37.13.520</v>
          </cell>
          <cell r="B21418" t="str">
            <v>CDHU</v>
          </cell>
          <cell r="C21418" t="str">
            <v>37.13.520</v>
          </cell>
          <cell r="D21418" t="str">
            <v>Disjuntor a seco aberto trifásico, 600 V de 800 A, 50/60 Hz, com acessórios</v>
          </cell>
          <cell r="E21418" t="str">
            <v>UN</v>
          </cell>
          <cell r="F21418">
            <v>29655.63</v>
          </cell>
          <cell r="G21418">
            <v>29686.95</v>
          </cell>
        </row>
        <row r="21419">
          <cell r="A21419" t="str">
            <v>37.13.530</v>
          </cell>
          <cell r="B21419" t="str">
            <v>CDHU</v>
          </cell>
          <cell r="C21419" t="str">
            <v>37.13.530</v>
          </cell>
          <cell r="D21419" t="str">
            <v>Disjuntor fixo PVO trifásico, 15 kV, 630 A x 350 MVA, com relé de proteção de sobrecorrente e transformadores de corrente</v>
          </cell>
          <cell r="E21419" t="str">
            <v>CJ</v>
          </cell>
          <cell r="F21419">
            <v>31548.080000000002</v>
          </cell>
          <cell r="G21419">
            <v>31594.39</v>
          </cell>
        </row>
        <row r="21420">
          <cell r="A21420" t="str">
            <v>37.13.550</v>
          </cell>
          <cell r="B21420" t="str">
            <v>CDHU</v>
          </cell>
          <cell r="C21420" t="str">
            <v>37.13.550</v>
          </cell>
          <cell r="D21420" t="str">
            <v>Disjuntor em caixa aberta tripolar extraível, 500V de 3200A, com acessórios</v>
          </cell>
          <cell r="E21420" t="str">
            <v>UN</v>
          </cell>
          <cell r="F21420">
            <v>67451.539999999994</v>
          </cell>
          <cell r="G21420">
            <v>67457.14</v>
          </cell>
        </row>
        <row r="21421">
          <cell r="A21421" t="str">
            <v>37.13.570</v>
          </cell>
          <cell r="B21421" t="str">
            <v>CDHU</v>
          </cell>
          <cell r="C21421" t="str">
            <v>37.13.570</v>
          </cell>
          <cell r="D21421" t="str">
            <v>Disjuntor em caixa aberta tripolar extraível, 500V de 4000A, com acessórios</v>
          </cell>
          <cell r="E21421" t="str">
            <v>UN</v>
          </cell>
          <cell r="F21421">
            <v>121256.27</v>
          </cell>
          <cell r="G21421">
            <v>121261.87</v>
          </cell>
        </row>
        <row r="21422">
          <cell r="A21422" t="str">
            <v>37.13.600</v>
          </cell>
          <cell r="B21422" t="str">
            <v>CDHU</v>
          </cell>
          <cell r="C21422" t="str">
            <v>37.13.600</v>
          </cell>
          <cell r="D21422" t="str">
            <v>Disjuntor termomagnético, unipolar 127/220 V, corrente de 10 A até 30 A</v>
          </cell>
          <cell r="E21422" t="str">
            <v>UN</v>
          </cell>
          <cell r="F21422">
            <v>29.32</v>
          </cell>
          <cell r="G21422">
            <v>31</v>
          </cell>
        </row>
        <row r="21423">
          <cell r="A21423" t="str">
            <v>37.13.610</v>
          </cell>
          <cell r="B21423" t="str">
            <v>CDHU</v>
          </cell>
          <cell r="C21423" t="str">
            <v>37.13.610</v>
          </cell>
          <cell r="D21423" t="str">
            <v>Disjuntor termomagnético, unipolar 127/220 V, corrente de 35 A até 50 A</v>
          </cell>
          <cell r="E21423" t="str">
            <v>UN</v>
          </cell>
          <cell r="F21423">
            <v>39.68</v>
          </cell>
          <cell r="G21423">
            <v>41.36</v>
          </cell>
        </row>
        <row r="21424">
          <cell r="A21424" t="str">
            <v>37.13.630</v>
          </cell>
          <cell r="B21424" t="str">
            <v>CDHU</v>
          </cell>
          <cell r="C21424" t="str">
            <v>37.13.630</v>
          </cell>
          <cell r="D21424" t="str">
            <v>Disjuntor termomagnético, bipolar 220/380 V, corrente de 10 A até 50 A</v>
          </cell>
          <cell r="E21424" t="str">
            <v>UN</v>
          </cell>
          <cell r="F21424">
            <v>121.45</v>
          </cell>
          <cell r="G21424">
            <v>124.81</v>
          </cell>
        </row>
        <row r="21425">
          <cell r="A21425" t="str">
            <v>37.13.640</v>
          </cell>
          <cell r="B21425" t="str">
            <v>CDHU</v>
          </cell>
          <cell r="C21425" t="str">
            <v>37.13.640</v>
          </cell>
          <cell r="D21425" t="str">
            <v>Disjuntor termomagnético, bipolar 220/380 V, corrente de 60 A até 100 A</v>
          </cell>
          <cell r="E21425" t="str">
            <v>UN</v>
          </cell>
          <cell r="F21425">
            <v>161.66</v>
          </cell>
          <cell r="G21425">
            <v>165.02</v>
          </cell>
        </row>
        <row r="21426">
          <cell r="A21426" t="str">
            <v>37.13.650</v>
          </cell>
          <cell r="B21426" t="str">
            <v>CDHU</v>
          </cell>
          <cell r="C21426" t="str">
            <v>37.13.650</v>
          </cell>
          <cell r="D21426" t="str">
            <v>Disjuntor termomagnético, tripolar 220/380 V, corrente de 10 A até 50 A</v>
          </cell>
          <cell r="E21426" t="str">
            <v>UN</v>
          </cell>
          <cell r="F21426">
            <v>148.16999999999999</v>
          </cell>
          <cell r="G21426">
            <v>153.22</v>
          </cell>
        </row>
        <row r="21427">
          <cell r="A21427" t="str">
            <v>37.13.660</v>
          </cell>
          <cell r="B21427" t="str">
            <v>CDHU</v>
          </cell>
          <cell r="C21427" t="str">
            <v>37.13.660</v>
          </cell>
          <cell r="D21427" t="str">
            <v>Disjuntor termomagnético, tripolar 220/380 V, corrente de 60 A até 100 A</v>
          </cell>
          <cell r="E21427" t="str">
            <v>UN</v>
          </cell>
          <cell r="F21427">
            <v>157.36000000000001</v>
          </cell>
          <cell r="G21427">
            <v>162.41</v>
          </cell>
        </row>
        <row r="21428">
          <cell r="A21428" t="str">
            <v>37.13.690</v>
          </cell>
          <cell r="B21428" t="str">
            <v>CDHU</v>
          </cell>
          <cell r="C21428" t="str">
            <v>37.13.690</v>
          </cell>
          <cell r="D21428" t="str">
            <v>Disjuntor série universal, em caixa moldada, térmico e magnético fixos, bipolar 480 V, corrente de 60 A até 100 A</v>
          </cell>
          <cell r="E21428" t="str">
            <v>UN</v>
          </cell>
          <cell r="F21428">
            <v>461.16</v>
          </cell>
          <cell r="G21428">
            <v>466.76</v>
          </cell>
        </row>
        <row r="21429">
          <cell r="A21429" t="str">
            <v>37.13.700</v>
          </cell>
          <cell r="B21429" t="str">
            <v>CDHU</v>
          </cell>
          <cell r="C21429" t="str">
            <v>37.13.700</v>
          </cell>
          <cell r="D21429" t="str">
            <v>Disjuntor série universal, em caixa moldada, térmico e magnético fixos, bipolar 480/600 V, corrente de 125 A</v>
          </cell>
          <cell r="E21429" t="str">
            <v>UN</v>
          </cell>
          <cell r="F21429">
            <v>667.03</v>
          </cell>
          <cell r="G21429">
            <v>672.63</v>
          </cell>
        </row>
        <row r="21430">
          <cell r="A21430" t="str">
            <v>37.13.720</v>
          </cell>
          <cell r="B21430" t="str">
            <v>CDHU</v>
          </cell>
          <cell r="C21430" t="str">
            <v>37.13.720</v>
          </cell>
          <cell r="D21430" t="str">
            <v>Disjuntor série universal, em caixa moldada, térmico fixo e magnético ajustável, tripolar 600 V, corrente de 300 A até 400 A</v>
          </cell>
          <cell r="E21430" t="str">
            <v>UN</v>
          </cell>
          <cell r="F21430">
            <v>2470.27</v>
          </cell>
          <cell r="G21430">
            <v>2481.4699999999998</v>
          </cell>
        </row>
        <row r="21431">
          <cell r="A21431" t="str">
            <v>37.13.730</v>
          </cell>
          <cell r="B21431" t="str">
            <v>CDHU</v>
          </cell>
          <cell r="C21431" t="str">
            <v>37.13.730</v>
          </cell>
          <cell r="D21431" t="str">
            <v>Disjuntor série universal, em caixa moldada, térmico fixo e magnético ajustável, tripolar 600 V, corrente de 500 A até 630 A</v>
          </cell>
          <cell r="E21431" t="str">
            <v>UN</v>
          </cell>
          <cell r="F21431">
            <v>3860.77</v>
          </cell>
          <cell r="G21431">
            <v>3871.97</v>
          </cell>
        </row>
        <row r="21432">
          <cell r="A21432" t="str">
            <v>37.13.740</v>
          </cell>
          <cell r="B21432" t="str">
            <v>CDHU</v>
          </cell>
          <cell r="C21432" t="str">
            <v>37.13.740</v>
          </cell>
          <cell r="D21432" t="str">
            <v>Disjuntor série universal, em caixa moldada, térmico fixo e magnético ajustável, tripolar 600 V, corrente de 700 A até 800 A</v>
          </cell>
          <cell r="E21432" t="str">
            <v>UN</v>
          </cell>
          <cell r="F21432">
            <v>6765.98</v>
          </cell>
          <cell r="G21432">
            <v>6777.18</v>
          </cell>
        </row>
        <row r="21433">
          <cell r="A21433" t="str">
            <v>37.13.760</v>
          </cell>
          <cell r="B21433" t="str">
            <v>CDHU</v>
          </cell>
          <cell r="C21433" t="str">
            <v>37.13.760</v>
          </cell>
          <cell r="D21433" t="str">
            <v>Disjuntor em caixa moldada, térmico e magnético ajustáveis, tripolar 630/690 V, faixa de ajuste de 440 até 630 A</v>
          </cell>
          <cell r="E21433" t="str">
            <v>UN</v>
          </cell>
          <cell r="F21433">
            <v>9882.5</v>
          </cell>
          <cell r="G21433">
            <v>9893.7000000000007</v>
          </cell>
        </row>
        <row r="21434">
          <cell r="A21434" t="str">
            <v>37.13.770</v>
          </cell>
          <cell r="B21434" t="str">
            <v>CDHU</v>
          </cell>
          <cell r="C21434" t="str">
            <v>37.13.770</v>
          </cell>
          <cell r="D21434" t="str">
            <v>Disjuntor em caixa moldada, térmico e magnético ajustáveis, tripolar 1250/690 V, faixa de ajuste de 800 até 1250 A</v>
          </cell>
          <cell r="E21434" t="str">
            <v>UN</v>
          </cell>
          <cell r="F21434">
            <v>11665.96</v>
          </cell>
          <cell r="G21434">
            <v>11677.16</v>
          </cell>
        </row>
        <row r="21435">
          <cell r="A21435" t="str">
            <v>37.13.780</v>
          </cell>
          <cell r="B21435" t="str">
            <v>CDHU</v>
          </cell>
          <cell r="C21435" t="str">
            <v>37.13.780</v>
          </cell>
          <cell r="D21435" t="str">
            <v>Disjuntor em caixa moldada, térmico e magnético ajustáveis, tripolar 1600/690 V, faixa de ajuste de 1000 até 1600 A</v>
          </cell>
          <cell r="E21435" t="str">
            <v>UN</v>
          </cell>
          <cell r="F21435">
            <v>15524.63</v>
          </cell>
          <cell r="G21435">
            <v>15535.83</v>
          </cell>
        </row>
        <row r="21436">
          <cell r="A21436" t="str">
            <v>37.13.800</v>
          </cell>
          <cell r="B21436" t="str">
            <v>CDHU</v>
          </cell>
          <cell r="C21436" t="str">
            <v>37.13.800</v>
          </cell>
          <cell r="D21436" t="str">
            <v>Mini-disjuntor termomagnético, unipolar 127/220 V, corrente de 10 A até 32 A</v>
          </cell>
          <cell r="E21436" t="str">
            <v>UN</v>
          </cell>
          <cell r="F21436">
            <v>18.920000000000002</v>
          </cell>
          <cell r="G21436">
            <v>20.05</v>
          </cell>
        </row>
        <row r="21437">
          <cell r="A21437" t="str">
            <v>37.13.810</v>
          </cell>
          <cell r="B21437" t="str">
            <v>CDHU</v>
          </cell>
          <cell r="C21437" t="str">
            <v>37.13.810</v>
          </cell>
          <cell r="D21437" t="str">
            <v>Mini-disjuntor termomagnético, unipolar 127/220 V, corrente de 40 A até 50 A</v>
          </cell>
          <cell r="E21437" t="str">
            <v>UN</v>
          </cell>
          <cell r="F21437">
            <v>21.87</v>
          </cell>
          <cell r="G21437">
            <v>23</v>
          </cell>
        </row>
        <row r="21438">
          <cell r="A21438" t="str">
            <v>37.13.840</v>
          </cell>
          <cell r="B21438" t="str">
            <v>CDHU</v>
          </cell>
          <cell r="C21438" t="str">
            <v>37.13.840</v>
          </cell>
          <cell r="D21438" t="str">
            <v>Mini-disjuntor termomagnético, bipolar 220/380 V, corrente de 10 A até 32 A</v>
          </cell>
          <cell r="E21438" t="str">
            <v>UN</v>
          </cell>
          <cell r="F21438">
            <v>51.31</v>
          </cell>
          <cell r="G21438">
            <v>52.44</v>
          </cell>
        </row>
        <row r="21439">
          <cell r="A21439" t="str">
            <v>37.13.850</v>
          </cell>
          <cell r="B21439" t="str">
            <v>CDHU</v>
          </cell>
          <cell r="C21439" t="str">
            <v>37.13.850</v>
          </cell>
          <cell r="D21439" t="str">
            <v>Mini-disjuntor termomagnético, bipolar 220/380 V, corrente de 40 A até 50 A</v>
          </cell>
          <cell r="E21439" t="str">
            <v>UN</v>
          </cell>
          <cell r="F21439">
            <v>55.01</v>
          </cell>
          <cell r="G21439">
            <v>56.14</v>
          </cell>
        </row>
        <row r="21440">
          <cell r="A21440" t="str">
            <v>37.13.860</v>
          </cell>
          <cell r="B21440" t="str">
            <v>CDHU</v>
          </cell>
          <cell r="C21440" t="str">
            <v>37.13.860</v>
          </cell>
          <cell r="D21440" t="str">
            <v>Mini-disjuntor termomagnético, bipolar 220/380 V, corrente de 63 A</v>
          </cell>
          <cell r="E21440" t="str">
            <v>UN</v>
          </cell>
          <cell r="F21440">
            <v>57.78</v>
          </cell>
          <cell r="G21440">
            <v>58.91</v>
          </cell>
        </row>
        <row r="21441">
          <cell r="A21441" t="str">
            <v>37.13.870</v>
          </cell>
          <cell r="B21441" t="str">
            <v>CDHU</v>
          </cell>
          <cell r="C21441" t="str">
            <v>37.13.870</v>
          </cell>
          <cell r="D21441" t="str">
            <v>Mini-disjuntor termomagnético, bipolar 400 V, corrente de 80 A até 100 A</v>
          </cell>
          <cell r="E21441" t="str">
            <v>UN</v>
          </cell>
          <cell r="F21441">
            <v>155.85</v>
          </cell>
          <cell r="G21441">
            <v>156.97999999999999</v>
          </cell>
        </row>
        <row r="21442">
          <cell r="A21442" t="str">
            <v>37.13.880</v>
          </cell>
          <cell r="B21442" t="str">
            <v>CDHU</v>
          </cell>
          <cell r="C21442" t="str">
            <v>37.13.880</v>
          </cell>
          <cell r="D21442" t="str">
            <v>Mini-disjuntor termomagnético, tripolar 220/380 V, corrente de 10 A até 32 A</v>
          </cell>
          <cell r="E21442" t="str">
            <v>UN</v>
          </cell>
          <cell r="F21442">
            <v>70.63</v>
          </cell>
          <cell r="G21442">
            <v>71.760000000000005</v>
          </cell>
        </row>
        <row r="21443">
          <cell r="A21443" t="str">
            <v>37.13.890</v>
          </cell>
          <cell r="B21443" t="str">
            <v>CDHU</v>
          </cell>
          <cell r="C21443" t="str">
            <v>37.13.890</v>
          </cell>
          <cell r="D21443" t="str">
            <v>Mini-disjuntor termomagnético, tripolar 220/380 V, corrente de 40 A até 50 A</v>
          </cell>
          <cell r="E21443" t="str">
            <v>UN</v>
          </cell>
          <cell r="F21443">
            <v>71.06</v>
          </cell>
          <cell r="G21443">
            <v>72.19</v>
          </cell>
        </row>
        <row r="21444">
          <cell r="A21444" t="str">
            <v>37.13.900</v>
          </cell>
          <cell r="B21444" t="str">
            <v>CDHU</v>
          </cell>
          <cell r="C21444" t="str">
            <v>37.13.900</v>
          </cell>
          <cell r="D21444" t="str">
            <v>Mini-disjuntor termomagnético, tripolar 220/380 V, corrente de 63 A</v>
          </cell>
          <cell r="E21444" t="str">
            <v>UN</v>
          </cell>
          <cell r="F21444">
            <v>79.63</v>
          </cell>
          <cell r="G21444">
            <v>80.760000000000005</v>
          </cell>
        </row>
        <row r="21445">
          <cell r="A21445" t="str">
            <v>37.13.910</v>
          </cell>
          <cell r="B21445" t="str">
            <v>CDHU</v>
          </cell>
          <cell r="C21445" t="str">
            <v>37.13.910</v>
          </cell>
          <cell r="D21445" t="str">
            <v>Mini-disjuntor termomagnético, tripolar 400 V, corrente de 80 A até 125 A</v>
          </cell>
          <cell r="E21445" t="str">
            <v>UN</v>
          </cell>
          <cell r="F21445">
            <v>1596.2</v>
          </cell>
          <cell r="G21445">
            <v>1597.33</v>
          </cell>
        </row>
        <row r="21446">
          <cell r="A21446" t="str">
            <v>37.13.920</v>
          </cell>
          <cell r="B21446" t="str">
            <v>CDHU</v>
          </cell>
          <cell r="C21446" t="str">
            <v>37.13.920</v>
          </cell>
          <cell r="D21446" t="str">
            <v>Disjuntor em caixa moldada, térmico ajustável e magnético fixo, tripolar 2000/1200 V, faixa de ajuste de 1600 até 2000 A</v>
          </cell>
          <cell r="E21446" t="str">
            <v>UN</v>
          </cell>
          <cell r="F21446">
            <v>36520.720000000001</v>
          </cell>
          <cell r="G21446">
            <v>36531.919999999998</v>
          </cell>
        </row>
        <row r="21447">
          <cell r="A21447" t="str">
            <v>37.13.930</v>
          </cell>
          <cell r="B21447" t="str">
            <v>CDHU</v>
          </cell>
          <cell r="C21447" t="str">
            <v>37.13.930</v>
          </cell>
          <cell r="D21447" t="str">
            <v>Disjuntor em caixa moldada, térmico ajustável e magnético fixo, tripolar 2500/1200 V, faixa de ajuste de 2000 até 2500 A</v>
          </cell>
          <cell r="E21447" t="str">
            <v>UN</v>
          </cell>
          <cell r="F21447">
            <v>56248.3</v>
          </cell>
          <cell r="G21447">
            <v>56259.5</v>
          </cell>
        </row>
        <row r="21448">
          <cell r="A21448" t="str">
            <v>37.13.940</v>
          </cell>
          <cell r="B21448" t="str">
            <v>CDHU</v>
          </cell>
          <cell r="C21448" t="str">
            <v>37.13.940</v>
          </cell>
          <cell r="D21448" t="str">
            <v>Disjuntor em caixa aberta tripolar extraível, 500 V de 6300 A, com acessórios</v>
          </cell>
          <cell r="E21448" t="str">
            <v>UN</v>
          </cell>
          <cell r="F21448">
            <v>380328.11</v>
          </cell>
          <cell r="G21448">
            <v>380333.71</v>
          </cell>
        </row>
        <row r="21449">
          <cell r="A21449" t="str">
            <v>37.14</v>
          </cell>
          <cell r="B21449" t="str">
            <v>CDHU</v>
          </cell>
          <cell r="C21449" t="str">
            <v>37.14</v>
          </cell>
          <cell r="D21449" t="str">
            <v>Chave de baixa tensao</v>
          </cell>
          <cell r="E21449">
            <v>0</v>
          </cell>
          <cell r="F21449">
            <v>0</v>
          </cell>
          <cell r="G21449">
            <v>0</v>
          </cell>
        </row>
        <row r="21450">
          <cell r="A21450" t="str">
            <v>37.14.050</v>
          </cell>
          <cell r="B21450" t="str">
            <v>CDHU</v>
          </cell>
          <cell r="C21450" t="str">
            <v>37.14.050</v>
          </cell>
          <cell r="D21450" t="str">
            <v>Chave comutadora, reversão sob carga, tetrapolar, sem porta fusível, para 100 A</v>
          </cell>
          <cell r="E21450" t="str">
            <v>UN</v>
          </cell>
          <cell r="F21450">
            <v>3059.75</v>
          </cell>
          <cell r="G21450">
            <v>3065.35</v>
          </cell>
        </row>
        <row r="21451">
          <cell r="A21451" t="str">
            <v>37.14.300</v>
          </cell>
          <cell r="B21451" t="str">
            <v>CDHU</v>
          </cell>
          <cell r="C21451" t="str">
            <v>37.14.300</v>
          </cell>
          <cell r="D21451" t="str">
            <v>Chave seccionadora sob carga, tripolar, acionamento rotativo, com prolongador, sem porta-fusível, de 160 A</v>
          </cell>
          <cell r="E21451" t="str">
            <v>UN</v>
          </cell>
          <cell r="F21451">
            <v>1643.68</v>
          </cell>
          <cell r="G21451">
            <v>1648.15</v>
          </cell>
        </row>
        <row r="21452">
          <cell r="A21452" t="str">
            <v>37.14.310</v>
          </cell>
          <cell r="B21452" t="str">
            <v>CDHU</v>
          </cell>
          <cell r="C21452" t="str">
            <v>37.14.310</v>
          </cell>
          <cell r="D21452" t="str">
            <v>Chave seccionadora sob carga, tripolar, acionamento rotativo, com prolongador, sem porta-fusível, de 250 A</v>
          </cell>
          <cell r="E21452" t="str">
            <v>UN</v>
          </cell>
          <cell r="F21452">
            <v>1362.76</v>
          </cell>
          <cell r="G21452">
            <v>1367.23</v>
          </cell>
        </row>
        <row r="21453">
          <cell r="A21453" t="str">
            <v>37.14.320</v>
          </cell>
          <cell r="B21453" t="str">
            <v>CDHU</v>
          </cell>
          <cell r="C21453" t="str">
            <v>37.14.320</v>
          </cell>
          <cell r="D21453" t="str">
            <v>Chave seccionadora sob carga, tripolar, acionamento rotativo, com prolongador, sem porta-fusível, de 400 A</v>
          </cell>
          <cell r="E21453" t="str">
            <v>UN</v>
          </cell>
          <cell r="F21453">
            <v>1953.33</v>
          </cell>
          <cell r="G21453">
            <v>1958.93</v>
          </cell>
        </row>
        <row r="21454">
          <cell r="A21454" t="str">
            <v>37.14.330</v>
          </cell>
          <cell r="B21454" t="str">
            <v>CDHU</v>
          </cell>
          <cell r="C21454" t="str">
            <v>37.14.330</v>
          </cell>
          <cell r="D21454" t="str">
            <v>Chave seccionadora sob carga, tripolar, acionamento rotativo, com prolongador, sem porta-fusível, de 630 A</v>
          </cell>
          <cell r="E21454" t="str">
            <v>UN</v>
          </cell>
          <cell r="F21454">
            <v>2133.0100000000002</v>
          </cell>
          <cell r="G21454">
            <v>2139.7399999999998</v>
          </cell>
        </row>
        <row r="21455">
          <cell r="A21455" t="str">
            <v>37.14.340</v>
          </cell>
          <cell r="B21455" t="str">
            <v>CDHU</v>
          </cell>
          <cell r="C21455" t="str">
            <v>37.14.340</v>
          </cell>
          <cell r="D21455" t="str">
            <v>Chave seccionadora sob carga, tripolar, acionamento rotativo, com prolongador, sem porta-fusível, de 1000 A</v>
          </cell>
          <cell r="E21455" t="str">
            <v>UN</v>
          </cell>
          <cell r="F21455">
            <v>4461.4799999999996</v>
          </cell>
          <cell r="G21455">
            <v>4469.88</v>
          </cell>
        </row>
        <row r="21456">
          <cell r="A21456" t="str">
            <v>37.14.350</v>
          </cell>
          <cell r="B21456" t="str">
            <v>CDHU</v>
          </cell>
          <cell r="C21456" t="str">
            <v>37.14.350</v>
          </cell>
          <cell r="D21456" t="str">
            <v>Chave seccionadora sob carga, tripolar, acionamento rotativo, com prolongador, sem porta-fusível, de 1250 A</v>
          </cell>
          <cell r="E21456" t="str">
            <v>UN</v>
          </cell>
          <cell r="F21456">
            <v>8733.51</v>
          </cell>
          <cell r="G21456">
            <v>8741.91</v>
          </cell>
        </row>
        <row r="21457">
          <cell r="A21457" t="str">
            <v>37.14.410</v>
          </cell>
          <cell r="B21457" t="str">
            <v>CDHU</v>
          </cell>
          <cell r="C21457" t="str">
            <v>37.14.410</v>
          </cell>
          <cell r="D21457" t="str">
            <v>Chave seccionadora sob carga, tripolar, acionamento rotativo, com prolongador e porta-fusível até NH-00-125 A - sem fusíveis</v>
          </cell>
          <cell r="E21457" t="str">
            <v>UN</v>
          </cell>
          <cell r="F21457">
            <v>1525.5</v>
          </cell>
          <cell r="G21457">
            <v>1529.97</v>
          </cell>
        </row>
        <row r="21458">
          <cell r="A21458" t="str">
            <v>37.14.420</v>
          </cell>
          <cell r="B21458" t="str">
            <v>CDHU</v>
          </cell>
          <cell r="C21458" t="str">
            <v>37.14.420</v>
          </cell>
          <cell r="D21458" t="str">
            <v>Chave seccionadora sob carga, tripolar, acionamento rotativo, com prolongador e porta-fusível até NH-00-160 A - sem fusíveis</v>
          </cell>
          <cell r="E21458" t="str">
            <v>UN</v>
          </cell>
          <cell r="F21458">
            <v>1686.95</v>
          </cell>
          <cell r="G21458">
            <v>1691.42</v>
          </cell>
        </row>
        <row r="21459">
          <cell r="A21459" t="str">
            <v>37.14.430</v>
          </cell>
          <cell r="B21459" t="str">
            <v>CDHU</v>
          </cell>
          <cell r="C21459" t="str">
            <v>37.14.430</v>
          </cell>
          <cell r="D21459" t="str">
            <v>Chave seccionadora sob carga, tripolar, acionamento rotativo, com prolongador e porta-fusível até NH-1-250 A - sem fusíveis</v>
          </cell>
          <cell r="E21459" t="str">
            <v>UN</v>
          </cell>
          <cell r="F21459">
            <v>3621.73</v>
          </cell>
          <cell r="G21459">
            <v>3626.2</v>
          </cell>
        </row>
        <row r="21460">
          <cell r="A21460" t="str">
            <v>37.14.440</v>
          </cell>
          <cell r="B21460" t="str">
            <v>CDHU</v>
          </cell>
          <cell r="C21460" t="str">
            <v>37.14.440</v>
          </cell>
          <cell r="D21460" t="str">
            <v>Chave seccionadora sob carga, tripolar, acionamento rotativo, com prolongador e porta-fusível até NH-2-400 A - sem fusíveis</v>
          </cell>
          <cell r="E21460" t="str">
            <v>UN</v>
          </cell>
          <cell r="F21460">
            <v>4221.0200000000004</v>
          </cell>
          <cell r="G21460">
            <v>4226.62</v>
          </cell>
        </row>
        <row r="21461">
          <cell r="A21461" t="str">
            <v>37.14.450</v>
          </cell>
          <cell r="B21461" t="str">
            <v>CDHU</v>
          </cell>
          <cell r="C21461" t="str">
            <v>37.14.450</v>
          </cell>
          <cell r="D21461" t="str">
            <v>Chave seccionadora sob carga, tripolar, acionamento rotativo, com prolongador e porta-fusível até NH-3-630 A - sem fusíveis</v>
          </cell>
          <cell r="E21461" t="str">
            <v>UN</v>
          </cell>
          <cell r="F21461">
            <v>8123.32</v>
          </cell>
          <cell r="G21461">
            <v>8130.05</v>
          </cell>
        </row>
        <row r="21462">
          <cell r="A21462" t="str">
            <v>37.14.500</v>
          </cell>
          <cell r="B21462" t="str">
            <v>CDHU</v>
          </cell>
          <cell r="C21462" t="str">
            <v>37.14.500</v>
          </cell>
          <cell r="D21462" t="str">
            <v>Chave seccionadora sob carga, tripolar, acionamento tipo punho, com porta-fusível até NH-00-160 A - sem fusíveis</v>
          </cell>
          <cell r="E21462" t="str">
            <v>UN</v>
          </cell>
          <cell r="F21462">
            <v>357.16</v>
          </cell>
          <cell r="G21462">
            <v>361.63</v>
          </cell>
        </row>
        <row r="21463">
          <cell r="A21463" t="str">
            <v>37.14.510</v>
          </cell>
          <cell r="B21463" t="str">
            <v>CDHU</v>
          </cell>
          <cell r="C21463" t="str">
            <v>37.14.510</v>
          </cell>
          <cell r="D21463" t="str">
            <v>Chave seccionadora sob carga, tripolar, acionamento tipo punho, com porta-fusível até NH-1-250 A - sem fusíveis</v>
          </cell>
          <cell r="E21463" t="str">
            <v>UN</v>
          </cell>
          <cell r="F21463">
            <v>550.80999999999995</v>
          </cell>
          <cell r="G21463">
            <v>555.28</v>
          </cell>
        </row>
        <row r="21464">
          <cell r="A21464" t="str">
            <v>37.14.520</v>
          </cell>
          <cell r="B21464" t="str">
            <v>CDHU</v>
          </cell>
          <cell r="C21464" t="str">
            <v>37.14.520</v>
          </cell>
          <cell r="D21464" t="str">
            <v>Chave seccionadora sob carga, tripolar, acionamento tipo punho, com porta-fusível até NH-2-400 A - sem fusíveis</v>
          </cell>
          <cell r="E21464" t="str">
            <v>UN</v>
          </cell>
          <cell r="F21464">
            <v>854.54</v>
          </cell>
          <cell r="G21464">
            <v>860.14</v>
          </cell>
        </row>
        <row r="21465">
          <cell r="A21465" t="str">
            <v>37.14.530</v>
          </cell>
          <cell r="B21465" t="str">
            <v>CDHU</v>
          </cell>
          <cell r="C21465" t="str">
            <v>37.14.530</v>
          </cell>
          <cell r="D21465" t="str">
            <v>Chave seccionadora sob carga, tripolar, acionamento tipo punho, com porta-fusível até NH-3-630 A - sem fusíveis</v>
          </cell>
          <cell r="E21465" t="str">
            <v>UN</v>
          </cell>
          <cell r="F21465">
            <v>1680.03</v>
          </cell>
          <cell r="G21465">
            <v>1686.76</v>
          </cell>
        </row>
        <row r="21466">
          <cell r="A21466" t="str">
            <v>37.14.600</v>
          </cell>
          <cell r="B21466" t="str">
            <v>CDHU</v>
          </cell>
          <cell r="C21466" t="str">
            <v>37.14.600</v>
          </cell>
          <cell r="D21466" t="str">
            <v>Chave comutadora, reversão sob carga, tripolar, sem porta fusível, para 400 A</v>
          </cell>
          <cell r="E21466" t="str">
            <v>UN</v>
          </cell>
          <cell r="F21466">
            <v>5180.6000000000004</v>
          </cell>
          <cell r="G21466">
            <v>5187.33</v>
          </cell>
        </row>
        <row r="21467">
          <cell r="A21467" t="str">
            <v>37.14.610</v>
          </cell>
          <cell r="B21467" t="str">
            <v>CDHU</v>
          </cell>
          <cell r="C21467" t="str">
            <v>37.14.610</v>
          </cell>
          <cell r="D21467" t="str">
            <v>Chave comutadora, reversão sob carga, tripolar, sem porta fusível, para 600/630 A</v>
          </cell>
          <cell r="E21467" t="str">
            <v>UN</v>
          </cell>
          <cell r="F21467">
            <v>7003.75</v>
          </cell>
          <cell r="G21467">
            <v>7012.15</v>
          </cell>
        </row>
        <row r="21468">
          <cell r="A21468" t="str">
            <v>37.14.620</v>
          </cell>
          <cell r="B21468" t="str">
            <v>CDHU</v>
          </cell>
          <cell r="C21468" t="str">
            <v>37.14.620</v>
          </cell>
          <cell r="D21468" t="str">
            <v>Chave comutadora, reversão sob carga, tripolar, sem porta fusível, para 1000 A</v>
          </cell>
          <cell r="E21468" t="str">
            <v>UN</v>
          </cell>
          <cell r="F21468">
            <v>10042.57</v>
          </cell>
          <cell r="G21468">
            <v>10052.64</v>
          </cell>
        </row>
        <row r="21469">
          <cell r="A21469" t="str">
            <v>37.14.640</v>
          </cell>
          <cell r="B21469" t="str">
            <v>CDHU</v>
          </cell>
          <cell r="C21469" t="str">
            <v>37.14.640</v>
          </cell>
          <cell r="D21469" t="str">
            <v>Chave comutadora, reversão sob carga, tetrapolar, sem porta fusível, para 630 A / 690 V</v>
          </cell>
          <cell r="E21469" t="str">
            <v>UN</v>
          </cell>
          <cell r="F21469">
            <v>9511.0400000000009</v>
          </cell>
          <cell r="G21469">
            <v>9524.0400000000009</v>
          </cell>
        </row>
        <row r="21470">
          <cell r="A21470" t="str">
            <v>37.14.830</v>
          </cell>
          <cell r="B21470" t="str">
            <v>CDHU</v>
          </cell>
          <cell r="C21470" t="str">
            <v>37.14.830</v>
          </cell>
          <cell r="D21470" t="str">
            <v>Barra de contato para chave seccionadora tipo NH3-630 A</v>
          </cell>
          <cell r="E21470" t="str">
            <v>UN</v>
          </cell>
          <cell r="F21470">
            <v>69.849999999999994</v>
          </cell>
          <cell r="G21470">
            <v>70.98</v>
          </cell>
        </row>
        <row r="21471">
          <cell r="A21471" t="str">
            <v>37.14.912</v>
          </cell>
          <cell r="B21471" t="str">
            <v>CDHU</v>
          </cell>
          <cell r="C21471" t="str">
            <v>37.14.912</v>
          </cell>
          <cell r="D21471" t="str">
            <v>Chave seccionadora tripolar, abertura sob carga seca até 160 A / 690 V</v>
          </cell>
          <cell r="E21471" t="str">
            <v>UN</v>
          </cell>
          <cell r="F21471">
            <v>749.11</v>
          </cell>
          <cell r="G21471">
            <v>753.58</v>
          </cell>
        </row>
        <row r="21472">
          <cell r="A21472" t="str">
            <v>37.15</v>
          </cell>
          <cell r="B21472" t="str">
            <v>CDHU</v>
          </cell>
          <cell r="C21472" t="str">
            <v>37.15</v>
          </cell>
          <cell r="D21472" t="str">
            <v>Chave de media tensao</v>
          </cell>
          <cell r="E21472">
            <v>0</v>
          </cell>
          <cell r="F21472">
            <v>0</v>
          </cell>
          <cell r="G21472">
            <v>0</v>
          </cell>
        </row>
        <row r="21473">
          <cell r="A21473" t="str">
            <v>37.15.110</v>
          </cell>
          <cell r="B21473" t="str">
            <v>CDHU</v>
          </cell>
          <cell r="C21473" t="str">
            <v>37.15.110</v>
          </cell>
          <cell r="D21473" t="str">
            <v>Chave seccionadora tripolar sob carga para 400 A - 25 kV - com prolongador</v>
          </cell>
          <cell r="E21473" t="str">
            <v>UN</v>
          </cell>
          <cell r="F21473">
            <v>2308.0100000000002</v>
          </cell>
          <cell r="G21473">
            <v>2335.1999999999998</v>
          </cell>
        </row>
        <row r="21474">
          <cell r="A21474" t="str">
            <v>37.15.120</v>
          </cell>
          <cell r="B21474" t="str">
            <v>CDHU</v>
          </cell>
          <cell r="C21474" t="str">
            <v>37.15.120</v>
          </cell>
          <cell r="D21474" t="str">
            <v>Chave seccionadora tripolar sob carga para 400 A - 15 kV - com prolongador</v>
          </cell>
          <cell r="E21474" t="str">
            <v>UN</v>
          </cell>
          <cell r="F21474">
            <v>1764.88</v>
          </cell>
          <cell r="G21474">
            <v>1792.07</v>
          </cell>
        </row>
        <row r="21475">
          <cell r="A21475" t="str">
            <v>37.15.150</v>
          </cell>
          <cell r="B21475" t="str">
            <v>CDHU</v>
          </cell>
          <cell r="C21475" t="str">
            <v>37.15.150</v>
          </cell>
          <cell r="D21475" t="str">
            <v>Chave fusível base ´C´ para 15 kV/100 A, com capacidade de ruptura até 10 kA - com fusível</v>
          </cell>
          <cell r="E21475" t="str">
            <v>UN</v>
          </cell>
          <cell r="F21475">
            <v>320.12</v>
          </cell>
          <cell r="G21475">
            <v>330.17</v>
          </cell>
        </row>
        <row r="21476">
          <cell r="A21476" t="str">
            <v>37.15.160</v>
          </cell>
          <cell r="B21476" t="str">
            <v>CDHU</v>
          </cell>
          <cell r="C21476" t="str">
            <v>37.15.160</v>
          </cell>
          <cell r="D21476" t="str">
            <v>Chave fusível base ''C''  para 15 kV/200 A, com capacidade de ruptura até 10 kA - com fusível</v>
          </cell>
          <cell r="E21476" t="str">
            <v>UN</v>
          </cell>
          <cell r="F21476">
            <v>518.24</v>
          </cell>
          <cell r="G21476">
            <v>528.29</v>
          </cell>
        </row>
        <row r="21477">
          <cell r="A21477" t="str">
            <v>37.15.170</v>
          </cell>
          <cell r="B21477" t="str">
            <v>CDHU</v>
          </cell>
          <cell r="C21477" t="str">
            <v>37.15.170</v>
          </cell>
          <cell r="D21477" t="str">
            <v>Chave fusível base ''C'' para 25 kV/100 A, com capacidade de ruptura até 6,3 kA - com fusível</v>
          </cell>
          <cell r="E21477" t="str">
            <v>UN</v>
          </cell>
          <cell r="F21477">
            <v>330.76</v>
          </cell>
          <cell r="G21477">
            <v>340.81</v>
          </cell>
        </row>
        <row r="21478">
          <cell r="A21478" t="str">
            <v>37.15.200</v>
          </cell>
          <cell r="B21478" t="str">
            <v>CDHU</v>
          </cell>
          <cell r="C21478" t="str">
            <v>37.15.200</v>
          </cell>
          <cell r="D21478" t="str">
            <v>Chave seccionadora tripolar seca para 400 A - 15 kV - com prolongador</v>
          </cell>
          <cell r="E21478" t="str">
            <v>UN</v>
          </cell>
          <cell r="F21478">
            <v>1487.19</v>
          </cell>
          <cell r="G21478">
            <v>1514.38</v>
          </cell>
        </row>
        <row r="21479">
          <cell r="A21479" t="str">
            <v>37.15.210</v>
          </cell>
          <cell r="B21479" t="str">
            <v>CDHU</v>
          </cell>
          <cell r="C21479" t="str">
            <v>37.15.210</v>
          </cell>
          <cell r="D21479" t="str">
            <v>Chave seccionadora tripolar seca para 600 / 630 A - 15 kV - com prolongador</v>
          </cell>
          <cell r="E21479" t="str">
            <v>UN</v>
          </cell>
          <cell r="F21479">
            <v>1698.91</v>
          </cell>
          <cell r="G21479">
            <v>1726.1</v>
          </cell>
        </row>
        <row r="21480">
          <cell r="A21480" t="str">
            <v>37.16</v>
          </cell>
          <cell r="B21480" t="str">
            <v>CDHU</v>
          </cell>
          <cell r="C21480" t="str">
            <v>37.16</v>
          </cell>
          <cell r="D21480" t="str">
            <v>Bus-way</v>
          </cell>
          <cell r="E21480">
            <v>0</v>
          </cell>
          <cell r="F21480">
            <v>0</v>
          </cell>
          <cell r="G21480">
            <v>0</v>
          </cell>
        </row>
        <row r="21481">
          <cell r="A21481" t="str">
            <v>37.16.071</v>
          </cell>
          <cell r="B21481" t="str">
            <v>CDHU</v>
          </cell>
          <cell r="C21481" t="str">
            <v>37.16.071</v>
          </cell>
          <cell r="D21481" t="str">
            <v>Sistema de barramento blindado de 100 a 2500 A, trifásico, barra de cobre</v>
          </cell>
          <cell r="E21481" t="str">
            <v>Axm</v>
          </cell>
          <cell r="F21481">
            <v>221.03</v>
          </cell>
          <cell r="G21481">
            <v>221.1</v>
          </cell>
        </row>
        <row r="21482">
          <cell r="A21482" t="str">
            <v>37.17</v>
          </cell>
          <cell r="B21482" t="str">
            <v>CDHU</v>
          </cell>
          <cell r="C21482" t="str">
            <v>37.17</v>
          </cell>
          <cell r="D21482" t="str">
            <v>Dispositivo DR ou interruptor de corrente de fuga</v>
          </cell>
          <cell r="E21482">
            <v>0</v>
          </cell>
          <cell r="F21482">
            <v>0</v>
          </cell>
          <cell r="G21482">
            <v>0</v>
          </cell>
        </row>
        <row r="21483">
          <cell r="A21483" t="str">
            <v>37.17.060</v>
          </cell>
          <cell r="B21483" t="str">
            <v>CDHU</v>
          </cell>
          <cell r="C21483" t="str">
            <v>37.17.060</v>
          </cell>
          <cell r="D21483" t="str">
            <v>Dispositivo diferencial residual de 25 A x 30 mA - 2 polos</v>
          </cell>
          <cell r="E21483" t="str">
            <v>UN</v>
          </cell>
          <cell r="F21483">
            <v>202.51</v>
          </cell>
          <cell r="G21483">
            <v>203.91</v>
          </cell>
        </row>
        <row r="21484">
          <cell r="A21484" t="str">
            <v>37.17.070</v>
          </cell>
          <cell r="B21484" t="str">
            <v>CDHU</v>
          </cell>
          <cell r="C21484" t="str">
            <v>37.17.070</v>
          </cell>
          <cell r="D21484" t="str">
            <v>Dispositivo diferencial residual de 40 A x 30 mA - 2 polos</v>
          </cell>
          <cell r="E21484" t="str">
            <v>UN</v>
          </cell>
          <cell r="F21484">
            <v>203.28</v>
          </cell>
          <cell r="G21484">
            <v>204.68</v>
          </cell>
        </row>
        <row r="21485">
          <cell r="A21485" t="str">
            <v>37.17.074</v>
          </cell>
          <cell r="B21485" t="str">
            <v>CDHU</v>
          </cell>
          <cell r="C21485" t="str">
            <v>37.17.074</v>
          </cell>
          <cell r="D21485" t="str">
            <v>Dispositivo diferencial residual de 25 A x 30 mA - 4 polos</v>
          </cell>
          <cell r="E21485" t="str">
            <v>UN</v>
          </cell>
          <cell r="F21485">
            <v>235.31</v>
          </cell>
          <cell r="G21485">
            <v>236.71</v>
          </cell>
        </row>
        <row r="21486">
          <cell r="A21486" t="str">
            <v>37.17.080</v>
          </cell>
          <cell r="B21486" t="str">
            <v>CDHU</v>
          </cell>
          <cell r="C21486" t="str">
            <v>37.17.080</v>
          </cell>
          <cell r="D21486" t="str">
            <v>Dispositivo diferencial residual de 40 A x 30 mA - 4 polos</v>
          </cell>
          <cell r="E21486" t="str">
            <v>UN</v>
          </cell>
          <cell r="F21486">
            <v>256.89999999999998</v>
          </cell>
          <cell r="G21486">
            <v>258.3</v>
          </cell>
        </row>
        <row r="21487">
          <cell r="A21487" t="str">
            <v>37.17.090</v>
          </cell>
          <cell r="B21487" t="str">
            <v>CDHU</v>
          </cell>
          <cell r="C21487" t="str">
            <v>37.17.090</v>
          </cell>
          <cell r="D21487" t="str">
            <v>Dispositivo diferencial residual de 63 A x 30 mA - 4 polos</v>
          </cell>
          <cell r="E21487" t="str">
            <v>UN</v>
          </cell>
          <cell r="F21487">
            <v>313.39999999999998</v>
          </cell>
          <cell r="G21487">
            <v>314.8</v>
          </cell>
        </row>
        <row r="21488">
          <cell r="A21488" t="str">
            <v>37.17.100</v>
          </cell>
          <cell r="B21488" t="str">
            <v>CDHU</v>
          </cell>
          <cell r="C21488" t="str">
            <v>37.17.100</v>
          </cell>
          <cell r="D21488" t="str">
            <v>Dispositivo diferencial residual de 80 A x 30 mA - 4 polos</v>
          </cell>
          <cell r="E21488" t="str">
            <v>UN</v>
          </cell>
          <cell r="F21488">
            <v>364.72</v>
          </cell>
          <cell r="G21488">
            <v>366.12</v>
          </cell>
        </row>
        <row r="21489">
          <cell r="A21489" t="str">
            <v>37.17.110</v>
          </cell>
          <cell r="B21489" t="str">
            <v>CDHU</v>
          </cell>
          <cell r="C21489" t="str">
            <v>37.17.110</v>
          </cell>
          <cell r="D21489" t="str">
            <v>Dispositivo diferencial residual de 100 A x 30 mA - 4 polos</v>
          </cell>
          <cell r="E21489" t="str">
            <v>UN</v>
          </cell>
          <cell r="F21489">
            <v>441.33</v>
          </cell>
          <cell r="G21489">
            <v>442.73</v>
          </cell>
        </row>
        <row r="21490">
          <cell r="A21490" t="str">
            <v>37.17.114</v>
          </cell>
          <cell r="B21490" t="str">
            <v>CDHU</v>
          </cell>
          <cell r="C21490" t="str">
            <v>37.17.114</v>
          </cell>
          <cell r="D21490" t="str">
            <v>Dispositivo diferencial residual de 125 A x 30 mA - 4 polos</v>
          </cell>
          <cell r="E21490" t="str">
            <v>UN</v>
          </cell>
          <cell r="F21490">
            <v>1948.22</v>
          </cell>
          <cell r="G21490">
            <v>1949.62</v>
          </cell>
        </row>
        <row r="21491">
          <cell r="A21491" t="str">
            <v>37.17.130</v>
          </cell>
          <cell r="B21491" t="str">
            <v>CDHU</v>
          </cell>
          <cell r="C21491" t="str">
            <v>37.17.130</v>
          </cell>
          <cell r="D21491" t="str">
            <v>Dispositivo diferencial residual de 25 A x 300 mA - 4 polos</v>
          </cell>
          <cell r="E21491" t="str">
            <v>UN</v>
          </cell>
          <cell r="F21491">
            <v>270.64999999999998</v>
          </cell>
          <cell r="G21491">
            <v>272.05</v>
          </cell>
        </row>
        <row r="21492">
          <cell r="A21492" t="str">
            <v>37.18</v>
          </cell>
          <cell r="B21492" t="str">
            <v>CDHU</v>
          </cell>
          <cell r="C21492" t="str">
            <v>37.18</v>
          </cell>
          <cell r="D21492" t="str">
            <v>Transformador de Potencial</v>
          </cell>
          <cell r="E21492">
            <v>0</v>
          </cell>
          <cell r="F21492">
            <v>0</v>
          </cell>
          <cell r="G21492">
            <v>0</v>
          </cell>
        </row>
        <row r="21493">
          <cell r="A21493" t="str">
            <v>37.18.010</v>
          </cell>
          <cell r="B21493" t="str">
            <v>CDHU</v>
          </cell>
          <cell r="C21493" t="str">
            <v>37.18.010</v>
          </cell>
          <cell r="D21493" t="str">
            <v>Transformador de potencial monofásico até 1000 VA classe 15 kV, a seco, com fusíveis</v>
          </cell>
          <cell r="E21493" t="str">
            <v>UN</v>
          </cell>
          <cell r="F21493">
            <v>2819.81</v>
          </cell>
          <cell r="G21493">
            <v>2828.29</v>
          </cell>
        </row>
        <row r="21494">
          <cell r="A21494" t="str">
            <v>37.18.020</v>
          </cell>
          <cell r="B21494" t="str">
            <v>CDHU</v>
          </cell>
          <cell r="C21494" t="str">
            <v>37.18.020</v>
          </cell>
          <cell r="D21494" t="str">
            <v>Transformador de potencial monofásico até 2000 VA classe 15 kV, a seco, com fusíveis</v>
          </cell>
          <cell r="E21494" t="str">
            <v>UN</v>
          </cell>
          <cell r="F21494">
            <v>3816.22</v>
          </cell>
          <cell r="G21494">
            <v>3824.7</v>
          </cell>
        </row>
        <row r="21495">
          <cell r="A21495" t="str">
            <v>37.18.030</v>
          </cell>
          <cell r="B21495" t="str">
            <v>CDHU</v>
          </cell>
          <cell r="C21495" t="str">
            <v>37.18.030</v>
          </cell>
          <cell r="D21495" t="str">
            <v>Transformador de potencial monofásico até 500 VA classe 15 kV, a seco, sem fusíveis</v>
          </cell>
          <cell r="E21495" t="str">
            <v>UN</v>
          </cell>
          <cell r="F21495">
            <v>2391.94</v>
          </cell>
          <cell r="G21495">
            <v>2400.42</v>
          </cell>
        </row>
        <row r="21496">
          <cell r="A21496" t="str">
            <v>37.19</v>
          </cell>
          <cell r="B21496" t="str">
            <v>CDHU</v>
          </cell>
          <cell r="C21496" t="str">
            <v>37.19</v>
          </cell>
          <cell r="D21496" t="str">
            <v>Transformador de corrente</v>
          </cell>
          <cell r="E21496">
            <v>0</v>
          </cell>
          <cell r="F21496">
            <v>0</v>
          </cell>
          <cell r="G21496">
            <v>0</v>
          </cell>
        </row>
        <row r="21497">
          <cell r="A21497" t="str">
            <v>37.19.010</v>
          </cell>
          <cell r="B21497" t="str">
            <v>CDHU</v>
          </cell>
          <cell r="C21497" t="str">
            <v>37.19.010</v>
          </cell>
          <cell r="D21497" t="str">
            <v>Transformador de corrente 800-5 A, janela</v>
          </cell>
          <cell r="E21497" t="str">
            <v>UN</v>
          </cell>
          <cell r="F21497">
            <v>328.79</v>
          </cell>
          <cell r="G21497">
            <v>337.27</v>
          </cell>
        </row>
        <row r="21498">
          <cell r="A21498" t="str">
            <v>37.19.020</v>
          </cell>
          <cell r="B21498" t="str">
            <v>CDHU</v>
          </cell>
          <cell r="C21498" t="str">
            <v>37.19.020</v>
          </cell>
          <cell r="D21498" t="str">
            <v>Transformador de corrente 200-5 A até 600-5 A, janela</v>
          </cell>
          <cell r="E21498" t="str">
            <v>UN</v>
          </cell>
          <cell r="F21498">
            <v>257.39</v>
          </cell>
          <cell r="G21498">
            <v>265.87</v>
          </cell>
        </row>
        <row r="21499">
          <cell r="A21499" t="str">
            <v>37.19.030</v>
          </cell>
          <cell r="B21499" t="str">
            <v>CDHU</v>
          </cell>
          <cell r="C21499" t="str">
            <v>37.19.030</v>
          </cell>
          <cell r="D21499" t="str">
            <v>Transformador de corrente 1000-5 A até 1500-5 A, janela</v>
          </cell>
          <cell r="E21499" t="str">
            <v>UN</v>
          </cell>
          <cell r="F21499">
            <v>537.9</v>
          </cell>
          <cell r="G21499">
            <v>546.38</v>
          </cell>
        </row>
        <row r="21500">
          <cell r="A21500" t="str">
            <v>37.19.060</v>
          </cell>
          <cell r="B21500" t="str">
            <v>CDHU</v>
          </cell>
          <cell r="C21500" t="str">
            <v>37.19.060</v>
          </cell>
          <cell r="D21500" t="str">
            <v>Transformador de corrente 50-5 A até 150-5 A, janela</v>
          </cell>
          <cell r="E21500" t="str">
            <v>UN</v>
          </cell>
          <cell r="F21500">
            <v>246.88</v>
          </cell>
          <cell r="G21500">
            <v>255.36</v>
          </cell>
        </row>
        <row r="21501">
          <cell r="A21501" t="str">
            <v>37.20</v>
          </cell>
          <cell r="B21501" t="str">
            <v>CDHU</v>
          </cell>
          <cell r="C21501" t="str">
            <v>37.20</v>
          </cell>
          <cell r="D21501" t="str">
            <v>Reparos, conservacoes e complementos - GRUPO 37</v>
          </cell>
          <cell r="E21501">
            <v>0</v>
          </cell>
          <cell r="F21501">
            <v>0</v>
          </cell>
          <cell r="G21501">
            <v>0</v>
          </cell>
        </row>
        <row r="21502">
          <cell r="A21502" t="str">
            <v>37.20.010</v>
          </cell>
          <cell r="B21502" t="str">
            <v>CDHU</v>
          </cell>
          <cell r="C21502" t="str">
            <v>37.20.010</v>
          </cell>
          <cell r="D21502" t="str">
            <v>Isolador em epóxi de 1 kV para barramento</v>
          </cell>
          <cell r="E21502" t="str">
            <v>UN</v>
          </cell>
          <cell r="F21502">
            <v>30.14</v>
          </cell>
          <cell r="G21502">
            <v>30.98</v>
          </cell>
        </row>
        <row r="21503">
          <cell r="A21503" t="str">
            <v>37.20.030</v>
          </cell>
          <cell r="B21503" t="str">
            <v>CDHU</v>
          </cell>
          <cell r="C21503" t="str">
            <v>37.20.030</v>
          </cell>
          <cell r="D21503" t="str">
            <v>Régua de bornes para 9 polos de 600 V / 50 A</v>
          </cell>
          <cell r="E21503" t="str">
            <v>UN</v>
          </cell>
          <cell r="F21503">
            <v>30.79</v>
          </cell>
          <cell r="G21503">
            <v>31.07</v>
          </cell>
        </row>
        <row r="21504">
          <cell r="A21504" t="str">
            <v>37.20.080</v>
          </cell>
          <cell r="B21504" t="str">
            <v>CDHU</v>
          </cell>
          <cell r="C21504" t="str">
            <v>37.20.080</v>
          </cell>
          <cell r="D21504" t="str">
            <v>Barra de neutro e/ou terra</v>
          </cell>
          <cell r="E21504" t="str">
            <v>UN</v>
          </cell>
          <cell r="F21504">
            <v>24.98</v>
          </cell>
          <cell r="G21504">
            <v>25.82</v>
          </cell>
        </row>
        <row r="21505">
          <cell r="A21505" t="str">
            <v>37.20.090</v>
          </cell>
          <cell r="B21505" t="str">
            <v>CDHU</v>
          </cell>
          <cell r="C21505" t="str">
            <v>37.20.090</v>
          </cell>
          <cell r="D21505" t="str">
            <v>Recolocação de chave seccionadora tripolar de 125 A até 650 A, sem base fusível</v>
          </cell>
          <cell r="E21505" t="str">
            <v>UN</v>
          </cell>
          <cell r="F21505">
            <v>18.2</v>
          </cell>
          <cell r="G21505">
            <v>21</v>
          </cell>
        </row>
        <row r="21506">
          <cell r="A21506" t="str">
            <v>37.20.100</v>
          </cell>
          <cell r="B21506" t="str">
            <v>CDHU</v>
          </cell>
          <cell r="C21506" t="str">
            <v>37.20.100</v>
          </cell>
          <cell r="D21506" t="str">
            <v>Recolocação de fundo de quadro de distribuição, sem componentes</v>
          </cell>
          <cell r="E21506" t="str">
            <v>M2</v>
          </cell>
          <cell r="F21506">
            <v>25.46</v>
          </cell>
          <cell r="G21506">
            <v>29.37</v>
          </cell>
        </row>
        <row r="21507">
          <cell r="A21507" t="str">
            <v>37.20.110</v>
          </cell>
          <cell r="B21507" t="str">
            <v>CDHU</v>
          </cell>
          <cell r="C21507" t="str">
            <v>37.20.110</v>
          </cell>
          <cell r="D21507" t="str">
            <v>Recolocação de quadro de distribuição de sobrepor, sem componentes</v>
          </cell>
          <cell r="E21507" t="str">
            <v>M2</v>
          </cell>
          <cell r="F21507">
            <v>50.91</v>
          </cell>
          <cell r="G21507">
            <v>58.74</v>
          </cell>
        </row>
        <row r="21508">
          <cell r="A21508" t="str">
            <v>37.20.130</v>
          </cell>
          <cell r="B21508" t="str">
            <v>CDHU</v>
          </cell>
          <cell r="C21508" t="str">
            <v>37.20.130</v>
          </cell>
          <cell r="D21508" t="str">
            <v>Banco de medição para transformadores TC/TP, padrão Eletropaulo e/ou Cesp</v>
          </cell>
          <cell r="E21508" t="str">
            <v>UN</v>
          </cell>
          <cell r="F21508">
            <v>920.38</v>
          </cell>
          <cell r="G21508">
            <v>920.61</v>
          </cell>
        </row>
        <row r="21509">
          <cell r="A21509" t="str">
            <v>37.20.140</v>
          </cell>
          <cell r="B21509" t="str">
            <v>CDHU</v>
          </cell>
          <cell r="C21509" t="str">
            <v>37.20.140</v>
          </cell>
          <cell r="D21509" t="str">
            <v>Suporte fixo para transformadores de potencial</v>
          </cell>
          <cell r="E21509" t="str">
            <v>UN</v>
          </cell>
          <cell r="F21509">
            <v>142.05000000000001</v>
          </cell>
          <cell r="G21509">
            <v>142.61000000000001</v>
          </cell>
        </row>
        <row r="21510">
          <cell r="A21510" t="str">
            <v>37.20.156</v>
          </cell>
          <cell r="B21510" t="str">
            <v>CDHU</v>
          </cell>
          <cell r="C21510" t="str">
            <v>37.20.156</v>
          </cell>
          <cell r="D21510" t="str">
            <v>Placa de montagem para quadros em geral, em chapa de aço</v>
          </cell>
          <cell r="E21510" t="str">
            <v>M2</v>
          </cell>
          <cell r="F21510">
            <v>587.74</v>
          </cell>
          <cell r="G21510">
            <v>591.65</v>
          </cell>
        </row>
        <row r="21511">
          <cell r="A21511" t="str">
            <v>37.20.190</v>
          </cell>
          <cell r="B21511" t="str">
            <v>CDHU</v>
          </cell>
          <cell r="C21511" t="str">
            <v>37.20.190</v>
          </cell>
          <cell r="D21511" t="str">
            <v>Inversor de frequência para variação de velocidade em motores, potência de 0,25 a 20 cv</v>
          </cell>
          <cell r="E21511" t="str">
            <v>UN</v>
          </cell>
          <cell r="F21511">
            <v>6475.18</v>
          </cell>
          <cell r="G21511">
            <v>6481.44</v>
          </cell>
        </row>
        <row r="21512">
          <cell r="A21512" t="str">
            <v>37.20.191</v>
          </cell>
          <cell r="B21512" t="str">
            <v>CDHU</v>
          </cell>
          <cell r="C21512" t="str">
            <v>37.20.191</v>
          </cell>
          <cell r="D21512" t="str">
            <v>Inversor de frequência para variação de velocidade em motores, potência de 25 a 30 CV</v>
          </cell>
          <cell r="E21512" t="str">
            <v>UN</v>
          </cell>
          <cell r="F21512">
            <v>14015.91</v>
          </cell>
          <cell r="G21512">
            <v>14022.17</v>
          </cell>
        </row>
        <row r="21513">
          <cell r="A21513" t="str">
            <v>37.20.193</v>
          </cell>
          <cell r="B21513" t="str">
            <v>CDHU</v>
          </cell>
          <cell r="C21513" t="str">
            <v>37.20.193</v>
          </cell>
          <cell r="D21513" t="str">
            <v>Inversor de frequência para variação de velocidade em motores, potência de 50 cv</v>
          </cell>
          <cell r="E21513" t="str">
            <v>UN</v>
          </cell>
          <cell r="F21513">
            <v>25237.13</v>
          </cell>
          <cell r="G21513">
            <v>25243.39</v>
          </cell>
        </row>
        <row r="21514">
          <cell r="A21514" t="str">
            <v>37.20.210</v>
          </cell>
          <cell r="B21514" t="str">
            <v>CDHU</v>
          </cell>
          <cell r="C21514" t="str">
            <v>37.20.210</v>
          </cell>
          <cell r="D21514" t="str">
            <v>Punho de manobra com articulador de acionamento</v>
          </cell>
          <cell r="E21514" t="str">
            <v>UN</v>
          </cell>
          <cell r="F21514">
            <v>525.62</v>
          </cell>
          <cell r="G21514">
            <v>528.41999999999996</v>
          </cell>
        </row>
        <row r="21515">
          <cell r="A21515" t="str">
            <v>37.21</v>
          </cell>
          <cell r="B21515" t="str">
            <v>CDHU</v>
          </cell>
          <cell r="C21515" t="str">
            <v>37.21</v>
          </cell>
          <cell r="D21515" t="str">
            <v>Capacitor de potencia</v>
          </cell>
          <cell r="E21515">
            <v>0</v>
          </cell>
          <cell r="F21515">
            <v>0</v>
          </cell>
          <cell r="G21515">
            <v>0</v>
          </cell>
        </row>
        <row r="21516">
          <cell r="A21516" t="str">
            <v>37.21.010</v>
          </cell>
          <cell r="B21516" t="str">
            <v>CDHU</v>
          </cell>
          <cell r="C21516" t="str">
            <v>37.21.010</v>
          </cell>
          <cell r="D21516" t="str">
            <v>Capacitor de potência trifásico de 10 kVAr, 220 V/60 Hz, para correção de fator de potência</v>
          </cell>
          <cell r="E21516" t="str">
            <v>UN</v>
          </cell>
          <cell r="F21516">
            <v>912.92</v>
          </cell>
          <cell r="G21516">
            <v>915.72</v>
          </cell>
        </row>
        <row r="21517">
          <cell r="A21517" t="str">
            <v>37.22</v>
          </cell>
          <cell r="B21517" t="str">
            <v>CDHU</v>
          </cell>
          <cell r="C21517" t="str">
            <v>37.22</v>
          </cell>
          <cell r="D21517" t="str">
            <v>Transformador de comando</v>
          </cell>
          <cell r="E21517">
            <v>0</v>
          </cell>
          <cell r="F21517">
            <v>0</v>
          </cell>
          <cell r="G21517">
            <v>0</v>
          </cell>
        </row>
        <row r="21518">
          <cell r="A21518" t="str">
            <v>37.22.010</v>
          </cell>
          <cell r="B21518" t="str">
            <v>CDHU</v>
          </cell>
          <cell r="C21518" t="str">
            <v>37.22.010</v>
          </cell>
          <cell r="D21518" t="str">
            <v>Transformador monofásico de comando de 200 VA classe 0,6 kV, a seco</v>
          </cell>
          <cell r="E21518" t="str">
            <v>UN</v>
          </cell>
          <cell r="F21518">
            <v>438.64</v>
          </cell>
          <cell r="G21518">
            <v>447.12</v>
          </cell>
        </row>
        <row r="21519">
          <cell r="A21519" t="str">
            <v>37.24</v>
          </cell>
          <cell r="B21519" t="str">
            <v>CDHU</v>
          </cell>
          <cell r="C21519" t="str">
            <v>37.24</v>
          </cell>
          <cell r="D21519" t="str">
            <v>Supressor de surto</v>
          </cell>
          <cell r="E21519">
            <v>0</v>
          </cell>
          <cell r="F21519">
            <v>0</v>
          </cell>
          <cell r="G21519">
            <v>0</v>
          </cell>
        </row>
        <row r="21520">
          <cell r="A21520" t="str">
            <v>37.24.031</v>
          </cell>
          <cell r="B21520" t="str">
            <v>CDHU</v>
          </cell>
          <cell r="C21520" t="str">
            <v>37.24.031</v>
          </cell>
          <cell r="D21520" t="str">
            <v>Supressor de surto monofásico, Fase-Terra, In 4 a 11 kA, Imax. de surto de 12 até 15 kA</v>
          </cell>
          <cell r="E21520" t="str">
            <v>UN</v>
          </cell>
          <cell r="F21520">
            <v>71.290000000000006</v>
          </cell>
          <cell r="G21520">
            <v>74.5</v>
          </cell>
        </row>
        <row r="21521">
          <cell r="A21521" t="str">
            <v>37.24.032</v>
          </cell>
          <cell r="B21521" t="str">
            <v>CDHU</v>
          </cell>
          <cell r="C21521" t="str">
            <v>37.24.032</v>
          </cell>
          <cell r="D21521" t="str">
            <v>Supressor de surto monofásico, Fase-Terra, In &gt; ou = 20 kA, Imax. de surto de 50 até 80 kA</v>
          </cell>
          <cell r="E21521" t="str">
            <v>UN</v>
          </cell>
          <cell r="F21521">
            <v>195.27</v>
          </cell>
          <cell r="G21521">
            <v>198.48</v>
          </cell>
        </row>
        <row r="21522">
          <cell r="A21522" t="str">
            <v>37.24.042</v>
          </cell>
          <cell r="B21522" t="str">
            <v>CDHU</v>
          </cell>
          <cell r="C21522" t="str">
            <v>37.24.042</v>
          </cell>
          <cell r="D21522" t="str">
            <v>Dispositivo de proteção contra surto, 1 polo, suportabilidade &lt;= 4 kV, Un até 240V/415V, Iimp = 60 kA, curva de ensaio 10/350µs - classe 1</v>
          </cell>
          <cell r="E21522" t="str">
            <v>UN</v>
          </cell>
          <cell r="F21522">
            <v>639.78</v>
          </cell>
          <cell r="G21522">
            <v>643.37</v>
          </cell>
        </row>
        <row r="21523">
          <cell r="A21523" t="str">
            <v>37.24.043</v>
          </cell>
          <cell r="B21523" t="str">
            <v>CDHU</v>
          </cell>
          <cell r="C21523" t="str">
            <v>37.24.043</v>
          </cell>
          <cell r="D21523" t="str">
            <v>Dispositivo de proteção contra surto, 4 polos, 3F+N, Un até 240/415V, Iimp= 75 kA (25 kA por fase), curva de ensaio 10/350 µs - classe 1</v>
          </cell>
          <cell r="E21523" t="str">
            <v>UN</v>
          </cell>
          <cell r="F21523">
            <v>7394.2</v>
          </cell>
          <cell r="G21523">
            <v>7397.79</v>
          </cell>
        </row>
        <row r="21524">
          <cell r="A21524" t="str">
            <v>37.24.044</v>
          </cell>
          <cell r="B21524" t="str">
            <v>CDHU</v>
          </cell>
          <cell r="C21524" t="str">
            <v>37.24.044</v>
          </cell>
          <cell r="D21524" t="str">
            <v>Dispositivo de proteção contra surto, 4 polos, suportabilidade &lt;= 2,5 kV, 3F+N, Un até 240/415V, curva de ensaio 8/20µs, In=20kA/40kA - classe 2</v>
          </cell>
          <cell r="E21524" t="str">
            <v>UN</v>
          </cell>
          <cell r="F21524">
            <v>2647.64</v>
          </cell>
          <cell r="G21524">
            <v>2651.23</v>
          </cell>
        </row>
        <row r="21525">
          <cell r="A21525" t="str">
            <v>37.24.045</v>
          </cell>
          <cell r="B21525" t="str">
            <v>CDHU</v>
          </cell>
          <cell r="C21525" t="str">
            <v>37.24.045</v>
          </cell>
          <cell r="D21525" t="str">
            <v>Dispositivo de proteção contra surto, 1 polo, monobloco, suportabilidade &lt;=1,5kV, F+N / F+F, Un até 230/264V, curva de ensaio 8/20µs - classe 3</v>
          </cell>
          <cell r="E21525" t="str">
            <v>UN</v>
          </cell>
          <cell r="F21525">
            <v>909.24</v>
          </cell>
          <cell r="G21525">
            <v>912.83</v>
          </cell>
        </row>
        <row r="21526">
          <cell r="A21526" t="str">
            <v>37.25</v>
          </cell>
          <cell r="B21526" t="str">
            <v>CDHU</v>
          </cell>
          <cell r="C21526" t="str">
            <v>37.25</v>
          </cell>
          <cell r="D21526" t="str">
            <v>Disjuntores.</v>
          </cell>
          <cell r="E21526">
            <v>0</v>
          </cell>
          <cell r="F21526">
            <v>0</v>
          </cell>
          <cell r="G21526">
            <v>0</v>
          </cell>
        </row>
        <row r="21527">
          <cell r="A21527" t="str">
            <v>37.25.090</v>
          </cell>
          <cell r="B21527" t="str">
            <v>CDHU</v>
          </cell>
          <cell r="C21527" t="str">
            <v>37.25.090</v>
          </cell>
          <cell r="D21527" t="str">
            <v>Disjuntor em caixa moldada tripolar, térmico e magnético fixos, tensão de isolamento 480/690V, de 10A a 60A</v>
          </cell>
          <cell r="E21527" t="str">
            <v>UN</v>
          </cell>
          <cell r="F21527">
            <v>586.29</v>
          </cell>
          <cell r="G21527">
            <v>595.59</v>
          </cell>
        </row>
        <row r="21528">
          <cell r="A21528" t="str">
            <v>37.25.100</v>
          </cell>
          <cell r="B21528" t="str">
            <v>CDHU</v>
          </cell>
          <cell r="C21528" t="str">
            <v>37.25.100</v>
          </cell>
          <cell r="D21528" t="str">
            <v>Disjuntor em caixa moldada tripolar, térmico e magnético fixos, tensão de isolamento 480/690V, de 70A até 150A</v>
          </cell>
          <cell r="E21528" t="str">
            <v>UN</v>
          </cell>
          <cell r="F21528">
            <v>550.88</v>
          </cell>
          <cell r="G21528">
            <v>560.17999999999995</v>
          </cell>
        </row>
        <row r="21529">
          <cell r="A21529" t="str">
            <v>37.25.110</v>
          </cell>
          <cell r="B21529" t="str">
            <v>CDHU</v>
          </cell>
          <cell r="C21529" t="str">
            <v>37.25.110</v>
          </cell>
          <cell r="D21529" t="str">
            <v>Disjuntor em caixa moldada tripolar, térmico e magnético fixos, tensão de isolamento 415/690V, de 175A a 250A</v>
          </cell>
          <cell r="E21529" t="str">
            <v>UN</v>
          </cell>
          <cell r="F21529">
            <v>563.54</v>
          </cell>
          <cell r="G21529">
            <v>572.84</v>
          </cell>
        </row>
        <row r="21530">
          <cell r="A21530" t="str">
            <v>37.25.200</v>
          </cell>
          <cell r="B21530" t="str">
            <v>CDHU</v>
          </cell>
          <cell r="C21530" t="str">
            <v>37.25.200</v>
          </cell>
          <cell r="D21530" t="str">
            <v>Disjuntor em caixa moldada bipolar, térmico e magnético fixos - 480 V, de 10 A a 50 A para 120/240 Vca - 25 KA e para 380/440 Vca - 18 KA</v>
          </cell>
          <cell r="E21530" t="str">
            <v>UN</v>
          </cell>
          <cell r="F21530">
            <v>478.56</v>
          </cell>
          <cell r="G21530">
            <v>487.86</v>
          </cell>
        </row>
        <row r="21531">
          <cell r="A21531" t="str">
            <v>37.25.210</v>
          </cell>
          <cell r="B21531" t="str">
            <v>CDHU</v>
          </cell>
          <cell r="C21531" t="str">
            <v>37.25.210</v>
          </cell>
          <cell r="D21531" t="str">
            <v>Disjuntor em caixa moldada bipolar, térmico e magnético fixos - 600 V, de 150 A para 120/240 Vca - 25 KA e para 380/440 Vca - 18 KA</v>
          </cell>
          <cell r="E21531" t="str">
            <v>UN</v>
          </cell>
          <cell r="F21531">
            <v>728.75</v>
          </cell>
          <cell r="G21531">
            <v>738.05</v>
          </cell>
        </row>
        <row r="21532">
          <cell r="A21532" t="str">
            <v>37.25.215</v>
          </cell>
          <cell r="B21532" t="str">
            <v>CDHU</v>
          </cell>
          <cell r="C21532" t="str">
            <v>37.25.215</v>
          </cell>
          <cell r="D21532" t="str">
            <v>Disjuntor fixo a vácuo de 15 a 17,5 kV, equipado com motorização de fechamento, com relê de proteção</v>
          </cell>
          <cell r="E21532" t="str">
            <v>CJ</v>
          </cell>
          <cell r="F21532">
            <v>30309.08</v>
          </cell>
          <cell r="G21532">
            <v>30322.080000000002</v>
          </cell>
        </row>
        <row r="21533">
          <cell r="A21533" t="str">
            <v>38</v>
          </cell>
          <cell r="B21533" t="str">
            <v>CDHU</v>
          </cell>
          <cell r="C21533" t="str">
            <v>38</v>
          </cell>
          <cell r="D21533" t="str">
            <v>TUBULACAO E CONDUTOR PARA ENERGIA ELETRICA E TELEFONIA BASICA</v>
          </cell>
          <cell r="E21533">
            <v>0</v>
          </cell>
          <cell r="F21533">
            <v>0</v>
          </cell>
          <cell r="G21533">
            <v>0</v>
          </cell>
        </row>
        <row r="21534">
          <cell r="A21534" t="str">
            <v>38.01</v>
          </cell>
          <cell r="B21534" t="str">
            <v>CDHU</v>
          </cell>
          <cell r="C21534" t="str">
            <v>38.01</v>
          </cell>
          <cell r="D21534" t="str">
            <v>Eletroduto em PVC rigido roscavel</v>
          </cell>
          <cell r="E21534">
            <v>0</v>
          </cell>
          <cell r="F21534">
            <v>0</v>
          </cell>
          <cell r="G21534">
            <v>0</v>
          </cell>
        </row>
        <row r="21535">
          <cell r="A21535" t="str">
            <v>38.01.040</v>
          </cell>
          <cell r="B21535" t="str">
            <v>CDHU</v>
          </cell>
          <cell r="C21535" t="str">
            <v>38.01.040</v>
          </cell>
          <cell r="D21535" t="str">
            <v>Eletroduto de PVC rígido roscável de 3/4´ - com acessórios</v>
          </cell>
          <cell r="E21535" t="str">
            <v>M</v>
          </cell>
          <cell r="F21535">
            <v>24.24</v>
          </cell>
          <cell r="G21535">
            <v>27.04</v>
          </cell>
        </row>
        <row r="21536">
          <cell r="A21536" t="str">
            <v>38.01.060</v>
          </cell>
          <cell r="B21536" t="str">
            <v>CDHU</v>
          </cell>
          <cell r="C21536" t="str">
            <v>38.01.060</v>
          </cell>
          <cell r="D21536" t="str">
            <v>Eletroduto de PVC rígido roscável de 1´ - com acessórios</v>
          </cell>
          <cell r="E21536" t="str">
            <v>M</v>
          </cell>
          <cell r="F21536">
            <v>30.61</v>
          </cell>
          <cell r="G21536">
            <v>33.97</v>
          </cell>
        </row>
        <row r="21537">
          <cell r="A21537" t="str">
            <v>38.01.080</v>
          </cell>
          <cell r="B21537" t="str">
            <v>CDHU</v>
          </cell>
          <cell r="C21537" t="str">
            <v>38.01.080</v>
          </cell>
          <cell r="D21537" t="str">
            <v>Eletroduto de PVC rígido roscável de 1 1/4´ - com acessórios</v>
          </cell>
          <cell r="E21537" t="str">
            <v>M</v>
          </cell>
          <cell r="F21537">
            <v>39.11</v>
          </cell>
          <cell r="G21537">
            <v>43.04</v>
          </cell>
        </row>
        <row r="21538">
          <cell r="A21538" t="str">
            <v>38.01.100</v>
          </cell>
          <cell r="B21538" t="str">
            <v>CDHU</v>
          </cell>
          <cell r="C21538" t="str">
            <v>38.01.100</v>
          </cell>
          <cell r="D21538" t="str">
            <v>Eletroduto de PVC rígido roscável de 1 1/2´ - com acessórios</v>
          </cell>
          <cell r="E21538" t="str">
            <v>M</v>
          </cell>
          <cell r="F21538">
            <v>44.69</v>
          </cell>
          <cell r="G21538">
            <v>49.16</v>
          </cell>
        </row>
        <row r="21539">
          <cell r="A21539" t="str">
            <v>38.01.120</v>
          </cell>
          <cell r="B21539" t="str">
            <v>CDHU</v>
          </cell>
          <cell r="C21539" t="str">
            <v>38.01.120</v>
          </cell>
          <cell r="D21539" t="str">
            <v>Eletroduto de PVC rígido roscável de 2´ - com acessórios</v>
          </cell>
          <cell r="E21539" t="str">
            <v>M</v>
          </cell>
          <cell r="F21539">
            <v>53.2</v>
          </cell>
          <cell r="G21539">
            <v>58.25</v>
          </cell>
        </row>
        <row r="21540">
          <cell r="A21540" t="str">
            <v>38.01.140</v>
          </cell>
          <cell r="B21540" t="str">
            <v>CDHU</v>
          </cell>
          <cell r="C21540" t="str">
            <v>38.01.140</v>
          </cell>
          <cell r="D21540" t="str">
            <v>Eletroduto de PVC rígido roscável de 2 1/2´ - com acessórios</v>
          </cell>
          <cell r="E21540" t="str">
            <v>M</v>
          </cell>
          <cell r="F21540">
            <v>69.31</v>
          </cell>
          <cell r="G21540">
            <v>74.91</v>
          </cell>
        </row>
        <row r="21541">
          <cell r="A21541" t="str">
            <v>38.01.160</v>
          </cell>
          <cell r="B21541" t="str">
            <v>CDHU</v>
          </cell>
          <cell r="C21541" t="str">
            <v>38.01.160</v>
          </cell>
          <cell r="D21541" t="str">
            <v>Eletroduto de PVC rígido roscável de 3´ - com acessórios</v>
          </cell>
          <cell r="E21541" t="str">
            <v>M</v>
          </cell>
          <cell r="F21541">
            <v>83.61</v>
          </cell>
          <cell r="G21541">
            <v>89.77</v>
          </cell>
        </row>
        <row r="21542">
          <cell r="A21542" t="str">
            <v>38.01.180</v>
          </cell>
          <cell r="B21542" t="str">
            <v>CDHU</v>
          </cell>
          <cell r="C21542" t="str">
            <v>38.01.180</v>
          </cell>
          <cell r="D21542" t="str">
            <v>Eletroduto de PVC rígido roscável de 4´ - com acessórios</v>
          </cell>
          <cell r="E21542" t="str">
            <v>M</v>
          </cell>
          <cell r="F21542">
            <v>119.82</v>
          </cell>
          <cell r="G21542">
            <v>127.1</v>
          </cell>
        </row>
        <row r="21543">
          <cell r="A21543" t="str">
            <v>38.04</v>
          </cell>
          <cell r="B21543" t="str">
            <v>CDHU</v>
          </cell>
          <cell r="C21543" t="str">
            <v>38.04</v>
          </cell>
          <cell r="D21543" t="str">
            <v>Eletroduto rígido em aço carbono galvanizado com acessórios - NBR 13057</v>
          </cell>
          <cell r="E21543">
            <v>0</v>
          </cell>
          <cell r="F21543">
            <v>0</v>
          </cell>
          <cell r="G21543">
            <v>0</v>
          </cell>
        </row>
        <row r="21544">
          <cell r="A21544" t="str">
            <v>38.04.040</v>
          </cell>
          <cell r="B21544" t="str">
            <v>CDHU</v>
          </cell>
          <cell r="C21544" t="str">
            <v>38.04.040</v>
          </cell>
          <cell r="D21544" t="str">
            <v>Eletroduto galvanizado conforme NBR13057 -  3/4´ com acessórios</v>
          </cell>
          <cell r="E21544" t="str">
            <v>M</v>
          </cell>
          <cell r="F21544">
            <v>31.33</v>
          </cell>
          <cell r="G21544">
            <v>34.69</v>
          </cell>
        </row>
        <row r="21545">
          <cell r="A21545" t="str">
            <v>38.04.060</v>
          </cell>
          <cell r="B21545" t="str">
            <v>CDHU</v>
          </cell>
          <cell r="C21545" t="str">
            <v>38.04.060</v>
          </cell>
          <cell r="D21545" t="str">
            <v>Eletroduto galvanizado conforme NBR13057 -  1´ com acessórios</v>
          </cell>
          <cell r="E21545" t="str">
            <v>M</v>
          </cell>
          <cell r="F21545">
            <v>38.06</v>
          </cell>
          <cell r="G21545">
            <v>41.99</v>
          </cell>
        </row>
        <row r="21546">
          <cell r="A21546" t="str">
            <v>38.04.080</v>
          </cell>
          <cell r="B21546" t="str">
            <v>CDHU</v>
          </cell>
          <cell r="C21546" t="str">
            <v>38.04.080</v>
          </cell>
          <cell r="D21546" t="str">
            <v>Eletroduto galvanizado conforme NBR13057 -  1 1/4´ com acessórios</v>
          </cell>
          <cell r="E21546" t="str">
            <v>M</v>
          </cell>
          <cell r="F21546">
            <v>49.55</v>
          </cell>
          <cell r="G21546">
            <v>54.02</v>
          </cell>
        </row>
        <row r="21547">
          <cell r="A21547" t="str">
            <v>38.04.100</v>
          </cell>
          <cell r="B21547" t="str">
            <v>CDHU</v>
          </cell>
          <cell r="C21547" t="str">
            <v>38.04.100</v>
          </cell>
          <cell r="D21547" t="str">
            <v>Eletroduto galvanizado conforme NBR13057 -  1 1/2´ com acessórios</v>
          </cell>
          <cell r="E21547" t="str">
            <v>M</v>
          </cell>
          <cell r="F21547">
            <v>56.39</v>
          </cell>
          <cell r="G21547">
            <v>61.44</v>
          </cell>
        </row>
        <row r="21548">
          <cell r="A21548" t="str">
            <v>38.04.120</v>
          </cell>
          <cell r="B21548" t="str">
            <v>CDHU</v>
          </cell>
          <cell r="C21548" t="str">
            <v>38.04.120</v>
          </cell>
          <cell r="D21548" t="str">
            <v>Eletroduto galvanizado conforme NBR13057 -  2´ com acessórios</v>
          </cell>
          <cell r="E21548" t="str">
            <v>M</v>
          </cell>
          <cell r="F21548">
            <v>65.44</v>
          </cell>
          <cell r="G21548">
            <v>71.040000000000006</v>
          </cell>
        </row>
        <row r="21549">
          <cell r="A21549" t="str">
            <v>38.04.140</v>
          </cell>
          <cell r="B21549" t="str">
            <v>CDHU</v>
          </cell>
          <cell r="C21549" t="str">
            <v>38.04.140</v>
          </cell>
          <cell r="D21549" t="str">
            <v>Eletroduto galvanizado conforme NBR13057 -  2 1/2´ com acessórios</v>
          </cell>
          <cell r="E21549" t="str">
            <v>M</v>
          </cell>
          <cell r="F21549">
            <v>90.75</v>
          </cell>
          <cell r="G21549">
            <v>97.48</v>
          </cell>
        </row>
        <row r="21550">
          <cell r="A21550" t="str">
            <v>38.04.160</v>
          </cell>
          <cell r="B21550" t="str">
            <v>CDHU</v>
          </cell>
          <cell r="C21550" t="str">
            <v>38.04.160</v>
          </cell>
          <cell r="D21550" t="str">
            <v>Eletroduto galvanizado conforme NBR13057 -  3´ com acessórios</v>
          </cell>
          <cell r="E21550" t="str">
            <v>M</v>
          </cell>
          <cell r="F21550">
            <v>115.93</v>
          </cell>
          <cell r="G21550">
            <v>124.33</v>
          </cell>
        </row>
        <row r="21551">
          <cell r="A21551" t="str">
            <v>38.04.180</v>
          </cell>
          <cell r="B21551" t="str">
            <v>CDHU</v>
          </cell>
          <cell r="C21551" t="str">
            <v>38.04.180</v>
          </cell>
          <cell r="D21551" t="str">
            <v>Eletroduto galvanizado conforme NBR13057 -  4´ com acessórios</v>
          </cell>
          <cell r="E21551" t="str">
            <v>M</v>
          </cell>
          <cell r="F21551">
            <v>156.61000000000001</v>
          </cell>
          <cell r="G21551">
            <v>166.68</v>
          </cell>
        </row>
        <row r="21552">
          <cell r="A21552" t="str">
            <v>38.05</v>
          </cell>
          <cell r="B21552" t="str">
            <v>CDHU</v>
          </cell>
          <cell r="C21552" t="str">
            <v>38.05</v>
          </cell>
          <cell r="D21552" t="str">
            <v>Eletroduto rígido em aço carbono galvanizado com acessórios - NBR 6323</v>
          </cell>
          <cell r="E21552">
            <v>0</v>
          </cell>
          <cell r="F21552">
            <v>0</v>
          </cell>
          <cell r="G21552">
            <v>0</v>
          </cell>
        </row>
        <row r="21553">
          <cell r="A21553" t="str">
            <v>38.05.040</v>
          </cell>
          <cell r="B21553" t="str">
            <v>CDHU</v>
          </cell>
          <cell r="C21553" t="str">
            <v>38.05.040</v>
          </cell>
          <cell r="D21553" t="str">
            <v>Eletroduto galvanizado a quente conforme NBR6323 - 3/4´ - com acessórios</v>
          </cell>
          <cell r="E21553" t="str">
            <v>M</v>
          </cell>
          <cell r="F21553">
            <v>44.7</v>
          </cell>
          <cell r="G21553">
            <v>48.06</v>
          </cell>
        </row>
        <row r="21554">
          <cell r="A21554" t="str">
            <v>38.05.060</v>
          </cell>
          <cell r="B21554" t="str">
            <v>CDHU</v>
          </cell>
          <cell r="C21554" t="str">
            <v>38.05.060</v>
          </cell>
          <cell r="D21554" t="str">
            <v>Eletroduto galvanizado a quente conforme NBR6323 - 1´ - com acessórios</v>
          </cell>
          <cell r="E21554" t="str">
            <v>M</v>
          </cell>
          <cell r="F21554">
            <v>54.42</v>
          </cell>
          <cell r="G21554">
            <v>58.35</v>
          </cell>
        </row>
        <row r="21555">
          <cell r="A21555" t="str">
            <v>38.05.090</v>
          </cell>
          <cell r="B21555" t="str">
            <v>CDHU</v>
          </cell>
          <cell r="C21555" t="str">
            <v>38.05.090</v>
          </cell>
          <cell r="D21555" t="str">
            <v>Eletroduto galvanizado a quente conforme NBR6323 - 1 1/4´ com acessórios</v>
          </cell>
          <cell r="E21555" t="str">
            <v>M</v>
          </cell>
          <cell r="F21555">
            <v>73.06</v>
          </cell>
          <cell r="G21555">
            <v>77.53</v>
          </cell>
        </row>
        <row r="21556">
          <cell r="A21556" t="str">
            <v>38.05.100</v>
          </cell>
          <cell r="B21556" t="str">
            <v>CDHU</v>
          </cell>
          <cell r="C21556" t="str">
            <v>38.05.100</v>
          </cell>
          <cell r="D21556" t="str">
            <v>Eletroduto galvanizado a quente conforme NBR6323 - 1 1/2´ com acessórios</v>
          </cell>
          <cell r="E21556" t="str">
            <v>M</v>
          </cell>
          <cell r="F21556">
            <v>85.79</v>
          </cell>
          <cell r="G21556">
            <v>90.84</v>
          </cell>
        </row>
        <row r="21557">
          <cell r="A21557" t="str">
            <v>38.05.120</v>
          </cell>
          <cell r="B21557" t="str">
            <v>CDHU</v>
          </cell>
          <cell r="C21557" t="str">
            <v>38.05.120</v>
          </cell>
          <cell r="D21557" t="str">
            <v>Eletroduto galvanizado a quente conforme NBR6323 - 2´ com acessórios</v>
          </cell>
          <cell r="E21557" t="str">
            <v>M</v>
          </cell>
          <cell r="F21557">
            <v>103.82</v>
          </cell>
          <cell r="G21557">
            <v>109.42</v>
          </cell>
        </row>
        <row r="21558">
          <cell r="A21558" t="str">
            <v>38.05.140</v>
          </cell>
          <cell r="B21558" t="str">
            <v>CDHU</v>
          </cell>
          <cell r="C21558" t="str">
            <v>38.05.140</v>
          </cell>
          <cell r="D21558" t="str">
            <v>Eletroduto galvanizado a quente conforme NBR6323 - 2 1/2´ com acessórios</v>
          </cell>
          <cell r="E21558" t="str">
            <v>M</v>
          </cell>
          <cell r="F21558">
            <v>137.91999999999999</v>
          </cell>
          <cell r="G21558">
            <v>144.65</v>
          </cell>
        </row>
        <row r="21559">
          <cell r="A21559" t="str">
            <v>38.05.160</v>
          </cell>
          <cell r="B21559" t="str">
            <v>CDHU</v>
          </cell>
          <cell r="C21559" t="str">
            <v>38.05.160</v>
          </cell>
          <cell r="D21559" t="str">
            <v>Eletroduto galvanizado a quente conforme NBR6323 - 3´ com acessórios</v>
          </cell>
          <cell r="E21559" t="str">
            <v>M</v>
          </cell>
          <cell r="F21559">
            <v>188.03</v>
          </cell>
          <cell r="G21559">
            <v>196.43</v>
          </cell>
        </row>
        <row r="21560">
          <cell r="A21560" t="str">
            <v>38.05.180</v>
          </cell>
          <cell r="B21560" t="str">
            <v>CDHU</v>
          </cell>
          <cell r="C21560" t="str">
            <v>38.05.180</v>
          </cell>
          <cell r="D21560" t="str">
            <v>Eletroduto galvanizado a quente conforme NBR6323 - 4´ com acessórios</v>
          </cell>
          <cell r="E21560" t="str">
            <v>M</v>
          </cell>
          <cell r="F21560">
            <v>204.6</v>
          </cell>
          <cell r="G21560">
            <v>214.67</v>
          </cell>
        </row>
        <row r="21561">
          <cell r="A21561" t="str">
            <v>38.06</v>
          </cell>
          <cell r="B21561" t="str">
            <v>CDHU</v>
          </cell>
          <cell r="C21561" t="str">
            <v>38.06</v>
          </cell>
          <cell r="D21561" t="str">
            <v>Eletroduto rígido em aço carbono galvanizado por imersão a quente com acessórios – NBR 5598</v>
          </cell>
          <cell r="E21561">
            <v>0</v>
          </cell>
          <cell r="F21561">
            <v>0</v>
          </cell>
          <cell r="G21561">
            <v>0</v>
          </cell>
        </row>
        <row r="21562">
          <cell r="A21562" t="str">
            <v>38.06.020</v>
          </cell>
          <cell r="B21562" t="str">
            <v>CDHU</v>
          </cell>
          <cell r="C21562" t="str">
            <v>38.06.020</v>
          </cell>
          <cell r="D21562" t="str">
            <v>Eletroduto galvanizado a quente conforme NBR5598 - 1/2´ com acessórios</v>
          </cell>
          <cell r="E21562" t="str">
            <v>M</v>
          </cell>
          <cell r="F21562">
            <v>39.19</v>
          </cell>
          <cell r="G21562">
            <v>41.99</v>
          </cell>
        </row>
        <row r="21563">
          <cell r="A21563" t="str">
            <v>38.06.040</v>
          </cell>
          <cell r="B21563" t="str">
            <v>CDHU</v>
          </cell>
          <cell r="C21563" t="str">
            <v>38.06.040</v>
          </cell>
          <cell r="D21563" t="str">
            <v>Eletroduto galvanizado a quente conforme NBR5598 - 3/4´ com acessórios</v>
          </cell>
          <cell r="E21563" t="str">
            <v>M</v>
          </cell>
          <cell r="F21563">
            <v>49.09</v>
          </cell>
          <cell r="G21563">
            <v>52.45</v>
          </cell>
        </row>
        <row r="21564">
          <cell r="A21564" t="str">
            <v>38.06.060</v>
          </cell>
          <cell r="B21564" t="str">
            <v>CDHU</v>
          </cell>
          <cell r="C21564" t="str">
            <v>38.06.060</v>
          </cell>
          <cell r="D21564" t="str">
            <v>Eletroduto galvanizado a quente conforme NBR5598 - 1´ com acessórios</v>
          </cell>
          <cell r="E21564" t="str">
            <v>M</v>
          </cell>
          <cell r="F21564">
            <v>59.77</v>
          </cell>
          <cell r="G21564">
            <v>63.7</v>
          </cell>
        </row>
        <row r="21565">
          <cell r="A21565" t="str">
            <v>38.06.080</v>
          </cell>
          <cell r="B21565" t="str">
            <v>CDHU</v>
          </cell>
          <cell r="C21565" t="str">
            <v>38.06.080</v>
          </cell>
          <cell r="D21565" t="str">
            <v>Eletroduto galvanizado a quente conforme NBR5598 - 1 1/4´ com acessórios</v>
          </cell>
          <cell r="E21565" t="str">
            <v>M</v>
          </cell>
          <cell r="F21565">
            <v>79.63</v>
          </cell>
          <cell r="G21565">
            <v>84.1</v>
          </cell>
        </row>
        <row r="21566">
          <cell r="A21566" t="str">
            <v>38.06.100</v>
          </cell>
          <cell r="B21566" t="str">
            <v>CDHU</v>
          </cell>
          <cell r="C21566" t="str">
            <v>38.06.100</v>
          </cell>
          <cell r="D21566" t="str">
            <v>Eletroduto galvanizado a quente conforme NBR5598 - 1 1/2´ com acessórios</v>
          </cell>
          <cell r="E21566" t="str">
            <v>M</v>
          </cell>
          <cell r="F21566">
            <v>89.99</v>
          </cell>
          <cell r="G21566">
            <v>95.04</v>
          </cell>
        </row>
        <row r="21567">
          <cell r="A21567" t="str">
            <v>38.06.120</v>
          </cell>
          <cell r="B21567" t="str">
            <v>CDHU</v>
          </cell>
          <cell r="C21567" t="str">
            <v>38.06.120</v>
          </cell>
          <cell r="D21567" t="str">
            <v>Eletroduto galvanizado a quente conforme NBR5598 - 2´ com acessórios</v>
          </cell>
          <cell r="E21567" t="str">
            <v>M</v>
          </cell>
          <cell r="F21567">
            <v>112.94</v>
          </cell>
          <cell r="G21567">
            <v>118.54</v>
          </cell>
        </row>
        <row r="21568">
          <cell r="A21568" t="str">
            <v>38.06.140</v>
          </cell>
          <cell r="B21568" t="str">
            <v>CDHU</v>
          </cell>
          <cell r="C21568" t="str">
            <v>38.06.140</v>
          </cell>
          <cell r="D21568" t="str">
            <v>Eletroduto galvanizado a quente conforme NBR5598 - 2 1/2´ com acessórios</v>
          </cell>
          <cell r="E21568" t="str">
            <v>M</v>
          </cell>
          <cell r="F21568">
            <v>161.79</v>
          </cell>
          <cell r="G21568">
            <v>168.52</v>
          </cell>
        </row>
        <row r="21569">
          <cell r="A21569" t="str">
            <v>38.06.160</v>
          </cell>
          <cell r="B21569" t="str">
            <v>CDHU</v>
          </cell>
          <cell r="C21569" t="str">
            <v>38.06.160</v>
          </cell>
          <cell r="D21569" t="str">
            <v>Eletroduto galvanizado a quente conforme NBR5598 - 3´ com acessórios</v>
          </cell>
          <cell r="E21569" t="str">
            <v>M</v>
          </cell>
          <cell r="F21569">
            <v>196.17</v>
          </cell>
          <cell r="G21569">
            <v>204.57</v>
          </cell>
        </row>
        <row r="21570">
          <cell r="A21570" t="str">
            <v>38.06.180</v>
          </cell>
          <cell r="B21570" t="str">
            <v>CDHU</v>
          </cell>
          <cell r="C21570" t="str">
            <v>38.06.180</v>
          </cell>
          <cell r="D21570" t="str">
            <v>Eletroduto galvanizado a quente conforme NBR5598 - 4´ com acessórios</v>
          </cell>
          <cell r="E21570" t="str">
            <v>M</v>
          </cell>
          <cell r="F21570">
            <v>253.89</v>
          </cell>
          <cell r="G21570">
            <v>263.95999999999998</v>
          </cell>
        </row>
        <row r="21571">
          <cell r="A21571" t="str">
            <v>38.07</v>
          </cell>
          <cell r="B21571" t="str">
            <v>CDHU</v>
          </cell>
          <cell r="C21571" t="str">
            <v>38.07</v>
          </cell>
          <cell r="D21571" t="str">
            <v>Canaleta, perfilado e acessorios</v>
          </cell>
          <cell r="E21571">
            <v>0</v>
          </cell>
          <cell r="F21571">
            <v>0</v>
          </cell>
          <cell r="G21571">
            <v>0</v>
          </cell>
        </row>
        <row r="21572">
          <cell r="A21572" t="str">
            <v>38.07.030</v>
          </cell>
          <cell r="B21572" t="str">
            <v>CDHU</v>
          </cell>
          <cell r="C21572" t="str">
            <v>38.07.030</v>
          </cell>
          <cell r="D21572" t="str">
            <v>Grampo tipo ´C´ diâmetro 3/8`, com balancim tamanho grande</v>
          </cell>
          <cell r="E21572" t="str">
            <v>CJ</v>
          </cell>
          <cell r="F21572">
            <v>18.07</v>
          </cell>
          <cell r="G21572">
            <v>19.47</v>
          </cell>
        </row>
        <row r="21573">
          <cell r="A21573" t="str">
            <v>38.07.050</v>
          </cell>
          <cell r="B21573" t="str">
            <v>CDHU</v>
          </cell>
          <cell r="C21573" t="str">
            <v>38.07.050</v>
          </cell>
          <cell r="D21573" t="str">
            <v>Tampa de pressão para perfilado de 38 x 38 mm</v>
          </cell>
          <cell r="E21573" t="str">
            <v>M</v>
          </cell>
          <cell r="F21573">
            <v>7.79</v>
          </cell>
          <cell r="G21573">
            <v>8.07</v>
          </cell>
        </row>
        <row r="21574">
          <cell r="A21574" t="str">
            <v>38.07.120</v>
          </cell>
          <cell r="B21574" t="str">
            <v>CDHU</v>
          </cell>
          <cell r="C21574" t="str">
            <v>38.07.120</v>
          </cell>
          <cell r="D21574" t="str">
            <v>Saída final, diâmetro de 3/4´</v>
          </cell>
          <cell r="E21574" t="str">
            <v>UN</v>
          </cell>
          <cell r="F21574">
            <v>6.55</v>
          </cell>
          <cell r="G21574">
            <v>7.39</v>
          </cell>
        </row>
        <row r="21575">
          <cell r="A21575" t="str">
            <v>38.07.130</v>
          </cell>
          <cell r="B21575" t="str">
            <v>CDHU</v>
          </cell>
          <cell r="C21575" t="str">
            <v>38.07.130</v>
          </cell>
          <cell r="D21575" t="str">
            <v>Saída lateral simples, diâmetro de 3/4´</v>
          </cell>
          <cell r="E21575" t="str">
            <v>UN</v>
          </cell>
          <cell r="F21575">
            <v>9.31</v>
          </cell>
          <cell r="G21575">
            <v>10.32</v>
          </cell>
        </row>
        <row r="21576">
          <cell r="A21576" t="str">
            <v>38.07.134</v>
          </cell>
          <cell r="B21576" t="str">
            <v>CDHU</v>
          </cell>
          <cell r="C21576" t="str">
            <v>38.07.134</v>
          </cell>
          <cell r="D21576" t="str">
            <v>Saída lateral simples, diâmetro de 1´</v>
          </cell>
          <cell r="E21576" t="str">
            <v>UN</v>
          </cell>
          <cell r="F21576">
            <v>8.3800000000000008</v>
          </cell>
          <cell r="G21576">
            <v>9.39</v>
          </cell>
        </row>
        <row r="21577">
          <cell r="A21577" t="str">
            <v>38.07.140</v>
          </cell>
          <cell r="B21577" t="str">
            <v>CDHU</v>
          </cell>
          <cell r="C21577" t="str">
            <v>38.07.140</v>
          </cell>
          <cell r="D21577" t="str">
            <v>Saída superior, diâmetro de 3/4´</v>
          </cell>
          <cell r="E21577" t="str">
            <v>UN</v>
          </cell>
          <cell r="F21577">
            <v>7.77</v>
          </cell>
          <cell r="G21577">
            <v>8.61</v>
          </cell>
        </row>
        <row r="21578">
          <cell r="A21578" t="str">
            <v>38.07.172</v>
          </cell>
          <cell r="B21578" t="str">
            <v>CDHU</v>
          </cell>
          <cell r="C21578" t="str">
            <v>38.07.172</v>
          </cell>
          <cell r="D21578" t="str">
            <v>Canaleta em PVC de 20 x 12 mm, inclusive acessórios</v>
          </cell>
          <cell r="E21578" t="str">
            <v>M</v>
          </cell>
          <cell r="F21578">
            <v>15.72</v>
          </cell>
          <cell r="G21578">
            <v>17.399999999999999</v>
          </cell>
        </row>
        <row r="21579">
          <cell r="A21579" t="str">
            <v>38.07.200</v>
          </cell>
          <cell r="B21579" t="str">
            <v>CDHU</v>
          </cell>
          <cell r="C21579" t="str">
            <v>38.07.200</v>
          </cell>
          <cell r="D21579" t="str">
            <v>Vergalhão com rosca, porca e arruela de diâmetro 3/8´ (tirante)</v>
          </cell>
          <cell r="E21579" t="str">
            <v>M</v>
          </cell>
          <cell r="F21579">
            <v>14.17</v>
          </cell>
          <cell r="G21579">
            <v>14.95</v>
          </cell>
        </row>
        <row r="21580">
          <cell r="A21580" t="str">
            <v>38.07.210</v>
          </cell>
          <cell r="B21580" t="str">
            <v>CDHU</v>
          </cell>
          <cell r="C21580" t="str">
            <v>38.07.210</v>
          </cell>
          <cell r="D21580" t="str">
            <v>Vergalhão com rosca, porca e arruela de diâmetro 1/4´ (tirante)</v>
          </cell>
          <cell r="E21580" t="str">
            <v>M</v>
          </cell>
          <cell r="F21580">
            <v>9.7100000000000009</v>
          </cell>
          <cell r="G21580">
            <v>10.49</v>
          </cell>
        </row>
        <row r="21581">
          <cell r="A21581" t="str">
            <v>38.07.216</v>
          </cell>
          <cell r="B21581" t="str">
            <v>CDHU</v>
          </cell>
          <cell r="C21581" t="str">
            <v>38.07.216</v>
          </cell>
          <cell r="D21581" t="str">
            <v>Vergalhão com rosca, porca e arruela de diâmetro 5/16´ (tirante)</v>
          </cell>
          <cell r="E21581" t="str">
            <v>M</v>
          </cell>
          <cell r="F21581">
            <v>12.49</v>
          </cell>
          <cell r="G21581">
            <v>13.27</v>
          </cell>
        </row>
        <row r="21582">
          <cell r="A21582" t="str">
            <v>38.07.300</v>
          </cell>
          <cell r="B21582" t="str">
            <v>CDHU</v>
          </cell>
          <cell r="C21582" t="str">
            <v>38.07.300</v>
          </cell>
          <cell r="D21582" t="str">
            <v>Perfilado perfurado 38 x 38 mm em chapa 14 pré-zincada, com acessórios</v>
          </cell>
          <cell r="E21582" t="str">
            <v>M</v>
          </cell>
          <cell r="F21582">
            <v>45.69</v>
          </cell>
          <cell r="G21582">
            <v>47.09</v>
          </cell>
        </row>
        <row r="21583">
          <cell r="A21583" t="str">
            <v>38.07.310</v>
          </cell>
          <cell r="B21583" t="str">
            <v>CDHU</v>
          </cell>
          <cell r="C21583" t="str">
            <v>38.07.310</v>
          </cell>
          <cell r="D21583" t="str">
            <v>Perfilado perfurado 38 x 76 mm em chapa 14 pré-zincada, com acessórios</v>
          </cell>
          <cell r="E21583" t="str">
            <v>M</v>
          </cell>
          <cell r="F21583">
            <v>84.35</v>
          </cell>
          <cell r="G21583">
            <v>85.75</v>
          </cell>
        </row>
        <row r="21584">
          <cell r="A21584" t="str">
            <v>38.07.340</v>
          </cell>
          <cell r="B21584" t="str">
            <v>CDHU</v>
          </cell>
          <cell r="C21584" t="str">
            <v>38.07.340</v>
          </cell>
          <cell r="D21584" t="str">
            <v>Perfilado liso 38 x 38 mm - com acessórios</v>
          </cell>
          <cell r="E21584" t="str">
            <v>M</v>
          </cell>
          <cell r="F21584">
            <v>45.99</v>
          </cell>
          <cell r="G21584">
            <v>47.39</v>
          </cell>
        </row>
        <row r="21585">
          <cell r="A21585" t="str">
            <v>38.07.700</v>
          </cell>
          <cell r="B21585" t="str">
            <v>CDHU</v>
          </cell>
          <cell r="C21585" t="str">
            <v>38.07.700</v>
          </cell>
          <cell r="D21585" t="str">
            <v>Canaleta aparente com tampa em PVC, autoextinguível, de 85 x 35 mm, com acessórios</v>
          </cell>
          <cell r="E21585" t="str">
            <v>M</v>
          </cell>
          <cell r="F21585">
            <v>78.25</v>
          </cell>
          <cell r="G21585">
            <v>79.930000000000007</v>
          </cell>
        </row>
        <row r="21586">
          <cell r="A21586" t="str">
            <v>38.07.710</v>
          </cell>
          <cell r="B21586" t="str">
            <v>CDHU</v>
          </cell>
          <cell r="C21586" t="str">
            <v>38.07.710</v>
          </cell>
          <cell r="D21586" t="str">
            <v>Canaleta aparente com duas tampas em PVC, autoextinguível, de 120 x 35 mm, com acessórios</v>
          </cell>
          <cell r="E21586" t="str">
            <v>M</v>
          </cell>
          <cell r="F21586">
            <v>114.59</v>
          </cell>
          <cell r="G21586">
            <v>116.55</v>
          </cell>
        </row>
        <row r="21587">
          <cell r="A21587" t="str">
            <v>38.07.720</v>
          </cell>
          <cell r="B21587" t="str">
            <v>CDHU</v>
          </cell>
          <cell r="C21587" t="str">
            <v>38.07.720</v>
          </cell>
          <cell r="D21587" t="str">
            <v>Canaleta aparente com duas tampas em PVC, autoextinguível, de 120 x 60 mm, com acessórios</v>
          </cell>
          <cell r="E21587" t="str">
            <v>M</v>
          </cell>
          <cell r="F21587">
            <v>138.66</v>
          </cell>
          <cell r="G21587">
            <v>140.9</v>
          </cell>
        </row>
        <row r="21588">
          <cell r="A21588" t="str">
            <v>38.07.730</v>
          </cell>
          <cell r="B21588" t="str">
            <v>CDHU</v>
          </cell>
          <cell r="C21588" t="str">
            <v>38.07.730</v>
          </cell>
          <cell r="D21588" t="str">
            <v>Suporte com furos de tomada em PVC de 60 x 35 x 150 mm, para canaleta aparente</v>
          </cell>
          <cell r="E21588" t="str">
            <v>UN</v>
          </cell>
          <cell r="F21588">
            <v>11.29</v>
          </cell>
          <cell r="G21588">
            <v>11.52</v>
          </cell>
        </row>
        <row r="21589">
          <cell r="A21589" t="str">
            <v>38.07.740</v>
          </cell>
          <cell r="B21589" t="str">
            <v>CDHU</v>
          </cell>
          <cell r="C21589" t="str">
            <v>38.07.740</v>
          </cell>
          <cell r="D21589" t="str">
            <v>Suporte com furos de tomada em PVC de 85 x 35 x 150 mm, para canaleta aparente</v>
          </cell>
          <cell r="E21589" t="str">
            <v>UN</v>
          </cell>
          <cell r="F21589">
            <v>12.55</v>
          </cell>
          <cell r="G21589">
            <v>12.78</v>
          </cell>
        </row>
        <row r="21590">
          <cell r="A21590" t="str">
            <v>38.07.750</v>
          </cell>
          <cell r="B21590" t="str">
            <v>CDHU</v>
          </cell>
          <cell r="C21590" t="str">
            <v>38.07.750</v>
          </cell>
          <cell r="D21590" t="str">
            <v>Suporte com furos de tomada em PVC de 60 x 60 x 150 mm, para canaleta aparente</v>
          </cell>
          <cell r="E21590" t="str">
            <v>UN</v>
          </cell>
          <cell r="F21590">
            <v>12.51</v>
          </cell>
          <cell r="G21590">
            <v>12.74</v>
          </cell>
        </row>
        <row r="21591">
          <cell r="A21591" t="str">
            <v>38.10</v>
          </cell>
          <cell r="B21591" t="str">
            <v>CDHU</v>
          </cell>
          <cell r="C21591" t="str">
            <v>38.10</v>
          </cell>
          <cell r="D21591" t="str">
            <v>Duto fechado de piso e acessorios</v>
          </cell>
          <cell r="E21591">
            <v>0</v>
          </cell>
          <cell r="F21591">
            <v>0</v>
          </cell>
          <cell r="G21591">
            <v>0</v>
          </cell>
        </row>
        <row r="21592">
          <cell r="A21592" t="str">
            <v>38.10.010</v>
          </cell>
          <cell r="B21592" t="str">
            <v>CDHU</v>
          </cell>
          <cell r="C21592" t="str">
            <v>38.10.010</v>
          </cell>
          <cell r="D21592" t="str">
            <v>Duto de piso liso em aço, medindo 2 x 25 x 70 mm, com acessórios</v>
          </cell>
          <cell r="E21592" t="str">
            <v>M</v>
          </cell>
          <cell r="F21592">
            <v>60.67</v>
          </cell>
          <cell r="G21592">
            <v>62.35</v>
          </cell>
        </row>
        <row r="21593">
          <cell r="A21593" t="str">
            <v>38.10.020</v>
          </cell>
          <cell r="B21593" t="str">
            <v>CDHU</v>
          </cell>
          <cell r="C21593" t="str">
            <v>38.10.020</v>
          </cell>
          <cell r="D21593" t="str">
            <v>Duto de piso liso em aço, medindo 3 x 25 x 70 mm, com acessórios</v>
          </cell>
          <cell r="E21593" t="str">
            <v>M</v>
          </cell>
          <cell r="F21593">
            <v>56.89</v>
          </cell>
          <cell r="G21593">
            <v>58.57</v>
          </cell>
        </row>
        <row r="21594">
          <cell r="A21594" t="str">
            <v>38.10.024</v>
          </cell>
          <cell r="B21594" t="str">
            <v>CDHU</v>
          </cell>
          <cell r="C21594" t="str">
            <v>38.10.024</v>
          </cell>
          <cell r="D21594" t="str">
            <v>Caixa de derivação ou passagem, para cruzamento de duto, medindo 4 x 25 x 70 mm, sem cruzadora</v>
          </cell>
          <cell r="E21594" t="str">
            <v>UN</v>
          </cell>
          <cell r="F21594">
            <v>59.51</v>
          </cell>
          <cell r="G21594">
            <v>61.24</v>
          </cell>
        </row>
        <row r="21595">
          <cell r="A21595" t="str">
            <v>38.10.026</v>
          </cell>
          <cell r="B21595" t="str">
            <v>CDHU</v>
          </cell>
          <cell r="C21595" t="str">
            <v>38.10.026</v>
          </cell>
          <cell r="D21595" t="str">
            <v>Caixa de derivação ou passagem, para cruzamento de duto, medindo 12 x 25 x 70 mm, com cruzadora</v>
          </cell>
          <cell r="E21595" t="str">
            <v>UN</v>
          </cell>
          <cell r="F21595">
            <v>158.18</v>
          </cell>
          <cell r="G21595">
            <v>161.54</v>
          </cell>
        </row>
        <row r="21596">
          <cell r="A21596" t="str">
            <v>38.10.030</v>
          </cell>
          <cell r="B21596" t="str">
            <v>CDHU</v>
          </cell>
          <cell r="C21596" t="str">
            <v>38.10.030</v>
          </cell>
          <cell r="D21596" t="str">
            <v>Caixa de derivação ou passagem, para cruzamento de duto, medindo 16 x 25 x 70 mm, com cruzadora</v>
          </cell>
          <cell r="E21596" t="str">
            <v>UN</v>
          </cell>
          <cell r="F21596">
            <v>270.66000000000003</v>
          </cell>
          <cell r="G21596">
            <v>274.02</v>
          </cell>
        </row>
        <row r="21597">
          <cell r="A21597" t="str">
            <v>38.10.060</v>
          </cell>
          <cell r="B21597" t="str">
            <v>CDHU</v>
          </cell>
          <cell r="C21597" t="str">
            <v>38.10.060</v>
          </cell>
          <cell r="D21597" t="str">
            <v>Caixa de tomada e tampa basculante com rebaixo de 2 x (25 x 70 mm)</v>
          </cell>
          <cell r="E21597" t="str">
            <v>UN</v>
          </cell>
          <cell r="F21597">
            <v>176.64</v>
          </cell>
          <cell r="G21597">
            <v>177.71</v>
          </cell>
        </row>
        <row r="21598">
          <cell r="A21598" t="str">
            <v>38.10.070</v>
          </cell>
          <cell r="B21598" t="str">
            <v>CDHU</v>
          </cell>
          <cell r="C21598" t="str">
            <v>38.10.070</v>
          </cell>
          <cell r="D21598" t="str">
            <v>Caixa de tomada e tampa basculante com rebaixo de 3 x (25 x 70 mm)</v>
          </cell>
          <cell r="E21598" t="str">
            <v>UN</v>
          </cell>
          <cell r="F21598">
            <v>215.23</v>
          </cell>
          <cell r="G21598">
            <v>216.3</v>
          </cell>
        </row>
        <row r="21599">
          <cell r="A21599" t="str">
            <v>38.10.080</v>
          </cell>
          <cell r="B21599" t="str">
            <v>CDHU</v>
          </cell>
          <cell r="C21599" t="str">
            <v>38.10.080</v>
          </cell>
          <cell r="D21599" t="str">
            <v>Caixa de tomada e tampa basculante com rebaixo de 4 x (25 x 70 mm)</v>
          </cell>
          <cell r="E21599" t="str">
            <v>UN</v>
          </cell>
          <cell r="F21599">
            <v>401.8</v>
          </cell>
          <cell r="G21599">
            <v>402.87</v>
          </cell>
        </row>
        <row r="21600">
          <cell r="A21600" t="str">
            <v>38.10.090</v>
          </cell>
          <cell r="B21600" t="str">
            <v>CDHU</v>
          </cell>
          <cell r="C21600" t="str">
            <v>38.10.090</v>
          </cell>
          <cell r="D21600" t="str">
            <v>Suporte de tomada para caixas com 2, 3 ou 4 vias</v>
          </cell>
          <cell r="E21600" t="str">
            <v>UN</v>
          </cell>
          <cell r="F21600">
            <v>11.51</v>
          </cell>
          <cell r="G21600">
            <v>11.62</v>
          </cell>
        </row>
        <row r="21601">
          <cell r="A21601" t="str">
            <v>38.12</v>
          </cell>
          <cell r="B21601" t="str">
            <v>CDHU</v>
          </cell>
          <cell r="C21601" t="str">
            <v>38.12</v>
          </cell>
          <cell r="D21601" t="str">
            <v>Leitos e acessorios</v>
          </cell>
          <cell r="E21601">
            <v>0</v>
          </cell>
          <cell r="F21601">
            <v>0</v>
          </cell>
          <cell r="G21601">
            <v>0</v>
          </cell>
        </row>
        <row r="21602">
          <cell r="A21602" t="str">
            <v>38.12.086</v>
          </cell>
          <cell r="B21602" t="str">
            <v>CDHU</v>
          </cell>
          <cell r="C21602" t="str">
            <v>38.12.086</v>
          </cell>
          <cell r="D21602" t="str">
            <v>Leito para cabos, tipo pesado, em aço galvanizado de 300 x 100 mm - com acessórios</v>
          </cell>
          <cell r="E21602" t="str">
            <v>M</v>
          </cell>
          <cell r="F21602">
            <v>244.8</v>
          </cell>
          <cell r="G21602">
            <v>246.48</v>
          </cell>
        </row>
        <row r="21603">
          <cell r="A21603" t="str">
            <v>38.12.090</v>
          </cell>
          <cell r="B21603" t="str">
            <v>CDHU</v>
          </cell>
          <cell r="C21603" t="str">
            <v>38.12.090</v>
          </cell>
          <cell r="D21603" t="str">
            <v>Leito para cabos, tipo pesado, em aço galvanizado de 400 x 100 mm - com acessórios</v>
          </cell>
          <cell r="E21603" t="str">
            <v>M</v>
          </cell>
          <cell r="F21603">
            <v>278.26</v>
          </cell>
          <cell r="G21603">
            <v>279.94</v>
          </cell>
        </row>
        <row r="21604">
          <cell r="A21604" t="str">
            <v>38.12.100</v>
          </cell>
          <cell r="B21604" t="str">
            <v>CDHU</v>
          </cell>
          <cell r="C21604" t="str">
            <v>38.12.100</v>
          </cell>
          <cell r="D21604" t="str">
            <v>Leito para cabos, tipo pesado, em aço galvanizado de 600 x 100 mm - com acessórios</v>
          </cell>
          <cell r="E21604" t="str">
            <v>M</v>
          </cell>
          <cell r="F21604">
            <v>325.85000000000002</v>
          </cell>
          <cell r="G21604">
            <v>327.52999999999997</v>
          </cell>
        </row>
        <row r="21605">
          <cell r="A21605" t="str">
            <v>38.12.120</v>
          </cell>
          <cell r="B21605" t="str">
            <v>CDHU</v>
          </cell>
          <cell r="C21605" t="str">
            <v>38.12.120</v>
          </cell>
          <cell r="D21605" t="str">
            <v>Leito para cabos, tipo pesado, em aço galvanizado de 500 x 100 mm - com acessórios</v>
          </cell>
          <cell r="E21605" t="str">
            <v>M</v>
          </cell>
          <cell r="F21605">
            <v>301.56</v>
          </cell>
          <cell r="G21605">
            <v>303.24</v>
          </cell>
        </row>
        <row r="21606">
          <cell r="A21606" t="str">
            <v>38.12.130</v>
          </cell>
          <cell r="B21606" t="str">
            <v>CDHU</v>
          </cell>
          <cell r="C21606" t="str">
            <v>38.12.130</v>
          </cell>
          <cell r="D21606" t="str">
            <v>Leito para cabos, tipo pesado, em aço galvanizado de 800 x 100 mm - com acessórios</v>
          </cell>
          <cell r="E21606" t="str">
            <v>M</v>
          </cell>
          <cell r="F21606">
            <v>373.41</v>
          </cell>
          <cell r="G21606">
            <v>375.09</v>
          </cell>
        </row>
        <row r="21607">
          <cell r="A21607" t="str">
            <v>38.13</v>
          </cell>
          <cell r="B21607" t="str">
            <v>CDHU</v>
          </cell>
          <cell r="C21607" t="str">
            <v>38.13</v>
          </cell>
          <cell r="D21607" t="str">
            <v>Eletroduto em polietileno de alta densidade</v>
          </cell>
          <cell r="E21607">
            <v>0</v>
          </cell>
          <cell r="F21607">
            <v>0</v>
          </cell>
          <cell r="G21607">
            <v>0</v>
          </cell>
        </row>
        <row r="21608">
          <cell r="A21608" t="str">
            <v>38.13.010</v>
          </cell>
          <cell r="B21608" t="str">
            <v>CDHU</v>
          </cell>
          <cell r="C21608" t="str">
            <v>38.13.010</v>
          </cell>
          <cell r="D21608" t="str">
            <v>Eletroduto corrugado em polietileno de alta densidade, DN= 30 mm, com acessórios</v>
          </cell>
          <cell r="E21608" t="str">
            <v>M</v>
          </cell>
          <cell r="F21608">
            <v>9.93</v>
          </cell>
          <cell r="G21608">
            <v>10.16</v>
          </cell>
        </row>
        <row r="21609">
          <cell r="A21609" t="str">
            <v>38.13.016</v>
          </cell>
          <cell r="B21609" t="str">
            <v>CDHU</v>
          </cell>
          <cell r="C21609" t="str">
            <v>38.13.016</v>
          </cell>
          <cell r="D21609" t="str">
            <v>Eletroduto corrugado em polietileno de alta densidade, DN= 40 mm, com acessórios</v>
          </cell>
          <cell r="E21609" t="str">
            <v>M</v>
          </cell>
          <cell r="F21609">
            <v>11.52</v>
          </cell>
          <cell r="G21609">
            <v>11.75</v>
          </cell>
        </row>
        <row r="21610">
          <cell r="A21610" t="str">
            <v>38.13.020</v>
          </cell>
          <cell r="B21610" t="str">
            <v>CDHU</v>
          </cell>
          <cell r="C21610" t="str">
            <v>38.13.020</v>
          </cell>
          <cell r="D21610" t="str">
            <v>Eletroduto corrugado em polietileno de alta densidade, DN= 50 mm, com acessórios</v>
          </cell>
          <cell r="E21610" t="str">
            <v>M</v>
          </cell>
          <cell r="F21610">
            <v>14.27</v>
          </cell>
          <cell r="G21610">
            <v>14.5</v>
          </cell>
        </row>
        <row r="21611">
          <cell r="A21611" t="str">
            <v>38.13.030</v>
          </cell>
          <cell r="B21611" t="str">
            <v>CDHU</v>
          </cell>
          <cell r="C21611" t="str">
            <v>38.13.030</v>
          </cell>
          <cell r="D21611" t="str">
            <v>Eletroduto corrugado em polietileno de alta densidade, DN= 75 mm, com acessórios</v>
          </cell>
          <cell r="E21611" t="str">
            <v>M</v>
          </cell>
          <cell r="F21611">
            <v>21.04</v>
          </cell>
          <cell r="G21611">
            <v>21.27</v>
          </cell>
        </row>
        <row r="21612">
          <cell r="A21612" t="str">
            <v>38.13.040</v>
          </cell>
          <cell r="B21612" t="str">
            <v>CDHU</v>
          </cell>
          <cell r="C21612" t="str">
            <v>38.13.040</v>
          </cell>
          <cell r="D21612" t="str">
            <v>Eletroduto corrugado em polietileno de alta densidade, DN= 100 mm, com acessórios</v>
          </cell>
          <cell r="E21612" t="str">
            <v>M</v>
          </cell>
          <cell r="F21612">
            <v>29.37</v>
          </cell>
          <cell r="G21612">
            <v>29.6</v>
          </cell>
        </row>
        <row r="21613">
          <cell r="A21613" t="str">
            <v>38.13.050</v>
          </cell>
          <cell r="B21613" t="str">
            <v>CDHU</v>
          </cell>
          <cell r="C21613" t="str">
            <v>38.13.050</v>
          </cell>
          <cell r="D21613" t="str">
            <v>Eletroduto corrugado em polietileno de alta densidade, DN= 125 mm, com acessórios</v>
          </cell>
          <cell r="E21613" t="str">
            <v>M</v>
          </cell>
          <cell r="F21613">
            <v>44.59</v>
          </cell>
          <cell r="G21613">
            <v>44.82</v>
          </cell>
        </row>
        <row r="21614">
          <cell r="A21614" t="str">
            <v>38.13.060</v>
          </cell>
          <cell r="B21614" t="str">
            <v>CDHU</v>
          </cell>
          <cell r="C21614" t="str">
            <v>38.13.060</v>
          </cell>
          <cell r="D21614" t="str">
            <v>Eletroduto corrugado em polietileno de alta densidade, DN= 150 mm, com acessórios</v>
          </cell>
          <cell r="E21614" t="str">
            <v>M</v>
          </cell>
          <cell r="F21614">
            <v>64.709999999999994</v>
          </cell>
          <cell r="G21614">
            <v>64.94</v>
          </cell>
        </row>
        <row r="21615">
          <cell r="A21615" t="str">
            <v>38.15</v>
          </cell>
          <cell r="B21615" t="str">
            <v>CDHU</v>
          </cell>
          <cell r="C21615" t="str">
            <v>38.15</v>
          </cell>
          <cell r="D21615" t="str">
            <v>Eletroduto metalico flexivel</v>
          </cell>
          <cell r="E21615">
            <v>0</v>
          </cell>
          <cell r="F21615">
            <v>0</v>
          </cell>
          <cell r="G21615">
            <v>0</v>
          </cell>
        </row>
        <row r="21616">
          <cell r="A21616" t="str">
            <v>38.15.010</v>
          </cell>
          <cell r="B21616" t="str">
            <v>CDHU</v>
          </cell>
          <cell r="C21616" t="str">
            <v>38.15.010</v>
          </cell>
          <cell r="D21616" t="str">
            <v>Eletroduto metálico flexível com capa em PVC de 3/4´</v>
          </cell>
          <cell r="E21616" t="str">
            <v>M</v>
          </cell>
          <cell r="F21616">
            <v>22.58</v>
          </cell>
          <cell r="G21616">
            <v>24.54</v>
          </cell>
        </row>
        <row r="21617">
          <cell r="A21617" t="str">
            <v>38.15.020</v>
          </cell>
          <cell r="B21617" t="str">
            <v>CDHU</v>
          </cell>
          <cell r="C21617" t="str">
            <v>38.15.020</v>
          </cell>
          <cell r="D21617" t="str">
            <v>Eletroduto metálico flexível com capa em PVC de 1´</v>
          </cell>
          <cell r="E21617" t="str">
            <v>M</v>
          </cell>
          <cell r="F21617">
            <v>27.86</v>
          </cell>
          <cell r="G21617">
            <v>29.82</v>
          </cell>
        </row>
        <row r="21618">
          <cell r="A21618" t="str">
            <v>38.15.040</v>
          </cell>
          <cell r="B21618" t="str">
            <v>CDHU</v>
          </cell>
          <cell r="C21618" t="str">
            <v>38.15.040</v>
          </cell>
          <cell r="D21618" t="str">
            <v>Eletroduto metálico flexível com capa em PVC de 2´</v>
          </cell>
          <cell r="E21618" t="str">
            <v>M</v>
          </cell>
          <cell r="F21618">
            <v>48.61</v>
          </cell>
          <cell r="G21618">
            <v>50.57</v>
          </cell>
        </row>
        <row r="21619">
          <cell r="A21619" t="str">
            <v>38.15.110</v>
          </cell>
          <cell r="B21619" t="str">
            <v>CDHU</v>
          </cell>
          <cell r="C21619" t="str">
            <v>38.15.110</v>
          </cell>
          <cell r="D21619" t="str">
            <v>Terminal macho fixo em latão zincado de 3/4´</v>
          </cell>
          <cell r="E21619" t="str">
            <v>UN</v>
          </cell>
          <cell r="F21619">
            <v>19.28</v>
          </cell>
          <cell r="G21619">
            <v>19.649999999999999</v>
          </cell>
        </row>
        <row r="21620">
          <cell r="A21620" t="str">
            <v>38.15.120</v>
          </cell>
          <cell r="B21620" t="str">
            <v>CDHU</v>
          </cell>
          <cell r="C21620" t="str">
            <v>38.15.120</v>
          </cell>
          <cell r="D21620" t="str">
            <v>Terminal macho fixo em latão zincado de 1´</v>
          </cell>
          <cell r="E21620" t="str">
            <v>UN</v>
          </cell>
          <cell r="F21620">
            <v>27.65</v>
          </cell>
          <cell r="G21620">
            <v>28.02</v>
          </cell>
        </row>
        <row r="21621">
          <cell r="A21621" t="str">
            <v>38.15.140</v>
          </cell>
          <cell r="B21621" t="str">
            <v>CDHU</v>
          </cell>
          <cell r="C21621" t="str">
            <v>38.15.140</v>
          </cell>
          <cell r="D21621" t="str">
            <v>Terminal macho fixo em latão zincado de 2´</v>
          </cell>
          <cell r="E21621" t="str">
            <v>UN</v>
          </cell>
          <cell r="F21621">
            <v>71.25</v>
          </cell>
          <cell r="G21621">
            <v>71.62</v>
          </cell>
        </row>
        <row r="21622">
          <cell r="A21622" t="str">
            <v>38.15.310</v>
          </cell>
          <cell r="B21622" t="str">
            <v>CDHU</v>
          </cell>
          <cell r="C21622" t="str">
            <v>38.15.310</v>
          </cell>
          <cell r="D21622" t="str">
            <v>Terminal macho giratório em latão zincado de 3/4´</v>
          </cell>
          <cell r="E21622" t="str">
            <v>UN</v>
          </cell>
          <cell r="F21622">
            <v>20.54</v>
          </cell>
          <cell r="G21622">
            <v>20.91</v>
          </cell>
        </row>
        <row r="21623">
          <cell r="A21623" t="str">
            <v>38.15.320</v>
          </cell>
          <cell r="B21623" t="str">
            <v>CDHU</v>
          </cell>
          <cell r="C21623" t="str">
            <v>38.15.320</v>
          </cell>
          <cell r="D21623" t="str">
            <v>Terminal macho giratório em latão zincado de 1´</v>
          </cell>
          <cell r="E21623" t="str">
            <v>UN</v>
          </cell>
          <cell r="F21623">
            <v>31.28</v>
          </cell>
          <cell r="G21623">
            <v>31.65</v>
          </cell>
        </row>
        <row r="21624">
          <cell r="A21624" t="str">
            <v>38.15.340</v>
          </cell>
          <cell r="B21624" t="str">
            <v>CDHU</v>
          </cell>
          <cell r="C21624" t="str">
            <v>38.15.340</v>
          </cell>
          <cell r="D21624" t="str">
            <v>Terminal macho giratório em latão zincado de 2´</v>
          </cell>
          <cell r="E21624" t="str">
            <v>UN</v>
          </cell>
          <cell r="F21624">
            <v>80.650000000000006</v>
          </cell>
          <cell r="G21624">
            <v>81.02</v>
          </cell>
        </row>
        <row r="21625">
          <cell r="A21625" t="str">
            <v>38.16</v>
          </cell>
          <cell r="B21625" t="str">
            <v>CDHU</v>
          </cell>
          <cell r="C21625" t="str">
            <v>38.16</v>
          </cell>
          <cell r="D21625" t="str">
            <v>Rodape tecnico e acessorios</v>
          </cell>
          <cell r="E21625">
            <v>0</v>
          </cell>
          <cell r="F21625">
            <v>0</v>
          </cell>
          <cell r="G21625">
            <v>0</v>
          </cell>
        </row>
        <row r="21626">
          <cell r="A21626" t="str">
            <v>38.16.030</v>
          </cell>
          <cell r="B21626" t="str">
            <v>CDHU</v>
          </cell>
          <cell r="C21626" t="str">
            <v>38.16.030</v>
          </cell>
          <cell r="D21626" t="str">
            <v>Rodapé técnico triplo e tampa com pintura eletrostática</v>
          </cell>
          <cell r="E21626" t="str">
            <v>M</v>
          </cell>
          <cell r="F21626">
            <v>63.4</v>
          </cell>
          <cell r="G21626">
            <v>65.08</v>
          </cell>
        </row>
        <row r="21627">
          <cell r="A21627" t="str">
            <v>38.16.060</v>
          </cell>
          <cell r="B21627" t="str">
            <v>CDHU</v>
          </cell>
          <cell r="C21627" t="str">
            <v>38.16.060</v>
          </cell>
          <cell r="D21627" t="str">
            <v>Curva horizontal tripla de 90°, interna ou externa e tampa com pintura eletrostática</v>
          </cell>
          <cell r="E21627" t="str">
            <v>UN</v>
          </cell>
          <cell r="F21627">
            <v>82.28</v>
          </cell>
          <cell r="G21627">
            <v>85.08</v>
          </cell>
        </row>
        <row r="21628">
          <cell r="A21628" t="str">
            <v>38.16.080</v>
          </cell>
          <cell r="B21628" t="str">
            <v>CDHU</v>
          </cell>
          <cell r="C21628" t="str">
            <v>38.16.080</v>
          </cell>
          <cell r="D21628" t="str">
            <v>Tê triplo de 90°, horizontal ou vertical e tampa com pintura eletrostática</v>
          </cell>
          <cell r="E21628" t="str">
            <v>UN</v>
          </cell>
          <cell r="F21628">
            <v>100.7</v>
          </cell>
          <cell r="G21628">
            <v>103.5</v>
          </cell>
        </row>
        <row r="21629">
          <cell r="A21629" t="str">
            <v>38.16.090</v>
          </cell>
          <cell r="B21629" t="str">
            <v>CDHU</v>
          </cell>
          <cell r="C21629" t="str">
            <v>38.16.090</v>
          </cell>
          <cell r="D21629" t="str">
            <v>Caixa para tomadas: de energia, RJ, sobressalente, interruptor ou espelho, com pintura eletrostática, para rodapé técnico triplo</v>
          </cell>
          <cell r="E21629" t="str">
            <v>UN</v>
          </cell>
          <cell r="F21629">
            <v>24.24</v>
          </cell>
          <cell r="G21629">
            <v>25.31</v>
          </cell>
        </row>
        <row r="21630">
          <cell r="A21630" t="str">
            <v>38.16.130</v>
          </cell>
          <cell r="B21630" t="str">
            <v>CDHU</v>
          </cell>
          <cell r="C21630" t="str">
            <v>38.16.130</v>
          </cell>
          <cell r="D21630" t="str">
            <v>Caixa para tomadas: de energia, RJ, sobressalente, interruptor ou espelho, com pintura eletrostática, para rodapé técnico duplo</v>
          </cell>
          <cell r="E21630" t="str">
            <v>UN</v>
          </cell>
          <cell r="F21630">
            <v>19.46</v>
          </cell>
          <cell r="G21630">
            <v>20.53</v>
          </cell>
        </row>
        <row r="21631">
          <cell r="A21631" t="str">
            <v>38.16.140</v>
          </cell>
          <cell r="B21631" t="str">
            <v>CDHU</v>
          </cell>
          <cell r="C21631" t="str">
            <v>38.16.140</v>
          </cell>
          <cell r="D21631" t="str">
            <v>Terminal de fechamento ou mata junta com pintura eletrostática, para rodapé técnico triplo</v>
          </cell>
          <cell r="E21631" t="str">
            <v>UN</v>
          </cell>
          <cell r="F21631">
            <v>14.37</v>
          </cell>
          <cell r="G21631">
            <v>15.21</v>
          </cell>
        </row>
        <row r="21632">
          <cell r="A21632" t="str">
            <v>38.16.150</v>
          </cell>
          <cell r="B21632" t="str">
            <v>CDHU</v>
          </cell>
          <cell r="C21632" t="str">
            <v>38.16.150</v>
          </cell>
          <cell r="D21632" t="str">
            <v>Rodapé técnico duplo e tampa com pintura eletrostática</v>
          </cell>
          <cell r="E21632" t="str">
            <v>M</v>
          </cell>
          <cell r="F21632">
            <v>56.97</v>
          </cell>
          <cell r="G21632">
            <v>58.65</v>
          </cell>
        </row>
        <row r="21633">
          <cell r="A21633" t="str">
            <v>38.16.160</v>
          </cell>
          <cell r="B21633" t="str">
            <v>CDHU</v>
          </cell>
          <cell r="C21633" t="str">
            <v>38.16.160</v>
          </cell>
          <cell r="D21633" t="str">
            <v>Curva vertical dupla de 90°, interna ou externa e tampa com pintura eletrostática</v>
          </cell>
          <cell r="E21633" t="str">
            <v>UN</v>
          </cell>
          <cell r="F21633">
            <v>68.86</v>
          </cell>
          <cell r="G21633">
            <v>71.66</v>
          </cell>
        </row>
        <row r="21634">
          <cell r="A21634" t="str">
            <v>38.16.190</v>
          </cell>
          <cell r="B21634" t="str">
            <v>CDHU</v>
          </cell>
          <cell r="C21634" t="str">
            <v>38.16.190</v>
          </cell>
          <cell r="D21634" t="str">
            <v>Terminal de fechamento ou mata junta com pintura eletrostática, para rodapé técnico duplo</v>
          </cell>
          <cell r="E21634" t="str">
            <v>UN</v>
          </cell>
          <cell r="F21634">
            <v>11.4</v>
          </cell>
          <cell r="G21634">
            <v>12.24</v>
          </cell>
        </row>
        <row r="21635">
          <cell r="A21635" t="str">
            <v>38.16.200</v>
          </cell>
          <cell r="B21635" t="str">
            <v>CDHU</v>
          </cell>
          <cell r="C21635" t="str">
            <v>38.16.200</v>
          </cell>
          <cell r="D21635" t="str">
            <v>Curva horizontal dupla de 90°, interna ou externa e tampa com pintura eletrostática</v>
          </cell>
          <cell r="E21635" t="str">
            <v>UN</v>
          </cell>
          <cell r="F21635">
            <v>65.55</v>
          </cell>
          <cell r="G21635">
            <v>68.349999999999994</v>
          </cell>
        </row>
        <row r="21636">
          <cell r="A21636" t="str">
            <v>38.16.230</v>
          </cell>
          <cell r="B21636" t="str">
            <v>CDHU</v>
          </cell>
          <cell r="C21636" t="str">
            <v>38.16.230</v>
          </cell>
          <cell r="D21636" t="str">
            <v>Curva vertical tripla de 90°, interna ou externa e tampa com pintura eletrostática</v>
          </cell>
          <cell r="E21636" t="str">
            <v>UN</v>
          </cell>
          <cell r="F21636">
            <v>81.88</v>
          </cell>
          <cell r="G21636">
            <v>84.68</v>
          </cell>
        </row>
        <row r="21637">
          <cell r="A21637" t="str">
            <v>38.16.250</v>
          </cell>
          <cell r="B21637" t="str">
            <v>CDHU</v>
          </cell>
          <cell r="C21637" t="str">
            <v>38.16.250</v>
          </cell>
          <cell r="D21637" t="str">
            <v>Poste condutor metálico para distribuição, com suporte para tomadas elétricas e RJ, com pintura eletrostática, altura de 3 m</v>
          </cell>
          <cell r="E21637" t="str">
            <v>UN</v>
          </cell>
          <cell r="F21637">
            <v>787.32</v>
          </cell>
          <cell r="G21637">
            <v>791.07</v>
          </cell>
        </row>
        <row r="21638">
          <cell r="A21638" t="str">
            <v>38.16.270</v>
          </cell>
          <cell r="B21638" t="str">
            <v>CDHU</v>
          </cell>
          <cell r="C21638" t="str">
            <v>38.16.270</v>
          </cell>
          <cell r="D21638" t="str">
            <v>Caixa de derivação embutida ou externa para rodapé técnico duplo</v>
          </cell>
          <cell r="E21638" t="str">
            <v>UN</v>
          </cell>
          <cell r="F21638">
            <v>49.68</v>
          </cell>
          <cell r="G21638">
            <v>52.48</v>
          </cell>
        </row>
        <row r="21639">
          <cell r="A21639" t="str">
            <v>38.19</v>
          </cell>
          <cell r="B21639" t="str">
            <v>CDHU</v>
          </cell>
          <cell r="C21639" t="str">
            <v>38.19</v>
          </cell>
          <cell r="D21639" t="str">
            <v>Eletroduto em PVC corrugado flexivel</v>
          </cell>
          <cell r="E21639">
            <v>0</v>
          </cell>
          <cell r="F21639">
            <v>0</v>
          </cell>
          <cell r="G21639">
            <v>0</v>
          </cell>
        </row>
        <row r="21640">
          <cell r="A21640" t="str">
            <v>38.19.020</v>
          </cell>
          <cell r="B21640" t="str">
            <v>CDHU</v>
          </cell>
          <cell r="C21640" t="str">
            <v>38.19.020</v>
          </cell>
          <cell r="D21640" t="str">
            <v>Eletroduto de PVC corrugado flexível leve, diâmetro externo de 20 mm</v>
          </cell>
          <cell r="E21640" t="str">
            <v>M</v>
          </cell>
          <cell r="F21640">
            <v>13.49</v>
          </cell>
          <cell r="G21640">
            <v>15.17</v>
          </cell>
        </row>
        <row r="21641">
          <cell r="A21641" t="str">
            <v>38.19.030</v>
          </cell>
          <cell r="B21641" t="str">
            <v>CDHU</v>
          </cell>
          <cell r="C21641" t="str">
            <v>38.19.030</v>
          </cell>
          <cell r="D21641" t="str">
            <v>Eletroduto de PVC corrugado flexível leve, diâmetro externo de 25 mm</v>
          </cell>
          <cell r="E21641" t="str">
            <v>M</v>
          </cell>
          <cell r="F21641">
            <v>13.78</v>
          </cell>
          <cell r="G21641">
            <v>15.46</v>
          </cell>
        </row>
        <row r="21642">
          <cell r="A21642" t="str">
            <v>38.19.040</v>
          </cell>
          <cell r="B21642" t="str">
            <v>CDHU</v>
          </cell>
          <cell r="C21642" t="str">
            <v>38.19.040</v>
          </cell>
          <cell r="D21642" t="str">
            <v>Eletroduto de PVC corrugado flexível leve, diâmetro externo de 32 mm</v>
          </cell>
          <cell r="E21642" t="str">
            <v>M</v>
          </cell>
          <cell r="F21642">
            <v>15.62</v>
          </cell>
          <cell r="G21642">
            <v>17.3</v>
          </cell>
        </row>
        <row r="21643">
          <cell r="A21643" t="str">
            <v>38.19.210</v>
          </cell>
          <cell r="B21643" t="str">
            <v>CDHU</v>
          </cell>
          <cell r="C21643" t="str">
            <v>38.19.210</v>
          </cell>
          <cell r="D21643" t="str">
            <v>Eletroduto de PVC corrugado flexível reforçado, diâmetro externo de 25 mm</v>
          </cell>
          <cell r="E21643" t="str">
            <v>M</v>
          </cell>
          <cell r="F21643">
            <v>14.5</v>
          </cell>
          <cell r="G21643">
            <v>16.18</v>
          </cell>
        </row>
        <row r="21644">
          <cell r="A21644" t="str">
            <v>38.19.220</v>
          </cell>
          <cell r="B21644" t="str">
            <v>CDHU</v>
          </cell>
          <cell r="C21644" t="str">
            <v>38.19.220</v>
          </cell>
          <cell r="D21644" t="str">
            <v>Eletroduto de PVC corrugado flexível reforçado, diâmetro externo de 32 mm</v>
          </cell>
          <cell r="E21644" t="str">
            <v>M</v>
          </cell>
          <cell r="F21644">
            <v>16.53</v>
          </cell>
          <cell r="G21644">
            <v>18.21</v>
          </cell>
        </row>
        <row r="21645">
          <cell r="A21645" t="str">
            <v>38.20</v>
          </cell>
          <cell r="B21645" t="str">
            <v>CDHU</v>
          </cell>
          <cell r="C21645" t="str">
            <v>38.20</v>
          </cell>
          <cell r="D21645" t="str">
            <v>Reparos, conservacoes e complementos - GRUPO 38</v>
          </cell>
          <cell r="E21645">
            <v>0</v>
          </cell>
          <cell r="F21645">
            <v>0</v>
          </cell>
          <cell r="G21645">
            <v>0</v>
          </cell>
        </row>
        <row r="21646">
          <cell r="A21646" t="str">
            <v>38.20.010</v>
          </cell>
          <cell r="B21646" t="str">
            <v>CDHU</v>
          </cell>
          <cell r="C21646" t="str">
            <v>38.20.010</v>
          </cell>
          <cell r="D21646" t="str">
            <v>Recolocação de perfilado 38x38 mm</v>
          </cell>
          <cell r="E21646" t="str">
            <v>M</v>
          </cell>
          <cell r="F21646">
            <v>9.1</v>
          </cell>
          <cell r="G21646">
            <v>10.5</v>
          </cell>
        </row>
        <row r="21647">
          <cell r="A21647" t="str">
            <v>38.20.020</v>
          </cell>
          <cell r="B21647" t="str">
            <v>CDHU</v>
          </cell>
          <cell r="C21647" t="str">
            <v>38.20.020</v>
          </cell>
          <cell r="D21647" t="str">
            <v>Recolocação de vergalhão</v>
          </cell>
          <cell r="E21647" t="str">
            <v>M</v>
          </cell>
          <cell r="F21647">
            <v>14.56</v>
          </cell>
          <cell r="G21647">
            <v>16.8</v>
          </cell>
        </row>
        <row r="21648">
          <cell r="A21648" t="str">
            <v>38.20.030</v>
          </cell>
          <cell r="B21648" t="str">
            <v>CDHU</v>
          </cell>
          <cell r="C21648" t="str">
            <v>38.20.030</v>
          </cell>
          <cell r="D21648" t="str">
            <v>Recolocação de caixa de tomada para perfilado</v>
          </cell>
          <cell r="E21648" t="str">
            <v>UN</v>
          </cell>
          <cell r="F21648">
            <v>10.92</v>
          </cell>
          <cell r="G21648">
            <v>12.6</v>
          </cell>
        </row>
        <row r="21649">
          <cell r="A21649" t="str">
            <v>38.20.040</v>
          </cell>
          <cell r="B21649" t="str">
            <v>CDHU</v>
          </cell>
          <cell r="C21649" t="str">
            <v>38.20.040</v>
          </cell>
          <cell r="D21649" t="str">
            <v>Recolocação de eletrodutos</v>
          </cell>
          <cell r="E21649" t="str">
            <v>M</v>
          </cell>
          <cell r="F21649">
            <v>36.39</v>
          </cell>
          <cell r="G21649">
            <v>41.99</v>
          </cell>
        </row>
        <row r="21650">
          <cell r="A21650" t="str">
            <v>38.21</v>
          </cell>
          <cell r="B21650" t="str">
            <v>CDHU</v>
          </cell>
          <cell r="C21650" t="str">
            <v>38.21</v>
          </cell>
          <cell r="D21650" t="str">
            <v>Eletrocalha e acessorios</v>
          </cell>
          <cell r="E21650">
            <v>0</v>
          </cell>
          <cell r="F21650">
            <v>0</v>
          </cell>
          <cell r="G21650">
            <v>0</v>
          </cell>
        </row>
        <row r="21651">
          <cell r="A21651" t="str">
            <v>38.21.110</v>
          </cell>
          <cell r="B21651" t="str">
            <v>CDHU</v>
          </cell>
          <cell r="C21651" t="str">
            <v>38.21.110</v>
          </cell>
          <cell r="D21651" t="str">
            <v>Eletrocalha lisa galvanizada a fogo, 50 x 50 mm, com acessórios</v>
          </cell>
          <cell r="E21651" t="str">
            <v>M</v>
          </cell>
          <cell r="F21651">
            <v>72.37</v>
          </cell>
          <cell r="G21651">
            <v>75.17</v>
          </cell>
        </row>
        <row r="21652">
          <cell r="A21652" t="str">
            <v>38.21.120</v>
          </cell>
          <cell r="B21652" t="str">
            <v>CDHU</v>
          </cell>
          <cell r="C21652" t="str">
            <v>38.21.120</v>
          </cell>
          <cell r="D21652" t="str">
            <v>Eletrocalha lisa galvanizada a fogo, 100 x 50 mm, com acessórios</v>
          </cell>
          <cell r="E21652" t="str">
            <v>M</v>
          </cell>
          <cell r="F21652">
            <v>86.85</v>
          </cell>
          <cell r="G21652">
            <v>89.65</v>
          </cell>
        </row>
        <row r="21653">
          <cell r="A21653" t="str">
            <v>38.21.130</v>
          </cell>
          <cell r="B21653" t="str">
            <v>CDHU</v>
          </cell>
          <cell r="C21653" t="str">
            <v>38.21.130</v>
          </cell>
          <cell r="D21653" t="str">
            <v>Eletrocalha lisa galvanizada a fogo, 150 x 50 mm, com acessórios</v>
          </cell>
          <cell r="E21653" t="str">
            <v>M</v>
          </cell>
          <cell r="F21653">
            <v>101.49</v>
          </cell>
          <cell r="G21653">
            <v>104.29</v>
          </cell>
        </row>
        <row r="21654">
          <cell r="A21654" t="str">
            <v>38.21.140</v>
          </cell>
          <cell r="B21654" t="str">
            <v>CDHU</v>
          </cell>
          <cell r="C21654" t="str">
            <v>38.21.140</v>
          </cell>
          <cell r="D21654" t="str">
            <v>Eletrocalha lisa galvanizada a fogo, 200 x 50 mm, com acessórios</v>
          </cell>
          <cell r="E21654" t="str">
            <v>M</v>
          </cell>
          <cell r="F21654">
            <v>117.91</v>
          </cell>
          <cell r="G21654">
            <v>120.71</v>
          </cell>
        </row>
        <row r="21655">
          <cell r="A21655" t="str">
            <v>38.21.150</v>
          </cell>
          <cell r="B21655" t="str">
            <v>CDHU</v>
          </cell>
          <cell r="C21655" t="str">
            <v>38.21.150</v>
          </cell>
          <cell r="D21655" t="str">
            <v>Eletrocalha lisa galvanizada a fogo, 250 x 50 mm, com acessórios</v>
          </cell>
          <cell r="E21655" t="str">
            <v>M</v>
          </cell>
          <cell r="F21655">
            <v>134.54</v>
          </cell>
          <cell r="G21655">
            <v>137.34</v>
          </cell>
        </row>
        <row r="21656">
          <cell r="A21656" t="str">
            <v>38.21.310</v>
          </cell>
          <cell r="B21656" t="str">
            <v>CDHU</v>
          </cell>
          <cell r="C21656" t="str">
            <v>38.21.310</v>
          </cell>
          <cell r="D21656" t="str">
            <v>Eletrocalha lisa galvanizada a fogo, 100 x 100 mm, com acessórios</v>
          </cell>
          <cell r="E21656" t="str">
            <v>M</v>
          </cell>
          <cell r="F21656">
            <v>134.37</v>
          </cell>
          <cell r="G21656">
            <v>138.57</v>
          </cell>
        </row>
        <row r="21657">
          <cell r="A21657" t="str">
            <v>38.21.320</v>
          </cell>
          <cell r="B21657" t="str">
            <v>CDHU</v>
          </cell>
          <cell r="C21657" t="str">
            <v>38.21.320</v>
          </cell>
          <cell r="D21657" t="str">
            <v>Eletrocalha lisa galvanizada a fogo, 150 x 100 mm, com acessórios</v>
          </cell>
          <cell r="E21657" t="str">
            <v>M</v>
          </cell>
          <cell r="F21657">
            <v>144.69</v>
          </cell>
          <cell r="G21657">
            <v>148.88999999999999</v>
          </cell>
        </row>
        <row r="21658">
          <cell r="A21658" t="str">
            <v>38.21.330</v>
          </cell>
          <cell r="B21658" t="str">
            <v>CDHU</v>
          </cell>
          <cell r="C21658" t="str">
            <v>38.21.330</v>
          </cell>
          <cell r="D21658" t="str">
            <v>Eletrocalha lisa galvanizada a fogo, 200 x 100 mm, com acessórios</v>
          </cell>
          <cell r="E21658" t="str">
            <v>M</v>
          </cell>
          <cell r="F21658">
            <v>160.54</v>
          </cell>
          <cell r="G21658">
            <v>164.74</v>
          </cell>
        </row>
        <row r="21659">
          <cell r="A21659" t="str">
            <v>38.21.340</v>
          </cell>
          <cell r="B21659" t="str">
            <v>CDHU</v>
          </cell>
          <cell r="C21659" t="str">
            <v>38.21.340</v>
          </cell>
          <cell r="D21659" t="str">
            <v>Eletrocalha lisa galvanizada a fogo, 250 x 100 mm, com acessórios</v>
          </cell>
          <cell r="E21659" t="str">
            <v>M</v>
          </cell>
          <cell r="F21659">
            <v>176.84</v>
          </cell>
          <cell r="G21659">
            <v>181.04</v>
          </cell>
        </row>
        <row r="21660">
          <cell r="A21660" t="str">
            <v>38.21.350</v>
          </cell>
          <cell r="B21660" t="str">
            <v>CDHU</v>
          </cell>
          <cell r="C21660" t="str">
            <v>38.21.350</v>
          </cell>
          <cell r="D21660" t="str">
            <v>Eletrocalha lisa galvanizada a fogo, 300 x 100 mm, com acessórios</v>
          </cell>
          <cell r="E21660" t="str">
            <v>M</v>
          </cell>
          <cell r="F21660">
            <v>216.95</v>
          </cell>
          <cell r="G21660">
            <v>222.55</v>
          </cell>
        </row>
        <row r="21661">
          <cell r="A21661" t="str">
            <v>38.21.360</v>
          </cell>
          <cell r="B21661" t="str">
            <v>CDHU</v>
          </cell>
          <cell r="C21661" t="str">
            <v>38.21.360</v>
          </cell>
          <cell r="D21661" t="str">
            <v>Eletrocalha lisa galvanizada a fogo, 400 x 100 mm, com acessórios</v>
          </cell>
          <cell r="E21661" t="str">
            <v>M</v>
          </cell>
          <cell r="F21661">
            <v>309.7</v>
          </cell>
          <cell r="G21661">
            <v>315.3</v>
          </cell>
        </row>
        <row r="21662">
          <cell r="A21662" t="str">
            <v>38.21.920</v>
          </cell>
          <cell r="B21662" t="str">
            <v>CDHU</v>
          </cell>
          <cell r="C21662" t="str">
            <v>38.21.920</v>
          </cell>
          <cell r="D21662" t="str">
            <v>Eletrocalha perfurada galvanizada a fogo, 100 x 50 mm, com acessórios</v>
          </cell>
          <cell r="E21662" t="str">
            <v>M</v>
          </cell>
          <cell r="F21662">
            <v>87.8</v>
          </cell>
          <cell r="G21662">
            <v>90.6</v>
          </cell>
        </row>
        <row r="21663">
          <cell r="A21663" t="str">
            <v>38.21.930</v>
          </cell>
          <cell r="B21663" t="str">
            <v>CDHU</v>
          </cell>
          <cell r="C21663" t="str">
            <v>38.21.930</v>
          </cell>
          <cell r="D21663" t="str">
            <v>Eletrocalha perfurada galvanizada a fogo, 150 x 50 mm, com acessórios</v>
          </cell>
          <cell r="E21663" t="str">
            <v>M</v>
          </cell>
          <cell r="F21663">
            <v>98.14</v>
          </cell>
          <cell r="G21663">
            <v>100.94</v>
          </cell>
        </row>
        <row r="21664">
          <cell r="A21664" t="str">
            <v>38.21.940</v>
          </cell>
          <cell r="B21664" t="str">
            <v>CDHU</v>
          </cell>
          <cell r="C21664" t="str">
            <v>38.21.940</v>
          </cell>
          <cell r="D21664" t="str">
            <v>Eletrocalha perfurada galvanizada a fogo, 200 x 50 mm, com acessórios</v>
          </cell>
          <cell r="E21664" t="str">
            <v>M</v>
          </cell>
          <cell r="F21664">
            <v>115.91</v>
          </cell>
          <cell r="G21664">
            <v>118.71</v>
          </cell>
        </row>
        <row r="21665">
          <cell r="A21665" t="str">
            <v>38.21.950</v>
          </cell>
          <cell r="B21665" t="str">
            <v>CDHU</v>
          </cell>
          <cell r="C21665" t="str">
            <v>38.21.950</v>
          </cell>
          <cell r="D21665" t="str">
            <v>Eletrocalha perfurada galvanizada a fogo, 250 x 50 mm, com acessórios</v>
          </cell>
          <cell r="E21665" t="str">
            <v>M</v>
          </cell>
          <cell r="F21665">
            <v>144.4</v>
          </cell>
          <cell r="G21665">
            <v>147.19999999999999</v>
          </cell>
        </row>
        <row r="21666">
          <cell r="A21666" t="str">
            <v>38.22</v>
          </cell>
          <cell r="B21666" t="str">
            <v>CDHU</v>
          </cell>
          <cell r="C21666" t="str">
            <v>38.22</v>
          </cell>
          <cell r="D21666" t="str">
            <v>Eletrocalha e acessorios.</v>
          </cell>
          <cell r="E21666">
            <v>0</v>
          </cell>
          <cell r="F21666">
            <v>0</v>
          </cell>
          <cell r="G21666">
            <v>0</v>
          </cell>
        </row>
        <row r="21667">
          <cell r="A21667" t="str">
            <v>38.22.120</v>
          </cell>
          <cell r="B21667" t="str">
            <v>CDHU</v>
          </cell>
          <cell r="C21667" t="str">
            <v>38.22.120</v>
          </cell>
          <cell r="D21667" t="str">
            <v>Eletrocalha perfurada galvanizada a fogo, 150x100mm, com acessórios</v>
          </cell>
          <cell r="E21667" t="str">
            <v>M</v>
          </cell>
          <cell r="F21667">
            <v>143.72999999999999</v>
          </cell>
          <cell r="G21667">
            <v>147.93</v>
          </cell>
        </row>
        <row r="21668">
          <cell r="A21668" t="str">
            <v>38.22.130</v>
          </cell>
          <cell r="B21668" t="str">
            <v>CDHU</v>
          </cell>
          <cell r="C21668" t="str">
            <v>38.22.130</v>
          </cell>
          <cell r="D21668" t="str">
            <v>Eletrocalha perfurada galvanizada a fogo, 200x100mm, com acessórios</v>
          </cell>
          <cell r="E21668" t="str">
            <v>M</v>
          </cell>
          <cell r="F21668">
            <v>155.19999999999999</v>
          </cell>
          <cell r="G21668">
            <v>159.4</v>
          </cell>
        </row>
        <row r="21669">
          <cell r="A21669" t="str">
            <v>38.22.140</v>
          </cell>
          <cell r="B21669" t="str">
            <v>CDHU</v>
          </cell>
          <cell r="C21669" t="str">
            <v>38.22.140</v>
          </cell>
          <cell r="D21669" t="str">
            <v>Eletrocalha perfurada galvanizada a fogo, 250x100mm, com acessórios</v>
          </cell>
          <cell r="E21669" t="str">
            <v>M</v>
          </cell>
          <cell r="F21669">
            <v>182.35</v>
          </cell>
          <cell r="G21669">
            <v>186.55</v>
          </cell>
        </row>
        <row r="21670">
          <cell r="A21670" t="str">
            <v>38.22.150</v>
          </cell>
          <cell r="B21670" t="str">
            <v>CDHU</v>
          </cell>
          <cell r="C21670" t="str">
            <v>38.22.150</v>
          </cell>
          <cell r="D21670" t="str">
            <v>Eletrocalha perfurada galvanizada a fogo, 300x100mm, com acessórios</v>
          </cell>
          <cell r="E21670" t="str">
            <v>M</v>
          </cell>
          <cell r="F21670">
            <v>196.42</v>
          </cell>
          <cell r="G21670">
            <v>202.02</v>
          </cell>
        </row>
        <row r="21671">
          <cell r="A21671" t="str">
            <v>38.22.160</v>
          </cell>
          <cell r="B21671" t="str">
            <v>CDHU</v>
          </cell>
          <cell r="C21671" t="str">
            <v>38.22.160</v>
          </cell>
          <cell r="D21671" t="str">
            <v>Eletrocalha perfurada galvanizada a fogo, 400x100mm, com acessórios</v>
          </cell>
          <cell r="E21671" t="str">
            <v>M</v>
          </cell>
          <cell r="F21671">
            <v>264.76</v>
          </cell>
          <cell r="G21671">
            <v>270.36</v>
          </cell>
        </row>
        <row r="21672">
          <cell r="A21672" t="str">
            <v>38.22.610</v>
          </cell>
          <cell r="B21672" t="str">
            <v>CDHU</v>
          </cell>
          <cell r="C21672" t="str">
            <v>38.22.610</v>
          </cell>
          <cell r="D21672" t="str">
            <v>Tampa de encaixe para eletrocalha, galvanizada a fogo, L= 50mm</v>
          </cell>
          <cell r="E21672" t="str">
            <v>M</v>
          </cell>
          <cell r="F21672">
            <v>29.26</v>
          </cell>
          <cell r="G21672">
            <v>29.54</v>
          </cell>
        </row>
        <row r="21673">
          <cell r="A21673" t="str">
            <v>38.22.620</v>
          </cell>
          <cell r="B21673" t="str">
            <v>CDHU</v>
          </cell>
          <cell r="C21673" t="str">
            <v>38.22.620</v>
          </cell>
          <cell r="D21673" t="str">
            <v>Tampa de encaixe para eletrocalha, galvanizada a fogo, L= 100mm</v>
          </cell>
          <cell r="E21673" t="str">
            <v>M</v>
          </cell>
          <cell r="F21673">
            <v>47.74</v>
          </cell>
          <cell r="G21673">
            <v>48.02</v>
          </cell>
        </row>
        <row r="21674">
          <cell r="A21674" t="str">
            <v>38.22.630</v>
          </cell>
          <cell r="B21674" t="str">
            <v>CDHU</v>
          </cell>
          <cell r="C21674" t="str">
            <v>38.22.630</v>
          </cell>
          <cell r="D21674" t="str">
            <v>Tampa de encaixe para eletrocalha, galvanizada a fogo, L= 150mm</v>
          </cell>
          <cell r="E21674" t="str">
            <v>M</v>
          </cell>
          <cell r="F21674">
            <v>65.739999999999995</v>
          </cell>
          <cell r="G21674">
            <v>66.02</v>
          </cell>
        </row>
        <row r="21675">
          <cell r="A21675" t="str">
            <v>38.22.640</v>
          </cell>
          <cell r="B21675" t="str">
            <v>CDHU</v>
          </cell>
          <cell r="C21675" t="str">
            <v>38.22.640</v>
          </cell>
          <cell r="D21675" t="str">
            <v>Tampa de encaixe para eletrocalha, galvanizada a fogo, L= 200mm</v>
          </cell>
          <cell r="E21675" t="str">
            <v>M</v>
          </cell>
          <cell r="F21675">
            <v>92.61</v>
          </cell>
          <cell r="G21675">
            <v>92.89</v>
          </cell>
        </row>
        <row r="21676">
          <cell r="A21676" t="str">
            <v>38.22.650</v>
          </cell>
          <cell r="B21676" t="str">
            <v>CDHU</v>
          </cell>
          <cell r="C21676" t="str">
            <v>38.22.650</v>
          </cell>
          <cell r="D21676" t="str">
            <v>Tampa de encaixe para eletrocalha, galvanizada a fogo, L= 250mm</v>
          </cell>
          <cell r="E21676" t="str">
            <v>M</v>
          </cell>
          <cell r="F21676">
            <v>105.76</v>
          </cell>
          <cell r="G21676">
            <v>106.04</v>
          </cell>
        </row>
        <row r="21677">
          <cell r="A21677" t="str">
            <v>38.22.660</v>
          </cell>
          <cell r="B21677" t="str">
            <v>CDHU</v>
          </cell>
          <cell r="C21677" t="str">
            <v>38.22.660</v>
          </cell>
          <cell r="D21677" t="str">
            <v>Tampa de encaixe para eletrocalha, galvanizada a fogo, L= 300mm</v>
          </cell>
          <cell r="E21677" t="str">
            <v>M</v>
          </cell>
          <cell r="F21677">
            <v>148.81</v>
          </cell>
          <cell r="G21677">
            <v>149.09</v>
          </cell>
        </row>
        <row r="21678">
          <cell r="A21678" t="str">
            <v>38.22.670</v>
          </cell>
          <cell r="B21678" t="str">
            <v>CDHU</v>
          </cell>
          <cell r="C21678" t="str">
            <v>38.22.670</v>
          </cell>
          <cell r="D21678" t="str">
            <v>Tampa de encaixe para eletrocalha, galvanizada a fogo, L= 400mm</v>
          </cell>
          <cell r="E21678" t="str">
            <v>M</v>
          </cell>
          <cell r="F21678">
            <v>178.17</v>
          </cell>
          <cell r="G21678">
            <v>178.45</v>
          </cell>
        </row>
        <row r="21679">
          <cell r="A21679" t="str">
            <v>38.23</v>
          </cell>
          <cell r="B21679" t="str">
            <v>CDHU</v>
          </cell>
          <cell r="C21679" t="str">
            <v>38.23</v>
          </cell>
          <cell r="D21679" t="str">
            <v>Eletrocalha e acessorios..</v>
          </cell>
          <cell r="E21679">
            <v>0</v>
          </cell>
          <cell r="F21679">
            <v>0</v>
          </cell>
          <cell r="G21679">
            <v>0</v>
          </cell>
        </row>
        <row r="21680">
          <cell r="A21680" t="str">
            <v>38.23.010</v>
          </cell>
          <cell r="B21680" t="str">
            <v>CDHU</v>
          </cell>
          <cell r="C21680" t="str">
            <v>38.23.010</v>
          </cell>
          <cell r="D21680" t="str">
            <v>Suporte para eletrocalha, galvanizado a fogo, 50x50mm</v>
          </cell>
          <cell r="E21680" t="str">
            <v>UN</v>
          </cell>
          <cell r="F21680">
            <v>15.81</v>
          </cell>
          <cell r="G21680">
            <v>17.21</v>
          </cell>
        </row>
        <row r="21681">
          <cell r="A21681" t="str">
            <v>38.23.020</v>
          </cell>
          <cell r="B21681" t="str">
            <v>CDHU</v>
          </cell>
          <cell r="C21681" t="str">
            <v>38.23.020</v>
          </cell>
          <cell r="D21681" t="str">
            <v>Suporte para eletrocalha, galvanizado a fogo, 100x50mm</v>
          </cell>
          <cell r="E21681" t="str">
            <v>UN</v>
          </cell>
          <cell r="F21681">
            <v>17.41</v>
          </cell>
          <cell r="G21681">
            <v>18.809999999999999</v>
          </cell>
        </row>
        <row r="21682">
          <cell r="A21682" t="str">
            <v>38.23.030</v>
          </cell>
          <cell r="B21682" t="str">
            <v>CDHU</v>
          </cell>
          <cell r="C21682" t="str">
            <v>38.23.030</v>
          </cell>
          <cell r="D21682" t="str">
            <v>Suporte para eletrocalha, galvanizado a fogo, 150x50mm</v>
          </cell>
          <cell r="E21682" t="str">
            <v>UN</v>
          </cell>
          <cell r="F21682">
            <v>20.87</v>
          </cell>
          <cell r="G21682">
            <v>22.27</v>
          </cell>
        </row>
        <row r="21683">
          <cell r="A21683" t="str">
            <v>38.23.040</v>
          </cell>
          <cell r="B21683" t="str">
            <v>CDHU</v>
          </cell>
          <cell r="C21683" t="str">
            <v>38.23.040</v>
          </cell>
          <cell r="D21683" t="str">
            <v>Suporte para eletrocalha, galvanizado a fogo, 200x50mm</v>
          </cell>
          <cell r="E21683" t="str">
            <v>UN</v>
          </cell>
          <cell r="F21683">
            <v>23.65</v>
          </cell>
          <cell r="G21683">
            <v>25.05</v>
          </cell>
        </row>
        <row r="21684">
          <cell r="A21684" t="str">
            <v>38.23.050</v>
          </cell>
          <cell r="B21684" t="str">
            <v>CDHU</v>
          </cell>
          <cell r="C21684" t="str">
            <v>38.23.050</v>
          </cell>
          <cell r="D21684" t="str">
            <v>Suporte para eletrocalha, galvanizado a fogo, 250x50mm</v>
          </cell>
          <cell r="E21684" t="str">
            <v>UN</v>
          </cell>
          <cell r="F21684">
            <v>23.02</v>
          </cell>
          <cell r="G21684">
            <v>24.42</v>
          </cell>
        </row>
        <row r="21685">
          <cell r="A21685" t="str">
            <v>38.23.060</v>
          </cell>
          <cell r="B21685" t="str">
            <v>CDHU</v>
          </cell>
          <cell r="C21685" t="str">
            <v>38.23.060</v>
          </cell>
          <cell r="D21685" t="str">
            <v>Suporte para eletrocalha, galvanizado a fogo, 300x50mm</v>
          </cell>
          <cell r="E21685" t="str">
            <v>UN</v>
          </cell>
          <cell r="F21685">
            <v>27.59</v>
          </cell>
          <cell r="G21685">
            <v>28.99</v>
          </cell>
        </row>
        <row r="21686">
          <cell r="A21686" t="str">
            <v>38.23.110</v>
          </cell>
          <cell r="B21686" t="str">
            <v>CDHU</v>
          </cell>
          <cell r="C21686" t="str">
            <v>38.23.110</v>
          </cell>
          <cell r="D21686" t="str">
            <v>Suporte para eletrocalha, galvanizado a fogo, 100x100mm</v>
          </cell>
          <cell r="E21686" t="str">
            <v>UN</v>
          </cell>
          <cell r="F21686">
            <v>19.96</v>
          </cell>
          <cell r="G21686">
            <v>21.36</v>
          </cell>
        </row>
        <row r="21687">
          <cell r="A21687" t="str">
            <v>38.23.120</v>
          </cell>
          <cell r="B21687" t="str">
            <v>CDHU</v>
          </cell>
          <cell r="C21687" t="str">
            <v>38.23.120</v>
          </cell>
          <cell r="D21687" t="str">
            <v>Suporte para eletrocalha, galvanizado a fogo, 150x100mm</v>
          </cell>
          <cell r="E21687" t="str">
            <v>UN</v>
          </cell>
          <cell r="F21687">
            <v>25.07</v>
          </cell>
          <cell r="G21687">
            <v>26.47</v>
          </cell>
        </row>
        <row r="21688">
          <cell r="A21688" t="str">
            <v>38.23.130</v>
          </cell>
          <cell r="B21688" t="str">
            <v>CDHU</v>
          </cell>
          <cell r="C21688" t="str">
            <v>38.23.130</v>
          </cell>
          <cell r="D21688" t="str">
            <v>Suporte para eletrocalha, galvanizado a fogo, 200x100mm</v>
          </cell>
          <cell r="E21688" t="str">
            <v>UN</v>
          </cell>
          <cell r="F21688">
            <v>27.55</v>
          </cell>
          <cell r="G21688">
            <v>28.95</v>
          </cell>
        </row>
        <row r="21689">
          <cell r="A21689" t="str">
            <v>38.23.140</v>
          </cell>
          <cell r="B21689" t="str">
            <v>CDHU</v>
          </cell>
          <cell r="C21689" t="str">
            <v>38.23.140</v>
          </cell>
          <cell r="D21689" t="str">
            <v>Suporte para eletrocalha, galvanizado a fogo, 250x100mm</v>
          </cell>
          <cell r="E21689" t="str">
            <v>UN</v>
          </cell>
          <cell r="F21689">
            <v>27.27</v>
          </cell>
          <cell r="G21689">
            <v>28.67</v>
          </cell>
        </row>
        <row r="21690">
          <cell r="A21690" t="str">
            <v>38.23.150</v>
          </cell>
          <cell r="B21690" t="str">
            <v>CDHU</v>
          </cell>
          <cell r="C21690" t="str">
            <v>38.23.150</v>
          </cell>
          <cell r="D21690" t="str">
            <v>Suporte para eletrocalha, galvanizado a fogo, 300x100mm</v>
          </cell>
          <cell r="E21690" t="str">
            <v>UN</v>
          </cell>
          <cell r="F21690">
            <v>32.99</v>
          </cell>
          <cell r="G21690">
            <v>34.39</v>
          </cell>
        </row>
        <row r="21691">
          <cell r="A21691" t="str">
            <v>38.23.160</v>
          </cell>
          <cell r="B21691" t="str">
            <v>CDHU</v>
          </cell>
          <cell r="C21691" t="str">
            <v>38.23.160</v>
          </cell>
          <cell r="D21691" t="str">
            <v>Suporte para eletrocalha, galvanizado a fogo, 400x100mm</v>
          </cell>
          <cell r="E21691" t="str">
            <v>UN</v>
          </cell>
          <cell r="F21691">
            <v>41.14</v>
          </cell>
          <cell r="G21691">
            <v>42.54</v>
          </cell>
        </row>
        <row r="21692">
          <cell r="A21692" t="str">
            <v>38.23.210</v>
          </cell>
          <cell r="B21692" t="str">
            <v>CDHU</v>
          </cell>
          <cell r="C21692" t="str">
            <v>38.23.210</v>
          </cell>
          <cell r="D21692" t="str">
            <v>Mão francesa simples, galvanizada a fogo, L= 200mm</v>
          </cell>
          <cell r="E21692" t="str">
            <v>UN</v>
          </cell>
          <cell r="F21692">
            <v>22.89</v>
          </cell>
          <cell r="G21692">
            <v>24.29</v>
          </cell>
        </row>
        <row r="21693">
          <cell r="A21693" t="str">
            <v>38.23.220</v>
          </cell>
          <cell r="B21693" t="str">
            <v>CDHU</v>
          </cell>
          <cell r="C21693" t="str">
            <v>38.23.220</v>
          </cell>
          <cell r="D21693" t="str">
            <v>Mão francesa simples, galvanizada a fogo, L= 300mm</v>
          </cell>
          <cell r="E21693" t="str">
            <v>UN</v>
          </cell>
          <cell r="F21693">
            <v>26.25</v>
          </cell>
          <cell r="G21693">
            <v>27.65</v>
          </cell>
        </row>
        <row r="21694">
          <cell r="A21694" t="str">
            <v>38.23.230</v>
          </cell>
          <cell r="B21694" t="str">
            <v>CDHU</v>
          </cell>
          <cell r="C21694" t="str">
            <v>38.23.230</v>
          </cell>
          <cell r="D21694" t="str">
            <v>Mão francesa simples, galvanizada a fogo, L= 400mm</v>
          </cell>
          <cell r="E21694" t="str">
            <v>UN</v>
          </cell>
          <cell r="F21694">
            <v>31.42</v>
          </cell>
          <cell r="G21694">
            <v>32.82</v>
          </cell>
        </row>
        <row r="21695">
          <cell r="A21695" t="str">
            <v>38.23.240</v>
          </cell>
          <cell r="B21695" t="str">
            <v>CDHU</v>
          </cell>
          <cell r="C21695" t="str">
            <v>38.23.240</v>
          </cell>
          <cell r="D21695" t="str">
            <v>Mão francesa simples, galvanizada a fogo, L= 500mm</v>
          </cell>
          <cell r="E21695" t="str">
            <v>UN</v>
          </cell>
          <cell r="F21695">
            <v>36.67</v>
          </cell>
          <cell r="G21695">
            <v>38.07</v>
          </cell>
        </row>
        <row r="21696">
          <cell r="A21696" t="str">
            <v>38.23.310</v>
          </cell>
          <cell r="B21696" t="str">
            <v>CDHU</v>
          </cell>
          <cell r="C21696" t="str">
            <v>38.23.310</v>
          </cell>
          <cell r="D21696" t="str">
            <v>Mão francesa dupla, galvanizada a fogo, L= 300mm</v>
          </cell>
          <cell r="E21696" t="str">
            <v>UN</v>
          </cell>
          <cell r="F21696">
            <v>46.7</v>
          </cell>
          <cell r="G21696">
            <v>48.66</v>
          </cell>
        </row>
        <row r="21697">
          <cell r="A21697" t="str">
            <v>38.23.320</v>
          </cell>
          <cell r="B21697" t="str">
            <v>CDHU</v>
          </cell>
          <cell r="C21697" t="str">
            <v>38.23.320</v>
          </cell>
          <cell r="D21697" t="str">
            <v>Mão francesa dupla, galvanizada a fogo, L= 400mm</v>
          </cell>
          <cell r="E21697" t="str">
            <v>UN</v>
          </cell>
          <cell r="F21697">
            <v>57.38</v>
          </cell>
          <cell r="G21697">
            <v>59.34</v>
          </cell>
        </row>
        <row r="21698">
          <cell r="A21698" t="str">
            <v>38.23.330</v>
          </cell>
          <cell r="B21698" t="str">
            <v>CDHU</v>
          </cell>
          <cell r="C21698" t="str">
            <v>38.23.330</v>
          </cell>
          <cell r="D21698" t="str">
            <v>Mão francesa dupla, galvanizada a fogo, L= 500mm</v>
          </cell>
          <cell r="E21698" t="str">
            <v>UN</v>
          </cell>
          <cell r="F21698">
            <v>64.81</v>
          </cell>
          <cell r="G21698">
            <v>66.77</v>
          </cell>
        </row>
        <row r="21699">
          <cell r="A21699" t="str">
            <v>39</v>
          </cell>
          <cell r="B21699" t="str">
            <v>CDHU</v>
          </cell>
          <cell r="C21699" t="str">
            <v>39</v>
          </cell>
          <cell r="D21699" t="str">
            <v>CONDUTOR E ENFIACAO DE ENERGIA ELETRICA E TELEFONIA</v>
          </cell>
          <cell r="E21699">
            <v>0</v>
          </cell>
          <cell r="F21699">
            <v>0</v>
          </cell>
          <cell r="G21699">
            <v>0</v>
          </cell>
        </row>
        <row r="21700">
          <cell r="A21700" t="str">
            <v>39.02</v>
          </cell>
          <cell r="B21700" t="str">
            <v>CDHU</v>
          </cell>
          <cell r="C21700" t="str">
            <v>39.02</v>
          </cell>
          <cell r="D21700" t="str">
            <v>Cabo de cobre, isolamento 450V / 750 V, isolacao em PVC 70°C</v>
          </cell>
          <cell r="E21700">
            <v>0</v>
          </cell>
          <cell r="F21700">
            <v>0</v>
          </cell>
          <cell r="G21700">
            <v>0</v>
          </cell>
        </row>
        <row r="21701">
          <cell r="A21701" t="str">
            <v>39.02.010</v>
          </cell>
          <cell r="B21701" t="str">
            <v>CDHU</v>
          </cell>
          <cell r="C21701" t="str">
            <v>39.02.010</v>
          </cell>
          <cell r="D21701" t="str">
            <v>Cabo de cobre de 1,5 mm², isolamento 750 V - isolação em PVC 70°C</v>
          </cell>
          <cell r="E21701" t="str">
            <v>M</v>
          </cell>
          <cell r="F21701">
            <v>3.02</v>
          </cell>
          <cell r="G21701">
            <v>3.25</v>
          </cell>
        </row>
        <row r="21702">
          <cell r="A21702" t="str">
            <v>39.02.016</v>
          </cell>
          <cell r="B21702" t="str">
            <v>CDHU</v>
          </cell>
          <cell r="C21702" t="str">
            <v>39.02.016</v>
          </cell>
          <cell r="D21702" t="str">
            <v>Cabo de cobre de 2,5 mm², isolamento 750 V - isolação em PVC 70°C</v>
          </cell>
          <cell r="E21702" t="str">
            <v>M</v>
          </cell>
          <cell r="F21702">
            <v>3.93</v>
          </cell>
          <cell r="G21702">
            <v>4.16</v>
          </cell>
        </row>
        <row r="21703">
          <cell r="A21703" t="str">
            <v>39.02.020</v>
          </cell>
          <cell r="B21703" t="str">
            <v>CDHU</v>
          </cell>
          <cell r="C21703" t="str">
            <v>39.02.020</v>
          </cell>
          <cell r="D21703" t="str">
            <v>Cabo de cobre de 4 mm², isolamento 750 V - isolação em PVC 70°C</v>
          </cell>
          <cell r="E21703" t="str">
            <v>M</v>
          </cell>
          <cell r="F21703">
            <v>6.06</v>
          </cell>
          <cell r="G21703">
            <v>6.4</v>
          </cell>
        </row>
        <row r="21704">
          <cell r="A21704" t="str">
            <v>39.02.030</v>
          </cell>
          <cell r="B21704" t="str">
            <v>CDHU</v>
          </cell>
          <cell r="C21704" t="str">
            <v>39.02.030</v>
          </cell>
          <cell r="D21704" t="str">
            <v>Cabo de cobre de 6 mm², isolamento 750 V - isolação em PVC 70°C</v>
          </cell>
          <cell r="E21704" t="str">
            <v>M</v>
          </cell>
          <cell r="F21704">
            <v>8.82</v>
          </cell>
          <cell r="G21704">
            <v>9.2100000000000009</v>
          </cell>
        </row>
        <row r="21705">
          <cell r="A21705" t="str">
            <v>39.02.040</v>
          </cell>
          <cell r="B21705" t="str">
            <v>CDHU</v>
          </cell>
          <cell r="C21705" t="str">
            <v>39.02.040</v>
          </cell>
          <cell r="D21705" t="str">
            <v>Cabo de cobre de 10 mm², isolamento 750 V - isolação em PVC 70°C</v>
          </cell>
          <cell r="E21705" t="str">
            <v>M</v>
          </cell>
          <cell r="F21705">
            <v>13.48</v>
          </cell>
          <cell r="G21705">
            <v>13.93</v>
          </cell>
        </row>
        <row r="21706">
          <cell r="A21706" t="str">
            <v>39.03</v>
          </cell>
          <cell r="B21706" t="str">
            <v>CDHU</v>
          </cell>
          <cell r="C21706" t="str">
            <v>39.03</v>
          </cell>
          <cell r="D21706" t="str">
            <v>Cabo de cobre, isolamento 0,6/1kV, isolacao em PVC 70°C</v>
          </cell>
          <cell r="E21706">
            <v>0</v>
          </cell>
          <cell r="F21706">
            <v>0</v>
          </cell>
          <cell r="G21706">
            <v>0</v>
          </cell>
        </row>
        <row r="21707">
          <cell r="A21707" t="str">
            <v>39.03.160</v>
          </cell>
          <cell r="B21707" t="str">
            <v>CDHU</v>
          </cell>
          <cell r="C21707" t="str">
            <v>39.03.160</v>
          </cell>
          <cell r="D21707" t="str">
            <v>Cabo de cobre de 1,5 mm², isolamento 0,6/1 kV - isolação em PVC 70°C</v>
          </cell>
          <cell r="E21707" t="str">
            <v>M</v>
          </cell>
          <cell r="F21707">
            <v>3.03</v>
          </cell>
          <cell r="G21707">
            <v>3.26</v>
          </cell>
        </row>
        <row r="21708">
          <cell r="A21708" t="str">
            <v>39.03.170</v>
          </cell>
          <cell r="B21708" t="str">
            <v>CDHU</v>
          </cell>
          <cell r="C21708" t="str">
            <v>39.03.170</v>
          </cell>
          <cell r="D21708" t="str">
            <v>Cabo de cobre de 2,5 mm², isolamento 0,6/1 kV - isolação em PVC 70°C</v>
          </cell>
          <cell r="E21708" t="str">
            <v>M</v>
          </cell>
          <cell r="F21708">
            <v>4.5599999999999996</v>
          </cell>
          <cell r="G21708">
            <v>4.84</v>
          </cell>
        </row>
        <row r="21709">
          <cell r="A21709" t="str">
            <v>39.03.174</v>
          </cell>
          <cell r="B21709" t="str">
            <v>CDHU</v>
          </cell>
          <cell r="C21709" t="str">
            <v>39.03.174</v>
          </cell>
          <cell r="D21709" t="str">
            <v>Cabo de cobre de 4 mm², isolamento 0,6/1 kV - isolação em PVC 70°C.</v>
          </cell>
          <cell r="E21709" t="str">
            <v>M</v>
          </cell>
          <cell r="F21709">
            <v>6.34</v>
          </cell>
          <cell r="G21709">
            <v>6.68</v>
          </cell>
        </row>
        <row r="21710">
          <cell r="A21710" t="str">
            <v>39.03.178</v>
          </cell>
          <cell r="B21710" t="str">
            <v>CDHU</v>
          </cell>
          <cell r="C21710" t="str">
            <v>39.03.178</v>
          </cell>
          <cell r="D21710" t="str">
            <v>Cabo de cobre de 6 mm², isolamento 0,6/1 kV - isolação em PVC 70°C</v>
          </cell>
          <cell r="E21710" t="str">
            <v>M</v>
          </cell>
          <cell r="F21710">
            <v>8.7200000000000006</v>
          </cell>
          <cell r="G21710">
            <v>9.11</v>
          </cell>
        </row>
        <row r="21711">
          <cell r="A21711" t="str">
            <v>39.03.182</v>
          </cell>
          <cell r="B21711" t="str">
            <v>CDHU</v>
          </cell>
          <cell r="C21711" t="str">
            <v>39.03.182</v>
          </cell>
          <cell r="D21711" t="str">
            <v>Cabo de cobre de 10 mm², isolamento 0,6/1 kV - isolação em PVC 70°C</v>
          </cell>
          <cell r="E21711" t="str">
            <v>M</v>
          </cell>
          <cell r="F21711">
            <v>12.52</v>
          </cell>
          <cell r="G21711">
            <v>12.97</v>
          </cell>
        </row>
        <row r="21712">
          <cell r="A21712" t="str">
            <v>39.04</v>
          </cell>
          <cell r="B21712" t="str">
            <v>CDHU</v>
          </cell>
          <cell r="C21712" t="str">
            <v>39.04</v>
          </cell>
          <cell r="D21712" t="str">
            <v>Cabo de cobre nu, tempera mole, classe 2</v>
          </cell>
          <cell r="E21712">
            <v>0</v>
          </cell>
          <cell r="F21712">
            <v>0</v>
          </cell>
          <cell r="G21712">
            <v>0</v>
          </cell>
        </row>
        <row r="21713">
          <cell r="A21713" t="str">
            <v>39.04.040</v>
          </cell>
          <cell r="B21713" t="str">
            <v>CDHU</v>
          </cell>
          <cell r="C21713" t="str">
            <v>39.04.040</v>
          </cell>
          <cell r="D21713" t="str">
            <v>Cabo de cobre nu, têmpera mole, classe 2, de 10 mm²</v>
          </cell>
          <cell r="E21713" t="str">
            <v>M</v>
          </cell>
          <cell r="F21713">
            <v>10.48</v>
          </cell>
          <cell r="G21713">
            <v>10.76</v>
          </cell>
        </row>
        <row r="21714">
          <cell r="A21714" t="str">
            <v>39.04.050</v>
          </cell>
          <cell r="B21714" t="str">
            <v>CDHU</v>
          </cell>
          <cell r="C21714" t="str">
            <v>39.04.050</v>
          </cell>
          <cell r="D21714" t="str">
            <v>Cabo de cobre nu, têmpera mole, classe 2, de 16 mm²</v>
          </cell>
          <cell r="E21714" t="str">
            <v>M</v>
          </cell>
          <cell r="F21714">
            <v>16.399999999999999</v>
          </cell>
          <cell r="G21714">
            <v>16.68</v>
          </cell>
        </row>
        <row r="21715">
          <cell r="A21715" t="str">
            <v>39.04.060</v>
          </cell>
          <cell r="B21715" t="str">
            <v>CDHU</v>
          </cell>
          <cell r="C21715" t="str">
            <v>39.04.060</v>
          </cell>
          <cell r="D21715" t="str">
            <v>Cabo de cobre nu, têmpera mole, classe 2, de 25 mm²</v>
          </cell>
          <cell r="E21715" t="str">
            <v>M</v>
          </cell>
          <cell r="F21715">
            <v>23.92</v>
          </cell>
          <cell r="G21715">
            <v>24.48</v>
          </cell>
        </row>
        <row r="21716">
          <cell r="A21716" t="str">
            <v>39.04.070</v>
          </cell>
          <cell r="B21716" t="str">
            <v>CDHU</v>
          </cell>
          <cell r="C21716" t="str">
            <v>39.04.070</v>
          </cell>
          <cell r="D21716" t="str">
            <v>Cabo de cobre nu, têmpera mole, classe 2, de 35 mm²</v>
          </cell>
          <cell r="E21716" t="str">
            <v>M</v>
          </cell>
          <cell r="F21716">
            <v>34.909999999999997</v>
          </cell>
          <cell r="G21716">
            <v>35.75</v>
          </cell>
        </row>
        <row r="21717">
          <cell r="A21717" t="str">
            <v>39.04.080</v>
          </cell>
          <cell r="B21717" t="str">
            <v>CDHU</v>
          </cell>
          <cell r="C21717" t="str">
            <v>39.04.080</v>
          </cell>
          <cell r="D21717" t="str">
            <v>Cabo de cobre nu, têmpera mole, classe 2, de 50 mm²</v>
          </cell>
          <cell r="E21717" t="str">
            <v>M</v>
          </cell>
          <cell r="F21717">
            <v>51.21</v>
          </cell>
          <cell r="G21717">
            <v>52.34</v>
          </cell>
        </row>
        <row r="21718">
          <cell r="A21718" t="str">
            <v>39.04.100</v>
          </cell>
          <cell r="B21718" t="str">
            <v>CDHU</v>
          </cell>
          <cell r="C21718" t="str">
            <v>39.04.100</v>
          </cell>
          <cell r="D21718" t="str">
            <v>Cabo de cobre nu, têmpera mole, classe 2, de 70 mm²</v>
          </cell>
          <cell r="E21718" t="str">
            <v>M</v>
          </cell>
          <cell r="F21718">
            <v>64.569999999999993</v>
          </cell>
          <cell r="G21718">
            <v>65.97</v>
          </cell>
        </row>
        <row r="21719">
          <cell r="A21719" t="str">
            <v>39.04.120</v>
          </cell>
          <cell r="B21719" t="str">
            <v>CDHU</v>
          </cell>
          <cell r="C21719" t="str">
            <v>39.04.120</v>
          </cell>
          <cell r="D21719" t="str">
            <v>Cabo de cobre nu, têmpera mole, classe 2, de 95 mm²</v>
          </cell>
          <cell r="E21719" t="str">
            <v>M</v>
          </cell>
          <cell r="F21719">
            <v>106.22</v>
          </cell>
          <cell r="G21719">
            <v>107.9</v>
          </cell>
        </row>
        <row r="21720">
          <cell r="A21720" t="str">
            <v>39.04.180</v>
          </cell>
          <cell r="B21720" t="str">
            <v>CDHU</v>
          </cell>
          <cell r="C21720" t="str">
            <v>39.04.180</v>
          </cell>
          <cell r="D21720" t="str">
            <v>Cabo de cobre nu, têmpera mole, classe 2, de 185 mm²</v>
          </cell>
          <cell r="E21720" t="str">
            <v>M</v>
          </cell>
          <cell r="F21720">
            <v>206.09</v>
          </cell>
          <cell r="G21720">
            <v>208.62</v>
          </cell>
        </row>
        <row r="21721">
          <cell r="A21721" t="str">
            <v>39.05</v>
          </cell>
          <cell r="B21721" t="str">
            <v>CDHU</v>
          </cell>
          <cell r="C21721" t="str">
            <v>39.05</v>
          </cell>
          <cell r="D21721" t="str">
            <v>Cabo de cobre tripolar, isolamento 8,7/15 kV, isolacao EPR 90°C</v>
          </cell>
          <cell r="E21721">
            <v>0</v>
          </cell>
          <cell r="F21721">
            <v>0</v>
          </cell>
          <cell r="G21721">
            <v>0</v>
          </cell>
        </row>
        <row r="21722">
          <cell r="A21722" t="str">
            <v>39.05.070</v>
          </cell>
          <cell r="B21722" t="str">
            <v>CDHU</v>
          </cell>
          <cell r="C21722" t="str">
            <v>39.05.070</v>
          </cell>
          <cell r="D21722" t="str">
            <v>Cabo de cobre de 3x35 mm², isolamento 8,7/15 kV - isolação EPR 90°C</v>
          </cell>
          <cell r="E21722" t="str">
            <v>M</v>
          </cell>
          <cell r="F21722">
            <v>243.72</v>
          </cell>
          <cell r="G21722">
            <v>248.75</v>
          </cell>
        </row>
        <row r="21723">
          <cell r="A21723" t="str">
            <v>39.06</v>
          </cell>
          <cell r="B21723" t="str">
            <v>CDHU</v>
          </cell>
          <cell r="C21723" t="str">
            <v>39.06</v>
          </cell>
          <cell r="D21723" t="str">
            <v>Cabo de cobre unipolar, isolamento 8,7/15 kV, isolacao EPR 90°C</v>
          </cell>
          <cell r="E21723">
            <v>0</v>
          </cell>
          <cell r="F21723">
            <v>0</v>
          </cell>
          <cell r="G21723">
            <v>0</v>
          </cell>
        </row>
        <row r="21724">
          <cell r="A21724" t="str">
            <v>39.06.060</v>
          </cell>
          <cell r="B21724" t="str">
            <v>CDHU</v>
          </cell>
          <cell r="C21724" t="str">
            <v>39.06.060</v>
          </cell>
          <cell r="D21724" t="str">
            <v>Cabo de cobre de 25 mm², isolamento 8,7/15 kV - isolação EPR 90°C</v>
          </cell>
          <cell r="E21724" t="str">
            <v>M</v>
          </cell>
          <cell r="F21724">
            <v>76.28</v>
          </cell>
          <cell r="G21724">
            <v>79.3</v>
          </cell>
        </row>
        <row r="21725">
          <cell r="A21725" t="str">
            <v>39.06.070</v>
          </cell>
          <cell r="B21725" t="str">
            <v>CDHU</v>
          </cell>
          <cell r="C21725" t="str">
            <v>39.06.070</v>
          </cell>
          <cell r="D21725" t="str">
            <v>Cabo de cobre de 35 mm², isolamento 8,7/15 kV - isolação EPR 90°C</v>
          </cell>
          <cell r="E21725" t="str">
            <v>M</v>
          </cell>
          <cell r="F21725">
            <v>95.72</v>
          </cell>
          <cell r="G21725">
            <v>99.36</v>
          </cell>
        </row>
        <row r="21726">
          <cell r="A21726" t="str">
            <v>39.06.074</v>
          </cell>
          <cell r="B21726" t="str">
            <v>CDHU</v>
          </cell>
          <cell r="C21726" t="str">
            <v>39.06.074</v>
          </cell>
          <cell r="D21726" t="str">
            <v>Cabo de cobre de 50 mm², isolamento 8,7/15 kV - isolação EPR 90°C</v>
          </cell>
          <cell r="E21726" t="str">
            <v>M</v>
          </cell>
          <cell r="F21726">
            <v>127.72</v>
          </cell>
          <cell r="G21726">
            <v>132.75</v>
          </cell>
        </row>
        <row r="21727">
          <cell r="A21727" t="str">
            <v>39.06.084</v>
          </cell>
          <cell r="B21727" t="str">
            <v>CDHU</v>
          </cell>
          <cell r="C21727" t="str">
            <v>39.06.084</v>
          </cell>
          <cell r="D21727" t="str">
            <v>Cabo de cobre de 120 mm², isolamento 8,7/15 kV - isolação EPR 90°C</v>
          </cell>
          <cell r="E21727" t="str">
            <v>M</v>
          </cell>
          <cell r="F21727">
            <v>229.41</v>
          </cell>
          <cell r="G21727">
            <v>235.44</v>
          </cell>
        </row>
        <row r="21728">
          <cell r="A21728" t="str">
            <v>39.09</v>
          </cell>
          <cell r="B21728" t="str">
            <v>CDHU</v>
          </cell>
          <cell r="C21728" t="str">
            <v>39.09</v>
          </cell>
          <cell r="D21728" t="str">
            <v>Conectores</v>
          </cell>
          <cell r="E21728">
            <v>0</v>
          </cell>
          <cell r="F21728">
            <v>0</v>
          </cell>
          <cell r="G21728">
            <v>0</v>
          </cell>
        </row>
        <row r="21729">
          <cell r="A21729" t="str">
            <v>39.09.010</v>
          </cell>
          <cell r="B21729" t="str">
            <v>CDHU</v>
          </cell>
          <cell r="C21729" t="str">
            <v>39.09.010</v>
          </cell>
          <cell r="D21729" t="str">
            <v>Conector terminal tipo BNC para cabo coaxial RG 59</v>
          </cell>
          <cell r="E21729" t="str">
            <v>UN</v>
          </cell>
          <cell r="F21729">
            <v>10.62</v>
          </cell>
          <cell r="G21729">
            <v>11.18</v>
          </cell>
        </row>
        <row r="21730">
          <cell r="A21730" t="str">
            <v>39.09.015</v>
          </cell>
          <cell r="B21730" t="str">
            <v>CDHU</v>
          </cell>
          <cell r="C21730" t="str">
            <v>39.09.015</v>
          </cell>
          <cell r="D21730" t="str">
            <v>Conector de emenda tipo BNC para cabo coaxial RG 59</v>
          </cell>
          <cell r="E21730" t="str">
            <v>UN</v>
          </cell>
          <cell r="F21730">
            <v>8.5299999999999994</v>
          </cell>
          <cell r="G21730">
            <v>9.09</v>
          </cell>
        </row>
        <row r="21731">
          <cell r="A21731" t="str">
            <v>39.09.020</v>
          </cell>
          <cell r="B21731" t="str">
            <v>CDHU</v>
          </cell>
          <cell r="C21731" t="str">
            <v>39.09.020</v>
          </cell>
          <cell r="D21731" t="str">
            <v>Conector split-bolt para cabo de 25 mm², latão, simples</v>
          </cell>
          <cell r="E21731" t="str">
            <v>UN</v>
          </cell>
          <cell r="F21731">
            <v>13.35</v>
          </cell>
          <cell r="G21731">
            <v>13.91</v>
          </cell>
        </row>
        <row r="21732">
          <cell r="A21732" t="str">
            <v>39.09.040</v>
          </cell>
          <cell r="B21732" t="str">
            <v>CDHU</v>
          </cell>
          <cell r="C21732" t="str">
            <v>39.09.040</v>
          </cell>
          <cell r="D21732" t="str">
            <v>Conector split-bolt para cabo de 35 mm², latão, simples</v>
          </cell>
          <cell r="E21732" t="str">
            <v>UN</v>
          </cell>
          <cell r="F21732">
            <v>13.93</v>
          </cell>
          <cell r="G21732">
            <v>14.49</v>
          </cell>
        </row>
        <row r="21733">
          <cell r="A21733" t="str">
            <v>39.09.060</v>
          </cell>
          <cell r="B21733" t="str">
            <v>CDHU</v>
          </cell>
          <cell r="C21733" t="str">
            <v>39.09.060</v>
          </cell>
          <cell r="D21733" t="str">
            <v>Conector split-bolt para cabo de 50 mm², latão, simples</v>
          </cell>
          <cell r="E21733" t="str">
            <v>UN</v>
          </cell>
          <cell r="F21733">
            <v>17.68</v>
          </cell>
          <cell r="G21733">
            <v>18.239999999999998</v>
          </cell>
        </row>
        <row r="21734">
          <cell r="A21734" t="str">
            <v>39.09.100</v>
          </cell>
          <cell r="B21734" t="str">
            <v>CDHU</v>
          </cell>
          <cell r="C21734" t="str">
            <v>39.09.100</v>
          </cell>
          <cell r="D21734" t="str">
            <v>Conector split-bolt para cabo de 25 mm², latão, com rabicho</v>
          </cell>
          <cell r="E21734" t="str">
            <v>UN</v>
          </cell>
          <cell r="F21734">
            <v>19.100000000000001</v>
          </cell>
          <cell r="G21734">
            <v>19.66</v>
          </cell>
        </row>
        <row r="21735">
          <cell r="A21735" t="str">
            <v>39.09.120</v>
          </cell>
          <cell r="B21735" t="str">
            <v>CDHU</v>
          </cell>
          <cell r="C21735" t="str">
            <v>39.09.120</v>
          </cell>
          <cell r="D21735" t="str">
            <v>Conector split-bolt para cabo de 35 mm², latão, com rabicho</v>
          </cell>
          <cell r="E21735" t="str">
            <v>UN</v>
          </cell>
          <cell r="F21735">
            <v>23.31</v>
          </cell>
          <cell r="G21735">
            <v>23.87</v>
          </cell>
        </row>
        <row r="21736">
          <cell r="A21736" t="str">
            <v>39.09.140</v>
          </cell>
          <cell r="B21736" t="str">
            <v>CDHU</v>
          </cell>
          <cell r="C21736" t="str">
            <v>39.09.140</v>
          </cell>
          <cell r="D21736" t="str">
            <v>Conector split-bolt para cabo de 50 mm², latão, com rabicho</v>
          </cell>
          <cell r="E21736" t="str">
            <v>UN</v>
          </cell>
          <cell r="F21736">
            <v>26.64</v>
          </cell>
          <cell r="G21736">
            <v>27.2</v>
          </cell>
        </row>
        <row r="21737">
          <cell r="A21737" t="str">
            <v>39.10</v>
          </cell>
          <cell r="B21737" t="str">
            <v>CDHU</v>
          </cell>
          <cell r="C21737" t="str">
            <v>39.10</v>
          </cell>
          <cell r="D21737" t="str">
            <v>Terminais de pressao e compressao</v>
          </cell>
          <cell r="E21737">
            <v>0</v>
          </cell>
          <cell r="F21737">
            <v>0</v>
          </cell>
          <cell r="G21737">
            <v>0</v>
          </cell>
        </row>
        <row r="21738">
          <cell r="A21738" t="str">
            <v>39.10.050</v>
          </cell>
          <cell r="B21738" t="str">
            <v>CDHU</v>
          </cell>
          <cell r="C21738" t="str">
            <v>39.10.050</v>
          </cell>
          <cell r="D21738" t="str">
            <v>Terminal de compressão para cabo de 2,5 mm²</v>
          </cell>
          <cell r="E21738" t="str">
            <v>UN</v>
          </cell>
          <cell r="F21738">
            <v>3.75</v>
          </cell>
          <cell r="G21738">
            <v>4.2</v>
          </cell>
        </row>
        <row r="21739">
          <cell r="A21739" t="str">
            <v>39.10.060</v>
          </cell>
          <cell r="B21739" t="str">
            <v>CDHU</v>
          </cell>
          <cell r="C21739" t="str">
            <v>39.10.060</v>
          </cell>
          <cell r="D21739" t="str">
            <v>Terminal de pressão/compressão para cabo de 6 até 10 mm²</v>
          </cell>
          <cell r="E21739" t="str">
            <v>UN</v>
          </cell>
          <cell r="F21739">
            <v>10.5</v>
          </cell>
          <cell r="G21739">
            <v>11.34</v>
          </cell>
        </row>
        <row r="21740">
          <cell r="A21740" t="str">
            <v>39.10.080</v>
          </cell>
          <cell r="B21740" t="str">
            <v>CDHU</v>
          </cell>
          <cell r="C21740" t="str">
            <v>39.10.080</v>
          </cell>
          <cell r="D21740" t="str">
            <v>Terminal de pressão/compressão para cabo de 16 mm²</v>
          </cell>
          <cell r="E21740" t="str">
            <v>UN</v>
          </cell>
          <cell r="F21740">
            <v>13.99</v>
          </cell>
          <cell r="G21740">
            <v>14.83</v>
          </cell>
        </row>
        <row r="21741">
          <cell r="A21741" t="str">
            <v>39.10.120</v>
          </cell>
          <cell r="B21741" t="str">
            <v>CDHU</v>
          </cell>
          <cell r="C21741" t="str">
            <v>39.10.120</v>
          </cell>
          <cell r="D21741" t="str">
            <v>Terminal de pressão/compressão para cabo de 25 mm²</v>
          </cell>
          <cell r="E21741" t="str">
            <v>UN</v>
          </cell>
          <cell r="F21741">
            <v>12.87</v>
          </cell>
          <cell r="G21741">
            <v>13.71</v>
          </cell>
        </row>
        <row r="21742">
          <cell r="A21742" t="str">
            <v>39.10.130</v>
          </cell>
          <cell r="B21742" t="str">
            <v>CDHU</v>
          </cell>
          <cell r="C21742" t="str">
            <v>39.10.130</v>
          </cell>
          <cell r="D21742" t="str">
            <v>Terminal de pressão/compressão para cabo de 35 mm²</v>
          </cell>
          <cell r="E21742" t="str">
            <v>UN</v>
          </cell>
          <cell r="F21742">
            <v>14.28</v>
          </cell>
          <cell r="G21742">
            <v>15.12</v>
          </cell>
        </row>
        <row r="21743">
          <cell r="A21743" t="str">
            <v>39.10.160</v>
          </cell>
          <cell r="B21743" t="str">
            <v>CDHU</v>
          </cell>
          <cell r="C21743" t="str">
            <v>39.10.160</v>
          </cell>
          <cell r="D21743" t="str">
            <v>Terminal de pressão/compressão para cabo de 50 mm²</v>
          </cell>
          <cell r="E21743" t="str">
            <v>UN</v>
          </cell>
          <cell r="F21743">
            <v>18.079999999999998</v>
          </cell>
          <cell r="G21743">
            <v>18.920000000000002</v>
          </cell>
        </row>
        <row r="21744">
          <cell r="A21744" t="str">
            <v>39.10.200</v>
          </cell>
          <cell r="B21744" t="str">
            <v>CDHU</v>
          </cell>
          <cell r="C21744" t="str">
            <v>39.10.200</v>
          </cell>
          <cell r="D21744" t="str">
            <v>Terminal de pressão/compressão para cabo de 70 mm²</v>
          </cell>
          <cell r="E21744" t="str">
            <v>UN</v>
          </cell>
          <cell r="F21744">
            <v>17.64</v>
          </cell>
          <cell r="G21744">
            <v>18.48</v>
          </cell>
        </row>
        <row r="21745">
          <cell r="A21745" t="str">
            <v>39.10.240</v>
          </cell>
          <cell r="B21745" t="str">
            <v>CDHU</v>
          </cell>
          <cell r="C21745" t="str">
            <v>39.10.240</v>
          </cell>
          <cell r="D21745" t="str">
            <v>Terminal de pressão/compressão para cabo de 95 mm²</v>
          </cell>
          <cell r="E21745" t="str">
            <v>UN</v>
          </cell>
          <cell r="F21745">
            <v>25.46</v>
          </cell>
          <cell r="G21745">
            <v>26.3</v>
          </cell>
        </row>
        <row r="21746">
          <cell r="A21746" t="str">
            <v>39.10.246</v>
          </cell>
          <cell r="B21746" t="str">
            <v>CDHU</v>
          </cell>
          <cell r="C21746" t="str">
            <v>39.10.246</v>
          </cell>
          <cell r="D21746" t="str">
            <v>Terminal de pressão/compressão para cabo de 120 mm²</v>
          </cell>
          <cell r="E21746" t="str">
            <v>UN</v>
          </cell>
          <cell r="F21746">
            <v>32.81</v>
          </cell>
          <cell r="G21746">
            <v>33.94</v>
          </cell>
        </row>
        <row r="21747">
          <cell r="A21747" t="str">
            <v>39.10.250</v>
          </cell>
          <cell r="B21747" t="str">
            <v>CDHU</v>
          </cell>
          <cell r="C21747" t="str">
            <v>39.10.250</v>
          </cell>
          <cell r="D21747" t="str">
            <v>Terminal de pressão/compressão para cabo de 150 mm²</v>
          </cell>
          <cell r="E21747" t="str">
            <v>UN</v>
          </cell>
          <cell r="F21747">
            <v>34.14</v>
          </cell>
          <cell r="G21747">
            <v>35.270000000000003</v>
          </cell>
        </row>
        <row r="21748">
          <cell r="A21748" t="str">
            <v>39.10.280</v>
          </cell>
          <cell r="B21748" t="str">
            <v>CDHU</v>
          </cell>
          <cell r="C21748" t="str">
            <v>39.10.280</v>
          </cell>
          <cell r="D21748" t="str">
            <v>Terminal de pressão/compressão para cabo de 185 mm²</v>
          </cell>
          <cell r="E21748" t="str">
            <v>UN</v>
          </cell>
          <cell r="F21748">
            <v>47.3</v>
          </cell>
          <cell r="G21748">
            <v>48.43</v>
          </cell>
        </row>
        <row r="21749">
          <cell r="A21749" t="str">
            <v>39.10.300</v>
          </cell>
          <cell r="B21749" t="str">
            <v>CDHU</v>
          </cell>
          <cell r="C21749" t="str">
            <v>39.10.300</v>
          </cell>
          <cell r="D21749" t="str">
            <v>Terminal de pressão/compressão para cabo de 240 mm²</v>
          </cell>
          <cell r="E21749" t="str">
            <v>UN</v>
          </cell>
          <cell r="F21749">
            <v>45.55</v>
          </cell>
          <cell r="G21749">
            <v>46.68</v>
          </cell>
        </row>
        <row r="21750">
          <cell r="A21750" t="str">
            <v>39.11</v>
          </cell>
          <cell r="B21750" t="str">
            <v>CDHU</v>
          </cell>
          <cell r="C21750" t="str">
            <v>39.11</v>
          </cell>
          <cell r="D21750" t="str">
            <v>Fios e cabos telefônicos</v>
          </cell>
          <cell r="E21750">
            <v>0</v>
          </cell>
          <cell r="F21750">
            <v>0</v>
          </cell>
          <cell r="G21750">
            <v>0</v>
          </cell>
        </row>
        <row r="21751">
          <cell r="A21751" t="str">
            <v>39.11.020</v>
          </cell>
          <cell r="B21751" t="str">
            <v>CDHU</v>
          </cell>
          <cell r="C21751" t="str">
            <v>39.11.020</v>
          </cell>
          <cell r="D21751" t="str">
            <v>Cabo telefônico CI, com 10 pares de 0,50 mm, para centrais telefônicas, equipamentos e rede interna</v>
          </cell>
          <cell r="E21751" t="str">
            <v>M</v>
          </cell>
          <cell r="F21751">
            <v>11.18</v>
          </cell>
          <cell r="G21751">
            <v>12.02</v>
          </cell>
        </row>
        <row r="21752">
          <cell r="A21752" t="str">
            <v>39.11.040</v>
          </cell>
          <cell r="B21752" t="str">
            <v>CDHU</v>
          </cell>
          <cell r="C21752" t="str">
            <v>39.11.040</v>
          </cell>
          <cell r="D21752" t="str">
            <v>Cabo telefônico CI, com 20 pares de 0,50 mm, para centrais telefônicas, equipamentos e rede interna</v>
          </cell>
          <cell r="E21752" t="str">
            <v>M</v>
          </cell>
          <cell r="F21752">
            <v>16.489999999999998</v>
          </cell>
          <cell r="G21752">
            <v>17.329999999999998</v>
          </cell>
        </row>
        <row r="21753">
          <cell r="A21753" t="str">
            <v>39.11.080</v>
          </cell>
          <cell r="B21753" t="str">
            <v>CDHU</v>
          </cell>
          <cell r="C21753" t="str">
            <v>39.11.080</v>
          </cell>
          <cell r="D21753" t="str">
            <v>Cabo telefônico CI, com 50 pares de 0,50 mm, para centrais telefônicas, equipamentos e rede interna</v>
          </cell>
          <cell r="E21753" t="str">
            <v>M</v>
          </cell>
          <cell r="F21753">
            <v>31.27</v>
          </cell>
          <cell r="G21753">
            <v>32.11</v>
          </cell>
        </row>
        <row r="21754">
          <cell r="A21754" t="str">
            <v>39.11.090</v>
          </cell>
          <cell r="B21754" t="str">
            <v>CDHU</v>
          </cell>
          <cell r="C21754" t="str">
            <v>39.11.090</v>
          </cell>
          <cell r="D21754" t="str">
            <v>Fio telefônico tipo FI-60, para ligação de aparelhos telefônicos</v>
          </cell>
          <cell r="E21754" t="str">
            <v>M</v>
          </cell>
          <cell r="F21754">
            <v>3.57</v>
          </cell>
          <cell r="G21754">
            <v>4.0199999999999996</v>
          </cell>
        </row>
        <row r="21755">
          <cell r="A21755" t="str">
            <v>39.11.110</v>
          </cell>
          <cell r="B21755" t="str">
            <v>CDHU</v>
          </cell>
          <cell r="C21755" t="str">
            <v>39.11.110</v>
          </cell>
          <cell r="D21755" t="str">
            <v>Fio telefônico externo tipo FE-160</v>
          </cell>
          <cell r="E21755" t="str">
            <v>M</v>
          </cell>
          <cell r="F21755">
            <v>13.18</v>
          </cell>
          <cell r="G21755">
            <v>14.86</v>
          </cell>
        </row>
        <row r="21756">
          <cell r="A21756" t="str">
            <v>39.11.120</v>
          </cell>
          <cell r="B21756" t="str">
            <v>CDHU</v>
          </cell>
          <cell r="C21756" t="str">
            <v>39.11.120</v>
          </cell>
          <cell r="D21756" t="str">
            <v>Cabo telefônico CTP-APL-SN, com 10 pares de 0,50 mm, para cotos de transição em caixas e entradas</v>
          </cell>
          <cell r="E21756" t="str">
            <v>M</v>
          </cell>
          <cell r="F21756">
            <v>10.27</v>
          </cell>
          <cell r="G21756">
            <v>10.95</v>
          </cell>
        </row>
        <row r="21757">
          <cell r="A21757" t="str">
            <v>39.11.190</v>
          </cell>
          <cell r="B21757" t="str">
            <v>CDHU</v>
          </cell>
          <cell r="C21757" t="str">
            <v>39.11.190</v>
          </cell>
          <cell r="D21757" t="str">
            <v>Cabo telefônico CCE-APL, com 4 pares de 0,50 mm, para conexões em rede externa</v>
          </cell>
          <cell r="E21757" t="str">
            <v>M</v>
          </cell>
          <cell r="F21757">
            <v>7.18</v>
          </cell>
          <cell r="G21757">
            <v>7.74</v>
          </cell>
        </row>
        <row r="21758">
          <cell r="A21758" t="str">
            <v>39.11.210</v>
          </cell>
          <cell r="B21758" t="str">
            <v>CDHU</v>
          </cell>
          <cell r="C21758" t="str">
            <v>39.11.210</v>
          </cell>
          <cell r="D21758" t="str">
            <v>Cabo telefônico secundário de distribuição CTP-APL, com 20 pares de 0,50 mm, para rede externa</v>
          </cell>
          <cell r="E21758" t="str">
            <v>M</v>
          </cell>
          <cell r="F21758">
            <v>17.829999999999998</v>
          </cell>
          <cell r="G21758">
            <v>18.559999999999999</v>
          </cell>
        </row>
        <row r="21759">
          <cell r="A21759" t="str">
            <v>39.11.230</v>
          </cell>
          <cell r="B21759" t="str">
            <v>CDHU</v>
          </cell>
          <cell r="C21759" t="str">
            <v>39.11.230</v>
          </cell>
          <cell r="D21759" t="str">
            <v>Cabo telefônico secundário de distribuição CTP-APL, com 50 pares de 0,50 mm, para rede externa</v>
          </cell>
          <cell r="E21759" t="str">
            <v>M</v>
          </cell>
          <cell r="F21759">
            <v>32.979999999999997</v>
          </cell>
          <cell r="G21759">
            <v>33.880000000000003</v>
          </cell>
        </row>
        <row r="21760">
          <cell r="A21760" t="str">
            <v>39.11.240</v>
          </cell>
          <cell r="B21760" t="str">
            <v>CDHU</v>
          </cell>
          <cell r="C21760" t="str">
            <v>39.11.240</v>
          </cell>
          <cell r="D21760" t="str">
            <v>Cabo telefônico secundário de distribuição CTP-APL, com 100 pares de 0,50 mm, para rede externa</v>
          </cell>
          <cell r="E21760" t="str">
            <v>M</v>
          </cell>
          <cell r="F21760">
            <v>60.49</v>
          </cell>
          <cell r="G21760">
            <v>61.67</v>
          </cell>
        </row>
        <row r="21761">
          <cell r="A21761" t="str">
            <v>39.11.270</v>
          </cell>
          <cell r="B21761" t="str">
            <v>CDHU</v>
          </cell>
          <cell r="C21761" t="str">
            <v>39.11.270</v>
          </cell>
          <cell r="D21761" t="str">
            <v>Cabo telefônico secundário de distribuição CTP-APL-G, com 10 pares de 0,50 mm, para rede subterrânea</v>
          </cell>
          <cell r="E21761" t="str">
            <v>M</v>
          </cell>
          <cell r="F21761">
            <v>14.71</v>
          </cell>
          <cell r="G21761">
            <v>15.39</v>
          </cell>
        </row>
        <row r="21762">
          <cell r="A21762" t="str">
            <v>39.11.280</v>
          </cell>
          <cell r="B21762" t="str">
            <v>CDHU</v>
          </cell>
          <cell r="C21762" t="str">
            <v>39.11.280</v>
          </cell>
          <cell r="D21762" t="str">
            <v>Cabo telefônico secundário de distribuição CTP-APL-G, com 20 pares de 0,50 mm, para rede subterrânea</v>
          </cell>
          <cell r="E21762" t="str">
            <v>M</v>
          </cell>
          <cell r="F21762">
            <v>20.55</v>
          </cell>
          <cell r="G21762">
            <v>21.28</v>
          </cell>
        </row>
        <row r="21763">
          <cell r="A21763" t="str">
            <v>39.11.300</v>
          </cell>
          <cell r="B21763" t="str">
            <v>CDHU</v>
          </cell>
          <cell r="C21763" t="str">
            <v>39.11.300</v>
          </cell>
          <cell r="D21763" t="str">
            <v>Cabo telefônico secundário de distribuição CTP-APL-G, com 50 pares de 0,50 mm, para rede subterrânea</v>
          </cell>
          <cell r="E21763" t="str">
            <v>M</v>
          </cell>
          <cell r="F21763">
            <v>35.82</v>
          </cell>
          <cell r="G21763">
            <v>36.72</v>
          </cell>
        </row>
        <row r="21764">
          <cell r="A21764" t="str">
            <v>39.11.400</v>
          </cell>
          <cell r="B21764" t="str">
            <v>CDHU</v>
          </cell>
          <cell r="C21764" t="str">
            <v>39.11.400</v>
          </cell>
          <cell r="D21764" t="str">
            <v>Cabo telefônico secundário de distribuição CTP-APL, com 10 pares de 0,65 mm, para rede externa</v>
          </cell>
          <cell r="E21764" t="str">
            <v>M</v>
          </cell>
          <cell r="F21764">
            <v>15.29</v>
          </cell>
          <cell r="G21764">
            <v>15.97</v>
          </cell>
        </row>
        <row r="21765">
          <cell r="A21765" t="str">
            <v>39.11.410</v>
          </cell>
          <cell r="B21765" t="str">
            <v>CDHU</v>
          </cell>
          <cell r="C21765" t="str">
            <v>39.11.410</v>
          </cell>
          <cell r="D21765" t="str">
            <v>Cabo telefônico secundário de distribuição CTP-APL, com 20 pares de 0,65 mm, para rede externa</v>
          </cell>
          <cell r="E21765" t="str">
            <v>M</v>
          </cell>
          <cell r="F21765">
            <v>23.83</v>
          </cell>
          <cell r="G21765">
            <v>24.56</v>
          </cell>
        </row>
        <row r="21766">
          <cell r="A21766" t="str">
            <v>39.11.430</v>
          </cell>
          <cell r="B21766" t="str">
            <v>CDHU</v>
          </cell>
          <cell r="C21766" t="str">
            <v>39.11.430</v>
          </cell>
          <cell r="D21766" t="str">
            <v>Cabo telefônico secundário de distribuição CTP-APL, com 50 pares de 0,65 mm, para rede externa</v>
          </cell>
          <cell r="E21766" t="str">
            <v>M</v>
          </cell>
          <cell r="F21766">
            <v>44.59</v>
          </cell>
          <cell r="G21766">
            <v>45.49</v>
          </cell>
        </row>
        <row r="21767">
          <cell r="A21767" t="str">
            <v>39.12</v>
          </cell>
          <cell r="B21767" t="str">
            <v>CDHU</v>
          </cell>
          <cell r="C21767" t="str">
            <v>39.12</v>
          </cell>
          <cell r="D21767" t="str">
            <v>Cabo de cobre flexivel, isolamento 600 V, isolacao em VC/E 105°C</v>
          </cell>
          <cell r="E21767">
            <v>0</v>
          </cell>
          <cell r="F21767">
            <v>0</v>
          </cell>
          <cell r="G21767">
            <v>0</v>
          </cell>
        </row>
        <row r="21768">
          <cell r="A21768" t="str">
            <v>39.12.510</v>
          </cell>
          <cell r="B21768" t="str">
            <v>CDHU</v>
          </cell>
          <cell r="C21768" t="str">
            <v>39.12.510</v>
          </cell>
          <cell r="D21768" t="str">
            <v>Cabo de cobre flexível blindado de 2 x 1,5 mm², isolamento 600V, isolação em VC/E 105°C - para detecção de incêndio</v>
          </cell>
          <cell r="E21768" t="str">
            <v>M</v>
          </cell>
          <cell r="F21768">
            <v>8.99</v>
          </cell>
          <cell r="G21768">
            <v>9.5500000000000007</v>
          </cell>
        </row>
        <row r="21769">
          <cell r="A21769" t="str">
            <v>39.12.520</v>
          </cell>
          <cell r="B21769" t="str">
            <v>CDHU</v>
          </cell>
          <cell r="C21769" t="str">
            <v>39.12.520</v>
          </cell>
          <cell r="D21769" t="str">
            <v>Cabo de cobre flexível blindado de 3 x 1,5 mm², isolamento 600V, isolação em VC/E 105°C - para detecção de incêndio</v>
          </cell>
          <cell r="E21769" t="str">
            <v>M</v>
          </cell>
          <cell r="F21769">
            <v>10.5</v>
          </cell>
          <cell r="G21769">
            <v>11.06</v>
          </cell>
        </row>
        <row r="21770">
          <cell r="A21770" t="str">
            <v>39.12.530</v>
          </cell>
          <cell r="B21770" t="str">
            <v>CDHU</v>
          </cell>
          <cell r="C21770" t="str">
            <v>39.12.530</v>
          </cell>
          <cell r="D21770" t="str">
            <v>Cabo de cobre flexível blindado de 2 x 2,5 mm², isolamento 600V, isolação em VC/E 105°C - para detecção de incêndio</v>
          </cell>
          <cell r="E21770" t="str">
            <v>M</v>
          </cell>
          <cell r="F21770">
            <v>10.7</v>
          </cell>
          <cell r="G21770">
            <v>11.26</v>
          </cell>
        </row>
        <row r="21771">
          <cell r="A21771" t="str">
            <v>39.14</v>
          </cell>
          <cell r="B21771" t="str">
            <v>CDHU</v>
          </cell>
          <cell r="C21771" t="str">
            <v>39.14</v>
          </cell>
          <cell r="D21771" t="str">
            <v>Cabo de aluminio nu com alma de aco</v>
          </cell>
          <cell r="E21771">
            <v>0</v>
          </cell>
          <cell r="F21771">
            <v>0</v>
          </cell>
          <cell r="G21771">
            <v>0</v>
          </cell>
        </row>
        <row r="21772">
          <cell r="A21772" t="str">
            <v>39.14.010</v>
          </cell>
          <cell r="B21772" t="str">
            <v>CDHU</v>
          </cell>
          <cell r="C21772" t="str">
            <v>39.14.010</v>
          </cell>
          <cell r="D21772" t="str">
            <v>Cabo de alumínio nu com alma de aço CAA, 1/0 AWG - Raven</v>
          </cell>
          <cell r="E21772" t="str">
            <v>M</v>
          </cell>
          <cell r="F21772">
            <v>14.66</v>
          </cell>
          <cell r="G21772">
            <v>15.48</v>
          </cell>
        </row>
        <row r="21773">
          <cell r="A21773" t="str">
            <v>39.14.050</v>
          </cell>
          <cell r="B21773" t="str">
            <v>CDHU</v>
          </cell>
          <cell r="C21773" t="str">
            <v>39.14.050</v>
          </cell>
          <cell r="D21773" t="str">
            <v>Cabo de alumínio nu com alma de aço CAA, 4 AWG - Swan</v>
          </cell>
          <cell r="E21773" t="str">
            <v>M</v>
          </cell>
          <cell r="F21773">
            <v>8.9499999999999993</v>
          </cell>
          <cell r="G21773">
            <v>9.77</v>
          </cell>
        </row>
        <row r="21774">
          <cell r="A21774" t="str">
            <v>39.15</v>
          </cell>
          <cell r="B21774" t="str">
            <v>CDHU</v>
          </cell>
          <cell r="C21774" t="str">
            <v>39.15</v>
          </cell>
          <cell r="D21774" t="str">
            <v>Cabo de aluminio nu sem alma de aco</v>
          </cell>
          <cell r="E21774">
            <v>0</v>
          </cell>
          <cell r="F21774">
            <v>0</v>
          </cell>
          <cell r="G21774">
            <v>0</v>
          </cell>
        </row>
        <row r="21775">
          <cell r="A21775" t="str">
            <v>39.15.040</v>
          </cell>
          <cell r="B21775" t="str">
            <v>CDHU</v>
          </cell>
          <cell r="C21775" t="str">
            <v>39.15.040</v>
          </cell>
          <cell r="D21775" t="str">
            <v>Cabo de alumínio nu sem alma de aço CA, 2 AWG - Iris</v>
          </cell>
          <cell r="E21775" t="str">
            <v>M</v>
          </cell>
          <cell r="F21775">
            <v>9.1300000000000008</v>
          </cell>
          <cell r="G21775">
            <v>9.9499999999999993</v>
          </cell>
        </row>
        <row r="21776">
          <cell r="A21776" t="str">
            <v>39.15.070</v>
          </cell>
          <cell r="B21776" t="str">
            <v>CDHU</v>
          </cell>
          <cell r="C21776" t="str">
            <v>39.15.070</v>
          </cell>
          <cell r="D21776" t="str">
            <v>Cabo de alumínio nu sem alma de aço CA, 2/0 AWG - Aster</v>
          </cell>
          <cell r="E21776" t="str">
            <v>M</v>
          </cell>
          <cell r="F21776">
            <v>13.05</v>
          </cell>
          <cell r="G21776">
            <v>13.87</v>
          </cell>
        </row>
        <row r="21777">
          <cell r="A21777" t="str">
            <v>39.18</v>
          </cell>
          <cell r="B21777" t="str">
            <v>CDHU</v>
          </cell>
          <cell r="C21777" t="str">
            <v>39.18</v>
          </cell>
          <cell r="D21777" t="str">
            <v>Cabo para transmissao de dados</v>
          </cell>
          <cell r="E21777">
            <v>0</v>
          </cell>
          <cell r="F21777">
            <v>0</v>
          </cell>
          <cell r="G21777">
            <v>0</v>
          </cell>
        </row>
        <row r="21778">
          <cell r="A21778" t="str">
            <v>39.18.100</v>
          </cell>
          <cell r="B21778" t="str">
            <v>CDHU</v>
          </cell>
          <cell r="C21778" t="str">
            <v>39.18.100</v>
          </cell>
          <cell r="D21778" t="str">
            <v>Cabo coaxial tipo RG 6</v>
          </cell>
          <cell r="E21778" t="str">
            <v>M</v>
          </cell>
          <cell r="F21778">
            <v>6.85</v>
          </cell>
          <cell r="G21778">
            <v>7.46</v>
          </cell>
        </row>
        <row r="21779">
          <cell r="A21779" t="str">
            <v>39.18.104</v>
          </cell>
          <cell r="B21779" t="str">
            <v>CDHU</v>
          </cell>
          <cell r="C21779" t="str">
            <v>39.18.104</v>
          </cell>
          <cell r="D21779" t="str">
            <v>Cabo coaxial tipo RG 11</v>
          </cell>
          <cell r="E21779" t="str">
            <v>M</v>
          </cell>
          <cell r="F21779">
            <v>16.2</v>
          </cell>
          <cell r="G21779">
            <v>16.809999999999999</v>
          </cell>
        </row>
        <row r="21780">
          <cell r="A21780" t="str">
            <v>39.18.106</v>
          </cell>
          <cell r="B21780" t="str">
            <v>CDHU</v>
          </cell>
          <cell r="C21780" t="str">
            <v>39.18.106</v>
          </cell>
          <cell r="D21780" t="str">
            <v>Cabo coaxial tipo RG 59</v>
          </cell>
          <cell r="E21780" t="str">
            <v>M</v>
          </cell>
          <cell r="F21780">
            <v>8.51</v>
          </cell>
          <cell r="G21780">
            <v>8.99</v>
          </cell>
        </row>
        <row r="21781">
          <cell r="A21781" t="str">
            <v>39.18.110</v>
          </cell>
          <cell r="B21781" t="str">
            <v>CDHU</v>
          </cell>
          <cell r="C21781" t="str">
            <v>39.18.110</v>
          </cell>
          <cell r="D21781" t="str">
            <v>Cabo coaxial tipo RGC 06</v>
          </cell>
          <cell r="E21781" t="str">
            <v>M</v>
          </cell>
          <cell r="F21781">
            <v>7.16</v>
          </cell>
          <cell r="G21781">
            <v>7.77</v>
          </cell>
        </row>
        <row r="21782">
          <cell r="A21782" t="str">
            <v>39.18.114</v>
          </cell>
          <cell r="B21782" t="str">
            <v>CDHU</v>
          </cell>
          <cell r="C21782" t="str">
            <v>39.18.114</v>
          </cell>
          <cell r="D21782" t="str">
            <v>Cabo coaxial tipo RGC 59</v>
          </cell>
          <cell r="E21782" t="str">
            <v>M</v>
          </cell>
          <cell r="F21782">
            <v>6.04</v>
          </cell>
          <cell r="G21782">
            <v>6.52</v>
          </cell>
        </row>
        <row r="21783">
          <cell r="A21783" t="str">
            <v>39.18.120</v>
          </cell>
          <cell r="B21783" t="str">
            <v>CDHU</v>
          </cell>
          <cell r="C21783" t="str">
            <v>39.18.120</v>
          </cell>
          <cell r="D21783" t="str">
            <v>Cabo para rede U/UTP 23 AWG com 4 pares - categoria 6A</v>
          </cell>
          <cell r="E21783" t="str">
            <v>M</v>
          </cell>
          <cell r="F21783">
            <v>24.57</v>
          </cell>
          <cell r="G21783">
            <v>25.18</v>
          </cell>
        </row>
        <row r="21784">
          <cell r="A21784" t="str">
            <v>39.18.126</v>
          </cell>
          <cell r="B21784" t="str">
            <v>CDHU</v>
          </cell>
          <cell r="C21784" t="str">
            <v>39.18.126</v>
          </cell>
          <cell r="D21784" t="str">
            <v>Cabo para rede 24 AWG com 4 pares, categoria 6</v>
          </cell>
          <cell r="E21784" t="str">
            <v>M</v>
          </cell>
          <cell r="F21784">
            <v>7.99</v>
          </cell>
          <cell r="G21784">
            <v>8.6</v>
          </cell>
        </row>
        <row r="21785">
          <cell r="A21785" t="str">
            <v>39.20</v>
          </cell>
          <cell r="B21785" t="str">
            <v>CDHU</v>
          </cell>
          <cell r="C21785" t="str">
            <v>39.20</v>
          </cell>
          <cell r="D21785" t="str">
            <v>Reparos, conservacoes e complementos - GRUPO 39</v>
          </cell>
          <cell r="E21785">
            <v>0</v>
          </cell>
          <cell r="F21785">
            <v>0</v>
          </cell>
          <cell r="G21785">
            <v>0</v>
          </cell>
        </row>
        <row r="21786">
          <cell r="A21786" t="str">
            <v>39.20.005</v>
          </cell>
          <cell r="B21786" t="str">
            <v>CDHU</v>
          </cell>
          <cell r="C21786" t="str">
            <v>39.20.005</v>
          </cell>
          <cell r="D21786" t="str">
            <v>Conector prensa-cabo de 3/4´</v>
          </cell>
          <cell r="E21786" t="str">
            <v>UN</v>
          </cell>
          <cell r="F21786">
            <v>16.239999999999998</v>
          </cell>
          <cell r="G21786">
            <v>17.170000000000002</v>
          </cell>
        </row>
        <row r="21787">
          <cell r="A21787" t="str">
            <v>39.20.010</v>
          </cell>
          <cell r="B21787" t="str">
            <v>CDHU</v>
          </cell>
          <cell r="C21787" t="str">
            <v>39.20.010</v>
          </cell>
          <cell r="D21787" t="str">
            <v>Recolocação de condutor aparente com diâmetro externo até 6,5 mm</v>
          </cell>
          <cell r="E21787" t="str">
            <v>M</v>
          </cell>
          <cell r="F21787">
            <v>5.23</v>
          </cell>
          <cell r="G21787">
            <v>6.05</v>
          </cell>
        </row>
        <row r="21788">
          <cell r="A21788" t="str">
            <v>39.20.030</v>
          </cell>
          <cell r="B21788" t="str">
            <v>CDHU</v>
          </cell>
          <cell r="C21788" t="str">
            <v>39.20.030</v>
          </cell>
          <cell r="D21788" t="str">
            <v>Recolocação de condutor aparente com diâmetro externo acima de 6,5 mm</v>
          </cell>
          <cell r="E21788" t="str">
            <v>M</v>
          </cell>
          <cell r="F21788">
            <v>10.47</v>
          </cell>
          <cell r="G21788">
            <v>12.08</v>
          </cell>
        </row>
        <row r="21789">
          <cell r="A21789" t="str">
            <v>39.21</v>
          </cell>
          <cell r="B21789" t="str">
            <v>CDHU</v>
          </cell>
          <cell r="C21789" t="str">
            <v>39.21</v>
          </cell>
          <cell r="D21789" t="str">
            <v>Cabo de cobre flexivel, isolamento 0,6/1 kV, isolacao em HEPR 90°C</v>
          </cell>
          <cell r="E21789">
            <v>0</v>
          </cell>
          <cell r="F21789">
            <v>0</v>
          </cell>
          <cell r="G21789">
            <v>0</v>
          </cell>
        </row>
        <row r="21790">
          <cell r="A21790" t="str">
            <v>39.21.010</v>
          </cell>
          <cell r="B21790" t="str">
            <v>CDHU</v>
          </cell>
          <cell r="C21790" t="str">
            <v>39.21.010</v>
          </cell>
          <cell r="D21790" t="str">
            <v>Cabo de cobre flexível de 1,5 mm², isolamento 0,6/1kV - isolação HEPR 90°C</v>
          </cell>
          <cell r="E21790" t="str">
            <v>M</v>
          </cell>
          <cell r="F21790">
            <v>2.44</v>
          </cell>
          <cell r="G21790">
            <v>2.5499999999999998</v>
          </cell>
        </row>
        <row r="21791">
          <cell r="A21791" t="str">
            <v>39.21.020</v>
          </cell>
          <cell r="B21791" t="str">
            <v>CDHU</v>
          </cell>
          <cell r="C21791" t="str">
            <v>39.21.020</v>
          </cell>
          <cell r="D21791" t="str">
            <v>Cabo de cobre flexível de 2,5 mm², isolamento 0,6/1kV - isolação HEPR 90°C</v>
          </cell>
          <cell r="E21791" t="str">
            <v>M</v>
          </cell>
          <cell r="F21791">
            <v>3.24</v>
          </cell>
          <cell r="G21791">
            <v>3.35</v>
          </cell>
        </row>
        <row r="21792">
          <cell r="A21792" t="str">
            <v>39.21.030</v>
          </cell>
          <cell r="B21792" t="str">
            <v>CDHU</v>
          </cell>
          <cell r="C21792" t="str">
            <v>39.21.030</v>
          </cell>
          <cell r="D21792" t="str">
            <v>Cabo de cobre flexível de 4 mm², isolamento 0,6/1kV - isolação HEPR 90°C</v>
          </cell>
          <cell r="E21792" t="str">
            <v>M</v>
          </cell>
          <cell r="F21792">
            <v>4.78</v>
          </cell>
          <cell r="G21792">
            <v>4.8899999999999997</v>
          </cell>
        </row>
        <row r="21793">
          <cell r="A21793" t="str">
            <v>39.21.040</v>
          </cell>
          <cell r="B21793" t="str">
            <v>CDHU</v>
          </cell>
          <cell r="C21793" t="str">
            <v>39.21.040</v>
          </cell>
          <cell r="D21793" t="str">
            <v>Cabo de cobre flexível de 6 mm², isolamento 0,6/1kV - isolação HEPR 90°C</v>
          </cell>
          <cell r="E21793" t="str">
            <v>M</v>
          </cell>
          <cell r="F21793">
            <v>6.29</v>
          </cell>
          <cell r="G21793">
            <v>6.4</v>
          </cell>
        </row>
        <row r="21794">
          <cell r="A21794" t="str">
            <v>39.21.050</v>
          </cell>
          <cell r="B21794" t="str">
            <v>CDHU</v>
          </cell>
          <cell r="C21794" t="str">
            <v>39.21.050</v>
          </cell>
          <cell r="D21794" t="str">
            <v>Cabo de cobre flexível de 10 mm², isolamento 0,6/1kV - isolação HEPR 90°C</v>
          </cell>
          <cell r="E21794" t="str">
            <v>M</v>
          </cell>
          <cell r="F21794">
            <v>12.24</v>
          </cell>
          <cell r="G21794">
            <v>12.69</v>
          </cell>
        </row>
        <row r="21795">
          <cell r="A21795" t="str">
            <v>39.21.060</v>
          </cell>
          <cell r="B21795" t="str">
            <v>CDHU</v>
          </cell>
          <cell r="C21795" t="str">
            <v>39.21.060</v>
          </cell>
          <cell r="D21795" t="str">
            <v>Cabo de cobre flexível de 16 mm², isolamento 0,6/1kV - isolação HEPR 90°C</v>
          </cell>
          <cell r="E21795" t="str">
            <v>M</v>
          </cell>
          <cell r="F21795">
            <v>17.579999999999998</v>
          </cell>
          <cell r="G21795">
            <v>18.079999999999998</v>
          </cell>
        </row>
        <row r="21796">
          <cell r="A21796" t="str">
            <v>39.21.070</v>
          </cell>
          <cell r="B21796" t="str">
            <v>CDHU</v>
          </cell>
          <cell r="C21796" t="str">
            <v>39.21.070</v>
          </cell>
          <cell r="D21796" t="str">
            <v>Cabo de cobre flexível de 25 mm², isolamento 0,6/1kV - isolação HEPR 90°C</v>
          </cell>
          <cell r="E21796" t="str">
            <v>M</v>
          </cell>
          <cell r="F21796">
            <v>25.38</v>
          </cell>
          <cell r="G21796">
            <v>25.94</v>
          </cell>
        </row>
        <row r="21797">
          <cell r="A21797" t="str">
            <v>39.21.080</v>
          </cell>
          <cell r="B21797" t="str">
            <v>CDHU</v>
          </cell>
          <cell r="C21797" t="str">
            <v>39.21.080</v>
          </cell>
          <cell r="D21797" t="str">
            <v>Cabo de cobre flexível de 35 mm², isolamento 0,6/1kV - isolação HEPR 90°C</v>
          </cell>
          <cell r="E21797" t="str">
            <v>M</v>
          </cell>
          <cell r="F21797">
            <v>36.57</v>
          </cell>
          <cell r="G21797">
            <v>37.409999999999997</v>
          </cell>
        </row>
        <row r="21798">
          <cell r="A21798" t="str">
            <v>39.21.090</v>
          </cell>
          <cell r="B21798" t="str">
            <v>CDHU</v>
          </cell>
          <cell r="C21798" t="str">
            <v>39.21.090</v>
          </cell>
          <cell r="D21798" t="str">
            <v>Cabo de cobre flexível de 50 mm², isolamento 0,6/1kV - isolação HEPR 90°C</v>
          </cell>
          <cell r="E21798" t="str">
            <v>M</v>
          </cell>
          <cell r="F21798">
            <v>50.21</v>
          </cell>
          <cell r="G21798">
            <v>51.34</v>
          </cell>
        </row>
        <row r="21799">
          <cell r="A21799" t="str">
            <v>39.21.100</v>
          </cell>
          <cell r="B21799" t="str">
            <v>CDHU</v>
          </cell>
          <cell r="C21799" t="str">
            <v>39.21.100</v>
          </cell>
          <cell r="D21799" t="str">
            <v>Cabo de cobre flexível de 70 mm², isolamento 0,6/1kV - isolação HEPR 90°C</v>
          </cell>
          <cell r="E21799" t="str">
            <v>M</v>
          </cell>
          <cell r="F21799">
            <v>63.79</v>
          </cell>
          <cell r="G21799">
            <v>65.19</v>
          </cell>
        </row>
        <row r="21800">
          <cell r="A21800" t="str">
            <v>39.21.110</v>
          </cell>
          <cell r="B21800" t="str">
            <v>CDHU</v>
          </cell>
          <cell r="C21800" t="str">
            <v>39.21.110</v>
          </cell>
          <cell r="D21800" t="str">
            <v>Cabo de cobre flexível de 95 mm², isolamento 0,6/1kV - isolação HEPR 90°C</v>
          </cell>
          <cell r="E21800" t="str">
            <v>M</v>
          </cell>
          <cell r="F21800">
            <v>82.76</v>
          </cell>
          <cell r="G21800">
            <v>84.44</v>
          </cell>
        </row>
        <row r="21801">
          <cell r="A21801" t="str">
            <v>39.21.120</v>
          </cell>
          <cell r="B21801" t="str">
            <v>CDHU</v>
          </cell>
          <cell r="C21801" t="str">
            <v>39.21.120</v>
          </cell>
          <cell r="D21801" t="str">
            <v>Cabo de cobre flexível de 120 mm², isolamento 0,6/1kV - isolação HEPR 90°C</v>
          </cell>
          <cell r="E21801" t="str">
            <v>M</v>
          </cell>
          <cell r="F21801">
            <v>112.64</v>
          </cell>
          <cell r="G21801">
            <v>114.6</v>
          </cell>
        </row>
        <row r="21802">
          <cell r="A21802" t="str">
            <v>39.21.125</v>
          </cell>
          <cell r="B21802" t="str">
            <v>CDHU</v>
          </cell>
          <cell r="C21802" t="str">
            <v>39.21.125</v>
          </cell>
          <cell r="D21802" t="str">
            <v>Cabo de cobre flexível de 150 mm², isolamento 0,6/1 kV - isolação HEPR 90°C</v>
          </cell>
          <cell r="E21802" t="str">
            <v>M</v>
          </cell>
          <cell r="F21802">
            <v>138.94</v>
          </cell>
          <cell r="G21802">
            <v>140.9</v>
          </cell>
        </row>
        <row r="21803">
          <cell r="A21803" t="str">
            <v>39.21.130</v>
          </cell>
          <cell r="B21803" t="str">
            <v>CDHU</v>
          </cell>
          <cell r="C21803" t="str">
            <v>39.21.130</v>
          </cell>
          <cell r="D21803" t="str">
            <v>Cabo de cobre flexível de 185 mm², isolamento 0,6/1kV - isolação HEPR 90°C</v>
          </cell>
          <cell r="E21803" t="str">
            <v>M</v>
          </cell>
          <cell r="F21803">
            <v>171.46</v>
          </cell>
          <cell r="G21803">
            <v>173.7</v>
          </cell>
        </row>
        <row r="21804">
          <cell r="A21804" t="str">
            <v>39.21.140</v>
          </cell>
          <cell r="B21804" t="str">
            <v>CDHU</v>
          </cell>
          <cell r="C21804" t="str">
            <v>39.21.140</v>
          </cell>
          <cell r="D21804" t="str">
            <v>Cabo de cobre flexível de 240 mm², isolamento 0,6/1kV - isolação HEPR 90°C</v>
          </cell>
          <cell r="E21804" t="str">
            <v>M</v>
          </cell>
          <cell r="F21804">
            <v>217.95</v>
          </cell>
          <cell r="G21804">
            <v>220.48</v>
          </cell>
        </row>
        <row r="21805">
          <cell r="A21805" t="str">
            <v>39.21.201</v>
          </cell>
          <cell r="B21805" t="str">
            <v>CDHU</v>
          </cell>
          <cell r="C21805" t="str">
            <v>39.21.201</v>
          </cell>
          <cell r="D21805" t="str">
            <v>Cabo de cobre flexível de 2 x 2,5 mm², isolamento 0,6/1 kV - isolação HEPR 90°C</v>
          </cell>
          <cell r="E21805" t="str">
            <v>M</v>
          </cell>
          <cell r="F21805">
            <v>7.44</v>
          </cell>
          <cell r="G21805">
            <v>7.67</v>
          </cell>
        </row>
        <row r="21806">
          <cell r="A21806" t="str">
            <v>39.21.230</v>
          </cell>
          <cell r="B21806" t="str">
            <v>CDHU</v>
          </cell>
          <cell r="C21806" t="str">
            <v>39.21.230</v>
          </cell>
          <cell r="D21806" t="str">
            <v>Cabo de cobre flexível de 3 x 1,5 mm², isolamento 0,6/1 kV - isolação HEPR 90°C</v>
          </cell>
          <cell r="E21806" t="str">
            <v>M</v>
          </cell>
          <cell r="F21806">
            <v>6.22</v>
          </cell>
          <cell r="G21806">
            <v>6.33</v>
          </cell>
        </row>
        <row r="21807">
          <cell r="A21807" t="str">
            <v>39.21.231</v>
          </cell>
          <cell r="B21807" t="str">
            <v>CDHU</v>
          </cell>
          <cell r="C21807" t="str">
            <v>39.21.231</v>
          </cell>
          <cell r="D21807" t="str">
            <v>Cabo de cobre flexível de 3 x 2,5 mm², isolamento 0,6/1 kV - isolação HEPR 90°C</v>
          </cell>
          <cell r="E21807" t="str">
            <v>M</v>
          </cell>
          <cell r="F21807">
            <v>10.039999999999999</v>
          </cell>
          <cell r="G21807">
            <v>10.32</v>
          </cell>
        </row>
        <row r="21808">
          <cell r="A21808" t="str">
            <v>39.21.234</v>
          </cell>
          <cell r="B21808" t="str">
            <v>CDHU</v>
          </cell>
          <cell r="C21808" t="str">
            <v>39.21.234</v>
          </cell>
          <cell r="D21808" t="str">
            <v>Cabo de cobre flexível de 3 x 10 mm², isolamento 0,6/1 kV - isolação HEPR 90°C</v>
          </cell>
          <cell r="E21808" t="str">
            <v>M</v>
          </cell>
          <cell r="F21808">
            <v>33.99</v>
          </cell>
          <cell r="G21808">
            <v>34.549999999999997</v>
          </cell>
        </row>
        <row r="21809">
          <cell r="A21809" t="str">
            <v>39.21.236</v>
          </cell>
          <cell r="B21809" t="str">
            <v>CDHU</v>
          </cell>
          <cell r="C21809" t="str">
            <v>39.21.236</v>
          </cell>
          <cell r="D21809" t="str">
            <v>Cabo de cobre flexível de 3 x 25 mm², isolamento 0,6/1 kV - isolação HEPR 90°C</v>
          </cell>
          <cell r="E21809" t="str">
            <v>M</v>
          </cell>
          <cell r="F21809">
            <v>83.7</v>
          </cell>
          <cell r="G21809">
            <v>85.38</v>
          </cell>
        </row>
        <row r="21810">
          <cell r="A21810" t="str">
            <v>39.21.237</v>
          </cell>
          <cell r="B21810" t="str">
            <v>CDHU</v>
          </cell>
          <cell r="C21810" t="str">
            <v>39.21.237</v>
          </cell>
          <cell r="D21810" t="str">
            <v>Cabo de cobre flexível de 3 x 35 mm², isolamento 0,6/1 kV - isolação HEPR 90°C</v>
          </cell>
          <cell r="E21810" t="str">
            <v>M</v>
          </cell>
          <cell r="F21810">
            <v>119.39</v>
          </cell>
          <cell r="G21810">
            <v>121.63</v>
          </cell>
        </row>
        <row r="21811">
          <cell r="A21811" t="str">
            <v>39.21.254</v>
          </cell>
          <cell r="B21811" t="str">
            <v>CDHU</v>
          </cell>
          <cell r="C21811" t="str">
            <v>39.21.254</v>
          </cell>
          <cell r="D21811" t="str">
            <v>Cabo de cobre flexível de 4 x 10 mm², isolamento 0,6/1 kV - isolação HEPR 90°C</v>
          </cell>
          <cell r="E21811" t="str">
            <v>M</v>
          </cell>
          <cell r="F21811">
            <v>47.71</v>
          </cell>
          <cell r="G21811">
            <v>48.44</v>
          </cell>
        </row>
        <row r="21812">
          <cell r="A21812" t="str">
            <v>39.24</v>
          </cell>
          <cell r="B21812" t="str">
            <v>CDHU</v>
          </cell>
          <cell r="C21812" t="str">
            <v>39.24</v>
          </cell>
          <cell r="D21812" t="str">
            <v>Cabo de cobre flexivel, isolamento 500 V, isolacao PP 70°C</v>
          </cell>
          <cell r="E21812">
            <v>0</v>
          </cell>
          <cell r="F21812">
            <v>0</v>
          </cell>
          <cell r="G21812">
            <v>0</v>
          </cell>
        </row>
        <row r="21813">
          <cell r="A21813" t="str">
            <v>39.24.151</v>
          </cell>
          <cell r="B21813" t="str">
            <v>CDHU</v>
          </cell>
          <cell r="C21813" t="str">
            <v>39.24.151</v>
          </cell>
          <cell r="D21813" t="str">
            <v>Cabo de cobre flexível de 3 x 1,5 mm², isolamento 500 V - isolação PP 70°C</v>
          </cell>
          <cell r="E21813" t="str">
            <v>M</v>
          </cell>
          <cell r="F21813">
            <v>9.92</v>
          </cell>
          <cell r="G21813">
            <v>10.6</v>
          </cell>
        </row>
        <row r="21814">
          <cell r="A21814" t="str">
            <v>39.24.152</v>
          </cell>
          <cell r="B21814" t="str">
            <v>CDHU</v>
          </cell>
          <cell r="C21814" t="str">
            <v>39.24.152</v>
          </cell>
          <cell r="D21814" t="str">
            <v>Cabo de cobre flexível de 3 x 2,5 mm², isolamento 500 V - isolação PP 70°C</v>
          </cell>
          <cell r="E21814" t="str">
            <v>M</v>
          </cell>
          <cell r="F21814">
            <v>14.37</v>
          </cell>
          <cell r="G21814">
            <v>15.21</v>
          </cell>
        </row>
        <row r="21815">
          <cell r="A21815" t="str">
            <v>39.24.153</v>
          </cell>
          <cell r="B21815" t="str">
            <v>CDHU</v>
          </cell>
          <cell r="C21815" t="str">
            <v>39.24.153</v>
          </cell>
          <cell r="D21815" t="str">
            <v>Cabo de cobre flexível de 3 x 4 mm², isolamento 500 V - isolação PP 70°C</v>
          </cell>
          <cell r="E21815" t="str">
            <v>M</v>
          </cell>
          <cell r="F21815">
            <v>20.38</v>
          </cell>
          <cell r="G21815">
            <v>21.39</v>
          </cell>
        </row>
        <row r="21816">
          <cell r="A21816" t="str">
            <v>39.24.154</v>
          </cell>
          <cell r="B21816" t="str">
            <v>CDHU</v>
          </cell>
          <cell r="C21816" t="str">
            <v>39.24.154</v>
          </cell>
          <cell r="D21816" t="str">
            <v>Cabo de cobre flexível de 3 x 6 mm², isolamento 500 V - isolação PP 70°C</v>
          </cell>
          <cell r="E21816" t="str">
            <v>M</v>
          </cell>
          <cell r="F21816">
            <v>27.76</v>
          </cell>
          <cell r="G21816">
            <v>28.94</v>
          </cell>
        </row>
        <row r="21817">
          <cell r="A21817" t="str">
            <v>39.24.173</v>
          </cell>
          <cell r="B21817" t="str">
            <v>CDHU</v>
          </cell>
          <cell r="C21817" t="str">
            <v>39.24.173</v>
          </cell>
          <cell r="D21817" t="str">
            <v>Cabo de cobre flexível de 4 x 4 mm², isolamento 500 V - isolação PP 70°C</v>
          </cell>
          <cell r="E21817" t="str">
            <v>M</v>
          </cell>
          <cell r="F21817">
            <v>21.72</v>
          </cell>
          <cell r="G21817">
            <v>22.4</v>
          </cell>
        </row>
        <row r="21818">
          <cell r="A21818" t="str">
            <v>39.24.174</v>
          </cell>
          <cell r="B21818" t="str">
            <v>CDHU</v>
          </cell>
          <cell r="C21818" t="str">
            <v>39.24.174</v>
          </cell>
          <cell r="D21818" t="str">
            <v>Cabo de cobre flexível de 4 x 6 mm², isolamento 500 V - isolação PP 70°C</v>
          </cell>
          <cell r="E21818" t="str">
            <v>M</v>
          </cell>
          <cell r="F21818">
            <v>36.11</v>
          </cell>
          <cell r="G21818">
            <v>37.68</v>
          </cell>
        </row>
        <row r="21819">
          <cell r="A21819" t="str">
            <v>39.25</v>
          </cell>
          <cell r="B21819" t="str">
            <v>CDHU</v>
          </cell>
          <cell r="C21819" t="str">
            <v>39.25</v>
          </cell>
          <cell r="D21819" t="str">
            <v>Cabo de cobre unipolar, isolamento 15/25 kV, isolacao EPR 90 °C / 105 °C</v>
          </cell>
          <cell r="E21819">
            <v>0</v>
          </cell>
          <cell r="F21819">
            <v>0</v>
          </cell>
          <cell r="G21819">
            <v>0</v>
          </cell>
        </row>
        <row r="21820">
          <cell r="A21820" t="str">
            <v>39.25.020</v>
          </cell>
          <cell r="B21820" t="str">
            <v>CDHU</v>
          </cell>
          <cell r="C21820" t="str">
            <v>39.25.020</v>
          </cell>
          <cell r="D21820" t="str">
            <v>Cabo de cobre de 35 mm², isolamento 15/25 kV - isolação EPR 105°C</v>
          </cell>
          <cell r="E21820" t="str">
            <v>M</v>
          </cell>
          <cell r="F21820">
            <v>59.11</v>
          </cell>
          <cell r="G21820">
            <v>59.27</v>
          </cell>
        </row>
        <row r="21821">
          <cell r="A21821" t="str">
            <v>39.25.030</v>
          </cell>
          <cell r="B21821" t="str">
            <v>CDHU</v>
          </cell>
          <cell r="C21821" t="str">
            <v>39.25.030</v>
          </cell>
          <cell r="D21821" t="str">
            <v>Cabo de cobre de 50 mm², isolamento 15/25 kV - isolação EPR 105°C</v>
          </cell>
          <cell r="E21821" t="str">
            <v>M</v>
          </cell>
          <cell r="F21821">
            <v>88.88</v>
          </cell>
          <cell r="G21821">
            <v>89.04</v>
          </cell>
        </row>
        <row r="21822">
          <cell r="A21822" t="str">
            <v>39.26</v>
          </cell>
          <cell r="B21822" t="str">
            <v>CDHU</v>
          </cell>
          <cell r="C21822" t="str">
            <v>39.26</v>
          </cell>
          <cell r="D21822" t="str">
            <v>Cabo de cobre flexivel, isolamento 0,6/1kV - isolacao HEPR 90° C - baixa emissao fumaca e gases</v>
          </cell>
          <cell r="E21822">
            <v>0</v>
          </cell>
          <cell r="F21822">
            <v>0</v>
          </cell>
          <cell r="G21822">
            <v>0</v>
          </cell>
        </row>
        <row r="21823">
          <cell r="A21823" t="str">
            <v>39.26.010</v>
          </cell>
          <cell r="B21823" t="str">
            <v>CDHU</v>
          </cell>
          <cell r="C21823" t="str">
            <v>39.26.010</v>
          </cell>
          <cell r="D21823" t="str">
            <v>Cabo de cobre flexível de 1,5 mm², isolamento 0,6/1 kV - isolação HEPR 90°C - baixa emissão de fumaça e gases</v>
          </cell>
          <cell r="E21823" t="str">
            <v>M</v>
          </cell>
          <cell r="F21823">
            <v>4.32</v>
          </cell>
          <cell r="G21823">
            <v>4.55</v>
          </cell>
        </row>
        <row r="21824">
          <cell r="A21824" t="str">
            <v>39.26.020</v>
          </cell>
          <cell r="B21824" t="str">
            <v>CDHU</v>
          </cell>
          <cell r="C21824" t="str">
            <v>39.26.020</v>
          </cell>
          <cell r="D21824" t="str">
            <v>Cabo de cobre flexível de 2,5 mm², isolamento 0,6/1 kV - isolação HEPR 90°C - baixa emissão de fumaça e gases</v>
          </cell>
          <cell r="E21824" t="str">
            <v>M</v>
          </cell>
          <cell r="F21824">
            <v>5.41</v>
          </cell>
          <cell r="G21824">
            <v>5.69</v>
          </cell>
        </row>
        <row r="21825">
          <cell r="A21825" t="str">
            <v>39.26.030</v>
          </cell>
          <cell r="B21825" t="str">
            <v>CDHU</v>
          </cell>
          <cell r="C21825" t="str">
            <v>39.26.030</v>
          </cell>
          <cell r="D21825" t="str">
            <v>Cabo de cobre flexível de 4 mm², isolamento 0,6/1 kV -  isolação HEPR 90°C - baixa emissão de fumaça e gases</v>
          </cell>
          <cell r="E21825" t="str">
            <v>M</v>
          </cell>
          <cell r="F21825">
            <v>7.7</v>
          </cell>
          <cell r="G21825">
            <v>8.0399999999999991</v>
          </cell>
        </row>
        <row r="21826">
          <cell r="A21826" t="str">
            <v>39.26.040</v>
          </cell>
          <cell r="B21826" t="str">
            <v>CDHU</v>
          </cell>
          <cell r="C21826" t="str">
            <v>39.26.040</v>
          </cell>
          <cell r="D21826" t="str">
            <v>Cabo de cobre flexível de 6 mm², isolamento 0,6/1 kV - isolação HEPR 90°C - baixa emissão de fumaça e gases</v>
          </cell>
          <cell r="E21826" t="str">
            <v>M</v>
          </cell>
          <cell r="F21826">
            <v>9.64</v>
          </cell>
          <cell r="G21826">
            <v>10.029999999999999</v>
          </cell>
        </row>
        <row r="21827">
          <cell r="A21827" t="str">
            <v>39.26.050</v>
          </cell>
          <cell r="B21827" t="str">
            <v>CDHU</v>
          </cell>
          <cell r="C21827" t="str">
            <v>39.26.050</v>
          </cell>
          <cell r="D21827" t="str">
            <v>Cabo de cobre flexível de 10 mm², isolamento 0,6/1 kV - isolação HEPR 90°C - baixa emissão de fumaça e gases</v>
          </cell>
          <cell r="E21827" t="str">
            <v>M</v>
          </cell>
          <cell r="F21827">
            <v>15.24</v>
          </cell>
          <cell r="G21827">
            <v>15.69</v>
          </cell>
        </row>
        <row r="21828">
          <cell r="A21828" t="str">
            <v>39.26.060</v>
          </cell>
          <cell r="B21828" t="str">
            <v>CDHU</v>
          </cell>
          <cell r="C21828" t="str">
            <v>39.26.060</v>
          </cell>
          <cell r="D21828" t="str">
            <v>Cabo de cobre flexível de 16 mm², isolamento 0,6/1 kV - isolação HEPR 90°C - baixa emissão de fumaça e gases</v>
          </cell>
          <cell r="E21828" t="str">
            <v>M</v>
          </cell>
          <cell r="F21828">
            <v>21.5</v>
          </cell>
          <cell r="G21828">
            <v>22</v>
          </cell>
        </row>
        <row r="21829">
          <cell r="A21829" t="str">
            <v>39.26.070</v>
          </cell>
          <cell r="B21829" t="str">
            <v>CDHU</v>
          </cell>
          <cell r="C21829" t="str">
            <v>39.26.070</v>
          </cell>
          <cell r="D21829" t="str">
            <v>Cabo de cobre flexível de 25 mm², isolamento 0,6/1 kV - isolação HEPR 90°C - baixa emissão de fumaça e gases</v>
          </cell>
          <cell r="E21829" t="str">
            <v>M</v>
          </cell>
          <cell r="F21829">
            <v>32.020000000000003</v>
          </cell>
          <cell r="G21829">
            <v>32.58</v>
          </cell>
        </row>
        <row r="21830">
          <cell r="A21830" t="str">
            <v>39.26.080</v>
          </cell>
          <cell r="B21830" t="str">
            <v>CDHU</v>
          </cell>
          <cell r="C21830" t="str">
            <v>39.26.080</v>
          </cell>
          <cell r="D21830" t="str">
            <v>Cabo de cobre flexível de 35 mm², isolamento 0,6/1 kV - isolação HEPR 90°C - baixa emissão de fumaça e gases</v>
          </cell>
          <cell r="E21830" t="str">
            <v>M</v>
          </cell>
          <cell r="F21830">
            <v>44.39</v>
          </cell>
          <cell r="G21830">
            <v>45.23</v>
          </cell>
        </row>
        <row r="21831">
          <cell r="A21831" t="str">
            <v>39.26.090</v>
          </cell>
          <cell r="B21831" t="str">
            <v>CDHU</v>
          </cell>
          <cell r="C21831" t="str">
            <v>39.26.090</v>
          </cell>
          <cell r="D21831" t="str">
            <v>Cabo de cobre flexível de 50 mm², isolamento 0,6/1 kV - isolação HEPR 90°C - baixa emissão de fumaça e gases</v>
          </cell>
          <cell r="E21831" t="str">
            <v>M</v>
          </cell>
          <cell r="F21831">
            <v>63.52</v>
          </cell>
          <cell r="G21831">
            <v>64.650000000000006</v>
          </cell>
        </row>
        <row r="21832">
          <cell r="A21832" t="str">
            <v>39.26.100</v>
          </cell>
          <cell r="B21832" t="str">
            <v>CDHU</v>
          </cell>
          <cell r="C21832" t="str">
            <v>39.26.100</v>
          </cell>
          <cell r="D21832" t="str">
            <v>Cabo de cobre flexível de 70 mm², isolamento 0,6/1 kV - isolação HEPR 90°C - baixa emissão de fumaça e gases</v>
          </cell>
          <cell r="E21832" t="str">
            <v>M</v>
          </cell>
          <cell r="F21832">
            <v>88.22</v>
          </cell>
          <cell r="G21832">
            <v>89.62</v>
          </cell>
        </row>
        <row r="21833">
          <cell r="A21833" t="str">
            <v>39.26.110</v>
          </cell>
          <cell r="B21833" t="str">
            <v>CDHU</v>
          </cell>
          <cell r="C21833" t="str">
            <v>39.26.110</v>
          </cell>
          <cell r="D21833" t="str">
            <v>Cabo de cobre flexível de 95 mm², isolamento 0,6/1 kV - isolação HEPR 90°C - baixa emissão de fumaça e gases</v>
          </cell>
          <cell r="E21833" t="str">
            <v>M</v>
          </cell>
          <cell r="F21833">
            <v>113.55</v>
          </cell>
          <cell r="G21833">
            <v>115.23</v>
          </cell>
        </row>
        <row r="21834">
          <cell r="A21834" t="str">
            <v>39.26.120</v>
          </cell>
          <cell r="B21834" t="str">
            <v>CDHU</v>
          </cell>
          <cell r="C21834" t="str">
            <v>39.26.120</v>
          </cell>
          <cell r="D21834" t="str">
            <v>Cabo de cobre flexível de 120 mm², isolamento 0,6/1 kV - isolação HEPR 90°C - baixa emissão de fumaça e gases</v>
          </cell>
          <cell r="E21834" t="str">
            <v>M</v>
          </cell>
          <cell r="F21834">
            <v>140.16999999999999</v>
          </cell>
          <cell r="G21834">
            <v>142.13</v>
          </cell>
        </row>
        <row r="21835">
          <cell r="A21835" t="str">
            <v>39.26.130</v>
          </cell>
          <cell r="B21835" t="str">
            <v>CDHU</v>
          </cell>
          <cell r="C21835" t="str">
            <v>39.26.130</v>
          </cell>
          <cell r="D21835" t="str">
            <v>Cabo de cobre flexível de 150 mm², isolamento 0,6/1 kV - isolação HEPR 90°C - baixa emissão de fumaça e gases</v>
          </cell>
          <cell r="E21835" t="str">
            <v>M</v>
          </cell>
          <cell r="F21835">
            <v>177.73</v>
          </cell>
          <cell r="G21835">
            <v>179.97</v>
          </cell>
        </row>
        <row r="21836">
          <cell r="A21836" t="str">
            <v>39.26.140</v>
          </cell>
          <cell r="B21836" t="str">
            <v>CDHU</v>
          </cell>
          <cell r="C21836" t="str">
            <v>39.26.140</v>
          </cell>
          <cell r="D21836" t="str">
            <v>Cabo de cobre flexível de 185 mm², isolamento 0,6/1 kV - isolação HEPR 90°C - baixa emissão de fumaça e gases</v>
          </cell>
          <cell r="E21836" t="str">
            <v>M</v>
          </cell>
          <cell r="F21836">
            <v>210.7</v>
          </cell>
          <cell r="G21836">
            <v>213.23</v>
          </cell>
        </row>
        <row r="21837">
          <cell r="A21837" t="str">
            <v>39.26.150</v>
          </cell>
          <cell r="B21837" t="str">
            <v>CDHU</v>
          </cell>
          <cell r="C21837" t="str">
            <v>39.26.150</v>
          </cell>
          <cell r="D21837" t="str">
            <v>Cabo de cobre flexível de 240 mm², isolamento 0,6/1 kV - isolação HEPR 90°C - baixa emissão de fumaça e gases</v>
          </cell>
          <cell r="E21837" t="str">
            <v>M</v>
          </cell>
          <cell r="F21837">
            <v>273.64999999999998</v>
          </cell>
          <cell r="G21837">
            <v>276.45</v>
          </cell>
        </row>
        <row r="21838">
          <cell r="A21838" t="str">
            <v>39.27</v>
          </cell>
          <cell r="B21838" t="str">
            <v>CDHU</v>
          </cell>
          <cell r="C21838" t="str">
            <v>39.27</v>
          </cell>
          <cell r="D21838" t="str">
            <v>Cabo optico</v>
          </cell>
          <cell r="E21838">
            <v>0</v>
          </cell>
          <cell r="F21838">
            <v>0</v>
          </cell>
          <cell r="G21838">
            <v>0</v>
          </cell>
        </row>
        <row r="21839">
          <cell r="A21839" t="str">
            <v>39.27.010</v>
          </cell>
          <cell r="B21839" t="str">
            <v>CDHU</v>
          </cell>
          <cell r="C21839" t="str">
            <v>39.27.010</v>
          </cell>
          <cell r="D21839" t="str">
            <v>Cabo óptico de terminação, 2 fibras, 50/125 µm - uso interno/externo</v>
          </cell>
          <cell r="E21839" t="str">
            <v>M</v>
          </cell>
          <cell r="F21839">
            <v>7.34</v>
          </cell>
          <cell r="G21839">
            <v>7.62</v>
          </cell>
        </row>
        <row r="21840">
          <cell r="A21840" t="str">
            <v>39.27.020</v>
          </cell>
          <cell r="B21840" t="str">
            <v>CDHU</v>
          </cell>
          <cell r="C21840" t="str">
            <v>39.27.020</v>
          </cell>
          <cell r="D21840" t="str">
            <v>Cabo óptico multimodo, 4 fibras, 50/125 µm - uso interno/externo</v>
          </cell>
          <cell r="E21840" t="str">
            <v>M</v>
          </cell>
          <cell r="F21840">
            <v>12.57</v>
          </cell>
          <cell r="G21840">
            <v>13.13</v>
          </cell>
        </row>
        <row r="21841">
          <cell r="A21841" t="str">
            <v>39.27.030</v>
          </cell>
          <cell r="B21841" t="str">
            <v>CDHU</v>
          </cell>
          <cell r="C21841" t="str">
            <v>39.27.030</v>
          </cell>
          <cell r="D21841" t="str">
            <v>Cabo óptico multimodo, 6 fibras, 50/125 µm - uso interno/externo</v>
          </cell>
          <cell r="E21841" t="str">
            <v>M</v>
          </cell>
          <cell r="F21841">
            <v>15.46</v>
          </cell>
          <cell r="G21841">
            <v>16.02</v>
          </cell>
        </row>
        <row r="21842">
          <cell r="A21842" t="str">
            <v>39.27.110</v>
          </cell>
          <cell r="B21842" t="str">
            <v>CDHU</v>
          </cell>
          <cell r="C21842" t="str">
            <v>39.27.110</v>
          </cell>
          <cell r="D21842" t="str">
            <v>Cabo óptico multimodo, núcleo geleado, 4 fibras, 50/125 µm - uso externo</v>
          </cell>
          <cell r="E21842" t="str">
            <v>M</v>
          </cell>
          <cell r="F21842">
            <v>18.489999999999998</v>
          </cell>
          <cell r="G21842">
            <v>19.05</v>
          </cell>
        </row>
        <row r="21843">
          <cell r="A21843" t="str">
            <v>39.27.120</v>
          </cell>
          <cell r="B21843" t="str">
            <v>CDHU</v>
          </cell>
          <cell r="C21843" t="str">
            <v>39.27.120</v>
          </cell>
          <cell r="D21843" t="str">
            <v>Cabo óptico multimodo, núcleo geleado, 6 fibras, 50/125 µm - uso externo</v>
          </cell>
          <cell r="E21843" t="str">
            <v>M</v>
          </cell>
          <cell r="F21843">
            <v>27.19</v>
          </cell>
          <cell r="G21843">
            <v>27.75</v>
          </cell>
        </row>
        <row r="21844">
          <cell r="A21844" t="str">
            <v>39.29</v>
          </cell>
          <cell r="B21844" t="str">
            <v>CDHU</v>
          </cell>
          <cell r="C21844" t="str">
            <v>39.29</v>
          </cell>
          <cell r="D21844" t="str">
            <v>Cabo de cobre flexivel, isolamento 750 V - isolacao 70°C, baixa emissao de fumaca e gases</v>
          </cell>
          <cell r="E21844">
            <v>0</v>
          </cell>
          <cell r="F21844">
            <v>0</v>
          </cell>
          <cell r="G21844">
            <v>0</v>
          </cell>
        </row>
        <row r="21845">
          <cell r="A21845" t="str">
            <v>39.29.110</v>
          </cell>
          <cell r="B21845" t="str">
            <v>CDHU</v>
          </cell>
          <cell r="C21845" t="str">
            <v>39.29.110</v>
          </cell>
          <cell r="D21845" t="str">
            <v>Cabo de cobre flexível de 1,5 mm², isolamento 750 V - isolação LSHF/A 70°C - baixa emissão de fumaça e gases</v>
          </cell>
          <cell r="E21845" t="str">
            <v>M</v>
          </cell>
          <cell r="F21845">
            <v>3.36</v>
          </cell>
          <cell r="G21845">
            <v>3.59</v>
          </cell>
        </row>
        <row r="21846">
          <cell r="A21846" t="str">
            <v>39.29.111</v>
          </cell>
          <cell r="B21846" t="str">
            <v>CDHU</v>
          </cell>
          <cell r="C21846" t="str">
            <v>39.29.111</v>
          </cell>
          <cell r="D21846" t="str">
            <v>Cabo de cobre flexível de 2,5 mm², isolamento 750 V - isolação LSHF/A 70°C - baixa emissão de fumaça e gases</v>
          </cell>
          <cell r="E21846" t="str">
            <v>M</v>
          </cell>
          <cell r="F21846">
            <v>4.5599999999999996</v>
          </cell>
          <cell r="G21846">
            <v>4.84</v>
          </cell>
        </row>
        <row r="21847">
          <cell r="A21847" t="str">
            <v>39.29.112</v>
          </cell>
          <cell r="B21847" t="str">
            <v>CDHU</v>
          </cell>
          <cell r="C21847" t="str">
            <v>39.29.112</v>
          </cell>
          <cell r="D21847" t="str">
            <v>Cabo de cobre flexível de 4 mm², isolamento 750 V - isolação LSHF/A 70°C - baixa emissão de fumaça e gases</v>
          </cell>
          <cell r="E21847" t="str">
            <v>M</v>
          </cell>
          <cell r="F21847">
            <v>6.67</v>
          </cell>
          <cell r="G21847">
            <v>7.01</v>
          </cell>
        </row>
        <row r="21848">
          <cell r="A21848" t="str">
            <v>39.29.113</v>
          </cell>
          <cell r="B21848" t="str">
            <v>CDHU</v>
          </cell>
          <cell r="C21848" t="str">
            <v>39.29.113</v>
          </cell>
          <cell r="D21848" t="str">
            <v>Cabo de cobre flexível de 6 mm², isolamento 750 V - isolação LSHF/A 70°C - baixa emissão de fumaça e gases</v>
          </cell>
          <cell r="E21848" t="str">
            <v>M</v>
          </cell>
          <cell r="F21848">
            <v>8.32</v>
          </cell>
          <cell r="G21848">
            <v>8.7100000000000009</v>
          </cell>
        </row>
        <row r="21849">
          <cell r="A21849" t="str">
            <v>39.29.114</v>
          </cell>
          <cell r="B21849" t="str">
            <v>CDHU</v>
          </cell>
          <cell r="C21849" t="str">
            <v>39.29.114</v>
          </cell>
          <cell r="D21849" t="str">
            <v>Cabo de cobre flexível de 10 mm², isolamento 750 V - isolação LSHF/A 70°C - baixa emissão de fumaça e gases</v>
          </cell>
          <cell r="E21849" t="str">
            <v>M</v>
          </cell>
          <cell r="F21849">
            <v>13.32</v>
          </cell>
          <cell r="G21849">
            <v>13.77</v>
          </cell>
        </row>
        <row r="21850">
          <cell r="A21850" t="str">
            <v>39.30</v>
          </cell>
          <cell r="B21850" t="str">
            <v>CDHU</v>
          </cell>
          <cell r="C21850" t="str">
            <v>39.30</v>
          </cell>
          <cell r="D21850" t="str">
            <v>Fios e cabos - audio e video</v>
          </cell>
          <cell r="E21850">
            <v>0</v>
          </cell>
          <cell r="F21850">
            <v>0</v>
          </cell>
          <cell r="G21850">
            <v>0</v>
          </cell>
        </row>
        <row r="21851">
          <cell r="A21851" t="str">
            <v>39.30.010</v>
          </cell>
          <cell r="B21851" t="str">
            <v>CDHU</v>
          </cell>
          <cell r="C21851" t="str">
            <v>39.30.010</v>
          </cell>
          <cell r="D21851" t="str">
            <v>Cabo torcido flexível de 2 x 2,5 mm², isolação em PVC antichama</v>
          </cell>
          <cell r="E21851" t="str">
            <v>M</v>
          </cell>
          <cell r="F21851">
            <v>13.84</v>
          </cell>
          <cell r="G21851">
            <v>15.24</v>
          </cell>
        </row>
        <row r="21852">
          <cell r="A21852" t="str">
            <v>40</v>
          </cell>
          <cell r="B21852" t="str">
            <v>CDHU</v>
          </cell>
          <cell r="C21852" t="str">
            <v>40</v>
          </cell>
          <cell r="D21852" t="str">
            <v>DISTRIBUICAO DE FORCA E COMANDO DE ENERGIA ELETRICA E TELEFONIA</v>
          </cell>
          <cell r="E21852">
            <v>0</v>
          </cell>
          <cell r="F21852">
            <v>0</v>
          </cell>
          <cell r="G21852">
            <v>0</v>
          </cell>
        </row>
        <row r="21853">
          <cell r="A21853" t="str">
            <v>40.01</v>
          </cell>
          <cell r="B21853" t="str">
            <v>CDHU</v>
          </cell>
          <cell r="C21853" t="str">
            <v>40.01</v>
          </cell>
          <cell r="D21853" t="str">
            <v>Caixa de passagem estampada</v>
          </cell>
          <cell r="E21853">
            <v>0</v>
          </cell>
          <cell r="F21853">
            <v>0</v>
          </cell>
          <cell r="G21853">
            <v>0</v>
          </cell>
        </row>
        <row r="21854">
          <cell r="A21854" t="str">
            <v>40.01.020</v>
          </cell>
          <cell r="B21854" t="str">
            <v>CDHU</v>
          </cell>
          <cell r="C21854" t="str">
            <v>40.01.020</v>
          </cell>
          <cell r="D21854" t="str">
            <v>Caixa de ferro estampada 4´ x 2´</v>
          </cell>
          <cell r="E21854" t="str">
            <v>UN</v>
          </cell>
          <cell r="F21854">
            <v>11.45</v>
          </cell>
          <cell r="G21854">
            <v>12.85</v>
          </cell>
        </row>
        <row r="21855">
          <cell r="A21855" t="str">
            <v>40.01.040</v>
          </cell>
          <cell r="B21855" t="str">
            <v>CDHU</v>
          </cell>
          <cell r="C21855" t="str">
            <v>40.01.040</v>
          </cell>
          <cell r="D21855" t="str">
            <v>Caixa de ferro estampada 4´ x 4´</v>
          </cell>
          <cell r="E21855" t="str">
            <v>UN</v>
          </cell>
          <cell r="F21855">
            <v>14.53</v>
          </cell>
          <cell r="G21855">
            <v>15.93</v>
          </cell>
        </row>
        <row r="21856">
          <cell r="A21856" t="str">
            <v>40.01.080</v>
          </cell>
          <cell r="B21856" t="str">
            <v>CDHU</v>
          </cell>
          <cell r="C21856" t="str">
            <v>40.01.080</v>
          </cell>
          <cell r="D21856" t="str">
            <v>Caixa de ferro estampada octogonal fundo móvel 4´ x 4´</v>
          </cell>
          <cell r="E21856" t="str">
            <v>UN</v>
          </cell>
          <cell r="F21856">
            <v>15.4</v>
          </cell>
          <cell r="G21856">
            <v>17.079999999999998</v>
          </cell>
        </row>
        <row r="21857">
          <cell r="A21857" t="str">
            <v>40.01.090</v>
          </cell>
          <cell r="B21857" t="str">
            <v>CDHU</v>
          </cell>
          <cell r="C21857" t="str">
            <v>40.01.090</v>
          </cell>
          <cell r="D21857" t="str">
            <v>Caixa de ferro estampada octogonal de 3´ x 3´</v>
          </cell>
          <cell r="E21857" t="str">
            <v>UN</v>
          </cell>
          <cell r="F21857">
            <v>12.73</v>
          </cell>
          <cell r="G21857">
            <v>14.13</v>
          </cell>
        </row>
        <row r="21858">
          <cell r="A21858" t="str">
            <v>40.02</v>
          </cell>
          <cell r="B21858" t="str">
            <v>CDHU</v>
          </cell>
          <cell r="C21858" t="str">
            <v>40.02</v>
          </cell>
          <cell r="D21858" t="str">
            <v>Caixa de passagem com tampa</v>
          </cell>
          <cell r="E21858">
            <v>0</v>
          </cell>
          <cell r="F21858">
            <v>0</v>
          </cell>
          <cell r="G21858">
            <v>0</v>
          </cell>
        </row>
        <row r="21859">
          <cell r="A21859" t="str">
            <v>40.02.010</v>
          </cell>
          <cell r="B21859" t="str">
            <v>CDHU</v>
          </cell>
          <cell r="C21859" t="str">
            <v>40.02.010</v>
          </cell>
          <cell r="D21859" t="str">
            <v>Caixa de tomada em alumínio para piso 4´ x 4´</v>
          </cell>
          <cell r="E21859" t="str">
            <v>UN</v>
          </cell>
          <cell r="F21859">
            <v>60.74</v>
          </cell>
          <cell r="G21859">
            <v>65.209999999999994</v>
          </cell>
        </row>
        <row r="21860">
          <cell r="A21860" t="str">
            <v>40.02.020</v>
          </cell>
          <cell r="B21860" t="str">
            <v>CDHU</v>
          </cell>
          <cell r="C21860" t="str">
            <v>40.02.020</v>
          </cell>
          <cell r="D21860" t="str">
            <v>Caixa de passagem em chapa, com tampa parafusada, 100 x 100 x 80 mm</v>
          </cell>
          <cell r="E21860" t="str">
            <v>UN</v>
          </cell>
          <cell r="F21860">
            <v>25.44</v>
          </cell>
          <cell r="G21860">
            <v>27.12</v>
          </cell>
        </row>
        <row r="21861">
          <cell r="A21861" t="str">
            <v>40.02.040</v>
          </cell>
          <cell r="B21861" t="str">
            <v>CDHU</v>
          </cell>
          <cell r="C21861" t="str">
            <v>40.02.040</v>
          </cell>
          <cell r="D21861" t="str">
            <v>Caixa de passagem em chapa, com tampa parafusada, 150 x 150 x 80 mm</v>
          </cell>
          <cell r="E21861" t="str">
            <v>UN</v>
          </cell>
          <cell r="F21861">
            <v>31.02</v>
          </cell>
          <cell r="G21861">
            <v>32.700000000000003</v>
          </cell>
        </row>
        <row r="21862">
          <cell r="A21862" t="str">
            <v>40.02.060</v>
          </cell>
          <cell r="B21862" t="str">
            <v>CDHU</v>
          </cell>
          <cell r="C21862" t="str">
            <v>40.02.060</v>
          </cell>
          <cell r="D21862" t="str">
            <v>Caixa de passagem em chapa, com tampa parafusada, 200 x 200 x 100 mm</v>
          </cell>
          <cell r="E21862" t="str">
            <v>UN</v>
          </cell>
          <cell r="F21862">
            <v>36.4</v>
          </cell>
          <cell r="G21862">
            <v>38.08</v>
          </cell>
        </row>
        <row r="21863">
          <cell r="A21863" t="str">
            <v>40.02.080</v>
          </cell>
          <cell r="B21863" t="str">
            <v>CDHU</v>
          </cell>
          <cell r="C21863" t="str">
            <v>40.02.080</v>
          </cell>
          <cell r="D21863" t="str">
            <v>Caixa de passagem em chapa, com tampa parafusada, 300 x 300 x 120 mm</v>
          </cell>
          <cell r="E21863" t="str">
            <v>UN</v>
          </cell>
          <cell r="F21863">
            <v>82.16</v>
          </cell>
          <cell r="G21863">
            <v>84.4</v>
          </cell>
        </row>
        <row r="21864">
          <cell r="A21864" t="str">
            <v>40.02.100</v>
          </cell>
          <cell r="B21864" t="str">
            <v>CDHU</v>
          </cell>
          <cell r="C21864" t="str">
            <v>40.02.100</v>
          </cell>
          <cell r="D21864" t="str">
            <v>Caixa de passagem em chapa, com tampa parafusada, 400 x 400 x 150 mm</v>
          </cell>
          <cell r="E21864" t="str">
            <v>UN</v>
          </cell>
          <cell r="F21864">
            <v>174.4</v>
          </cell>
          <cell r="G21864">
            <v>176.64</v>
          </cell>
        </row>
        <row r="21865">
          <cell r="A21865" t="str">
            <v>40.02.120</v>
          </cell>
          <cell r="B21865" t="str">
            <v>CDHU</v>
          </cell>
          <cell r="C21865" t="str">
            <v>40.02.120</v>
          </cell>
          <cell r="D21865" t="str">
            <v>Caixa de passagem em chapa, com tampa parafusada, 500 x 500 x 150 mm</v>
          </cell>
          <cell r="E21865" t="str">
            <v>UN</v>
          </cell>
          <cell r="F21865">
            <v>230.59</v>
          </cell>
          <cell r="G21865">
            <v>233.39</v>
          </cell>
        </row>
        <row r="21866">
          <cell r="A21866" t="str">
            <v>40.02.440</v>
          </cell>
          <cell r="B21866" t="str">
            <v>CDHU</v>
          </cell>
          <cell r="C21866" t="str">
            <v>40.02.440</v>
          </cell>
          <cell r="D21866" t="str">
            <v>Caixa em alumínio fundido à prova de tempo, umidade, gases, vapores e pó, 150 x 150 x 150 mm</v>
          </cell>
          <cell r="E21866" t="str">
            <v>UN</v>
          </cell>
          <cell r="F21866">
            <v>259.45999999999998</v>
          </cell>
          <cell r="G21866">
            <v>261.14</v>
          </cell>
        </row>
        <row r="21867">
          <cell r="A21867" t="str">
            <v>40.02.450</v>
          </cell>
          <cell r="B21867" t="str">
            <v>CDHU</v>
          </cell>
          <cell r="C21867" t="str">
            <v>40.02.450</v>
          </cell>
          <cell r="D21867" t="str">
            <v>Caixa em alumínio fundido à prova de tempo, umidade, gases, vapores e pó, 200 x 200 x 200 mm</v>
          </cell>
          <cell r="E21867" t="str">
            <v>UN</v>
          </cell>
          <cell r="F21867">
            <v>431.15</v>
          </cell>
          <cell r="G21867">
            <v>432.83</v>
          </cell>
        </row>
        <row r="21868">
          <cell r="A21868" t="str">
            <v>40.02.460</v>
          </cell>
          <cell r="B21868" t="str">
            <v>CDHU</v>
          </cell>
          <cell r="C21868" t="str">
            <v>40.02.460</v>
          </cell>
          <cell r="D21868" t="str">
            <v>Caixa em alumínio fundido à prova de tempo, umidade, gases, vapores e pó, 240 x 240 x 150 mm</v>
          </cell>
          <cell r="E21868" t="str">
            <v>UN</v>
          </cell>
          <cell r="F21868">
            <v>436.57</v>
          </cell>
          <cell r="G21868">
            <v>438.25</v>
          </cell>
        </row>
        <row r="21869">
          <cell r="A21869" t="str">
            <v>40.02.470</v>
          </cell>
          <cell r="B21869" t="str">
            <v>CDHU</v>
          </cell>
          <cell r="C21869" t="str">
            <v>40.02.470</v>
          </cell>
          <cell r="D21869" t="str">
            <v>Caixa em alumínio fundido à prova de tempo, umidade, gases, vapores e pó, 445 x 350 x 220 mm</v>
          </cell>
          <cell r="E21869" t="str">
            <v>UN</v>
          </cell>
          <cell r="F21869">
            <v>1617.36</v>
          </cell>
          <cell r="G21869">
            <v>1619.6</v>
          </cell>
        </row>
        <row r="21870">
          <cell r="A21870" t="str">
            <v>40.02.600</v>
          </cell>
          <cell r="B21870" t="str">
            <v>CDHU</v>
          </cell>
          <cell r="C21870" t="str">
            <v>40.02.600</v>
          </cell>
          <cell r="D21870" t="str">
            <v>Caixa de passagem em alumínio fundido à prova de tempo, 100 x 100 mm</v>
          </cell>
          <cell r="E21870" t="str">
            <v>UN</v>
          </cell>
          <cell r="F21870">
            <v>42</v>
          </cell>
          <cell r="G21870">
            <v>43.68</v>
          </cell>
        </row>
        <row r="21871">
          <cell r="A21871" t="str">
            <v>40.02.610</v>
          </cell>
          <cell r="B21871" t="str">
            <v>CDHU</v>
          </cell>
          <cell r="C21871" t="str">
            <v>40.02.610</v>
          </cell>
          <cell r="D21871" t="str">
            <v>Caixa de passagem em alumínio fundido à prova de tempo, 200 x 200 mm</v>
          </cell>
          <cell r="E21871" t="str">
            <v>UN</v>
          </cell>
          <cell r="F21871">
            <v>89.91</v>
          </cell>
          <cell r="G21871">
            <v>91.59</v>
          </cell>
        </row>
        <row r="21872">
          <cell r="A21872" t="str">
            <v>40.02.620</v>
          </cell>
          <cell r="B21872" t="str">
            <v>CDHU</v>
          </cell>
          <cell r="C21872" t="str">
            <v>40.02.620</v>
          </cell>
          <cell r="D21872" t="str">
            <v>Caixa de passagem em alumínio fundido à prova de tempo, 300 x 300 mm</v>
          </cell>
          <cell r="E21872" t="str">
            <v>UN</v>
          </cell>
          <cell r="F21872">
            <v>198.3</v>
          </cell>
          <cell r="G21872">
            <v>200.54</v>
          </cell>
        </row>
        <row r="21873">
          <cell r="A21873" t="str">
            <v>40.04</v>
          </cell>
          <cell r="B21873" t="str">
            <v>CDHU</v>
          </cell>
          <cell r="C21873" t="str">
            <v>40.04</v>
          </cell>
          <cell r="D21873" t="str">
            <v>Tomadas</v>
          </cell>
          <cell r="E21873">
            <v>0</v>
          </cell>
          <cell r="F21873">
            <v>0</v>
          </cell>
          <cell r="G21873">
            <v>0</v>
          </cell>
        </row>
        <row r="21874">
          <cell r="A21874" t="str">
            <v>40.04.080</v>
          </cell>
          <cell r="B21874" t="str">
            <v>CDHU</v>
          </cell>
          <cell r="C21874" t="str">
            <v>40.04.080</v>
          </cell>
          <cell r="D21874" t="str">
            <v>Tomada para telefone 4P, padrão TELEBRÁS, com placa</v>
          </cell>
          <cell r="E21874" t="str">
            <v>CJ</v>
          </cell>
          <cell r="F21874">
            <v>23.11</v>
          </cell>
          <cell r="G21874">
            <v>24.79</v>
          </cell>
        </row>
        <row r="21875">
          <cell r="A21875" t="str">
            <v>40.04.090</v>
          </cell>
          <cell r="B21875" t="str">
            <v>CDHU</v>
          </cell>
          <cell r="C21875" t="str">
            <v>40.04.090</v>
          </cell>
          <cell r="D21875" t="str">
            <v>Tomada RJ 11 para telefone, sem placa</v>
          </cell>
          <cell r="E21875" t="str">
            <v>UN</v>
          </cell>
          <cell r="F21875">
            <v>26.82</v>
          </cell>
          <cell r="G21875">
            <v>28.5</v>
          </cell>
        </row>
        <row r="21876">
          <cell r="A21876" t="str">
            <v>40.04.096</v>
          </cell>
          <cell r="B21876" t="str">
            <v>CDHU</v>
          </cell>
          <cell r="C21876" t="str">
            <v>40.04.096</v>
          </cell>
          <cell r="D21876" t="str">
            <v>Tomada RJ 45 para rede de dados, com placa</v>
          </cell>
          <cell r="E21876" t="str">
            <v>UN</v>
          </cell>
          <cell r="F21876">
            <v>66.2</v>
          </cell>
          <cell r="G21876">
            <v>67.88</v>
          </cell>
        </row>
        <row r="21877">
          <cell r="A21877" t="str">
            <v>40.04.140</v>
          </cell>
          <cell r="B21877" t="str">
            <v>CDHU</v>
          </cell>
          <cell r="C21877" t="str">
            <v>40.04.140</v>
          </cell>
          <cell r="D21877" t="str">
            <v>Tomada 3P+T de 32 A, blindada industrial de sobrepor negativa</v>
          </cell>
          <cell r="E21877" t="str">
            <v>CJ</v>
          </cell>
          <cell r="F21877">
            <v>249.17</v>
          </cell>
          <cell r="G21877">
            <v>250.85</v>
          </cell>
        </row>
        <row r="21878">
          <cell r="A21878" t="str">
            <v>40.04.146</v>
          </cell>
          <cell r="B21878" t="str">
            <v>CDHU</v>
          </cell>
          <cell r="C21878" t="str">
            <v>40.04.146</v>
          </cell>
          <cell r="D21878" t="str">
            <v>Tomada 3P+T de 63 A, blindada industrial de embutir</v>
          </cell>
          <cell r="E21878" t="str">
            <v>CJ</v>
          </cell>
          <cell r="F21878">
            <v>235.12</v>
          </cell>
          <cell r="G21878">
            <v>236.8</v>
          </cell>
        </row>
        <row r="21879">
          <cell r="A21879" t="str">
            <v>40.04.230</v>
          </cell>
          <cell r="B21879" t="str">
            <v>CDHU</v>
          </cell>
          <cell r="C21879" t="str">
            <v>40.04.230</v>
          </cell>
          <cell r="D21879" t="str">
            <v>Tomada de canaleta/perfilado universal 2P+T, com caixa e tampa</v>
          </cell>
          <cell r="E21879" t="str">
            <v>CJ</v>
          </cell>
          <cell r="F21879">
            <v>27.38</v>
          </cell>
          <cell r="G21879">
            <v>29.06</v>
          </cell>
        </row>
        <row r="21880">
          <cell r="A21880" t="str">
            <v>40.04.340</v>
          </cell>
          <cell r="B21880" t="str">
            <v>CDHU</v>
          </cell>
          <cell r="C21880" t="str">
            <v>40.04.340</v>
          </cell>
          <cell r="D21880" t="str">
            <v>Plugue e tomada 2P+T de 16 A de sobrepor - 380 / 440 V</v>
          </cell>
          <cell r="E21880" t="str">
            <v>CJ</v>
          </cell>
          <cell r="F21880">
            <v>307.58</v>
          </cell>
          <cell r="G21880">
            <v>309.26</v>
          </cell>
        </row>
        <row r="21881">
          <cell r="A21881" t="str">
            <v>40.04.390</v>
          </cell>
          <cell r="B21881" t="str">
            <v>CDHU</v>
          </cell>
          <cell r="C21881" t="str">
            <v>40.04.390</v>
          </cell>
          <cell r="D21881" t="str">
            <v>Tomada de energia quadrada com rabicho de 10 A - 250 V , para instalação em painel / rodapé / caixa de tomadas</v>
          </cell>
          <cell r="E21881" t="str">
            <v>UN</v>
          </cell>
          <cell r="F21881">
            <v>21.47</v>
          </cell>
          <cell r="G21881">
            <v>23.15</v>
          </cell>
        </row>
        <row r="21882">
          <cell r="A21882" t="str">
            <v>40.04.450</v>
          </cell>
          <cell r="B21882" t="str">
            <v>CDHU</v>
          </cell>
          <cell r="C21882" t="str">
            <v>40.04.450</v>
          </cell>
          <cell r="D21882" t="str">
            <v>Tomada 2P+T de 10 A - 250 V, completa</v>
          </cell>
          <cell r="E21882" t="str">
            <v>CJ</v>
          </cell>
          <cell r="F21882">
            <v>22.46</v>
          </cell>
          <cell r="G21882">
            <v>24.14</v>
          </cell>
        </row>
        <row r="21883">
          <cell r="A21883" t="str">
            <v>40.04.460</v>
          </cell>
          <cell r="B21883" t="str">
            <v>CDHU</v>
          </cell>
          <cell r="C21883" t="str">
            <v>40.04.460</v>
          </cell>
          <cell r="D21883" t="str">
            <v>Tomada 2P+T de 20 A - 250 V, completa</v>
          </cell>
          <cell r="E21883" t="str">
            <v>CJ</v>
          </cell>
          <cell r="F21883">
            <v>26.31</v>
          </cell>
          <cell r="G21883">
            <v>27.99</v>
          </cell>
        </row>
        <row r="21884">
          <cell r="A21884" t="str">
            <v>40.04.470</v>
          </cell>
          <cell r="B21884" t="str">
            <v>CDHU</v>
          </cell>
          <cell r="C21884" t="str">
            <v>40.04.470</v>
          </cell>
          <cell r="D21884" t="str">
            <v>Conjunto 2 tomadas 2P+T de 10 A, completo</v>
          </cell>
          <cell r="E21884" t="str">
            <v>CJ</v>
          </cell>
          <cell r="F21884">
            <v>33.67</v>
          </cell>
          <cell r="G21884">
            <v>35.35</v>
          </cell>
        </row>
        <row r="21885">
          <cell r="A21885" t="str">
            <v>40.04.480</v>
          </cell>
          <cell r="B21885" t="str">
            <v>CDHU</v>
          </cell>
          <cell r="C21885" t="str">
            <v>40.04.480</v>
          </cell>
          <cell r="D21885" t="str">
            <v>Conjunto 1 interruptor simples e 1 tomada 2P+T de 10 A, completo</v>
          </cell>
          <cell r="E21885" t="str">
            <v>CJ</v>
          </cell>
          <cell r="F21885">
            <v>31.59</v>
          </cell>
          <cell r="G21885">
            <v>33.270000000000003</v>
          </cell>
        </row>
        <row r="21886">
          <cell r="A21886" t="str">
            <v>40.04.490</v>
          </cell>
          <cell r="B21886" t="str">
            <v>CDHU</v>
          </cell>
          <cell r="C21886" t="str">
            <v>40.04.490</v>
          </cell>
          <cell r="D21886" t="str">
            <v>Conjunto 2 interruptores simples e 1 tomada 2P+T de 10 A, completo</v>
          </cell>
          <cell r="E21886" t="str">
            <v>CJ</v>
          </cell>
          <cell r="F21886">
            <v>39.56</v>
          </cell>
          <cell r="G21886">
            <v>41.24</v>
          </cell>
        </row>
        <row r="21887">
          <cell r="A21887" t="str">
            <v>40.05</v>
          </cell>
          <cell r="B21887" t="str">
            <v>CDHU</v>
          </cell>
          <cell r="C21887" t="str">
            <v>40.05</v>
          </cell>
          <cell r="D21887" t="str">
            <v>Interruptores e minuterias</v>
          </cell>
          <cell r="E21887">
            <v>0</v>
          </cell>
          <cell r="F21887">
            <v>0</v>
          </cell>
          <cell r="G21887">
            <v>0</v>
          </cell>
        </row>
        <row r="21888">
          <cell r="A21888" t="str">
            <v>40.05.020</v>
          </cell>
          <cell r="B21888" t="str">
            <v>CDHU</v>
          </cell>
          <cell r="C21888" t="str">
            <v>40.05.020</v>
          </cell>
          <cell r="D21888" t="str">
            <v>Interruptor com 1 tecla simples e placa</v>
          </cell>
          <cell r="E21888" t="str">
            <v>CJ</v>
          </cell>
          <cell r="F21888">
            <v>20.94</v>
          </cell>
          <cell r="G21888">
            <v>22.84</v>
          </cell>
        </row>
        <row r="21889">
          <cell r="A21889" t="str">
            <v>40.05.040</v>
          </cell>
          <cell r="B21889" t="str">
            <v>CDHU</v>
          </cell>
          <cell r="C21889" t="str">
            <v>40.05.040</v>
          </cell>
          <cell r="D21889" t="str">
            <v>Interruptor com 2 teclas simples e placa</v>
          </cell>
          <cell r="E21889" t="str">
            <v>CJ</v>
          </cell>
          <cell r="F21889">
            <v>30.08</v>
          </cell>
          <cell r="G21889">
            <v>32.04</v>
          </cell>
        </row>
        <row r="21890">
          <cell r="A21890" t="str">
            <v>40.05.060</v>
          </cell>
          <cell r="B21890" t="str">
            <v>CDHU</v>
          </cell>
          <cell r="C21890" t="str">
            <v>40.05.060</v>
          </cell>
          <cell r="D21890" t="str">
            <v>Interruptor com 3 teclas simples e placa</v>
          </cell>
          <cell r="E21890" t="str">
            <v>CJ</v>
          </cell>
          <cell r="F21890">
            <v>43.94</v>
          </cell>
          <cell r="G21890">
            <v>46.74</v>
          </cell>
        </row>
        <row r="21891">
          <cell r="A21891" t="str">
            <v>40.05.080</v>
          </cell>
          <cell r="B21891" t="str">
            <v>CDHU</v>
          </cell>
          <cell r="C21891" t="str">
            <v>40.05.080</v>
          </cell>
          <cell r="D21891" t="str">
            <v>Interruptor com 1 tecla paralelo e placa</v>
          </cell>
          <cell r="E21891" t="str">
            <v>CJ</v>
          </cell>
          <cell r="F21891">
            <v>21.88</v>
          </cell>
          <cell r="G21891">
            <v>23.39</v>
          </cell>
        </row>
        <row r="21892">
          <cell r="A21892" t="str">
            <v>40.05.100</v>
          </cell>
          <cell r="B21892" t="str">
            <v>CDHU</v>
          </cell>
          <cell r="C21892" t="str">
            <v>40.05.100</v>
          </cell>
          <cell r="D21892" t="str">
            <v>Interruptor com 2 teclas paralelo e placa</v>
          </cell>
          <cell r="E21892" t="str">
            <v>CJ</v>
          </cell>
          <cell r="F21892">
            <v>29.08</v>
          </cell>
          <cell r="G21892">
            <v>31.61</v>
          </cell>
        </row>
        <row r="21893">
          <cell r="A21893" t="str">
            <v>40.05.120</v>
          </cell>
          <cell r="B21893" t="str">
            <v>CDHU</v>
          </cell>
          <cell r="C21893" t="str">
            <v>40.05.120</v>
          </cell>
          <cell r="D21893" t="str">
            <v>Interruptor com 2 teclas, 1 simples, 1 paralelo e placa</v>
          </cell>
          <cell r="E21893" t="str">
            <v>CJ</v>
          </cell>
          <cell r="F21893">
            <v>25.54</v>
          </cell>
          <cell r="G21893">
            <v>27.67</v>
          </cell>
        </row>
        <row r="21894">
          <cell r="A21894" t="str">
            <v>40.05.140</v>
          </cell>
          <cell r="B21894" t="str">
            <v>CDHU</v>
          </cell>
          <cell r="C21894" t="str">
            <v>40.05.140</v>
          </cell>
          <cell r="D21894" t="str">
            <v>Interruptor com 3 teclas, 2 simples, 1 paralelo e placa</v>
          </cell>
          <cell r="E21894" t="str">
            <v>CJ</v>
          </cell>
          <cell r="F21894">
            <v>30.75</v>
          </cell>
          <cell r="G21894">
            <v>33.28</v>
          </cell>
        </row>
        <row r="21895">
          <cell r="A21895" t="str">
            <v>40.05.160</v>
          </cell>
          <cell r="B21895" t="str">
            <v>CDHU</v>
          </cell>
          <cell r="C21895" t="str">
            <v>40.05.160</v>
          </cell>
          <cell r="D21895" t="str">
            <v>Interruptor com 3 teclas, 1 simples, 2 paralelo e placa</v>
          </cell>
          <cell r="E21895" t="str">
            <v>CJ</v>
          </cell>
          <cell r="F21895">
            <v>40.49</v>
          </cell>
          <cell r="G21895">
            <v>43.29</v>
          </cell>
        </row>
        <row r="21896">
          <cell r="A21896" t="str">
            <v>40.05.170</v>
          </cell>
          <cell r="B21896" t="str">
            <v>CDHU</v>
          </cell>
          <cell r="C21896" t="str">
            <v>40.05.170</v>
          </cell>
          <cell r="D21896" t="str">
            <v>Interruptor bipolar paralelo, 1 tecla dupla e placa</v>
          </cell>
          <cell r="E21896" t="str">
            <v>CJ</v>
          </cell>
          <cell r="F21896">
            <v>52.71</v>
          </cell>
          <cell r="G21896">
            <v>54.67</v>
          </cell>
        </row>
        <row r="21897">
          <cell r="A21897" t="str">
            <v>40.05.180</v>
          </cell>
          <cell r="B21897" t="str">
            <v>CDHU</v>
          </cell>
          <cell r="C21897" t="str">
            <v>40.05.180</v>
          </cell>
          <cell r="D21897" t="str">
            <v>Interruptor bipolar simples, 1 tecla dupla e placa</v>
          </cell>
          <cell r="E21897" t="str">
            <v>CJ</v>
          </cell>
          <cell r="F21897">
            <v>43.32</v>
          </cell>
          <cell r="G21897">
            <v>45.28</v>
          </cell>
        </row>
        <row r="21898">
          <cell r="A21898" t="str">
            <v>40.05.320</v>
          </cell>
          <cell r="B21898" t="str">
            <v>CDHU</v>
          </cell>
          <cell r="C21898" t="str">
            <v>40.05.320</v>
          </cell>
          <cell r="D21898" t="str">
            <v>Pulsador 2 A - 250 V, para minuteria com placa</v>
          </cell>
          <cell r="E21898" t="str">
            <v>CJ</v>
          </cell>
          <cell r="F21898">
            <v>21.41</v>
          </cell>
          <cell r="G21898">
            <v>22.81</v>
          </cell>
        </row>
        <row r="21899">
          <cell r="A21899" t="str">
            <v>40.05.330</v>
          </cell>
          <cell r="B21899" t="str">
            <v>CDHU</v>
          </cell>
          <cell r="C21899" t="str">
            <v>40.05.330</v>
          </cell>
          <cell r="D21899" t="str">
            <v>Variador de luminosidade rotativo até 1000 W, 127/220 V, com placa</v>
          </cell>
          <cell r="E21899" t="str">
            <v>CJ</v>
          </cell>
          <cell r="F21899">
            <v>87.26</v>
          </cell>
          <cell r="G21899">
            <v>89.39</v>
          </cell>
        </row>
        <row r="21900">
          <cell r="A21900" t="str">
            <v>40.05.340</v>
          </cell>
          <cell r="B21900" t="str">
            <v>CDHU</v>
          </cell>
          <cell r="C21900" t="str">
            <v>40.05.340</v>
          </cell>
          <cell r="D21900" t="str">
            <v>Sensor de presença para teto, com fotocélula, para lâmpada qualquer</v>
          </cell>
          <cell r="E21900" t="str">
            <v>UN</v>
          </cell>
          <cell r="F21900">
            <v>45.67</v>
          </cell>
          <cell r="G21900">
            <v>47.35</v>
          </cell>
        </row>
        <row r="21901">
          <cell r="A21901" t="str">
            <v>40.05.350</v>
          </cell>
          <cell r="B21901" t="str">
            <v>CDHU</v>
          </cell>
          <cell r="C21901" t="str">
            <v>40.05.350</v>
          </cell>
          <cell r="D21901" t="str">
            <v>Sensor de presença infravermelho passivo e microondas, alcance de 12 m - sem fio</v>
          </cell>
          <cell r="E21901" t="str">
            <v>UN</v>
          </cell>
          <cell r="F21901">
            <v>106.57</v>
          </cell>
          <cell r="G21901">
            <v>109.37</v>
          </cell>
        </row>
        <row r="21902">
          <cell r="A21902" t="str">
            <v>40.06</v>
          </cell>
          <cell r="B21902" t="str">
            <v>CDHU</v>
          </cell>
          <cell r="C21902" t="str">
            <v>40.06</v>
          </cell>
          <cell r="D21902" t="str">
            <v>Conduletes</v>
          </cell>
          <cell r="E21902">
            <v>0</v>
          </cell>
          <cell r="F21902">
            <v>0</v>
          </cell>
          <cell r="G21902">
            <v>0</v>
          </cell>
        </row>
        <row r="21903">
          <cell r="A21903" t="str">
            <v>40.06.040</v>
          </cell>
          <cell r="B21903" t="str">
            <v>CDHU</v>
          </cell>
          <cell r="C21903" t="str">
            <v>40.06.040</v>
          </cell>
          <cell r="D21903" t="str">
            <v>Condulete metálico de 3/4´</v>
          </cell>
          <cell r="E21903" t="str">
            <v>CJ</v>
          </cell>
          <cell r="F21903">
            <v>30.94</v>
          </cell>
          <cell r="G21903">
            <v>33.74</v>
          </cell>
        </row>
        <row r="21904">
          <cell r="A21904" t="str">
            <v>40.06.060</v>
          </cell>
          <cell r="B21904" t="str">
            <v>CDHU</v>
          </cell>
          <cell r="C21904" t="str">
            <v>40.06.060</v>
          </cell>
          <cell r="D21904" t="str">
            <v>Condulete metálico de 1´</v>
          </cell>
          <cell r="E21904" t="str">
            <v>CJ</v>
          </cell>
          <cell r="F21904">
            <v>36.68</v>
          </cell>
          <cell r="G21904">
            <v>39.479999999999997</v>
          </cell>
        </row>
        <row r="21905">
          <cell r="A21905" t="str">
            <v>40.06.080</v>
          </cell>
          <cell r="B21905" t="str">
            <v>CDHU</v>
          </cell>
          <cell r="C21905" t="str">
            <v>40.06.080</v>
          </cell>
          <cell r="D21905" t="str">
            <v>Condulete metálico de 1 1/4´</v>
          </cell>
          <cell r="E21905" t="str">
            <v>CJ</v>
          </cell>
          <cell r="F21905">
            <v>49.88</v>
          </cell>
          <cell r="G21905">
            <v>52.68</v>
          </cell>
        </row>
        <row r="21906">
          <cell r="A21906" t="str">
            <v>40.06.100</v>
          </cell>
          <cell r="B21906" t="str">
            <v>CDHU</v>
          </cell>
          <cell r="C21906" t="str">
            <v>40.06.100</v>
          </cell>
          <cell r="D21906" t="str">
            <v>Condulete metálico de 1 1/2´</v>
          </cell>
          <cell r="E21906" t="str">
            <v>CJ</v>
          </cell>
          <cell r="F21906">
            <v>49.49</v>
          </cell>
          <cell r="G21906">
            <v>52.29</v>
          </cell>
        </row>
        <row r="21907">
          <cell r="A21907" t="str">
            <v>40.06.120</v>
          </cell>
          <cell r="B21907" t="str">
            <v>CDHU</v>
          </cell>
          <cell r="C21907" t="str">
            <v>40.06.120</v>
          </cell>
          <cell r="D21907" t="str">
            <v>Condulete metálico de 2´</v>
          </cell>
          <cell r="E21907" t="str">
            <v>CJ</v>
          </cell>
          <cell r="F21907">
            <v>96.25</v>
          </cell>
          <cell r="G21907">
            <v>99.05</v>
          </cell>
        </row>
        <row r="21908">
          <cell r="A21908" t="str">
            <v>40.06.140</v>
          </cell>
          <cell r="B21908" t="str">
            <v>CDHU</v>
          </cell>
          <cell r="C21908" t="str">
            <v>40.06.140</v>
          </cell>
          <cell r="D21908" t="str">
            <v>Condulete metálico de 2 1/2´</v>
          </cell>
          <cell r="E21908" t="str">
            <v>CJ</v>
          </cell>
          <cell r="F21908">
            <v>186.24</v>
          </cell>
          <cell r="G21908">
            <v>189.04</v>
          </cell>
        </row>
        <row r="21909">
          <cell r="A21909" t="str">
            <v>40.06.160</v>
          </cell>
          <cell r="B21909" t="str">
            <v>CDHU</v>
          </cell>
          <cell r="C21909" t="str">
            <v>40.06.160</v>
          </cell>
          <cell r="D21909" t="str">
            <v>Condulete metálico de 3´</v>
          </cell>
          <cell r="E21909" t="str">
            <v>CJ</v>
          </cell>
          <cell r="F21909">
            <v>199.16</v>
          </cell>
          <cell r="G21909">
            <v>201.96</v>
          </cell>
        </row>
        <row r="21910">
          <cell r="A21910" t="str">
            <v>40.06.170</v>
          </cell>
          <cell r="B21910" t="str">
            <v>CDHU</v>
          </cell>
          <cell r="C21910" t="str">
            <v>40.06.170</v>
          </cell>
          <cell r="D21910" t="str">
            <v>Condulete metálico de 4´</v>
          </cell>
          <cell r="E21910" t="str">
            <v>CJ</v>
          </cell>
          <cell r="F21910">
            <v>300.48</v>
          </cell>
          <cell r="G21910">
            <v>303.27999999999997</v>
          </cell>
        </row>
        <row r="21911">
          <cell r="A21911" t="str">
            <v>40.06.510</v>
          </cell>
          <cell r="B21911" t="str">
            <v>CDHU</v>
          </cell>
          <cell r="C21911" t="str">
            <v>40.06.510</v>
          </cell>
          <cell r="D21911" t="str">
            <v>Condulete em PVC de 1´ - com tampa</v>
          </cell>
          <cell r="E21911" t="str">
            <v>CJ</v>
          </cell>
          <cell r="F21911">
            <v>36.76</v>
          </cell>
          <cell r="G21911">
            <v>39.56</v>
          </cell>
        </row>
        <row r="21912">
          <cell r="A21912" t="str">
            <v>40.07</v>
          </cell>
          <cell r="B21912" t="str">
            <v>CDHU</v>
          </cell>
          <cell r="C21912" t="str">
            <v>40.07</v>
          </cell>
          <cell r="D21912" t="str">
            <v>Caixa de passagem em PVC</v>
          </cell>
          <cell r="E21912">
            <v>0</v>
          </cell>
          <cell r="F21912">
            <v>0</v>
          </cell>
          <cell r="G21912">
            <v>0</v>
          </cell>
        </row>
        <row r="21913">
          <cell r="A21913" t="str">
            <v>40.07.010</v>
          </cell>
          <cell r="B21913" t="str">
            <v>CDHU</v>
          </cell>
          <cell r="C21913" t="str">
            <v>40.07.010</v>
          </cell>
          <cell r="D21913" t="str">
            <v>Caixa em PVC de 4´ x 2´</v>
          </cell>
          <cell r="E21913" t="str">
            <v>UN</v>
          </cell>
          <cell r="F21913">
            <v>12.36</v>
          </cell>
          <cell r="G21913">
            <v>13.76</v>
          </cell>
        </row>
        <row r="21914">
          <cell r="A21914" t="str">
            <v>40.07.020</v>
          </cell>
          <cell r="B21914" t="str">
            <v>CDHU</v>
          </cell>
          <cell r="C21914" t="str">
            <v>40.07.020</v>
          </cell>
          <cell r="D21914" t="str">
            <v>Caixa em PVC de 4´ x 4´</v>
          </cell>
          <cell r="E21914" t="str">
            <v>UN</v>
          </cell>
          <cell r="F21914">
            <v>15.98</v>
          </cell>
          <cell r="G21914">
            <v>17.38</v>
          </cell>
        </row>
        <row r="21915">
          <cell r="A21915" t="str">
            <v>40.07.040</v>
          </cell>
          <cell r="B21915" t="str">
            <v>CDHU</v>
          </cell>
          <cell r="C21915" t="str">
            <v>40.07.040</v>
          </cell>
          <cell r="D21915" t="str">
            <v>Caixa em PVC octogonal de 4´ x 4´</v>
          </cell>
          <cell r="E21915" t="str">
            <v>UN</v>
          </cell>
          <cell r="F21915">
            <v>16.87</v>
          </cell>
          <cell r="G21915">
            <v>18.27</v>
          </cell>
        </row>
        <row r="21916">
          <cell r="A21916" t="str">
            <v>40.10</v>
          </cell>
          <cell r="B21916" t="str">
            <v>CDHU</v>
          </cell>
          <cell r="C21916" t="str">
            <v>40.10</v>
          </cell>
          <cell r="D21916" t="str">
            <v>Contator</v>
          </cell>
          <cell r="E21916">
            <v>0</v>
          </cell>
          <cell r="F21916">
            <v>0</v>
          </cell>
          <cell r="G21916">
            <v>0</v>
          </cell>
        </row>
        <row r="21917">
          <cell r="A21917" t="str">
            <v>40.10.016</v>
          </cell>
          <cell r="B21917" t="str">
            <v>CDHU</v>
          </cell>
          <cell r="C21917" t="str">
            <v>40.10.016</v>
          </cell>
          <cell r="D21917" t="str">
            <v>Contator de potência 12 A - 1na+1nf</v>
          </cell>
          <cell r="E21917" t="str">
            <v>UN</v>
          </cell>
          <cell r="F21917">
            <v>244.81</v>
          </cell>
          <cell r="G21917">
            <v>247.61</v>
          </cell>
        </row>
        <row r="21918">
          <cell r="A21918" t="str">
            <v>40.10.020</v>
          </cell>
          <cell r="B21918" t="str">
            <v>CDHU</v>
          </cell>
          <cell r="C21918" t="str">
            <v>40.10.020</v>
          </cell>
          <cell r="D21918" t="str">
            <v>Contator de potência 9 A - 2na+2nf</v>
          </cell>
          <cell r="E21918" t="str">
            <v>UN</v>
          </cell>
          <cell r="F21918">
            <v>267.64</v>
          </cell>
          <cell r="G21918">
            <v>270.44</v>
          </cell>
        </row>
        <row r="21919">
          <cell r="A21919" t="str">
            <v>40.10.040</v>
          </cell>
          <cell r="B21919" t="str">
            <v>CDHU</v>
          </cell>
          <cell r="C21919" t="str">
            <v>40.10.040</v>
          </cell>
          <cell r="D21919" t="str">
            <v>Contator de potência 12 A - 2na+2nf</v>
          </cell>
          <cell r="E21919" t="str">
            <v>UN</v>
          </cell>
          <cell r="F21919">
            <v>291.41000000000003</v>
          </cell>
          <cell r="G21919">
            <v>294.20999999999998</v>
          </cell>
        </row>
        <row r="21920">
          <cell r="A21920" t="str">
            <v>40.10.060</v>
          </cell>
          <cell r="B21920" t="str">
            <v>CDHU</v>
          </cell>
          <cell r="C21920" t="str">
            <v>40.10.060</v>
          </cell>
          <cell r="D21920" t="str">
            <v>Contator de potência 16 A - 2na+2nf</v>
          </cell>
          <cell r="E21920" t="str">
            <v>UN</v>
          </cell>
          <cell r="F21920">
            <v>299.43</v>
          </cell>
          <cell r="G21920">
            <v>302.23</v>
          </cell>
        </row>
        <row r="21921">
          <cell r="A21921" t="str">
            <v>40.10.080</v>
          </cell>
          <cell r="B21921" t="str">
            <v>CDHU</v>
          </cell>
          <cell r="C21921" t="str">
            <v>40.10.080</v>
          </cell>
          <cell r="D21921" t="str">
            <v>Contator de potência 22 A/25 A - 2na+2nf</v>
          </cell>
          <cell r="E21921" t="str">
            <v>UN</v>
          </cell>
          <cell r="F21921">
            <v>345.92</v>
          </cell>
          <cell r="G21921">
            <v>348.72</v>
          </cell>
        </row>
        <row r="21922">
          <cell r="A21922" t="str">
            <v>40.10.100</v>
          </cell>
          <cell r="B21922" t="str">
            <v>CDHU</v>
          </cell>
          <cell r="C21922" t="str">
            <v>40.10.100</v>
          </cell>
          <cell r="D21922" t="str">
            <v>Contator de potência 32 A - 2na+2nf</v>
          </cell>
          <cell r="E21922" t="str">
            <v>UN</v>
          </cell>
          <cell r="F21922">
            <v>518.85</v>
          </cell>
          <cell r="G21922">
            <v>521.65</v>
          </cell>
        </row>
        <row r="21923">
          <cell r="A21923" t="str">
            <v>40.10.106</v>
          </cell>
          <cell r="B21923" t="str">
            <v>CDHU</v>
          </cell>
          <cell r="C21923" t="str">
            <v>40.10.106</v>
          </cell>
          <cell r="D21923" t="str">
            <v>Contator de potência 38 A/40 A - 2na+2nf</v>
          </cell>
          <cell r="E21923" t="str">
            <v>UN</v>
          </cell>
          <cell r="F21923">
            <v>776.97</v>
          </cell>
          <cell r="G21923">
            <v>779.77</v>
          </cell>
        </row>
        <row r="21924">
          <cell r="A21924" t="str">
            <v>40.10.110</v>
          </cell>
          <cell r="B21924" t="str">
            <v>CDHU</v>
          </cell>
          <cell r="C21924" t="str">
            <v>40.10.110</v>
          </cell>
          <cell r="D21924" t="str">
            <v>Contator de potência 50 A - 2na+2nf</v>
          </cell>
          <cell r="E21924" t="str">
            <v>UN</v>
          </cell>
          <cell r="F21924">
            <v>947.65</v>
          </cell>
          <cell r="G21924">
            <v>950.45</v>
          </cell>
        </row>
        <row r="21925">
          <cell r="A21925" t="str">
            <v>40.10.132</v>
          </cell>
          <cell r="B21925" t="str">
            <v>CDHU</v>
          </cell>
          <cell r="C21925" t="str">
            <v>40.10.132</v>
          </cell>
          <cell r="D21925" t="str">
            <v>Contator de potência 65 A - 2na+2nf</v>
          </cell>
          <cell r="E21925" t="str">
            <v>UN</v>
          </cell>
          <cell r="F21925">
            <v>1152.48</v>
          </cell>
          <cell r="G21925">
            <v>1155.28</v>
          </cell>
        </row>
        <row r="21926">
          <cell r="A21926" t="str">
            <v>40.10.136</v>
          </cell>
          <cell r="B21926" t="str">
            <v>CDHU</v>
          </cell>
          <cell r="C21926" t="str">
            <v>40.10.136</v>
          </cell>
          <cell r="D21926" t="str">
            <v>Contator de potência 110 A - 2na+2nf</v>
          </cell>
          <cell r="E21926" t="str">
            <v>UN</v>
          </cell>
          <cell r="F21926">
            <v>2594.5700000000002</v>
          </cell>
          <cell r="G21926">
            <v>2597.37</v>
          </cell>
        </row>
        <row r="21927">
          <cell r="A21927" t="str">
            <v>40.10.140</v>
          </cell>
          <cell r="B21927" t="str">
            <v>CDHU</v>
          </cell>
          <cell r="C21927" t="str">
            <v>40.10.140</v>
          </cell>
          <cell r="D21927" t="str">
            <v>Contator de potência 150 A - 2na+2nf</v>
          </cell>
          <cell r="E21927" t="str">
            <v>UN</v>
          </cell>
          <cell r="F21927">
            <v>2929.73</v>
          </cell>
          <cell r="G21927">
            <v>2932.53</v>
          </cell>
        </row>
        <row r="21928">
          <cell r="A21928" t="str">
            <v>40.10.150</v>
          </cell>
          <cell r="B21928" t="str">
            <v>CDHU</v>
          </cell>
          <cell r="C21928" t="str">
            <v>40.10.150</v>
          </cell>
          <cell r="D21928" t="str">
            <v>Contator de potência 220 A - 2na+2nf</v>
          </cell>
          <cell r="E21928" t="str">
            <v>UN</v>
          </cell>
          <cell r="F21928">
            <v>5825.54</v>
          </cell>
          <cell r="G21928">
            <v>5828.34</v>
          </cell>
        </row>
        <row r="21929">
          <cell r="A21929" t="str">
            <v>40.10.500</v>
          </cell>
          <cell r="B21929" t="str">
            <v>CDHU</v>
          </cell>
          <cell r="C21929" t="str">
            <v>40.10.500</v>
          </cell>
          <cell r="D21929" t="str">
            <v>Minicontator auxiliar - 4na</v>
          </cell>
          <cell r="E21929" t="str">
            <v>UN</v>
          </cell>
          <cell r="F21929">
            <v>116.77</v>
          </cell>
          <cell r="G21929">
            <v>119.57</v>
          </cell>
        </row>
        <row r="21930">
          <cell r="A21930" t="str">
            <v>40.10.510</v>
          </cell>
          <cell r="B21930" t="str">
            <v>CDHU</v>
          </cell>
          <cell r="C21930" t="str">
            <v>40.10.510</v>
          </cell>
          <cell r="D21930" t="str">
            <v>Contator auxiliar - 2na+2nf</v>
          </cell>
          <cell r="E21930" t="str">
            <v>UN</v>
          </cell>
          <cell r="F21930">
            <v>141.34</v>
          </cell>
          <cell r="G21930">
            <v>144.13999999999999</v>
          </cell>
        </row>
        <row r="21931">
          <cell r="A21931" t="str">
            <v>40.10.520</v>
          </cell>
          <cell r="B21931" t="str">
            <v>CDHU</v>
          </cell>
          <cell r="C21931" t="str">
            <v>40.10.520</v>
          </cell>
          <cell r="D21931" t="str">
            <v>Contator auxiliar - 4na+4nf</v>
          </cell>
          <cell r="E21931" t="str">
            <v>UN</v>
          </cell>
          <cell r="F21931">
            <v>177.96</v>
          </cell>
          <cell r="G21931">
            <v>180.76</v>
          </cell>
        </row>
        <row r="21932">
          <cell r="A21932" t="str">
            <v>40.11</v>
          </cell>
          <cell r="B21932" t="str">
            <v>CDHU</v>
          </cell>
          <cell r="C21932" t="str">
            <v>40.11</v>
          </cell>
          <cell r="D21932" t="str">
            <v>Rele</v>
          </cell>
          <cell r="E21932">
            <v>0</v>
          </cell>
          <cell r="F21932">
            <v>0</v>
          </cell>
          <cell r="G21932">
            <v>0</v>
          </cell>
        </row>
        <row r="21933">
          <cell r="A21933" t="str">
            <v>40.11.010</v>
          </cell>
          <cell r="B21933" t="str">
            <v>CDHU</v>
          </cell>
          <cell r="C21933" t="str">
            <v>40.11.010</v>
          </cell>
          <cell r="D21933" t="str">
            <v>Relé fotoelétrico 50/60 Hz, 110/220 V, 1200 VA, completo</v>
          </cell>
          <cell r="E21933" t="str">
            <v>UN</v>
          </cell>
          <cell r="F21933">
            <v>83.55</v>
          </cell>
          <cell r="G21933">
            <v>86.08</v>
          </cell>
        </row>
        <row r="21934">
          <cell r="A21934" t="str">
            <v>40.11.020</v>
          </cell>
          <cell r="B21934" t="str">
            <v>CDHU</v>
          </cell>
          <cell r="C21934" t="str">
            <v>40.11.020</v>
          </cell>
          <cell r="D21934" t="str">
            <v>Relé bimetálico de sobrecarga para acoplamento direto, faixas de ajuste de 9/12 A</v>
          </cell>
          <cell r="E21934" t="str">
            <v>UN</v>
          </cell>
          <cell r="F21934">
            <v>122.31</v>
          </cell>
          <cell r="G21934">
            <v>125.11</v>
          </cell>
        </row>
        <row r="21935">
          <cell r="A21935" t="str">
            <v>40.11.030</v>
          </cell>
          <cell r="B21935" t="str">
            <v>CDHU</v>
          </cell>
          <cell r="C21935" t="str">
            <v>40.11.030</v>
          </cell>
          <cell r="D21935" t="str">
            <v>Relé bimetálico de sobrecarga para acoplamento direto, faixas de ajuste de 20/32 A até 50/63 A</v>
          </cell>
          <cell r="E21935" t="str">
            <v>UN</v>
          </cell>
          <cell r="F21935">
            <v>440</v>
          </cell>
          <cell r="G21935">
            <v>442.8</v>
          </cell>
        </row>
        <row r="21936">
          <cell r="A21936" t="str">
            <v>40.11.050</v>
          </cell>
          <cell r="B21936" t="str">
            <v>CDHU</v>
          </cell>
          <cell r="C21936" t="str">
            <v>40.11.050</v>
          </cell>
          <cell r="D21936" t="str">
            <v>Relé bimetálico de sobrecarga para acoplamento direto, faixas de ajuste 0,4/0,63 A até 16/25 A</v>
          </cell>
          <cell r="E21936" t="str">
            <v>UN</v>
          </cell>
          <cell r="F21936">
            <v>315.7</v>
          </cell>
          <cell r="G21936">
            <v>318.5</v>
          </cell>
        </row>
        <row r="21937">
          <cell r="A21937" t="str">
            <v>40.11.060</v>
          </cell>
          <cell r="B21937" t="str">
            <v>CDHU</v>
          </cell>
          <cell r="C21937" t="str">
            <v>40.11.060</v>
          </cell>
          <cell r="D21937" t="str">
            <v>Relé de tempo eletrônico de 0,6 até 6 s - 220V - 50/60 Hz</v>
          </cell>
          <cell r="E21937" t="str">
            <v>UN</v>
          </cell>
          <cell r="F21937">
            <v>123.59</v>
          </cell>
          <cell r="G21937">
            <v>129.19</v>
          </cell>
        </row>
        <row r="21938">
          <cell r="A21938" t="str">
            <v>40.11.070</v>
          </cell>
          <cell r="B21938" t="str">
            <v>CDHU</v>
          </cell>
          <cell r="C21938" t="str">
            <v>40.11.070</v>
          </cell>
          <cell r="D21938" t="str">
            <v>Relé supervisor trifásico contra falta de fase, inversão de fase e mínima tensão</v>
          </cell>
          <cell r="E21938" t="str">
            <v>UN</v>
          </cell>
          <cell r="F21938">
            <v>2187.09</v>
          </cell>
          <cell r="G21938">
            <v>2192.69</v>
          </cell>
        </row>
        <row r="21939">
          <cell r="A21939" t="str">
            <v>40.11.120</v>
          </cell>
          <cell r="B21939" t="str">
            <v>CDHU</v>
          </cell>
          <cell r="C21939" t="str">
            <v>40.11.120</v>
          </cell>
          <cell r="D21939" t="str">
            <v>Relé de tempo eletrônico de 1,5 até 15 minutos - 110V - 50/60Hz</v>
          </cell>
          <cell r="E21939" t="str">
            <v>UN</v>
          </cell>
          <cell r="F21939">
            <v>112.82</v>
          </cell>
          <cell r="G21939">
            <v>118.42</v>
          </cell>
        </row>
        <row r="21940">
          <cell r="A21940" t="str">
            <v>40.11.230</v>
          </cell>
          <cell r="B21940" t="str">
            <v>CDHU</v>
          </cell>
          <cell r="C21940" t="str">
            <v>40.11.230</v>
          </cell>
          <cell r="D21940" t="str">
            <v>Relé de sobrecarga eletrônico para acoplamento direto, faixa de ajuste de 55 A até 250 A</v>
          </cell>
          <cell r="E21940" t="str">
            <v>UN</v>
          </cell>
          <cell r="F21940">
            <v>2541.5500000000002</v>
          </cell>
          <cell r="G21940">
            <v>2544.35</v>
          </cell>
        </row>
        <row r="21941">
          <cell r="A21941" t="str">
            <v>40.11.240</v>
          </cell>
          <cell r="B21941" t="str">
            <v>CDHU</v>
          </cell>
          <cell r="C21941" t="str">
            <v>40.11.240</v>
          </cell>
          <cell r="D21941" t="str">
            <v>Relé de tempo eletrônico de 3 até 30s - 220V - 50/60Hz</v>
          </cell>
          <cell r="E21941" t="str">
            <v>UN</v>
          </cell>
          <cell r="F21941">
            <v>120.15</v>
          </cell>
          <cell r="G21941">
            <v>125.75</v>
          </cell>
        </row>
        <row r="21942">
          <cell r="A21942" t="str">
            <v>40.11.250</v>
          </cell>
          <cell r="B21942" t="str">
            <v>CDHU</v>
          </cell>
          <cell r="C21942" t="str">
            <v>40.11.250</v>
          </cell>
          <cell r="D21942" t="str">
            <v>Relé de impulso bipolar, 16 A, 250 V CA</v>
          </cell>
          <cell r="E21942" t="str">
            <v>UN</v>
          </cell>
          <cell r="F21942">
            <v>233.26</v>
          </cell>
          <cell r="G21942">
            <v>236.62</v>
          </cell>
        </row>
        <row r="21943">
          <cell r="A21943" t="str">
            <v>40.12</v>
          </cell>
          <cell r="B21943" t="str">
            <v>CDHU</v>
          </cell>
          <cell r="C21943" t="str">
            <v>40.12</v>
          </cell>
          <cell r="D21943" t="str">
            <v>Chave comutadora e seletora</v>
          </cell>
          <cell r="E21943">
            <v>0</v>
          </cell>
          <cell r="F21943">
            <v>0</v>
          </cell>
          <cell r="G21943">
            <v>0</v>
          </cell>
        </row>
        <row r="21944">
          <cell r="A21944" t="str">
            <v>40.12.020</v>
          </cell>
          <cell r="B21944" t="str">
            <v>CDHU</v>
          </cell>
          <cell r="C21944" t="str">
            <v>40.12.020</v>
          </cell>
          <cell r="D21944" t="str">
            <v>Chave comutadora/seletora com 1 polo e 3 posições para 63 A</v>
          </cell>
          <cell r="E21944" t="str">
            <v>UN</v>
          </cell>
          <cell r="F21944">
            <v>555.96</v>
          </cell>
          <cell r="G21944">
            <v>558.20000000000005</v>
          </cell>
        </row>
        <row r="21945">
          <cell r="A21945" t="str">
            <v>40.12.030</v>
          </cell>
          <cell r="B21945" t="str">
            <v>CDHU</v>
          </cell>
          <cell r="C21945" t="str">
            <v>40.12.030</v>
          </cell>
          <cell r="D21945" t="str">
            <v>Chave comutadora/seletora com 1 polo e 3 posições para 25 A</v>
          </cell>
          <cell r="E21945" t="str">
            <v>UN</v>
          </cell>
          <cell r="F21945">
            <v>274.63</v>
          </cell>
          <cell r="G21945">
            <v>276.87</v>
          </cell>
        </row>
        <row r="21946">
          <cell r="A21946" t="str">
            <v>40.12.200</v>
          </cell>
          <cell r="B21946" t="str">
            <v>CDHU</v>
          </cell>
          <cell r="C21946" t="str">
            <v>40.12.200</v>
          </cell>
          <cell r="D21946" t="str">
            <v>Chave comutadora/seletora com 1 polo e 2 posições para 25 A</v>
          </cell>
          <cell r="E21946" t="str">
            <v>UN</v>
          </cell>
          <cell r="F21946">
            <v>160.16</v>
          </cell>
          <cell r="G21946">
            <v>162.4</v>
          </cell>
        </row>
        <row r="21947">
          <cell r="A21947" t="str">
            <v>40.12.210</v>
          </cell>
          <cell r="B21947" t="str">
            <v>CDHU</v>
          </cell>
          <cell r="C21947" t="str">
            <v>40.12.210</v>
          </cell>
          <cell r="D21947" t="str">
            <v>Chave comutadora/seletora com 3 polos e 3 posições para 25 A</v>
          </cell>
          <cell r="E21947" t="str">
            <v>UN</v>
          </cell>
          <cell r="F21947">
            <v>347.21</v>
          </cell>
          <cell r="G21947">
            <v>349.45</v>
          </cell>
        </row>
        <row r="21948">
          <cell r="A21948" t="str">
            <v>40.13</v>
          </cell>
          <cell r="B21948" t="str">
            <v>CDHU</v>
          </cell>
          <cell r="C21948" t="str">
            <v>40.13</v>
          </cell>
          <cell r="D21948" t="str">
            <v>Amperimetro</v>
          </cell>
          <cell r="E21948">
            <v>0</v>
          </cell>
          <cell r="F21948">
            <v>0</v>
          </cell>
          <cell r="G21948">
            <v>0</v>
          </cell>
        </row>
        <row r="21949">
          <cell r="A21949" t="str">
            <v>40.13.010</v>
          </cell>
          <cell r="B21949" t="str">
            <v>CDHU</v>
          </cell>
          <cell r="C21949" t="str">
            <v>40.13.010</v>
          </cell>
          <cell r="D21949" t="str">
            <v>Chave comutadora para amperímetro</v>
          </cell>
          <cell r="E21949" t="str">
            <v>UN</v>
          </cell>
          <cell r="F21949">
            <v>146.82</v>
          </cell>
          <cell r="G21949">
            <v>149.06</v>
          </cell>
        </row>
        <row r="21950">
          <cell r="A21950" t="str">
            <v>40.13.040</v>
          </cell>
          <cell r="B21950" t="str">
            <v>CDHU</v>
          </cell>
          <cell r="C21950" t="str">
            <v>40.13.040</v>
          </cell>
          <cell r="D21950" t="str">
            <v>Amperímetro de ferro móvel de 96 x 96 mm, para ligação em transformador de corrente, escala fixa de 0A/50 A até 0A/2 kA</v>
          </cell>
          <cell r="E21950" t="str">
            <v>UN</v>
          </cell>
          <cell r="F21950">
            <v>376.51</v>
          </cell>
          <cell r="G21950">
            <v>377.91</v>
          </cell>
        </row>
        <row r="21951">
          <cell r="A21951" t="str">
            <v>40.14</v>
          </cell>
          <cell r="B21951" t="str">
            <v>CDHU</v>
          </cell>
          <cell r="C21951" t="str">
            <v>40.14</v>
          </cell>
          <cell r="D21951" t="str">
            <v>Voltimetro</v>
          </cell>
          <cell r="E21951">
            <v>0</v>
          </cell>
          <cell r="F21951">
            <v>0</v>
          </cell>
          <cell r="G21951">
            <v>0</v>
          </cell>
        </row>
        <row r="21952">
          <cell r="A21952" t="str">
            <v>40.14.010</v>
          </cell>
          <cell r="B21952" t="str">
            <v>CDHU</v>
          </cell>
          <cell r="C21952" t="str">
            <v>40.14.010</v>
          </cell>
          <cell r="D21952" t="str">
            <v>Chave comutadora para voltímetro</v>
          </cell>
          <cell r="E21952" t="str">
            <v>UN</v>
          </cell>
          <cell r="F21952">
            <v>116.65</v>
          </cell>
          <cell r="G21952">
            <v>118.89</v>
          </cell>
        </row>
        <row r="21953">
          <cell r="A21953" t="str">
            <v>40.14.030</v>
          </cell>
          <cell r="B21953" t="str">
            <v>CDHU</v>
          </cell>
          <cell r="C21953" t="str">
            <v>40.14.030</v>
          </cell>
          <cell r="D21953" t="str">
            <v>Voltímetro de ferro móvel de 96 x 96 mm, escalas variáveis de 0/150 V, 0/250 V, 0/300 V, 0/500 V e 0/600 V</v>
          </cell>
          <cell r="E21953" t="str">
            <v>UN</v>
          </cell>
          <cell r="F21953">
            <v>167.28</v>
          </cell>
          <cell r="G21953">
            <v>170.08</v>
          </cell>
        </row>
        <row r="21954">
          <cell r="A21954" t="str">
            <v>40.20</v>
          </cell>
          <cell r="B21954" t="str">
            <v>CDHU</v>
          </cell>
          <cell r="C21954" t="str">
            <v>40.20</v>
          </cell>
          <cell r="D21954" t="str">
            <v>Reparos, conservacoes e complementos - GRUPO 40</v>
          </cell>
          <cell r="E21954">
            <v>0</v>
          </cell>
          <cell r="F21954">
            <v>0</v>
          </cell>
          <cell r="G21954">
            <v>0</v>
          </cell>
        </row>
        <row r="21955">
          <cell r="A21955" t="str">
            <v>40.20.050</v>
          </cell>
          <cell r="B21955" t="str">
            <v>CDHU</v>
          </cell>
          <cell r="C21955" t="str">
            <v>40.20.050</v>
          </cell>
          <cell r="D21955" t="str">
            <v>Sinalizador com lâmpada</v>
          </cell>
          <cell r="E21955" t="str">
            <v>UN</v>
          </cell>
          <cell r="F21955">
            <v>121.54</v>
          </cell>
          <cell r="G21955">
            <v>126.01</v>
          </cell>
        </row>
        <row r="21956">
          <cell r="A21956" t="str">
            <v>40.20.060</v>
          </cell>
          <cell r="B21956" t="str">
            <v>CDHU</v>
          </cell>
          <cell r="C21956" t="str">
            <v>40.20.060</v>
          </cell>
          <cell r="D21956" t="str">
            <v>Botão de comando duplo sem sinalizador</v>
          </cell>
          <cell r="E21956" t="str">
            <v>UN</v>
          </cell>
          <cell r="F21956">
            <v>86.46</v>
          </cell>
          <cell r="G21956">
            <v>90.93</v>
          </cell>
        </row>
        <row r="21957">
          <cell r="A21957" t="str">
            <v>40.20.090</v>
          </cell>
          <cell r="B21957" t="str">
            <v>CDHU</v>
          </cell>
          <cell r="C21957" t="str">
            <v>40.20.090</v>
          </cell>
          <cell r="D21957" t="str">
            <v>Botoeira com retenção para quadro/painel</v>
          </cell>
          <cell r="E21957" t="str">
            <v>UN</v>
          </cell>
          <cell r="F21957">
            <v>42.4</v>
          </cell>
          <cell r="G21957">
            <v>44.08</v>
          </cell>
        </row>
        <row r="21958">
          <cell r="A21958" t="str">
            <v>40.20.100</v>
          </cell>
          <cell r="B21958" t="str">
            <v>CDHU</v>
          </cell>
          <cell r="C21958" t="str">
            <v>40.20.100</v>
          </cell>
          <cell r="D21958" t="str">
            <v>Botoeira de comando liga-desliga, sem sinalização</v>
          </cell>
          <cell r="E21958" t="str">
            <v>UN</v>
          </cell>
          <cell r="F21958">
            <v>164.24</v>
          </cell>
          <cell r="G21958">
            <v>165.92</v>
          </cell>
        </row>
        <row r="21959">
          <cell r="A21959" t="str">
            <v>40.20.110</v>
          </cell>
          <cell r="B21959" t="str">
            <v>CDHU</v>
          </cell>
          <cell r="C21959" t="str">
            <v>40.20.110</v>
          </cell>
          <cell r="D21959" t="str">
            <v>Alarme sonoro bitonal 220 V para painel de comando</v>
          </cell>
          <cell r="E21959" t="str">
            <v>UN</v>
          </cell>
          <cell r="F21959">
            <v>395.3</v>
          </cell>
          <cell r="G21959">
            <v>396.98</v>
          </cell>
        </row>
        <row r="21960">
          <cell r="A21960" t="str">
            <v>40.20.120</v>
          </cell>
          <cell r="B21960" t="str">
            <v>CDHU</v>
          </cell>
          <cell r="C21960" t="str">
            <v>40.20.120</v>
          </cell>
          <cell r="D21960" t="str">
            <v>Placa de 4´ x 2´</v>
          </cell>
          <cell r="E21960" t="str">
            <v>UN</v>
          </cell>
          <cell r="F21960">
            <v>4.1399999999999997</v>
          </cell>
          <cell r="G21960">
            <v>4.32</v>
          </cell>
        </row>
        <row r="21961">
          <cell r="A21961" t="str">
            <v>40.20.140</v>
          </cell>
          <cell r="B21961" t="str">
            <v>CDHU</v>
          </cell>
          <cell r="C21961" t="str">
            <v>40.20.140</v>
          </cell>
          <cell r="D21961" t="str">
            <v>Placa de 4´ x 4´</v>
          </cell>
          <cell r="E21961" t="str">
            <v>UN</v>
          </cell>
          <cell r="F21961">
            <v>9.85</v>
          </cell>
          <cell r="G21961">
            <v>10.029999999999999</v>
          </cell>
        </row>
        <row r="21962">
          <cell r="A21962" t="str">
            <v>40.20.200</v>
          </cell>
          <cell r="B21962" t="str">
            <v>CDHU</v>
          </cell>
          <cell r="C21962" t="str">
            <v>40.20.200</v>
          </cell>
          <cell r="D21962" t="str">
            <v>Chave de boia normalmente fechada ou aberta</v>
          </cell>
          <cell r="E21962" t="str">
            <v>UN</v>
          </cell>
          <cell r="F21962">
            <v>62.99</v>
          </cell>
          <cell r="G21962">
            <v>65.23</v>
          </cell>
        </row>
        <row r="21963">
          <cell r="A21963" t="str">
            <v>40.20.240</v>
          </cell>
          <cell r="B21963" t="str">
            <v>CDHU</v>
          </cell>
          <cell r="C21963" t="str">
            <v>40.20.240</v>
          </cell>
          <cell r="D21963" t="str">
            <v>Plugue com 2P+T de 10A, 250V</v>
          </cell>
          <cell r="E21963" t="str">
            <v>UN</v>
          </cell>
          <cell r="F21963">
            <v>13.75</v>
          </cell>
          <cell r="G21963">
            <v>14.88</v>
          </cell>
        </row>
        <row r="21964">
          <cell r="A21964" t="str">
            <v>40.20.250</v>
          </cell>
          <cell r="B21964" t="str">
            <v>CDHU</v>
          </cell>
          <cell r="C21964" t="str">
            <v>40.20.250</v>
          </cell>
          <cell r="D21964" t="str">
            <v>Plugue prolongador com 2P+T de 10A, 250V</v>
          </cell>
          <cell r="E21964" t="str">
            <v>UN</v>
          </cell>
          <cell r="F21964">
            <v>15.25</v>
          </cell>
          <cell r="G21964">
            <v>16.38</v>
          </cell>
        </row>
        <row r="21965">
          <cell r="A21965" t="str">
            <v>40.20.300</v>
          </cell>
          <cell r="B21965" t="str">
            <v>CDHU</v>
          </cell>
          <cell r="C21965" t="str">
            <v>40.20.300</v>
          </cell>
          <cell r="D21965" t="str">
            <v>Chave de nível tipo boia pendular (pera), com contato micro switch</v>
          </cell>
          <cell r="E21965" t="str">
            <v>UN</v>
          </cell>
          <cell r="F21965">
            <v>483.9</v>
          </cell>
          <cell r="G21965">
            <v>489.5</v>
          </cell>
        </row>
        <row r="21966">
          <cell r="A21966" t="str">
            <v>40.20.310</v>
          </cell>
          <cell r="B21966" t="str">
            <v>CDHU</v>
          </cell>
          <cell r="C21966" t="str">
            <v>40.20.310</v>
          </cell>
          <cell r="D21966" t="str">
            <v>Placa/espelho em latão escovado 4´ x 4´, para 02 tomadas elétrica</v>
          </cell>
          <cell r="E21966" t="str">
            <v>UN</v>
          </cell>
          <cell r="F21966">
            <v>43.77</v>
          </cell>
          <cell r="G21966">
            <v>46.27</v>
          </cell>
        </row>
        <row r="21967">
          <cell r="A21967" t="str">
            <v>40.20.320</v>
          </cell>
          <cell r="B21967" t="str">
            <v>CDHU</v>
          </cell>
          <cell r="C21967" t="str">
            <v>40.20.320</v>
          </cell>
          <cell r="D21967" t="str">
            <v>Placa/espelho em latão escovado 4´ x 4´, para 01 tomada elétrica</v>
          </cell>
          <cell r="E21967" t="str">
            <v>UN</v>
          </cell>
          <cell r="F21967">
            <v>40.54</v>
          </cell>
          <cell r="G21967">
            <v>43.04</v>
          </cell>
        </row>
        <row r="21968">
          <cell r="A21968" t="str">
            <v>41</v>
          </cell>
          <cell r="B21968" t="str">
            <v>CDHU</v>
          </cell>
          <cell r="C21968" t="str">
            <v>41</v>
          </cell>
          <cell r="D21968" t="str">
            <v>ILUMINACAO</v>
          </cell>
          <cell r="E21968">
            <v>0</v>
          </cell>
          <cell r="F21968">
            <v>0</v>
          </cell>
          <cell r="G21968">
            <v>0</v>
          </cell>
        </row>
        <row r="21969">
          <cell r="A21969" t="str">
            <v>41.02</v>
          </cell>
          <cell r="B21969" t="str">
            <v>CDHU</v>
          </cell>
          <cell r="C21969" t="str">
            <v>41.02</v>
          </cell>
          <cell r="D21969" t="str">
            <v>Lampadas</v>
          </cell>
          <cell r="E21969">
            <v>0</v>
          </cell>
          <cell r="F21969">
            <v>0</v>
          </cell>
          <cell r="G21969">
            <v>0</v>
          </cell>
        </row>
        <row r="21970">
          <cell r="A21970" t="str">
            <v>41.02.541</v>
          </cell>
          <cell r="B21970" t="str">
            <v>CDHU</v>
          </cell>
          <cell r="C21970" t="str">
            <v>41.02.541</v>
          </cell>
          <cell r="D21970" t="str">
            <v>Lâmpada LED tubular T8 com base G13, de 900 até 1050 Im - 9 a 10W</v>
          </cell>
          <cell r="E21970" t="str">
            <v>UN</v>
          </cell>
          <cell r="F21970">
            <v>22.99</v>
          </cell>
          <cell r="G21970">
            <v>23.44</v>
          </cell>
        </row>
        <row r="21971">
          <cell r="A21971" t="str">
            <v>41.02.551</v>
          </cell>
          <cell r="B21971" t="str">
            <v>CDHU</v>
          </cell>
          <cell r="C21971" t="str">
            <v>41.02.551</v>
          </cell>
          <cell r="D21971" t="str">
            <v>Lâmpada LED tubular T8 com base G13, de 1850 até 2000 Im - 18 a 20W</v>
          </cell>
          <cell r="E21971" t="str">
            <v>UN</v>
          </cell>
          <cell r="F21971">
            <v>38.299999999999997</v>
          </cell>
          <cell r="G21971">
            <v>38.75</v>
          </cell>
        </row>
        <row r="21972">
          <cell r="A21972" t="str">
            <v>41.02.562</v>
          </cell>
          <cell r="B21972" t="str">
            <v>CDHU</v>
          </cell>
          <cell r="C21972" t="str">
            <v>41.02.562</v>
          </cell>
          <cell r="D21972" t="str">
            <v>Lâmpada LED tubular T8 com base G13, de 3400 até 4000 Im - 36 a 40W</v>
          </cell>
          <cell r="E21972" t="str">
            <v>UN</v>
          </cell>
          <cell r="F21972">
            <v>81.760000000000005</v>
          </cell>
          <cell r="G21972">
            <v>82.21</v>
          </cell>
        </row>
        <row r="21973">
          <cell r="A21973" t="str">
            <v>41.02.580</v>
          </cell>
          <cell r="B21973" t="str">
            <v>CDHU</v>
          </cell>
          <cell r="C21973" t="str">
            <v>41.02.580</v>
          </cell>
          <cell r="D21973" t="str">
            <v>Lâmpada LED 13,5W, com base E-27, 1400 até 1510lm</v>
          </cell>
          <cell r="E21973" t="str">
            <v>UN</v>
          </cell>
          <cell r="F21973">
            <v>35.1</v>
          </cell>
          <cell r="G21973">
            <v>35.549999999999997</v>
          </cell>
        </row>
        <row r="21974">
          <cell r="A21974" t="str">
            <v>41.04</v>
          </cell>
          <cell r="B21974" t="str">
            <v>CDHU</v>
          </cell>
          <cell r="C21974" t="str">
            <v>41.04</v>
          </cell>
          <cell r="D21974" t="str">
            <v>Acessorios para iluminacao</v>
          </cell>
          <cell r="E21974">
            <v>0</v>
          </cell>
          <cell r="F21974">
            <v>0</v>
          </cell>
          <cell r="G21974">
            <v>0</v>
          </cell>
        </row>
        <row r="21975">
          <cell r="A21975" t="str">
            <v>41.04.020</v>
          </cell>
          <cell r="B21975" t="str">
            <v>CDHU</v>
          </cell>
          <cell r="C21975" t="str">
            <v>41.04.020</v>
          </cell>
          <cell r="D21975" t="str">
            <v>Receptáculo de porcelana com parafuso de fixação com rosca E-27</v>
          </cell>
          <cell r="E21975" t="str">
            <v>UN</v>
          </cell>
          <cell r="F21975">
            <v>7.44</v>
          </cell>
          <cell r="G21975">
            <v>7.88</v>
          </cell>
        </row>
        <row r="21976">
          <cell r="A21976" t="str">
            <v>41.04.050</v>
          </cell>
          <cell r="B21976" t="str">
            <v>CDHU</v>
          </cell>
          <cell r="C21976" t="str">
            <v>41.04.050</v>
          </cell>
          <cell r="D21976" t="str">
            <v>Trilho eletrificado de alimentação com 1 circuito, em alumínio com pintura na cor branco, inclusive acessórios</v>
          </cell>
          <cell r="E21976" t="str">
            <v>M</v>
          </cell>
          <cell r="F21976">
            <v>124.55</v>
          </cell>
          <cell r="G21976">
            <v>126.79</v>
          </cell>
        </row>
        <row r="21977">
          <cell r="A21977" t="str">
            <v>41.05</v>
          </cell>
          <cell r="B21977" t="str">
            <v>CDHU</v>
          </cell>
          <cell r="C21977" t="str">
            <v>41.05</v>
          </cell>
          <cell r="D21977" t="str">
            <v>Lampada de descarga de alta potencia</v>
          </cell>
          <cell r="E21977">
            <v>0</v>
          </cell>
          <cell r="F21977">
            <v>0</v>
          </cell>
          <cell r="G21977">
            <v>0</v>
          </cell>
        </row>
        <row r="21978">
          <cell r="A21978" t="str">
            <v>41.05.710</v>
          </cell>
          <cell r="B21978" t="str">
            <v>CDHU</v>
          </cell>
          <cell r="C21978" t="str">
            <v>41.05.710</v>
          </cell>
          <cell r="D21978" t="str">
            <v>Lâmpada de vapor metálico tubular, base G12 de 70 W</v>
          </cell>
          <cell r="E21978" t="str">
            <v>UN</v>
          </cell>
          <cell r="F21978">
            <v>122.72</v>
          </cell>
          <cell r="G21978">
            <v>123.17</v>
          </cell>
        </row>
        <row r="21979">
          <cell r="A21979" t="str">
            <v>41.05.720</v>
          </cell>
          <cell r="B21979" t="str">
            <v>CDHU</v>
          </cell>
          <cell r="C21979" t="str">
            <v>41.05.720</v>
          </cell>
          <cell r="D21979" t="str">
            <v>Lâmpada de vapor metálico tubular, base G12 de 150 W</v>
          </cell>
          <cell r="E21979" t="str">
            <v>UN</v>
          </cell>
          <cell r="F21979">
            <v>126.63</v>
          </cell>
          <cell r="G21979">
            <v>127.08</v>
          </cell>
        </row>
        <row r="21980">
          <cell r="A21980" t="str">
            <v>41.05.800</v>
          </cell>
          <cell r="B21980" t="str">
            <v>CDHU</v>
          </cell>
          <cell r="C21980" t="str">
            <v>41.05.800</v>
          </cell>
          <cell r="D21980" t="str">
            <v>Lâmpada de vapor metálico tubular, base RX7s bilateral de 70 W</v>
          </cell>
          <cell r="E21980" t="str">
            <v>UN</v>
          </cell>
          <cell r="F21980">
            <v>87.47</v>
          </cell>
          <cell r="G21980">
            <v>87.92</v>
          </cell>
        </row>
        <row r="21981">
          <cell r="A21981" t="str">
            <v>41.06</v>
          </cell>
          <cell r="B21981" t="str">
            <v>CDHU</v>
          </cell>
          <cell r="C21981" t="str">
            <v>41.06</v>
          </cell>
          <cell r="D21981" t="str">
            <v>Lampada halogena</v>
          </cell>
          <cell r="E21981">
            <v>0</v>
          </cell>
          <cell r="F21981">
            <v>0</v>
          </cell>
          <cell r="G21981">
            <v>0</v>
          </cell>
        </row>
        <row r="21982">
          <cell r="A21982" t="str">
            <v>41.06.100</v>
          </cell>
          <cell r="B21982" t="str">
            <v>CDHU</v>
          </cell>
          <cell r="C21982" t="str">
            <v>41.06.100</v>
          </cell>
          <cell r="D21982" t="str">
            <v>Lâmpada halógena refletora PAR20, base E27 de 50 W - 220 V</v>
          </cell>
          <cell r="E21982" t="str">
            <v>UN</v>
          </cell>
          <cell r="F21982">
            <v>31.21</v>
          </cell>
          <cell r="G21982">
            <v>31.66</v>
          </cell>
        </row>
        <row r="21983">
          <cell r="A21983" t="str">
            <v>41.06.130</v>
          </cell>
          <cell r="B21983" t="str">
            <v>CDHU</v>
          </cell>
          <cell r="C21983" t="str">
            <v>41.06.130</v>
          </cell>
          <cell r="D21983" t="str">
            <v>Lâmpada halógena com refletor dicroico de 50 W - 12 V</v>
          </cell>
          <cell r="E21983" t="str">
            <v>UN</v>
          </cell>
          <cell r="F21983">
            <v>22.96</v>
          </cell>
          <cell r="G21983">
            <v>23.41</v>
          </cell>
        </row>
        <row r="21984">
          <cell r="A21984" t="str">
            <v>41.06.410</v>
          </cell>
          <cell r="B21984" t="str">
            <v>CDHU</v>
          </cell>
          <cell r="C21984" t="str">
            <v>41.06.410</v>
          </cell>
          <cell r="D21984" t="str">
            <v>Lâmpada halógena tubular, base R7s bilateral de 300 W - 110 ou 220 V</v>
          </cell>
          <cell r="E21984" t="str">
            <v>UN</v>
          </cell>
          <cell r="F21984">
            <v>17.329999999999998</v>
          </cell>
          <cell r="G21984">
            <v>17.78</v>
          </cell>
        </row>
        <row r="21985">
          <cell r="A21985" t="str">
            <v>41.07</v>
          </cell>
          <cell r="B21985" t="str">
            <v>CDHU</v>
          </cell>
          <cell r="C21985" t="str">
            <v>41.07</v>
          </cell>
          <cell r="D21985" t="str">
            <v>Lampada fluorescente</v>
          </cell>
          <cell r="E21985">
            <v>0</v>
          </cell>
          <cell r="F21985">
            <v>0</v>
          </cell>
          <cell r="G21985">
            <v>0</v>
          </cell>
        </row>
        <row r="21986">
          <cell r="A21986" t="str">
            <v>41.07.020</v>
          </cell>
          <cell r="B21986" t="str">
            <v>CDHU</v>
          </cell>
          <cell r="C21986" t="str">
            <v>41.07.020</v>
          </cell>
          <cell r="D21986" t="str">
            <v>Lâmpada fluorescente tubular, base bipino bilateral de 15 W</v>
          </cell>
          <cell r="E21986" t="str">
            <v>UN</v>
          </cell>
          <cell r="F21986">
            <v>23.46</v>
          </cell>
          <cell r="G21986">
            <v>23.91</v>
          </cell>
        </row>
        <row r="21987">
          <cell r="A21987" t="str">
            <v>41.07.030</v>
          </cell>
          <cell r="B21987" t="str">
            <v>CDHU</v>
          </cell>
          <cell r="C21987" t="str">
            <v>41.07.030</v>
          </cell>
          <cell r="D21987" t="str">
            <v>Lâmpada fluorescente tubular, base bipino bilateral de 16 W</v>
          </cell>
          <cell r="E21987" t="str">
            <v>UN</v>
          </cell>
          <cell r="F21987">
            <v>12.03</v>
          </cell>
          <cell r="G21987">
            <v>12.48</v>
          </cell>
        </row>
        <row r="21988">
          <cell r="A21988" t="str">
            <v>41.07.050</v>
          </cell>
          <cell r="B21988" t="str">
            <v>CDHU</v>
          </cell>
          <cell r="C21988" t="str">
            <v>41.07.050</v>
          </cell>
          <cell r="D21988" t="str">
            <v>Lâmpada fluorescente tubular, base bipino bilateral de 20 W</v>
          </cell>
          <cell r="E21988" t="str">
            <v>UN</v>
          </cell>
          <cell r="F21988">
            <v>12.87</v>
          </cell>
          <cell r="G21988">
            <v>13.32</v>
          </cell>
        </row>
        <row r="21989">
          <cell r="A21989" t="str">
            <v>41.07.060</v>
          </cell>
          <cell r="B21989" t="str">
            <v>CDHU</v>
          </cell>
          <cell r="C21989" t="str">
            <v>41.07.060</v>
          </cell>
          <cell r="D21989" t="str">
            <v>Lâmpada fluorescente tubular, base bipino bilateral de 28 W</v>
          </cell>
          <cell r="E21989" t="str">
            <v>UN</v>
          </cell>
          <cell r="F21989">
            <v>14.8</v>
          </cell>
          <cell r="G21989">
            <v>15.25</v>
          </cell>
        </row>
        <row r="21990">
          <cell r="A21990" t="str">
            <v>41.07.070</v>
          </cell>
          <cell r="B21990" t="str">
            <v>CDHU</v>
          </cell>
          <cell r="C21990" t="str">
            <v>41.07.070</v>
          </cell>
          <cell r="D21990" t="str">
            <v>Lâmpada fluorescente tubular, base bipino bilateral de 32 W</v>
          </cell>
          <cell r="E21990" t="str">
            <v>UN</v>
          </cell>
          <cell r="F21990">
            <v>12.64</v>
          </cell>
          <cell r="G21990">
            <v>13.09</v>
          </cell>
        </row>
        <row r="21991">
          <cell r="A21991" t="str">
            <v>41.07.200</v>
          </cell>
          <cell r="B21991" t="str">
            <v>CDHU</v>
          </cell>
          <cell r="C21991" t="str">
            <v>41.07.200</v>
          </cell>
          <cell r="D21991" t="str">
            <v>Lâmpada fluorescente tubular, base bipino bilateral de 32 W, com camada trifósforo</v>
          </cell>
          <cell r="E21991" t="str">
            <v>UN</v>
          </cell>
          <cell r="F21991">
            <v>14.37</v>
          </cell>
          <cell r="G21991">
            <v>14.82</v>
          </cell>
        </row>
        <row r="21992">
          <cell r="A21992" t="str">
            <v>41.07.400</v>
          </cell>
          <cell r="B21992" t="str">
            <v>CDHU</v>
          </cell>
          <cell r="C21992" t="str">
            <v>41.07.400</v>
          </cell>
          <cell r="D21992" t="str">
            <v>Lâmpada fluorescente compacta eletrônica "2U", base E27 de 9 W - 110 ou 220 V</v>
          </cell>
          <cell r="E21992" t="str">
            <v>UN</v>
          </cell>
          <cell r="F21992">
            <v>10.45</v>
          </cell>
          <cell r="G21992">
            <v>10.9</v>
          </cell>
        </row>
        <row r="21993">
          <cell r="A21993" t="str">
            <v>41.07.420</v>
          </cell>
          <cell r="B21993" t="str">
            <v>CDHU</v>
          </cell>
          <cell r="C21993" t="str">
            <v>41.07.420</v>
          </cell>
          <cell r="D21993" t="str">
            <v>Lâmpada fluorescente compacta eletrônica "3U", base E27 de 15 W - 110 ou 220 V</v>
          </cell>
          <cell r="E21993" t="str">
            <v>UN</v>
          </cell>
          <cell r="F21993">
            <v>19.010000000000002</v>
          </cell>
          <cell r="G21993">
            <v>19.46</v>
          </cell>
        </row>
        <row r="21994">
          <cell r="A21994" t="str">
            <v>41.07.430</v>
          </cell>
          <cell r="B21994" t="str">
            <v>CDHU</v>
          </cell>
          <cell r="C21994" t="str">
            <v>41.07.430</v>
          </cell>
          <cell r="D21994" t="str">
            <v>Lâmpada fluorescente compacta eletrônica "3U", base E27 de 20 W - 110 ou 220 V</v>
          </cell>
          <cell r="E21994" t="str">
            <v>UN</v>
          </cell>
          <cell r="F21994">
            <v>16.739999999999998</v>
          </cell>
          <cell r="G21994">
            <v>17.190000000000001</v>
          </cell>
        </row>
        <row r="21995">
          <cell r="A21995" t="str">
            <v>41.07.440</v>
          </cell>
          <cell r="B21995" t="str">
            <v>CDHU</v>
          </cell>
          <cell r="C21995" t="str">
            <v>41.07.440</v>
          </cell>
          <cell r="D21995" t="str">
            <v>Lâmpada fluorescente compacta eletrônica "3U", base E27 de 23 W - 110 ou 220 V</v>
          </cell>
          <cell r="E21995" t="str">
            <v>UN</v>
          </cell>
          <cell r="F21995">
            <v>20.66</v>
          </cell>
          <cell r="G21995">
            <v>21.11</v>
          </cell>
        </row>
        <row r="21996">
          <cell r="A21996" t="str">
            <v>41.07.450</v>
          </cell>
          <cell r="B21996" t="str">
            <v>CDHU</v>
          </cell>
          <cell r="C21996" t="str">
            <v>41.07.450</v>
          </cell>
          <cell r="D21996" t="str">
            <v>Lâmpada fluorescente compacta eletrônica "3U", base E27 de 25 W - 110 ou 220 V</v>
          </cell>
          <cell r="E21996" t="str">
            <v>UN</v>
          </cell>
          <cell r="F21996">
            <v>16.53</v>
          </cell>
          <cell r="G21996">
            <v>16.98</v>
          </cell>
        </row>
        <row r="21997">
          <cell r="A21997" t="str">
            <v>41.07.800</v>
          </cell>
          <cell r="B21997" t="str">
            <v>CDHU</v>
          </cell>
          <cell r="C21997" t="str">
            <v>41.07.800</v>
          </cell>
          <cell r="D21997" t="str">
            <v>Lâmpada fluorescente compacta "1U", base G-23 de 9 W</v>
          </cell>
          <cell r="E21997" t="str">
            <v>UN</v>
          </cell>
          <cell r="F21997">
            <v>14.1</v>
          </cell>
          <cell r="G21997">
            <v>14.55</v>
          </cell>
        </row>
        <row r="21998">
          <cell r="A21998" t="str">
            <v>41.07.810</v>
          </cell>
          <cell r="B21998" t="str">
            <v>CDHU</v>
          </cell>
          <cell r="C21998" t="str">
            <v>41.07.810</v>
          </cell>
          <cell r="D21998" t="str">
            <v>Lâmpada fluorescente compacta "2U", base G-24D-2 de 18 W</v>
          </cell>
          <cell r="E21998" t="str">
            <v>UN</v>
          </cell>
          <cell r="F21998">
            <v>17.53</v>
          </cell>
          <cell r="G21998">
            <v>17.98</v>
          </cell>
        </row>
        <row r="21999">
          <cell r="A21999" t="str">
            <v>41.07.820</v>
          </cell>
          <cell r="B21999" t="str">
            <v>CDHU</v>
          </cell>
          <cell r="C21999" t="str">
            <v>41.07.820</v>
          </cell>
          <cell r="D21999" t="str">
            <v>Lâmpada fluorescente compacta "2U", base G-24D-3 de 26 W</v>
          </cell>
          <cell r="E21999" t="str">
            <v>UN</v>
          </cell>
          <cell r="F21999">
            <v>18.21</v>
          </cell>
          <cell r="G21999">
            <v>18.66</v>
          </cell>
        </row>
        <row r="22000">
          <cell r="A22000" t="str">
            <v>41.07.830</v>
          </cell>
          <cell r="B22000" t="str">
            <v>CDHU</v>
          </cell>
          <cell r="C22000" t="str">
            <v>41.07.830</v>
          </cell>
          <cell r="D22000" t="str">
            <v>Lâmpada fluorescente compacta longa "1U", base 2G-11 de 36 W</v>
          </cell>
          <cell r="E22000" t="str">
            <v>UN</v>
          </cell>
          <cell r="F22000">
            <v>39.630000000000003</v>
          </cell>
          <cell r="G22000">
            <v>40.08</v>
          </cell>
        </row>
        <row r="22001">
          <cell r="A22001" t="str">
            <v>41.07.860</v>
          </cell>
          <cell r="B22001" t="str">
            <v>CDHU</v>
          </cell>
          <cell r="C22001" t="str">
            <v>41.07.860</v>
          </cell>
          <cell r="D22001" t="str">
            <v>Lâmpada fluorescente compacta "2U", base G24q-3 de 26 W</v>
          </cell>
          <cell r="E22001" t="str">
            <v>UN</v>
          </cell>
          <cell r="F22001">
            <v>18.7</v>
          </cell>
          <cell r="G22001">
            <v>19.149999999999999</v>
          </cell>
        </row>
        <row r="22002">
          <cell r="A22002" t="str">
            <v>41.08</v>
          </cell>
          <cell r="B22002" t="str">
            <v>CDHU</v>
          </cell>
          <cell r="C22002" t="str">
            <v>41.08</v>
          </cell>
          <cell r="D22002" t="str">
            <v>Reator e equipamentos para lampada de descarga de alta potencia</v>
          </cell>
          <cell r="E22002">
            <v>0</v>
          </cell>
          <cell r="F22002">
            <v>0</v>
          </cell>
          <cell r="G22002">
            <v>0</v>
          </cell>
        </row>
        <row r="22003">
          <cell r="A22003" t="str">
            <v>41.08.010</v>
          </cell>
          <cell r="B22003" t="str">
            <v>CDHU</v>
          </cell>
          <cell r="C22003" t="str">
            <v>41.08.010</v>
          </cell>
          <cell r="D22003" t="str">
            <v>Transformador eletrônico para lâmpada halógena dicroica de 50 W - 220 V</v>
          </cell>
          <cell r="E22003" t="str">
            <v>UN</v>
          </cell>
          <cell r="F22003">
            <v>35.78</v>
          </cell>
          <cell r="G22003">
            <v>36.909999999999997</v>
          </cell>
        </row>
        <row r="22004">
          <cell r="A22004" t="str">
            <v>41.08.230</v>
          </cell>
          <cell r="B22004" t="str">
            <v>CDHU</v>
          </cell>
          <cell r="C22004" t="str">
            <v>41.08.230</v>
          </cell>
          <cell r="D22004" t="str">
            <v>Reator eletromagnético de alto fator de potência, para lâmpada vapor de sódio 150 W / 220 V</v>
          </cell>
          <cell r="E22004" t="str">
            <v>UN</v>
          </cell>
          <cell r="F22004">
            <v>101.51</v>
          </cell>
          <cell r="G22004">
            <v>102.64</v>
          </cell>
        </row>
        <row r="22005">
          <cell r="A22005" t="str">
            <v>41.08.250</v>
          </cell>
          <cell r="B22005" t="str">
            <v>CDHU</v>
          </cell>
          <cell r="C22005" t="str">
            <v>41.08.250</v>
          </cell>
          <cell r="D22005" t="str">
            <v>Reator eletromagnético de alto fator de potência, para lâmpada vapor de sódio 250 W / 220 V</v>
          </cell>
          <cell r="E22005" t="str">
            <v>UN</v>
          </cell>
          <cell r="F22005">
            <v>139.01</v>
          </cell>
          <cell r="G22005">
            <v>140.13999999999999</v>
          </cell>
        </row>
        <row r="22006">
          <cell r="A22006" t="str">
            <v>41.08.270</v>
          </cell>
          <cell r="B22006" t="str">
            <v>CDHU</v>
          </cell>
          <cell r="C22006" t="str">
            <v>41.08.270</v>
          </cell>
          <cell r="D22006" t="str">
            <v>Reator eletromagnético de alto fator de potência, para lâmpada vapor de sódio 400 W / 220 V</v>
          </cell>
          <cell r="E22006" t="str">
            <v>UN</v>
          </cell>
          <cell r="F22006">
            <v>171.72</v>
          </cell>
          <cell r="G22006">
            <v>172.85</v>
          </cell>
        </row>
        <row r="22007">
          <cell r="A22007" t="str">
            <v>41.08.280</v>
          </cell>
          <cell r="B22007" t="str">
            <v>CDHU</v>
          </cell>
          <cell r="C22007" t="str">
            <v>41.08.280</v>
          </cell>
          <cell r="D22007" t="str">
            <v>Reator eletromagnético de alto fator de potência, para lâmpada vapor de sódio 1000 W / 220 V</v>
          </cell>
          <cell r="E22007" t="str">
            <v>UN</v>
          </cell>
          <cell r="F22007">
            <v>447.44</v>
          </cell>
          <cell r="G22007">
            <v>448.57</v>
          </cell>
        </row>
        <row r="22008">
          <cell r="A22008" t="str">
            <v>41.08.420</v>
          </cell>
          <cell r="B22008" t="str">
            <v>CDHU</v>
          </cell>
          <cell r="C22008" t="str">
            <v>41.08.420</v>
          </cell>
          <cell r="D22008" t="str">
            <v>Reator eletromagnético de alto fator de potência, para lâmpada vapor metálico 70 W / 220 V</v>
          </cell>
          <cell r="E22008" t="str">
            <v>UN</v>
          </cell>
          <cell r="F22008">
            <v>100.1</v>
          </cell>
          <cell r="G22008">
            <v>101.23</v>
          </cell>
        </row>
        <row r="22009">
          <cell r="A22009" t="str">
            <v>41.08.440</v>
          </cell>
          <cell r="B22009" t="str">
            <v>CDHU</v>
          </cell>
          <cell r="C22009" t="str">
            <v>41.08.440</v>
          </cell>
          <cell r="D22009" t="str">
            <v>Reator eletromagnético de alto fator de potência, para lâmpada vapor metálico 150 W / 220 V</v>
          </cell>
          <cell r="E22009" t="str">
            <v>UN</v>
          </cell>
          <cell r="F22009">
            <v>104.19</v>
          </cell>
          <cell r="G22009">
            <v>105.32</v>
          </cell>
        </row>
        <row r="22010">
          <cell r="A22010" t="str">
            <v>41.08.450</v>
          </cell>
          <cell r="B22010" t="str">
            <v>CDHU</v>
          </cell>
          <cell r="C22010" t="str">
            <v>41.08.450</v>
          </cell>
          <cell r="D22010" t="str">
            <v>Reator eletromagnético de alto fator de potência, para lâmpada vapor metálico 250 W / 220 V</v>
          </cell>
          <cell r="E22010" t="str">
            <v>UN</v>
          </cell>
          <cell r="F22010">
            <v>126.89</v>
          </cell>
          <cell r="G22010">
            <v>128.02000000000001</v>
          </cell>
        </row>
        <row r="22011">
          <cell r="A22011" t="str">
            <v>41.08.460</v>
          </cell>
          <cell r="B22011" t="str">
            <v>CDHU</v>
          </cell>
          <cell r="C22011" t="str">
            <v>41.08.460</v>
          </cell>
          <cell r="D22011" t="str">
            <v>Reator eletromagnético de alto fator de potência, para lâmpada vapor metálico 400 W / 220 V</v>
          </cell>
          <cell r="E22011" t="str">
            <v>UN</v>
          </cell>
          <cell r="F22011">
            <v>132.62</v>
          </cell>
          <cell r="G22011">
            <v>133.75</v>
          </cell>
        </row>
        <row r="22012">
          <cell r="A22012" t="str">
            <v>41.09</v>
          </cell>
          <cell r="B22012" t="str">
            <v>CDHU</v>
          </cell>
          <cell r="C22012" t="str">
            <v>41.09</v>
          </cell>
          <cell r="D22012" t="str">
            <v>Reator e equipamentos para lampada fluorescente</v>
          </cell>
          <cell r="E22012">
            <v>0</v>
          </cell>
          <cell r="F22012">
            <v>0</v>
          </cell>
          <cell r="G22012">
            <v>0</v>
          </cell>
        </row>
        <row r="22013">
          <cell r="A22013" t="str">
            <v>41.09.720</v>
          </cell>
          <cell r="B22013" t="str">
            <v>CDHU</v>
          </cell>
          <cell r="C22013" t="str">
            <v>41.09.720</v>
          </cell>
          <cell r="D22013" t="str">
            <v>Reator eletrônico de alto fator de potência com partida instantânea, para duas lâmpadas fluorescentes tubulares, base bipino bilateral, 16 W - 127 V / 220 V</v>
          </cell>
          <cell r="E22013" t="str">
            <v>UN</v>
          </cell>
          <cell r="F22013">
            <v>47.53</v>
          </cell>
          <cell r="G22013">
            <v>49.77</v>
          </cell>
        </row>
        <row r="22014">
          <cell r="A22014" t="str">
            <v>41.09.740</v>
          </cell>
          <cell r="B22014" t="str">
            <v>CDHU</v>
          </cell>
          <cell r="C22014" t="str">
            <v>41.09.740</v>
          </cell>
          <cell r="D22014" t="str">
            <v>Reator eletrônico de alto fator de potência com partida instantânea, para duas lâmpadas fluorescentes tubulares, base bipino bilateral, 28 W - 127 V / 220 V</v>
          </cell>
          <cell r="E22014" t="str">
            <v>UN</v>
          </cell>
          <cell r="F22014">
            <v>80.16</v>
          </cell>
          <cell r="G22014">
            <v>81.290000000000006</v>
          </cell>
        </row>
        <row r="22015">
          <cell r="A22015" t="str">
            <v>41.09.750</v>
          </cell>
          <cell r="B22015" t="str">
            <v>CDHU</v>
          </cell>
          <cell r="C22015" t="str">
            <v>41.09.750</v>
          </cell>
          <cell r="D22015" t="str">
            <v>Reator eletrônico de alto fator de potência com partida instantânea, para duas lâmpadas fluorescentes tubulares, base bipino bilateral, 32 W - 127 V / 220 V</v>
          </cell>
          <cell r="E22015" t="str">
            <v>UN</v>
          </cell>
          <cell r="F22015">
            <v>53.63</v>
          </cell>
          <cell r="G22015">
            <v>55.87</v>
          </cell>
        </row>
        <row r="22016">
          <cell r="A22016" t="str">
            <v>41.09.830</v>
          </cell>
          <cell r="B22016" t="str">
            <v>CDHU</v>
          </cell>
          <cell r="C22016" t="str">
            <v>41.09.830</v>
          </cell>
          <cell r="D22016" t="str">
            <v>Reator eletrônico de alto fator de potência com partida instantânea, para duas lâmpadas fluorescentes tubulares "HO", base bipino bilateral, 110 W - 220 V</v>
          </cell>
          <cell r="E22016" t="str">
            <v>UN</v>
          </cell>
          <cell r="F22016">
            <v>116.67</v>
          </cell>
          <cell r="G22016">
            <v>118.91</v>
          </cell>
        </row>
        <row r="22017">
          <cell r="A22017" t="str">
            <v>41.09.870</v>
          </cell>
          <cell r="B22017" t="str">
            <v>CDHU</v>
          </cell>
          <cell r="C22017" t="str">
            <v>41.09.870</v>
          </cell>
          <cell r="D22017" t="str">
            <v>Reator eletrônico de alto fator de potência com partida instantânea, para uma lâmpada fluorescente compacta "2U", base G24q-3, 26 W - 220 V</v>
          </cell>
          <cell r="E22017" t="str">
            <v>UN</v>
          </cell>
          <cell r="F22017">
            <v>34.43</v>
          </cell>
          <cell r="G22017">
            <v>35.56</v>
          </cell>
        </row>
        <row r="22018">
          <cell r="A22018" t="str">
            <v>41.09.890</v>
          </cell>
          <cell r="B22018" t="str">
            <v>CDHU</v>
          </cell>
          <cell r="C22018" t="str">
            <v>41.09.890</v>
          </cell>
          <cell r="D22018" t="str">
            <v>Reator eletrônico de alto fator de potência com partida instantânea, para duas lâmpadas fluorescentes compactas "2U", base G24q-3, 26 W - 220 V</v>
          </cell>
          <cell r="E22018" t="str">
            <v>UN</v>
          </cell>
          <cell r="F22018">
            <v>52.33</v>
          </cell>
          <cell r="G22018">
            <v>54.57</v>
          </cell>
        </row>
        <row r="22019">
          <cell r="A22019" t="str">
            <v>41.10</v>
          </cell>
          <cell r="B22019" t="str">
            <v>CDHU</v>
          </cell>
          <cell r="C22019" t="str">
            <v>41.10</v>
          </cell>
          <cell r="D22019" t="str">
            <v>Postes e acessorios</v>
          </cell>
          <cell r="E22019">
            <v>0</v>
          </cell>
          <cell r="F22019">
            <v>0</v>
          </cell>
          <cell r="G22019">
            <v>0</v>
          </cell>
        </row>
        <row r="22020">
          <cell r="A22020" t="str">
            <v>41.10.060</v>
          </cell>
          <cell r="B22020" t="str">
            <v>CDHU</v>
          </cell>
          <cell r="C22020" t="str">
            <v>41.10.060</v>
          </cell>
          <cell r="D22020" t="str">
            <v>Braço em tubo de ferro galvanizado de 1´ x 1,00 m para fixação de uma luminária</v>
          </cell>
          <cell r="E22020" t="str">
            <v>UN</v>
          </cell>
          <cell r="F22020">
            <v>116.91</v>
          </cell>
          <cell r="G22020">
            <v>124.74</v>
          </cell>
        </row>
        <row r="22021">
          <cell r="A22021" t="str">
            <v>41.10.070</v>
          </cell>
          <cell r="B22021" t="str">
            <v>CDHU</v>
          </cell>
          <cell r="C22021" t="str">
            <v>41.10.070</v>
          </cell>
          <cell r="D22021" t="str">
            <v>Cruzeta reforçada em ferro galvanizado para fixação de quatro luminárias</v>
          </cell>
          <cell r="E22021" t="str">
            <v>UN</v>
          </cell>
          <cell r="F22021">
            <v>731.35</v>
          </cell>
          <cell r="G22021">
            <v>739.18</v>
          </cell>
        </row>
        <row r="22022">
          <cell r="A22022" t="str">
            <v>41.10.080</v>
          </cell>
          <cell r="B22022" t="str">
            <v>CDHU</v>
          </cell>
          <cell r="C22022" t="str">
            <v>41.10.080</v>
          </cell>
          <cell r="D22022" t="str">
            <v>Cruzeta reforçada em ferro galvanizado para fixação de duas luminárias</v>
          </cell>
          <cell r="E22022" t="str">
            <v>UN</v>
          </cell>
          <cell r="F22022">
            <v>520.9</v>
          </cell>
          <cell r="G22022">
            <v>528.73</v>
          </cell>
        </row>
        <row r="22023">
          <cell r="A22023" t="str">
            <v>41.10.260</v>
          </cell>
          <cell r="B22023" t="str">
            <v>CDHU</v>
          </cell>
          <cell r="C22023" t="str">
            <v>41.10.260</v>
          </cell>
          <cell r="D22023" t="str">
            <v>Poste telecônico curvo em aço SAE 1010/1020 galvanizado a fogo, altura de 8,00 m</v>
          </cell>
          <cell r="E22023" t="str">
            <v>UN</v>
          </cell>
          <cell r="F22023">
            <v>2347.98</v>
          </cell>
          <cell r="G22023">
            <v>2381.5500000000002</v>
          </cell>
        </row>
        <row r="22024">
          <cell r="A22024" t="str">
            <v>41.10.330</v>
          </cell>
          <cell r="B22024" t="str">
            <v>CDHU</v>
          </cell>
          <cell r="C22024" t="str">
            <v>41.10.330</v>
          </cell>
          <cell r="D22024" t="str">
            <v>Poste telecônico reto em aço SAE 1010/1020 galvanizado a fogo, altura de 10,00 m</v>
          </cell>
          <cell r="E22024" t="str">
            <v>UN</v>
          </cell>
          <cell r="F22024">
            <v>2759.24</v>
          </cell>
          <cell r="G22024">
            <v>2771.69</v>
          </cell>
        </row>
        <row r="22025">
          <cell r="A22025" t="str">
            <v>41.10.340</v>
          </cell>
          <cell r="B22025" t="str">
            <v>CDHU</v>
          </cell>
          <cell r="C22025" t="str">
            <v>41.10.340</v>
          </cell>
          <cell r="D22025" t="str">
            <v>Poste telecônico reto em aço SAE 1010/1020 galvanizado a fogo, altura de 8,00 m</v>
          </cell>
          <cell r="E22025" t="str">
            <v>UN</v>
          </cell>
          <cell r="F22025">
            <v>2245.63</v>
          </cell>
          <cell r="G22025">
            <v>2258.08</v>
          </cell>
        </row>
        <row r="22026">
          <cell r="A22026" t="str">
            <v>41.10.400</v>
          </cell>
          <cell r="B22026" t="str">
            <v>CDHU</v>
          </cell>
          <cell r="C22026" t="str">
            <v>41.10.400</v>
          </cell>
          <cell r="D22026" t="str">
            <v>Poste telecônico em aço SAE 1010/1020 galvanizado a fogo, com espera para uma luminária, altura de 3,00 m</v>
          </cell>
          <cell r="E22026" t="str">
            <v>UN</v>
          </cell>
          <cell r="F22026">
            <v>731.99</v>
          </cell>
          <cell r="G22026">
            <v>740.01</v>
          </cell>
        </row>
        <row r="22027">
          <cell r="A22027" t="str">
            <v>41.10.410</v>
          </cell>
          <cell r="B22027" t="str">
            <v>CDHU</v>
          </cell>
          <cell r="C22027" t="str">
            <v>41.10.410</v>
          </cell>
          <cell r="D22027" t="str">
            <v>Poste telecônico em aço SAE 1010/1020 galvanizado a fogo, com espera para duas luminárias, altura de 3,00 m</v>
          </cell>
          <cell r="E22027" t="str">
            <v>UN</v>
          </cell>
          <cell r="F22027">
            <v>880.57</v>
          </cell>
          <cell r="G22027">
            <v>888.59</v>
          </cell>
        </row>
        <row r="22028">
          <cell r="A22028" t="str">
            <v>41.10.430</v>
          </cell>
          <cell r="B22028" t="str">
            <v>CDHU</v>
          </cell>
          <cell r="C22028" t="str">
            <v>41.10.430</v>
          </cell>
          <cell r="D22028" t="str">
            <v>Poste telecônico reto em aço SAE 1010/1020 galvanizado a fogo, altura de 6,00 m</v>
          </cell>
          <cell r="E22028" t="str">
            <v>UN</v>
          </cell>
          <cell r="F22028">
            <v>1548.97</v>
          </cell>
          <cell r="G22028">
            <v>1561.42</v>
          </cell>
        </row>
        <row r="22029">
          <cell r="A22029" t="str">
            <v>41.10.490</v>
          </cell>
          <cell r="B22029" t="str">
            <v>CDHU</v>
          </cell>
          <cell r="C22029" t="str">
            <v>41.10.490</v>
          </cell>
          <cell r="D22029" t="str">
            <v>Poste telecônico reto em aço SAE 1010/1020 galvanizado a fogo, com base, altura de 7,00 m</v>
          </cell>
          <cell r="E22029" t="str">
            <v>UN</v>
          </cell>
          <cell r="F22029">
            <v>1640.68</v>
          </cell>
          <cell r="G22029">
            <v>1697.2</v>
          </cell>
        </row>
        <row r="22030">
          <cell r="A22030" t="str">
            <v>41.10.500</v>
          </cell>
          <cell r="B22030" t="str">
            <v>CDHU</v>
          </cell>
          <cell r="C22030" t="str">
            <v>41.10.500</v>
          </cell>
          <cell r="D22030" t="str">
            <v>Poste telecônico reto em aço SAE 1010/1020 galvanizado a fogo, altura de 4,00 m</v>
          </cell>
          <cell r="E22030" t="str">
            <v>UN</v>
          </cell>
          <cell r="F22030">
            <v>1174.33</v>
          </cell>
          <cell r="G22030">
            <v>1186.78</v>
          </cell>
        </row>
        <row r="22031">
          <cell r="A22031" t="str">
            <v>41.11</v>
          </cell>
          <cell r="B22031" t="str">
            <v>CDHU</v>
          </cell>
          <cell r="C22031" t="str">
            <v>41.11</v>
          </cell>
          <cell r="D22031" t="str">
            <v>Aparelho de iluminacao publica e decorativa</v>
          </cell>
          <cell r="E22031">
            <v>0</v>
          </cell>
          <cell r="F22031">
            <v>0</v>
          </cell>
          <cell r="G22031">
            <v>0</v>
          </cell>
        </row>
        <row r="22032">
          <cell r="A22032" t="str">
            <v>41.11.060</v>
          </cell>
          <cell r="B22032" t="str">
            <v>CDHU</v>
          </cell>
          <cell r="C22032" t="str">
            <v>41.11.060</v>
          </cell>
          <cell r="D22032" t="str">
            <v>Luminária fechada para iluminação pública tipo pétala pequena</v>
          </cell>
          <cell r="E22032" t="str">
            <v>UN</v>
          </cell>
          <cell r="F22032">
            <v>624.02</v>
          </cell>
          <cell r="G22032">
            <v>627.92999999999995</v>
          </cell>
        </row>
        <row r="22033">
          <cell r="A22033" t="str">
            <v>41.11.094</v>
          </cell>
          <cell r="B22033" t="str">
            <v>CDHU</v>
          </cell>
          <cell r="C22033" t="str">
            <v>41.11.094</v>
          </cell>
          <cell r="D22033" t="str">
            <v>Luminária LED de embutir para caixa de luz 4x2cm, para uso externo, tipo balizador de 3W</v>
          </cell>
          <cell r="E22033" t="str">
            <v>UN</v>
          </cell>
          <cell r="F22033">
            <v>50.54</v>
          </cell>
          <cell r="G22033">
            <v>52.22</v>
          </cell>
        </row>
        <row r="22034">
          <cell r="A22034" t="str">
            <v>41.11.100</v>
          </cell>
          <cell r="B22034" t="str">
            <v>CDHU</v>
          </cell>
          <cell r="C22034" t="str">
            <v>41.11.100</v>
          </cell>
          <cell r="D22034" t="str">
            <v>Luminária retangular fechada para iluminação externa em poste, tipo pétala grande</v>
          </cell>
          <cell r="E22034" t="str">
            <v>UN</v>
          </cell>
          <cell r="F22034">
            <v>493.85</v>
          </cell>
          <cell r="G22034">
            <v>497.76</v>
          </cell>
        </row>
        <row r="22035">
          <cell r="A22035" t="str">
            <v>41.11.110</v>
          </cell>
          <cell r="B22035" t="str">
            <v>CDHU</v>
          </cell>
          <cell r="C22035" t="str">
            <v>41.11.110</v>
          </cell>
          <cell r="D22035" t="str">
            <v>Luminária retangular fechada para iluminação externa em poste, tipo pétala pequena</v>
          </cell>
          <cell r="E22035" t="str">
            <v>UN</v>
          </cell>
          <cell r="F22035">
            <v>455.39</v>
          </cell>
          <cell r="G22035">
            <v>459.3</v>
          </cell>
        </row>
        <row r="22036">
          <cell r="A22036" t="str">
            <v>41.11.440</v>
          </cell>
          <cell r="B22036" t="str">
            <v>CDHU</v>
          </cell>
          <cell r="C22036" t="str">
            <v>41.11.440</v>
          </cell>
          <cell r="D22036" t="str">
            <v>Suporte tubular de fixação em poste para 1 luminária tipo pétala</v>
          </cell>
          <cell r="E22036" t="str">
            <v>UN</v>
          </cell>
          <cell r="F22036">
            <v>92.72</v>
          </cell>
          <cell r="G22036">
            <v>94.4</v>
          </cell>
        </row>
        <row r="22037">
          <cell r="A22037" t="str">
            <v>41.11.450</v>
          </cell>
          <cell r="B22037" t="str">
            <v>CDHU</v>
          </cell>
          <cell r="C22037" t="str">
            <v>41.11.450</v>
          </cell>
          <cell r="D22037" t="str">
            <v>Suporte tubular de fixação em poste para 2 luminárias tipo pétala</v>
          </cell>
          <cell r="E22037" t="str">
            <v>UN</v>
          </cell>
          <cell r="F22037">
            <v>114.68</v>
          </cell>
          <cell r="G22037">
            <v>116.36</v>
          </cell>
        </row>
        <row r="22038">
          <cell r="A22038" t="str">
            <v>41.11.702</v>
          </cell>
          <cell r="B22038" t="str">
            <v>CDHU</v>
          </cell>
          <cell r="C22038" t="str">
            <v>41.11.702</v>
          </cell>
          <cell r="D22038" t="str">
            <v>Luminária LED solar integrada para poste, eficiência mínima de 130,5 lm/W</v>
          </cell>
          <cell r="E22038" t="str">
            <v>UN</v>
          </cell>
          <cell r="F22038">
            <v>6563.38</v>
          </cell>
          <cell r="G22038">
            <v>6582.46</v>
          </cell>
        </row>
        <row r="22039">
          <cell r="A22039" t="str">
            <v>41.11.703</v>
          </cell>
          <cell r="B22039" t="str">
            <v>CDHU</v>
          </cell>
          <cell r="C22039" t="str">
            <v>41.11.703</v>
          </cell>
          <cell r="D22039" t="str">
            <v>Luminária LED retangular para poste de 14.160 até 17.475 lm, eficiência mínima 118 lm/W</v>
          </cell>
          <cell r="E22039" t="str">
            <v>UN</v>
          </cell>
          <cell r="F22039">
            <v>1289.5899999999999</v>
          </cell>
          <cell r="G22039">
            <v>1293.5</v>
          </cell>
        </row>
        <row r="22040">
          <cell r="A22040" t="str">
            <v>41.11.711</v>
          </cell>
          <cell r="B22040" t="str">
            <v>CDHU</v>
          </cell>
          <cell r="C22040" t="str">
            <v>41.11.711</v>
          </cell>
          <cell r="D22040" t="str">
            <v>Luminária LED retangular para parede/piso de 11.838 até 12.150 lm, eficiência mínima 107 lm/W</v>
          </cell>
          <cell r="E22040" t="str">
            <v>UN</v>
          </cell>
          <cell r="F22040">
            <v>811.96</v>
          </cell>
          <cell r="G22040">
            <v>815.87</v>
          </cell>
        </row>
        <row r="22041">
          <cell r="A22041" t="str">
            <v>41.11.712</v>
          </cell>
          <cell r="B22041" t="str">
            <v>CDHU</v>
          </cell>
          <cell r="C22041" t="str">
            <v>41.11.712</v>
          </cell>
          <cell r="D22041" t="str">
            <v>Luminária LED redonda para piso/parede, potência 6W - bivolt</v>
          </cell>
          <cell r="E22041" t="str">
            <v>UN</v>
          </cell>
          <cell r="F22041">
            <v>138.06</v>
          </cell>
          <cell r="G22041">
            <v>141.97</v>
          </cell>
        </row>
        <row r="22042">
          <cell r="A22042" t="str">
            <v>41.11.721</v>
          </cell>
          <cell r="B22042" t="str">
            <v>CDHU</v>
          </cell>
          <cell r="C22042" t="str">
            <v>41.11.721</v>
          </cell>
          <cell r="D22042" t="str">
            <v>Luminária LED retangular para poste de 6250 até 6674 lm, eficiência mínima 113 lm/W</v>
          </cell>
          <cell r="E22042" t="str">
            <v>UN</v>
          </cell>
          <cell r="F22042">
            <v>965.66</v>
          </cell>
          <cell r="G22042">
            <v>969.57</v>
          </cell>
        </row>
        <row r="22043">
          <cell r="A22043" t="str">
            <v>41.12</v>
          </cell>
          <cell r="B22043" t="str">
            <v>CDHU</v>
          </cell>
          <cell r="C22043" t="str">
            <v>41.12</v>
          </cell>
          <cell r="D22043" t="str">
            <v>Aparelho de iluminacao de longo alcance e especifica</v>
          </cell>
          <cell r="E22043">
            <v>0</v>
          </cell>
          <cell r="F22043">
            <v>0</v>
          </cell>
          <cell r="G22043">
            <v>0</v>
          </cell>
        </row>
        <row r="22044">
          <cell r="A22044" t="str">
            <v>41.12.050</v>
          </cell>
          <cell r="B22044" t="str">
            <v>CDHU</v>
          </cell>
          <cell r="C22044" t="str">
            <v>41.12.050</v>
          </cell>
          <cell r="D22044" t="str">
            <v>Projetor retangular fechado, com alojamento para reator, para lâmpada vapor metálico ou vapor de sódio de 150 W a 400 W</v>
          </cell>
          <cell r="E22044" t="str">
            <v>UN</v>
          </cell>
          <cell r="F22044">
            <v>1149.4100000000001</v>
          </cell>
          <cell r="G22044">
            <v>1152.21</v>
          </cell>
        </row>
        <row r="22045">
          <cell r="A22045" t="str">
            <v>41.12.060</v>
          </cell>
          <cell r="B22045" t="str">
            <v>CDHU</v>
          </cell>
          <cell r="C22045" t="str">
            <v>41.12.060</v>
          </cell>
          <cell r="D22045" t="str">
            <v>Projetor retangular fechado, para lâmpada vapor de sódio de 1.000 W ou vapor metálico de 2.000 W</v>
          </cell>
          <cell r="E22045" t="str">
            <v>UN</v>
          </cell>
          <cell r="F22045">
            <v>732.9</v>
          </cell>
          <cell r="G22045">
            <v>735.7</v>
          </cell>
        </row>
        <row r="22046">
          <cell r="A22046" t="str">
            <v>41.12.070</v>
          </cell>
          <cell r="B22046" t="str">
            <v>CDHU</v>
          </cell>
          <cell r="C22046" t="str">
            <v>41.12.070</v>
          </cell>
          <cell r="D22046" t="str">
            <v>Projetor retangular fechado, para lâmpada vapor metálico de 70 W/150 W ou halógena de 300 W/500 W</v>
          </cell>
          <cell r="E22046" t="str">
            <v>UN</v>
          </cell>
          <cell r="F22046">
            <v>673.06</v>
          </cell>
          <cell r="G22046">
            <v>675.86</v>
          </cell>
        </row>
        <row r="22047">
          <cell r="A22047" t="str">
            <v>41.12.080</v>
          </cell>
          <cell r="B22047" t="str">
            <v>CDHU</v>
          </cell>
          <cell r="C22047" t="str">
            <v>41.12.080</v>
          </cell>
          <cell r="D22047" t="str">
            <v>Projetor retangular fechado, para lâmpada vapor metálico ou vapor de sódio de 250 W/400 W</v>
          </cell>
          <cell r="E22047" t="str">
            <v>UN</v>
          </cell>
          <cell r="F22047">
            <v>358.69</v>
          </cell>
          <cell r="G22047">
            <v>361.49</v>
          </cell>
        </row>
        <row r="22048">
          <cell r="A22048" t="str">
            <v>41.12.090</v>
          </cell>
          <cell r="B22048" t="str">
            <v>CDHU</v>
          </cell>
          <cell r="C22048" t="str">
            <v>41.12.090</v>
          </cell>
          <cell r="D22048" t="str">
            <v>Projetor cônico fechado, para lâmpadas vapor metálico, vapor de sódio de 250 W/400 W ou mista de 250 W/500 W</v>
          </cell>
          <cell r="E22048" t="str">
            <v>UN</v>
          </cell>
          <cell r="F22048">
            <v>826.88</v>
          </cell>
          <cell r="G22048">
            <v>829.68</v>
          </cell>
        </row>
        <row r="22049">
          <cell r="A22049" t="str">
            <v>41.12.210</v>
          </cell>
          <cell r="B22049" t="str">
            <v>CDHU</v>
          </cell>
          <cell r="C22049" t="str">
            <v>41.12.210</v>
          </cell>
          <cell r="D22049" t="str">
            <v>Projetor LED modular de 150 a 200W, eficiência mínima de 125 l/W, para uso externo</v>
          </cell>
          <cell r="E22049" t="str">
            <v>UN</v>
          </cell>
          <cell r="F22049">
            <v>966.01</v>
          </cell>
          <cell r="G22049">
            <v>968.81</v>
          </cell>
        </row>
        <row r="22050">
          <cell r="A22050" t="str">
            <v>41.13</v>
          </cell>
          <cell r="B22050" t="str">
            <v>CDHU</v>
          </cell>
          <cell r="C22050" t="str">
            <v>41.13</v>
          </cell>
          <cell r="D22050" t="str">
            <v>Aparelho de iluminacao a prova de tempo, gases e vapores</v>
          </cell>
          <cell r="E22050">
            <v>0</v>
          </cell>
          <cell r="F22050">
            <v>0</v>
          </cell>
          <cell r="G22050">
            <v>0</v>
          </cell>
        </row>
        <row r="22051">
          <cell r="A22051" t="str">
            <v>41.13.030</v>
          </cell>
          <cell r="B22051" t="str">
            <v>CDHU</v>
          </cell>
          <cell r="C22051" t="str">
            <v>41.13.030</v>
          </cell>
          <cell r="D22051" t="str">
            <v>Luminária blindada retangular de embutir, para lâmpada de 160 W</v>
          </cell>
          <cell r="E22051" t="str">
            <v>UN</v>
          </cell>
          <cell r="F22051">
            <v>216.53</v>
          </cell>
          <cell r="G22051">
            <v>218.77</v>
          </cell>
        </row>
        <row r="22052">
          <cell r="A22052" t="str">
            <v>41.13.040</v>
          </cell>
          <cell r="B22052" t="str">
            <v>CDHU</v>
          </cell>
          <cell r="C22052" t="str">
            <v>41.13.040</v>
          </cell>
          <cell r="D22052" t="str">
            <v>Luminária blindada de sobrepor ou pendente em calha fechada, para 1 lâmpada fluorescente de 32 W/36 W/40 W</v>
          </cell>
          <cell r="E22052" t="str">
            <v>UN</v>
          </cell>
          <cell r="F22052">
            <v>274.64999999999998</v>
          </cell>
          <cell r="G22052">
            <v>276.89</v>
          </cell>
        </row>
        <row r="22053">
          <cell r="A22053" t="str">
            <v>41.13.050</v>
          </cell>
          <cell r="B22053" t="str">
            <v>CDHU</v>
          </cell>
          <cell r="C22053" t="str">
            <v>41.13.050</v>
          </cell>
          <cell r="D22053" t="str">
            <v>Luminária blindada de sobrepor ou pendente em calha fechada, para 2 lâmpadas fluorescentes de 32 W/36 W/40 W</v>
          </cell>
          <cell r="E22053" t="str">
            <v>UN</v>
          </cell>
          <cell r="F22053">
            <v>223.33</v>
          </cell>
          <cell r="G22053">
            <v>225.57</v>
          </cell>
        </row>
        <row r="22054">
          <cell r="A22054" t="str">
            <v>41.13.102</v>
          </cell>
          <cell r="B22054" t="str">
            <v>CDHU</v>
          </cell>
          <cell r="C22054" t="str">
            <v>41.13.102</v>
          </cell>
          <cell r="D22054" t="str">
            <v>Luminária blindada tipo arandela de 45º e 90º, para lâmpada LED</v>
          </cell>
          <cell r="E22054" t="str">
            <v>UN</v>
          </cell>
          <cell r="F22054">
            <v>240.68</v>
          </cell>
          <cell r="G22054">
            <v>242.92</v>
          </cell>
        </row>
        <row r="22055">
          <cell r="A22055" t="str">
            <v>41.13.200</v>
          </cell>
          <cell r="B22055" t="str">
            <v>CDHU</v>
          </cell>
          <cell r="C22055" t="str">
            <v>41.13.200</v>
          </cell>
          <cell r="D22055" t="str">
            <v>Luminária blindada oval de sobrepor ou arandela, para lâmpada fluorescentes compacta</v>
          </cell>
          <cell r="E22055" t="str">
            <v>UN</v>
          </cell>
          <cell r="F22055">
            <v>103.73</v>
          </cell>
          <cell r="G22055">
            <v>105.97</v>
          </cell>
        </row>
        <row r="22056">
          <cell r="A22056" t="str">
            <v>41.14</v>
          </cell>
          <cell r="B22056" t="str">
            <v>CDHU</v>
          </cell>
          <cell r="C22056" t="str">
            <v>41.14</v>
          </cell>
          <cell r="D22056" t="str">
            <v>Aparelho de iluminacao comercial e industrial</v>
          </cell>
          <cell r="E22056">
            <v>0</v>
          </cell>
          <cell r="F22056">
            <v>0</v>
          </cell>
          <cell r="G22056">
            <v>0</v>
          </cell>
        </row>
        <row r="22057">
          <cell r="A22057" t="str">
            <v>41.14.020</v>
          </cell>
          <cell r="B22057" t="str">
            <v>CDHU</v>
          </cell>
          <cell r="C22057" t="str">
            <v>41.14.020</v>
          </cell>
          <cell r="D22057" t="str">
            <v>Luminária retangular de embutir tipo calha fechada, com difusor plano, para 2 lâmpadas fluorescentes tubulares de 28 W/32 W/36 W/54 W</v>
          </cell>
          <cell r="E22057" t="str">
            <v>UN</v>
          </cell>
          <cell r="F22057">
            <v>169.51</v>
          </cell>
          <cell r="G22057">
            <v>171.75</v>
          </cell>
        </row>
        <row r="22058">
          <cell r="A22058" t="str">
            <v>41.14.070</v>
          </cell>
          <cell r="B22058" t="str">
            <v>CDHU</v>
          </cell>
          <cell r="C22058" t="str">
            <v>41.14.070</v>
          </cell>
          <cell r="D22058" t="str">
            <v>Luminária retangular de sobrepor tipo calha aberta, para 2 lâmpadas fluorescentes tubulares de 32 W</v>
          </cell>
          <cell r="E22058" t="str">
            <v>UN</v>
          </cell>
          <cell r="F22058">
            <v>68.28</v>
          </cell>
          <cell r="G22058">
            <v>70.52</v>
          </cell>
        </row>
        <row r="22059">
          <cell r="A22059" t="str">
            <v>41.14.090</v>
          </cell>
          <cell r="B22059" t="str">
            <v>CDHU</v>
          </cell>
          <cell r="C22059" t="str">
            <v>41.14.090</v>
          </cell>
          <cell r="D22059" t="str">
            <v>Luminária retangular de sobrepor tipo calha fechada, com difusor translúcido, para 2 lâmpadas fluorescentes de 28 W/32 W/36 W/54 W</v>
          </cell>
          <cell r="E22059" t="str">
            <v>UN</v>
          </cell>
          <cell r="F22059">
            <v>166.3</v>
          </cell>
          <cell r="G22059">
            <v>168.54</v>
          </cell>
        </row>
        <row r="22060">
          <cell r="A22060" t="str">
            <v>41.14.210</v>
          </cell>
          <cell r="B22060" t="str">
            <v>CDHU</v>
          </cell>
          <cell r="C22060" t="str">
            <v>41.14.210</v>
          </cell>
          <cell r="D22060" t="str">
            <v>Luminária quadrada de embutir tipo calha aberta com aletas planas, para 2 lâmpadas fluorescentes compactas de 18 W/26 W</v>
          </cell>
          <cell r="E22060" t="str">
            <v>UN</v>
          </cell>
          <cell r="F22060">
            <v>76.52</v>
          </cell>
          <cell r="G22060">
            <v>79.319999999999993</v>
          </cell>
        </row>
        <row r="22061">
          <cell r="A22061" t="str">
            <v>41.14.310</v>
          </cell>
          <cell r="B22061" t="str">
            <v>CDHU</v>
          </cell>
          <cell r="C22061" t="str">
            <v>41.14.310</v>
          </cell>
          <cell r="D22061" t="str">
            <v>Luminária redonda de embutir com difusor recuado, para 1 ou 2 lâmpadas fluorescentes compactas de 15 W/18 W/20 W/23 W/26 W</v>
          </cell>
          <cell r="E22061" t="str">
            <v>UN</v>
          </cell>
          <cell r="F22061">
            <v>104.51</v>
          </cell>
          <cell r="G22061">
            <v>106.75</v>
          </cell>
        </row>
        <row r="22062">
          <cell r="A22062" t="str">
            <v>41.14.390</v>
          </cell>
          <cell r="B22062" t="str">
            <v>CDHU</v>
          </cell>
          <cell r="C22062" t="str">
            <v>41.14.390</v>
          </cell>
          <cell r="D22062" t="str">
            <v>Luminária retangular de sobrepor tipo calha aberta, com refletor em alumínio de alto brilho, para 2 lâmpadas fluorescentes tubulares 32 W/36 W</v>
          </cell>
          <cell r="E22062" t="str">
            <v>UN</v>
          </cell>
          <cell r="F22062">
            <v>128.32</v>
          </cell>
          <cell r="G22062">
            <v>130.56</v>
          </cell>
        </row>
        <row r="22063">
          <cell r="A22063" t="str">
            <v>41.14.430</v>
          </cell>
          <cell r="B22063" t="str">
            <v>CDHU</v>
          </cell>
          <cell r="C22063" t="str">
            <v>41.14.430</v>
          </cell>
          <cell r="D22063" t="str">
            <v>Luminária quadrada de embutir tipo calha aberta, com refletor e aleta parabólicas em alumínio de alto brilho, para 4 lâmpadas fluorescentes de 14 W/16 W/18 W</v>
          </cell>
          <cell r="E22063" t="str">
            <v>UN</v>
          </cell>
          <cell r="F22063">
            <v>197.91</v>
          </cell>
          <cell r="G22063">
            <v>200.15</v>
          </cell>
        </row>
        <row r="22064">
          <cell r="A22064" t="str">
            <v>41.14.510</v>
          </cell>
          <cell r="B22064" t="str">
            <v>CDHU</v>
          </cell>
          <cell r="C22064" t="str">
            <v>41.14.510</v>
          </cell>
          <cell r="D22064" t="str">
            <v>Luminária industrial pendente com refletor prismático sem alojamento para reator, para lâmpadas vapor de sódio/metálico ou mista de 150/250/400W</v>
          </cell>
          <cell r="E22064" t="str">
            <v>UN</v>
          </cell>
          <cell r="F22064">
            <v>155.37</v>
          </cell>
          <cell r="G22064">
            <v>157.05000000000001</v>
          </cell>
        </row>
        <row r="22065">
          <cell r="A22065" t="str">
            <v>41.14.530</v>
          </cell>
          <cell r="B22065" t="str">
            <v>CDHU</v>
          </cell>
          <cell r="C22065" t="str">
            <v>41.14.530</v>
          </cell>
          <cell r="D22065" t="str">
            <v>Luminária redonda de sobrepor com difusor em vidro temperado jateado para 1 ou 2 lâmpadas fluorescentes compactas de 18/26W</v>
          </cell>
          <cell r="E22065" t="str">
            <v>UN</v>
          </cell>
          <cell r="F22065">
            <v>62.66</v>
          </cell>
          <cell r="G22065">
            <v>64.34</v>
          </cell>
        </row>
        <row r="22066">
          <cell r="A22066" t="str">
            <v>41.14.560</v>
          </cell>
          <cell r="B22066" t="str">
            <v>CDHU</v>
          </cell>
          <cell r="C22066" t="str">
            <v>41.14.560</v>
          </cell>
          <cell r="D22066" t="str">
            <v>Luminária retangular de embutir tipo calha aberta com aletas parabólicas para 2 lâmpadas fluorescentes tubulares de 28/54W</v>
          </cell>
          <cell r="E22066" t="str">
            <v>UN</v>
          </cell>
          <cell r="F22066">
            <v>143.22999999999999</v>
          </cell>
          <cell r="G22066">
            <v>145.47</v>
          </cell>
        </row>
        <row r="22067">
          <cell r="A22067" t="str">
            <v>41.14.590</v>
          </cell>
          <cell r="B22067" t="str">
            <v>CDHU</v>
          </cell>
          <cell r="C22067" t="str">
            <v>41.14.590</v>
          </cell>
          <cell r="D22067" t="str">
            <v>Luminária industrial pendente tipo calha aberta instalação em perfilado para 1 ou 2 lâmpadas fluorescentes tubulares 14W</v>
          </cell>
          <cell r="E22067" t="str">
            <v>UN</v>
          </cell>
          <cell r="F22067">
            <v>87.38</v>
          </cell>
          <cell r="G22067">
            <v>90.18</v>
          </cell>
        </row>
        <row r="22068">
          <cell r="A22068" t="str">
            <v>41.14.600</v>
          </cell>
          <cell r="B22068" t="str">
            <v>CDHU</v>
          </cell>
          <cell r="C22068" t="str">
            <v>41.14.600</v>
          </cell>
          <cell r="D22068" t="str">
            <v>Luminária industrial pendente tipo calha aberta instalação em perfilado para 1 ou 2 lâmpadas fluorescentes tubulares 28/54W</v>
          </cell>
          <cell r="E22068" t="str">
            <v>UN</v>
          </cell>
          <cell r="F22068">
            <v>112.46</v>
          </cell>
          <cell r="G22068">
            <v>115.26</v>
          </cell>
        </row>
        <row r="22069">
          <cell r="A22069" t="str">
            <v>41.14.620</v>
          </cell>
          <cell r="B22069" t="str">
            <v>CDHU</v>
          </cell>
          <cell r="C22069" t="str">
            <v>41.14.620</v>
          </cell>
          <cell r="D22069" t="str">
            <v>Luminária retangular de sobrepor tipo calha aberta com refletor e aletas parabólicas para 2 lâmpadas fluorescentes tubulares 28/54W</v>
          </cell>
          <cell r="E22069" t="str">
            <v>UN</v>
          </cell>
          <cell r="F22069">
            <v>156.02000000000001</v>
          </cell>
          <cell r="G22069">
            <v>158.82</v>
          </cell>
        </row>
        <row r="22070">
          <cell r="A22070" t="str">
            <v>41.14.640</v>
          </cell>
          <cell r="B22070" t="str">
            <v>CDHU</v>
          </cell>
          <cell r="C22070" t="str">
            <v>41.14.640</v>
          </cell>
          <cell r="D22070" t="str">
            <v>Luminária retangular de embutir tipo calha aberta com refletor em alumínio de alto brilho para 2 lâmpadas fluorescentes tubulares de 28W/54W</v>
          </cell>
          <cell r="E22070" t="str">
            <v>UN</v>
          </cell>
          <cell r="F22070">
            <v>108.63</v>
          </cell>
          <cell r="G22070">
            <v>111.43</v>
          </cell>
        </row>
        <row r="22071">
          <cell r="A22071" t="str">
            <v>41.14.670</v>
          </cell>
          <cell r="B22071" t="str">
            <v>CDHU</v>
          </cell>
          <cell r="C22071" t="str">
            <v>41.14.670</v>
          </cell>
          <cell r="D22071" t="str">
            <v>Luminária triangular de sobrepor tipo arandela para fluorescente compacta de 15/20/23W</v>
          </cell>
          <cell r="E22071" t="str">
            <v>UN</v>
          </cell>
          <cell r="F22071">
            <v>89.68</v>
          </cell>
          <cell r="G22071">
            <v>92.48</v>
          </cell>
        </row>
        <row r="22072">
          <cell r="A22072" t="str">
            <v>41.14.730</v>
          </cell>
          <cell r="B22072" t="str">
            <v>CDHU</v>
          </cell>
          <cell r="C22072" t="str">
            <v>41.14.730</v>
          </cell>
          <cell r="D22072" t="str">
            <v>Luminária redonda de embutir com refletor em alumínio jateado e difusor em vidro para 2 lâmpadas fluorescentes compactas duplas de 18/26W</v>
          </cell>
          <cell r="E22072" t="str">
            <v>UN</v>
          </cell>
          <cell r="F22072">
            <v>73.84</v>
          </cell>
          <cell r="G22072">
            <v>76.08</v>
          </cell>
        </row>
        <row r="22073">
          <cell r="A22073" t="str">
            <v>41.14.740</v>
          </cell>
          <cell r="B22073" t="str">
            <v>CDHU</v>
          </cell>
          <cell r="C22073" t="str">
            <v>41.14.740</v>
          </cell>
          <cell r="D22073" t="str">
            <v>Luminária retangular de embutir assimétrica para 1 lâmpada fluorescente tubular de 14W</v>
          </cell>
          <cell r="E22073" t="str">
            <v>UN</v>
          </cell>
          <cell r="F22073">
            <v>120.51</v>
          </cell>
          <cell r="G22073">
            <v>122.75</v>
          </cell>
        </row>
        <row r="22074">
          <cell r="A22074" t="str">
            <v>41.14.750</v>
          </cell>
          <cell r="B22074" t="str">
            <v>CDHU</v>
          </cell>
          <cell r="C22074" t="str">
            <v>41.14.750</v>
          </cell>
          <cell r="D22074" t="str">
            <v>Luminária redonda de sobrepor ou pendente com refletor em alumínio anodizado facho concentrado para 1 lâmpada vapor metálico elipsoidal de 250 ou 400W</v>
          </cell>
          <cell r="E22074" t="str">
            <v>UN</v>
          </cell>
          <cell r="F22074">
            <v>376.87</v>
          </cell>
          <cell r="G22074">
            <v>379.11</v>
          </cell>
        </row>
        <row r="22075">
          <cell r="A22075" t="str">
            <v>41.14.780</v>
          </cell>
          <cell r="B22075" t="str">
            <v>CDHU</v>
          </cell>
          <cell r="C22075" t="str">
            <v>41.14.780</v>
          </cell>
          <cell r="D22075" t="str">
            <v>Luminária retangular de sobrepor tipo calha fechada, com difusor plano, para 4 lâmpadas fluorescentes tubulares de 14/16/18 W</v>
          </cell>
          <cell r="E22075" t="str">
            <v>UN</v>
          </cell>
          <cell r="F22075">
            <v>209.37</v>
          </cell>
          <cell r="G22075">
            <v>211.61</v>
          </cell>
        </row>
        <row r="22076">
          <cell r="A22076" t="str">
            <v>41.14.790</v>
          </cell>
          <cell r="B22076" t="str">
            <v>CDHU</v>
          </cell>
          <cell r="C22076" t="str">
            <v>41.14.790</v>
          </cell>
          <cell r="D22076" t="str">
            <v>Luminária retangular de embutir tipo calha aberta com refletor assimétrico em alumínio de alto brilho para 2 lâmpadas fluorescentes tubulares de 28/54W</v>
          </cell>
          <cell r="E22076" t="str">
            <v>UN</v>
          </cell>
          <cell r="F22076">
            <v>175.88</v>
          </cell>
          <cell r="G22076">
            <v>178.12</v>
          </cell>
        </row>
        <row r="22077">
          <cell r="A22077" t="str">
            <v>41.15</v>
          </cell>
          <cell r="B22077" t="str">
            <v>CDHU</v>
          </cell>
          <cell r="C22077" t="str">
            <v>41.15</v>
          </cell>
          <cell r="D22077" t="str">
            <v>Aparelho de iluminacao interna decorativa</v>
          </cell>
          <cell r="E22077">
            <v>0</v>
          </cell>
          <cell r="F22077">
            <v>0</v>
          </cell>
          <cell r="G22077">
            <v>0</v>
          </cell>
        </row>
        <row r="22078">
          <cell r="A22078" t="str">
            <v>41.15.170</v>
          </cell>
          <cell r="B22078" t="str">
            <v>CDHU</v>
          </cell>
          <cell r="C22078" t="str">
            <v>41.15.170</v>
          </cell>
          <cell r="D22078" t="str">
            <v>Luminária redonda de embutir, com foco orientável e acessório antiofuscante, para 1 lâmpada dicroica de 50 W</v>
          </cell>
          <cell r="E22078" t="str">
            <v>UN</v>
          </cell>
          <cell r="F22078">
            <v>50.96</v>
          </cell>
          <cell r="G22078">
            <v>52.64</v>
          </cell>
        </row>
        <row r="22079">
          <cell r="A22079" t="str">
            <v>41.20</v>
          </cell>
          <cell r="B22079" t="str">
            <v>CDHU</v>
          </cell>
          <cell r="C22079" t="str">
            <v>41.20</v>
          </cell>
          <cell r="D22079" t="str">
            <v>Reparos, conservacoes e complementos - GRUPO 41</v>
          </cell>
          <cell r="E22079">
            <v>0</v>
          </cell>
          <cell r="F22079">
            <v>0</v>
          </cell>
          <cell r="G22079">
            <v>0</v>
          </cell>
        </row>
        <row r="22080">
          <cell r="A22080" t="str">
            <v>41.20.020</v>
          </cell>
          <cell r="B22080" t="str">
            <v>CDHU</v>
          </cell>
          <cell r="C22080" t="str">
            <v>41.20.020</v>
          </cell>
          <cell r="D22080" t="str">
            <v>Recolocação de aparelhos de iluminação ou projetores fixos em teto, piso ou parede</v>
          </cell>
          <cell r="E22080" t="str">
            <v>UN</v>
          </cell>
          <cell r="F22080">
            <v>14.93</v>
          </cell>
          <cell r="G22080">
            <v>17.170000000000002</v>
          </cell>
        </row>
        <row r="22081">
          <cell r="A22081" t="str">
            <v>41.20.080</v>
          </cell>
          <cell r="B22081" t="str">
            <v>CDHU</v>
          </cell>
          <cell r="C22081" t="str">
            <v>41.20.080</v>
          </cell>
          <cell r="D22081" t="str">
            <v>Plafon plástico e/ou PVC para acabamento de ponto de luz, com soquete E-27 para lâmpada fluorescente compacta</v>
          </cell>
          <cell r="E22081" t="str">
            <v>UN</v>
          </cell>
          <cell r="F22081">
            <v>9.41</v>
          </cell>
          <cell r="G22081">
            <v>9.86</v>
          </cell>
        </row>
        <row r="22082">
          <cell r="A22082" t="str">
            <v>41.20.120</v>
          </cell>
          <cell r="B22082" t="str">
            <v>CDHU</v>
          </cell>
          <cell r="C22082" t="str">
            <v>41.20.120</v>
          </cell>
          <cell r="D22082" t="str">
            <v>Recolocação de reator</v>
          </cell>
          <cell r="E22082" t="str">
            <v>UN</v>
          </cell>
          <cell r="F22082">
            <v>14.56</v>
          </cell>
          <cell r="G22082">
            <v>16.8</v>
          </cell>
        </row>
        <row r="22083">
          <cell r="A22083" t="str">
            <v>41.20.130</v>
          </cell>
          <cell r="B22083" t="str">
            <v>CDHU</v>
          </cell>
          <cell r="C22083" t="str">
            <v>41.20.130</v>
          </cell>
          <cell r="D22083" t="str">
            <v>Recolocação de lâmpada</v>
          </cell>
          <cell r="E22083" t="str">
            <v>UN</v>
          </cell>
          <cell r="F22083">
            <v>2.9</v>
          </cell>
          <cell r="G22083">
            <v>3.35</v>
          </cell>
        </row>
        <row r="22084">
          <cell r="A22084" t="str">
            <v>41.31</v>
          </cell>
          <cell r="B22084" t="str">
            <v>CDHU</v>
          </cell>
          <cell r="C22084" t="str">
            <v>41.31</v>
          </cell>
          <cell r="D22084" t="str">
            <v>Iluminacao Led</v>
          </cell>
          <cell r="E22084">
            <v>0</v>
          </cell>
          <cell r="F22084">
            <v>0</v>
          </cell>
          <cell r="G22084">
            <v>0</v>
          </cell>
        </row>
        <row r="22085">
          <cell r="A22085" t="str">
            <v>41.31.040</v>
          </cell>
          <cell r="B22085" t="str">
            <v>CDHU</v>
          </cell>
          <cell r="C22085" t="str">
            <v>41.31.040</v>
          </cell>
          <cell r="D22085" t="str">
            <v>Luminária LED retangular de sobrepor com difusor translúcido, 4000 K, fluxo luminoso de 3690 a 4800 lm, potência de 38 a 41 W</v>
          </cell>
          <cell r="E22085" t="str">
            <v>UN</v>
          </cell>
          <cell r="F22085">
            <v>328.84</v>
          </cell>
          <cell r="G22085">
            <v>331.08</v>
          </cell>
        </row>
        <row r="22086">
          <cell r="A22086" t="str">
            <v>41.31.070</v>
          </cell>
          <cell r="B22086" t="str">
            <v>CDHU</v>
          </cell>
          <cell r="C22086" t="str">
            <v>41.31.070</v>
          </cell>
          <cell r="D22086" t="str">
            <v>Luminária LED quadrada de sobrepor com difusor prismático translúcido, 4000 K, fluxo luminoso de 1363 a 1800 lm, potência de 15 a 24 W</v>
          </cell>
          <cell r="E22086" t="str">
            <v>UN</v>
          </cell>
          <cell r="F22086">
            <v>251.89</v>
          </cell>
          <cell r="G22086">
            <v>253.57</v>
          </cell>
        </row>
        <row r="22087">
          <cell r="A22087" t="str">
            <v>41.31.080</v>
          </cell>
          <cell r="B22087" t="str">
            <v>CDHU</v>
          </cell>
          <cell r="C22087" t="str">
            <v>41.31.080</v>
          </cell>
          <cell r="D22087" t="str">
            <v>Luminária LED redonda de embutir com difusor translúcido, 4000 K, fluxo luminoso de 800 a 1060 lm, potência de 9 a 12 W</v>
          </cell>
          <cell r="E22087" t="str">
            <v>UN</v>
          </cell>
          <cell r="F22087">
            <v>151.35</v>
          </cell>
          <cell r="G22087">
            <v>153.59</v>
          </cell>
        </row>
        <row r="22088">
          <cell r="A22088" t="str">
            <v>41.31.087</v>
          </cell>
          <cell r="B22088" t="str">
            <v>CDHU</v>
          </cell>
          <cell r="C22088" t="str">
            <v>41.31.087</v>
          </cell>
          <cell r="D22088" t="str">
            <v>Luminária LED redonda de sobrepor com difusor recuado translucido, 4000 K, fluxo luminoso de 1900 a 2000 lm, potência de 17 a 19 W</v>
          </cell>
          <cell r="E22088" t="str">
            <v>UN</v>
          </cell>
          <cell r="F22088">
            <v>256.91000000000003</v>
          </cell>
          <cell r="G22088">
            <v>258.58999999999997</v>
          </cell>
        </row>
        <row r="22089">
          <cell r="A22089" t="str">
            <v>41.31.100</v>
          </cell>
          <cell r="B22089" t="str">
            <v>CDHU</v>
          </cell>
          <cell r="C22089" t="str">
            <v>41.31.100</v>
          </cell>
          <cell r="D22089" t="str">
            <v>Projetor LED verde retangular, foco orientável, para fixação no piso ou parede, potência de 7,5 W</v>
          </cell>
          <cell r="E22089" t="str">
            <v>UN</v>
          </cell>
          <cell r="F22089">
            <v>50.26</v>
          </cell>
          <cell r="G22089">
            <v>51.94</v>
          </cell>
        </row>
        <row r="22090">
          <cell r="A22090" t="str">
            <v>42</v>
          </cell>
          <cell r="B22090" t="str">
            <v>CDHU</v>
          </cell>
          <cell r="C22090" t="str">
            <v>42</v>
          </cell>
          <cell r="D22090" t="str">
            <v>PARA-RAIOS PARA EDIFICACAO</v>
          </cell>
          <cell r="E22090">
            <v>0</v>
          </cell>
          <cell r="F22090">
            <v>0</v>
          </cell>
          <cell r="G22090">
            <v>0</v>
          </cell>
        </row>
        <row r="22091">
          <cell r="A22091" t="str">
            <v>42.01</v>
          </cell>
          <cell r="B22091" t="str">
            <v>CDHU</v>
          </cell>
          <cell r="C22091" t="str">
            <v>42.01</v>
          </cell>
          <cell r="D22091" t="str">
            <v>Complementos para para-raios</v>
          </cell>
          <cell r="E22091">
            <v>0</v>
          </cell>
          <cell r="F22091">
            <v>0</v>
          </cell>
          <cell r="G22091">
            <v>0</v>
          </cell>
        </row>
        <row r="22092">
          <cell r="A22092" t="str">
            <v>42.01.020</v>
          </cell>
          <cell r="B22092" t="str">
            <v>CDHU</v>
          </cell>
          <cell r="C22092" t="str">
            <v>42.01.020</v>
          </cell>
          <cell r="D22092" t="str">
            <v>Captor tipo Franklin, h= 300 mm, 4 pontos, 1 descida, acabamento cromado</v>
          </cell>
          <cell r="E22092" t="str">
            <v>UN</v>
          </cell>
          <cell r="F22092">
            <v>95.61</v>
          </cell>
          <cell r="G22092">
            <v>97.01</v>
          </cell>
        </row>
        <row r="22093">
          <cell r="A22093" t="str">
            <v>42.01.040</v>
          </cell>
          <cell r="B22093" t="str">
            <v>CDHU</v>
          </cell>
          <cell r="C22093" t="str">
            <v>42.01.040</v>
          </cell>
          <cell r="D22093" t="str">
            <v>Captor tipo Franklin, h= 300 mm, 4 pontos, 2 descidas, acabamento cromado</v>
          </cell>
          <cell r="E22093" t="str">
            <v>UN</v>
          </cell>
          <cell r="F22093">
            <v>85.79</v>
          </cell>
          <cell r="G22093">
            <v>87.19</v>
          </cell>
        </row>
        <row r="22094">
          <cell r="A22094" t="str">
            <v>42.01.060</v>
          </cell>
          <cell r="B22094" t="str">
            <v>CDHU</v>
          </cell>
          <cell r="C22094" t="str">
            <v>42.01.060</v>
          </cell>
          <cell r="D22094" t="str">
            <v>Luva de redução galvanizada de 2´ x 3/4´</v>
          </cell>
          <cell r="E22094" t="str">
            <v>UN</v>
          </cell>
          <cell r="F22094">
            <v>82.36</v>
          </cell>
          <cell r="G22094">
            <v>83.76</v>
          </cell>
        </row>
        <row r="22095">
          <cell r="A22095" t="str">
            <v>42.01.080</v>
          </cell>
          <cell r="B22095" t="str">
            <v>CDHU</v>
          </cell>
          <cell r="C22095" t="str">
            <v>42.01.080</v>
          </cell>
          <cell r="D22095" t="str">
            <v>Niple duplo galvanizado de 2´</v>
          </cell>
          <cell r="E22095" t="str">
            <v>UN</v>
          </cell>
          <cell r="F22095">
            <v>58.64</v>
          </cell>
          <cell r="G22095">
            <v>60.04</v>
          </cell>
        </row>
        <row r="22096">
          <cell r="A22096" t="str">
            <v>42.01.086</v>
          </cell>
          <cell r="B22096" t="str">
            <v>CDHU</v>
          </cell>
          <cell r="C22096" t="str">
            <v>42.01.086</v>
          </cell>
          <cell r="D22096" t="str">
            <v>Captor tipo terminal aéreo, h= 300 mm em alumínio</v>
          </cell>
          <cell r="E22096" t="str">
            <v>UN</v>
          </cell>
          <cell r="F22096">
            <v>14.53</v>
          </cell>
          <cell r="G22096">
            <v>15.93</v>
          </cell>
        </row>
        <row r="22097">
          <cell r="A22097" t="str">
            <v>42.01.090</v>
          </cell>
          <cell r="B22097" t="str">
            <v>CDHU</v>
          </cell>
          <cell r="C22097" t="str">
            <v>42.01.090</v>
          </cell>
          <cell r="D22097" t="str">
            <v>Captor tipo terminal aéreo, h= 300 mm, diâmetro de 1/4´ em cobre</v>
          </cell>
          <cell r="E22097" t="str">
            <v>UN</v>
          </cell>
          <cell r="F22097">
            <v>20.100000000000001</v>
          </cell>
          <cell r="G22097">
            <v>21.5</v>
          </cell>
        </row>
        <row r="22098">
          <cell r="A22098" t="str">
            <v>42.01.096</v>
          </cell>
          <cell r="B22098" t="str">
            <v>CDHU</v>
          </cell>
          <cell r="C22098" t="str">
            <v>42.01.096</v>
          </cell>
          <cell r="D22098" t="str">
            <v>Captor tipo terminal aéreo, h= 250 mm, diâmetro de 3/8´ galvanizado a fogo</v>
          </cell>
          <cell r="E22098" t="str">
            <v>UN</v>
          </cell>
          <cell r="F22098">
            <v>22.05</v>
          </cell>
          <cell r="G22098">
            <v>23.45</v>
          </cell>
        </row>
        <row r="22099">
          <cell r="A22099" t="str">
            <v>42.01.098</v>
          </cell>
          <cell r="B22099" t="str">
            <v>CDHU</v>
          </cell>
          <cell r="C22099" t="str">
            <v>42.01.098</v>
          </cell>
          <cell r="D22099" t="str">
            <v>Captor tipo terminal aéreo, h= 600 mm, diâmetro de 3/8´ galvanizado a fogo</v>
          </cell>
          <cell r="E22099" t="str">
            <v>UN</v>
          </cell>
          <cell r="F22099">
            <v>24.63</v>
          </cell>
          <cell r="G22099">
            <v>26.03</v>
          </cell>
        </row>
        <row r="22100">
          <cell r="A22100" t="str">
            <v>42.02</v>
          </cell>
          <cell r="B22100" t="str">
            <v>CDHU</v>
          </cell>
          <cell r="C22100" t="str">
            <v>42.02</v>
          </cell>
          <cell r="D22100" t="str">
            <v>Isolador galvanizado uso geral</v>
          </cell>
          <cell r="E22100">
            <v>0</v>
          </cell>
          <cell r="F22100">
            <v>0</v>
          </cell>
          <cell r="G22100">
            <v>0</v>
          </cell>
        </row>
        <row r="22101">
          <cell r="A22101" t="str">
            <v>42.02.010</v>
          </cell>
          <cell r="B22101" t="str">
            <v>CDHU</v>
          </cell>
          <cell r="C22101" t="str">
            <v>42.02.010</v>
          </cell>
          <cell r="D22101" t="str">
            <v>Isolador galvanizado uso geral, simples com rosca mecânica</v>
          </cell>
          <cell r="E22101" t="str">
            <v>UN</v>
          </cell>
          <cell r="F22101">
            <v>14.41</v>
          </cell>
          <cell r="G22101">
            <v>15.81</v>
          </cell>
        </row>
        <row r="22102">
          <cell r="A22102" t="str">
            <v>42.02.020</v>
          </cell>
          <cell r="B22102" t="str">
            <v>CDHU</v>
          </cell>
          <cell r="C22102" t="str">
            <v>42.02.020</v>
          </cell>
          <cell r="D22102" t="str">
            <v>Isolador galvanizado uso geral, reforçado para fixação a 90°</v>
          </cell>
          <cell r="E22102" t="str">
            <v>UN</v>
          </cell>
          <cell r="F22102">
            <v>22.9</v>
          </cell>
          <cell r="G22102">
            <v>24.3</v>
          </cell>
        </row>
        <row r="22103">
          <cell r="A22103" t="str">
            <v>42.02.040</v>
          </cell>
          <cell r="B22103" t="str">
            <v>CDHU</v>
          </cell>
          <cell r="C22103" t="str">
            <v>42.02.040</v>
          </cell>
          <cell r="D22103" t="str">
            <v>Isolador galvanizado uso geral, simples com chapa de encosto</v>
          </cell>
          <cell r="E22103" t="str">
            <v>UN</v>
          </cell>
          <cell r="F22103">
            <v>14</v>
          </cell>
          <cell r="G22103">
            <v>15.4</v>
          </cell>
        </row>
        <row r="22104">
          <cell r="A22104" t="str">
            <v>42.02.060</v>
          </cell>
          <cell r="B22104" t="str">
            <v>CDHU</v>
          </cell>
          <cell r="C22104" t="str">
            <v>42.02.060</v>
          </cell>
          <cell r="D22104" t="str">
            <v>Isolador galvanizado uso geral, reforçado com chapa de encosto</v>
          </cell>
          <cell r="E22104" t="str">
            <v>UN</v>
          </cell>
          <cell r="F22104">
            <v>16.18</v>
          </cell>
          <cell r="G22104">
            <v>17.579999999999998</v>
          </cell>
        </row>
        <row r="22105">
          <cell r="A22105" t="str">
            <v>42.02.080</v>
          </cell>
          <cell r="B22105" t="str">
            <v>CDHU</v>
          </cell>
          <cell r="C22105" t="str">
            <v>42.02.080</v>
          </cell>
          <cell r="D22105" t="str">
            <v>Isolador galvanizado uso geral, simples com calha para telha ondulada</v>
          </cell>
          <cell r="E22105" t="str">
            <v>UN</v>
          </cell>
          <cell r="F22105">
            <v>21.74</v>
          </cell>
          <cell r="G22105">
            <v>23.14</v>
          </cell>
        </row>
        <row r="22106">
          <cell r="A22106" t="str">
            <v>42.02.100</v>
          </cell>
          <cell r="B22106" t="str">
            <v>CDHU</v>
          </cell>
          <cell r="C22106" t="str">
            <v>42.02.100</v>
          </cell>
          <cell r="D22106" t="str">
            <v>Isolador galvanizado uso geral, reforçado com calha para telha ondulada</v>
          </cell>
          <cell r="E22106" t="str">
            <v>UN</v>
          </cell>
          <cell r="F22106">
            <v>23.93</v>
          </cell>
          <cell r="G22106">
            <v>25.33</v>
          </cell>
        </row>
        <row r="22107">
          <cell r="A22107" t="str">
            <v>42.03</v>
          </cell>
          <cell r="B22107" t="str">
            <v>CDHU</v>
          </cell>
          <cell r="C22107" t="str">
            <v>42.03</v>
          </cell>
          <cell r="D22107" t="str">
            <v>Isolador galvanizado para mastro</v>
          </cell>
          <cell r="E22107">
            <v>0</v>
          </cell>
          <cell r="F22107">
            <v>0</v>
          </cell>
          <cell r="G22107">
            <v>0</v>
          </cell>
        </row>
        <row r="22108">
          <cell r="A22108" t="str">
            <v>42.03.020</v>
          </cell>
          <cell r="B22108" t="str">
            <v>CDHU</v>
          </cell>
          <cell r="C22108" t="str">
            <v>42.03.020</v>
          </cell>
          <cell r="D22108" t="str">
            <v>Isolador galvanizado para mastro de diâmetro 2´, simples com 1 descida</v>
          </cell>
          <cell r="E22108" t="str">
            <v>UN</v>
          </cell>
          <cell r="F22108">
            <v>17.34</v>
          </cell>
          <cell r="G22108">
            <v>18.739999999999998</v>
          </cell>
        </row>
        <row r="22109">
          <cell r="A22109" t="str">
            <v>42.03.040</v>
          </cell>
          <cell r="B22109" t="str">
            <v>CDHU</v>
          </cell>
          <cell r="C22109" t="str">
            <v>42.03.040</v>
          </cell>
          <cell r="D22109" t="str">
            <v>Isolador galvanizado para mastro de diâmetro 2´, simples com 2 descidas</v>
          </cell>
          <cell r="E22109" t="str">
            <v>UN</v>
          </cell>
          <cell r="F22109">
            <v>22.72</v>
          </cell>
          <cell r="G22109">
            <v>24.12</v>
          </cell>
        </row>
        <row r="22110">
          <cell r="A22110" t="str">
            <v>42.03.060</v>
          </cell>
          <cell r="B22110" t="str">
            <v>CDHU</v>
          </cell>
          <cell r="C22110" t="str">
            <v>42.03.060</v>
          </cell>
          <cell r="D22110" t="str">
            <v>Isolador galvanizado para mastro de diâmetro 2´, reforçado com 1 descida</v>
          </cell>
          <cell r="E22110" t="str">
            <v>UN</v>
          </cell>
          <cell r="F22110">
            <v>21.55</v>
          </cell>
          <cell r="G22110">
            <v>22.95</v>
          </cell>
        </row>
        <row r="22111">
          <cell r="A22111" t="str">
            <v>42.03.080</v>
          </cell>
          <cell r="B22111" t="str">
            <v>CDHU</v>
          </cell>
          <cell r="C22111" t="str">
            <v>42.03.080</v>
          </cell>
          <cell r="D22111" t="str">
            <v>Isolador galvanizado para mastro de diâmetro 2´, reforçado com 2 descidas</v>
          </cell>
          <cell r="E22111" t="str">
            <v>UN</v>
          </cell>
          <cell r="F22111">
            <v>22.64</v>
          </cell>
          <cell r="G22111">
            <v>24.04</v>
          </cell>
        </row>
        <row r="22112">
          <cell r="A22112" t="str">
            <v>42.04</v>
          </cell>
          <cell r="B22112" t="str">
            <v>CDHU</v>
          </cell>
          <cell r="C22112" t="str">
            <v>42.04</v>
          </cell>
          <cell r="D22112" t="str">
            <v>Componentes de sustentacao para mastro galvanizado</v>
          </cell>
          <cell r="E22112">
            <v>0</v>
          </cell>
          <cell r="F22112">
            <v>0</v>
          </cell>
          <cell r="G22112">
            <v>0</v>
          </cell>
        </row>
        <row r="22113">
          <cell r="A22113" t="str">
            <v>42.04.020</v>
          </cell>
          <cell r="B22113" t="str">
            <v>CDHU</v>
          </cell>
          <cell r="C22113" t="str">
            <v>42.04.020</v>
          </cell>
          <cell r="D22113" t="str">
            <v>Braçadeira de contraventagem para mastro de diâmetro 2´</v>
          </cell>
          <cell r="E22113" t="str">
            <v>UN</v>
          </cell>
          <cell r="F22113">
            <v>21.65</v>
          </cell>
          <cell r="G22113">
            <v>23.05</v>
          </cell>
        </row>
        <row r="22114">
          <cell r="A22114" t="str">
            <v>42.04.040</v>
          </cell>
          <cell r="B22114" t="str">
            <v>CDHU</v>
          </cell>
          <cell r="C22114" t="str">
            <v>42.04.040</v>
          </cell>
          <cell r="D22114" t="str">
            <v>Apoio para mastro de diâmetro 2´</v>
          </cell>
          <cell r="E22114" t="str">
            <v>UN</v>
          </cell>
          <cell r="F22114">
            <v>21.1</v>
          </cell>
          <cell r="G22114">
            <v>22.5</v>
          </cell>
        </row>
        <row r="22115">
          <cell r="A22115" t="str">
            <v>42.04.060</v>
          </cell>
          <cell r="B22115" t="str">
            <v>CDHU</v>
          </cell>
          <cell r="C22115" t="str">
            <v>42.04.060</v>
          </cell>
          <cell r="D22115" t="str">
            <v>Base para mastro de diâmetro 2´</v>
          </cell>
          <cell r="E22115" t="str">
            <v>UN</v>
          </cell>
          <cell r="F22115">
            <v>62.05</v>
          </cell>
          <cell r="G22115">
            <v>63.45</v>
          </cell>
        </row>
        <row r="22116">
          <cell r="A22116" t="str">
            <v>42.04.080</v>
          </cell>
          <cell r="B22116" t="str">
            <v>CDHU</v>
          </cell>
          <cell r="C22116" t="str">
            <v>42.04.080</v>
          </cell>
          <cell r="D22116" t="str">
            <v>Contraventagem com cabo para mastro de diâmetro 2´</v>
          </cell>
          <cell r="E22116" t="str">
            <v>UN</v>
          </cell>
          <cell r="F22116">
            <v>185.51</v>
          </cell>
          <cell r="G22116">
            <v>187.19</v>
          </cell>
        </row>
        <row r="22117">
          <cell r="A22117" t="str">
            <v>42.04.120</v>
          </cell>
          <cell r="B22117" t="str">
            <v>CDHU</v>
          </cell>
          <cell r="C22117" t="str">
            <v>42.04.120</v>
          </cell>
          <cell r="D22117" t="str">
            <v>Mastro simples galvanizado de diâmetro 2´</v>
          </cell>
          <cell r="E22117" t="str">
            <v>M</v>
          </cell>
          <cell r="F22117">
            <v>89.54</v>
          </cell>
          <cell r="G22117">
            <v>91.22</v>
          </cell>
        </row>
        <row r="22118">
          <cell r="A22118" t="str">
            <v>42.04.140</v>
          </cell>
          <cell r="B22118" t="str">
            <v>CDHU</v>
          </cell>
          <cell r="C22118" t="str">
            <v>42.04.140</v>
          </cell>
          <cell r="D22118" t="str">
            <v>Suporte porta bandeira simples para mastro de diâmetro 2´</v>
          </cell>
          <cell r="E22118" t="str">
            <v>UN</v>
          </cell>
          <cell r="F22118">
            <v>26.56</v>
          </cell>
          <cell r="G22118">
            <v>27.96</v>
          </cell>
        </row>
        <row r="22119">
          <cell r="A22119" t="str">
            <v>42.04.160</v>
          </cell>
          <cell r="B22119" t="str">
            <v>CDHU</v>
          </cell>
          <cell r="C22119" t="str">
            <v>42.04.160</v>
          </cell>
          <cell r="D22119" t="str">
            <v>Suporte porta bandeira reforçado para mastro de diâmetro 2´</v>
          </cell>
          <cell r="E22119" t="str">
            <v>UN</v>
          </cell>
          <cell r="F22119">
            <v>45.47</v>
          </cell>
          <cell r="G22119">
            <v>46.87</v>
          </cell>
        </row>
        <row r="22120">
          <cell r="A22120" t="str">
            <v>42.05</v>
          </cell>
          <cell r="B22120" t="str">
            <v>CDHU</v>
          </cell>
          <cell r="C22120" t="str">
            <v>42.05</v>
          </cell>
          <cell r="D22120" t="str">
            <v>Componentes para cabo de descida</v>
          </cell>
          <cell r="E22120">
            <v>0</v>
          </cell>
          <cell r="F22120">
            <v>0</v>
          </cell>
          <cell r="G22120">
            <v>0</v>
          </cell>
        </row>
        <row r="22121">
          <cell r="A22121" t="str">
            <v>42.05.010</v>
          </cell>
          <cell r="B22121" t="str">
            <v>CDHU</v>
          </cell>
          <cell r="C22121" t="str">
            <v>42.05.010</v>
          </cell>
          <cell r="D22121" t="str">
            <v>Sinalizador de obstáculo simples, sem célula fotoelétrica</v>
          </cell>
          <cell r="E22121" t="str">
            <v>UN</v>
          </cell>
          <cell r="F22121">
            <v>48.75</v>
          </cell>
          <cell r="G22121">
            <v>50.15</v>
          </cell>
        </row>
        <row r="22122">
          <cell r="A22122" t="str">
            <v>42.05.020</v>
          </cell>
          <cell r="B22122" t="str">
            <v>CDHU</v>
          </cell>
          <cell r="C22122" t="str">
            <v>42.05.020</v>
          </cell>
          <cell r="D22122" t="str">
            <v>Braçadeira para fixação do aparelho sinalizador para mastro de diâmetro 2´</v>
          </cell>
          <cell r="E22122" t="str">
            <v>UN</v>
          </cell>
          <cell r="F22122">
            <v>24.75</v>
          </cell>
          <cell r="G22122">
            <v>26.15</v>
          </cell>
        </row>
        <row r="22123">
          <cell r="A22123" t="str">
            <v>42.05.030</v>
          </cell>
          <cell r="B22123" t="str">
            <v>CDHU</v>
          </cell>
          <cell r="C22123" t="str">
            <v>42.05.030</v>
          </cell>
          <cell r="D22123" t="str">
            <v>Sinalizador de obstáculo duplo, sem célula fotoelétrica</v>
          </cell>
          <cell r="E22123" t="str">
            <v>UN</v>
          </cell>
          <cell r="F22123">
            <v>82.52</v>
          </cell>
          <cell r="G22123">
            <v>83.92</v>
          </cell>
        </row>
        <row r="22124">
          <cell r="A22124" t="str">
            <v>42.05.050</v>
          </cell>
          <cell r="B22124" t="str">
            <v>CDHU</v>
          </cell>
          <cell r="C22124" t="str">
            <v>42.05.050</v>
          </cell>
          <cell r="D22124" t="str">
            <v>Sinalizador de obstáculo simples, com célula fotoelétrica</v>
          </cell>
          <cell r="E22124" t="str">
            <v>UN</v>
          </cell>
          <cell r="F22124">
            <v>68.77</v>
          </cell>
          <cell r="G22124">
            <v>70.17</v>
          </cell>
        </row>
        <row r="22125">
          <cell r="A22125" t="str">
            <v>42.05.070</v>
          </cell>
          <cell r="B22125" t="str">
            <v>CDHU</v>
          </cell>
          <cell r="C22125" t="str">
            <v>42.05.070</v>
          </cell>
          <cell r="D22125" t="str">
            <v>Sinalizador de obstáculo duplo, com célula fotoelétrica</v>
          </cell>
          <cell r="E22125" t="str">
            <v>UN</v>
          </cell>
          <cell r="F22125">
            <v>132.47999999999999</v>
          </cell>
          <cell r="G22125">
            <v>133.88</v>
          </cell>
        </row>
        <row r="22126">
          <cell r="A22126" t="str">
            <v>42.05.100</v>
          </cell>
          <cell r="B22126" t="str">
            <v>CDHU</v>
          </cell>
          <cell r="C22126" t="str">
            <v>42.05.100</v>
          </cell>
          <cell r="D22126" t="str">
            <v>Caixa de inspeção suspensa</v>
          </cell>
          <cell r="E22126" t="str">
            <v>UN</v>
          </cell>
          <cell r="F22126">
            <v>54.77</v>
          </cell>
          <cell r="G22126">
            <v>60.37</v>
          </cell>
        </row>
        <row r="22127">
          <cell r="A22127" t="str">
            <v>42.05.110</v>
          </cell>
          <cell r="B22127" t="str">
            <v>CDHU</v>
          </cell>
          <cell r="C22127" t="str">
            <v>42.05.110</v>
          </cell>
          <cell r="D22127" t="str">
            <v>Conector cabo/haste de 3/4´</v>
          </cell>
          <cell r="E22127" t="str">
            <v>UN</v>
          </cell>
          <cell r="F22127">
            <v>25.85</v>
          </cell>
          <cell r="G22127">
            <v>26.41</v>
          </cell>
        </row>
        <row r="22128">
          <cell r="A22128" t="str">
            <v>42.05.120</v>
          </cell>
          <cell r="B22128" t="str">
            <v>CDHU</v>
          </cell>
          <cell r="C22128" t="str">
            <v>42.05.120</v>
          </cell>
          <cell r="D22128" t="str">
            <v>Conector de emenda em latão para cabo de até 50 mm² com 4 parafusos</v>
          </cell>
          <cell r="E22128" t="str">
            <v>UN</v>
          </cell>
          <cell r="F22128">
            <v>31.29</v>
          </cell>
          <cell r="G22128">
            <v>31.85</v>
          </cell>
        </row>
        <row r="22129">
          <cell r="A22129" t="str">
            <v>42.05.140</v>
          </cell>
          <cell r="B22129" t="str">
            <v>CDHU</v>
          </cell>
          <cell r="C22129" t="str">
            <v>42.05.140</v>
          </cell>
          <cell r="D22129" t="str">
            <v>Conector olhal cabo/haste de 3/4´</v>
          </cell>
          <cell r="E22129" t="str">
            <v>UN</v>
          </cell>
          <cell r="F22129">
            <v>19.88</v>
          </cell>
          <cell r="G22129">
            <v>20.440000000000001</v>
          </cell>
        </row>
        <row r="22130">
          <cell r="A22130" t="str">
            <v>42.05.160</v>
          </cell>
          <cell r="B22130" t="str">
            <v>CDHU</v>
          </cell>
          <cell r="C22130" t="str">
            <v>42.05.160</v>
          </cell>
          <cell r="D22130" t="str">
            <v>Conector olhal cabo/haste de 5/8´</v>
          </cell>
          <cell r="E22130" t="str">
            <v>UN</v>
          </cell>
          <cell r="F22130">
            <v>9.61</v>
          </cell>
          <cell r="G22130">
            <v>10.17</v>
          </cell>
        </row>
        <row r="22131">
          <cell r="A22131" t="str">
            <v>42.05.170</v>
          </cell>
          <cell r="B22131" t="str">
            <v>CDHU</v>
          </cell>
          <cell r="C22131" t="str">
            <v>42.05.170</v>
          </cell>
          <cell r="D22131" t="str">
            <v>Vergalhão liso de aço galvanizado, diâmetro de 3/8´</v>
          </cell>
          <cell r="E22131" t="str">
            <v>M</v>
          </cell>
          <cell r="F22131">
            <v>28.77</v>
          </cell>
          <cell r="G22131">
            <v>31.01</v>
          </cell>
        </row>
        <row r="22132">
          <cell r="A22132" t="str">
            <v>42.05.180</v>
          </cell>
          <cell r="B22132" t="str">
            <v>CDHU</v>
          </cell>
          <cell r="C22132" t="str">
            <v>42.05.180</v>
          </cell>
          <cell r="D22132" t="str">
            <v>Esticador em latão para cabo de cobre</v>
          </cell>
          <cell r="E22132" t="str">
            <v>UN</v>
          </cell>
          <cell r="F22132">
            <v>30.37</v>
          </cell>
          <cell r="G22132">
            <v>31.77</v>
          </cell>
        </row>
        <row r="22133">
          <cell r="A22133" t="str">
            <v>42.05.190</v>
          </cell>
          <cell r="B22133" t="str">
            <v>CDHU</v>
          </cell>
          <cell r="C22133" t="str">
            <v>42.05.190</v>
          </cell>
          <cell r="D22133" t="str">
            <v>Haste de aterramento de 3/4'' x 3 m</v>
          </cell>
          <cell r="E22133" t="str">
            <v>UN</v>
          </cell>
          <cell r="F22133">
            <v>253.93</v>
          </cell>
          <cell r="G22133">
            <v>256.73</v>
          </cell>
        </row>
        <row r="22134">
          <cell r="A22134" t="str">
            <v>42.05.200</v>
          </cell>
          <cell r="B22134" t="str">
            <v>CDHU</v>
          </cell>
          <cell r="C22134" t="str">
            <v>42.05.200</v>
          </cell>
          <cell r="D22134" t="str">
            <v>Haste de aterramento de 5/8'' x 2,4 m</v>
          </cell>
          <cell r="E22134" t="str">
            <v>UN</v>
          </cell>
          <cell r="F22134">
            <v>146.28</v>
          </cell>
          <cell r="G22134">
            <v>149.08000000000001</v>
          </cell>
        </row>
        <row r="22135">
          <cell r="A22135" t="str">
            <v>42.05.210</v>
          </cell>
          <cell r="B22135" t="str">
            <v>CDHU</v>
          </cell>
          <cell r="C22135" t="str">
            <v>42.05.210</v>
          </cell>
          <cell r="D22135" t="str">
            <v>Haste de aterramento de 5/8'' x 3 m</v>
          </cell>
          <cell r="E22135" t="str">
            <v>UN</v>
          </cell>
          <cell r="F22135">
            <v>178.22</v>
          </cell>
          <cell r="G22135">
            <v>181.02</v>
          </cell>
        </row>
        <row r="22136">
          <cell r="A22136" t="str">
            <v>42.05.220</v>
          </cell>
          <cell r="B22136" t="str">
            <v>CDHU</v>
          </cell>
          <cell r="C22136" t="str">
            <v>42.05.220</v>
          </cell>
          <cell r="D22136" t="str">
            <v>Mastro para sinalizador de obstáculo, de 1,5 m x 3/4''</v>
          </cell>
          <cell r="E22136" t="str">
            <v>UN</v>
          </cell>
          <cell r="F22136">
            <v>58.65</v>
          </cell>
          <cell r="G22136">
            <v>60.05</v>
          </cell>
        </row>
        <row r="22137">
          <cell r="A22137" t="str">
            <v>42.05.230</v>
          </cell>
          <cell r="B22137" t="str">
            <v>CDHU</v>
          </cell>
          <cell r="C22137" t="str">
            <v>42.05.230</v>
          </cell>
          <cell r="D22137" t="str">
            <v>Clips de fixação para vergalhão em aço galvanizado de 3/8´</v>
          </cell>
          <cell r="E22137" t="str">
            <v>UN</v>
          </cell>
          <cell r="F22137">
            <v>10.68</v>
          </cell>
          <cell r="G22137">
            <v>11.81</v>
          </cell>
        </row>
        <row r="22138">
          <cell r="A22138" t="str">
            <v>42.05.240</v>
          </cell>
          <cell r="B22138" t="str">
            <v>CDHU</v>
          </cell>
          <cell r="C22138" t="str">
            <v>42.05.240</v>
          </cell>
          <cell r="D22138" t="str">
            <v>Suporte para tubo de proteção com chapa de encosto, diâmetro 2´</v>
          </cell>
          <cell r="E22138" t="str">
            <v>UN</v>
          </cell>
          <cell r="F22138">
            <v>18.75</v>
          </cell>
          <cell r="G22138">
            <v>20.149999999999999</v>
          </cell>
        </row>
        <row r="22139">
          <cell r="A22139" t="str">
            <v>42.05.250</v>
          </cell>
          <cell r="B22139" t="str">
            <v>CDHU</v>
          </cell>
          <cell r="C22139" t="str">
            <v>42.05.250</v>
          </cell>
          <cell r="D22139" t="str">
            <v>Barra condutora chata em alumínio de 3/4´ x 1/4´, inclusive acessórios de fixação</v>
          </cell>
          <cell r="E22139" t="str">
            <v>M</v>
          </cell>
          <cell r="F22139">
            <v>34.17</v>
          </cell>
          <cell r="G22139">
            <v>36.97</v>
          </cell>
        </row>
        <row r="22140">
          <cell r="A22140" t="str">
            <v>42.05.260</v>
          </cell>
          <cell r="B22140" t="str">
            <v>CDHU</v>
          </cell>
          <cell r="C22140" t="str">
            <v>42.05.260</v>
          </cell>
          <cell r="D22140" t="str">
            <v>Suporte para tubo de proteção com grapa para chumbar, diâmetro 2´</v>
          </cell>
          <cell r="E22140" t="str">
            <v>UN</v>
          </cell>
          <cell r="F22140">
            <v>20.059999999999999</v>
          </cell>
          <cell r="G22140">
            <v>21.46</v>
          </cell>
        </row>
        <row r="22141">
          <cell r="A22141" t="str">
            <v>42.05.270</v>
          </cell>
          <cell r="B22141" t="str">
            <v>CDHU</v>
          </cell>
          <cell r="C22141" t="str">
            <v>42.05.270</v>
          </cell>
          <cell r="D22141" t="str">
            <v>Conector em latão estanhado para cabos de 16 a 50 mm² e vergalhões até 3/8"</v>
          </cell>
          <cell r="E22141" t="str">
            <v>UN</v>
          </cell>
          <cell r="F22141">
            <v>41.72</v>
          </cell>
          <cell r="G22141">
            <v>42.85</v>
          </cell>
        </row>
        <row r="22142">
          <cell r="A22142" t="str">
            <v>42.05.290</v>
          </cell>
          <cell r="B22142" t="str">
            <v>CDHU</v>
          </cell>
          <cell r="C22142" t="str">
            <v>42.05.290</v>
          </cell>
          <cell r="D22142" t="str">
            <v>Suporte para fixação de terminal aéreo e/ou de cabo de cobre nu, com base plana</v>
          </cell>
          <cell r="E22142" t="str">
            <v>UN</v>
          </cell>
          <cell r="F22142">
            <v>14.42</v>
          </cell>
          <cell r="G22142">
            <v>15.82</v>
          </cell>
        </row>
        <row r="22143">
          <cell r="A22143" t="str">
            <v>42.05.300</v>
          </cell>
          <cell r="B22143" t="str">
            <v>CDHU</v>
          </cell>
          <cell r="C22143" t="str">
            <v>42.05.300</v>
          </cell>
          <cell r="D22143" t="str">
            <v>Tampa para caixa de inspeção cilíndrica, aço galvanizado</v>
          </cell>
          <cell r="E22143" t="str">
            <v>UN</v>
          </cell>
          <cell r="F22143">
            <v>48.1</v>
          </cell>
          <cell r="G22143">
            <v>48.38</v>
          </cell>
        </row>
        <row r="22144">
          <cell r="A22144" t="str">
            <v>42.05.310</v>
          </cell>
          <cell r="B22144" t="str">
            <v>CDHU</v>
          </cell>
          <cell r="C22144" t="str">
            <v>42.05.310</v>
          </cell>
          <cell r="D22144" t="str">
            <v>Caixa de inspeção do terra cilíndrica em PVC rígido, diâmetro de 300 mm - h= 250 mm</v>
          </cell>
          <cell r="E22144" t="str">
            <v>UN</v>
          </cell>
          <cell r="F22144">
            <v>30.86</v>
          </cell>
          <cell r="G22144">
            <v>32.26</v>
          </cell>
        </row>
        <row r="22145">
          <cell r="A22145" t="str">
            <v>42.05.320</v>
          </cell>
          <cell r="B22145" t="str">
            <v>CDHU</v>
          </cell>
          <cell r="C22145" t="str">
            <v>42.05.320</v>
          </cell>
          <cell r="D22145" t="str">
            <v>Caixa de inspeção do terra cilíndrica em PVC rígido, diâmetro de 300 mm - h= 400 mm</v>
          </cell>
          <cell r="E22145" t="str">
            <v>UN</v>
          </cell>
          <cell r="F22145">
            <v>47.37</v>
          </cell>
          <cell r="G22145">
            <v>48.77</v>
          </cell>
        </row>
        <row r="22146">
          <cell r="A22146" t="str">
            <v>42.05.330</v>
          </cell>
          <cell r="B22146" t="str">
            <v>CDHU</v>
          </cell>
          <cell r="C22146" t="str">
            <v>42.05.330</v>
          </cell>
          <cell r="D22146" t="str">
            <v>Caixa de inspeção do terra cilíndrica em PVC rígido, diâmetro de 300 mm - h= 600 mm</v>
          </cell>
          <cell r="E22146" t="str">
            <v>UN</v>
          </cell>
          <cell r="F22146">
            <v>59.52</v>
          </cell>
          <cell r="G22146">
            <v>60.92</v>
          </cell>
        </row>
        <row r="22147">
          <cell r="A22147" t="str">
            <v>42.05.340</v>
          </cell>
          <cell r="B22147" t="str">
            <v>CDHU</v>
          </cell>
          <cell r="C22147" t="str">
            <v>42.05.340</v>
          </cell>
          <cell r="D22147" t="str">
            <v>Barra condutora chata em cobre de 3/4´ x 3/16´, inclusive acessórios de fixação</v>
          </cell>
          <cell r="E22147" t="str">
            <v>M</v>
          </cell>
          <cell r="F22147">
            <v>182.45</v>
          </cell>
          <cell r="G22147">
            <v>185.25</v>
          </cell>
        </row>
        <row r="22148">
          <cell r="A22148" t="str">
            <v>42.05.370</v>
          </cell>
          <cell r="B22148" t="str">
            <v>CDHU</v>
          </cell>
          <cell r="C22148" t="str">
            <v>42.05.370</v>
          </cell>
          <cell r="D22148" t="str">
            <v>Caixa de equalização, de embutir, em aço com barramento, de 400 x 400 mm e tampa</v>
          </cell>
          <cell r="E22148" t="str">
            <v>UN</v>
          </cell>
          <cell r="F22148">
            <v>591.16</v>
          </cell>
          <cell r="G22148">
            <v>596.76</v>
          </cell>
        </row>
        <row r="22149">
          <cell r="A22149" t="str">
            <v>42.05.380</v>
          </cell>
          <cell r="B22149" t="str">
            <v>CDHU</v>
          </cell>
          <cell r="C22149" t="str">
            <v>42.05.380</v>
          </cell>
          <cell r="D22149" t="str">
            <v>Caixa de equalização, de embutir, em aço com barramento, de 200 x 200 mm e tampa</v>
          </cell>
          <cell r="E22149" t="str">
            <v>UN</v>
          </cell>
          <cell r="F22149">
            <v>415.43</v>
          </cell>
          <cell r="G22149">
            <v>421.03</v>
          </cell>
        </row>
        <row r="22150">
          <cell r="A22150" t="str">
            <v>42.05.390</v>
          </cell>
          <cell r="B22150" t="str">
            <v>CDHU</v>
          </cell>
          <cell r="C22150" t="str">
            <v>42.05.390</v>
          </cell>
          <cell r="D22150" t="str">
            <v>Presilha em latão para cabos de 16 até 50 mm²</v>
          </cell>
          <cell r="E22150" t="str">
            <v>UN</v>
          </cell>
          <cell r="F22150">
            <v>2.9</v>
          </cell>
          <cell r="G22150">
            <v>3.13</v>
          </cell>
        </row>
        <row r="22151">
          <cell r="A22151" t="str">
            <v>42.05.410</v>
          </cell>
          <cell r="B22151" t="str">
            <v>CDHU</v>
          </cell>
          <cell r="C22151" t="str">
            <v>42.05.410</v>
          </cell>
          <cell r="D22151" t="str">
            <v>Suporte para fixação de terminal aéreo e/ou de cabo de cobre nu, com base ondulada</v>
          </cell>
          <cell r="E22151" t="str">
            <v>UN</v>
          </cell>
          <cell r="F22151">
            <v>16.36</v>
          </cell>
          <cell r="G22151">
            <v>17.760000000000002</v>
          </cell>
        </row>
        <row r="22152">
          <cell r="A22152" t="str">
            <v>42.05.440</v>
          </cell>
          <cell r="B22152" t="str">
            <v>CDHU</v>
          </cell>
          <cell r="C22152" t="str">
            <v>42.05.440</v>
          </cell>
          <cell r="D22152" t="str">
            <v>Barra condutora chata em alumínio de 7/8´ x 1/8´, inclusive acessórios de fixação</v>
          </cell>
          <cell r="E22152" t="str">
            <v>M</v>
          </cell>
          <cell r="F22152">
            <v>27.77</v>
          </cell>
          <cell r="G22152">
            <v>30.57</v>
          </cell>
        </row>
        <row r="22153">
          <cell r="A22153" t="str">
            <v>42.05.450</v>
          </cell>
          <cell r="B22153" t="str">
            <v>CDHU</v>
          </cell>
          <cell r="C22153" t="str">
            <v>42.05.450</v>
          </cell>
          <cell r="D22153" t="str">
            <v>Conector com rabicho e porca em latão para cabo de 16 a 35 mm²</v>
          </cell>
          <cell r="E22153" t="str">
            <v>UN</v>
          </cell>
          <cell r="F22153">
            <v>21.49</v>
          </cell>
          <cell r="G22153">
            <v>22.05</v>
          </cell>
        </row>
        <row r="22154">
          <cell r="A22154" t="str">
            <v>42.05.510</v>
          </cell>
          <cell r="B22154" t="str">
            <v>CDHU</v>
          </cell>
          <cell r="C22154" t="str">
            <v>42.05.510</v>
          </cell>
          <cell r="D22154" t="str">
            <v>Suporte para fixação de fita de alumínio 7/8" x 1/8" e/ou cabo de cobre nu, com base ondulada</v>
          </cell>
          <cell r="E22154" t="str">
            <v>UN</v>
          </cell>
          <cell r="F22154">
            <v>16.37</v>
          </cell>
          <cell r="G22154">
            <v>17.77</v>
          </cell>
        </row>
        <row r="22155">
          <cell r="A22155" t="str">
            <v>42.05.520</v>
          </cell>
          <cell r="B22155" t="str">
            <v>CDHU</v>
          </cell>
          <cell r="C22155" t="str">
            <v>42.05.520</v>
          </cell>
          <cell r="D22155" t="str">
            <v>Suporte para fixação de fita de alumínio 7/8" x 1/8", com base plana</v>
          </cell>
          <cell r="E22155" t="str">
            <v>UN</v>
          </cell>
          <cell r="F22155">
            <v>15.08</v>
          </cell>
          <cell r="G22155">
            <v>16.48</v>
          </cell>
        </row>
        <row r="22156">
          <cell r="A22156" t="str">
            <v>42.05.542</v>
          </cell>
          <cell r="B22156" t="str">
            <v>CDHU</v>
          </cell>
          <cell r="C22156" t="str">
            <v>42.05.542</v>
          </cell>
          <cell r="D22156" t="str">
            <v>Tela equipotencial em aço inoxidável, largura de 200 mm, espessura de 1,4 mm</v>
          </cell>
          <cell r="E22156" t="str">
            <v>M</v>
          </cell>
          <cell r="F22156">
            <v>77.34</v>
          </cell>
          <cell r="G22156">
            <v>78.739999999999995</v>
          </cell>
        </row>
        <row r="22157">
          <cell r="A22157" t="str">
            <v>42.05.550</v>
          </cell>
          <cell r="B22157" t="str">
            <v>CDHU</v>
          </cell>
          <cell r="C22157" t="str">
            <v>42.05.550</v>
          </cell>
          <cell r="D22157" t="str">
            <v>Cordoalha flexível "Jumpers" de 25 x 235 mm, com 4 furos de 11 mm</v>
          </cell>
          <cell r="E22157" t="str">
            <v>UN</v>
          </cell>
          <cell r="F22157">
            <v>68.540000000000006</v>
          </cell>
          <cell r="G22157">
            <v>69.94</v>
          </cell>
        </row>
        <row r="22158">
          <cell r="A22158" t="str">
            <v>42.05.560</v>
          </cell>
          <cell r="B22158" t="str">
            <v>CDHU</v>
          </cell>
          <cell r="C22158" t="str">
            <v>42.05.560</v>
          </cell>
          <cell r="D22158" t="str">
            <v>Cordoalha flexível "Jumpers" de 25 x 300 mm, com 4 furos de 11 mm</v>
          </cell>
          <cell r="E22158" t="str">
            <v>UN</v>
          </cell>
          <cell r="F22158">
            <v>77.91</v>
          </cell>
          <cell r="G22158">
            <v>79.31</v>
          </cell>
        </row>
        <row r="22159">
          <cell r="A22159" t="str">
            <v>42.05.570</v>
          </cell>
          <cell r="B22159" t="str">
            <v>CDHU</v>
          </cell>
          <cell r="C22159" t="str">
            <v>42.05.570</v>
          </cell>
          <cell r="D22159" t="str">
            <v>Terminal estanhado com 1 furo e 1 compressão - 16 mm²</v>
          </cell>
          <cell r="E22159" t="str">
            <v>UN</v>
          </cell>
          <cell r="F22159">
            <v>14.7</v>
          </cell>
          <cell r="G22159">
            <v>16.100000000000001</v>
          </cell>
        </row>
        <row r="22160">
          <cell r="A22160" t="str">
            <v>42.05.580</v>
          </cell>
          <cell r="B22160" t="str">
            <v>CDHU</v>
          </cell>
          <cell r="C22160" t="str">
            <v>42.05.580</v>
          </cell>
          <cell r="D22160" t="str">
            <v>Terminal estanhado com 1 furo e 1 compressão - 35 mm²</v>
          </cell>
          <cell r="E22160" t="str">
            <v>UN</v>
          </cell>
          <cell r="F22160">
            <v>16.98</v>
          </cell>
          <cell r="G22160">
            <v>18.38</v>
          </cell>
        </row>
        <row r="22161">
          <cell r="A22161" t="str">
            <v>42.05.590</v>
          </cell>
          <cell r="B22161" t="str">
            <v>CDHU</v>
          </cell>
          <cell r="C22161" t="str">
            <v>42.05.590</v>
          </cell>
          <cell r="D22161" t="str">
            <v>Terminal estanhado com 1 furo e 1 compressão - 50 mm²</v>
          </cell>
          <cell r="E22161" t="str">
            <v>UN</v>
          </cell>
          <cell r="F22161">
            <v>20.51</v>
          </cell>
          <cell r="G22161">
            <v>21.91</v>
          </cell>
        </row>
        <row r="22162">
          <cell r="A22162" t="str">
            <v>42.05.620</v>
          </cell>
          <cell r="B22162" t="str">
            <v>CDHU</v>
          </cell>
          <cell r="C22162" t="str">
            <v>42.05.620</v>
          </cell>
          <cell r="D22162" t="str">
            <v>Terminal estanhado com 2 furos e 1 compressão - 50 mm²</v>
          </cell>
          <cell r="E22162" t="str">
            <v>UN</v>
          </cell>
          <cell r="F22162">
            <v>27.52</v>
          </cell>
          <cell r="G22162">
            <v>28.92</v>
          </cell>
        </row>
        <row r="22163">
          <cell r="A22163" t="str">
            <v>42.05.630</v>
          </cell>
          <cell r="B22163" t="str">
            <v>CDHU</v>
          </cell>
          <cell r="C22163" t="str">
            <v>42.05.630</v>
          </cell>
          <cell r="D22163" t="str">
            <v>Conector tipo ´X´ para aterramento de telas, acabamento estanhado, para cabo de 16 - 50 mm²</v>
          </cell>
          <cell r="E22163" t="str">
            <v>UN</v>
          </cell>
          <cell r="F22163">
            <v>90.49</v>
          </cell>
          <cell r="G22163">
            <v>91.89</v>
          </cell>
        </row>
        <row r="22164">
          <cell r="A22164" t="str">
            <v>42.05.650</v>
          </cell>
          <cell r="B22164" t="str">
            <v>CDHU</v>
          </cell>
          <cell r="C22164" t="str">
            <v>42.05.650</v>
          </cell>
          <cell r="D22164" t="str">
            <v>Malha fechada pré-fabricada em fio de cobre de 16mm e mesch 30 x 30cm para aterramento</v>
          </cell>
          <cell r="E22164" t="str">
            <v>M2</v>
          </cell>
          <cell r="F22164">
            <v>202.18</v>
          </cell>
          <cell r="G22164">
            <v>202.74</v>
          </cell>
        </row>
        <row r="22165">
          <cell r="A22165" t="str">
            <v>42.20</v>
          </cell>
          <cell r="B22165" t="str">
            <v>CDHU</v>
          </cell>
          <cell r="C22165" t="str">
            <v>42.20</v>
          </cell>
          <cell r="D22165" t="str">
            <v>Reparos, conservacoes e complementos - GRUPO 42</v>
          </cell>
          <cell r="E22165">
            <v>0</v>
          </cell>
          <cell r="F22165">
            <v>0</v>
          </cell>
          <cell r="G22165">
            <v>0</v>
          </cell>
        </row>
        <row r="22166">
          <cell r="A22166" t="str">
            <v>42.20.080</v>
          </cell>
          <cell r="B22166" t="str">
            <v>CDHU</v>
          </cell>
          <cell r="C22166" t="str">
            <v>42.20.080</v>
          </cell>
          <cell r="D22166" t="str">
            <v>Solda exotérmica conexão cabo-cabo horizontal em X, bitola do cabo de 16-16mm² a 35-35mm²</v>
          </cell>
          <cell r="E22166" t="str">
            <v>UN</v>
          </cell>
          <cell r="F22166">
            <v>26.73</v>
          </cell>
          <cell r="G22166">
            <v>29.53</v>
          </cell>
        </row>
        <row r="22167">
          <cell r="A22167" t="str">
            <v>42.20.090</v>
          </cell>
          <cell r="B22167" t="str">
            <v>CDHU</v>
          </cell>
          <cell r="C22167" t="str">
            <v>42.20.090</v>
          </cell>
          <cell r="D22167" t="str">
            <v>Solda exotérmica conexão cabo-cabo horizontal em X, bitola do cabo de 50-25mm² a 95-50mm²</v>
          </cell>
          <cell r="E22167" t="str">
            <v>UN</v>
          </cell>
          <cell r="F22167">
            <v>35.26</v>
          </cell>
          <cell r="G22167">
            <v>38.06</v>
          </cell>
        </row>
        <row r="22168">
          <cell r="A22168" t="str">
            <v>42.20.120</v>
          </cell>
          <cell r="B22168" t="str">
            <v>CDHU</v>
          </cell>
          <cell r="C22168" t="str">
            <v>42.20.120</v>
          </cell>
          <cell r="D22168" t="str">
            <v>Solda exotérmica conexão cabo-cabo horizontal em X sobreposto, bitola do cabo de 35-35mm² a 50-35mm²</v>
          </cell>
          <cell r="E22168" t="str">
            <v>UN</v>
          </cell>
          <cell r="F22168">
            <v>35.26</v>
          </cell>
          <cell r="G22168">
            <v>38.06</v>
          </cell>
        </row>
        <row r="22169">
          <cell r="A22169" t="str">
            <v>42.20.130</v>
          </cell>
          <cell r="B22169" t="str">
            <v>CDHU</v>
          </cell>
          <cell r="C22169" t="str">
            <v>42.20.130</v>
          </cell>
          <cell r="D22169" t="str">
            <v>Solda exotérmica conexão cabo-cabo horizontal em X sobreposto, bitola do cabo de 50-50mm² a 95-50mm²</v>
          </cell>
          <cell r="E22169" t="str">
            <v>UN</v>
          </cell>
          <cell r="F22169">
            <v>48.88</v>
          </cell>
          <cell r="G22169">
            <v>51.68</v>
          </cell>
        </row>
        <row r="22170">
          <cell r="A22170" t="str">
            <v>42.20.150</v>
          </cell>
          <cell r="B22170" t="str">
            <v>CDHU</v>
          </cell>
          <cell r="C22170" t="str">
            <v>42.20.150</v>
          </cell>
          <cell r="D22170" t="str">
            <v>Solda exotérmica conexão cabo-cabo horizontal em T, bitola do cabo de 16-16mm² a 50-35mm², 70-35mm² e 95-35mm²</v>
          </cell>
          <cell r="E22170" t="str">
            <v>UN</v>
          </cell>
          <cell r="F22170">
            <v>26.94</v>
          </cell>
          <cell r="G22170">
            <v>29.74</v>
          </cell>
        </row>
        <row r="22171">
          <cell r="A22171" t="str">
            <v>42.20.160</v>
          </cell>
          <cell r="B22171" t="str">
            <v>CDHU</v>
          </cell>
          <cell r="C22171" t="str">
            <v>42.20.160</v>
          </cell>
          <cell r="D22171" t="str">
            <v>Solda exotérmica conexão cabo-cabo horizontal em T, bitola do cabo de 50-50mm² a 95-50mm²</v>
          </cell>
          <cell r="E22171" t="str">
            <v>UN</v>
          </cell>
          <cell r="F22171">
            <v>35.130000000000003</v>
          </cell>
          <cell r="G22171">
            <v>37.93</v>
          </cell>
        </row>
        <row r="22172">
          <cell r="A22172" t="str">
            <v>42.20.170</v>
          </cell>
          <cell r="B22172" t="str">
            <v>CDHU</v>
          </cell>
          <cell r="C22172" t="str">
            <v>42.20.170</v>
          </cell>
          <cell r="D22172" t="str">
            <v>Solda exotérmica conexão cabo-cabo horizontal reto, bitola do cabo de 16mm² a 70mm²</v>
          </cell>
          <cell r="E22172" t="str">
            <v>UN</v>
          </cell>
          <cell r="F22172">
            <v>26.74</v>
          </cell>
          <cell r="G22172">
            <v>29.54</v>
          </cell>
        </row>
        <row r="22173">
          <cell r="A22173" t="str">
            <v>42.20.190</v>
          </cell>
          <cell r="B22173" t="str">
            <v>CDHU</v>
          </cell>
          <cell r="C22173" t="str">
            <v>42.20.190</v>
          </cell>
          <cell r="D22173" t="str">
            <v>Solda exotérmica conexão cabo-haste em X sobreposto, bitola do cabo de 35mm² a 50mm² para haste de 5/8" e 3/4"</v>
          </cell>
          <cell r="E22173" t="str">
            <v>UN</v>
          </cell>
          <cell r="F22173">
            <v>48.98</v>
          </cell>
          <cell r="G22173">
            <v>51.78</v>
          </cell>
        </row>
        <row r="22174">
          <cell r="A22174" t="str">
            <v>42.20.210</v>
          </cell>
          <cell r="B22174" t="str">
            <v>CDHU</v>
          </cell>
          <cell r="C22174" t="str">
            <v>42.20.210</v>
          </cell>
          <cell r="D22174" t="str">
            <v>Solda exotérmica conexão cabo-haste em T, bitola do cabo de 35mm² para haste de 5/8" e 3/4"</v>
          </cell>
          <cell r="E22174" t="str">
            <v>UN</v>
          </cell>
          <cell r="F22174">
            <v>35.42</v>
          </cell>
          <cell r="G22174">
            <v>38.22</v>
          </cell>
        </row>
        <row r="22175">
          <cell r="A22175" t="str">
            <v>42.20.220</v>
          </cell>
          <cell r="B22175" t="str">
            <v>CDHU</v>
          </cell>
          <cell r="C22175" t="str">
            <v>42.20.220</v>
          </cell>
          <cell r="D22175" t="str">
            <v>Solda exotérmica conexão cabo-haste em T, bitola do cabo de 50mm² a 95mm² para haste de 5/8" e 3/4"</v>
          </cell>
          <cell r="E22175" t="str">
            <v>UN</v>
          </cell>
          <cell r="F22175">
            <v>48.62</v>
          </cell>
          <cell r="G22175">
            <v>51.42</v>
          </cell>
        </row>
        <row r="22176">
          <cell r="A22176" t="str">
            <v>42.20.230</v>
          </cell>
          <cell r="B22176" t="str">
            <v>CDHU</v>
          </cell>
          <cell r="C22176" t="str">
            <v>42.20.230</v>
          </cell>
          <cell r="D22176" t="str">
            <v>Solda exotérmica conexão cabo-haste na lateral, bitola do cabo de 25mm² a 70mm² para haste de 5/8" e 3/4"</v>
          </cell>
          <cell r="E22176" t="str">
            <v>UN</v>
          </cell>
          <cell r="F22176">
            <v>35.630000000000003</v>
          </cell>
          <cell r="G22176">
            <v>38.43</v>
          </cell>
        </row>
        <row r="22177">
          <cell r="A22177" t="str">
            <v>42.20.240</v>
          </cell>
          <cell r="B22177" t="str">
            <v>CDHU</v>
          </cell>
          <cell r="C22177" t="str">
            <v>42.20.240</v>
          </cell>
          <cell r="D22177" t="str">
            <v>Solda exotérmica conexão cabo-haste no topo, bitola do cabo de 25mm² a 35mm² para haste de 5/8"</v>
          </cell>
          <cell r="E22177" t="str">
            <v>UN</v>
          </cell>
          <cell r="F22177">
            <v>34.53</v>
          </cell>
          <cell r="G22177">
            <v>37.33</v>
          </cell>
        </row>
        <row r="22178">
          <cell r="A22178" t="str">
            <v>42.20.250</v>
          </cell>
          <cell r="B22178" t="str">
            <v>CDHU</v>
          </cell>
          <cell r="C22178" t="str">
            <v>42.20.250</v>
          </cell>
          <cell r="D22178" t="str">
            <v>Solda exotérmica conexão cabo-haste no topo, bitola do cabo de 50mm² a 95mm² para haste de 5/8" e 3/4"</v>
          </cell>
          <cell r="E22178" t="str">
            <v>UN</v>
          </cell>
          <cell r="F22178">
            <v>35.21</v>
          </cell>
          <cell r="G22178">
            <v>38.01</v>
          </cell>
        </row>
        <row r="22179">
          <cell r="A22179" t="str">
            <v>42.20.260</v>
          </cell>
          <cell r="B22179" t="str">
            <v>CDHU</v>
          </cell>
          <cell r="C22179" t="str">
            <v>42.20.260</v>
          </cell>
          <cell r="D22179" t="str">
            <v>Solda exotérmica conexão cabo-ferro de construção com cabo paralelo, bitola do cabo de 35mm² para haste de 5/8" e 3/4"</v>
          </cell>
          <cell r="E22179" t="str">
            <v>UN</v>
          </cell>
          <cell r="F22179">
            <v>26.99</v>
          </cell>
          <cell r="G22179">
            <v>29.79</v>
          </cell>
        </row>
        <row r="22180">
          <cell r="A22180" t="str">
            <v>42.20.270</v>
          </cell>
          <cell r="B22180" t="str">
            <v>CDHU</v>
          </cell>
          <cell r="C22180" t="str">
            <v>42.20.270</v>
          </cell>
          <cell r="D22180" t="str">
            <v>Solda exotérmica conexão cabo-ferro de construção com cabo paralelo, bitola do cabo de 50mm² a 70mm² para haste de 5/8" e 3/4"</v>
          </cell>
          <cell r="E22180" t="str">
            <v>UN</v>
          </cell>
          <cell r="F22180">
            <v>36.71</v>
          </cell>
          <cell r="G22180">
            <v>39.51</v>
          </cell>
        </row>
        <row r="22181">
          <cell r="A22181" t="str">
            <v>42.20.280</v>
          </cell>
          <cell r="B22181" t="str">
            <v>CDHU</v>
          </cell>
          <cell r="C22181" t="str">
            <v>42.20.280</v>
          </cell>
          <cell r="D22181" t="str">
            <v>Solda exotérmica conexão cabo-ferro de construção com cabo em X sobreposto, bitola do cabo de 35mm² a 70mm² para haste de 5/8"</v>
          </cell>
          <cell r="E22181" t="str">
            <v>UN</v>
          </cell>
          <cell r="F22181">
            <v>35.020000000000003</v>
          </cell>
          <cell r="G22181">
            <v>37.82</v>
          </cell>
        </row>
        <row r="22182">
          <cell r="A22182" t="str">
            <v>42.20.290</v>
          </cell>
          <cell r="B22182" t="str">
            <v>CDHU</v>
          </cell>
          <cell r="C22182" t="str">
            <v>42.20.290</v>
          </cell>
          <cell r="D22182" t="str">
            <v>Solda exotérmica conexão cabo-ferro de construção com cabo em X sobreposto, bitola do cabo de 35mm² a 70mm² para haste de 3/8"</v>
          </cell>
          <cell r="E22182" t="str">
            <v>UN</v>
          </cell>
          <cell r="F22182">
            <v>35.29</v>
          </cell>
          <cell r="G22182">
            <v>38.090000000000003</v>
          </cell>
        </row>
        <row r="22183">
          <cell r="A22183" t="str">
            <v>42.20.300</v>
          </cell>
          <cell r="B22183" t="str">
            <v>CDHU</v>
          </cell>
          <cell r="C22183" t="str">
            <v>42.20.300</v>
          </cell>
          <cell r="D22183" t="str">
            <v>Solda exotérmica conexão cabo-terminal com duas fixações, bitola do cabo de 25mm² a 50mm² para terminal 3x25</v>
          </cell>
          <cell r="E22183" t="str">
            <v>UN</v>
          </cell>
          <cell r="F22183">
            <v>26.64</v>
          </cell>
          <cell r="G22183">
            <v>29.44</v>
          </cell>
        </row>
        <row r="22184">
          <cell r="A22184" t="str">
            <v>42.20.310</v>
          </cell>
          <cell r="B22184" t="str">
            <v>CDHU</v>
          </cell>
          <cell r="C22184" t="str">
            <v>42.20.310</v>
          </cell>
          <cell r="D22184" t="str">
            <v>Solda exotérmica conexão cabo-superfície de aço, bitola do cabo de 16mm² a 35mm²</v>
          </cell>
          <cell r="E22184" t="str">
            <v>UN</v>
          </cell>
          <cell r="F22184">
            <v>27.14</v>
          </cell>
          <cell r="G22184">
            <v>29.94</v>
          </cell>
        </row>
        <row r="22185">
          <cell r="A22185" t="str">
            <v>42.20.320</v>
          </cell>
          <cell r="B22185" t="str">
            <v>CDHU</v>
          </cell>
          <cell r="C22185" t="str">
            <v>42.20.320</v>
          </cell>
          <cell r="D22185" t="str">
            <v>Solda exotérmica conexão cabo-superfície de aço, bitola do cabo de 50mm² a 95mm²</v>
          </cell>
          <cell r="E22185" t="str">
            <v>UN</v>
          </cell>
          <cell r="F22185">
            <v>35.36</v>
          </cell>
          <cell r="G22185">
            <v>38.159999999999997</v>
          </cell>
        </row>
        <row r="22186">
          <cell r="A22186" t="str">
            <v>43</v>
          </cell>
          <cell r="B22186" t="str">
            <v>CDHU</v>
          </cell>
          <cell r="C22186" t="str">
            <v>43</v>
          </cell>
          <cell r="D22186" t="str">
            <v>APARELHOS ELETRICOS, HIDRAULICOS E A GAS.</v>
          </cell>
          <cell r="E22186">
            <v>0</v>
          </cell>
          <cell r="F22186">
            <v>0</v>
          </cell>
          <cell r="G22186">
            <v>0</v>
          </cell>
        </row>
        <row r="22187">
          <cell r="A22187" t="str">
            <v>43.01</v>
          </cell>
          <cell r="B22187" t="str">
            <v>CDHU</v>
          </cell>
          <cell r="C22187" t="str">
            <v>43.01</v>
          </cell>
          <cell r="D22187" t="str">
            <v>Bebedouros</v>
          </cell>
          <cell r="E22187">
            <v>0</v>
          </cell>
          <cell r="F22187">
            <v>0</v>
          </cell>
          <cell r="G22187">
            <v>0</v>
          </cell>
        </row>
        <row r="22188">
          <cell r="A22188" t="str">
            <v>43.01.012</v>
          </cell>
          <cell r="B22188" t="str">
            <v>CDHU</v>
          </cell>
          <cell r="C22188" t="str">
            <v>43.01.012</v>
          </cell>
          <cell r="D22188" t="str">
            <v>Purificador de pressão elétrico em chapa eletrozincado pré-pintada e tampo em aço inoxidável, tipo coluna, capacidade de refrigeração de 2 l/h - simples</v>
          </cell>
          <cell r="E22188" t="str">
            <v>UN</v>
          </cell>
          <cell r="F22188">
            <v>1294.45</v>
          </cell>
          <cell r="G22188">
            <v>1302.28</v>
          </cell>
        </row>
        <row r="22189">
          <cell r="A22189" t="str">
            <v>43.01.032</v>
          </cell>
          <cell r="B22189" t="str">
            <v>CDHU</v>
          </cell>
          <cell r="C22189" t="str">
            <v>43.01.032</v>
          </cell>
          <cell r="D22189" t="str">
            <v>Purificador de pressão elétrico em chapa eletrozincado pré-pintada e tampo em aço inoxidável, tipo coluna, capacidade de refrigeração de 2 l/h - conjugado</v>
          </cell>
          <cell r="E22189" t="str">
            <v>UN</v>
          </cell>
          <cell r="F22189">
            <v>1458.67</v>
          </cell>
          <cell r="G22189">
            <v>1466.5</v>
          </cell>
        </row>
        <row r="22190">
          <cell r="A22190" t="str">
            <v>43.02</v>
          </cell>
          <cell r="B22190" t="str">
            <v>CDHU</v>
          </cell>
          <cell r="C22190" t="str">
            <v>43.02</v>
          </cell>
          <cell r="D22190" t="str">
            <v>Chuveiros</v>
          </cell>
          <cell r="E22190">
            <v>0</v>
          </cell>
          <cell r="F22190">
            <v>0</v>
          </cell>
          <cell r="G22190">
            <v>0</v>
          </cell>
        </row>
        <row r="22191">
          <cell r="A22191" t="str">
            <v>43.02.010</v>
          </cell>
          <cell r="B22191" t="str">
            <v>CDHU</v>
          </cell>
          <cell r="C22191" t="str">
            <v>43.02.010</v>
          </cell>
          <cell r="D22191" t="str">
            <v>Chuveiro frio em PVC, diâmetro de 10 cm</v>
          </cell>
          <cell r="E22191" t="str">
            <v>UN</v>
          </cell>
          <cell r="F22191">
            <v>28.24</v>
          </cell>
          <cell r="G22191">
            <v>31.04</v>
          </cell>
        </row>
        <row r="22192">
          <cell r="A22192" t="str">
            <v>43.02.070</v>
          </cell>
          <cell r="B22192" t="str">
            <v>CDHU</v>
          </cell>
          <cell r="C22192" t="str">
            <v>43.02.070</v>
          </cell>
          <cell r="D22192" t="str">
            <v>Chuveiro com válvula de acionamento antivandalismo, DN= 3/4´</v>
          </cell>
          <cell r="E22192" t="str">
            <v>UN</v>
          </cell>
          <cell r="F22192">
            <v>669.49</v>
          </cell>
          <cell r="G22192">
            <v>674.81</v>
          </cell>
        </row>
        <row r="22193">
          <cell r="A22193" t="str">
            <v>43.02.080</v>
          </cell>
          <cell r="B22193" t="str">
            <v>CDHU</v>
          </cell>
          <cell r="C22193" t="str">
            <v>43.02.080</v>
          </cell>
          <cell r="D22193" t="str">
            <v>Chuveiro elétrico de 6.500W / 220V com resistência blindada</v>
          </cell>
          <cell r="E22193" t="str">
            <v>UN</v>
          </cell>
          <cell r="F22193">
            <v>428.74</v>
          </cell>
          <cell r="G22193">
            <v>433.22</v>
          </cell>
        </row>
        <row r="22194">
          <cell r="A22194" t="str">
            <v>43.02.100</v>
          </cell>
          <cell r="B22194" t="str">
            <v>CDHU</v>
          </cell>
          <cell r="C22194" t="str">
            <v>43.02.100</v>
          </cell>
          <cell r="D22194" t="str">
            <v>Chuveiro com jato regulável em metal com acabamento cromado</v>
          </cell>
          <cell r="E22194" t="str">
            <v>UN</v>
          </cell>
          <cell r="F22194">
            <v>175.22</v>
          </cell>
          <cell r="G22194">
            <v>178.02</v>
          </cell>
        </row>
        <row r="22195">
          <cell r="A22195" t="str">
            <v>43.02.122</v>
          </cell>
          <cell r="B22195" t="str">
            <v>CDHU</v>
          </cell>
          <cell r="C22195" t="str">
            <v>43.02.122</v>
          </cell>
          <cell r="D22195" t="str">
            <v>Chuveiro frio em PVC, com registro e tubo de ligação acoplados</v>
          </cell>
          <cell r="E22195" t="str">
            <v>UN</v>
          </cell>
          <cell r="F22195">
            <v>32.729999999999997</v>
          </cell>
          <cell r="G22195">
            <v>36.08</v>
          </cell>
        </row>
        <row r="22196">
          <cell r="A22196" t="str">
            <v>43.02.140</v>
          </cell>
          <cell r="B22196" t="str">
            <v>CDHU</v>
          </cell>
          <cell r="C22196" t="str">
            <v>43.02.140</v>
          </cell>
          <cell r="D22196" t="str">
            <v>Chuveiro elétrico de 5.500 W / 220 V em PVC</v>
          </cell>
          <cell r="E22196" t="str">
            <v>UN</v>
          </cell>
          <cell r="F22196">
            <v>103.52</v>
          </cell>
          <cell r="G22196">
            <v>108</v>
          </cell>
        </row>
        <row r="22197">
          <cell r="A22197" t="str">
            <v>43.02.160</v>
          </cell>
          <cell r="B22197" t="str">
            <v>CDHU</v>
          </cell>
          <cell r="C22197" t="str">
            <v>43.02.160</v>
          </cell>
          <cell r="D22197" t="str">
            <v>Chuveiro lava-olhos, acionamento manual, tubulação em ferro galvanizado com pintura epóxi cor verde</v>
          </cell>
          <cell r="E22197" t="str">
            <v>UN</v>
          </cell>
          <cell r="F22197">
            <v>2113.88</v>
          </cell>
          <cell r="G22197">
            <v>2125.08</v>
          </cell>
        </row>
        <row r="22198">
          <cell r="A22198" t="str">
            <v>43.02.170</v>
          </cell>
          <cell r="B22198" t="str">
            <v>CDHU</v>
          </cell>
          <cell r="C22198" t="str">
            <v>43.02.170</v>
          </cell>
          <cell r="D22198" t="str">
            <v>Chuveiro elétrico de 7.500W / 220 V, com resistência blindada</v>
          </cell>
          <cell r="E22198" t="str">
            <v>UN</v>
          </cell>
          <cell r="F22198">
            <v>462.8</v>
          </cell>
          <cell r="G22198">
            <v>467.28</v>
          </cell>
        </row>
        <row r="22199">
          <cell r="A22199" t="str">
            <v>43.02.180</v>
          </cell>
          <cell r="B22199" t="str">
            <v>CDHU</v>
          </cell>
          <cell r="C22199" t="str">
            <v>43.02.180</v>
          </cell>
          <cell r="D22199" t="str">
            <v>Ducha eletrônica de 6.800W até 7.900 W / 220 V</v>
          </cell>
          <cell r="E22199" t="str">
            <v>UN</v>
          </cell>
          <cell r="F22199">
            <v>170.95</v>
          </cell>
          <cell r="G22199">
            <v>175.43</v>
          </cell>
        </row>
        <row r="22200">
          <cell r="A22200" t="str">
            <v>43.03</v>
          </cell>
          <cell r="B22200" t="str">
            <v>CDHU</v>
          </cell>
          <cell r="C22200" t="str">
            <v>43.03</v>
          </cell>
          <cell r="D22200" t="str">
            <v>Aquecedores</v>
          </cell>
          <cell r="E22200">
            <v>0</v>
          </cell>
          <cell r="F22200">
            <v>0</v>
          </cell>
          <cell r="G22200">
            <v>0</v>
          </cell>
        </row>
        <row r="22201">
          <cell r="A22201" t="str">
            <v>43.03.050</v>
          </cell>
          <cell r="B22201" t="str">
            <v>CDHU</v>
          </cell>
          <cell r="C22201" t="str">
            <v>43.03.050</v>
          </cell>
          <cell r="D22201" t="str">
            <v>Aquecedor a gás de acumulação, capacidade 300 l</v>
          </cell>
          <cell r="E22201" t="str">
            <v>UN</v>
          </cell>
          <cell r="F22201">
            <v>14835.92</v>
          </cell>
          <cell r="G22201">
            <v>14858.32</v>
          </cell>
        </row>
        <row r="22202">
          <cell r="A22202" t="str">
            <v>43.03.130</v>
          </cell>
          <cell r="B22202" t="str">
            <v>CDHU</v>
          </cell>
          <cell r="C22202" t="str">
            <v>43.03.130</v>
          </cell>
          <cell r="D22202" t="str">
            <v>Aquecedor a gás de acumulação, capacidade 500 l</v>
          </cell>
          <cell r="E22202" t="str">
            <v>UN</v>
          </cell>
          <cell r="F22202">
            <v>13225.44</v>
          </cell>
          <cell r="G22202">
            <v>13250.64</v>
          </cell>
        </row>
        <row r="22203">
          <cell r="A22203" t="str">
            <v>43.03.212</v>
          </cell>
          <cell r="B22203" t="str">
            <v>CDHU</v>
          </cell>
          <cell r="C22203" t="str">
            <v>43.03.212</v>
          </cell>
          <cell r="D22203" t="str">
            <v>Aquecedor de passagem elétrico individual, baixa pressão - 5.000 W / 6.400 W</v>
          </cell>
          <cell r="E22203" t="str">
            <v>UN</v>
          </cell>
          <cell r="F22203">
            <v>656.43</v>
          </cell>
          <cell r="G22203">
            <v>684.43</v>
          </cell>
        </row>
        <row r="22204">
          <cell r="A22204" t="str">
            <v>43.03.220</v>
          </cell>
          <cell r="B22204" t="str">
            <v>CDHU</v>
          </cell>
          <cell r="C22204" t="str">
            <v>43.03.220</v>
          </cell>
          <cell r="D22204" t="str">
            <v>Sistema de aquecimento de passagem a gás com sistema misturador para abastecimento de até 08 duchas</v>
          </cell>
          <cell r="E22204" t="str">
            <v>CJ</v>
          </cell>
          <cell r="F22204">
            <v>15316.76</v>
          </cell>
          <cell r="G22204">
            <v>15907.48</v>
          </cell>
        </row>
        <row r="22205">
          <cell r="A22205" t="str">
            <v>43.03.230</v>
          </cell>
          <cell r="B22205" t="str">
            <v>CDHU</v>
          </cell>
          <cell r="C22205" t="str">
            <v>43.03.230</v>
          </cell>
          <cell r="D22205" t="str">
            <v>Sistema de aquecimento de passagem a gás com sistema misturador para abastecimento de até 16 duchas</v>
          </cell>
          <cell r="E22205" t="str">
            <v>CJ</v>
          </cell>
          <cell r="F22205">
            <v>24944.44</v>
          </cell>
          <cell r="G22205">
            <v>25609</v>
          </cell>
        </row>
        <row r="22206">
          <cell r="A22206" t="str">
            <v>43.03.240</v>
          </cell>
          <cell r="B22206" t="str">
            <v>CDHU</v>
          </cell>
          <cell r="C22206" t="str">
            <v>43.03.240</v>
          </cell>
          <cell r="D22206" t="str">
            <v>Sistema de aquecimento de passagem a gás com sistema misturador para abastecimento de até 24 duchas</v>
          </cell>
          <cell r="E22206" t="str">
            <v>CJ</v>
          </cell>
          <cell r="F22206">
            <v>31466.73</v>
          </cell>
          <cell r="G22206">
            <v>32248.22</v>
          </cell>
        </row>
        <row r="22207">
          <cell r="A22207" t="str">
            <v>43.03.500</v>
          </cell>
          <cell r="B22207" t="str">
            <v>CDHU</v>
          </cell>
          <cell r="C22207" t="str">
            <v>43.03.500</v>
          </cell>
          <cell r="D22207" t="str">
            <v>Coletor em alumínio para sistema de aquecimento solar com área coletora até 1,60 m²</v>
          </cell>
          <cell r="E22207" t="str">
            <v>UN</v>
          </cell>
          <cell r="F22207">
            <v>1119.58</v>
          </cell>
          <cell r="G22207">
            <v>1125.4000000000001</v>
          </cell>
        </row>
        <row r="22208">
          <cell r="A22208" t="str">
            <v>43.03.510</v>
          </cell>
          <cell r="B22208" t="str">
            <v>CDHU</v>
          </cell>
          <cell r="C22208" t="str">
            <v>43.03.510</v>
          </cell>
          <cell r="D22208" t="str">
            <v>Coletor em alumínio para sistema de aquecimento solar com área coletora até 2,00 m²</v>
          </cell>
          <cell r="E22208" t="str">
            <v>UN</v>
          </cell>
          <cell r="F22208">
            <v>1495.85</v>
          </cell>
          <cell r="G22208">
            <v>1503.13</v>
          </cell>
        </row>
        <row r="22209">
          <cell r="A22209" t="str">
            <v>43.03.550</v>
          </cell>
          <cell r="B22209" t="str">
            <v>CDHU</v>
          </cell>
          <cell r="C22209" t="str">
            <v>43.03.550</v>
          </cell>
          <cell r="D22209" t="str">
            <v>Reservatório térmico horizontal em aço inoxidável AISI 304, capacidade de 500 litros</v>
          </cell>
          <cell r="E22209" t="str">
            <v>UN</v>
          </cell>
          <cell r="F22209">
            <v>2989.5</v>
          </cell>
          <cell r="G22209">
            <v>2997.33</v>
          </cell>
        </row>
        <row r="22210">
          <cell r="A22210" t="str">
            <v>43.04</v>
          </cell>
          <cell r="B22210" t="str">
            <v>CDHU</v>
          </cell>
          <cell r="C22210" t="str">
            <v>43.04</v>
          </cell>
          <cell r="D22210" t="str">
            <v>Torneiras eletricas</v>
          </cell>
          <cell r="E22210">
            <v>0</v>
          </cell>
          <cell r="F22210">
            <v>0</v>
          </cell>
          <cell r="G22210">
            <v>0</v>
          </cell>
        </row>
        <row r="22211">
          <cell r="A22211" t="str">
            <v>43.04.020</v>
          </cell>
          <cell r="B22211" t="str">
            <v>CDHU</v>
          </cell>
          <cell r="C22211" t="str">
            <v>43.04.020</v>
          </cell>
          <cell r="D22211" t="str">
            <v>Torneira elétrica</v>
          </cell>
          <cell r="E22211" t="str">
            <v>UN</v>
          </cell>
          <cell r="F22211">
            <v>221.73</v>
          </cell>
          <cell r="G22211">
            <v>226.21</v>
          </cell>
        </row>
        <row r="22212">
          <cell r="A22212" t="str">
            <v>43.05</v>
          </cell>
          <cell r="B22212" t="str">
            <v>CDHU</v>
          </cell>
          <cell r="C22212" t="str">
            <v>43.05</v>
          </cell>
          <cell r="D22212" t="str">
            <v>Exaustor, ventilador e circulador de ar</v>
          </cell>
          <cell r="E22212">
            <v>0</v>
          </cell>
          <cell r="F22212">
            <v>0</v>
          </cell>
          <cell r="G22212">
            <v>0</v>
          </cell>
        </row>
        <row r="22213">
          <cell r="A22213" t="str">
            <v>43.05.030</v>
          </cell>
          <cell r="B22213" t="str">
            <v>CDHU</v>
          </cell>
          <cell r="C22213" t="str">
            <v>43.05.030</v>
          </cell>
          <cell r="D22213" t="str">
            <v>Exaustor elétrico em plástico, vazão de 150 a 190m³/h</v>
          </cell>
          <cell r="E22213" t="str">
            <v>UN</v>
          </cell>
          <cell r="F22213">
            <v>398.16</v>
          </cell>
          <cell r="G22213">
            <v>403.76</v>
          </cell>
        </row>
        <row r="22214">
          <cell r="A22214" t="str">
            <v>43.05.100</v>
          </cell>
          <cell r="B22214" t="str">
            <v>CDHU</v>
          </cell>
          <cell r="C22214" t="str">
            <v>43.05.100</v>
          </cell>
          <cell r="D22214" t="str">
            <v>Insuflador de ar compacto, para renovação de ar em ambientes, vazão máxima 93 m³/h</v>
          </cell>
          <cell r="E22214" t="str">
            <v>UN</v>
          </cell>
          <cell r="F22214">
            <v>325.87</v>
          </cell>
          <cell r="G22214">
            <v>331.47</v>
          </cell>
        </row>
        <row r="22215">
          <cell r="A22215" t="str">
            <v>43.06</v>
          </cell>
          <cell r="B22215" t="str">
            <v>CDHU</v>
          </cell>
          <cell r="C22215" t="str">
            <v>43.06</v>
          </cell>
          <cell r="D22215" t="str">
            <v>Emissores de som</v>
          </cell>
          <cell r="E22215">
            <v>0</v>
          </cell>
          <cell r="F22215">
            <v>0</v>
          </cell>
          <cell r="G22215">
            <v>0</v>
          </cell>
        </row>
        <row r="22216">
          <cell r="A22216" t="str">
            <v>43.06.010</v>
          </cell>
          <cell r="B22216" t="str">
            <v>CDHU</v>
          </cell>
          <cell r="C22216" t="str">
            <v>43.06.010</v>
          </cell>
          <cell r="D22216" t="str">
            <v>Cigarra de embutir 50/60HZ até 127V, com placa</v>
          </cell>
          <cell r="E22216" t="str">
            <v>UN</v>
          </cell>
          <cell r="F22216">
            <v>48.94</v>
          </cell>
          <cell r="G22216">
            <v>51.74</v>
          </cell>
        </row>
        <row r="22217">
          <cell r="A22217" t="str">
            <v>43.07</v>
          </cell>
          <cell r="B22217" t="str">
            <v>CDHU</v>
          </cell>
          <cell r="C22217" t="str">
            <v>43.07</v>
          </cell>
          <cell r="D22217" t="str">
            <v>Aparelho condicionador de ar</v>
          </cell>
          <cell r="E22217">
            <v>0</v>
          </cell>
          <cell r="F22217">
            <v>0</v>
          </cell>
          <cell r="G22217">
            <v>0</v>
          </cell>
        </row>
        <row r="22218">
          <cell r="A22218" t="str">
            <v>43.07.070</v>
          </cell>
          <cell r="B22218" t="str">
            <v>CDHU</v>
          </cell>
          <cell r="C22218" t="str">
            <v>43.07.070</v>
          </cell>
          <cell r="D22218" t="str">
            <v>Ar condicionado a frio, tipo split piso teto com capacidade de 48.000 BTU/h</v>
          </cell>
          <cell r="E22218" t="str">
            <v>CJ</v>
          </cell>
          <cell r="F22218">
            <v>7358.23</v>
          </cell>
          <cell r="G22218">
            <v>7404.05</v>
          </cell>
        </row>
        <row r="22219">
          <cell r="A22219" t="str">
            <v>43.07.300</v>
          </cell>
          <cell r="B22219" t="str">
            <v>CDHU</v>
          </cell>
          <cell r="C22219" t="str">
            <v>43.07.300</v>
          </cell>
          <cell r="D22219" t="str">
            <v>Ar condicionado a frio, tipo split cassete com capacidade de 18.000 BTU/h</v>
          </cell>
          <cell r="E22219" t="str">
            <v>CJ</v>
          </cell>
          <cell r="F22219">
            <v>6926.85</v>
          </cell>
          <cell r="G22219">
            <v>6971.25</v>
          </cell>
        </row>
        <row r="22220">
          <cell r="A22220" t="str">
            <v>43.07.310</v>
          </cell>
          <cell r="B22220" t="str">
            <v>CDHU</v>
          </cell>
          <cell r="C22220" t="str">
            <v>43.07.310</v>
          </cell>
          <cell r="D22220" t="str">
            <v>Ar condicionado a frio, tipo split cassete com capacidade de 24.000 BTU/h</v>
          </cell>
          <cell r="E22220" t="str">
            <v>CJ</v>
          </cell>
          <cell r="F22220">
            <v>7912.8</v>
          </cell>
          <cell r="G22220">
            <v>7958.62</v>
          </cell>
        </row>
        <row r="22221">
          <cell r="A22221" t="str">
            <v>43.07.320</v>
          </cell>
          <cell r="B22221" t="str">
            <v>CDHU</v>
          </cell>
          <cell r="C22221" t="str">
            <v>43.07.320</v>
          </cell>
          <cell r="D22221" t="str">
            <v>Ar condicionado a frio, tipo split cassete com capacidade de 36.000 BTU/h</v>
          </cell>
          <cell r="E22221" t="str">
            <v>CJ</v>
          </cell>
          <cell r="F22221">
            <v>11615.72</v>
          </cell>
          <cell r="G22221">
            <v>11661.54</v>
          </cell>
        </row>
        <row r="22222">
          <cell r="A22222" t="str">
            <v>43.07.330</v>
          </cell>
          <cell r="B22222" t="str">
            <v>CDHU</v>
          </cell>
          <cell r="C22222" t="str">
            <v>43.07.330</v>
          </cell>
          <cell r="D22222" t="str">
            <v>Ar condicionado a frio, tipo split parede com capacidade de 12.000 BTU/h</v>
          </cell>
          <cell r="E22222" t="str">
            <v>CJ</v>
          </cell>
          <cell r="F22222">
            <v>3108.93</v>
          </cell>
          <cell r="G22222">
            <v>3153.33</v>
          </cell>
        </row>
        <row r="22223">
          <cell r="A22223" t="str">
            <v>43.07.340</v>
          </cell>
          <cell r="B22223" t="str">
            <v>CDHU</v>
          </cell>
          <cell r="C22223" t="str">
            <v>43.07.340</v>
          </cell>
          <cell r="D22223" t="str">
            <v>Ar condicionado a frio, tipo split parede com capacidade de 18.000 BTU/h</v>
          </cell>
          <cell r="E22223" t="str">
            <v>CJ</v>
          </cell>
          <cell r="F22223">
            <v>4131.3599999999997</v>
          </cell>
          <cell r="G22223">
            <v>4175.76</v>
          </cell>
        </row>
        <row r="22224">
          <cell r="A22224" t="str">
            <v>43.07.350</v>
          </cell>
          <cell r="B22224" t="str">
            <v>CDHU</v>
          </cell>
          <cell r="C22224" t="str">
            <v>43.07.350</v>
          </cell>
          <cell r="D22224" t="str">
            <v>Ar condicionado a frio, tipo split parede com capacidade de 24.000 BTU/h</v>
          </cell>
          <cell r="E22224" t="str">
            <v>CJ</v>
          </cell>
          <cell r="F22224">
            <v>5730.52</v>
          </cell>
          <cell r="G22224">
            <v>5776.34</v>
          </cell>
        </row>
        <row r="22225">
          <cell r="A22225" t="str">
            <v>43.07.360</v>
          </cell>
          <cell r="B22225" t="str">
            <v>CDHU</v>
          </cell>
          <cell r="C22225" t="str">
            <v>43.07.360</v>
          </cell>
          <cell r="D22225" t="str">
            <v>Ar condicionado a frio, tipo split parede com capacidade de 30.000 BTU/h</v>
          </cell>
          <cell r="E22225" t="str">
            <v>CJ</v>
          </cell>
          <cell r="F22225">
            <v>6589.56</v>
          </cell>
          <cell r="G22225">
            <v>6635.38</v>
          </cell>
        </row>
        <row r="22226">
          <cell r="A22226" t="str">
            <v>43.07.380</v>
          </cell>
          <cell r="B22226" t="str">
            <v>CDHU</v>
          </cell>
          <cell r="C22226" t="str">
            <v>43.07.380</v>
          </cell>
          <cell r="D22226" t="str">
            <v>Ar condicionado a frio, tipo split piso teto com capacidade de 24.000 BTU/h</v>
          </cell>
          <cell r="E22226" t="str">
            <v>CJ</v>
          </cell>
          <cell r="F22226">
            <v>6724.74</v>
          </cell>
          <cell r="G22226">
            <v>6770.56</v>
          </cell>
        </row>
        <row r="22227">
          <cell r="A22227" t="str">
            <v>43.07.390</v>
          </cell>
          <cell r="B22227" t="str">
            <v>CDHU</v>
          </cell>
          <cell r="C22227" t="str">
            <v>43.07.390</v>
          </cell>
          <cell r="D22227" t="str">
            <v>Ar condicionado a frio, tipo split piso teto com capacidade de 36.000 BTU/h</v>
          </cell>
          <cell r="E22227" t="str">
            <v>CJ</v>
          </cell>
          <cell r="F22227">
            <v>9714.3799999999992</v>
          </cell>
          <cell r="G22227">
            <v>9760.2000000000007</v>
          </cell>
        </row>
        <row r="22228">
          <cell r="A22228" t="str">
            <v>43.08</v>
          </cell>
          <cell r="B22228" t="str">
            <v>CDHU</v>
          </cell>
          <cell r="C22228" t="str">
            <v>43.08</v>
          </cell>
          <cell r="D22228" t="str">
            <v>Equipamentos para sistema VRF ar condicionado</v>
          </cell>
          <cell r="E22228">
            <v>0</v>
          </cell>
          <cell r="F22228">
            <v>0</v>
          </cell>
          <cell r="G22228">
            <v>0</v>
          </cell>
        </row>
        <row r="22229">
          <cell r="A22229" t="str">
            <v>43.08.001</v>
          </cell>
          <cell r="B22229" t="str">
            <v>CDHU</v>
          </cell>
          <cell r="C22229" t="str">
            <v>43.08.001</v>
          </cell>
          <cell r="D22229" t="str">
            <v>Condensador para sistema VRF de ar condicionado, capacidade até 6 TR</v>
          </cell>
          <cell r="E22229" t="str">
            <v>UN</v>
          </cell>
          <cell r="F22229">
            <v>36913.67</v>
          </cell>
          <cell r="G22229">
            <v>37017.67</v>
          </cell>
        </row>
        <row r="22230">
          <cell r="A22230" t="str">
            <v>43.08.002</v>
          </cell>
          <cell r="B22230" t="str">
            <v>CDHU</v>
          </cell>
          <cell r="C22230" t="str">
            <v>43.08.002</v>
          </cell>
          <cell r="D22230" t="str">
            <v>Condensador para sistema VRF de ar condicionado, capacidade de 8 TR a 10 TR</v>
          </cell>
          <cell r="E22230" t="str">
            <v>UN</v>
          </cell>
          <cell r="F22230">
            <v>42565.21</v>
          </cell>
          <cell r="G22230">
            <v>42669.21</v>
          </cell>
        </row>
        <row r="22231">
          <cell r="A22231" t="str">
            <v>43.08.003</v>
          </cell>
          <cell r="B22231" t="str">
            <v>CDHU</v>
          </cell>
          <cell r="C22231" t="str">
            <v>43.08.003</v>
          </cell>
          <cell r="D22231" t="str">
            <v>Condensador para sistema VRF de ar condicionado, capacidade de 11 TR a 13 TR</v>
          </cell>
          <cell r="E22231" t="str">
            <v>UN</v>
          </cell>
          <cell r="F22231">
            <v>49075.99</v>
          </cell>
          <cell r="G22231">
            <v>49179.99</v>
          </cell>
        </row>
        <row r="22232">
          <cell r="A22232" t="str">
            <v>43.08.004</v>
          </cell>
          <cell r="B22232" t="str">
            <v>CDHU</v>
          </cell>
          <cell r="C22232" t="str">
            <v>43.08.004</v>
          </cell>
          <cell r="D22232" t="str">
            <v>Condensador para sistema VRF de ar condicionado, capacidade de 14 TR a 16 TR</v>
          </cell>
          <cell r="E22232" t="str">
            <v>UN</v>
          </cell>
          <cell r="F22232">
            <v>54612.38</v>
          </cell>
          <cell r="G22232">
            <v>54716.38</v>
          </cell>
        </row>
        <row r="22233">
          <cell r="A22233" t="str">
            <v>43.08.020</v>
          </cell>
          <cell r="B22233" t="str">
            <v>CDHU</v>
          </cell>
          <cell r="C22233" t="str">
            <v>43.08.020</v>
          </cell>
          <cell r="D22233" t="str">
            <v>Evaporador para sistema VRF de ar condicionado, tipo parede, capacidade de 1 TR</v>
          </cell>
          <cell r="E22233" t="str">
            <v>UN</v>
          </cell>
          <cell r="F22233">
            <v>4075.33</v>
          </cell>
          <cell r="G22233">
            <v>4166.33</v>
          </cell>
        </row>
        <row r="22234">
          <cell r="A22234" t="str">
            <v>43.08.021</v>
          </cell>
          <cell r="B22234" t="str">
            <v>CDHU</v>
          </cell>
          <cell r="C22234" t="str">
            <v>43.08.021</v>
          </cell>
          <cell r="D22234" t="str">
            <v>Evaporador para sistema VRF de ar condicionado, tipo parede, capacidade de 2 TR</v>
          </cell>
          <cell r="E22234" t="str">
            <v>UN</v>
          </cell>
          <cell r="F22234">
            <v>5095.62</v>
          </cell>
          <cell r="G22234">
            <v>5186.62</v>
          </cell>
        </row>
        <row r="22235">
          <cell r="A22235" t="str">
            <v>43.08.022</v>
          </cell>
          <cell r="B22235" t="str">
            <v>CDHU</v>
          </cell>
          <cell r="C22235" t="str">
            <v>43.08.022</v>
          </cell>
          <cell r="D22235" t="str">
            <v>Evaporador para sistema VRF de ar condicionado, tipo parede, capacidade de 3 TR</v>
          </cell>
          <cell r="E22235" t="str">
            <v>UN</v>
          </cell>
          <cell r="F22235">
            <v>6647.93</v>
          </cell>
          <cell r="G22235">
            <v>6738.93</v>
          </cell>
        </row>
        <row r="22236">
          <cell r="A22236" t="str">
            <v>43.08.030</v>
          </cell>
          <cell r="B22236" t="str">
            <v>CDHU</v>
          </cell>
          <cell r="C22236" t="str">
            <v>43.08.030</v>
          </cell>
          <cell r="D22236" t="str">
            <v>Evaporador para sistema VRF de ar condicionado, tipo piso teto, capacidade de 1 TR</v>
          </cell>
          <cell r="E22236" t="str">
            <v>UN</v>
          </cell>
          <cell r="F22236">
            <v>4469.84</v>
          </cell>
          <cell r="G22236">
            <v>4560.84</v>
          </cell>
        </row>
        <row r="22237">
          <cell r="A22237" t="str">
            <v>43.08.031</v>
          </cell>
          <cell r="B22237" t="str">
            <v>CDHU</v>
          </cell>
          <cell r="C22237" t="str">
            <v>43.08.031</v>
          </cell>
          <cell r="D22237" t="str">
            <v>Evaporador para sistema VRF de ar condicionado, tipo piso teto, capacidade de 2 TR</v>
          </cell>
          <cell r="E22237" t="str">
            <v>UN</v>
          </cell>
          <cell r="F22237">
            <v>5057.3599999999997</v>
          </cell>
          <cell r="G22237">
            <v>5148.3599999999997</v>
          </cell>
        </row>
        <row r="22238">
          <cell r="A22238" t="str">
            <v>43.08.032</v>
          </cell>
          <cell r="B22238" t="str">
            <v>CDHU</v>
          </cell>
          <cell r="C22238" t="str">
            <v>43.08.032</v>
          </cell>
          <cell r="D22238" t="str">
            <v>Evaporador para sistema VRF de ar condicionado, tipo piso teto, capacidade de 3 TR</v>
          </cell>
          <cell r="E22238" t="str">
            <v>UN</v>
          </cell>
          <cell r="F22238">
            <v>5893.68</v>
          </cell>
          <cell r="G22238">
            <v>5984.68</v>
          </cell>
        </row>
        <row r="22239">
          <cell r="A22239" t="str">
            <v>43.08.033</v>
          </cell>
          <cell r="B22239" t="str">
            <v>CDHU</v>
          </cell>
          <cell r="C22239" t="str">
            <v>43.08.033</v>
          </cell>
          <cell r="D22239" t="str">
            <v>Evaporador para sistema VRF de ar condicionado, tipo piso teto, capacidade de 4 TR</v>
          </cell>
          <cell r="E22239" t="str">
            <v>UN</v>
          </cell>
          <cell r="F22239">
            <v>6732.68</v>
          </cell>
          <cell r="G22239">
            <v>6823.68</v>
          </cell>
        </row>
        <row r="22240">
          <cell r="A22240" t="str">
            <v>43.08.040</v>
          </cell>
          <cell r="B22240" t="str">
            <v>CDHU</v>
          </cell>
          <cell r="C22240" t="str">
            <v>43.08.040</v>
          </cell>
          <cell r="D22240" t="str">
            <v>Evaporador para sistema VRF de ar condicionado, tipo cassete, capacidade de 1 TR</v>
          </cell>
          <cell r="E22240" t="str">
            <v>UN</v>
          </cell>
          <cell r="F22240">
            <v>4170.84</v>
          </cell>
          <cell r="G22240">
            <v>4261.84</v>
          </cell>
        </row>
        <row r="22241">
          <cell r="A22241" t="str">
            <v>43.08.041</v>
          </cell>
          <cell r="B22241" t="str">
            <v>CDHU</v>
          </cell>
          <cell r="C22241" t="str">
            <v>43.08.041</v>
          </cell>
          <cell r="D22241" t="str">
            <v>Evaporador para sistema VRF de ar condicionado, tipo cassete, capacidade de 2 TR</v>
          </cell>
          <cell r="E22241" t="str">
            <v>UN</v>
          </cell>
          <cell r="F22241">
            <v>4658.1499999999996</v>
          </cell>
          <cell r="G22241">
            <v>4749.1499999999996</v>
          </cell>
        </row>
        <row r="22242">
          <cell r="A22242" t="str">
            <v>43.08.042</v>
          </cell>
          <cell r="B22242" t="str">
            <v>CDHU</v>
          </cell>
          <cell r="C22242" t="str">
            <v>43.08.042</v>
          </cell>
          <cell r="D22242" t="str">
            <v>Evaporador para sistema VRF de ar condicionado, tipo cassete, capacidade de 3 TR</v>
          </cell>
          <cell r="E22242" t="str">
            <v>UN</v>
          </cell>
          <cell r="F22242">
            <v>5005.4399999999996</v>
          </cell>
          <cell r="G22242">
            <v>5096.4399999999996</v>
          </cell>
        </row>
        <row r="22243">
          <cell r="A22243" t="str">
            <v>43.08.043</v>
          </cell>
          <cell r="B22243" t="str">
            <v>CDHU</v>
          </cell>
          <cell r="C22243" t="str">
            <v>43.08.043</v>
          </cell>
          <cell r="D22243" t="str">
            <v>Evaporador para sistema VRF de ar condicionado, tipo cassete, capacidade de 4 TR</v>
          </cell>
          <cell r="E22243" t="str">
            <v>UN</v>
          </cell>
          <cell r="F22243">
            <v>5150.25</v>
          </cell>
          <cell r="G22243">
            <v>5241.25</v>
          </cell>
        </row>
        <row r="22244">
          <cell r="A22244" t="str">
            <v>43.10</v>
          </cell>
          <cell r="B22244" t="str">
            <v>CDHU</v>
          </cell>
          <cell r="C22244" t="str">
            <v>43.10</v>
          </cell>
          <cell r="D22244" t="str">
            <v>Bombas centrifugas, uso geral</v>
          </cell>
          <cell r="E22244">
            <v>0</v>
          </cell>
          <cell r="F22244">
            <v>0</v>
          </cell>
          <cell r="G22244">
            <v>0</v>
          </cell>
        </row>
        <row r="22245">
          <cell r="A22245" t="str">
            <v>43.10.050</v>
          </cell>
          <cell r="B22245" t="str">
            <v>CDHU</v>
          </cell>
          <cell r="C22245" t="str">
            <v>43.10.050</v>
          </cell>
          <cell r="D22245" t="str">
            <v>Conjunto motor-bomba (centrífuga) 10 cv, monoestágio, Hman= 24 a 36 mca, Q= 53 a 45 m³/h</v>
          </cell>
          <cell r="E22245" t="str">
            <v>UN</v>
          </cell>
          <cell r="F22245">
            <v>8125.21</v>
          </cell>
          <cell r="G22245">
            <v>8156.53</v>
          </cell>
        </row>
        <row r="22246">
          <cell r="A22246" t="str">
            <v>43.10.090</v>
          </cell>
          <cell r="B22246" t="str">
            <v>CDHU</v>
          </cell>
          <cell r="C22246" t="str">
            <v>43.10.090</v>
          </cell>
          <cell r="D22246" t="str">
            <v>Conjunto motor-bomba (centrífuga) 20 cv, monoestágio, Hman= 40 a 70 mca, Q= 76 a 28 m³/h</v>
          </cell>
          <cell r="E22246" t="str">
            <v>UN</v>
          </cell>
          <cell r="F22246">
            <v>13983.59</v>
          </cell>
          <cell r="G22246">
            <v>14014.91</v>
          </cell>
        </row>
        <row r="22247">
          <cell r="A22247" t="str">
            <v>43.10.110</v>
          </cell>
          <cell r="B22247" t="str">
            <v>CDHU</v>
          </cell>
          <cell r="C22247" t="str">
            <v>43.10.110</v>
          </cell>
          <cell r="D22247" t="str">
            <v>Conjunto motor-bomba (centrífuga) 5 cv, monoestágio, Hmam= 14 a 26 mca, Q= 56 a 30 m³/h</v>
          </cell>
          <cell r="E22247" t="str">
            <v>UN</v>
          </cell>
          <cell r="F22247">
            <v>4027.07</v>
          </cell>
          <cell r="G22247">
            <v>4058.39</v>
          </cell>
        </row>
        <row r="22248">
          <cell r="A22248" t="str">
            <v>43.10.130</v>
          </cell>
          <cell r="B22248" t="str">
            <v>CDHU</v>
          </cell>
          <cell r="C22248" t="str">
            <v>43.10.130</v>
          </cell>
          <cell r="D22248" t="str">
            <v>Conjunto motor-bomba (centrífuga) 3/4 cv, monoestágio, Hman= 10 a 16 mca, Q= 12,7 a 8 m³/h</v>
          </cell>
          <cell r="E22248" t="str">
            <v>UN</v>
          </cell>
          <cell r="F22248">
            <v>2223.4499999999998</v>
          </cell>
          <cell r="G22248">
            <v>2254.77</v>
          </cell>
        </row>
        <row r="22249">
          <cell r="A22249" t="str">
            <v>43.10.210</v>
          </cell>
          <cell r="B22249" t="str">
            <v>CDHU</v>
          </cell>
          <cell r="C22249" t="str">
            <v>43.10.210</v>
          </cell>
          <cell r="D22249" t="str">
            <v>Conjunto motor-bomba (centrífuga) 60 cv, monoestágio, Hman= 90 a 125 mca, Q= 115 a 50 m³/h</v>
          </cell>
          <cell r="E22249" t="str">
            <v>UN</v>
          </cell>
          <cell r="F22249">
            <v>34705.65</v>
          </cell>
          <cell r="G22249">
            <v>34736.97</v>
          </cell>
        </row>
        <row r="22250">
          <cell r="A22250" t="str">
            <v>43.10.230</v>
          </cell>
          <cell r="B22250" t="str">
            <v>CDHU</v>
          </cell>
          <cell r="C22250" t="str">
            <v>43.10.230</v>
          </cell>
          <cell r="D22250" t="str">
            <v>Conjunto motor-bomba (centrífuga) 2 cv, monoestágio, Hman= 12 a 27 mca, Q= 25 a 8 m³/h</v>
          </cell>
          <cell r="E22250" t="str">
            <v>UN</v>
          </cell>
          <cell r="F22250">
            <v>2800.9</v>
          </cell>
          <cell r="G22250">
            <v>2832.22</v>
          </cell>
        </row>
        <row r="22251">
          <cell r="A22251" t="str">
            <v>43.10.250</v>
          </cell>
          <cell r="B22251" t="str">
            <v>CDHU</v>
          </cell>
          <cell r="C22251" t="str">
            <v>43.10.250</v>
          </cell>
          <cell r="D22251" t="str">
            <v>Conjunto motor-bomba (centrífuga) 15 cv, monoestágio, Hman= 30 a 60 mca, Q= 82 a 20 m³/h</v>
          </cell>
          <cell r="E22251" t="str">
            <v>UN</v>
          </cell>
          <cell r="F22251">
            <v>8376.4500000000007</v>
          </cell>
          <cell r="G22251">
            <v>8407.77</v>
          </cell>
        </row>
        <row r="22252">
          <cell r="A22252" t="str">
            <v>43.10.290</v>
          </cell>
          <cell r="B22252" t="str">
            <v>CDHU</v>
          </cell>
          <cell r="C22252" t="str">
            <v>43.10.290</v>
          </cell>
          <cell r="D22252" t="str">
            <v>Conjunto motor-bomba (centrífuga) 5 cv, monoestágio, Hman= 24 a 33 mca, Q= 41,6 a 35,2 m³/h</v>
          </cell>
          <cell r="E22252" t="str">
            <v>UN</v>
          </cell>
          <cell r="F22252">
            <v>3935.41</v>
          </cell>
          <cell r="G22252">
            <v>3966.73</v>
          </cell>
        </row>
        <row r="22253">
          <cell r="A22253" t="str">
            <v>43.10.450</v>
          </cell>
          <cell r="B22253" t="str">
            <v>CDHU</v>
          </cell>
          <cell r="C22253" t="str">
            <v>43.10.450</v>
          </cell>
          <cell r="D22253" t="str">
            <v>Conjunto motor-bomba (centrífuga) 30 cv, monoestágio, Hman= 20 a 50 mca, Q= 197 a 112 m³/h</v>
          </cell>
          <cell r="E22253" t="str">
            <v>UN</v>
          </cell>
          <cell r="F22253">
            <v>15455.22</v>
          </cell>
          <cell r="G22253">
            <v>15486.54</v>
          </cell>
        </row>
        <row r="22254">
          <cell r="A22254" t="str">
            <v>43.10.452</v>
          </cell>
          <cell r="B22254" t="str">
            <v>CDHU</v>
          </cell>
          <cell r="C22254" t="str">
            <v>43.10.452</v>
          </cell>
          <cell r="D22254" t="str">
            <v>Conjunto motor-bomba (centrífuga) 1,5 cv, multiestágio, Hman= 20 a 35 mca, Q= 7,1 a 4,5 m³/h</v>
          </cell>
          <cell r="E22254" t="str">
            <v>UN</v>
          </cell>
          <cell r="F22254">
            <v>3378.12</v>
          </cell>
          <cell r="G22254">
            <v>3409.44</v>
          </cell>
        </row>
        <row r="22255">
          <cell r="A22255" t="str">
            <v>43.10.454</v>
          </cell>
          <cell r="B22255" t="str">
            <v>CDHU</v>
          </cell>
          <cell r="C22255" t="str">
            <v>43.10.454</v>
          </cell>
          <cell r="D22255" t="str">
            <v>Conjunto motor-bomba (centrífuga) 3 cv, multiestágio, Hman= 30 a 45 mca, Q= 12,4 a 8,4 m³/h</v>
          </cell>
          <cell r="E22255" t="str">
            <v>UN</v>
          </cell>
          <cell r="F22255">
            <v>4495.26</v>
          </cell>
          <cell r="G22255">
            <v>4526.58</v>
          </cell>
        </row>
        <row r="22256">
          <cell r="A22256" t="str">
            <v>43.10.456</v>
          </cell>
          <cell r="B22256" t="str">
            <v>CDHU</v>
          </cell>
          <cell r="C22256" t="str">
            <v>43.10.456</v>
          </cell>
          <cell r="D22256" t="str">
            <v>Conjunto motor-bomba (centrífuga) 3 cv, multiestágio, Hman= 35 a 60 mca, Q= 7,8 a 5,8 m³/h</v>
          </cell>
          <cell r="E22256" t="str">
            <v>UN</v>
          </cell>
          <cell r="F22256">
            <v>5018.04</v>
          </cell>
          <cell r="G22256">
            <v>5049.3599999999997</v>
          </cell>
        </row>
        <row r="22257">
          <cell r="A22257" t="str">
            <v>43.10.480</v>
          </cell>
          <cell r="B22257" t="str">
            <v>CDHU</v>
          </cell>
          <cell r="C22257" t="str">
            <v>43.10.480</v>
          </cell>
          <cell r="D22257" t="str">
            <v>Conjunto motor-bomba (centrífuga) 7,5 cv, multiestágio, Hman= 30 a 80 mca, Q= 21,6 a 12,0 m³/h</v>
          </cell>
          <cell r="E22257" t="str">
            <v>UN</v>
          </cell>
          <cell r="F22257">
            <v>6882.25</v>
          </cell>
          <cell r="G22257">
            <v>6913.57</v>
          </cell>
        </row>
        <row r="22258">
          <cell r="A22258" t="str">
            <v>43.10.490</v>
          </cell>
          <cell r="B22258" t="str">
            <v>CDHU</v>
          </cell>
          <cell r="C22258" t="str">
            <v>43.10.490</v>
          </cell>
          <cell r="D22258" t="str">
            <v>Conjunto motor-bomba (centrífuga) 5 cv, multiestágio, Hman= 25 a 50 mca, Q= 21,0 a 13,3 m³/h</v>
          </cell>
          <cell r="E22258" t="str">
            <v>UN</v>
          </cell>
          <cell r="F22258">
            <v>5271.78</v>
          </cell>
          <cell r="G22258">
            <v>5303.1</v>
          </cell>
        </row>
        <row r="22259">
          <cell r="A22259" t="str">
            <v>43.10.620</v>
          </cell>
          <cell r="B22259" t="str">
            <v>CDHU</v>
          </cell>
          <cell r="C22259" t="str">
            <v>43.10.620</v>
          </cell>
          <cell r="D22259" t="str">
            <v>Conjunto motor-bomba (centrífuga), 0,5 cv, monoestágio, Hman= 10 a 20 mca, Q= 7,5 a 1,5 m³/h</v>
          </cell>
          <cell r="E22259" t="str">
            <v>UN</v>
          </cell>
          <cell r="F22259">
            <v>1496.93</v>
          </cell>
          <cell r="G22259">
            <v>1528.25</v>
          </cell>
        </row>
        <row r="22260">
          <cell r="A22260" t="str">
            <v>43.10.670</v>
          </cell>
          <cell r="B22260" t="str">
            <v>CDHU</v>
          </cell>
          <cell r="C22260" t="str">
            <v>43.10.670</v>
          </cell>
          <cell r="D22260" t="str">
            <v>Conjunto motor-bomba (centrífuga) 0,5 cv, monoestágio, trifásico, Hman= 9 a 21 mca, Q= 8,3 a 2,0 m³/h</v>
          </cell>
          <cell r="E22260" t="str">
            <v>UN</v>
          </cell>
          <cell r="F22260">
            <v>1253.5899999999999</v>
          </cell>
          <cell r="G22260">
            <v>1284.9100000000001</v>
          </cell>
        </row>
        <row r="22261">
          <cell r="A22261" t="str">
            <v>43.10.730</v>
          </cell>
          <cell r="B22261" t="str">
            <v>CDHU</v>
          </cell>
          <cell r="C22261" t="str">
            <v>43.10.730</v>
          </cell>
          <cell r="D22261" t="str">
            <v>Conjunto motor-bomba (centrífuga) 30 cv, monoestágio trifásico, Hman= 70 a 94 mca, Q= 34,80 a 61,7 m³/h</v>
          </cell>
          <cell r="E22261" t="str">
            <v>UN</v>
          </cell>
          <cell r="F22261">
            <v>14279.82</v>
          </cell>
          <cell r="G22261">
            <v>14311.14</v>
          </cell>
        </row>
        <row r="22262">
          <cell r="A22262" t="str">
            <v>43.10.740</v>
          </cell>
          <cell r="B22262" t="str">
            <v>CDHU</v>
          </cell>
          <cell r="C22262" t="str">
            <v>43.10.740</v>
          </cell>
          <cell r="D22262" t="str">
            <v>Conjunto motor-bomba (centrífuga) 20 cv, monoestágio trifásico, Hman= 62 a 90 mca, Q= 21,1 a 43,8 m³/h</v>
          </cell>
          <cell r="E22262" t="str">
            <v>UN</v>
          </cell>
          <cell r="F22262">
            <v>10578.74</v>
          </cell>
          <cell r="G22262">
            <v>10610.06</v>
          </cell>
        </row>
        <row r="22263">
          <cell r="A22263" t="str">
            <v>43.10.750</v>
          </cell>
          <cell r="B22263" t="str">
            <v>CDHU</v>
          </cell>
          <cell r="C22263" t="str">
            <v>43.10.750</v>
          </cell>
          <cell r="D22263" t="str">
            <v>Conjunto motor-bomba (centrífuga) 1 cv, monoestágio trifásico, Hman= 8 a 25 mca e Q= 11 a 1,50 m³/h</v>
          </cell>
          <cell r="E22263" t="str">
            <v>UN</v>
          </cell>
          <cell r="F22263">
            <v>1505.14</v>
          </cell>
          <cell r="G22263">
            <v>1536.46</v>
          </cell>
        </row>
        <row r="22264">
          <cell r="A22264" t="str">
            <v>43.10.770</v>
          </cell>
          <cell r="B22264" t="str">
            <v>CDHU</v>
          </cell>
          <cell r="C22264" t="str">
            <v>43.10.770</v>
          </cell>
          <cell r="D22264" t="str">
            <v>Conjunto motor-bomba (centrífuga) 40 cv, monoestágio trifásico, Hman= 45 a 75 mca e Q= 120 a 75 m³/h</v>
          </cell>
          <cell r="E22264" t="str">
            <v>UN</v>
          </cell>
          <cell r="F22264">
            <v>24446.58</v>
          </cell>
          <cell r="G22264">
            <v>24477.9</v>
          </cell>
        </row>
        <row r="22265">
          <cell r="A22265" t="str">
            <v>43.10.780</v>
          </cell>
          <cell r="B22265" t="str">
            <v>CDHU</v>
          </cell>
          <cell r="C22265" t="str">
            <v>43.10.780</v>
          </cell>
          <cell r="D22265" t="str">
            <v>Conjunto motor-bomba (centrífuga) 50 cv, monoestágio trifásico, Hman= 61 a 81 mca e Q= 170 a 80 m³/h</v>
          </cell>
          <cell r="E22265" t="str">
            <v>UN</v>
          </cell>
          <cell r="F22265">
            <v>28939.759999999998</v>
          </cell>
          <cell r="G22265">
            <v>28971.08</v>
          </cell>
        </row>
        <row r="22266">
          <cell r="A22266" t="str">
            <v>43.10.790</v>
          </cell>
          <cell r="B22266" t="str">
            <v>CDHU</v>
          </cell>
          <cell r="C22266" t="str">
            <v>43.10.790</v>
          </cell>
          <cell r="D22266" t="str">
            <v>Conjunto motor-bomba (centrífuga) 1 cv, multiestágio trifásico, Hman= 15 a 30 mca, Q= 6,5 a 4,2 m³/h</v>
          </cell>
          <cell r="E22266" t="str">
            <v>UN</v>
          </cell>
          <cell r="F22266">
            <v>1858.14</v>
          </cell>
          <cell r="G22266">
            <v>1889.46</v>
          </cell>
        </row>
        <row r="22267">
          <cell r="A22267" t="str">
            <v>43.10.794</v>
          </cell>
          <cell r="B22267" t="str">
            <v>CDHU</v>
          </cell>
          <cell r="C22267" t="str">
            <v>43.10.794</v>
          </cell>
          <cell r="D22267" t="str">
            <v>Conjunto motor-bomba (centrífuga) 1 cv, multiestágio trifásico, Hman= 70 a 115 mca e Q= 1,0 a 1,6 m³/h</v>
          </cell>
          <cell r="E22267" t="str">
            <v>UN</v>
          </cell>
          <cell r="F22267">
            <v>3016.83</v>
          </cell>
          <cell r="G22267">
            <v>3048.15</v>
          </cell>
        </row>
        <row r="22268">
          <cell r="A22268" t="str">
            <v>43.11</v>
          </cell>
          <cell r="B22268" t="str">
            <v>CDHU</v>
          </cell>
          <cell r="C22268" t="str">
            <v>43.11</v>
          </cell>
          <cell r="D22268" t="str">
            <v>Bombas submersiveis</v>
          </cell>
          <cell r="E22268">
            <v>0</v>
          </cell>
          <cell r="F22268">
            <v>0</v>
          </cell>
          <cell r="G22268">
            <v>0</v>
          </cell>
        </row>
        <row r="22269">
          <cell r="A22269" t="str">
            <v>43.11.050</v>
          </cell>
          <cell r="B22269" t="str">
            <v>CDHU</v>
          </cell>
          <cell r="C22269" t="str">
            <v>43.11.050</v>
          </cell>
          <cell r="D22269" t="str">
            <v>Conjunto motor-bomba submersível para poço profundo de 6´, Q= 10 a 20m³/h, Hman= 80 a 48 mca, até 6 HP</v>
          </cell>
          <cell r="E22269" t="str">
            <v>UN</v>
          </cell>
          <cell r="F22269">
            <v>7306.8</v>
          </cell>
          <cell r="G22269">
            <v>7374</v>
          </cell>
        </row>
        <row r="22270">
          <cell r="A22270" t="str">
            <v>43.11.060</v>
          </cell>
          <cell r="B22270" t="str">
            <v>CDHU</v>
          </cell>
          <cell r="C22270" t="str">
            <v>43.11.060</v>
          </cell>
          <cell r="D22270" t="str">
            <v>Conjunto motor-bomba submersível para poço profundo de 6´, Q= 10 a 20m³/h, Hman= 108 a 64,5 mca, 8 HP</v>
          </cell>
          <cell r="E22270" t="str">
            <v>UN</v>
          </cell>
          <cell r="F22270">
            <v>8351.7999999999993</v>
          </cell>
          <cell r="G22270">
            <v>8419</v>
          </cell>
        </row>
        <row r="22271">
          <cell r="A22271" t="str">
            <v>43.11.100</v>
          </cell>
          <cell r="B22271" t="str">
            <v>CDHU</v>
          </cell>
          <cell r="C22271" t="str">
            <v>43.11.100</v>
          </cell>
          <cell r="D22271" t="str">
            <v>Conjunto motor-bomba submersível para poço profundo de 6´, Q= 10 a 20m³/h, Hman= 274 a 170 mca, 20 HP</v>
          </cell>
          <cell r="E22271" t="str">
            <v>UN</v>
          </cell>
          <cell r="F22271">
            <v>17091.59</v>
          </cell>
          <cell r="G22271">
            <v>17158.79</v>
          </cell>
        </row>
        <row r="22272">
          <cell r="A22272" t="str">
            <v>43.11.110</v>
          </cell>
          <cell r="B22272" t="str">
            <v>CDHU</v>
          </cell>
          <cell r="C22272" t="str">
            <v>43.11.110</v>
          </cell>
          <cell r="D22272" t="str">
            <v>Conjunto motor-bomba submersível para poço profundo de 6´, Q= 20 a 34m³/h, Hman= 56,5 a 32 mca, até 8 HP</v>
          </cell>
          <cell r="E22272" t="str">
            <v>UN</v>
          </cell>
          <cell r="F22272">
            <v>7812.96</v>
          </cell>
          <cell r="G22272">
            <v>7880.16</v>
          </cell>
        </row>
        <row r="22273">
          <cell r="A22273" t="str">
            <v>43.11.130</v>
          </cell>
          <cell r="B22273" t="str">
            <v>CDHU</v>
          </cell>
          <cell r="C22273" t="str">
            <v>43.11.130</v>
          </cell>
          <cell r="D22273" t="str">
            <v>Conjunto motor-bomba submersível para poço profundo de 6´, Q= 20 a 34m³/h, Hman= 92,5 a 53 mca, 12,5 HP</v>
          </cell>
          <cell r="E22273" t="str">
            <v>UN</v>
          </cell>
          <cell r="F22273">
            <v>9070.01</v>
          </cell>
          <cell r="G22273">
            <v>9137.2099999999991</v>
          </cell>
        </row>
        <row r="22274">
          <cell r="A22274" t="str">
            <v>43.11.150</v>
          </cell>
          <cell r="B22274" t="str">
            <v>CDHU</v>
          </cell>
          <cell r="C22274" t="str">
            <v>43.11.150</v>
          </cell>
          <cell r="D22274" t="str">
            <v>Conjunto motor-bomba submersível para poço profundo de 6´, Q= 20 a 34m³/h, Hman= 152 a 88 mca, 20 HP</v>
          </cell>
          <cell r="E22274" t="str">
            <v>UN</v>
          </cell>
          <cell r="F22274">
            <v>15234.36</v>
          </cell>
          <cell r="G22274">
            <v>15301.56</v>
          </cell>
        </row>
        <row r="22275">
          <cell r="A22275" t="str">
            <v>43.11.320</v>
          </cell>
          <cell r="B22275" t="str">
            <v>CDHU</v>
          </cell>
          <cell r="C22275" t="str">
            <v>43.11.320</v>
          </cell>
          <cell r="D22275" t="str">
            <v>Conjunto motor-bomba submersível vertical para esgoto, Q= 4,8 a 25,8 m³/h, Hmam= 19 a 5 mca, potência 1 cv, diâmetro de sólidos até 20mm</v>
          </cell>
          <cell r="E22275" t="str">
            <v>UN</v>
          </cell>
          <cell r="F22275">
            <v>5429.32</v>
          </cell>
          <cell r="G22275">
            <v>5474.12</v>
          </cell>
        </row>
        <row r="22276">
          <cell r="A22276" t="str">
            <v>43.11.330</v>
          </cell>
          <cell r="B22276" t="str">
            <v>CDHU</v>
          </cell>
          <cell r="C22276" t="str">
            <v>43.11.330</v>
          </cell>
          <cell r="D22276" t="str">
            <v>Conjunto motor-bomba submersível vertical para esgoto, Q= 4,6 a 57,2 m³/h, Hman= 13 a 4 mca, potência 2 a 3,5 cv, diâmetro de sólidos até 50mm</v>
          </cell>
          <cell r="E22276" t="str">
            <v>UN</v>
          </cell>
          <cell r="F22276">
            <v>7200.59</v>
          </cell>
          <cell r="G22276">
            <v>7245.39</v>
          </cell>
        </row>
        <row r="22277">
          <cell r="A22277" t="str">
            <v>43.11.360</v>
          </cell>
          <cell r="B22277" t="str">
            <v>CDHU</v>
          </cell>
          <cell r="C22277" t="str">
            <v>43.11.360</v>
          </cell>
          <cell r="D22277" t="str">
            <v>Conjunto motor-bomba submersível vertical para águas residuais, Q= 2 a16 m³/h, Hman= 12 a 2 mca, potência de 0,5 cv</v>
          </cell>
          <cell r="E22277" t="str">
            <v>UN</v>
          </cell>
          <cell r="F22277">
            <v>2325.88</v>
          </cell>
          <cell r="G22277">
            <v>2370.6799999999998</v>
          </cell>
        </row>
        <row r="22278">
          <cell r="A22278" t="str">
            <v>43.11.370</v>
          </cell>
          <cell r="B22278" t="str">
            <v>CDHU</v>
          </cell>
          <cell r="C22278" t="str">
            <v>43.11.370</v>
          </cell>
          <cell r="D22278" t="str">
            <v>Conjunto motor-bomba submersível vertical para águas residuais, Q= 3 a 20 m³/h, Hman= 13 a 5 mca, potência de 1 cv</v>
          </cell>
          <cell r="E22278" t="str">
            <v>UN</v>
          </cell>
          <cell r="F22278">
            <v>2813.83</v>
          </cell>
          <cell r="G22278">
            <v>2858.63</v>
          </cell>
        </row>
        <row r="22279">
          <cell r="A22279" t="str">
            <v>43.11.380</v>
          </cell>
          <cell r="B22279" t="str">
            <v>CDHU</v>
          </cell>
          <cell r="C22279" t="str">
            <v>43.11.380</v>
          </cell>
          <cell r="D22279" t="str">
            <v>Conjunto motor-bomba submersível vertical para águas residuais, Q= 10 a 50 m³/h, Hman= 22 a 4 mca, potência 4 cv</v>
          </cell>
          <cell r="E22279" t="str">
            <v>UN</v>
          </cell>
          <cell r="F22279">
            <v>5657.94</v>
          </cell>
          <cell r="G22279">
            <v>5702.74</v>
          </cell>
        </row>
        <row r="22280">
          <cell r="A22280" t="str">
            <v>43.11.390</v>
          </cell>
          <cell r="B22280" t="str">
            <v>CDHU</v>
          </cell>
          <cell r="C22280" t="str">
            <v>43.11.390</v>
          </cell>
          <cell r="D22280" t="str">
            <v>Conjunto motor-bomba submersível vertical para águas residuais, Q= 8 a 45 m³/h, Hman= 10,5 a 3,5 mca, potência 1,5 cv</v>
          </cell>
          <cell r="E22280" t="str">
            <v>UN</v>
          </cell>
          <cell r="F22280">
            <v>3789.5</v>
          </cell>
          <cell r="G22280">
            <v>3834.3</v>
          </cell>
        </row>
        <row r="22281">
          <cell r="A22281" t="str">
            <v>43.11.400</v>
          </cell>
          <cell r="B22281" t="str">
            <v>CDHU</v>
          </cell>
          <cell r="C22281" t="str">
            <v>43.11.400</v>
          </cell>
          <cell r="D22281" t="str">
            <v>Conjunto motor-bomba submersível vertical para esgoto, Q= 3,4 a 86,3 m³/h, Hman= 14 a 5 mca, potência 5 cv</v>
          </cell>
          <cell r="E22281" t="str">
            <v>UN</v>
          </cell>
          <cell r="F22281">
            <v>13337.45</v>
          </cell>
          <cell r="G22281">
            <v>13382.25</v>
          </cell>
        </row>
        <row r="22282">
          <cell r="A22282" t="str">
            <v>43.11.410</v>
          </cell>
          <cell r="B22282" t="str">
            <v>CDHU</v>
          </cell>
          <cell r="C22282" t="str">
            <v>43.11.410</v>
          </cell>
          <cell r="D22282" t="str">
            <v>Conjunto motor-bomba submersível vertical para esgoto, Q= 9,1 a 113,6m³/h, Hman= 20 a 15 mca, potência 10 cv</v>
          </cell>
          <cell r="E22282" t="str">
            <v>UN</v>
          </cell>
          <cell r="F22282">
            <v>21706.91</v>
          </cell>
          <cell r="G22282">
            <v>21751.71</v>
          </cell>
        </row>
        <row r="22283">
          <cell r="A22283" t="str">
            <v>43.11.420</v>
          </cell>
          <cell r="B22283" t="str">
            <v>CDHU</v>
          </cell>
          <cell r="C22283" t="str">
            <v>43.11.420</v>
          </cell>
          <cell r="D22283" t="str">
            <v>Conjunto motor-bomba submersível vertical para esgoto, Q=9,3 a 69,0 m³/h, Hman=15 a 7 mca, potência 3cv, diâmetro de sólidos 50/65mm</v>
          </cell>
          <cell r="E22283" t="str">
            <v>UN</v>
          </cell>
          <cell r="F22283">
            <v>6660.32</v>
          </cell>
          <cell r="G22283">
            <v>6705.12</v>
          </cell>
        </row>
        <row r="22284">
          <cell r="A22284" t="str">
            <v>43.11.460</v>
          </cell>
          <cell r="B22284" t="str">
            <v>CDHU</v>
          </cell>
          <cell r="C22284" t="str">
            <v>43.11.460</v>
          </cell>
          <cell r="D22284" t="str">
            <v>Conjunto motor-bomba submersível vertical para esgoto, Q= 40 m³/h, Hman= 40 mca, diâmetro de sólidos até 50 mm</v>
          </cell>
          <cell r="E22284" t="str">
            <v>UN</v>
          </cell>
          <cell r="F22284">
            <v>22926.87</v>
          </cell>
          <cell r="G22284">
            <v>22971.67</v>
          </cell>
        </row>
        <row r="22285">
          <cell r="A22285" t="str">
            <v>43.12</v>
          </cell>
          <cell r="B22285" t="str">
            <v>CDHU</v>
          </cell>
          <cell r="C22285" t="str">
            <v>43.12</v>
          </cell>
          <cell r="D22285" t="str">
            <v>Bombas especiais, uso industrial</v>
          </cell>
          <cell r="E22285">
            <v>0</v>
          </cell>
          <cell r="F22285">
            <v>0</v>
          </cell>
          <cell r="G22285">
            <v>0</v>
          </cell>
        </row>
        <row r="22286">
          <cell r="A22286" t="str">
            <v>43.12.500</v>
          </cell>
          <cell r="B22286" t="str">
            <v>CDHU</v>
          </cell>
          <cell r="C22286" t="str">
            <v>43.12.500</v>
          </cell>
          <cell r="D22286" t="str">
            <v>Filtro de areia com carga de areia filtrante, vazão de 16,9 m³/h</v>
          </cell>
          <cell r="E22286" t="str">
            <v>UN</v>
          </cell>
          <cell r="F22286">
            <v>3248.92</v>
          </cell>
          <cell r="G22286">
            <v>3264.58</v>
          </cell>
        </row>
        <row r="22287">
          <cell r="A22287" t="str">
            <v>43.20</v>
          </cell>
          <cell r="B22287" t="str">
            <v>CDHU</v>
          </cell>
          <cell r="C22287" t="str">
            <v>43.20</v>
          </cell>
          <cell r="D22287" t="str">
            <v>Reparos, conservacoes e complementos - GRUPO 43</v>
          </cell>
          <cell r="E22287">
            <v>0</v>
          </cell>
          <cell r="F22287">
            <v>0</v>
          </cell>
          <cell r="G22287">
            <v>0</v>
          </cell>
        </row>
        <row r="22288">
          <cell r="A22288" t="str">
            <v>43.20.130</v>
          </cell>
          <cell r="B22288" t="str">
            <v>CDHU</v>
          </cell>
          <cell r="C22288" t="str">
            <v>43.20.130</v>
          </cell>
          <cell r="D22288" t="str">
            <v>Caixa de passagem para condicionamento de ar tipo Split, com saída de dreno único na vertical - 39 x 22 x 6 cm</v>
          </cell>
          <cell r="E22288" t="str">
            <v>UN</v>
          </cell>
          <cell r="F22288">
            <v>35.94</v>
          </cell>
          <cell r="G22288">
            <v>37.43</v>
          </cell>
        </row>
        <row r="22289">
          <cell r="A22289" t="str">
            <v>43.20.140</v>
          </cell>
          <cell r="B22289" t="str">
            <v>CDHU</v>
          </cell>
          <cell r="C22289" t="str">
            <v>43.20.140</v>
          </cell>
          <cell r="D22289" t="str">
            <v>Bomba de remoção de condensados para condicionadores de ar</v>
          </cell>
          <cell r="E22289" t="str">
            <v>UN</v>
          </cell>
          <cell r="F22289">
            <v>718.48</v>
          </cell>
          <cell r="G22289">
            <v>724.08</v>
          </cell>
        </row>
        <row r="22290">
          <cell r="A22290" t="str">
            <v>43.20.200</v>
          </cell>
          <cell r="B22290" t="str">
            <v>CDHU</v>
          </cell>
          <cell r="C22290" t="str">
            <v>43.20.200</v>
          </cell>
          <cell r="D22290" t="str">
            <v>Controlador de temperatura analógico</v>
          </cell>
          <cell r="E22290" t="str">
            <v>UN</v>
          </cell>
          <cell r="F22290">
            <v>311.02999999999997</v>
          </cell>
          <cell r="G22290">
            <v>313.83</v>
          </cell>
        </row>
        <row r="22291">
          <cell r="A22291" t="str">
            <v>43.20.210</v>
          </cell>
          <cell r="B22291" t="str">
            <v>CDHU</v>
          </cell>
          <cell r="C22291" t="str">
            <v>43.20.210</v>
          </cell>
          <cell r="D22291" t="str">
            <v>Bomba de circulação para água quente</v>
          </cell>
          <cell r="E22291" t="str">
            <v>UN</v>
          </cell>
          <cell r="F22291">
            <v>636.47</v>
          </cell>
          <cell r="G22291">
            <v>639.27</v>
          </cell>
        </row>
        <row r="22292">
          <cell r="A22292" t="str">
            <v>43.20.250</v>
          </cell>
          <cell r="B22292" t="str">
            <v>CDHU</v>
          </cell>
          <cell r="C22292" t="str">
            <v>43.20.250</v>
          </cell>
          <cell r="D22292" t="str">
            <v>Poço termométrico em alumínio, com haste de 30mm e rosca 1/2" npt</v>
          </cell>
          <cell r="E22292" t="str">
            <v>UN</v>
          </cell>
          <cell r="F22292">
            <v>63.26</v>
          </cell>
          <cell r="G22292">
            <v>64.39</v>
          </cell>
        </row>
        <row r="22293">
          <cell r="A22293" t="str">
            <v>43.20.260</v>
          </cell>
          <cell r="B22293" t="str">
            <v>CDHU</v>
          </cell>
          <cell r="C22293" t="str">
            <v>43.20.260</v>
          </cell>
          <cell r="D22293" t="str">
            <v>Termostato para aquecimento ou refrigeração com programação horária</v>
          </cell>
          <cell r="E22293" t="str">
            <v>UN</v>
          </cell>
          <cell r="F22293">
            <v>553</v>
          </cell>
          <cell r="G22293">
            <v>555.79999999999995</v>
          </cell>
        </row>
        <row r="22294">
          <cell r="A22294" t="str">
            <v>44</v>
          </cell>
          <cell r="B22294" t="str">
            <v>CDHU</v>
          </cell>
          <cell r="C22294" t="str">
            <v>44</v>
          </cell>
          <cell r="D22294" t="str">
            <v>APARELHOS E METAIS HIDRAULICOS</v>
          </cell>
          <cell r="E22294">
            <v>0</v>
          </cell>
          <cell r="F22294">
            <v>0</v>
          </cell>
          <cell r="G22294">
            <v>0</v>
          </cell>
        </row>
        <row r="22295">
          <cell r="A22295" t="str">
            <v>44.01</v>
          </cell>
          <cell r="B22295" t="str">
            <v>CDHU</v>
          </cell>
          <cell r="C22295" t="str">
            <v>44.01</v>
          </cell>
          <cell r="D22295" t="str">
            <v>Aparelhos e loucas</v>
          </cell>
          <cell r="E22295">
            <v>0</v>
          </cell>
          <cell r="F22295">
            <v>0</v>
          </cell>
          <cell r="G22295">
            <v>0</v>
          </cell>
        </row>
        <row r="22296">
          <cell r="A22296" t="str">
            <v>44.01.030</v>
          </cell>
          <cell r="B22296" t="str">
            <v>CDHU</v>
          </cell>
          <cell r="C22296" t="str">
            <v>44.01.030</v>
          </cell>
          <cell r="D22296" t="str">
            <v>Bacia turca de louça - 6 litros</v>
          </cell>
          <cell r="E22296" t="str">
            <v>UN</v>
          </cell>
          <cell r="F22296">
            <v>572.03</v>
          </cell>
          <cell r="G22296">
            <v>578.75</v>
          </cell>
        </row>
        <row r="22297">
          <cell r="A22297" t="str">
            <v>44.01.040</v>
          </cell>
          <cell r="B22297" t="str">
            <v>CDHU</v>
          </cell>
          <cell r="C22297" t="str">
            <v>44.01.040</v>
          </cell>
          <cell r="D22297" t="str">
            <v xml:space="preserve">Bacia sifonada com caixa de descarga acoplada e tampa - infantil	</v>
          </cell>
          <cell r="E22297" t="str">
            <v>UN</v>
          </cell>
          <cell r="F22297">
            <v>822.75</v>
          </cell>
          <cell r="G22297">
            <v>830.58</v>
          </cell>
        </row>
        <row r="22298">
          <cell r="A22298" t="str">
            <v>44.01.050</v>
          </cell>
          <cell r="B22298" t="str">
            <v>CDHU</v>
          </cell>
          <cell r="C22298" t="str">
            <v>44.01.050</v>
          </cell>
          <cell r="D22298" t="str">
            <v>Bacia sifonada de louça sem tampa - 6 litros</v>
          </cell>
          <cell r="E22298" t="str">
            <v>UN</v>
          </cell>
          <cell r="F22298">
            <v>261.81</v>
          </cell>
          <cell r="G22298">
            <v>268.52999999999997</v>
          </cell>
        </row>
        <row r="22299">
          <cell r="A22299" t="str">
            <v>44.01.070</v>
          </cell>
          <cell r="B22299" t="str">
            <v>CDHU</v>
          </cell>
          <cell r="C22299" t="str">
            <v>44.01.070</v>
          </cell>
          <cell r="D22299" t="str">
            <v>Bacia sifonada de louça sem tampa com saída horizontal - 6 litros</v>
          </cell>
          <cell r="E22299" t="str">
            <v>UN</v>
          </cell>
          <cell r="F22299">
            <v>446.33</v>
          </cell>
          <cell r="G22299">
            <v>453.05</v>
          </cell>
        </row>
        <row r="22300">
          <cell r="A22300" t="str">
            <v>44.01.100</v>
          </cell>
          <cell r="B22300" t="str">
            <v>CDHU</v>
          </cell>
          <cell r="C22300" t="str">
            <v>44.01.100</v>
          </cell>
          <cell r="D22300" t="str">
            <v>Lavatório de louça sem coluna</v>
          </cell>
          <cell r="E22300" t="str">
            <v>UN</v>
          </cell>
          <cell r="F22300">
            <v>124.6</v>
          </cell>
          <cell r="G22300">
            <v>132.43</v>
          </cell>
        </row>
        <row r="22301">
          <cell r="A22301" t="str">
            <v>44.01.110</v>
          </cell>
          <cell r="B22301" t="str">
            <v>CDHU</v>
          </cell>
          <cell r="C22301" t="str">
            <v>44.01.110</v>
          </cell>
          <cell r="D22301" t="str">
            <v>Lavatório de louça com coluna</v>
          </cell>
          <cell r="E22301" t="str">
            <v>UN</v>
          </cell>
          <cell r="F22301">
            <v>250.53</v>
          </cell>
          <cell r="G22301">
            <v>258.36</v>
          </cell>
        </row>
        <row r="22302">
          <cell r="A22302" t="str">
            <v>44.01.160</v>
          </cell>
          <cell r="B22302" t="str">
            <v>CDHU</v>
          </cell>
          <cell r="C22302" t="str">
            <v>44.01.160</v>
          </cell>
          <cell r="D22302" t="str">
            <v>Lavatório de louça pequeno com coluna suspensa - linha especial</v>
          </cell>
          <cell r="E22302" t="str">
            <v>UN</v>
          </cell>
          <cell r="F22302">
            <v>643.46</v>
          </cell>
          <cell r="G22302">
            <v>651.29</v>
          </cell>
        </row>
        <row r="22303">
          <cell r="A22303" t="str">
            <v>44.01.170</v>
          </cell>
          <cell r="B22303" t="str">
            <v>CDHU</v>
          </cell>
          <cell r="C22303" t="str">
            <v>44.01.170</v>
          </cell>
          <cell r="D22303" t="str">
            <v>Lavatório em polipropileno</v>
          </cell>
          <cell r="E22303" t="str">
            <v>UN</v>
          </cell>
          <cell r="F22303">
            <v>56.18</v>
          </cell>
          <cell r="G22303">
            <v>58.98</v>
          </cell>
        </row>
        <row r="22304">
          <cell r="A22304" t="str">
            <v>44.01.200</v>
          </cell>
          <cell r="B22304" t="str">
            <v>CDHU</v>
          </cell>
          <cell r="C22304" t="str">
            <v>44.01.200</v>
          </cell>
          <cell r="D22304" t="str">
            <v>Mictório de louça sifonado auto aspirante</v>
          </cell>
          <cell r="E22304" t="str">
            <v>UN</v>
          </cell>
          <cell r="F22304">
            <v>420.6</v>
          </cell>
          <cell r="G22304">
            <v>428.43</v>
          </cell>
        </row>
        <row r="22305">
          <cell r="A22305" t="str">
            <v>44.01.240</v>
          </cell>
          <cell r="B22305" t="str">
            <v>CDHU</v>
          </cell>
          <cell r="C22305" t="str">
            <v>44.01.240</v>
          </cell>
          <cell r="D22305" t="str">
            <v>Lavatório em louça com coluna suspensa</v>
          </cell>
          <cell r="E22305" t="str">
            <v>UN</v>
          </cell>
          <cell r="F22305">
            <v>463.5</v>
          </cell>
          <cell r="G22305">
            <v>471.33</v>
          </cell>
        </row>
        <row r="22306">
          <cell r="A22306" t="str">
            <v>44.01.270</v>
          </cell>
          <cell r="B22306" t="str">
            <v>CDHU</v>
          </cell>
          <cell r="C22306" t="str">
            <v>44.01.270</v>
          </cell>
          <cell r="D22306" t="str">
            <v>Cuba de louça de embutir oval</v>
          </cell>
          <cell r="E22306" t="str">
            <v>UN</v>
          </cell>
          <cell r="F22306">
            <v>107.87</v>
          </cell>
          <cell r="G22306">
            <v>110.67</v>
          </cell>
        </row>
        <row r="22307">
          <cell r="A22307" t="str">
            <v>44.01.310</v>
          </cell>
          <cell r="B22307" t="str">
            <v>CDHU</v>
          </cell>
          <cell r="C22307" t="str">
            <v>44.01.310</v>
          </cell>
          <cell r="D22307" t="str">
            <v>Tanque de louça com coluna de 30 litros</v>
          </cell>
          <cell r="E22307" t="str">
            <v>UN</v>
          </cell>
          <cell r="F22307">
            <v>714.82</v>
          </cell>
          <cell r="G22307">
            <v>731.62</v>
          </cell>
        </row>
        <row r="22308">
          <cell r="A22308" t="str">
            <v>44.01.360</v>
          </cell>
          <cell r="B22308" t="str">
            <v>CDHU</v>
          </cell>
          <cell r="C22308" t="str">
            <v>44.01.360</v>
          </cell>
          <cell r="D22308" t="str">
            <v>Tanque de louça com coluna de 18 a 20 litros</v>
          </cell>
          <cell r="E22308" t="str">
            <v>UN</v>
          </cell>
          <cell r="F22308">
            <v>590.5</v>
          </cell>
          <cell r="G22308">
            <v>607.29999999999995</v>
          </cell>
        </row>
        <row r="22309">
          <cell r="A22309" t="str">
            <v>44.01.370</v>
          </cell>
          <cell r="B22309" t="str">
            <v>CDHU</v>
          </cell>
          <cell r="C22309" t="str">
            <v>44.01.370</v>
          </cell>
          <cell r="D22309" t="str">
            <v>Tanque em granito sintético, linha comercial - sem pertences</v>
          </cell>
          <cell r="E22309" t="str">
            <v>UN</v>
          </cell>
          <cell r="F22309">
            <v>235.48</v>
          </cell>
          <cell r="G22309">
            <v>241.08</v>
          </cell>
        </row>
        <row r="22310">
          <cell r="A22310" t="str">
            <v>44.01.610</v>
          </cell>
          <cell r="B22310" t="str">
            <v>CDHU</v>
          </cell>
          <cell r="C22310" t="str">
            <v>44.01.610</v>
          </cell>
          <cell r="D22310" t="str">
            <v>Lavatório de louça para canto, sem coluna - sem pertences</v>
          </cell>
          <cell r="E22310" t="str">
            <v>UN</v>
          </cell>
          <cell r="F22310">
            <v>197.58</v>
          </cell>
          <cell r="G22310">
            <v>200.38</v>
          </cell>
        </row>
        <row r="22311">
          <cell r="A22311" t="str">
            <v>44.01.680</v>
          </cell>
          <cell r="B22311" t="str">
            <v>CDHU</v>
          </cell>
          <cell r="C22311" t="str">
            <v>44.01.680</v>
          </cell>
          <cell r="D22311" t="str">
            <v>Caixa de descarga em plástico, de sobrepor, capacidade 9 litros com engate flexível</v>
          </cell>
          <cell r="E22311" t="str">
            <v>UN</v>
          </cell>
          <cell r="F22311">
            <v>91.29</v>
          </cell>
          <cell r="G22311">
            <v>93.14</v>
          </cell>
        </row>
        <row r="22312">
          <cell r="A22312" t="str">
            <v>44.01.690</v>
          </cell>
          <cell r="B22312" t="str">
            <v>CDHU</v>
          </cell>
          <cell r="C22312" t="str">
            <v>44.01.690</v>
          </cell>
          <cell r="D22312" t="str">
            <v>Tanque de louça sem coluna de 30 litros</v>
          </cell>
          <cell r="E22312" t="str">
            <v>UN</v>
          </cell>
          <cell r="F22312">
            <v>581.82000000000005</v>
          </cell>
          <cell r="G22312">
            <v>598.62</v>
          </cell>
        </row>
        <row r="22313">
          <cell r="A22313" t="str">
            <v>44.01.800</v>
          </cell>
          <cell r="B22313" t="str">
            <v>CDHU</v>
          </cell>
          <cell r="C22313" t="str">
            <v>44.01.800</v>
          </cell>
          <cell r="D22313" t="str">
            <v>Bacia sifonada com caixa de descarga acoplada sem tampa - 6 litros</v>
          </cell>
          <cell r="E22313" t="str">
            <v>CJ</v>
          </cell>
          <cell r="F22313">
            <v>632.15</v>
          </cell>
          <cell r="G22313">
            <v>638.87</v>
          </cell>
        </row>
        <row r="22314">
          <cell r="A22314" t="str">
            <v>44.01.850</v>
          </cell>
          <cell r="B22314" t="str">
            <v>CDHU</v>
          </cell>
          <cell r="C22314" t="str">
            <v>44.01.850</v>
          </cell>
          <cell r="D22314" t="str">
            <v>Cuba de louça de embutir redonda</v>
          </cell>
          <cell r="E22314" t="str">
            <v>UN</v>
          </cell>
          <cell r="F22314">
            <v>114.22</v>
          </cell>
          <cell r="G22314">
            <v>117.02</v>
          </cell>
        </row>
        <row r="22315">
          <cell r="A22315" t="str">
            <v>44.02</v>
          </cell>
          <cell r="B22315" t="str">
            <v>CDHU</v>
          </cell>
          <cell r="C22315" t="str">
            <v>44.02</v>
          </cell>
          <cell r="D22315" t="str">
            <v>Bancadas e tampos</v>
          </cell>
          <cell r="E22315">
            <v>0</v>
          </cell>
          <cell r="F22315">
            <v>0</v>
          </cell>
          <cell r="G22315">
            <v>0</v>
          </cell>
        </row>
        <row r="22316">
          <cell r="A22316" t="str">
            <v>44.02.062</v>
          </cell>
          <cell r="B22316" t="str">
            <v>CDHU</v>
          </cell>
          <cell r="C22316" t="str">
            <v>44.02.062</v>
          </cell>
          <cell r="D22316" t="str">
            <v>Tampo/bancada em granito, com frontão, espessura de 2 cm, acabamento polido</v>
          </cell>
          <cell r="E22316" t="str">
            <v>M2</v>
          </cell>
          <cell r="F22316">
            <v>564.59</v>
          </cell>
          <cell r="G22316">
            <v>573.87</v>
          </cell>
        </row>
        <row r="22317">
          <cell r="A22317" t="str">
            <v>44.02.100</v>
          </cell>
          <cell r="B22317" t="str">
            <v>CDHU</v>
          </cell>
          <cell r="C22317" t="str">
            <v>44.02.100</v>
          </cell>
          <cell r="D22317" t="str">
            <v>Tampo/bancada em mármore nacional espessura de 3 cm</v>
          </cell>
          <cell r="E22317" t="str">
            <v>M2</v>
          </cell>
          <cell r="F22317">
            <v>1040.8800000000001</v>
          </cell>
          <cell r="G22317">
            <v>1050.78</v>
          </cell>
        </row>
        <row r="22318">
          <cell r="A22318" t="str">
            <v>44.02.200</v>
          </cell>
          <cell r="B22318" t="str">
            <v>CDHU</v>
          </cell>
          <cell r="C22318" t="str">
            <v>44.02.200</v>
          </cell>
          <cell r="D22318" t="str">
            <v>Tampo/bancada em concreto armado, revestido em aço inoxidável fosco polido</v>
          </cell>
          <cell r="E22318" t="str">
            <v>M2</v>
          </cell>
          <cell r="F22318">
            <v>1213.1600000000001</v>
          </cell>
          <cell r="G22318">
            <v>1233.23</v>
          </cell>
        </row>
        <row r="22319">
          <cell r="A22319" t="str">
            <v>44.02.300</v>
          </cell>
          <cell r="B22319" t="str">
            <v>CDHU</v>
          </cell>
          <cell r="C22319" t="str">
            <v>44.02.300</v>
          </cell>
          <cell r="D22319" t="str">
            <v>Superfície sólido mineral para bancadas, saias, frontões e/ou cubas</v>
          </cell>
          <cell r="E22319" t="str">
            <v>M2</v>
          </cell>
          <cell r="F22319">
            <v>2325.04</v>
          </cell>
          <cell r="G22319">
            <v>2325.04</v>
          </cell>
        </row>
        <row r="22320">
          <cell r="A22320" t="str">
            <v>44.03</v>
          </cell>
          <cell r="B22320" t="str">
            <v>CDHU</v>
          </cell>
          <cell r="C22320" t="str">
            <v>44.03</v>
          </cell>
          <cell r="D22320" t="str">
            <v>Acessorios e metais</v>
          </cell>
          <cell r="E22320">
            <v>0</v>
          </cell>
          <cell r="F22320">
            <v>0</v>
          </cell>
          <cell r="G22320">
            <v>0</v>
          </cell>
        </row>
        <row r="22321">
          <cell r="A22321" t="str">
            <v>44.03.010</v>
          </cell>
          <cell r="B22321" t="str">
            <v>CDHU</v>
          </cell>
          <cell r="C22321" t="str">
            <v>44.03.010</v>
          </cell>
          <cell r="D22321" t="str">
            <v>Dispenser toalheiro em ABS e policarbonato para bobina de 20 cm x 200 m, com alavanca</v>
          </cell>
          <cell r="E22321" t="str">
            <v>UN</v>
          </cell>
          <cell r="F22321">
            <v>239.69</v>
          </cell>
          <cell r="G22321">
            <v>240.37</v>
          </cell>
        </row>
        <row r="22322">
          <cell r="A22322" t="str">
            <v>44.03.020</v>
          </cell>
          <cell r="B22322" t="str">
            <v>CDHU</v>
          </cell>
          <cell r="C22322" t="str">
            <v>44.03.020</v>
          </cell>
          <cell r="D22322" t="str">
            <v>Meia saboneteira de louça de embutir</v>
          </cell>
          <cell r="E22322" t="str">
            <v>UN</v>
          </cell>
          <cell r="F22322">
            <v>49.85</v>
          </cell>
          <cell r="G22322">
            <v>51.49</v>
          </cell>
        </row>
        <row r="22323">
          <cell r="A22323" t="str">
            <v>44.03.030</v>
          </cell>
          <cell r="B22323" t="str">
            <v>CDHU</v>
          </cell>
          <cell r="C22323" t="str">
            <v>44.03.030</v>
          </cell>
          <cell r="D22323" t="str">
            <v>Dispenser toalheiro metálico esmaltado para bobina de 25cm x 50m, sem alavanca</v>
          </cell>
          <cell r="E22323" t="str">
            <v>UN</v>
          </cell>
          <cell r="F22323">
            <v>63.39</v>
          </cell>
          <cell r="G22323">
            <v>64.069999999999993</v>
          </cell>
        </row>
        <row r="22324">
          <cell r="A22324" t="str">
            <v>44.03.040</v>
          </cell>
          <cell r="B22324" t="str">
            <v>CDHU</v>
          </cell>
          <cell r="C22324" t="str">
            <v>44.03.040</v>
          </cell>
          <cell r="D22324" t="str">
            <v>Saboneteira de louça de embutir</v>
          </cell>
          <cell r="E22324" t="str">
            <v>UN</v>
          </cell>
          <cell r="F22324">
            <v>56.16</v>
          </cell>
          <cell r="G22324">
            <v>57.8</v>
          </cell>
        </row>
        <row r="22325">
          <cell r="A22325" t="str">
            <v>44.03.050</v>
          </cell>
          <cell r="B22325" t="str">
            <v>CDHU</v>
          </cell>
          <cell r="C22325" t="str">
            <v>44.03.050</v>
          </cell>
          <cell r="D22325" t="str">
            <v>Dispenser papel higiênico em ABS para rolão 300 / 600 m, com visor</v>
          </cell>
          <cell r="E22325" t="str">
            <v>UN</v>
          </cell>
          <cell r="F22325">
            <v>82.77</v>
          </cell>
          <cell r="G22325">
            <v>83.45</v>
          </cell>
        </row>
        <row r="22326">
          <cell r="A22326" t="str">
            <v>44.03.080</v>
          </cell>
          <cell r="B22326" t="str">
            <v>CDHU</v>
          </cell>
          <cell r="C22326" t="str">
            <v>44.03.080</v>
          </cell>
          <cell r="D22326" t="str">
            <v>Porta-papel de louça de embutir</v>
          </cell>
          <cell r="E22326" t="str">
            <v>UN</v>
          </cell>
          <cell r="F22326">
            <v>56.5</v>
          </cell>
          <cell r="G22326">
            <v>58.14</v>
          </cell>
        </row>
        <row r="22327">
          <cell r="A22327" t="str">
            <v>44.03.090</v>
          </cell>
          <cell r="B22327" t="str">
            <v>CDHU</v>
          </cell>
          <cell r="C22327" t="str">
            <v>44.03.090</v>
          </cell>
          <cell r="D22327" t="str">
            <v>Cabide cromado para banheiro</v>
          </cell>
          <cell r="E22327" t="str">
            <v>UN</v>
          </cell>
          <cell r="F22327">
            <v>44.02</v>
          </cell>
          <cell r="G22327">
            <v>44.7</v>
          </cell>
        </row>
        <row r="22328">
          <cell r="A22328" t="str">
            <v>44.03.130</v>
          </cell>
          <cell r="B22328" t="str">
            <v>CDHU</v>
          </cell>
          <cell r="C22328" t="str">
            <v>44.03.130</v>
          </cell>
          <cell r="D22328" t="str">
            <v>Saboneteira tipo dispenser, para refil de 800 ml</v>
          </cell>
          <cell r="E22328" t="str">
            <v>UN</v>
          </cell>
          <cell r="F22328">
            <v>43.39</v>
          </cell>
          <cell r="G22328">
            <v>44.07</v>
          </cell>
        </row>
        <row r="22329">
          <cell r="A22329" t="str">
            <v>44.03.180</v>
          </cell>
          <cell r="B22329" t="str">
            <v>CDHU</v>
          </cell>
          <cell r="C22329" t="str">
            <v>44.03.180</v>
          </cell>
          <cell r="D22329" t="str">
            <v>Dispenser toalheiro em ABS, para folhas</v>
          </cell>
          <cell r="E22329" t="str">
            <v>UN</v>
          </cell>
          <cell r="F22329">
            <v>60</v>
          </cell>
          <cell r="G22329">
            <v>60.68</v>
          </cell>
        </row>
        <row r="22330">
          <cell r="A22330" t="str">
            <v>44.03.210</v>
          </cell>
          <cell r="B22330" t="str">
            <v>CDHU</v>
          </cell>
          <cell r="C22330" t="str">
            <v>44.03.210</v>
          </cell>
          <cell r="D22330" t="str">
            <v>Ducha cromada simples</v>
          </cell>
          <cell r="E22330" t="str">
            <v>UN</v>
          </cell>
          <cell r="F22330">
            <v>77.8</v>
          </cell>
          <cell r="G22330">
            <v>80.599999999999994</v>
          </cell>
        </row>
        <row r="22331">
          <cell r="A22331" t="str">
            <v>44.03.260</v>
          </cell>
          <cell r="B22331" t="str">
            <v>CDHU</v>
          </cell>
          <cell r="C22331" t="str">
            <v>44.03.260</v>
          </cell>
          <cell r="D22331" t="str">
            <v>Armário de plástico de embutir, para lavatório</v>
          </cell>
          <cell r="E22331" t="str">
            <v>UN</v>
          </cell>
          <cell r="F22331">
            <v>145.91999999999999</v>
          </cell>
          <cell r="G22331">
            <v>150.87</v>
          </cell>
        </row>
        <row r="22332">
          <cell r="A22332" t="str">
            <v>44.03.300</v>
          </cell>
          <cell r="B22332" t="str">
            <v>CDHU</v>
          </cell>
          <cell r="C22332" t="str">
            <v>44.03.300</v>
          </cell>
          <cell r="D22332" t="str">
            <v>Torneira volante tipo alavanca</v>
          </cell>
          <cell r="E22332" t="str">
            <v>UN</v>
          </cell>
          <cell r="F22332">
            <v>200.98</v>
          </cell>
          <cell r="G22332">
            <v>203.11</v>
          </cell>
        </row>
        <row r="22333">
          <cell r="A22333" t="str">
            <v>44.03.310</v>
          </cell>
          <cell r="B22333" t="str">
            <v>CDHU</v>
          </cell>
          <cell r="C22333" t="str">
            <v>44.03.310</v>
          </cell>
          <cell r="D22333" t="str">
            <v>Torneira de mesa para lavatório, acionamento hidromecânico, com registro integrado regulador de vazão, em latão cromado, DN= 1/2´</v>
          </cell>
          <cell r="E22333" t="str">
            <v>UN</v>
          </cell>
          <cell r="F22333">
            <v>895.39</v>
          </cell>
          <cell r="G22333">
            <v>897.52</v>
          </cell>
        </row>
        <row r="22334">
          <cell r="A22334" t="str">
            <v>44.03.315</v>
          </cell>
          <cell r="B22334" t="str">
            <v>CDHU</v>
          </cell>
          <cell r="C22334" t="str">
            <v>44.03.315</v>
          </cell>
          <cell r="D22334" t="str">
            <v>Torneira de mesa com bica móvel e alavanca</v>
          </cell>
          <cell r="E22334" t="str">
            <v>UN</v>
          </cell>
          <cell r="F22334">
            <v>113.35</v>
          </cell>
          <cell r="G22334">
            <v>115.48</v>
          </cell>
        </row>
        <row r="22335">
          <cell r="A22335" t="str">
            <v>44.03.316</v>
          </cell>
          <cell r="B22335" t="str">
            <v>CDHU</v>
          </cell>
          <cell r="C22335" t="str">
            <v>44.03.316</v>
          </cell>
          <cell r="D22335" t="str">
            <v>Torneira misturador clínica de mesa com arejador articulado, acionamento cotovelo</v>
          </cell>
          <cell r="E22335" t="str">
            <v>UN</v>
          </cell>
          <cell r="F22335">
            <v>456.07</v>
          </cell>
          <cell r="G22335">
            <v>463.91</v>
          </cell>
        </row>
        <row r="22336">
          <cell r="A22336" t="str">
            <v>44.03.360</v>
          </cell>
          <cell r="B22336" t="str">
            <v>CDHU</v>
          </cell>
          <cell r="C22336" t="str">
            <v>44.03.360</v>
          </cell>
          <cell r="D22336" t="str">
            <v>Ducha higiênica cromada</v>
          </cell>
          <cell r="E22336" t="str">
            <v>UN</v>
          </cell>
          <cell r="F22336">
            <v>471.52</v>
          </cell>
          <cell r="G22336">
            <v>474.32</v>
          </cell>
        </row>
        <row r="22337">
          <cell r="A22337" t="str">
            <v>44.03.370</v>
          </cell>
          <cell r="B22337" t="str">
            <v>CDHU</v>
          </cell>
          <cell r="C22337" t="str">
            <v>44.03.370</v>
          </cell>
          <cell r="D22337" t="str">
            <v>Torneira curta com rosca para uso geral, em latão fundido sem acabamento, DN= 1/2´</v>
          </cell>
          <cell r="E22337" t="str">
            <v>UN</v>
          </cell>
          <cell r="F22337">
            <v>41.96</v>
          </cell>
          <cell r="G22337">
            <v>43.92</v>
          </cell>
        </row>
        <row r="22338">
          <cell r="A22338" t="str">
            <v>44.03.380</v>
          </cell>
          <cell r="B22338" t="str">
            <v>CDHU</v>
          </cell>
          <cell r="C22338" t="str">
            <v>44.03.380</v>
          </cell>
          <cell r="D22338" t="str">
            <v>Torneira curta com rosca para uso geral, em latão fundido sem acabamento, DN= 3/4´</v>
          </cell>
          <cell r="E22338" t="str">
            <v>UN</v>
          </cell>
          <cell r="F22338">
            <v>41.78</v>
          </cell>
          <cell r="G22338">
            <v>43.74</v>
          </cell>
        </row>
        <row r="22339">
          <cell r="A22339" t="str">
            <v>44.03.400</v>
          </cell>
          <cell r="B22339" t="str">
            <v>CDHU</v>
          </cell>
          <cell r="C22339" t="str">
            <v>44.03.400</v>
          </cell>
          <cell r="D22339" t="str">
            <v>Torneira curta com rosca para uso geral, em latão fundido cromado, DN= 3/4´</v>
          </cell>
          <cell r="E22339" t="str">
            <v>UN</v>
          </cell>
          <cell r="F22339">
            <v>48.76</v>
          </cell>
          <cell r="G22339">
            <v>50.72</v>
          </cell>
        </row>
        <row r="22340">
          <cell r="A22340" t="str">
            <v>44.03.420</v>
          </cell>
          <cell r="B22340" t="str">
            <v>CDHU</v>
          </cell>
          <cell r="C22340" t="str">
            <v>44.03.420</v>
          </cell>
          <cell r="D22340" t="str">
            <v>Torneira curta sem rosca para uso geral, em latão fundido sem acabamento, DN= 3/4´</v>
          </cell>
          <cell r="E22340" t="str">
            <v>UN</v>
          </cell>
          <cell r="F22340">
            <v>34.31</v>
          </cell>
          <cell r="G22340">
            <v>36.270000000000003</v>
          </cell>
        </row>
        <row r="22341">
          <cell r="A22341" t="str">
            <v>44.03.430</v>
          </cell>
          <cell r="B22341" t="str">
            <v>CDHU</v>
          </cell>
          <cell r="C22341" t="str">
            <v>44.03.430</v>
          </cell>
          <cell r="D22341" t="str">
            <v>Torneira curta sem rosca para uso geral, em latão fundido cromado, DN= 1/2´</v>
          </cell>
          <cell r="E22341" t="str">
            <v>UN</v>
          </cell>
          <cell r="F22341">
            <v>38.909999999999997</v>
          </cell>
          <cell r="G22341">
            <v>40.869999999999997</v>
          </cell>
        </row>
        <row r="22342">
          <cell r="A22342" t="str">
            <v>44.03.440</v>
          </cell>
          <cell r="B22342" t="str">
            <v>CDHU</v>
          </cell>
          <cell r="C22342" t="str">
            <v>44.03.440</v>
          </cell>
          <cell r="D22342" t="str">
            <v>Torneira curta sem rosca para uso geral, em latão fundido cromado, DN= 3/4´</v>
          </cell>
          <cell r="E22342" t="str">
            <v>UN</v>
          </cell>
          <cell r="F22342">
            <v>40.270000000000003</v>
          </cell>
          <cell r="G22342">
            <v>42.23</v>
          </cell>
        </row>
        <row r="22343">
          <cell r="A22343" t="str">
            <v>44.03.450</v>
          </cell>
          <cell r="B22343" t="str">
            <v>CDHU</v>
          </cell>
          <cell r="C22343" t="str">
            <v>44.03.450</v>
          </cell>
          <cell r="D22343" t="str">
            <v>Torneira longa sem rosca para uso geral, em latão fundido cromado</v>
          </cell>
          <cell r="E22343" t="str">
            <v>UN</v>
          </cell>
          <cell r="F22343">
            <v>61.3</v>
          </cell>
          <cell r="G22343">
            <v>63.26</v>
          </cell>
        </row>
        <row r="22344">
          <cell r="A22344" t="str">
            <v>44.03.470</v>
          </cell>
          <cell r="B22344" t="str">
            <v>CDHU</v>
          </cell>
          <cell r="C22344" t="str">
            <v>44.03.470</v>
          </cell>
          <cell r="D22344" t="str">
            <v>Torneira de parede para pia com bica móvel e arejador, em latão fundido cromado</v>
          </cell>
          <cell r="E22344" t="str">
            <v>UN</v>
          </cell>
          <cell r="F22344">
            <v>85.18</v>
          </cell>
          <cell r="G22344">
            <v>87.14</v>
          </cell>
        </row>
        <row r="22345">
          <cell r="A22345" t="str">
            <v>44.03.480</v>
          </cell>
          <cell r="B22345" t="str">
            <v>CDHU</v>
          </cell>
          <cell r="C22345" t="str">
            <v>44.03.480</v>
          </cell>
          <cell r="D22345" t="str">
            <v>Torneira de mesa para lavatório compacta, acionamento hidromecânico, em latão cromado, DN= 1/2´</v>
          </cell>
          <cell r="E22345" t="str">
            <v>UN</v>
          </cell>
          <cell r="F22345">
            <v>204.1</v>
          </cell>
          <cell r="G22345">
            <v>206.23</v>
          </cell>
        </row>
        <row r="22346">
          <cell r="A22346" t="str">
            <v>44.03.500</v>
          </cell>
          <cell r="B22346" t="str">
            <v>CDHU</v>
          </cell>
          <cell r="C22346" t="str">
            <v>44.03.500</v>
          </cell>
          <cell r="D22346" t="str">
            <v>Aparelho misturador de parede, para pia, com bica móvel, acabamento cromado</v>
          </cell>
          <cell r="E22346" t="str">
            <v>UN</v>
          </cell>
          <cell r="F22346">
            <v>568.42999999999995</v>
          </cell>
          <cell r="G22346">
            <v>576.27</v>
          </cell>
        </row>
        <row r="22347">
          <cell r="A22347" t="str">
            <v>44.03.510</v>
          </cell>
          <cell r="B22347" t="str">
            <v>CDHU</v>
          </cell>
          <cell r="C22347" t="str">
            <v>44.03.510</v>
          </cell>
          <cell r="D22347" t="str">
            <v>Torneira de parede antivandalismo, DN= 3/4´</v>
          </cell>
          <cell r="E22347" t="str">
            <v>UN</v>
          </cell>
          <cell r="F22347">
            <v>439.62</v>
          </cell>
          <cell r="G22347">
            <v>444.1</v>
          </cell>
        </row>
        <row r="22348">
          <cell r="A22348" t="str">
            <v>44.03.590</v>
          </cell>
          <cell r="B22348" t="str">
            <v>CDHU</v>
          </cell>
          <cell r="C22348" t="str">
            <v>44.03.590</v>
          </cell>
          <cell r="D22348" t="str">
            <v>Torneira de mesa para pia com bica móvel e arejador em latão fundido cromado</v>
          </cell>
          <cell r="E22348" t="str">
            <v>UN</v>
          </cell>
          <cell r="F22348">
            <v>190.59</v>
          </cell>
          <cell r="G22348">
            <v>192.72</v>
          </cell>
        </row>
        <row r="22349">
          <cell r="A22349" t="str">
            <v>44.03.630</v>
          </cell>
          <cell r="B22349" t="str">
            <v>CDHU</v>
          </cell>
          <cell r="C22349" t="str">
            <v>44.03.630</v>
          </cell>
          <cell r="D22349" t="str">
            <v>Torneira de acionamento restrito em latão cromado, DN= 1/2´ com adaptador para 3/4´</v>
          </cell>
          <cell r="E22349" t="str">
            <v>UN</v>
          </cell>
          <cell r="F22349">
            <v>67.36</v>
          </cell>
          <cell r="G22349">
            <v>69.319999999999993</v>
          </cell>
        </row>
        <row r="22350">
          <cell r="A22350" t="str">
            <v>44.03.640</v>
          </cell>
          <cell r="B22350" t="str">
            <v>CDHU</v>
          </cell>
          <cell r="C22350" t="str">
            <v>44.03.640</v>
          </cell>
          <cell r="D22350" t="str">
            <v>Torneira de parede acionamento hidromecânico, em latão cromado, DN= 1/2´ ou 3/4´</v>
          </cell>
          <cell r="E22350" t="str">
            <v>UN</v>
          </cell>
          <cell r="F22350">
            <v>384.12</v>
          </cell>
          <cell r="G22350">
            <v>386.08</v>
          </cell>
        </row>
        <row r="22351">
          <cell r="A22351" t="str">
            <v>44.03.670</v>
          </cell>
          <cell r="B22351" t="str">
            <v>CDHU</v>
          </cell>
          <cell r="C22351" t="str">
            <v>44.03.670</v>
          </cell>
          <cell r="D22351" t="str">
            <v>Caixa de descarga de embutir, acionamento frontal, completa</v>
          </cell>
          <cell r="E22351" t="str">
            <v>CJ</v>
          </cell>
          <cell r="F22351">
            <v>824.49</v>
          </cell>
          <cell r="G22351">
            <v>832.24</v>
          </cell>
        </row>
        <row r="22352">
          <cell r="A22352" t="str">
            <v>44.03.690</v>
          </cell>
          <cell r="B22352" t="str">
            <v>CDHU</v>
          </cell>
          <cell r="C22352" t="str">
            <v>44.03.690</v>
          </cell>
          <cell r="D22352" t="str">
            <v>Torneira de parede em ABS, DN 1/2´ ou 3/4´, 10cm</v>
          </cell>
          <cell r="E22352" t="str">
            <v>UN</v>
          </cell>
          <cell r="F22352">
            <v>16.53</v>
          </cell>
          <cell r="G22352">
            <v>18.489999999999998</v>
          </cell>
        </row>
        <row r="22353">
          <cell r="A22353" t="str">
            <v>44.03.700</v>
          </cell>
          <cell r="B22353" t="str">
            <v>CDHU</v>
          </cell>
          <cell r="C22353" t="str">
            <v>44.03.700</v>
          </cell>
          <cell r="D22353" t="str">
            <v>Torneira de parede em ABS, DN 1/2´ ou 3/4´, 15cm</v>
          </cell>
          <cell r="E22353" t="str">
            <v>UN</v>
          </cell>
          <cell r="F22353">
            <v>17.03</v>
          </cell>
          <cell r="G22353">
            <v>18.989999999999998</v>
          </cell>
        </row>
        <row r="22354">
          <cell r="A22354" t="str">
            <v>44.03.720</v>
          </cell>
          <cell r="B22354" t="str">
            <v>CDHU</v>
          </cell>
          <cell r="C22354" t="str">
            <v>44.03.720</v>
          </cell>
          <cell r="D22354" t="str">
            <v>Torneira de mesa para lavatório, acionamento hidromecânico com alavanca, registro integrado regulador de vazão, em latão cromado, DN= 1/2´</v>
          </cell>
          <cell r="E22354" t="str">
            <v>UN</v>
          </cell>
          <cell r="F22354">
            <v>675.5</v>
          </cell>
          <cell r="G22354">
            <v>677.63</v>
          </cell>
        </row>
        <row r="22355">
          <cell r="A22355" t="str">
            <v>44.03.810</v>
          </cell>
          <cell r="B22355" t="str">
            <v>CDHU</v>
          </cell>
          <cell r="C22355" t="str">
            <v>44.03.810</v>
          </cell>
          <cell r="D22355" t="str">
            <v>Aparelho misturador de mesa para pia com bica móvel, acabamento cromado</v>
          </cell>
          <cell r="E22355" t="str">
            <v>UN</v>
          </cell>
          <cell r="F22355">
            <v>641.08000000000004</v>
          </cell>
          <cell r="G22355">
            <v>648.91999999999996</v>
          </cell>
        </row>
        <row r="22356">
          <cell r="A22356" t="str">
            <v>44.03.825</v>
          </cell>
          <cell r="B22356" t="str">
            <v>CDHU</v>
          </cell>
          <cell r="C22356" t="str">
            <v>44.03.825</v>
          </cell>
          <cell r="D22356" t="str">
            <v>Misturador termostato para chuveiro ou ducha, acabamento cromado</v>
          </cell>
          <cell r="E22356" t="str">
            <v>UN</v>
          </cell>
          <cell r="F22356">
            <v>1503.67</v>
          </cell>
          <cell r="G22356">
            <v>1511.51</v>
          </cell>
        </row>
        <row r="22357">
          <cell r="A22357" t="str">
            <v>44.03.900</v>
          </cell>
          <cell r="B22357" t="str">
            <v>CDHU</v>
          </cell>
          <cell r="C22357" t="str">
            <v>44.03.900</v>
          </cell>
          <cell r="D22357" t="str">
            <v>Secador de mãos em ABS</v>
          </cell>
          <cell r="E22357" t="str">
            <v>UN</v>
          </cell>
          <cell r="F22357">
            <v>1118.3699999999999</v>
          </cell>
          <cell r="G22357">
            <v>1119.05</v>
          </cell>
        </row>
        <row r="22358">
          <cell r="A22358" t="str">
            <v>44.03.920</v>
          </cell>
          <cell r="B22358" t="str">
            <v>CDHU</v>
          </cell>
          <cell r="C22358" t="str">
            <v>44.03.920</v>
          </cell>
          <cell r="D22358" t="str">
            <v>Ducha higiênica com registro</v>
          </cell>
          <cell r="E22358" t="str">
            <v>UN</v>
          </cell>
          <cell r="F22358">
            <v>442.93</v>
          </cell>
          <cell r="G22358">
            <v>445.73</v>
          </cell>
        </row>
        <row r="22359">
          <cell r="A22359" t="str">
            <v>44.03.931</v>
          </cell>
          <cell r="B22359" t="str">
            <v>CDHU</v>
          </cell>
          <cell r="C22359" t="str">
            <v>44.03.931</v>
          </cell>
          <cell r="D22359" t="str">
            <v>Desviador para duchas e chuveiros</v>
          </cell>
          <cell r="E22359" t="str">
            <v>UN</v>
          </cell>
          <cell r="F22359">
            <v>67.37</v>
          </cell>
          <cell r="G22359">
            <v>70.739999999999995</v>
          </cell>
        </row>
        <row r="22360">
          <cell r="A22360" t="str">
            <v>44.03.940</v>
          </cell>
          <cell r="B22360" t="str">
            <v>CDHU</v>
          </cell>
          <cell r="C22360" t="str">
            <v>44.03.940</v>
          </cell>
          <cell r="D22360" t="str">
            <v>Válvula dupla para bancada de laboratório, uso em GLP, com bico para mangueira - diâmetro de 1/4´ a 1/2´</v>
          </cell>
          <cell r="E22360" t="str">
            <v>UN</v>
          </cell>
          <cell r="F22360">
            <v>280.95999999999998</v>
          </cell>
          <cell r="G22360">
            <v>283.76</v>
          </cell>
        </row>
        <row r="22361">
          <cell r="A22361" t="str">
            <v>44.03.950</v>
          </cell>
          <cell r="B22361" t="str">
            <v>CDHU</v>
          </cell>
          <cell r="C22361" t="str">
            <v>44.03.950</v>
          </cell>
          <cell r="D22361" t="str">
            <v>Válvula para cuba de laboratório, com nuca giratória e bico escalonado para mangueira</v>
          </cell>
          <cell r="E22361" t="str">
            <v>UN</v>
          </cell>
          <cell r="F22361">
            <v>461.39</v>
          </cell>
          <cell r="G22361">
            <v>464.19</v>
          </cell>
        </row>
        <row r="22362">
          <cell r="A22362" t="str">
            <v>44.04</v>
          </cell>
          <cell r="B22362" t="str">
            <v>CDHU</v>
          </cell>
          <cell r="C22362" t="str">
            <v>44.04</v>
          </cell>
          <cell r="D22362" t="str">
            <v>Prateleiras</v>
          </cell>
          <cell r="E22362">
            <v>0</v>
          </cell>
          <cell r="F22362">
            <v>0</v>
          </cell>
          <cell r="G22362">
            <v>0</v>
          </cell>
        </row>
        <row r="22363">
          <cell r="A22363" t="str">
            <v>44.04.030</v>
          </cell>
          <cell r="B22363" t="str">
            <v>CDHU</v>
          </cell>
          <cell r="C22363" t="str">
            <v>44.04.030</v>
          </cell>
          <cell r="D22363" t="str">
            <v>Prateleira em granito com espessura de 2 cm</v>
          </cell>
          <cell r="E22363" t="str">
            <v>M2</v>
          </cell>
          <cell r="F22363">
            <v>447.57</v>
          </cell>
          <cell r="G22363">
            <v>450.78</v>
          </cell>
        </row>
        <row r="22364">
          <cell r="A22364" t="str">
            <v>44.04.040</v>
          </cell>
          <cell r="B22364" t="str">
            <v>CDHU</v>
          </cell>
          <cell r="C22364" t="str">
            <v>44.04.040</v>
          </cell>
          <cell r="D22364" t="str">
            <v>Prateleira em granilite</v>
          </cell>
          <cell r="E22364" t="str">
            <v>M2</v>
          </cell>
          <cell r="F22364">
            <v>281.81</v>
          </cell>
          <cell r="G22364">
            <v>291.70999999999998</v>
          </cell>
        </row>
        <row r="22365">
          <cell r="A22365" t="str">
            <v>44.04.050</v>
          </cell>
          <cell r="B22365" t="str">
            <v>CDHU</v>
          </cell>
          <cell r="C22365" t="str">
            <v>44.04.050</v>
          </cell>
          <cell r="D22365" t="str">
            <v>Prateleira em granito com espessura de 3 cm</v>
          </cell>
          <cell r="E22365" t="str">
            <v>M2</v>
          </cell>
          <cell r="F22365">
            <v>775.25</v>
          </cell>
          <cell r="G22365">
            <v>778.46</v>
          </cell>
        </row>
        <row r="22366">
          <cell r="A22366" t="str">
            <v>44.06</v>
          </cell>
          <cell r="B22366" t="str">
            <v>CDHU</v>
          </cell>
          <cell r="C22366" t="str">
            <v>44.06</v>
          </cell>
          <cell r="D22366" t="str">
            <v>Aparelhos de aco inoxidavel</v>
          </cell>
          <cell r="E22366">
            <v>0</v>
          </cell>
          <cell r="F22366">
            <v>0</v>
          </cell>
          <cell r="G22366">
            <v>0</v>
          </cell>
        </row>
        <row r="22367">
          <cell r="A22367" t="str">
            <v>44.06.010</v>
          </cell>
          <cell r="B22367" t="str">
            <v>CDHU</v>
          </cell>
          <cell r="C22367" t="str">
            <v>44.06.010</v>
          </cell>
          <cell r="D22367" t="str">
            <v>Lavatório coletivo em aço inoxidável</v>
          </cell>
          <cell r="E22367" t="str">
            <v>M</v>
          </cell>
          <cell r="F22367">
            <v>1155.42</v>
          </cell>
          <cell r="G22367">
            <v>1163.25</v>
          </cell>
        </row>
        <row r="22368">
          <cell r="A22368" t="str">
            <v>44.06.100</v>
          </cell>
          <cell r="B22368" t="str">
            <v>CDHU</v>
          </cell>
          <cell r="C22368" t="str">
            <v>44.06.100</v>
          </cell>
          <cell r="D22368" t="str">
            <v>Mictório coletivo em aço inoxidável</v>
          </cell>
          <cell r="E22368" t="str">
            <v>M</v>
          </cell>
          <cell r="F22368">
            <v>734.53</v>
          </cell>
          <cell r="G22368">
            <v>742.36</v>
          </cell>
        </row>
        <row r="22369">
          <cell r="A22369" t="str">
            <v>44.06.200</v>
          </cell>
          <cell r="B22369" t="str">
            <v>CDHU</v>
          </cell>
          <cell r="C22369" t="str">
            <v>44.06.200</v>
          </cell>
          <cell r="D22369" t="str">
            <v>Tanque em aço inoxidável</v>
          </cell>
          <cell r="E22369" t="str">
            <v>UN</v>
          </cell>
          <cell r="F22369">
            <v>1023.3</v>
          </cell>
          <cell r="G22369">
            <v>1040.0999999999999</v>
          </cell>
        </row>
        <row r="22370">
          <cell r="A22370" t="str">
            <v>44.06.250</v>
          </cell>
          <cell r="B22370" t="str">
            <v>CDHU</v>
          </cell>
          <cell r="C22370" t="str">
            <v>44.06.250</v>
          </cell>
          <cell r="D22370" t="str">
            <v>Cuba em aço inoxidável simples de 300 x 140mm</v>
          </cell>
          <cell r="E22370" t="str">
            <v>UN</v>
          </cell>
          <cell r="F22370">
            <v>167.8</v>
          </cell>
          <cell r="G22370">
            <v>170.6</v>
          </cell>
        </row>
        <row r="22371">
          <cell r="A22371" t="str">
            <v>44.06.300</v>
          </cell>
          <cell r="B22371" t="str">
            <v>CDHU</v>
          </cell>
          <cell r="C22371" t="str">
            <v>44.06.300</v>
          </cell>
          <cell r="D22371" t="str">
            <v>Cuba em aço inoxidável simples de 400x340x140mm</v>
          </cell>
          <cell r="E22371" t="str">
            <v>UN</v>
          </cell>
          <cell r="F22371">
            <v>229.49</v>
          </cell>
          <cell r="G22371">
            <v>232.29</v>
          </cell>
        </row>
        <row r="22372">
          <cell r="A22372" t="str">
            <v>44.06.310</v>
          </cell>
          <cell r="B22372" t="str">
            <v>CDHU</v>
          </cell>
          <cell r="C22372" t="str">
            <v>44.06.310</v>
          </cell>
          <cell r="D22372" t="str">
            <v>Cuba em aço inoxidável simples de 465x300x140mm</v>
          </cell>
          <cell r="E22372" t="str">
            <v>UN</v>
          </cell>
          <cell r="F22372">
            <v>257.07</v>
          </cell>
          <cell r="G22372">
            <v>259.87</v>
          </cell>
        </row>
        <row r="22373">
          <cell r="A22373" t="str">
            <v>44.06.320</v>
          </cell>
          <cell r="B22373" t="str">
            <v>CDHU</v>
          </cell>
          <cell r="C22373" t="str">
            <v>44.06.320</v>
          </cell>
          <cell r="D22373" t="str">
            <v>Cuba em aço inoxidável simples de 560x330x140mm</v>
          </cell>
          <cell r="E22373" t="str">
            <v>UN</v>
          </cell>
          <cell r="F22373">
            <v>315.33999999999997</v>
          </cell>
          <cell r="G22373">
            <v>318.14</v>
          </cell>
        </row>
        <row r="22374">
          <cell r="A22374" t="str">
            <v>44.06.330</v>
          </cell>
          <cell r="B22374" t="str">
            <v>CDHU</v>
          </cell>
          <cell r="C22374" t="str">
            <v>44.06.330</v>
          </cell>
          <cell r="D22374" t="str">
            <v>Cuba em aço inoxidável simples de 500x400x400mm</v>
          </cell>
          <cell r="E22374" t="str">
            <v>UN</v>
          </cell>
          <cell r="F22374">
            <v>642.96</v>
          </cell>
          <cell r="G22374">
            <v>645.76</v>
          </cell>
        </row>
        <row r="22375">
          <cell r="A22375" t="str">
            <v>44.06.360</v>
          </cell>
          <cell r="B22375" t="str">
            <v>CDHU</v>
          </cell>
          <cell r="C22375" t="str">
            <v>44.06.360</v>
          </cell>
          <cell r="D22375" t="str">
            <v>Cuba em aço inoxidável simples de 500x400x200mm</v>
          </cell>
          <cell r="E22375" t="str">
            <v>UN</v>
          </cell>
          <cell r="F22375">
            <v>373.8</v>
          </cell>
          <cell r="G22375">
            <v>376.6</v>
          </cell>
        </row>
        <row r="22376">
          <cell r="A22376" t="str">
            <v>44.06.370</v>
          </cell>
          <cell r="B22376" t="str">
            <v>CDHU</v>
          </cell>
          <cell r="C22376" t="str">
            <v>44.06.370</v>
          </cell>
          <cell r="D22376" t="str">
            <v>Cuba em aço inoxidável simples de 500x400x250mm</v>
          </cell>
          <cell r="E22376" t="str">
            <v>UN</v>
          </cell>
          <cell r="F22376">
            <v>504.75</v>
          </cell>
          <cell r="G22376">
            <v>507.55</v>
          </cell>
        </row>
        <row r="22377">
          <cell r="A22377" t="str">
            <v>44.06.400</v>
          </cell>
          <cell r="B22377" t="str">
            <v>CDHU</v>
          </cell>
          <cell r="C22377" t="str">
            <v>44.06.400</v>
          </cell>
          <cell r="D22377" t="str">
            <v>Cuba em aço inoxidável simples de 500x400x300mm</v>
          </cell>
          <cell r="E22377" t="str">
            <v>UN</v>
          </cell>
          <cell r="F22377">
            <v>569.33000000000004</v>
          </cell>
          <cell r="G22377">
            <v>572.13</v>
          </cell>
        </row>
        <row r="22378">
          <cell r="A22378" t="str">
            <v>44.06.410</v>
          </cell>
          <cell r="B22378" t="str">
            <v>CDHU</v>
          </cell>
          <cell r="C22378" t="str">
            <v>44.06.410</v>
          </cell>
          <cell r="D22378" t="str">
            <v>Cuba em aço inoxidável simples de 600x500x300mm</v>
          </cell>
          <cell r="E22378" t="str">
            <v>UN</v>
          </cell>
          <cell r="F22378">
            <v>794.22</v>
          </cell>
          <cell r="G22378">
            <v>797.02</v>
          </cell>
        </row>
        <row r="22379">
          <cell r="A22379" t="str">
            <v>44.06.470</v>
          </cell>
          <cell r="B22379" t="str">
            <v>CDHU</v>
          </cell>
          <cell r="C22379" t="str">
            <v>44.06.470</v>
          </cell>
          <cell r="D22379" t="str">
            <v>Cuba em aço inoxidável simples de 600x500x350mm</v>
          </cell>
          <cell r="E22379" t="str">
            <v>UN</v>
          </cell>
          <cell r="F22379">
            <v>921.01</v>
          </cell>
          <cell r="G22379">
            <v>923.81</v>
          </cell>
        </row>
        <row r="22380">
          <cell r="A22380" t="str">
            <v>44.06.520</v>
          </cell>
          <cell r="B22380" t="str">
            <v>CDHU</v>
          </cell>
          <cell r="C22380" t="str">
            <v>44.06.520</v>
          </cell>
          <cell r="D22380" t="str">
            <v>Cuba em aço inoxidável simples de 600x500x400mm</v>
          </cell>
          <cell r="E22380" t="str">
            <v>UN</v>
          </cell>
          <cell r="F22380">
            <v>958.54</v>
          </cell>
          <cell r="G22380">
            <v>961.34</v>
          </cell>
        </row>
        <row r="22381">
          <cell r="A22381" t="str">
            <v>44.06.570</v>
          </cell>
          <cell r="B22381" t="str">
            <v>CDHU</v>
          </cell>
          <cell r="C22381" t="str">
            <v>44.06.570</v>
          </cell>
          <cell r="D22381" t="str">
            <v>Cuba em aço inoxidável simples de 700x600x450mm</v>
          </cell>
          <cell r="E22381" t="str">
            <v>UN</v>
          </cell>
          <cell r="F22381">
            <v>1399.65</v>
          </cell>
          <cell r="G22381">
            <v>1402.45</v>
          </cell>
        </row>
        <row r="22382">
          <cell r="A22382" t="str">
            <v>44.06.600</v>
          </cell>
          <cell r="B22382" t="str">
            <v>CDHU</v>
          </cell>
          <cell r="C22382" t="str">
            <v>44.06.600</v>
          </cell>
          <cell r="D22382" t="str">
            <v>Cuba em aço inoxidável simples de 1400x900x500mm</v>
          </cell>
          <cell r="E22382" t="str">
            <v>UN</v>
          </cell>
          <cell r="F22382">
            <v>4235.01</v>
          </cell>
          <cell r="G22382">
            <v>4237.8100000000004</v>
          </cell>
        </row>
        <row r="22383">
          <cell r="A22383" t="str">
            <v>44.06.610</v>
          </cell>
          <cell r="B22383" t="str">
            <v>CDHU</v>
          </cell>
          <cell r="C22383" t="str">
            <v>44.06.610</v>
          </cell>
          <cell r="D22383" t="str">
            <v>Cuba em aço inoxidável simples de 1100x600x400mm</v>
          </cell>
          <cell r="E22383" t="str">
            <v>UN</v>
          </cell>
          <cell r="F22383">
            <v>1757.48</v>
          </cell>
          <cell r="G22383">
            <v>1760.28</v>
          </cell>
        </row>
        <row r="22384">
          <cell r="A22384" t="str">
            <v>44.06.700</v>
          </cell>
          <cell r="B22384" t="str">
            <v>CDHU</v>
          </cell>
          <cell r="C22384" t="str">
            <v>44.06.700</v>
          </cell>
          <cell r="D22384" t="str">
            <v>Cuba em aço inoxidável dupla de 715x400x140mm</v>
          </cell>
          <cell r="E22384" t="str">
            <v>UN</v>
          </cell>
          <cell r="F22384">
            <v>668.5</v>
          </cell>
          <cell r="G22384">
            <v>671.3</v>
          </cell>
        </row>
        <row r="22385">
          <cell r="A22385" t="str">
            <v>44.06.710</v>
          </cell>
          <cell r="B22385" t="str">
            <v>CDHU</v>
          </cell>
          <cell r="C22385" t="str">
            <v>44.06.710</v>
          </cell>
          <cell r="D22385" t="str">
            <v>Cuba em aço inoxidável dupla de 835x340x140mm</v>
          </cell>
          <cell r="E22385" t="str">
            <v>UN</v>
          </cell>
          <cell r="F22385">
            <v>702.43</v>
          </cell>
          <cell r="G22385">
            <v>705.23</v>
          </cell>
        </row>
        <row r="22386">
          <cell r="A22386" t="str">
            <v>44.06.750</v>
          </cell>
          <cell r="B22386" t="str">
            <v>CDHU</v>
          </cell>
          <cell r="C22386" t="str">
            <v>44.06.750</v>
          </cell>
          <cell r="D22386" t="str">
            <v>Cuba em aço inoxidável dupla de 1020x400x250mm</v>
          </cell>
          <cell r="E22386" t="str">
            <v>UN</v>
          </cell>
          <cell r="F22386">
            <v>1030.6400000000001</v>
          </cell>
          <cell r="G22386">
            <v>1033.44</v>
          </cell>
        </row>
        <row r="22387">
          <cell r="A22387" t="str">
            <v>44.20</v>
          </cell>
          <cell r="B22387" t="str">
            <v>CDHU</v>
          </cell>
          <cell r="C22387" t="str">
            <v>44.20</v>
          </cell>
          <cell r="D22387" t="str">
            <v>Reparos, conservacoes e complementos - GRUPO 44</v>
          </cell>
          <cell r="E22387">
            <v>0</v>
          </cell>
          <cell r="F22387">
            <v>0</v>
          </cell>
          <cell r="G22387">
            <v>0</v>
          </cell>
        </row>
        <row r="22388">
          <cell r="A22388" t="str">
            <v>44.20.010</v>
          </cell>
          <cell r="B22388" t="str">
            <v>CDHU</v>
          </cell>
          <cell r="C22388" t="str">
            <v>44.20.010</v>
          </cell>
          <cell r="D22388" t="str">
            <v>Sifão plástico sanfonado universal de 1´</v>
          </cell>
          <cell r="E22388" t="str">
            <v>UN</v>
          </cell>
          <cell r="F22388">
            <v>28.45</v>
          </cell>
          <cell r="G22388">
            <v>30.69</v>
          </cell>
        </row>
        <row r="22389">
          <cell r="A22389" t="str">
            <v>44.20.020</v>
          </cell>
          <cell r="B22389" t="str">
            <v>CDHU</v>
          </cell>
          <cell r="C22389" t="str">
            <v>44.20.020</v>
          </cell>
          <cell r="D22389" t="str">
            <v>Recolocação de torneiras</v>
          </cell>
          <cell r="E22389" t="str">
            <v>UN</v>
          </cell>
          <cell r="F22389">
            <v>18.260000000000002</v>
          </cell>
          <cell r="G22389">
            <v>21.06</v>
          </cell>
        </row>
        <row r="22390">
          <cell r="A22390" t="str">
            <v>44.20.040</v>
          </cell>
          <cell r="B22390" t="str">
            <v>CDHU</v>
          </cell>
          <cell r="C22390" t="str">
            <v>44.20.040</v>
          </cell>
          <cell r="D22390" t="str">
            <v>Recolocação de sifões</v>
          </cell>
          <cell r="E22390" t="str">
            <v>UN</v>
          </cell>
          <cell r="F22390">
            <v>18.260000000000002</v>
          </cell>
          <cell r="G22390">
            <v>21.06</v>
          </cell>
        </row>
        <row r="22391">
          <cell r="A22391" t="str">
            <v>44.20.060</v>
          </cell>
          <cell r="B22391" t="str">
            <v>CDHU</v>
          </cell>
          <cell r="C22391" t="str">
            <v>44.20.060</v>
          </cell>
          <cell r="D22391" t="str">
            <v>Recolocação de aparelhos sanitários, incluindo acessórios</v>
          </cell>
          <cell r="E22391" t="str">
            <v>UN</v>
          </cell>
          <cell r="F22391">
            <v>51.71</v>
          </cell>
          <cell r="G22391">
            <v>59.54</v>
          </cell>
        </row>
        <row r="22392">
          <cell r="A22392" t="str">
            <v>44.20.080</v>
          </cell>
          <cell r="B22392" t="str">
            <v>CDHU</v>
          </cell>
          <cell r="C22392" t="str">
            <v>44.20.080</v>
          </cell>
          <cell r="D22392" t="str">
            <v>Recolocação de caixas de descarga de sobrepor</v>
          </cell>
          <cell r="E22392" t="str">
            <v>UN</v>
          </cell>
          <cell r="F22392">
            <v>90.98</v>
          </cell>
          <cell r="G22392">
            <v>104.98</v>
          </cell>
        </row>
        <row r="22393">
          <cell r="A22393" t="str">
            <v>44.20.100</v>
          </cell>
          <cell r="B22393" t="str">
            <v>CDHU</v>
          </cell>
          <cell r="C22393" t="str">
            <v>44.20.100</v>
          </cell>
          <cell r="D22393" t="str">
            <v>Engate flexível metálico DN= 1/2´</v>
          </cell>
          <cell r="E22393" t="str">
            <v>UN</v>
          </cell>
          <cell r="F22393">
            <v>40.4</v>
          </cell>
          <cell r="G22393">
            <v>41.07</v>
          </cell>
        </row>
        <row r="22394">
          <cell r="A22394" t="str">
            <v>44.20.110</v>
          </cell>
          <cell r="B22394" t="str">
            <v>CDHU</v>
          </cell>
          <cell r="C22394" t="str">
            <v>44.20.110</v>
          </cell>
          <cell r="D22394" t="str">
            <v>Engate flexível de PVC DN= 1/2´</v>
          </cell>
          <cell r="E22394" t="str">
            <v>UN</v>
          </cell>
          <cell r="F22394">
            <v>12.48</v>
          </cell>
          <cell r="G22394">
            <v>13.15</v>
          </cell>
        </row>
        <row r="22395">
          <cell r="A22395" t="str">
            <v>44.20.120</v>
          </cell>
          <cell r="B22395" t="str">
            <v>CDHU</v>
          </cell>
          <cell r="C22395" t="str">
            <v>44.20.120</v>
          </cell>
          <cell r="D22395" t="str">
            <v>Canopla para válvula de descarga</v>
          </cell>
          <cell r="E22395" t="str">
            <v>UN</v>
          </cell>
          <cell r="F22395">
            <v>121.8</v>
          </cell>
          <cell r="G22395">
            <v>122.18</v>
          </cell>
        </row>
        <row r="22396">
          <cell r="A22396" t="str">
            <v>44.20.121</v>
          </cell>
          <cell r="B22396" t="str">
            <v>CDHU</v>
          </cell>
          <cell r="C22396" t="str">
            <v>44.20.121</v>
          </cell>
          <cell r="D22396" t="str">
            <v>Arejador com articulador em ABS cromado para torneira padrão, completo</v>
          </cell>
          <cell r="E22396" t="str">
            <v>UN</v>
          </cell>
          <cell r="F22396">
            <v>35.89</v>
          </cell>
          <cell r="G22396">
            <v>36.119999999999997</v>
          </cell>
        </row>
        <row r="22397">
          <cell r="A22397" t="str">
            <v>44.20.130</v>
          </cell>
          <cell r="B22397" t="str">
            <v>CDHU</v>
          </cell>
          <cell r="C22397" t="str">
            <v>44.20.130</v>
          </cell>
          <cell r="D22397" t="str">
            <v>Tubo de ligação para mictório, DN= 1/2´</v>
          </cell>
          <cell r="E22397" t="str">
            <v>UN</v>
          </cell>
          <cell r="F22397">
            <v>68.52</v>
          </cell>
          <cell r="G22397">
            <v>69.19</v>
          </cell>
        </row>
        <row r="22398">
          <cell r="A22398" t="str">
            <v>44.20.150</v>
          </cell>
          <cell r="B22398" t="str">
            <v>CDHU</v>
          </cell>
          <cell r="C22398" t="str">
            <v>44.20.150</v>
          </cell>
          <cell r="D22398" t="str">
            <v>Acabamento cromado para registro</v>
          </cell>
          <cell r="E22398" t="str">
            <v>UN</v>
          </cell>
          <cell r="F22398">
            <v>52.07</v>
          </cell>
          <cell r="G22398">
            <v>52.45</v>
          </cell>
        </row>
        <row r="22399">
          <cell r="A22399" t="str">
            <v>44.20.160</v>
          </cell>
          <cell r="B22399" t="str">
            <v>CDHU</v>
          </cell>
          <cell r="C22399" t="str">
            <v>44.20.160</v>
          </cell>
          <cell r="D22399" t="str">
            <v>Botão para válvula de descarga</v>
          </cell>
          <cell r="E22399" t="str">
            <v>UN</v>
          </cell>
          <cell r="F22399">
            <v>58.44</v>
          </cell>
          <cell r="G22399">
            <v>58.82</v>
          </cell>
        </row>
        <row r="22400">
          <cell r="A22400" t="str">
            <v>44.20.180</v>
          </cell>
          <cell r="B22400" t="str">
            <v>CDHU</v>
          </cell>
          <cell r="C22400" t="str">
            <v>44.20.180</v>
          </cell>
          <cell r="D22400" t="str">
            <v>Reparo para válvula de descarga</v>
          </cell>
          <cell r="E22400" t="str">
            <v>UN</v>
          </cell>
          <cell r="F22400">
            <v>95.09</v>
          </cell>
          <cell r="G22400">
            <v>100.14</v>
          </cell>
        </row>
        <row r="22401">
          <cell r="A22401" t="str">
            <v>44.20.200</v>
          </cell>
          <cell r="B22401" t="str">
            <v>CDHU</v>
          </cell>
          <cell r="C22401" t="str">
            <v>44.20.200</v>
          </cell>
          <cell r="D22401" t="str">
            <v>Sifão de metal cromado de 1 1/2´ x 2´</v>
          </cell>
          <cell r="E22401" t="str">
            <v>UN</v>
          </cell>
          <cell r="F22401">
            <v>157.36000000000001</v>
          </cell>
          <cell r="G22401">
            <v>160.16</v>
          </cell>
        </row>
        <row r="22402">
          <cell r="A22402" t="str">
            <v>44.20.220</v>
          </cell>
          <cell r="B22402" t="str">
            <v>CDHU</v>
          </cell>
          <cell r="C22402" t="str">
            <v>44.20.220</v>
          </cell>
          <cell r="D22402" t="str">
            <v>Sifão de metal cromado de 1´ x 1 1/2´</v>
          </cell>
          <cell r="E22402" t="str">
            <v>UN</v>
          </cell>
          <cell r="F22402">
            <v>167.35</v>
          </cell>
          <cell r="G22402">
            <v>170.15</v>
          </cell>
        </row>
        <row r="22403">
          <cell r="A22403" t="str">
            <v>44.20.230</v>
          </cell>
          <cell r="B22403" t="str">
            <v>CDHU</v>
          </cell>
          <cell r="C22403" t="str">
            <v>44.20.230</v>
          </cell>
          <cell r="D22403" t="str">
            <v>Tubo de ligação para sanitário</v>
          </cell>
          <cell r="E22403" t="str">
            <v>UN</v>
          </cell>
          <cell r="F22403">
            <v>47.22</v>
          </cell>
          <cell r="G22403">
            <v>47.89</v>
          </cell>
        </row>
        <row r="22404">
          <cell r="A22404" t="str">
            <v>44.20.240</v>
          </cell>
          <cell r="B22404" t="str">
            <v>CDHU</v>
          </cell>
          <cell r="C22404" t="str">
            <v>44.20.240</v>
          </cell>
          <cell r="D22404" t="str">
            <v>Sifão plástico com copo, rígido, de 1´ x 1 1/2´</v>
          </cell>
          <cell r="E22404" t="str">
            <v>UN</v>
          </cell>
          <cell r="F22404">
            <v>40.89</v>
          </cell>
          <cell r="G22404">
            <v>43.13</v>
          </cell>
        </row>
        <row r="22405">
          <cell r="A22405" t="str">
            <v>44.20.260</v>
          </cell>
          <cell r="B22405" t="str">
            <v>CDHU</v>
          </cell>
          <cell r="C22405" t="str">
            <v>44.20.260</v>
          </cell>
          <cell r="D22405" t="str">
            <v>Sifão plástico com copo, rígido, de 1 1/4´ x 2´</v>
          </cell>
          <cell r="E22405" t="str">
            <v>UN</v>
          </cell>
          <cell r="F22405">
            <v>36.17</v>
          </cell>
          <cell r="G22405">
            <v>38.409999999999997</v>
          </cell>
        </row>
        <row r="22406">
          <cell r="A22406" t="str">
            <v>44.20.280</v>
          </cell>
          <cell r="B22406" t="str">
            <v>CDHU</v>
          </cell>
          <cell r="C22406" t="str">
            <v>44.20.280</v>
          </cell>
          <cell r="D22406" t="str">
            <v>Tampa de plástico para bacia sanitária</v>
          </cell>
          <cell r="E22406" t="str">
            <v>UN</v>
          </cell>
          <cell r="F22406">
            <v>41.94</v>
          </cell>
          <cell r="G22406">
            <v>42.27</v>
          </cell>
        </row>
        <row r="22407">
          <cell r="A22407" t="str">
            <v>44.20.300</v>
          </cell>
          <cell r="B22407" t="str">
            <v>CDHU</v>
          </cell>
          <cell r="C22407" t="str">
            <v>44.20.300</v>
          </cell>
          <cell r="D22407" t="str">
            <v>Bolsa para bacia sanitária</v>
          </cell>
          <cell r="E22407" t="str">
            <v>UN</v>
          </cell>
          <cell r="F22407">
            <v>13.05</v>
          </cell>
          <cell r="G22407">
            <v>14</v>
          </cell>
        </row>
        <row r="22408">
          <cell r="A22408" t="str">
            <v>44.20.310</v>
          </cell>
          <cell r="B22408" t="str">
            <v>CDHU</v>
          </cell>
          <cell r="C22408" t="str">
            <v>44.20.310</v>
          </cell>
          <cell r="D22408" t="str">
            <v>Filtro de pressão em ABS, para 360 l/h</v>
          </cell>
          <cell r="E22408" t="str">
            <v>UN</v>
          </cell>
          <cell r="F22408">
            <v>317.52</v>
          </cell>
          <cell r="G22408">
            <v>321.43</v>
          </cell>
        </row>
        <row r="22409">
          <cell r="A22409" t="str">
            <v>44.20.390</v>
          </cell>
          <cell r="B22409" t="str">
            <v>CDHU</v>
          </cell>
          <cell r="C22409" t="str">
            <v>44.20.390</v>
          </cell>
          <cell r="D22409" t="str">
            <v>Válvula de PVC para lavatório</v>
          </cell>
          <cell r="E22409" t="str">
            <v>UN</v>
          </cell>
          <cell r="F22409">
            <v>6.5</v>
          </cell>
          <cell r="G22409">
            <v>6.73</v>
          </cell>
        </row>
        <row r="22410">
          <cell r="A22410" t="str">
            <v>44.20.620</v>
          </cell>
          <cell r="B22410" t="str">
            <v>CDHU</v>
          </cell>
          <cell r="C22410" t="str">
            <v>44.20.620</v>
          </cell>
          <cell r="D22410" t="str">
            <v>Válvula americana</v>
          </cell>
          <cell r="E22410" t="str">
            <v>UN</v>
          </cell>
          <cell r="F22410">
            <v>53.93</v>
          </cell>
          <cell r="G22410">
            <v>54.16</v>
          </cell>
        </row>
        <row r="22411">
          <cell r="A22411" t="str">
            <v>44.20.640</v>
          </cell>
          <cell r="B22411" t="str">
            <v>CDHU</v>
          </cell>
          <cell r="C22411" t="str">
            <v>44.20.640</v>
          </cell>
          <cell r="D22411" t="str">
            <v>Válvula de metal cromado de 1 1/2´</v>
          </cell>
          <cell r="E22411" t="str">
            <v>UN</v>
          </cell>
          <cell r="F22411">
            <v>107.67</v>
          </cell>
          <cell r="G22411">
            <v>108.8</v>
          </cell>
        </row>
        <row r="22412">
          <cell r="A22412" t="str">
            <v>44.20.650</v>
          </cell>
          <cell r="B22412" t="str">
            <v>CDHU</v>
          </cell>
          <cell r="C22412" t="str">
            <v>44.20.650</v>
          </cell>
          <cell r="D22412" t="str">
            <v>Válvula de metal cromado de 1´</v>
          </cell>
          <cell r="E22412" t="str">
            <v>UN</v>
          </cell>
          <cell r="F22412">
            <v>43.43</v>
          </cell>
          <cell r="G22412">
            <v>44.56</v>
          </cell>
        </row>
        <row r="22413">
          <cell r="A22413" t="str">
            <v>45</v>
          </cell>
          <cell r="B22413" t="str">
            <v>CDHU</v>
          </cell>
          <cell r="C22413" t="str">
            <v>45</v>
          </cell>
          <cell r="D22413" t="str">
            <v>ENTRADA DE AGUA, INCÊNDIO E GAS</v>
          </cell>
          <cell r="E22413">
            <v>0</v>
          </cell>
          <cell r="F22413">
            <v>0</v>
          </cell>
          <cell r="G22413">
            <v>0</v>
          </cell>
        </row>
        <row r="22414">
          <cell r="A22414" t="str">
            <v>45.01</v>
          </cell>
          <cell r="B22414" t="str">
            <v>CDHU</v>
          </cell>
          <cell r="C22414" t="str">
            <v>45.01</v>
          </cell>
          <cell r="D22414" t="str">
            <v>Entrada de agua</v>
          </cell>
          <cell r="E22414">
            <v>0</v>
          </cell>
          <cell r="F22414">
            <v>0</v>
          </cell>
          <cell r="G22414">
            <v>0</v>
          </cell>
        </row>
        <row r="22415">
          <cell r="A22415" t="str">
            <v>45.01.020</v>
          </cell>
          <cell r="B22415" t="str">
            <v>CDHU</v>
          </cell>
          <cell r="C22415" t="str">
            <v>45.01.020</v>
          </cell>
          <cell r="D22415" t="str">
            <v>Entrada completa de água com abrigo e registro de gaveta, DN= 3/4´</v>
          </cell>
          <cell r="E22415" t="str">
            <v>UN</v>
          </cell>
          <cell r="F22415">
            <v>1321.37</v>
          </cell>
          <cell r="G22415">
            <v>1389.36</v>
          </cell>
        </row>
        <row r="22416">
          <cell r="A22416" t="str">
            <v>45.01.040</v>
          </cell>
          <cell r="B22416" t="str">
            <v>CDHU</v>
          </cell>
          <cell r="C22416" t="str">
            <v>45.01.040</v>
          </cell>
          <cell r="D22416" t="str">
            <v>Entrada completa de água com abrigo e registro de gaveta, DN= 1´</v>
          </cell>
          <cell r="E22416" t="str">
            <v>UN</v>
          </cell>
          <cell r="F22416">
            <v>1370.01</v>
          </cell>
          <cell r="G22416">
            <v>1438</v>
          </cell>
        </row>
        <row r="22417">
          <cell r="A22417" t="str">
            <v>45.01.060</v>
          </cell>
          <cell r="B22417" t="str">
            <v>CDHU</v>
          </cell>
          <cell r="C22417" t="str">
            <v>45.01.060</v>
          </cell>
          <cell r="D22417" t="str">
            <v>Entrada completa de água com abrigo e registro de gaveta, DN= 1 1/2´</v>
          </cell>
          <cell r="E22417" t="str">
            <v>UN</v>
          </cell>
          <cell r="F22417">
            <v>3426.13</v>
          </cell>
          <cell r="G22417">
            <v>3545.68</v>
          </cell>
        </row>
        <row r="22418">
          <cell r="A22418" t="str">
            <v>45.01.066</v>
          </cell>
          <cell r="B22418" t="str">
            <v>CDHU</v>
          </cell>
          <cell r="C22418" t="str">
            <v>45.01.066</v>
          </cell>
          <cell r="D22418" t="str">
            <v>Entrada completa de água com abrigo e registro de gaveta, DN= 2´</v>
          </cell>
          <cell r="E22418" t="str">
            <v>UN</v>
          </cell>
          <cell r="F22418">
            <v>3637</v>
          </cell>
          <cell r="G22418">
            <v>3756.55</v>
          </cell>
        </row>
        <row r="22419">
          <cell r="A22419" t="str">
            <v>45.01.080</v>
          </cell>
          <cell r="B22419" t="str">
            <v>CDHU</v>
          </cell>
          <cell r="C22419" t="str">
            <v>45.01.080</v>
          </cell>
          <cell r="D22419" t="str">
            <v>Entrada completa de água com abrigo e registro de gaveta, DN= 2 1/2´</v>
          </cell>
          <cell r="E22419" t="str">
            <v>UN</v>
          </cell>
          <cell r="F22419">
            <v>3929.65</v>
          </cell>
          <cell r="G22419">
            <v>4049.2</v>
          </cell>
        </row>
        <row r="22420">
          <cell r="A22420" t="str">
            <v>45.01.082</v>
          </cell>
          <cell r="B22420" t="str">
            <v>CDHU</v>
          </cell>
          <cell r="C22420" t="str">
            <v>45.01.082</v>
          </cell>
          <cell r="D22420" t="str">
            <v>Entrada completa de água com abrigo e registro de gaveta, DN= 3´</v>
          </cell>
          <cell r="E22420" t="str">
            <v>UN</v>
          </cell>
          <cell r="F22420">
            <v>4206.71</v>
          </cell>
          <cell r="G22420">
            <v>4326.26</v>
          </cell>
        </row>
        <row r="22421">
          <cell r="A22421" t="str">
            <v>45.02</v>
          </cell>
          <cell r="B22421" t="str">
            <v>CDHU</v>
          </cell>
          <cell r="C22421" t="str">
            <v>45.02</v>
          </cell>
          <cell r="D22421" t="str">
            <v>Entrada de gas</v>
          </cell>
          <cell r="E22421">
            <v>0</v>
          </cell>
          <cell r="F22421">
            <v>0</v>
          </cell>
          <cell r="G22421">
            <v>0</v>
          </cell>
        </row>
        <row r="22422">
          <cell r="A22422" t="str">
            <v>45.02.020</v>
          </cell>
          <cell r="B22422" t="str">
            <v>CDHU</v>
          </cell>
          <cell r="C22422" t="str">
            <v>45.02.020</v>
          </cell>
          <cell r="D22422" t="str">
            <v>Entrada completa de gás GLP domiciliar com 2 bujões de 13 kg</v>
          </cell>
          <cell r="E22422" t="str">
            <v>UN</v>
          </cell>
          <cell r="F22422">
            <v>2583</v>
          </cell>
          <cell r="G22422">
            <v>2669.12</v>
          </cell>
        </row>
        <row r="22423">
          <cell r="A22423" t="str">
            <v>45.02.040</v>
          </cell>
          <cell r="B22423" t="str">
            <v>CDHU</v>
          </cell>
          <cell r="C22423" t="str">
            <v>45.02.040</v>
          </cell>
          <cell r="D22423" t="str">
            <v>Entrada completa de gás GLP com 2 cilindros de 45 kg</v>
          </cell>
          <cell r="E22423" t="str">
            <v>UN</v>
          </cell>
          <cell r="F22423">
            <v>5475.53</v>
          </cell>
          <cell r="G22423">
            <v>5659.7</v>
          </cell>
        </row>
        <row r="22424">
          <cell r="A22424" t="str">
            <v>45.02.060</v>
          </cell>
          <cell r="B22424" t="str">
            <v>CDHU</v>
          </cell>
          <cell r="C22424" t="str">
            <v>45.02.060</v>
          </cell>
          <cell r="D22424" t="str">
            <v>Entrada completa de gás GLP com 4 cilindros de 45 kg</v>
          </cell>
          <cell r="E22424" t="str">
            <v>UN</v>
          </cell>
          <cell r="F22424">
            <v>8740.86</v>
          </cell>
          <cell r="G22424">
            <v>8983.68</v>
          </cell>
        </row>
        <row r="22425">
          <cell r="A22425" t="str">
            <v>45.02.080</v>
          </cell>
          <cell r="B22425" t="str">
            <v>CDHU</v>
          </cell>
          <cell r="C22425" t="str">
            <v>45.02.080</v>
          </cell>
          <cell r="D22425" t="str">
            <v>Entrada completa de gás GLP com 6 cilindros de 45 kg</v>
          </cell>
          <cell r="E22425" t="str">
            <v>UN</v>
          </cell>
          <cell r="F22425">
            <v>11938.02</v>
          </cell>
          <cell r="G22425">
            <v>12232.43</v>
          </cell>
        </row>
        <row r="22426">
          <cell r="A22426" t="str">
            <v>45.02.200</v>
          </cell>
          <cell r="B22426" t="str">
            <v>CDHU</v>
          </cell>
          <cell r="C22426" t="str">
            <v>45.02.200</v>
          </cell>
          <cell r="D22426" t="str">
            <v>Abrigo padronizado de gás GLP encanado</v>
          </cell>
          <cell r="E22426" t="str">
            <v>UN</v>
          </cell>
          <cell r="F22426">
            <v>1044</v>
          </cell>
          <cell r="G22426">
            <v>1102.81</v>
          </cell>
        </row>
        <row r="22427">
          <cell r="A22427" t="str">
            <v>45.03</v>
          </cell>
          <cell r="B22427" t="str">
            <v>CDHU</v>
          </cell>
          <cell r="C22427" t="str">
            <v>45.03</v>
          </cell>
          <cell r="D22427" t="str">
            <v>Hidrômetro</v>
          </cell>
          <cell r="E22427">
            <v>0</v>
          </cell>
          <cell r="F22427">
            <v>0</v>
          </cell>
          <cell r="G22427">
            <v>0</v>
          </cell>
        </row>
        <row r="22428">
          <cell r="A22428" t="str">
            <v>45.03.010</v>
          </cell>
          <cell r="B22428" t="str">
            <v>CDHU</v>
          </cell>
          <cell r="C22428" t="str">
            <v>45.03.010</v>
          </cell>
          <cell r="D22428" t="str">
            <v>Hidrômetro em ferro fundido, diâmetro 50 mm (2´)</v>
          </cell>
          <cell r="E22428" t="str">
            <v>UN</v>
          </cell>
          <cell r="F22428">
            <v>2488.33</v>
          </cell>
          <cell r="G22428">
            <v>2492.5300000000002</v>
          </cell>
        </row>
        <row r="22429">
          <cell r="A22429" t="str">
            <v>45.03.030</v>
          </cell>
          <cell r="B22429" t="str">
            <v>CDHU</v>
          </cell>
          <cell r="C22429" t="str">
            <v>45.03.030</v>
          </cell>
          <cell r="D22429" t="str">
            <v>Hidrômetro em ferro fundido, diâmetro 100 mm (4´)</v>
          </cell>
          <cell r="E22429" t="str">
            <v>UN</v>
          </cell>
          <cell r="F22429">
            <v>3421.37</v>
          </cell>
          <cell r="G22429">
            <v>3425.57</v>
          </cell>
        </row>
        <row r="22430">
          <cell r="A22430" t="str">
            <v>45.03.100</v>
          </cell>
          <cell r="B22430" t="str">
            <v>CDHU</v>
          </cell>
          <cell r="C22430" t="str">
            <v>45.03.100</v>
          </cell>
          <cell r="D22430" t="str">
            <v>Hidrômetro em bronze, diâmetro de 25 mm (1´)</v>
          </cell>
          <cell r="E22430" t="str">
            <v>UN</v>
          </cell>
          <cell r="F22430">
            <v>627.55999999999995</v>
          </cell>
          <cell r="G22430">
            <v>634.29</v>
          </cell>
        </row>
        <row r="22431">
          <cell r="A22431" t="str">
            <v>45.03.110</v>
          </cell>
          <cell r="B22431" t="str">
            <v>CDHU</v>
          </cell>
          <cell r="C22431" t="str">
            <v>45.03.110</v>
          </cell>
          <cell r="D22431" t="str">
            <v>Hidrômetro em bronze, diâmetro de 40 mm (1 1/2´)</v>
          </cell>
          <cell r="E22431" t="str">
            <v>UN</v>
          </cell>
          <cell r="F22431">
            <v>943.03</v>
          </cell>
          <cell r="G22431">
            <v>949.76</v>
          </cell>
        </row>
        <row r="22432">
          <cell r="A22432" t="str">
            <v>45.03.200</v>
          </cell>
          <cell r="B22432" t="str">
            <v>CDHU</v>
          </cell>
          <cell r="C22432" t="str">
            <v>45.03.200</v>
          </cell>
          <cell r="D22432" t="str">
            <v>Filtro tipo cesto para hidrômetro de 50 mm (2´)</v>
          </cell>
          <cell r="E22432" t="str">
            <v>UN</v>
          </cell>
          <cell r="F22432">
            <v>2332.9</v>
          </cell>
          <cell r="G22432">
            <v>2337.1</v>
          </cell>
        </row>
        <row r="22433">
          <cell r="A22433" t="str">
            <v>45.20</v>
          </cell>
          <cell r="B22433" t="str">
            <v>CDHU</v>
          </cell>
          <cell r="C22433" t="str">
            <v>45.20</v>
          </cell>
          <cell r="D22433" t="str">
            <v>Reparos, conservacoes e complementos - GRUPO 45</v>
          </cell>
          <cell r="E22433">
            <v>0</v>
          </cell>
          <cell r="F22433">
            <v>0</v>
          </cell>
          <cell r="G22433">
            <v>0</v>
          </cell>
        </row>
        <row r="22434">
          <cell r="A22434" t="str">
            <v>45.20.020</v>
          </cell>
          <cell r="B22434" t="str">
            <v>CDHU</v>
          </cell>
          <cell r="C22434" t="str">
            <v>45.20.020</v>
          </cell>
          <cell r="D22434" t="str">
            <v>Cilindro de gás (GLP) de 45 kg, com carga</v>
          </cell>
          <cell r="E22434" t="str">
            <v>UN</v>
          </cell>
          <cell r="F22434">
            <v>896.38</v>
          </cell>
          <cell r="G22434">
            <v>896.38</v>
          </cell>
        </row>
        <row r="22435">
          <cell r="A22435" t="str">
            <v>46</v>
          </cell>
          <cell r="B22435" t="str">
            <v>CDHU</v>
          </cell>
          <cell r="C22435" t="str">
            <v>46</v>
          </cell>
          <cell r="D22435" t="str">
            <v>TUBULACAO E CONDUTORES PARA LIQUIDOS E GASES.</v>
          </cell>
          <cell r="E22435">
            <v>0</v>
          </cell>
          <cell r="F22435">
            <v>0</v>
          </cell>
          <cell r="G22435">
            <v>0</v>
          </cell>
        </row>
        <row r="22436">
          <cell r="A22436" t="str">
            <v>46.01</v>
          </cell>
          <cell r="B22436" t="str">
            <v>CDHU</v>
          </cell>
          <cell r="C22436" t="str">
            <v>46.01</v>
          </cell>
          <cell r="D22436" t="str">
            <v>Tubulacao em PVC rigido marrom para sistemas prediais de agua fria</v>
          </cell>
          <cell r="E22436">
            <v>0</v>
          </cell>
          <cell r="F22436">
            <v>0</v>
          </cell>
          <cell r="G22436">
            <v>0</v>
          </cell>
        </row>
        <row r="22437">
          <cell r="A22437" t="str">
            <v>46.01.010</v>
          </cell>
          <cell r="B22437" t="str">
            <v>CDHU</v>
          </cell>
          <cell r="C22437" t="str">
            <v>46.01.010</v>
          </cell>
          <cell r="D22437" t="str">
            <v>Tubo de PVC rígido soldável marrom, DN= 20 mm, (1/2´), inclusive conexões</v>
          </cell>
          <cell r="E22437" t="str">
            <v>M</v>
          </cell>
          <cell r="F22437">
            <v>24.55</v>
          </cell>
          <cell r="G22437">
            <v>27.35</v>
          </cell>
        </row>
        <row r="22438">
          <cell r="A22438" t="str">
            <v>46.01.020</v>
          </cell>
          <cell r="B22438" t="str">
            <v>CDHU</v>
          </cell>
          <cell r="C22438" t="str">
            <v>46.01.020</v>
          </cell>
          <cell r="D22438" t="str">
            <v>Tubo de PVC rígido soldável marrom, DN= 25 mm, (3/4´), inclusive conexões</v>
          </cell>
          <cell r="E22438" t="str">
            <v>M</v>
          </cell>
          <cell r="F22438">
            <v>25.6</v>
          </cell>
          <cell r="G22438">
            <v>28.4</v>
          </cell>
        </row>
        <row r="22439">
          <cell r="A22439" t="str">
            <v>46.01.030</v>
          </cell>
          <cell r="B22439" t="str">
            <v>CDHU</v>
          </cell>
          <cell r="C22439" t="str">
            <v>46.01.030</v>
          </cell>
          <cell r="D22439" t="str">
            <v>Tubo de PVC rígido soldável marrom, DN= 32 mm, (1´), inclusive conexões</v>
          </cell>
          <cell r="E22439" t="str">
            <v>M</v>
          </cell>
          <cell r="F22439">
            <v>34.200000000000003</v>
          </cell>
          <cell r="G22439">
            <v>37</v>
          </cell>
        </row>
        <row r="22440">
          <cell r="A22440" t="str">
            <v>46.01.040</v>
          </cell>
          <cell r="B22440" t="str">
            <v>CDHU</v>
          </cell>
          <cell r="C22440" t="str">
            <v>46.01.040</v>
          </cell>
          <cell r="D22440" t="str">
            <v>Tubo de PVC rígido soldável marrom, DN= 40 mm, (1 1/4´), inclusive conexões</v>
          </cell>
          <cell r="E22440" t="str">
            <v>M</v>
          </cell>
          <cell r="F22440">
            <v>41.49</v>
          </cell>
          <cell r="G22440">
            <v>44.29</v>
          </cell>
        </row>
        <row r="22441">
          <cell r="A22441" t="str">
            <v>46.01.050</v>
          </cell>
          <cell r="B22441" t="str">
            <v>CDHU</v>
          </cell>
          <cell r="C22441" t="str">
            <v>46.01.050</v>
          </cell>
          <cell r="D22441" t="str">
            <v>Tubo de PVC rígido soldável marrom, DN= 50 mm, (1 1/2´), inclusive conexões</v>
          </cell>
          <cell r="E22441" t="str">
            <v>M</v>
          </cell>
          <cell r="F22441">
            <v>46.58</v>
          </cell>
          <cell r="G22441">
            <v>49.94</v>
          </cell>
        </row>
        <row r="22442">
          <cell r="A22442" t="str">
            <v>46.01.060</v>
          </cell>
          <cell r="B22442" t="str">
            <v>CDHU</v>
          </cell>
          <cell r="C22442" t="str">
            <v>46.01.060</v>
          </cell>
          <cell r="D22442" t="str">
            <v>Tubo de PVC rígido soldável marrom, DN= 60 mm, (2´), inclusive conexões</v>
          </cell>
          <cell r="E22442" t="str">
            <v>M</v>
          </cell>
          <cell r="F22442">
            <v>69.489999999999995</v>
          </cell>
          <cell r="G22442">
            <v>73.42</v>
          </cell>
        </row>
        <row r="22443">
          <cell r="A22443" t="str">
            <v>46.01.070</v>
          </cell>
          <cell r="B22443" t="str">
            <v>CDHU</v>
          </cell>
          <cell r="C22443" t="str">
            <v>46.01.070</v>
          </cell>
          <cell r="D22443" t="str">
            <v>Tubo de PVC rígido soldável marrom, DN= 75 mm, (2 1/2´), inclusive conexões</v>
          </cell>
          <cell r="E22443" t="str">
            <v>M</v>
          </cell>
          <cell r="F22443">
            <v>98.25</v>
          </cell>
          <cell r="G22443">
            <v>103.3</v>
          </cell>
        </row>
        <row r="22444">
          <cell r="A22444" t="str">
            <v>46.01.080</v>
          </cell>
          <cell r="B22444" t="str">
            <v>CDHU</v>
          </cell>
          <cell r="C22444" t="str">
            <v>46.01.080</v>
          </cell>
          <cell r="D22444" t="str">
            <v>Tubo de PVC rígido soldável marrom, DN= 85 mm, (3´), inclusive conexões</v>
          </cell>
          <cell r="E22444" t="str">
            <v>M</v>
          </cell>
          <cell r="F22444">
            <v>117.96</v>
          </cell>
          <cell r="G22444">
            <v>123.56</v>
          </cell>
        </row>
        <row r="22445">
          <cell r="A22445" t="str">
            <v>46.01.090</v>
          </cell>
          <cell r="B22445" t="str">
            <v>CDHU</v>
          </cell>
          <cell r="C22445" t="str">
            <v>46.01.090</v>
          </cell>
          <cell r="D22445" t="str">
            <v>Tubo de PVC rígido soldável marrom, DN= 110 mm, (4´), inclusive conexões</v>
          </cell>
          <cell r="E22445" t="str">
            <v>M</v>
          </cell>
          <cell r="F22445">
            <v>185.93</v>
          </cell>
          <cell r="G22445">
            <v>192.09</v>
          </cell>
        </row>
        <row r="22446">
          <cell r="A22446" t="str">
            <v>46.02</v>
          </cell>
          <cell r="B22446" t="str">
            <v>CDHU</v>
          </cell>
          <cell r="C22446" t="str">
            <v>46.02</v>
          </cell>
          <cell r="D22446" t="str">
            <v>Tubulacao em PVC rigido branco para esgoto domiciliar</v>
          </cell>
          <cell r="E22446">
            <v>0</v>
          </cell>
          <cell r="F22446">
            <v>0</v>
          </cell>
          <cell r="G22446">
            <v>0</v>
          </cell>
        </row>
        <row r="22447">
          <cell r="A22447" t="str">
            <v>46.02.010</v>
          </cell>
          <cell r="B22447" t="str">
            <v>CDHU</v>
          </cell>
          <cell r="C22447" t="str">
            <v>46.02.010</v>
          </cell>
          <cell r="D22447" t="str">
            <v>Tubo de PVC rígido branco, pontas lisas, soldável, linha esgoto série normal, DN= 40 mm, inclusive conexões</v>
          </cell>
          <cell r="E22447" t="str">
            <v>M</v>
          </cell>
          <cell r="F22447">
            <v>30.18</v>
          </cell>
          <cell r="G22447">
            <v>32.979999999999997</v>
          </cell>
        </row>
        <row r="22448">
          <cell r="A22448" t="str">
            <v>46.02.050</v>
          </cell>
          <cell r="B22448" t="str">
            <v>CDHU</v>
          </cell>
          <cell r="C22448" t="str">
            <v>46.02.050</v>
          </cell>
          <cell r="D22448" t="str">
            <v>Tubo de PVC rígido branco PxB com virola e anel de borracha, linha esgoto série normal, DN= 50 mm, inclusive conexões</v>
          </cell>
          <cell r="E22448" t="str">
            <v>M</v>
          </cell>
          <cell r="F22448">
            <v>39.26</v>
          </cell>
          <cell r="G22448">
            <v>42.62</v>
          </cell>
        </row>
        <row r="22449">
          <cell r="A22449" t="str">
            <v>46.02.060</v>
          </cell>
          <cell r="B22449" t="str">
            <v>CDHU</v>
          </cell>
          <cell r="C22449" t="str">
            <v>46.02.060</v>
          </cell>
          <cell r="D22449" t="str">
            <v>Tubo de PVC rígido branco PxB com virola e anel de borracha, linha esgoto série normal, DN= 75 mm, inclusive conexões</v>
          </cell>
          <cell r="E22449" t="str">
            <v>M</v>
          </cell>
          <cell r="F22449">
            <v>60.98</v>
          </cell>
          <cell r="G22449">
            <v>66.03</v>
          </cell>
        </row>
        <row r="22450">
          <cell r="A22450" t="str">
            <v>46.02.070</v>
          </cell>
          <cell r="B22450" t="str">
            <v>CDHU</v>
          </cell>
          <cell r="C22450" t="str">
            <v>46.02.070</v>
          </cell>
          <cell r="D22450" t="str">
            <v>Tubo de PVC rígido branco PxB com virola e anel de borracha, linha esgoto série normal, DN= 100 mm, inclusive conexões</v>
          </cell>
          <cell r="E22450" t="str">
            <v>M</v>
          </cell>
          <cell r="F22450">
            <v>65.55</v>
          </cell>
          <cell r="G22450">
            <v>71.709999999999994</v>
          </cell>
        </row>
        <row r="22451">
          <cell r="A22451" t="str">
            <v>46.03</v>
          </cell>
          <cell r="B22451" t="str">
            <v>CDHU</v>
          </cell>
          <cell r="C22451" t="str">
            <v>46.03</v>
          </cell>
          <cell r="D22451" t="str">
            <v>Tubulacao em PVC rigido branco serie R - A.P e esgoto domiciliar</v>
          </cell>
          <cell r="E22451">
            <v>0</v>
          </cell>
          <cell r="F22451">
            <v>0</v>
          </cell>
          <cell r="G22451">
            <v>0</v>
          </cell>
        </row>
        <row r="22452">
          <cell r="A22452" t="str">
            <v>46.03.038</v>
          </cell>
          <cell r="B22452" t="str">
            <v>CDHU</v>
          </cell>
          <cell r="C22452" t="str">
            <v>46.03.038</v>
          </cell>
          <cell r="D22452" t="str">
            <v>Tubo de PVC rígido PxB com virola e anel de borracha, linha esgoto série reforçada ´R´, DN= 50 mm, inclusive conexões</v>
          </cell>
          <cell r="E22452" t="str">
            <v>M</v>
          </cell>
          <cell r="F22452">
            <v>44.65</v>
          </cell>
          <cell r="G22452">
            <v>48.01</v>
          </cell>
        </row>
        <row r="22453">
          <cell r="A22453" t="str">
            <v>46.03.040</v>
          </cell>
          <cell r="B22453" t="str">
            <v>CDHU</v>
          </cell>
          <cell r="C22453" t="str">
            <v>46.03.040</v>
          </cell>
          <cell r="D22453" t="str">
            <v>Tubo de PVC rígido PxB com virola e anel de borracha, linha esgoto série reforçada ´R´, DN= 75 mm, inclusive conexões</v>
          </cell>
          <cell r="E22453" t="str">
            <v>M</v>
          </cell>
          <cell r="F22453">
            <v>68.47</v>
          </cell>
          <cell r="G22453">
            <v>73.52</v>
          </cell>
        </row>
        <row r="22454">
          <cell r="A22454" t="str">
            <v>46.03.050</v>
          </cell>
          <cell r="B22454" t="str">
            <v>CDHU</v>
          </cell>
          <cell r="C22454" t="str">
            <v>46.03.050</v>
          </cell>
          <cell r="D22454" t="str">
            <v>Tubo de PVC rígido PxB com virola e anel de borracha, linha esgoto série reforçada ´R´, DN= 100 mm, inclusive conexões</v>
          </cell>
          <cell r="E22454" t="str">
            <v>M</v>
          </cell>
          <cell r="F22454">
            <v>91.2</v>
          </cell>
          <cell r="G22454">
            <v>97.36</v>
          </cell>
        </row>
        <row r="22455">
          <cell r="A22455" t="str">
            <v>46.03.060</v>
          </cell>
          <cell r="B22455" t="str">
            <v>CDHU</v>
          </cell>
          <cell r="C22455" t="str">
            <v>46.03.060</v>
          </cell>
          <cell r="D22455" t="str">
            <v>Tubo de PVC rígido PxB com virola e anel de borracha, linha esgoto série reforçada ´R´. DN= 150 mm, inclusive conexões</v>
          </cell>
          <cell r="E22455" t="str">
            <v>M</v>
          </cell>
          <cell r="F22455">
            <v>140.83000000000001</v>
          </cell>
          <cell r="G22455">
            <v>146.99</v>
          </cell>
        </row>
        <row r="22456">
          <cell r="A22456" t="str">
            <v>46.03.080</v>
          </cell>
          <cell r="B22456" t="str">
            <v>CDHU</v>
          </cell>
          <cell r="C22456" t="str">
            <v>46.03.080</v>
          </cell>
          <cell r="D22456" t="str">
            <v>Tubo de PVC rígido, pontas lisas, soldável, linha esgoto série reforçada ´R´, DN= 40 mm, inclusive conexões</v>
          </cell>
          <cell r="E22456" t="str">
            <v>M</v>
          </cell>
          <cell r="F22456">
            <v>37.64</v>
          </cell>
          <cell r="G22456">
            <v>40.44</v>
          </cell>
        </row>
        <row r="22457">
          <cell r="A22457" t="str">
            <v>46.04</v>
          </cell>
          <cell r="B22457" t="str">
            <v>CDHU</v>
          </cell>
          <cell r="C22457" t="str">
            <v>46.04</v>
          </cell>
          <cell r="D22457" t="str">
            <v>Tubulacao em PVC rigido com junta elastica - aducao e distribuicao de agua</v>
          </cell>
          <cell r="E22457">
            <v>0</v>
          </cell>
          <cell r="F22457">
            <v>0</v>
          </cell>
          <cell r="G22457">
            <v>0</v>
          </cell>
        </row>
        <row r="22458">
          <cell r="A22458" t="str">
            <v>46.04.010</v>
          </cell>
          <cell r="B22458" t="str">
            <v>CDHU</v>
          </cell>
          <cell r="C22458" t="str">
            <v>46.04.010</v>
          </cell>
          <cell r="D22458" t="str">
            <v>Tubo de PVC rígido tipo PBA classe 15, DN= 50mm, (DE= 60mm), inclusive conexões</v>
          </cell>
          <cell r="E22458" t="str">
            <v>M</v>
          </cell>
          <cell r="F22458">
            <v>37.94</v>
          </cell>
          <cell r="G22458">
            <v>39.9</v>
          </cell>
        </row>
        <row r="22459">
          <cell r="A22459" t="str">
            <v>46.04.020</v>
          </cell>
          <cell r="B22459" t="str">
            <v>CDHU</v>
          </cell>
          <cell r="C22459" t="str">
            <v>46.04.020</v>
          </cell>
          <cell r="D22459" t="str">
            <v>Tubo de PVC rígido tipo PBA classe 15, DN= 75mm, (DE= 85mm), inclusive conexões</v>
          </cell>
          <cell r="E22459" t="str">
            <v>M</v>
          </cell>
          <cell r="F22459">
            <v>58.7</v>
          </cell>
          <cell r="G22459">
            <v>60.66</v>
          </cell>
        </row>
        <row r="22460">
          <cell r="A22460" t="str">
            <v>46.04.030</v>
          </cell>
          <cell r="B22460" t="str">
            <v>CDHU</v>
          </cell>
          <cell r="C22460" t="str">
            <v>46.04.030</v>
          </cell>
          <cell r="D22460" t="str">
            <v>Tubo de PVC rígido tipo PBA classe 15, DN= 100mm, (DE= 110mm), inclusive conexões</v>
          </cell>
          <cell r="E22460" t="str">
            <v>M</v>
          </cell>
          <cell r="F22460">
            <v>99.4</v>
          </cell>
          <cell r="G22460">
            <v>101.36</v>
          </cell>
        </row>
        <row r="22461">
          <cell r="A22461" t="str">
            <v>46.04.040</v>
          </cell>
          <cell r="B22461" t="str">
            <v>CDHU</v>
          </cell>
          <cell r="C22461" t="str">
            <v>46.04.040</v>
          </cell>
          <cell r="D22461" t="str">
            <v>Tubo de PVC rígido DEFoFo, DN= 100mm (DE= 118mm), inclusive conexões</v>
          </cell>
          <cell r="E22461" t="str">
            <v>M</v>
          </cell>
          <cell r="F22461">
            <v>85</v>
          </cell>
          <cell r="G22461">
            <v>86.96</v>
          </cell>
        </row>
        <row r="22462">
          <cell r="A22462" t="str">
            <v>46.04.050</v>
          </cell>
          <cell r="B22462" t="str">
            <v>CDHU</v>
          </cell>
          <cell r="C22462" t="str">
            <v>46.04.050</v>
          </cell>
          <cell r="D22462" t="str">
            <v>Tubo de PVC rígido DEFoFo, DN= 150mm (DE= 170mm), inclusive conexões</v>
          </cell>
          <cell r="E22462" t="str">
            <v>M</v>
          </cell>
          <cell r="F22462">
            <v>196.73</v>
          </cell>
          <cell r="G22462">
            <v>198.69</v>
          </cell>
        </row>
        <row r="22463">
          <cell r="A22463" t="str">
            <v>46.04.070</v>
          </cell>
          <cell r="B22463" t="str">
            <v>CDHU</v>
          </cell>
          <cell r="C22463" t="str">
            <v>46.04.070</v>
          </cell>
          <cell r="D22463" t="str">
            <v>Tubo de PVC rígido DEFoFo, DN= 200mm (DE= 222mm), inclusive conexões</v>
          </cell>
          <cell r="E22463" t="str">
            <v>M</v>
          </cell>
          <cell r="F22463">
            <v>274.91000000000003</v>
          </cell>
          <cell r="G22463">
            <v>278.82</v>
          </cell>
        </row>
        <row r="22464">
          <cell r="A22464" t="str">
            <v>46.04.080</v>
          </cell>
          <cell r="B22464" t="str">
            <v>CDHU</v>
          </cell>
          <cell r="C22464" t="str">
            <v>46.04.080</v>
          </cell>
          <cell r="D22464" t="str">
            <v>Tubo de PVC rígido DEFoFo, DN= 250mm (DE= 274mm), inclusive conexões</v>
          </cell>
          <cell r="E22464" t="str">
            <v>M</v>
          </cell>
          <cell r="F22464">
            <v>398.38</v>
          </cell>
          <cell r="G22464">
            <v>402.29</v>
          </cell>
        </row>
        <row r="22465">
          <cell r="A22465" t="str">
            <v>46.04.090</v>
          </cell>
          <cell r="B22465" t="str">
            <v>CDHU</v>
          </cell>
          <cell r="C22465" t="str">
            <v>46.04.090</v>
          </cell>
          <cell r="D22465" t="str">
            <v>Tubo de PVC rígido DEFoFo, DN= 300mm (DE= 326mm), inclusive conexões</v>
          </cell>
          <cell r="E22465" t="str">
            <v>M</v>
          </cell>
          <cell r="F22465">
            <v>579.15</v>
          </cell>
          <cell r="G22465">
            <v>583.05999999999995</v>
          </cell>
        </row>
        <row r="22466">
          <cell r="A22466" t="str">
            <v>46.05</v>
          </cell>
          <cell r="B22466" t="str">
            <v>CDHU</v>
          </cell>
          <cell r="C22466" t="str">
            <v>46.05</v>
          </cell>
          <cell r="D22466" t="str">
            <v>Tubulacao em PVC rigido com junta elastica - rede de esgoto</v>
          </cell>
          <cell r="E22466">
            <v>0</v>
          </cell>
          <cell r="F22466">
            <v>0</v>
          </cell>
          <cell r="G22466">
            <v>0</v>
          </cell>
        </row>
        <row r="22467">
          <cell r="A22467" t="str">
            <v>46.05.020</v>
          </cell>
          <cell r="B22467" t="str">
            <v>CDHU</v>
          </cell>
          <cell r="C22467" t="str">
            <v>46.05.020</v>
          </cell>
          <cell r="D22467" t="str">
            <v>Tubo PVC rígido, tipo Coletor Esgoto, junta elástica, DN= 100 mm, inclusive conexões</v>
          </cell>
          <cell r="E22467" t="str">
            <v>M</v>
          </cell>
          <cell r="F22467">
            <v>44.67</v>
          </cell>
          <cell r="G22467">
            <v>46.63</v>
          </cell>
        </row>
        <row r="22468">
          <cell r="A22468" t="str">
            <v>46.05.040</v>
          </cell>
          <cell r="B22468" t="str">
            <v>CDHU</v>
          </cell>
          <cell r="C22468" t="str">
            <v>46.05.040</v>
          </cell>
          <cell r="D22468" t="str">
            <v>Tubo PVC rígido, tipo Coletor Esgoto, junta elástica, DN= 150 mm, inclusive conexões</v>
          </cell>
          <cell r="E22468" t="str">
            <v>M</v>
          </cell>
          <cell r="F22468">
            <v>79</v>
          </cell>
          <cell r="G22468">
            <v>80.959999999999994</v>
          </cell>
        </row>
        <row r="22469">
          <cell r="A22469" t="str">
            <v>46.05.050</v>
          </cell>
          <cell r="B22469" t="str">
            <v>CDHU</v>
          </cell>
          <cell r="C22469" t="str">
            <v>46.05.050</v>
          </cell>
          <cell r="D22469" t="str">
            <v>Tubo PVC rígido, tipo Coletor Esgoto, junta elástica, DN= 200 mm, inclusive conexões</v>
          </cell>
          <cell r="E22469" t="str">
            <v>M</v>
          </cell>
          <cell r="F22469">
            <v>130.08000000000001</v>
          </cell>
          <cell r="G22469">
            <v>133.99</v>
          </cell>
        </row>
        <row r="22470">
          <cell r="A22470" t="str">
            <v>46.05.060</v>
          </cell>
          <cell r="B22470" t="str">
            <v>CDHU</v>
          </cell>
          <cell r="C22470" t="str">
            <v>46.05.060</v>
          </cell>
          <cell r="D22470" t="str">
            <v>Tubo PVC rígido, tipo Coletor Esgoto, junta elástica, DN= 250 mm, inclusive conexões</v>
          </cell>
          <cell r="E22470" t="str">
            <v>M</v>
          </cell>
          <cell r="F22470">
            <v>201.41</v>
          </cell>
          <cell r="G22470">
            <v>205.32</v>
          </cell>
        </row>
        <row r="22471">
          <cell r="A22471" t="str">
            <v>46.05.070</v>
          </cell>
          <cell r="B22471" t="str">
            <v>CDHU</v>
          </cell>
          <cell r="C22471" t="str">
            <v>46.05.070</v>
          </cell>
          <cell r="D22471" t="str">
            <v>Tubo PVC rígido, tipo Coletor Esgoto, junta elástica, DN= 300 mm, inclusive conexões</v>
          </cell>
          <cell r="E22471" t="str">
            <v>M</v>
          </cell>
          <cell r="F22471">
            <v>319.70999999999998</v>
          </cell>
          <cell r="G22471">
            <v>323.62</v>
          </cell>
        </row>
        <row r="22472">
          <cell r="A22472" t="str">
            <v>46.05.090</v>
          </cell>
          <cell r="B22472" t="str">
            <v>CDHU</v>
          </cell>
          <cell r="C22472" t="str">
            <v>46.05.090</v>
          </cell>
          <cell r="D22472" t="str">
            <v>Tubo PVC rígido, tipo Coletor Esgoto, junta elástica, DN= 400 mm, inclusive conexões</v>
          </cell>
          <cell r="E22472" t="str">
            <v>M</v>
          </cell>
          <cell r="F22472">
            <v>477.85</v>
          </cell>
          <cell r="G22472">
            <v>481.76</v>
          </cell>
        </row>
        <row r="22473">
          <cell r="A22473" t="str">
            <v>46.07</v>
          </cell>
          <cell r="B22473" t="str">
            <v>CDHU</v>
          </cell>
          <cell r="C22473" t="str">
            <v>46.07</v>
          </cell>
          <cell r="D22473" t="str">
            <v>Tubulacao galvanizado</v>
          </cell>
          <cell r="E22473">
            <v>0</v>
          </cell>
          <cell r="F22473">
            <v>0</v>
          </cell>
          <cell r="G22473">
            <v>0</v>
          </cell>
        </row>
        <row r="22474">
          <cell r="A22474" t="str">
            <v>46.07.010</v>
          </cell>
          <cell r="B22474" t="str">
            <v>CDHU</v>
          </cell>
          <cell r="C22474" t="str">
            <v>46.07.010</v>
          </cell>
          <cell r="D22474" t="str">
            <v>Tubo galvanizado DN= 1/2´, inclusive conexões</v>
          </cell>
          <cell r="E22474" t="str">
            <v>M</v>
          </cell>
          <cell r="F22474">
            <v>77.459999999999994</v>
          </cell>
          <cell r="G22474">
            <v>83.06</v>
          </cell>
        </row>
        <row r="22475">
          <cell r="A22475" t="str">
            <v>46.07.020</v>
          </cell>
          <cell r="B22475" t="str">
            <v>CDHU</v>
          </cell>
          <cell r="C22475" t="str">
            <v>46.07.020</v>
          </cell>
          <cell r="D22475" t="str">
            <v>Tubo galvanizado DN= 3/4´, inclusive conexões</v>
          </cell>
          <cell r="E22475" t="str">
            <v>M</v>
          </cell>
          <cell r="F22475">
            <v>96.32</v>
          </cell>
          <cell r="G22475">
            <v>102.48</v>
          </cell>
        </row>
        <row r="22476">
          <cell r="A22476" t="str">
            <v>46.07.030</v>
          </cell>
          <cell r="B22476" t="str">
            <v>CDHU</v>
          </cell>
          <cell r="C22476" t="str">
            <v>46.07.030</v>
          </cell>
          <cell r="D22476" t="str">
            <v>Tubo galvanizado DN= 1´, inclusive conexões</v>
          </cell>
          <cell r="E22476" t="str">
            <v>M</v>
          </cell>
          <cell r="F22476">
            <v>125.03</v>
          </cell>
          <cell r="G22476">
            <v>132.31</v>
          </cell>
        </row>
        <row r="22477">
          <cell r="A22477" t="str">
            <v>46.07.040</v>
          </cell>
          <cell r="B22477" t="str">
            <v>CDHU</v>
          </cell>
          <cell r="C22477" t="str">
            <v>46.07.040</v>
          </cell>
          <cell r="D22477" t="str">
            <v>Tubo galvanizado DN= 1 1/4´, inclusive conexões</v>
          </cell>
          <cell r="E22477" t="str">
            <v>M</v>
          </cell>
          <cell r="F22477">
            <v>151.38</v>
          </cell>
          <cell r="G22477">
            <v>159.22</v>
          </cell>
        </row>
        <row r="22478">
          <cell r="A22478" t="str">
            <v>46.07.050</v>
          </cell>
          <cell r="B22478" t="str">
            <v>CDHU</v>
          </cell>
          <cell r="C22478" t="str">
            <v>46.07.050</v>
          </cell>
          <cell r="D22478" t="str">
            <v>Tubo galvanizado DN= 1 1/2´, inclusive conexões</v>
          </cell>
          <cell r="E22478" t="str">
            <v>M</v>
          </cell>
          <cell r="F22478">
            <v>150.72999999999999</v>
          </cell>
          <cell r="G22478">
            <v>159.69</v>
          </cell>
        </row>
        <row r="22479">
          <cell r="A22479" t="str">
            <v>46.07.060</v>
          </cell>
          <cell r="B22479" t="str">
            <v>CDHU</v>
          </cell>
          <cell r="C22479" t="str">
            <v>46.07.060</v>
          </cell>
          <cell r="D22479" t="str">
            <v>Tubo galvanizado DN= 2´, inclusive conexões</v>
          </cell>
          <cell r="E22479" t="str">
            <v>M</v>
          </cell>
          <cell r="F22479">
            <v>214.93</v>
          </cell>
          <cell r="G22479">
            <v>225</v>
          </cell>
        </row>
        <row r="22480">
          <cell r="A22480" t="str">
            <v>46.07.070</v>
          </cell>
          <cell r="B22480" t="str">
            <v>CDHU</v>
          </cell>
          <cell r="C22480" t="str">
            <v>46.07.070</v>
          </cell>
          <cell r="D22480" t="str">
            <v>Tubo galvanizado DN= 2 1/2´, inclusive conexões</v>
          </cell>
          <cell r="E22480" t="str">
            <v>M</v>
          </cell>
          <cell r="F22480">
            <v>266.89999999999998</v>
          </cell>
          <cell r="G22480">
            <v>278.10000000000002</v>
          </cell>
        </row>
        <row r="22481">
          <cell r="A22481" t="str">
            <v>46.07.080</v>
          </cell>
          <cell r="B22481" t="str">
            <v>CDHU</v>
          </cell>
          <cell r="C22481" t="str">
            <v>46.07.080</v>
          </cell>
          <cell r="D22481" t="str">
            <v>Tubo galvanizado DN= 3´, inclusive conexões</v>
          </cell>
          <cell r="E22481" t="str">
            <v>M</v>
          </cell>
          <cell r="F22481">
            <v>303.17</v>
          </cell>
          <cell r="G22481">
            <v>315.77</v>
          </cell>
        </row>
        <row r="22482">
          <cell r="A22482" t="str">
            <v>46.07.090</v>
          </cell>
          <cell r="B22482" t="str">
            <v>CDHU</v>
          </cell>
          <cell r="C22482" t="str">
            <v>46.07.090</v>
          </cell>
          <cell r="D22482" t="str">
            <v>Tubo galvanizado DN= 4´, inclusive conexões</v>
          </cell>
          <cell r="E22482" t="str">
            <v>M</v>
          </cell>
          <cell r="F22482">
            <v>413.04</v>
          </cell>
          <cell r="G22482">
            <v>427.04</v>
          </cell>
        </row>
        <row r="22483">
          <cell r="A22483" t="str">
            <v>46.07.100</v>
          </cell>
          <cell r="B22483" t="str">
            <v>CDHU</v>
          </cell>
          <cell r="C22483" t="str">
            <v>46.07.100</v>
          </cell>
          <cell r="D22483" t="str">
            <v>Tubo galvanizado DN= 6´, inclusive conexões</v>
          </cell>
          <cell r="E22483" t="str">
            <v>M</v>
          </cell>
          <cell r="F22483">
            <v>576.1</v>
          </cell>
          <cell r="G22483">
            <v>591.5</v>
          </cell>
        </row>
        <row r="22484">
          <cell r="A22484" t="str">
            <v>46.08</v>
          </cell>
          <cell r="B22484" t="str">
            <v>CDHU</v>
          </cell>
          <cell r="C22484" t="str">
            <v>46.08</v>
          </cell>
          <cell r="D22484" t="str">
            <v>Tubulacao em aco carbono galvanizado classe schedule</v>
          </cell>
          <cell r="E22484">
            <v>0</v>
          </cell>
          <cell r="F22484">
            <v>0</v>
          </cell>
          <cell r="G22484">
            <v>0</v>
          </cell>
        </row>
        <row r="22485">
          <cell r="A22485" t="str">
            <v>46.08.006</v>
          </cell>
          <cell r="B22485" t="str">
            <v>CDHU</v>
          </cell>
          <cell r="C22485" t="str">
            <v>46.08.006</v>
          </cell>
          <cell r="D22485" t="str">
            <v>Tubo galvanizado sem costura schedule 40, DN= 1/2´, inclusive conexões</v>
          </cell>
          <cell r="E22485" t="str">
            <v>M</v>
          </cell>
          <cell r="F22485">
            <v>107.54</v>
          </cell>
          <cell r="G22485">
            <v>113.14</v>
          </cell>
        </row>
        <row r="22486">
          <cell r="A22486" t="str">
            <v>46.08.010</v>
          </cell>
          <cell r="B22486" t="str">
            <v>CDHU</v>
          </cell>
          <cell r="C22486" t="str">
            <v>46.08.010</v>
          </cell>
          <cell r="D22486" t="str">
            <v>Tubo galvanizado sem costura schedule 40, DN= 3/4´, inclusive conexões</v>
          </cell>
          <cell r="E22486" t="str">
            <v>M</v>
          </cell>
          <cell r="F22486">
            <v>129.9</v>
          </cell>
          <cell r="G22486">
            <v>136.06</v>
          </cell>
        </row>
        <row r="22487">
          <cell r="A22487" t="str">
            <v>46.08.020</v>
          </cell>
          <cell r="B22487" t="str">
            <v>CDHU</v>
          </cell>
          <cell r="C22487" t="str">
            <v>46.08.020</v>
          </cell>
          <cell r="D22487" t="str">
            <v>Tubo galvanizado sem costura schedule 40, DN= 1´, inclusive conexões</v>
          </cell>
          <cell r="E22487" t="str">
            <v>M</v>
          </cell>
          <cell r="F22487">
            <v>146.24</v>
          </cell>
          <cell r="G22487">
            <v>153.52000000000001</v>
          </cell>
        </row>
        <row r="22488">
          <cell r="A22488" t="str">
            <v>46.08.030</v>
          </cell>
          <cell r="B22488" t="str">
            <v>CDHU</v>
          </cell>
          <cell r="C22488" t="str">
            <v>46.08.030</v>
          </cell>
          <cell r="D22488" t="str">
            <v>Tubo galvanizado sem costura schedule 40, DN= 1 1/4´, inclusive conexões</v>
          </cell>
          <cell r="E22488" t="str">
            <v>M</v>
          </cell>
          <cell r="F22488">
            <v>189.79</v>
          </cell>
          <cell r="G22488">
            <v>197.63</v>
          </cell>
        </row>
        <row r="22489">
          <cell r="A22489" t="str">
            <v>46.08.040</v>
          </cell>
          <cell r="B22489" t="str">
            <v>CDHU</v>
          </cell>
          <cell r="C22489" t="str">
            <v>46.08.040</v>
          </cell>
          <cell r="D22489" t="str">
            <v>Tubo galvanizado sem costura schedule 40, DN= 1 1/2´, inclusive conexões</v>
          </cell>
          <cell r="E22489" t="str">
            <v>M</v>
          </cell>
          <cell r="F22489">
            <v>210.59</v>
          </cell>
          <cell r="G22489">
            <v>219.55</v>
          </cell>
        </row>
        <row r="22490">
          <cell r="A22490" t="str">
            <v>46.08.050</v>
          </cell>
          <cell r="B22490" t="str">
            <v>CDHU</v>
          </cell>
          <cell r="C22490" t="str">
            <v>46.08.050</v>
          </cell>
          <cell r="D22490" t="str">
            <v>Tubo galvanizado sem costura schedule 40, DN= 2´, inclusive conexões</v>
          </cell>
          <cell r="E22490" t="str">
            <v>M</v>
          </cell>
          <cell r="F22490">
            <v>238.94</v>
          </cell>
          <cell r="G22490">
            <v>249.01</v>
          </cell>
        </row>
        <row r="22491">
          <cell r="A22491" t="str">
            <v>46.08.070</v>
          </cell>
          <cell r="B22491" t="str">
            <v>CDHU</v>
          </cell>
          <cell r="C22491" t="str">
            <v>46.08.070</v>
          </cell>
          <cell r="D22491" t="str">
            <v>Tubo galvanizado sem costura schedule 40, DN= 2 1/2´, inclusive conexões</v>
          </cell>
          <cell r="E22491" t="str">
            <v>M</v>
          </cell>
          <cell r="F22491">
            <v>347.36</v>
          </cell>
          <cell r="G22491">
            <v>358.56</v>
          </cell>
        </row>
        <row r="22492">
          <cell r="A22492" t="str">
            <v>46.08.080</v>
          </cell>
          <cell r="B22492" t="str">
            <v>CDHU</v>
          </cell>
          <cell r="C22492" t="str">
            <v>46.08.080</v>
          </cell>
          <cell r="D22492" t="str">
            <v>Tubo galvanizado sem costura schedule 40, DN= 3´, inclusive conexões</v>
          </cell>
          <cell r="E22492" t="str">
            <v>M</v>
          </cell>
          <cell r="F22492">
            <v>430.39</v>
          </cell>
          <cell r="G22492">
            <v>442.99</v>
          </cell>
        </row>
        <row r="22493">
          <cell r="A22493" t="str">
            <v>46.08.100</v>
          </cell>
          <cell r="B22493" t="str">
            <v>CDHU</v>
          </cell>
          <cell r="C22493" t="str">
            <v>46.08.100</v>
          </cell>
          <cell r="D22493" t="str">
            <v>Tubo galvanizado sem costura schedule 40, DN= 4´, inclusive conexões</v>
          </cell>
          <cell r="E22493" t="str">
            <v>M</v>
          </cell>
          <cell r="F22493">
            <v>563.49</v>
          </cell>
          <cell r="G22493">
            <v>577.49</v>
          </cell>
        </row>
        <row r="22494">
          <cell r="A22494" t="str">
            <v>46.08.110</v>
          </cell>
          <cell r="B22494" t="str">
            <v>CDHU</v>
          </cell>
          <cell r="C22494" t="str">
            <v>46.08.110</v>
          </cell>
          <cell r="D22494" t="str">
            <v>Tubo galvanizado sem costura schedule 40, DN= 6´, inclusive conexões</v>
          </cell>
          <cell r="E22494" t="str">
            <v>M</v>
          </cell>
          <cell r="F22494">
            <v>893.24</v>
          </cell>
          <cell r="G22494">
            <v>908.64</v>
          </cell>
        </row>
        <row r="22495">
          <cell r="A22495" t="str">
            <v>46.09</v>
          </cell>
          <cell r="B22495" t="str">
            <v>CDHU</v>
          </cell>
          <cell r="C22495" t="str">
            <v>46.09</v>
          </cell>
          <cell r="D22495" t="str">
            <v>Conexoes e acessorios em ferro fundido, predial e tradicional, esgoto e pluvial</v>
          </cell>
          <cell r="E22495">
            <v>0</v>
          </cell>
          <cell r="F22495">
            <v>0</v>
          </cell>
          <cell r="G22495">
            <v>0</v>
          </cell>
        </row>
        <row r="22496">
          <cell r="A22496" t="str">
            <v>46.09.050</v>
          </cell>
          <cell r="B22496" t="str">
            <v>CDHU</v>
          </cell>
          <cell r="C22496" t="str">
            <v>46.09.050</v>
          </cell>
          <cell r="D22496" t="str">
            <v>Joelho 45° em ferro fundido, linha predial tradicional, DN= 50 mm</v>
          </cell>
          <cell r="E22496" t="str">
            <v>UN</v>
          </cell>
          <cell r="F22496">
            <v>87.26</v>
          </cell>
          <cell r="G22496">
            <v>88.94</v>
          </cell>
        </row>
        <row r="22497">
          <cell r="A22497" t="str">
            <v>46.09.060</v>
          </cell>
          <cell r="B22497" t="str">
            <v>CDHU</v>
          </cell>
          <cell r="C22497" t="str">
            <v>46.09.060</v>
          </cell>
          <cell r="D22497" t="str">
            <v>Joelho 45° em ferro fundido, linha predial tradicional, DN= 75 mm</v>
          </cell>
          <cell r="E22497" t="str">
            <v>UN</v>
          </cell>
          <cell r="F22497">
            <v>111.22</v>
          </cell>
          <cell r="G22497">
            <v>112.9</v>
          </cell>
        </row>
        <row r="22498">
          <cell r="A22498" t="str">
            <v>46.09.070</v>
          </cell>
          <cell r="B22498" t="str">
            <v>CDHU</v>
          </cell>
          <cell r="C22498" t="str">
            <v>46.09.070</v>
          </cell>
          <cell r="D22498" t="str">
            <v>Joelho 45° em ferro fundido, linha predial tradicional, DN= 100 mm</v>
          </cell>
          <cell r="E22498" t="str">
            <v>UN</v>
          </cell>
          <cell r="F22498">
            <v>131.4</v>
          </cell>
          <cell r="G22498">
            <v>133.63999999999999</v>
          </cell>
        </row>
        <row r="22499">
          <cell r="A22499" t="str">
            <v>46.09.080</v>
          </cell>
          <cell r="B22499" t="str">
            <v>CDHU</v>
          </cell>
          <cell r="C22499" t="str">
            <v>46.09.080</v>
          </cell>
          <cell r="D22499" t="str">
            <v>Joelho 45° em ferro fundido, linha predial tradicional, DN= 150 mm</v>
          </cell>
          <cell r="E22499" t="str">
            <v>UN</v>
          </cell>
          <cell r="F22499">
            <v>208.13</v>
          </cell>
          <cell r="G22499">
            <v>210.37</v>
          </cell>
        </row>
        <row r="22500">
          <cell r="A22500" t="str">
            <v>46.09.100</v>
          </cell>
          <cell r="B22500" t="str">
            <v>CDHU</v>
          </cell>
          <cell r="C22500" t="str">
            <v>46.09.100</v>
          </cell>
          <cell r="D22500" t="str">
            <v>Joelho 87° 30´ em ferro fundido, linha predial tradicional, DN= 50 mm</v>
          </cell>
          <cell r="E22500" t="str">
            <v>UN</v>
          </cell>
          <cell r="F22500">
            <v>113.44</v>
          </cell>
          <cell r="G22500">
            <v>115.12</v>
          </cell>
        </row>
        <row r="22501">
          <cell r="A22501" t="str">
            <v>46.09.110</v>
          </cell>
          <cell r="B22501" t="str">
            <v>CDHU</v>
          </cell>
          <cell r="C22501" t="str">
            <v>46.09.110</v>
          </cell>
          <cell r="D22501" t="str">
            <v>Joelho 87° 30´ em ferro fundido, linha predial tradicional, DN= 75 mm</v>
          </cell>
          <cell r="E22501" t="str">
            <v>UN</v>
          </cell>
          <cell r="F22501">
            <v>137.87</v>
          </cell>
          <cell r="G22501">
            <v>139.55000000000001</v>
          </cell>
        </row>
        <row r="22502">
          <cell r="A22502" t="str">
            <v>46.09.120</v>
          </cell>
          <cell r="B22502" t="str">
            <v>CDHU</v>
          </cell>
          <cell r="C22502" t="str">
            <v>46.09.120</v>
          </cell>
          <cell r="D22502" t="str">
            <v>Joelho 87° 30´ em ferro fundido, linha predial tradicional, DN= 100 mm</v>
          </cell>
          <cell r="E22502" t="str">
            <v>UN</v>
          </cell>
          <cell r="F22502">
            <v>194.18</v>
          </cell>
          <cell r="G22502">
            <v>196.42</v>
          </cell>
        </row>
        <row r="22503">
          <cell r="A22503" t="str">
            <v>46.09.130</v>
          </cell>
          <cell r="B22503" t="str">
            <v>CDHU</v>
          </cell>
          <cell r="C22503" t="str">
            <v>46.09.130</v>
          </cell>
          <cell r="D22503" t="str">
            <v>Joelho 87° 30´ em ferro fundido, linha predial tradicional, DN= 150 mm</v>
          </cell>
          <cell r="E22503" t="str">
            <v>UN</v>
          </cell>
          <cell r="F22503">
            <v>292.45</v>
          </cell>
          <cell r="G22503">
            <v>294.69</v>
          </cell>
        </row>
        <row r="22504">
          <cell r="A22504" t="str">
            <v>46.09.150</v>
          </cell>
          <cell r="B22504" t="str">
            <v>CDHU</v>
          </cell>
          <cell r="C22504" t="str">
            <v>46.09.150</v>
          </cell>
          <cell r="D22504" t="str">
            <v>Luva bolsa e bolsa em ferro fundido, linha predial tradicional, DN= 50 mm</v>
          </cell>
          <cell r="E22504" t="str">
            <v>UN</v>
          </cell>
          <cell r="F22504">
            <v>73.209999999999994</v>
          </cell>
          <cell r="G22504">
            <v>74.89</v>
          </cell>
        </row>
        <row r="22505">
          <cell r="A22505" t="str">
            <v>46.09.160</v>
          </cell>
          <cell r="B22505" t="str">
            <v>CDHU</v>
          </cell>
          <cell r="C22505" t="str">
            <v>46.09.160</v>
          </cell>
          <cell r="D22505" t="str">
            <v>Luva bolsa e bolsa em ferro fundido, linha predial tradicional, DN= 75 mm</v>
          </cell>
          <cell r="E22505" t="str">
            <v>UN</v>
          </cell>
          <cell r="F22505">
            <v>87.35</v>
          </cell>
          <cell r="G22505">
            <v>89.03</v>
          </cell>
        </row>
        <row r="22506">
          <cell r="A22506" t="str">
            <v>46.09.170</v>
          </cell>
          <cell r="B22506" t="str">
            <v>CDHU</v>
          </cell>
          <cell r="C22506" t="str">
            <v>46.09.170</v>
          </cell>
          <cell r="D22506" t="str">
            <v>Luva bolsa e bolsa em ferro fundido, linha predial tradicional, DN= 100 mm</v>
          </cell>
          <cell r="E22506" t="str">
            <v>UN</v>
          </cell>
          <cell r="F22506">
            <v>107.21</v>
          </cell>
          <cell r="G22506">
            <v>109.45</v>
          </cell>
        </row>
        <row r="22507">
          <cell r="A22507" t="str">
            <v>46.09.180</v>
          </cell>
          <cell r="B22507" t="str">
            <v>CDHU</v>
          </cell>
          <cell r="C22507" t="str">
            <v>46.09.180</v>
          </cell>
          <cell r="D22507" t="str">
            <v>Luva bolsa e bolsa em ferro fundido, linha predial tradicional, DN= 150 mm</v>
          </cell>
          <cell r="E22507" t="str">
            <v>UN</v>
          </cell>
          <cell r="F22507">
            <v>148.02000000000001</v>
          </cell>
          <cell r="G22507">
            <v>150.26</v>
          </cell>
        </row>
        <row r="22508">
          <cell r="A22508" t="str">
            <v>46.09.200</v>
          </cell>
          <cell r="B22508" t="str">
            <v>CDHU</v>
          </cell>
          <cell r="C22508" t="str">
            <v>46.09.200</v>
          </cell>
          <cell r="D22508" t="str">
            <v>Placa cega em ferro fundido, linha predial tradicional, DN= 75 mm</v>
          </cell>
          <cell r="E22508" t="str">
            <v>UN</v>
          </cell>
          <cell r="F22508">
            <v>68.67</v>
          </cell>
          <cell r="G22508">
            <v>70.349999999999994</v>
          </cell>
        </row>
        <row r="22509">
          <cell r="A22509" t="str">
            <v>46.09.210</v>
          </cell>
          <cell r="B22509" t="str">
            <v>CDHU</v>
          </cell>
          <cell r="C22509" t="str">
            <v>46.09.210</v>
          </cell>
          <cell r="D22509" t="str">
            <v>Placa cega em ferro fundido, linha predial tradicional, DN= 100 mm</v>
          </cell>
          <cell r="E22509" t="str">
            <v>UN</v>
          </cell>
          <cell r="F22509">
            <v>81.93</v>
          </cell>
          <cell r="G22509">
            <v>84.17</v>
          </cell>
        </row>
        <row r="22510">
          <cell r="A22510" t="str">
            <v>46.09.230</v>
          </cell>
          <cell r="B22510" t="str">
            <v>CDHU</v>
          </cell>
          <cell r="C22510" t="str">
            <v>46.09.230</v>
          </cell>
          <cell r="D22510" t="str">
            <v>Junção 45° em ferro fundido, linha predial tradicional, DN= 50 x 50 mm</v>
          </cell>
          <cell r="E22510" t="str">
            <v>UN</v>
          </cell>
          <cell r="F22510">
            <v>132.31</v>
          </cell>
          <cell r="G22510">
            <v>133.99</v>
          </cell>
        </row>
        <row r="22511">
          <cell r="A22511" t="str">
            <v>46.09.240</v>
          </cell>
          <cell r="B22511" t="str">
            <v>CDHU</v>
          </cell>
          <cell r="C22511" t="str">
            <v>46.09.240</v>
          </cell>
          <cell r="D22511" t="str">
            <v>Junção 45° em ferro fundido, linha predial tradicional, DN= 75 x 50 mm</v>
          </cell>
          <cell r="E22511" t="str">
            <v>UN</v>
          </cell>
          <cell r="F22511">
            <v>167.67</v>
          </cell>
          <cell r="G22511">
            <v>169.91</v>
          </cell>
        </row>
        <row r="22512">
          <cell r="A22512" t="str">
            <v>46.09.250</v>
          </cell>
          <cell r="B22512" t="str">
            <v>CDHU</v>
          </cell>
          <cell r="C22512" t="str">
            <v>46.09.250</v>
          </cell>
          <cell r="D22512" t="str">
            <v>Junção 45° em ferro fundido, linha predial tradicional, DN= 75 x 75 mm</v>
          </cell>
          <cell r="E22512" t="str">
            <v>UN</v>
          </cell>
          <cell r="F22512">
            <v>208.84</v>
          </cell>
          <cell r="G22512">
            <v>211.08</v>
          </cell>
        </row>
        <row r="22513">
          <cell r="A22513" t="str">
            <v>46.09.260</v>
          </cell>
          <cell r="B22513" t="str">
            <v>CDHU</v>
          </cell>
          <cell r="C22513" t="str">
            <v>46.09.260</v>
          </cell>
          <cell r="D22513" t="str">
            <v>Junção 45° em ferro fundido, linha predial tradicional, DN= 100 x 50 mm</v>
          </cell>
          <cell r="E22513" t="str">
            <v>UN</v>
          </cell>
          <cell r="F22513">
            <v>177.29</v>
          </cell>
          <cell r="G22513">
            <v>179.53</v>
          </cell>
        </row>
        <row r="22514">
          <cell r="A22514" t="str">
            <v>46.09.270</v>
          </cell>
          <cell r="B22514" t="str">
            <v>CDHU</v>
          </cell>
          <cell r="C22514" t="str">
            <v>46.09.270</v>
          </cell>
          <cell r="D22514" t="str">
            <v>Junção 45° em ferro fundido, linha predial tradicional, DN= 100 x 75 mm</v>
          </cell>
          <cell r="E22514" t="str">
            <v>UN</v>
          </cell>
          <cell r="F22514">
            <v>207.64</v>
          </cell>
          <cell r="G22514">
            <v>209.88</v>
          </cell>
        </row>
        <row r="22515">
          <cell r="A22515" t="str">
            <v>46.09.280</v>
          </cell>
          <cell r="B22515" t="str">
            <v>CDHU</v>
          </cell>
          <cell r="C22515" t="str">
            <v>46.09.280</v>
          </cell>
          <cell r="D22515" t="str">
            <v>Junção 45° em ferro fundido, linha predial tradicional, DN= 100 x 100 mm</v>
          </cell>
          <cell r="E22515" t="str">
            <v>UN</v>
          </cell>
          <cell r="F22515">
            <v>241.11</v>
          </cell>
          <cell r="G22515">
            <v>243.35</v>
          </cell>
        </row>
        <row r="22516">
          <cell r="A22516" t="str">
            <v>46.09.290</v>
          </cell>
          <cell r="B22516" t="str">
            <v>CDHU</v>
          </cell>
          <cell r="C22516" t="str">
            <v>46.09.290</v>
          </cell>
          <cell r="D22516" t="str">
            <v>Junção 45° em ferro fundido, linha predial tradicional, DN= 150 x 100 mm</v>
          </cell>
          <cell r="E22516" t="str">
            <v>UN</v>
          </cell>
          <cell r="F22516">
            <v>271.93</v>
          </cell>
          <cell r="G22516">
            <v>274.73</v>
          </cell>
        </row>
        <row r="22517">
          <cell r="A22517" t="str">
            <v>46.09.300</v>
          </cell>
          <cell r="B22517" t="str">
            <v>CDHU</v>
          </cell>
          <cell r="C22517" t="str">
            <v>46.09.300</v>
          </cell>
          <cell r="D22517" t="str">
            <v>Junção dupla 45° em ferro fundido, linha predial tradicional, DN= 100 mm</v>
          </cell>
          <cell r="E22517" t="str">
            <v>UN</v>
          </cell>
          <cell r="F22517">
            <v>333.01</v>
          </cell>
          <cell r="G22517">
            <v>335.25</v>
          </cell>
        </row>
        <row r="22518">
          <cell r="A22518" t="str">
            <v>46.09.320</v>
          </cell>
          <cell r="B22518" t="str">
            <v>CDHU</v>
          </cell>
          <cell r="C22518" t="str">
            <v>46.09.320</v>
          </cell>
          <cell r="D22518" t="str">
            <v>Te sanitário 87° 30´ em ferro fundido, linha predial tradicional, DN= 50 x 50 mm</v>
          </cell>
          <cell r="E22518" t="str">
            <v>UN</v>
          </cell>
          <cell r="F22518">
            <v>127.59</v>
          </cell>
          <cell r="G22518">
            <v>129.27000000000001</v>
          </cell>
        </row>
        <row r="22519">
          <cell r="A22519" t="str">
            <v>46.09.330</v>
          </cell>
          <cell r="B22519" t="str">
            <v>CDHU</v>
          </cell>
          <cell r="C22519" t="str">
            <v>46.09.330</v>
          </cell>
          <cell r="D22519" t="str">
            <v>Te sanitário 87° 30´ em ferro fundido, linha predial tradicional, DN= 75 x 50 mm</v>
          </cell>
          <cell r="E22519" t="str">
            <v>UN</v>
          </cell>
          <cell r="F22519">
            <v>146.68</v>
          </cell>
          <cell r="G22519">
            <v>148.91999999999999</v>
          </cell>
        </row>
        <row r="22520">
          <cell r="A22520" t="str">
            <v>46.09.340</v>
          </cell>
          <cell r="B22520" t="str">
            <v>CDHU</v>
          </cell>
          <cell r="C22520" t="str">
            <v>46.09.340</v>
          </cell>
          <cell r="D22520" t="str">
            <v>Te sanitário 87° 30´ em ferro fundido, linha predial tradicional, DN= 75 x 75 mm</v>
          </cell>
          <cell r="E22520" t="str">
            <v>UN</v>
          </cell>
          <cell r="F22520">
            <v>166.8</v>
          </cell>
          <cell r="G22520">
            <v>169.04</v>
          </cell>
        </row>
        <row r="22521">
          <cell r="A22521" t="str">
            <v>46.09.350</v>
          </cell>
          <cell r="B22521" t="str">
            <v>CDHU</v>
          </cell>
          <cell r="C22521" t="str">
            <v>46.09.350</v>
          </cell>
          <cell r="D22521" t="str">
            <v>Te sanitário 87° 30´ em ferro fundido, linha predial tradicional, DN= 100 x 50 mm</v>
          </cell>
          <cell r="E22521" t="str">
            <v>UN</v>
          </cell>
          <cell r="F22521">
            <v>155.88</v>
          </cell>
          <cell r="G22521">
            <v>158.12</v>
          </cell>
        </row>
        <row r="22522">
          <cell r="A22522" t="str">
            <v>46.09.360</v>
          </cell>
          <cell r="B22522" t="str">
            <v>CDHU</v>
          </cell>
          <cell r="C22522" t="str">
            <v>46.09.360</v>
          </cell>
          <cell r="D22522" t="str">
            <v>Te sanitário 87° 30´ em ferro fundido, linha predial tradicional, DN= 100 x 75 mm</v>
          </cell>
          <cell r="E22522" t="str">
            <v>UN</v>
          </cell>
          <cell r="F22522">
            <v>170.45</v>
          </cell>
          <cell r="G22522">
            <v>172.69</v>
          </cell>
        </row>
        <row r="22523">
          <cell r="A22523" t="str">
            <v>46.09.370</v>
          </cell>
          <cell r="B22523" t="str">
            <v>CDHU</v>
          </cell>
          <cell r="C22523" t="str">
            <v>46.09.370</v>
          </cell>
          <cell r="D22523" t="str">
            <v>Te sanitário 87° 30´ em ferro fundido, linha predial tradicional, DN= 100 x 100 mm</v>
          </cell>
          <cell r="E22523" t="str">
            <v>UN</v>
          </cell>
          <cell r="F22523">
            <v>221.84</v>
          </cell>
          <cell r="G22523">
            <v>224.08</v>
          </cell>
        </row>
        <row r="22524">
          <cell r="A22524" t="str">
            <v>46.09.400</v>
          </cell>
          <cell r="B22524" t="str">
            <v>CDHU</v>
          </cell>
          <cell r="C22524" t="str">
            <v>46.09.400</v>
          </cell>
          <cell r="D22524" t="str">
            <v>Bucha de redução em ferro fundido, linha predial tradicional, DN= 75 x 50 mm</v>
          </cell>
          <cell r="E22524" t="str">
            <v>UN</v>
          </cell>
          <cell r="F22524">
            <v>59.14</v>
          </cell>
          <cell r="G22524">
            <v>61.38</v>
          </cell>
        </row>
        <row r="22525">
          <cell r="A22525" t="str">
            <v>46.09.410</v>
          </cell>
          <cell r="B22525" t="str">
            <v>CDHU</v>
          </cell>
          <cell r="C22525" t="str">
            <v>46.09.410</v>
          </cell>
          <cell r="D22525" t="str">
            <v>Bucha de redução em ferro fundido, linha predial tradicional, DN= 100 x 75 mm</v>
          </cell>
          <cell r="E22525" t="str">
            <v>UN</v>
          </cell>
          <cell r="F22525">
            <v>65.760000000000005</v>
          </cell>
          <cell r="G22525">
            <v>68</v>
          </cell>
        </row>
        <row r="22526">
          <cell r="A22526" t="str">
            <v>46.09.420</v>
          </cell>
          <cell r="B22526" t="str">
            <v>CDHU</v>
          </cell>
          <cell r="C22526" t="str">
            <v>46.09.420</v>
          </cell>
          <cell r="D22526" t="str">
            <v>Bucha de redução em ferro fundido, linha predial tradicional, DN= 150 x 100 mm</v>
          </cell>
          <cell r="E22526" t="str">
            <v>UN</v>
          </cell>
          <cell r="F22526">
            <v>145.47</v>
          </cell>
          <cell r="G22526">
            <v>148.27000000000001</v>
          </cell>
        </row>
        <row r="22527">
          <cell r="A22527" t="str">
            <v>46.10</v>
          </cell>
          <cell r="B22527" t="str">
            <v>CDHU</v>
          </cell>
          <cell r="C22527" t="str">
            <v>46.10</v>
          </cell>
          <cell r="D22527" t="str">
            <v>Tubulacao em cobre para agua quente, gas e vapor</v>
          </cell>
          <cell r="E22527">
            <v>0</v>
          </cell>
          <cell r="F22527">
            <v>0</v>
          </cell>
          <cell r="G22527">
            <v>0</v>
          </cell>
        </row>
        <row r="22528">
          <cell r="A22528" t="str">
            <v>46.10.010</v>
          </cell>
          <cell r="B22528" t="str">
            <v>CDHU</v>
          </cell>
          <cell r="C22528" t="str">
            <v>46.10.010</v>
          </cell>
          <cell r="D22528" t="str">
            <v>Tubo de cobre classe A, DN= 15mm (1/2´), inclusive conexões</v>
          </cell>
          <cell r="E22528" t="str">
            <v>M</v>
          </cell>
          <cell r="F22528">
            <v>78.3</v>
          </cell>
          <cell r="G22528">
            <v>80.150000000000006</v>
          </cell>
        </row>
        <row r="22529">
          <cell r="A22529" t="str">
            <v>46.10.020</v>
          </cell>
          <cell r="B22529" t="str">
            <v>CDHU</v>
          </cell>
          <cell r="C22529" t="str">
            <v>46.10.020</v>
          </cell>
          <cell r="D22529" t="str">
            <v>Tubo de cobre classe A, DN= 22mm (3/4´), inclusive conexões</v>
          </cell>
          <cell r="E22529" t="str">
            <v>M</v>
          </cell>
          <cell r="F22529">
            <v>109.33</v>
          </cell>
          <cell r="G22529">
            <v>111.35</v>
          </cell>
        </row>
        <row r="22530">
          <cell r="A22530" t="str">
            <v>46.10.030</v>
          </cell>
          <cell r="B22530" t="str">
            <v>CDHU</v>
          </cell>
          <cell r="C22530" t="str">
            <v>46.10.030</v>
          </cell>
          <cell r="D22530" t="str">
            <v>Tubo de cobre classe A, DN= 28mm (1´), inclusive conexões</v>
          </cell>
          <cell r="E22530" t="str">
            <v>M</v>
          </cell>
          <cell r="F22530">
            <v>135.24</v>
          </cell>
          <cell r="G22530">
            <v>137.77000000000001</v>
          </cell>
        </row>
        <row r="22531">
          <cell r="A22531" t="str">
            <v>46.10.040</v>
          </cell>
          <cell r="B22531" t="str">
            <v>CDHU</v>
          </cell>
          <cell r="C22531" t="str">
            <v>46.10.040</v>
          </cell>
          <cell r="D22531" t="str">
            <v>Tubo de cobre classe A, DN= 35mm (1 1/4´), inclusive conexões</v>
          </cell>
          <cell r="E22531" t="str">
            <v>M</v>
          </cell>
          <cell r="F22531">
            <v>219.1</v>
          </cell>
          <cell r="G22531">
            <v>221.95</v>
          </cell>
        </row>
        <row r="22532">
          <cell r="A22532" t="str">
            <v>46.10.050</v>
          </cell>
          <cell r="B22532" t="str">
            <v>CDHU</v>
          </cell>
          <cell r="C22532" t="str">
            <v>46.10.050</v>
          </cell>
          <cell r="D22532" t="str">
            <v>Tubo de cobre classe A, DN= 42mm (1 1/2´), inclusive conexões</v>
          </cell>
          <cell r="E22532" t="str">
            <v>M</v>
          </cell>
          <cell r="F22532">
            <v>252.32</v>
          </cell>
          <cell r="G22532">
            <v>255.17</v>
          </cell>
        </row>
        <row r="22533">
          <cell r="A22533" t="str">
            <v>46.10.060</v>
          </cell>
          <cell r="B22533" t="str">
            <v>CDHU</v>
          </cell>
          <cell r="C22533" t="str">
            <v>46.10.060</v>
          </cell>
          <cell r="D22533" t="str">
            <v>Tubo de cobre classe A, DN= 54mm (2´), inclusive conexões</v>
          </cell>
          <cell r="E22533" t="str">
            <v>M</v>
          </cell>
          <cell r="F22533">
            <v>334.81</v>
          </cell>
          <cell r="G22533">
            <v>338.68</v>
          </cell>
        </row>
        <row r="22534">
          <cell r="A22534" t="str">
            <v>46.10.070</v>
          </cell>
          <cell r="B22534" t="str">
            <v>CDHU</v>
          </cell>
          <cell r="C22534" t="str">
            <v>46.10.070</v>
          </cell>
          <cell r="D22534" t="str">
            <v>Tubo de cobre classe A, DN= 66mm (2 1/2´), inclusive conexões</v>
          </cell>
          <cell r="E22534" t="str">
            <v>M</v>
          </cell>
          <cell r="F22534">
            <v>426.7</v>
          </cell>
          <cell r="G22534">
            <v>431.24</v>
          </cell>
        </row>
        <row r="22535">
          <cell r="A22535" t="str">
            <v>46.10.080</v>
          </cell>
          <cell r="B22535" t="str">
            <v>CDHU</v>
          </cell>
          <cell r="C22535" t="str">
            <v>46.10.080</v>
          </cell>
          <cell r="D22535" t="str">
            <v>Tubo de cobre classe A, DN= 79mm (3´), inclusive conexões</v>
          </cell>
          <cell r="E22535" t="str">
            <v>M</v>
          </cell>
          <cell r="F22535">
            <v>566.54999999999995</v>
          </cell>
          <cell r="G22535">
            <v>571.41999999999996</v>
          </cell>
        </row>
        <row r="22536">
          <cell r="A22536" t="str">
            <v>46.10.090</v>
          </cell>
          <cell r="B22536" t="str">
            <v>CDHU</v>
          </cell>
          <cell r="C22536" t="str">
            <v>46.10.090</v>
          </cell>
          <cell r="D22536" t="str">
            <v>Tubo de cobre classe A, DN= 104mm (4´), inclusive conexões</v>
          </cell>
          <cell r="E22536" t="str">
            <v>M</v>
          </cell>
          <cell r="F22536">
            <v>706.38</v>
          </cell>
          <cell r="G22536">
            <v>711.93</v>
          </cell>
        </row>
        <row r="22537">
          <cell r="A22537" t="str">
            <v>46.10.200</v>
          </cell>
          <cell r="B22537" t="str">
            <v>CDHU</v>
          </cell>
          <cell r="C22537" t="str">
            <v>46.10.200</v>
          </cell>
          <cell r="D22537" t="str">
            <v>Tubo de cobre classe E, DN= 22mm (3/4´), inclusive conexões</v>
          </cell>
          <cell r="E22537" t="str">
            <v>M</v>
          </cell>
          <cell r="F22537">
            <v>82.41</v>
          </cell>
          <cell r="G22537">
            <v>84.43</v>
          </cell>
        </row>
        <row r="22538">
          <cell r="A22538" t="str">
            <v>46.10.210</v>
          </cell>
          <cell r="B22538" t="str">
            <v>CDHU</v>
          </cell>
          <cell r="C22538" t="str">
            <v>46.10.210</v>
          </cell>
          <cell r="D22538" t="str">
            <v>Tubo de cobre classe E, DN= 28mm (1´), inclusive conexões</v>
          </cell>
          <cell r="E22538" t="str">
            <v>M</v>
          </cell>
          <cell r="F22538">
            <v>99.8</v>
          </cell>
          <cell r="G22538">
            <v>102.33</v>
          </cell>
        </row>
        <row r="22539">
          <cell r="A22539" t="str">
            <v>46.10.220</v>
          </cell>
          <cell r="B22539" t="str">
            <v>CDHU</v>
          </cell>
          <cell r="C22539" t="str">
            <v>46.10.220</v>
          </cell>
          <cell r="D22539" t="str">
            <v>Tubo de cobre classe E, DN= 35mm (1 1/4´), inclusive conexões</v>
          </cell>
          <cell r="E22539" t="str">
            <v>M</v>
          </cell>
          <cell r="F22539">
            <v>161.69</v>
          </cell>
          <cell r="G22539">
            <v>164.54</v>
          </cell>
        </row>
        <row r="22540">
          <cell r="A22540" t="str">
            <v>46.10.230</v>
          </cell>
          <cell r="B22540" t="str">
            <v>CDHU</v>
          </cell>
          <cell r="C22540" t="str">
            <v>46.10.230</v>
          </cell>
          <cell r="D22540" t="str">
            <v>Tubo de cobre classe E, DN= 42mm (1 1/2´), inclusive conexões</v>
          </cell>
          <cell r="E22540" t="str">
            <v>M</v>
          </cell>
          <cell r="F22540">
            <v>182.63</v>
          </cell>
          <cell r="G22540">
            <v>185.48</v>
          </cell>
        </row>
        <row r="22541">
          <cell r="A22541" t="str">
            <v>46.10.240</v>
          </cell>
          <cell r="B22541" t="str">
            <v>CDHU</v>
          </cell>
          <cell r="C22541" t="str">
            <v>46.10.240</v>
          </cell>
          <cell r="D22541" t="str">
            <v>Tubo de cobre classe E, DN= 54mm (2´), inclusive conexões</v>
          </cell>
          <cell r="E22541" t="str">
            <v>M</v>
          </cell>
          <cell r="F22541">
            <v>264.70999999999998</v>
          </cell>
          <cell r="G22541">
            <v>268.58</v>
          </cell>
        </row>
        <row r="22542">
          <cell r="A22542" t="str">
            <v>46.10.250</v>
          </cell>
          <cell r="B22542" t="str">
            <v>CDHU</v>
          </cell>
          <cell r="C22542" t="str">
            <v>46.10.250</v>
          </cell>
          <cell r="D22542" t="str">
            <v>Tubo de cobre classe E, DN= 66mm (2 1/2´), inclusive conexões</v>
          </cell>
          <cell r="E22542" t="str">
            <v>M</v>
          </cell>
          <cell r="F22542">
            <v>352.27</v>
          </cell>
          <cell r="G22542">
            <v>356.81</v>
          </cell>
        </row>
        <row r="22543">
          <cell r="A22543" t="str">
            <v>46.12</v>
          </cell>
          <cell r="B22543" t="str">
            <v>CDHU</v>
          </cell>
          <cell r="C22543" t="str">
            <v>46.12</v>
          </cell>
          <cell r="D22543" t="str">
            <v>Tubulacao em concreto para rede de aguas pluviais</v>
          </cell>
          <cell r="E22543">
            <v>0</v>
          </cell>
          <cell r="F22543">
            <v>0</v>
          </cell>
          <cell r="G22543">
            <v>0</v>
          </cell>
        </row>
        <row r="22544">
          <cell r="A22544" t="str">
            <v>46.12.010</v>
          </cell>
          <cell r="B22544" t="str">
            <v>CDHU</v>
          </cell>
          <cell r="C22544" t="str">
            <v>46.12.010</v>
          </cell>
          <cell r="D22544" t="str">
            <v>Tubo de concreto (PS-1), DN= 300mm</v>
          </cell>
          <cell r="E22544" t="str">
            <v>M</v>
          </cell>
          <cell r="F22544">
            <v>74.03</v>
          </cell>
          <cell r="G22544">
            <v>77.67</v>
          </cell>
        </row>
        <row r="22545">
          <cell r="A22545" t="str">
            <v>46.12.020</v>
          </cell>
          <cell r="B22545" t="str">
            <v>CDHU</v>
          </cell>
          <cell r="C22545" t="str">
            <v>46.12.020</v>
          </cell>
          <cell r="D22545" t="str">
            <v>Tubo de concreto (PS-1), DN= 400mm</v>
          </cell>
          <cell r="E22545" t="str">
            <v>M</v>
          </cell>
          <cell r="F22545">
            <v>89.3</v>
          </cell>
          <cell r="G22545">
            <v>93.5</v>
          </cell>
        </row>
        <row r="22546">
          <cell r="A22546" t="str">
            <v>46.12.050</v>
          </cell>
          <cell r="B22546" t="str">
            <v>CDHU</v>
          </cell>
          <cell r="C22546" t="str">
            <v>46.12.050</v>
          </cell>
          <cell r="D22546" t="str">
            <v>Tubo de concreto (PS-2), DN= 300mm</v>
          </cell>
          <cell r="E22546" t="str">
            <v>M</v>
          </cell>
          <cell r="F22546">
            <v>78.650000000000006</v>
          </cell>
          <cell r="G22546">
            <v>82.29</v>
          </cell>
        </row>
        <row r="22547">
          <cell r="A22547" t="str">
            <v>46.12.060</v>
          </cell>
          <cell r="B22547" t="str">
            <v>CDHU</v>
          </cell>
          <cell r="C22547" t="str">
            <v>46.12.060</v>
          </cell>
          <cell r="D22547" t="str">
            <v>Tubo de concreto (PS-2), DN= 400mm</v>
          </cell>
          <cell r="E22547" t="str">
            <v>M</v>
          </cell>
          <cell r="F22547">
            <v>95.92</v>
          </cell>
          <cell r="G22547">
            <v>100.12</v>
          </cell>
        </row>
        <row r="22548">
          <cell r="A22548" t="str">
            <v>46.12.070</v>
          </cell>
          <cell r="B22548" t="str">
            <v>CDHU</v>
          </cell>
          <cell r="C22548" t="str">
            <v>46.12.070</v>
          </cell>
          <cell r="D22548" t="str">
            <v>Tubo de concreto (PS-2), DN= 500mm</v>
          </cell>
          <cell r="E22548" t="str">
            <v>M</v>
          </cell>
          <cell r="F22548">
            <v>130.33000000000001</v>
          </cell>
          <cell r="G22548">
            <v>135.54</v>
          </cell>
        </row>
        <row r="22549">
          <cell r="A22549" t="str">
            <v>46.12.080</v>
          </cell>
          <cell r="B22549" t="str">
            <v>CDHU</v>
          </cell>
          <cell r="C22549" t="str">
            <v>46.12.080</v>
          </cell>
          <cell r="D22549" t="str">
            <v>Tubo de concreto (PA-1), DN= 600mm</v>
          </cell>
          <cell r="E22549" t="str">
            <v>M</v>
          </cell>
          <cell r="F22549">
            <v>184.02</v>
          </cell>
          <cell r="G22549">
            <v>189.93</v>
          </cell>
        </row>
        <row r="22550">
          <cell r="A22550" t="str">
            <v>46.12.100</v>
          </cell>
          <cell r="B22550" t="str">
            <v>CDHU</v>
          </cell>
          <cell r="C22550" t="str">
            <v>46.12.100</v>
          </cell>
          <cell r="D22550" t="str">
            <v>Tubo de concreto (PA-1), DN= 800mm</v>
          </cell>
          <cell r="E22550" t="str">
            <v>M</v>
          </cell>
          <cell r="F22550">
            <v>303.97000000000003</v>
          </cell>
          <cell r="G22550">
            <v>311.60000000000002</v>
          </cell>
        </row>
        <row r="22551">
          <cell r="A22551" t="str">
            <v>46.12.120</v>
          </cell>
          <cell r="B22551" t="str">
            <v>CDHU</v>
          </cell>
          <cell r="C22551" t="str">
            <v>46.12.120</v>
          </cell>
          <cell r="D22551" t="str">
            <v>Tubo de concreto (PA-1), DN= 1000mm</v>
          </cell>
          <cell r="E22551" t="str">
            <v>M</v>
          </cell>
          <cell r="F22551">
            <v>433.66</v>
          </cell>
          <cell r="G22551">
            <v>443.26</v>
          </cell>
        </row>
        <row r="22552">
          <cell r="A22552" t="str">
            <v>46.12.140</v>
          </cell>
          <cell r="B22552" t="str">
            <v>CDHU</v>
          </cell>
          <cell r="C22552" t="str">
            <v>46.12.140</v>
          </cell>
          <cell r="D22552" t="str">
            <v>Tubo de concreto (PA-1), DN= 1200mm</v>
          </cell>
          <cell r="E22552" t="str">
            <v>M</v>
          </cell>
          <cell r="F22552">
            <v>658.01</v>
          </cell>
          <cell r="G22552">
            <v>672.37</v>
          </cell>
        </row>
        <row r="22553">
          <cell r="A22553" t="str">
            <v>46.12.150</v>
          </cell>
          <cell r="B22553" t="str">
            <v>CDHU</v>
          </cell>
          <cell r="C22553" t="str">
            <v>46.12.150</v>
          </cell>
          <cell r="D22553" t="str">
            <v>Tubo de concreto (PA-2), DN= 600mm</v>
          </cell>
          <cell r="E22553" t="str">
            <v>M</v>
          </cell>
          <cell r="F22553">
            <v>182.51</v>
          </cell>
          <cell r="G22553">
            <v>188.42</v>
          </cell>
        </row>
        <row r="22554">
          <cell r="A22554" t="str">
            <v>46.12.160</v>
          </cell>
          <cell r="B22554" t="str">
            <v>CDHU</v>
          </cell>
          <cell r="C22554" t="str">
            <v>46.12.160</v>
          </cell>
          <cell r="D22554" t="str">
            <v>Tubo de concreto (PA-2), DN= 800mm</v>
          </cell>
          <cell r="E22554" t="str">
            <v>M</v>
          </cell>
          <cell r="F22554">
            <v>352.84</v>
          </cell>
          <cell r="G22554">
            <v>360.47</v>
          </cell>
        </row>
        <row r="22555">
          <cell r="A22555" t="str">
            <v>46.12.170</v>
          </cell>
          <cell r="B22555" t="str">
            <v>CDHU</v>
          </cell>
          <cell r="C22555" t="str">
            <v>46.12.170</v>
          </cell>
          <cell r="D22555" t="str">
            <v>Tubo de concreto (PA-2), DN= 1000mm</v>
          </cell>
          <cell r="E22555" t="str">
            <v>M</v>
          </cell>
          <cell r="F22555">
            <v>481.6</v>
          </cell>
          <cell r="G22555">
            <v>491.2</v>
          </cell>
        </row>
        <row r="22556">
          <cell r="A22556" t="str">
            <v>46.12.180</v>
          </cell>
          <cell r="B22556" t="str">
            <v>CDHU</v>
          </cell>
          <cell r="C22556" t="str">
            <v>46.12.180</v>
          </cell>
          <cell r="D22556" t="str">
            <v>Tubo de concreto (PA-3), DN= 600mm</v>
          </cell>
          <cell r="E22556" t="str">
            <v>M</v>
          </cell>
          <cell r="F22556">
            <v>240.53</v>
          </cell>
          <cell r="G22556">
            <v>246.44</v>
          </cell>
        </row>
        <row r="22557">
          <cell r="A22557" t="str">
            <v>46.12.190</v>
          </cell>
          <cell r="B22557" t="str">
            <v>CDHU</v>
          </cell>
          <cell r="C22557" t="str">
            <v>46.12.190</v>
          </cell>
          <cell r="D22557" t="str">
            <v>Tubo de concreto (PA-3), DN= 800mm</v>
          </cell>
          <cell r="E22557" t="str">
            <v>M</v>
          </cell>
          <cell r="F22557">
            <v>394.52</v>
          </cell>
          <cell r="G22557">
            <v>402.15</v>
          </cell>
        </row>
        <row r="22558">
          <cell r="A22558" t="str">
            <v>46.12.200</v>
          </cell>
          <cell r="B22558" t="str">
            <v>CDHU</v>
          </cell>
          <cell r="C22558" t="str">
            <v>46.12.200</v>
          </cell>
          <cell r="D22558" t="str">
            <v>Tubo de concreto (PA-3), DN= 1000mm</v>
          </cell>
          <cell r="E22558" t="str">
            <v>M</v>
          </cell>
          <cell r="F22558">
            <v>566.82000000000005</v>
          </cell>
          <cell r="G22558">
            <v>576.41999999999996</v>
          </cell>
        </row>
        <row r="22559">
          <cell r="A22559" t="str">
            <v>46.12.210</v>
          </cell>
          <cell r="B22559" t="str">
            <v>CDHU</v>
          </cell>
          <cell r="C22559" t="str">
            <v>46.12.210</v>
          </cell>
          <cell r="D22559" t="str">
            <v>Meio tubo de concreto, DN= 300mm</v>
          </cell>
          <cell r="E22559" t="str">
            <v>M</v>
          </cell>
          <cell r="F22559">
            <v>53.52</v>
          </cell>
          <cell r="G22559">
            <v>57.04</v>
          </cell>
        </row>
        <row r="22560">
          <cell r="A22560" t="str">
            <v>46.12.220</v>
          </cell>
          <cell r="B22560" t="str">
            <v>CDHU</v>
          </cell>
          <cell r="C22560" t="str">
            <v>46.12.220</v>
          </cell>
          <cell r="D22560" t="str">
            <v>Meio tubo de concreto, DN= 400mm</v>
          </cell>
          <cell r="E22560" t="str">
            <v>M</v>
          </cell>
          <cell r="F22560">
            <v>62.9</v>
          </cell>
          <cell r="G22560">
            <v>67.37</v>
          </cell>
        </row>
        <row r="22561">
          <cell r="A22561" t="str">
            <v>46.12.240</v>
          </cell>
          <cell r="B22561" t="str">
            <v>CDHU</v>
          </cell>
          <cell r="C22561" t="str">
            <v>46.12.240</v>
          </cell>
          <cell r="D22561" t="str">
            <v>Meio tubo de concreto, DN= 600mm</v>
          </cell>
          <cell r="E22561" t="str">
            <v>M</v>
          </cell>
          <cell r="F22561">
            <v>112.08</v>
          </cell>
          <cell r="G22561">
            <v>119.65</v>
          </cell>
        </row>
        <row r="22562">
          <cell r="A22562" t="str">
            <v>46.12.250</v>
          </cell>
          <cell r="B22562" t="str">
            <v>CDHU</v>
          </cell>
          <cell r="C22562" t="str">
            <v>46.12.250</v>
          </cell>
          <cell r="D22562" t="str">
            <v>Tubo de concreto (PA-2), DN= 1500mm</v>
          </cell>
          <cell r="E22562" t="str">
            <v>M</v>
          </cell>
          <cell r="F22562">
            <v>1057.8800000000001</v>
          </cell>
          <cell r="G22562">
            <v>1079.42</v>
          </cell>
        </row>
        <row r="22563">
          <cell r="A22563" t="str">
            <v>46.12.260</v>
          </cell>
          <cell r="B22563" t="str">
            <v>CDHU</v>
          </cell>
          <cell r="C22563" t="str">
            <v>46.12.260</v>
          </cell>
          <cell r="D22563" t="str">
            <v>Tubo de concreto (PA-1), DN= 400mm</v>
          </cell>
          <cell r="E22563" t="str">
            <v>M</v>
          </cell>
          <cell r="F22563">
            <v>117.1</v>
          </cell>
          <cell r="G22563">
            <v>121.3</v>
          </cell>
        </row>
        <row r="22564">
          <cell r="A22564" t="str">
            <v>46.12.270</v>
          </cell>
          <cell r="B22564" t="str">
            <v>CDHU</v>
          </cell>
          <cell r="C22564" t="str">
            <v>46.12.270</v>
          </cell>
          <cell r="D22564" t="str">
            <v>Tubo de concreto (PA-2), DN= 400mm</v>
          </cell>
          <cell r="E22564" t="str">
            <v>M</v>
          </cell>
          <cell r="F22564">
            <v>109.7</v>
          </cell>
          <cell r="G22564">
            <v>113.9</v>
          </cell>
        </row>
        <row r="22565">
          <cell r="A22565" t="str">
            <v>46.12.280</v>
          </cell>
          <cell r="B22565" t="str">
            <v>CDHU</v>
          </cell>
          <cell r="C22565" t="str">
            <v>46.12.280</v>
          </cell>
          <cell r="D22565" t="str">
            <v>Tubo de concreto (PA-3), DN= 400mm</v>
          </cell>
          <cell r="E22565" t="str">
            <v>M</v>
          </cell>
          <cell r="F22565">
            <v>148.1</v>
          </cell>
          <cell r="G22565">
            <v>152.30000000000001</v>
          </cell>
        </row>
        <row r="22566">
          <cell r="A22566" t="str">
            <v>46.12.290</v>
          </cell>
          <cell r="B22566" t="str">
            <v>CDHU</v>
          </cell>
          <cell r="C22566" t="str">
            <v>46.12.290</v>
          </cell>
          <cell r="D22566" t="str">
            <v>Tubo de concreto (PA-2), DN= 700mm</v>
          </cell>
          <cell r="E22566" t="str">
            <v>M</v>
          </cell>
          <cell r="F22566">
            <v>239.97</v>
          </cell>
          <cell r="G22566">
            <v>246.61</v>
          </cell>
        </row>
        <row r="22567">
          <cell r="A22567" t="str">
            <v>46.12.300</v>
          </cell>
          <cell r="B22567" t="str">
            <v>CDHU</v>
          </cell>
          <cell r="C22567" t="str">
            <v>46.12.300</v>
          </cell>
          <cell r="D22567" t="str">
            <v>Tubo de concreto (PA-2), DN= 500mm</v>
          </cell>
          <cell r="E22567" t="str">
            <v>M</v>
          </cell>
          <cell r="F22567">
            <v>151.09</v>
          </cell>
          <cell r="G22567">
            <v>156.30000000000001</v>
          </cell>
        </row>
        <row r="22568">
          <cell r="A22568" t="str">
            <v>46.12.310</v>
          </cell>
          <cell r="B22568" t="str">
            <v>CDHU</v>
          </cell>
          <cell r="C22568" t="str">
            <v>46.12.310</v>
          </cell>
          <cell r="D22568" t="str">
            <v>Tubo de concreto (PA-2), DN= 900mm</v>
          </cell>
          <cell r="E22568" t="str">
            <v>M</v>
          </cell>
          <cell r="F22568">
            <v>393.79</v>
          </cell>
          <cell r="G22568">
            <v>402.4</v>
          </cell>
        </row>
        <row r="22569">
          <cell r="A22569" t="str">
            <v>46.12.320</v>
          </cell>
          <cell r="B22569" t="str">
            <v>CDHU</v>
          </cell>
          <cell r="C22569" t="str">
            <v>46.12.320</v>
          </cell>
          <cell r="D22569" t="str">
            <v>Tubo de concreto (PA-1), DN= 300mm</v>
          </cell>
          <cell r="E22569" t="str">
            <v>M</v>
          </cell>
          <cell r="F22569">
            <v>105.87</v>
          </cell>
          <cell r="G22569">
            <v>109.51</v>
          </cell>
        </row>
        <row r="22570">
          <cell r="A22570" t="str">
            <v>46.12.330</v>
          </cell>
          <cell r="B22570" t="str">
            <v>CDHU</v>
          </cell>
          <cell r="C22570" t="str">
            <v>46.12.330</v>
          </cell>
          <cell r="D22570" t="str">
            <v>Tubo de concreto (PA-2), DN= 300mm</v>
          </cell>
          <cell r="E22570" t="str">
            <v>M</v>
          </cell>
          <cell r="F22570">
            <v>103.81</v>
          </cell>
          <cell r="G22570">
            <v>107.45</v>
          </cell>
        </row>
        <row r="22571">
          <cell r="A22571" t="str">
            <v>46.12.340</v>
          </cell>
          <cell r="B22571" t="str">
            <v>CDHU</v>
          </cell>
          <cell r="C22571" t="str">
            <v>46.12.340</v>
          </cell>
          <cell r="D22571" t="str">
            <v>Meio tubo de concreto, DN= 200mm</v>
          </cell>
          <cell r="E22571" t="str">
            <v>M</v>
          </cell>
          <cell r="F22571">
            <v>27.22</v>
          </cell>
          <cell r="G22571">
            <v>28.51</v>
          </cell>
        </row>
        <row r="22572">
          <cell r="A22572" t="str">
            <v>46.13</v>
          </cell>
          <cell r="B22572" t="str">
            <v>CDHU</v>
          </cell>
          <cell r="C22572" t="str">
            <v>46.13</v>
          </cell>
          <cell r="D22572" t="str">
            <v>Tubulacao em PEAD corrugado perfurado para rede drenagem</v>
          </cell>
          <cell r="E22572">
            <v>0</v>
          </cell>
          <cell r="F22572">
            <v>0</v>
          </cell>
          <cell r="G22572">
            <v>0</v>
          </cell>
        </row>
        <row r="22573">
          <cell r="A22573" t="str">
            <v>46.13.006</v>
          </cell>
          <cell r="B22573" t="str">
            <v>CDHU</v>
          </cell>
          <cell r="C22573" t="str">
            <v>46.13.006</v>
          </cell>
          <cell r="D22573" t="str">
            <v>Tubo em polietileno de alta densidade corrugado perfurado, DN= 2 1/2´, inclusive conexões</v>
          </cell>
          <cell r="E22573" t="str">
            <v>M</v>
          </cell>
          <cell r="F22573">
            <v>12.77</v>
          </cell>
          <cell r="G22573">
            <v>12.96</v>
          </cell>
        </row>
        <row r="22574">
          <cell r="A22574" t="str">
            <v>46.13.010</v>
          </cell>
          <cell r="B22574" t="str">
            <v>CDHU</v>
          </cell>
          <cell r="C22574" t="str">
            <v>46.13.010</v>
          </cell>
          <cell r="D22574" t="str">
            <v>Tubo em polietileno de alta densidade corrugado perfurado, DN= 3´, inclusive conexões</v>
          </cell>
          <cell r="E22574" t="str">
            <v>M</v>
          </cell>
          <cell r="F22574">
            <v>16.23</v>
          </cell>
          <cell r="G22574">
            <v>16.420000000000002</v>
          </cell>
        </row>
        <row r="22575">
          <cell r="A22575" t="str">
            <v>46.13.020</v>
          </cell>
          <cell r="B22575" t="str">
            <v>CDHU</v>
          </cell>
          <cell r="C22575" t="str">
            <v>46.13.020</v>
          </cell>
          <cell r="D22575" t="str">
            <v>Tubo em polietileno de alta densidade corrugado perfurado, DN= 4´, inclusive conexões</v>
          </cell>
          <cell r="E22575" t="str">
            <v>M</v>
          </cell>
          <cell r="F22575">
            <v>20.93</v>
          </cell>
          <cell r="G22575">
            <v>21.12</v>
          </cell>
        </row>
        <row r="22576">
          <cell r="A22576" t="str">
            <v>46.13.026</v>
          </cell>
          <cell r="B22576" t="str">
            <v>CDHU</v>
          </cell>
          <cell r="C22576" t="str">
            <v>46.13.026</v>
          </cell>
          <cell r="D22576" t="str">
            <v>Tubo em polietileno de alta densidade corrugado perfurado, DN= 6´, inclusive conexões</v>
          </cell>
          <cell r="E22576" t="str">
            <v>M</v>
          </cell>
          <cell r="F22576">
            <v>50.56</v>
          </cell>
          <cell r="G22576">
            <v>50.75</v>
          </cell>
        </row>
        <row r="22577">
          <cell r="A22577" t="str">
            <v>46.13.030</v>
          </cell>
          <cell r="B22577" t="str">
            <v>CDHU</v>
          </cell>
          <cell r="C22577" t="str">
            <v>46.13.030</v>
          </cell>
          <cell r="D22577" t="str">
            <v>Tubo em polietileno de alta densidade corrugado perfurado, DN= 8´, inclusive conexões</v>
          </cell>
          <cell r="E22577" t="str">
            <v>M</v>
          </cell>
          <cell r="F22577">
            <v>66.040000000000006</v>
          </cell>
          <cell r="G22577">
            <v>66.23</v>
          </cell>
        </row>
        <row r="22578">
          <cell r="A22578" t="str">
            <v>46.13.100</v>
          </cell>
          <cell r="B22578" t="str">
            <v>CDHU</v>
          </cell>
          <cell r="C22578" t="str">
            <v>46.13.100</v>
          </cell>
          <cell r="D22578" t="str">
            <v>Tubo em polietileno de alta densidade corrugado, DN/DI= 250 mm</v>
          </cell>
          <cell r="E22578" t="str">
            <v>M</v>
          </cell>
          <cell r="F22578">
            <v>105.2</v>
          </cell>
          <cell r="G22578">
            <v>105.48</v>
          </cell>
        </row>
        <row r="22579">
          <cell r="A22579" t="str">
            <v>46.13.101</v>
          </cell>
          <cell r="B22579" t="str">
            <v>CDHU</v>
          </cell>
          <cell r="C22579" t="str">
            <v>46.13.101</v>
          </cell>
          <cell r="D22579" t="str">
            <v>Tubo em polietileno de alta densidade corrugado, DN/DI= 300 mm</v>
          </cell>
          <cell r="E22579" t="str">
            <v>M</v>
          </cell>
          <cell r="F22579">
            <v>130.44999999999999</v>
          </cell>
          <cell r="G22579">
            <v>130.72999999999999</v>
          </cell>
        </row>
        <row r="22580">
          <cell r="A22580" t="str">
            <v>46.13.102</v>
          </cell>
          <cell r="B22580" t="str">
            <v>CDHU</v>
          </cell>
          <cell r="C22580" t="str">
            <v>46.13.102</v>
          </cell>
          <cell r="D22580" t="str">
            <v>Tubo em polietileno de alta densidade corrugado, DN/DI= 400 mm</v>
          </cell>
          <cell r="E22580" t="str">
            <v>M</v>
          </cell>
          <cell r="F22580">
            <v>203</v>
          </cell>
          <cell r="G22580">
            <v>203.28</v>
          </cell>
        </row>
        <row r="22581">
          <cell r="A22581" t="str">
            <v>46.13.103</v>
          </cell>
          <cell r="B22581" t="str">
            <v>CDHU</v>
          </cell>
          <cell r="C22581" t="str">
            <v>46.13.103</v>
          </cell>
          <cell r="D22581" t="str">
            <v>Tubo em polietileno de alta densidade corrugado, DN/DI= 500 mm</v>
          </cell>
          <cell r="E22581" t="str">
            <v>M</v>
          </cell>
          <cell r="F22581">
            <v>314.64</v>
          </cell>
          <cell r="G22581">
            <v>314.92</v>
          </cell>
        </row>
        <row r="22582">
          <cell r="A22582" t="str">
            <v>46.13.104</v>
          </cell>
          <cell r="B22582" t="str">
            <v>CDHU</v>
          </cell>
          <cell r="C22582" t="str">
            <v>46.13.104</v>
          </cell>
          <cell r="D22582" t="str">
            <v>Tubo em polietileno de alta densidade corrugado, DN/DI= 600 mm</v>
          </cell>
          <cell r="E22582" t="str">
            <v>M</v>
          </cell>
          <cell r="F22582">
            <v>456.96</v>
          </cell>
          <cell r="G22582">
            <v>457.24</v>
          </cell>
        </row>
        <row r="22583">
          <cell r="A22583" t="str">
            <v>46.13.105</v>
          </cell>
          <cell r="B22583" t="str">
            <v>CDHU</v>
          </cell>
          <cell r="C22583" t="str">
            <v>46.13.105</v>
          </cell>
          <cell r="D22583" t="str">
            <v>Tubo em polietileno de alta densidade corrugado, DN/DI= 800 mm</v>
          </cell>
          <cell r="E22583" t="str">
            <v>M</v>
          </cell>
          <cell r="F22583">
            <v>720.43</v>
          </cell>
          <cell r="G22583">
            <v>720.71</v>
          </cell>
        </row>
        <row r="22584">
          <cell r="A22584" t="str">
            <v>46.13.106</v>
          </cell>
          <cell r="B22584" t="str">
            <v>CDHU</v>
          </cell>
          <cell r="C22584" t="str">
            <v>46.13.106</v>
          </cell>
          <cell r="D22584" t="str">
            <v>Tubo em polietileno de alta densidade corrugado, DN/DI= 1000 mm</v>
          </cell>
          <cell r="E22584" t="str">
            <v>M</v>
          </cell>
          <cell r="F22584">
            <v>1220.31</v>
          </cell>
          <cell r="G22584">
            <v>1220.5899999999999</v>
          </cell>
        </row>
        <row r="22585">
          <cell r="A22585" t="str">
            <v>46.13.107</v>
          </cell>
          <cell r="B22585" t="str">
            <v>CDHU</v>
          </cell>
          <cell r="C22585" t="str">
            <v>46.13.107</v>
          </cell>
          <cell r="D22585" t="str">
            <v>Tubo em polietileno de alta densidade corrugado, DN/DI= 1200 mm</v>
          </cell>
          <cell r="E22585" t="str">
            <v>M</v>
          </cell>
          <cell r="F22585">
            <v>1517.55</v>
          </cell>
          <cell r="G22585">
            <v>1517.83</v>
          </cell>
        </row>
        <row r="22586">
          <cell r="A22586" t="str">
            <v>46.14</v>
          </cell>
          <cell r="B22586" t="str">
            <v>CDHU</v>
          </cell>
          <cell r="C22586" t="str">
            <v>46.14</v>
          </cell>
          <cell r="D22586" t="str">
            <v>Tubulacao em ferro ductil para redes de saneamento</v>
          </cell>
          <cell r="E22586">
            <v>0</v>
          </cell>
          <cell r="F22586">
            <v>0</v>
          </cell>
          <cell r="G22586">
            <v>0</v>
          </cell>
        </row>
        <row r="22587">
          <cell r="A22587" t="str">
            <v>46.14.020</v>
          </cell>
          <cell r="B22587" t="str">
            <v>CDHU</v>
          </cell>
          <cell r="C22587" t="str">
            <v>46.14.020</v>
          </cell>
          <cell r="D22587" t="str">
            <v>Tubo de ferro fundido classe K-7 com junta elástica, DN= 150mm, inclusive conexões</v>
          </cell>
          <cell r="E22587" t="str">
            <v>M</v>
          </cell>
          <cell r="F22587">
            <v>600.49</v>
          </cell>
          <cell r="G22587">
            <v>604.4</v>
          </cell>
        </row>
        <row r="22588">
          <cell r="A22588" t="str">
            <v>46.14.030</v>
          </cell>
          <cell r="B22588" t="str">
            <v>CDHU</v>
          </cell>
          <cell r="C22588" t="str">
            <v>46.14.030</v>
          </cell>
          <cell r="D22588" t="str">
            <v>Tubo de ferro fundido classe K-7 com junta elástica, DN= 200mm, inclusive conexões</v>
          </cell>
          <cell r="E22588" t="str">
            <v>M</v>
          </cell>
          <cell r="F22588">
            <v>706.87</v>
          </cell>
          <cell r="G22588">
            <v>710.78</v>
          </cell>
        </row>
        <row r="22589">
          <cell r="A22589" t="str">
            <v>46.14.040</v>
          </cell>
          <cell r="B22589" t="str">
            <v>CDHU</v>
          </cell>
          <cell r="C22589" t="str">
            <v>46.14.040</v>
          </cell>
          <cell r="D22589" t="str">
            <v>Tubo de ferro fundido classe K-7 com junta elástica, DN= 250mm, inclusive conexões</v>
          </cell>
          <cell r="E22589" t="str">
            <v>M</v>
          </cell>
          <cell r="F22589">
            <v>853.79</v>
          </cell>
          <cell r="G22589">
            <v>857.7</v>
          </cell>
        </row>
        <row r="22590">
          <cell r="A22590" t="str">
            <v>46.14.050</v>
          </cell>
          <cell r="B22590" t="str">
            <v>CDHU</v>
          </cell>
          <cell r="C22590" t="str">
            <v>46.14.050</v>
          </cell>
          <cell r="D22590" t="str">
            <v>Tubo de ferro fundido classe K-7 com junta elástica, DN= 350mm, inclusive conexões</v>
          </cell>
          <cell r="E22590" t="str">
            <v>M</v>
          </cell>
          <cell r="F22590">
            <v>1307.69</v>
          </cell>
          <cell r="G22590">
            <v>1311.6</v>
          </cell>
        </row>
        <row r="22591">
          <cell r="A22591" t="str">
            <v>46.14.060</v>
          </cell>
          <cell r="B22591" t="str">
            <v>CDHU</v>
          </cell>
          <cell r="C22591" t="str">
            <v>46.14.060</v>
          </cell>
          <cell r="D22591" t="str">
            <v>Tubo de ferro fundido classe K-7 com junta elástica, DN= 300mm, inclusive conexões</v>
          </cell>
          <cell r="E22591" t="str">
            <v>M</v>
          </cell>
          <cell r="F22591">
            <v>1004.14</v>
          </cell>
          <cell r="G22591">
            <v>1008.05</v>
          </cell>
        </row>
        <row r="22592">
          <cell r="A22592" t="str">
            <v>46.14.490</v>
          </cell>
          <cell r="B22592" t="str">
            <v>CDHU</v>
          </cell>
          <cell r="C22592" t="str">
            <v>46.14.490</v>
          </cell>
          <cell r="D22592" t="str">
            <v>Tubo de ferro fundido classe k-9 com junta elástica, DN= 80mm, inclusive conexões</v>
          </cell>
          <cell r="E22592" t="str">
            <v>M</v>
          </cell>
          <cell r="F22592">
            <v>527.16</v>
          </cell>
          <cell r="G22592">
            <v>531.07000000000005</v>
          </cell>
        </row>
        <row r="22593">
          <cell r="A22593" t="str">
            <v>46.14.510</v>
          </cell>
          <cell r="B22593" t="str">
            <v>CDHU</v>
          </cell>
          <cell r="C22593" t="str">
            <v>46.14.510</v>
          </cell>
          <cell r="D22593" t="str">
            <v>Tubo de ferro fundido classe K-9 com junta elástica, DN= 100mm, inclusive conexões</v>
          </cell>
          <cell r="E22593" t="str">
            <v>M</v>
          </cell>
          <cell r="F22593">
            <v>530.79</v>
          </cell>
          <cell r="G22593">
            <v>534.70000000000005</v>
          </cell>
        </row>
        <row r="22594">
          <cell r="A22594" t="str">
            <v>46.14.520</v>
          </cell>
          <cell r="B22594" t="str">
            <v>CDHU</v>
          </cell>
          <cell r="C22594" t="str">
            <v>46.14.520</v>
          </cell>
          <cell r="D22594" t="str">
            <v>Tubo de ferro fundido classe K-9 com junta elástica, DN= 150mm, inclusive conexões</v>
          </cell>
          <cell r="E22594" t="str">
            <v>M</v>
          </cell>
          <cell r="F22594">
            <v>717.21</v>
          </cell>
          <cell r="G22594">
            <v>721.12</v>
          </cell>
        </row>
        <row r="22595">
          <cell r="A22595" t="str">
            <v>46.14.530</v>
          </cell>
          <cell r="B22595" t="str">
            <v>CDHU</v>
          </cell>
          <cell r="C22595" t="str">
            <v>46.14.530</v>
          </cell>
          <cell r="D22595" t="str">
            <v>Tubo de ferro fundido classe K-9 com junta elástica, DN= 200mm, inclusive conexões</v>
          </cell>
          <cell r="E22595" t="str">
            <v>M</v>
          </cell>
          <cell r="F22595">
            <v>868.23</v>
          </cell>
          <cell r="G22595">
            <v>872.14</v>
          </cell>
        </row>
        <row r="22596">
          <cell r="A22596" t="str">
            <v>46.14.540</v>
          </cell>
          <cell r="B22596" t="str">
            <v>CDHU</v>
          </cell>
          <cell r="C22596" t="str">
            <v>46.14.540</v>
          </cell>
          <cell r="D22596" t="str">
            <v>Tubo de ferro fundido classe k-9 com junta elástica, DN= 250mm, inclusive conexões</v>
          </cell>
          <cell r="E22596" t="str">
            <v>M</v>
          </cell>
          <cell r="F22596">
            <v>950.45</v>
          </cell>
          <cell r="G22596">
            <v>954.36</v>
          </cell>
        </row>
        <row r="22597">
          <cell r="A22597" t="str">
            <v>46.14.550</v>
          </cell>
          <cell r="B22597" t="str">
            <v>CDHU</v>
          </cell>
          <cell r="C22597" t="str">
            <v>46.14.550</v>
          </cell>
          <cell r="D22597" t="str">
            <v>Tubo de ferro fundido classe K-9 com junta elástica, DN= 300mm, inclusive conexões</v>
          </cell>
          <cell r="E22597" t="str">
            <v>M</v>
          </cell>
          <cell r="F22597">
            <v>1042.3900000000001</v>
          </cell>
          <cell r="G22597">
            <v>1046.3</v>
          </cell>
        </row>
        <row r="22598">
          <cell r="A22598" t="str">
            <v>46.14.560</v>
          </cell>
          <cell r="B22598" t="str">
            <v>CDHU</v>
          </cell>
          <cell r="C22598" t="str">
            <v>46.14.560</v>
          </cell>
          <cell r="D22598" t="str">
            <v>Tubo de ferro fundido classe k-9 com junta elástica, DN= 350mm, inclusive conexões</v>
          </cell>
          <cell r="E22598" t="str">
            <v>M</v>
          </cell>
          <cell r="F22598">
            <v>1362.23</v>
          </cell>
          <cell r="G22598">
            <v>1366.14</v>
          </cell>
        </row>
        <row r="22599">
          <cell r="A22599" t="str">
            <v>46.15</v>
          </cell>
          <cell r="B22599" t="str">
            <v>CDHU</v>
          </cell>
          <cell r="C22599" t="str">
            <v>46.15</v>
          </cell>
          <cell r="D22599" t="str">
            <v>Tubulacao em PEAD - recalque de tratamento de esgoto</v>
          </cell>
          <cell r="E22599">
            <v>0</v>
          </cell>
          <cell r="F22599">
            <v>0</v>
          </cell>
          <cell r="G22599">
            <v>0</v>
          </cell>
        </row>
        <row r="22600">
          <cell r="A22600" t="str">
            <v>46.15.111</v>
          </cell>
          <cell r="B22600" t="str">
            <v>CDHU</v>
          </cell>
          <cell r="C22600" t="str">
            <v>46.15.111</v>
          </cell>
          <cell r="D22600" t="str">
            <v>Tubo em polietileno de alta densidade DE=160 mm - PN-10, inclusive conexões</v>
          </cell>
          <cell r="E22600" t="str">
            <v>M</v>
          </cell>
          <cell r="F22600">
            <v>181.62</v>
          </cell>
          <cell r="G22600">
            <v>183.97</v>
          </cell>
        </row>
        <row r="22601">
          <cell r="A22601" t="str">
            <v>46.15.112</v>
          </cell>
          <cell r="B22601" t="str">
            <v>CDHU</v>
          </cell>
          <cell r="C22601" t="str">
            <v>46.15.112</v>
          </cell>
          <cell r="D22601" t="str">
            <v>Tubo em polietileno de alta densidade DE=200 mm - PN-10, inclusive conexões</v>
          </cell>
          <cell r="E22601" t="str">
            <v>M</v>
          </cell>
          <cell r="F22601">
            <v>287.77999999999997</v>
          </cell>
          <cell r="G22601">
            <v>290.91000000000003</v>
          </cell>
        </row>
        <row r="22602">
          <cell r="A22602" t="str">
            <v>46.15.113</v>
          </cell>
          <cell r="B22602" t="str">
            <v>CDHU</v>
          </cell>
          <cell r="C22602" t="str">
            <v>46.15.113</v>
          </cell>
          <cell r="D22602" t="str">
            <v>Tubo em polietileno de alta densidade DE=225 mm - PN-10, inclusive conexões</v>
          </cell>
          <cell r="E22602" t="str">
            <v>M</v>
          </cell>
          <cell r="F22602">
            <v>298.02999999999997</v>
          </cell>
          <cell r="G22602">
            <v>301.16000000000003</v>
          </cell>
        </row>
        <row r="22603">
          <cell r="A22603" t="str">
            <v>46.18</v>
          </cell>
          <cell r="B22603" t="str">
            <v>CDHU</v>
          </cell>
          <cell r="C22603" t="str">
            <v>46.18</v>
          </cell>
          <cell r="D22603" t="str">
            <v>Tubulacao flangeada em ferro ductil para redes de saneamento</v>
          </cell>
          <cell r="E22603">
            <v>0</v>
          </cell>
          <cell r="F22603">
            <v>0</v>
          </cell>
          <cell r="G22603">
            <v>0</v>
          </cell>
        </row>
        <row r="22604">
          <cell r="A22604" t="str">
            <v>46.18.010</v>
          </cell>
          <cell r="B22604" t="str">
            <v>CDHU</v>
          </cell>
          <cell r="C22604" t="str">
            <v>46.18.010</v>
          </cell>
          <cell r="D22604" t="str">
            <v>Tubo em ferro fundido com ponta e ponta TCLA - DN= 80mm, sem juntas e conexões</v>
          </cell>
          <cell r="E22604" t="str">
            <v>M</v>
          </cell>
          <cell r="F22604">
            <v>530.17999999999995</v>
          </cell>
          <cell r="G22604">
            <v>534.66</v>
          </cell>
        </row>
        <row r="22605">
          <cell r="A22605" t="str">
            <v>46.18.020</v>
          </cell>
          <cell r="B22605" t="str">
            <v>CDHU</v>
          </cell>
          <cell r="C22605" t="str">
            <v>46.18.020</v>
          </cell>
          <cell r="D22605" t="str">
            <v>Tubo em ferro fundido com ponta e ponta TCLA - DN= 100mm, sem juntas e conexões</v>
          </cell>
          <cell r="E22605" t="str">
            <v>M</v>
          </cell>
          <cell r="F22605">
            <v>675.87</v>
          </cell>
          <cell r="G22605">
            <v>680.35</v>
          </cell>
        </row>
        <row r="22606">
          <cell r="A22606" t="str">
            <v>46.18.030</v>
          </cell>
          <cell r="B22606" t="str">
            <v>CDHU</v>
          </cell>
          <cell r="C22606" t="str">
            <v>46.18.030</v>
          </cell>
          <cell r="D22606" t="str">
            <v>Tubo em ferro fundido com ponta e ponta TCLA - DN= 150mm, sem juntas e conexões</v>
          </cell>
          <cell r="E22606" t="str">
            <v>M</v>
          </cell>
          <cell r="F22606">
            <v>827.62</v>
          </cell>
          <cell r="G22606">
            <v>832.1</v>
          </cell>
        </row>
        <row r="22607">
          <cell r="A22607" t="str">
            <v>46.18.040</v>
          </cell>
          <cell r="B22607" t="str">
            <v>CDHU</v>
          </cell>
          <cell r="C22607" t="str">
            <v>46.18.040</v>
          </cell>
          <cell r="D22607" t="str">
            <v>Tubo em ferro fundido com ponta e ponta TCLA - DN= 200mm, sem juntas e conexões</v>
          </cell>
          <cell r="E22607" t="str">
            <v>M</v>
          </cell>
          <cell r="F22607">
            <v>969.74</v>
          </cell>
          <cell r="G22607">
            <v>974.22</v>
          </cell>
        </row>
        <row r="22608">
          <cell r="A22608" t="str">
            <v>46.18.050</v>
          </cell>
          <cell r="B22608" t="str">
            <v>CDHU</v>
          </cell>
          <cell r="C22608" t="str">
            <v>46.18.050</v>
          </cell>
          <cell r="D22608" t="str">
            <v>Tubo em ferro fundido com ponta e ponta TCLA - DN= 250mm, sem juntas e conexões</v>
          </cell>
          <cell r="E22608" t="str">
            <v>M</v>
          </cell>
          <cell r="F22608">
            <v>1107.25</v>
          </cell>
          <cell r="G22608">
            <v>1112.07</v>
          </cell>
        </row>
        <row r="22609">
          <cell r="A22609" t="str">
            <v>46.18.060</v>
          </cell>
          <cell r="B22609" t="str">
            <v>CDHU</v>
          </cell>
          <cell r="C22609" t="str">
            <v>46.18.060</v>
          </cell>
          <cell r="D22609" t="str">
            <v>Tubo em ferro fundido com ponta e ponta TCLA - DN= 300mm, sem juntas e conexões</v>
          </cell>
          <cell r="E22609" t="str">
            <v>M</v>
          </cell>
          <cell r="F22609">
            <v>1402.33</v>
          </cell>
          <cell r="G22609">
            <v>1407.15</v>
          </cell>
        </row>
        <row r="22610">
          <cell r="A22610" t="str">
            <v>46.18.089</v>
          </cell>
          <cell r="B22610" t="str">
            <v>CDHU</v>
          </cell>
          <cell r="C22610" t="str">
            <v>46.18.089</v>
          </cell>
          <cell r="D22610" t="str">
            <v>Flange avulso em ferro fundido, classe PN-10, DN= 50mm</v>
          </cell>
          <cell r="E22610" t="str">
            <v>UN</v>
          </cell>
          <cell r="F22610">
            <v>131.66999999999999</v>
          </cell>
          <cell r="G22610">
            <v>134.13999999999999</v>
          </cell>
        </row>
        <row r="22611">
          <cell r="A22611" t="str">
            <v>46.18.090</v>
          </cell>
          <cell r="B22611" t="str">
            <v>CDHU</v>
          </cell>
          <cell r="C22611" t="str">
            <v>46.18.090</v>
          </cell>
          <cell r="D22611" t="str">
            <v>Flange avulso em ferro fundido, classe PN-10, DN= 80mm</v>
          </cell>
          <cell r="E22611" t="str">
            <v>UN</v>
          </cell>
          <cell r="F22611">
            <v>173.24</v>
          </cell>
          <cell r="G22611">
            <v>175.71</v>
          </cell>
        </row>
        <row r="22612">
          <cell r="A22612" t="str">
            <v>46.18.100</v>
          </cell>
          <cell r="B22612" t="str">
            <v>CDHU</v>
          </cell>
          <cell r="C22612" t="str">
            <v>46.18.100</v>
          </cell>
          <cell r="D22612" t="str">
            <v>Flange avulso em ferro fundido, classe PN-10, DN= 100mm</v>
          </cell>
          <cell r="E22612" t="str">
            <v>UN</v>
          </cell>
          <cell r="F22612">
            <v>229.27</v>
          </cell>
          <cell r="G22612">
            <v>231.96</v>
          </cell>
        </row>
        <row r="22613">
          <cell r="A22613" t="str">
            <v>46.18.110</v>
          </cell>
          <cell r="B22613" t="str">
            <v>CDHU</v>
          </cell>
          <cell r="C22613" t="str">
            <v>46.18.110</v>
          </cell>
          <cell r="D22613" t="str">
            <v>Flange avulso em ferro fundido, classe PN-10, DN= 150mm</v>
          </cell>
          <cell r="E22613" t="str">
            <v>UN</v>
          </cell>
          <cell r="F22613">
            <v>344.5</v>
          </cell>
          <cell r="G22613">
            <v>347.41</v>
          </cell>
        </row>
        <row r="22614">
          <cell r="A22614" t="str">
            <v>46.18.120</v>
          </cell>
          <cell r="B22614" t="str">
            <v>CDHU</v>
          </cell>
          <cell r="C22614" t="str">
            <v>46.18.120</v>
          </cell>
          <cell r="D22614" t="str">
            <v>Flange avulso em ferro fundido, classe PN-10, DN= 200mm</v>
          </cell>
          <cell r="E22614" t="str">
            <v>UN</v>
          </cell>
          <cell r="F22614">
            <v>401.64</v>
          </cell>
          <cell r="G22614">
            <v>404.77</v>
          </cell>
        </row>
        <row r="22615">
          <cell r="A22615" t="str">
            <v>46.18.130</v>
          </cell>
          <cell r="B22615" t="str">
            <v>CDHU</v>
          </cell>
          <cell r="C22615" t="str">
            <v>46.18.130</v>
          </cell>
          <cell r="D22615" t="str">
            <v>Flange avulso em ferro fundido, classe PN-10, DN= 250mm</v>
          </cell>
          <cell r="E22615" t="str">
            <v>UN</v>
          </cell>
          <cell r="F22615">
            <v>521.75</v>
          </cell>
          <cell r="G22615">
            <v>525.11</v>
          </cell>
        </row>
        <row r="22616">
          <cell r="A22616" t="str">
            <v>46.18.140</v>
          </cell>
          <cell r="B22616" t="str">
            <v>CDHU</v>
          </cell>
          <cell r="C22616" t="str">
            <v>46.18.140</v>
          </cell>
          <cell r="D22616" t="str">
            <v>Flange avulso em ferro fundido, classe PN-10, DN= 300mm</v>
          </cell>
          <cell r="E22616" t="str">
            <v>UN</v>
          </cell>
          <cell r="F22616">
            <v>665.36</v>
          </cell>
          <cell r="G22616">
            <v>668.94</v>
          </cell>
        </row>
        <row r="22617">
          <cell r="A22617" t="str">
            <v>46.18.168</v>
          </cell>
          <cell r="B22617" t="str">
            <v>CDHU</v>
          </cell>
          <cell r="C22617" t="str">
            <v>46.18.168</v>
          </cell>
          <cell r="D22617" t="str">
            <v>Curva de 90° em ferro fundido com flanges, classe PN-10, DN= 50mm</v>
          </cell>
          <cell r="E22617" t="str">
            <v>UN</v>
          </cell>
          <cell r="F22617">
            <v>317.55</v>
          </cell>
          <cell r="G22617">
            <v>320.68</v>
          </cell>
        </row>
        <row r="22618">
          <cell r="A22618" t="str">
            <v>46.18.170</v>
          </cell>
          <cell r="B22618" t="str">
            <v>CDHU</v>
          </cell>
          <cell r="C22618" t="str">
            <v>46.18.170</v>
          </cell>
          <cell r="D22618" t="str">
            <v>Curva de 90° em ferro fundido, com flanges, classe PN-10, DN= 80mm</v>
          </cell>
          <cell r="E22618" t="str">
            <v>UN</v>
          </cell>
          <cell r="F22618">
            <v>430.92</v>
          </cell>
          <cell r="G22618">
            <v>433.39</v>
          </cell>
        </row>
        <row r="22619">
          <cell r="A22619" t="str">
            <v>46.18.180</v>
          </cell>
          <cell r="B22619" t="str">
            <v>CDHU</v>
          </cell>
          <cell r="C22619" t="str">
            <v>46.18.180</v>
          </cell>
          <cell r="D22619" t="str">
            <v>Curva de 90° em ferro fundido, com flanges, classe PN-10, DN= 100mm</v>
          </cell>
          <cell r="E22619" t="str">
            <v>UN</v>
          </cell>
          <cell r="F22619">
            <v>420.54</v>
          </cell>
          <cell r="G22619">
            <v>423.67</v>
          </cell>
        </row>
        <row r="22620">
          <cell r="A22620" t="str">
            <v>46.18.190</v>
          </cell>
          <cell r="B22620" t="str">
            <v>CDHU</v>
          </cell>
          <cell r="C22620" t="str">
            <v>46.18.190</v>
          </cell>
          <cell r="D22620" t="str">
            <v>Curva de 90° em ferro fundido, com flanges, classe PN-10, DN= 150mm</v>
          </cell>
          <cell r="E22620" t="str">
            <v>UN</v>
          </cell>
          <cell r="F22620">
            <v>712.54</v>
          </cell>
          <cell r="G22620">
            <v>716.12</v>
          </cell>
        </row>
        <row r="22621">
          <cell r="A22621" t="str">
            <v>46.18.410</v>
          </cell>
          <cell r="B22621" t="str">
            <v>CDHU</v>
          </cell>
          <cell r="C22621" t="str">
            <v>46.18.410</v>
          </cell>
          <cell r="D22621" t="str">
            <v>Te em ferro fundido, com flanges, classe PN-10, DN= 80mm, com derivação de 80mm</v>
          </cell>
          <cell r="E22621" t="str">
            <v>UN</v>
          </cell>
          <cell r="F22621">
            <v>548.92999999999995</v>
          </cell>
          <cell r="G22621">
            <v>551.62</v>
          </cell>
        </row>
        <row r="22622">
          <cell r="A22622" t="str">
            <v>46.18.420</v>
          </cell>
          <cell r="B22622" t="str">
            <v>CDHU</v>
          </cell>
          <cell r="C22622" t="str">
            <v>46.18.420</v>
          </cell>
          <cell r="D22622" t="str">
            <v>Te em ferro fundido, com flanges, classe PN-10, DN= 100mm, com derivações de 80 até 100mm</v>
          </cell>
          <cell r="E22622" t="str">
            <v>UN</v>
          </cell>
          <cell r="F22622">
            <v>645.19000000000005</v>
          </cell>
          <cell r="G22622">
            <v>648.32000000000005</v>
          </cell>
        </row>
        <row r="22623">
          <cell r="A22623" t="str">
            <v>46.18.430</v>
          </cell>
          <cell r="B22623" t="str">
            <v>CDHU</v>
          </cell>
          <cell r="C22623" t="str">
            <v>46.18.430</v>
          </cell>
          <cell r="D22623" t="str">
            <v>Te em ferro fundido, com flanges, classe PN-10, DN= 150mm, com derivações de 80 até 150mm</v>
          </cell>
          <cell r="E22623" t="str">
            <v>UN</v>
          </cell>
          <cell r="F22623">
            <v>1151.03</v>
          </cell>
          <cell r="G22623">
            <v>1154.6099999999999</v>
          </cell>
        </row>
        <row r="22624">
          <cell r="A22624" t="str">
            <v>46.18.560</v>
          </cell>
          <cell r="B22624" t="str">
            <v>CDHU</v>
          </cell>
          <cell r="C22624" t="str">
            <v>46.18.560</v>
          </cell>
          <cell r="D22624" t="str">
            <v>Junta Gibault em ferro fundido, DN= 80mm, completa</v>
          </cell>
          <cell r="E22624" t="str">
            <v>UN</v>
          </cell>
          <cell r="F22624">
            <v>265</v>
          </cell>
          <cell r="G22624">
            <v>267.47000000000003</v>
          </cell>
        </row>
        <row r="22625">
          <cell r="A22625" t="str">
            <v>46.18.570</v>
          </cell>
          <cell r="B22625" t="str">
            <v>CDHU</v>
          </cell>
          <cell r="C22625" t="str">
            <v>46.18.570</v>
          </cell>
          <cell r="D22625" t="str">
            <v>Junta Gibault em ferro fundido, DN= 100 mm, completa</v>
          </cell>
          <cell r="E22625" t="str">
            <v>UN</v>
          </cell>
          <cell r="F22625">
            <v>227.05</v>
          </cell>
          <cell r="G22625">
            <v>229.74</v>
          </cell>
        </row>
        <row r="22626">
          <cell r="A22626" t="str">
            <v>46.19</v>
          </cell>
          <cell r="B22626" t="str">
            <v>CDHU</v>
          </cell>
          <cell r="C22626" t="str">
            <v>46.19</v>
          </cell>
          <cell r="D22626" t="str">
            <v>Tubulacao flangeada em ferro ductil para redes de saneamento.</v>
          </cell>
          <cell r="E22626">
            <v>0</v>
          </cell>
          <cell r="F22626">
            <v>0</v>
          </cell>
          <cell r="G22626">
            <v>0</v>
          </cell>
        </row>
        <row r="22627">
          <cell r="A22627" t="str">
            <v>46.19.500</v>
          </cell>
          <cell r="B22627" t="str">
            <v>CDHU</v>
          </cell>
          <cell r="C22627" t="str">
            <v>46.19.500</v>
          </cell>
          <cell r="D22627" t="str">
            <v>Redução excêntrica em ferro fundido, com flanges, classe PN-10, DN= 100mm x 80mm</v>
          </cell>
          <cell r="E22627" t="str">
            <v>UN</v>
          </cell>
          <cell r="F22627">
            <v>532.63</v>
          </cell>
          <cell r="G22627">
            <v>535.76</v>
          </cell>
        </row>
        <row r="22628">
          <cell r="A22628" t="str">
            <v>46.19.510</v>
          </cell>
          <cell r="B22628" t="str">
            <v>CDHU</v>
          </cell>
          <cell r="C22628" t="str">
            <v>46.19.510</v>
          </cell>
          <cell r="D22628" t="str">
            <v>Redução excêntrica em ferro fundido, com flanges, classe PN-10, DN= 150mm x 80/100mm</v>
          </cell>
          <cell r="E22628" t="str">
            <v>UN</v>
          </cell>
          <cell r="F22628">
            <v>636.30999999999995</v>
          </cell>
          <cell r="G22628">
            <v>639.89</v>
          </cell>
        </row>
        <row r="22629">
          <cell r="A22629" t="str">
            <v>46.19.520</v>
          </cell>
          <cell r="B22629" t="str">
            <v>CDHU</v>
          </cell>
          <cell r="C22629" t="str">
            <v>46.19.520</v>
          </cell>
          <cell r="D22629" t="str">
            <v>Redução excêntrica em ferro fundido, com flanges, classe PN-10, DN= 200mm x 100/150mm</v>
          </cell>
          <cell r="E22629" t="str">
            <v>UN</v>
          </cell>
          <cell r="F22629">
            <v>944.02</v>
          </cell>
          <cell r="G22629">
            <v>948.05</v>
          </cell>
        </row>
        <row r="22630">
          <cell r="A22630" t="str">
            <v>46.19.530</v>
          </cell>
          <cell r="B22630" t="str">
            <v>CDHU</v>
          </cell>
          <cell r="C22630" t="str">
            <v>46.19.530</v>
          </cell>
          <cell r="D22630" t="str">
            <v>Redução excêntrica em ferro fundido, com flanges, classe PN-10, DN= 250mm x 150/200mm</v>
          </cell>
          <cell r="E22630" t="str">
            <v>UN</v>
          </cell>
          <cell r="F22630">
            <v>1488.39</v>
          </cell>
          <cell r="G22630">
            <v>1492.86</v>
          </cell>
        </row>
        <row r="22631">
          <cell r="A22631" t="str">
            <v>46.19.590</v>
          </cell>
          <cell r="B22631" t="str">
            <v>CDHU</v>
          </cell>
          <cell r="C22631" t="str">
            <v>46.19.590</v>
          </cell>
          <cell r="D22631" t="str">
            <v>Redução concêntrica em ferro fundido, com flanges, classe PN-10, DN= 80 x 50mm</v>
          </cell>
          <cell r="E22631" t="str">
            <v>UN</v>
          </cell>
          <cell r="F22631">
            <v>417.76</v>
          </cell>
          <cell r="G22631">
            <v>420.89</v>
          </cell>
        </row>
        <row r="22632">
          <cell r="A22632" t="str">
            <v>46.19.600</v>
          </cell>
          <cell r="B22632" t="str">
            <v>CDHU</v>
          </cell>
          <cell r="C22632" t="str">
            <v>46.19.600</v>
          </cell>
          <cell r="D22632" t="str">
            <v>Redução concêntrica em ferro fundido, com flanges, classe PN-10, DN= 100mm x 80mm</v>
          </cell>
          <cell r="E22632" t="str">
            <v>UN</v>
          </cell>
          <cell r="F22632">
            <v>375.67</v>
          </cell>
          <cell r="G22632">
            <v>378.8</v>
          </cell>
        </row>
        <row r="22633">
          <cell r="A22633" t="str">
            <v>46.19.610</v>
          </cell>
          <cell r="B22633" t="str">
            <v>CDHU</v>
          </cell>
          <cell r="C22633" t="str">
            <v>46.19.610</v>
          </cell>
          <cell r="D22633" t="str">
            <v>Redução concêntrica em ferro fundido, com flanges, classe PN-10, DN= 150mm x 80/100mm</v>
          </cell>
          <cell r="E22633" t="str">
            <v>UN</v>
          </cell>
          <cell r="F22633">
            <v>809.72</v>
          </cell>
          <cell r="G22633">
            <v>813.3</v>
          </cell>
        </row>
        <row r="22634">
          <cell r="A22634" t="str">
            <v>46.19.620</v>
          </cell>
          <cell r="B22634" t="str">
            <v>CDHU</v>
          </cell>
          <cell r="C22634" t="str">
            <v>46.19.620</v>
          </cell>
          <cell r="D22634" t="str">
            <v>Redução concêntrica em ferro fundido, com flanges, classe PN-10, DN= 200mm x 100/150mm</v>
          </cell>
          <cell r="E22634" t="str">
            <v>UN</v>
          </cell>
          <cell r="F22634">
            <v>951.71</v>
          </cell>
          <cell r="G22634">
            <v>955.74</v>
          </cell>
        </row>
        <row r="22635">
          <cell r="A22635" t="str">
            <v>46.19.630</v>
          </cell>
          <cell r="B22635" t="str">
            <v>CDHU</v>
          </cell>
          <cell r="C22635" t="str">
            <v>46.19.630</v>
          </cell>
          <cell r="D22635" t="str">
            <v>Redução concêntrica em ferro fundido, com flanges, classe PN-10, DN= 250mm x 150/200mm</v>
          </cell>
          <cell r="E22635" t="str">
            <v>UN</v>
          </cell>
          <cell r="F22635">
            <v>1403.98</v>
          </cell>
          <cell r="G22635">
            <v>1408.45</v>
          </cell>
        </row>
        <row r="22636">
          <cell r="A22636" t="str">
            <v>46.20</v>
          </cell>
          <cell r="B22636" t="str">
            <v>CDHU</v>
          </cell>
          <cell r="C22636" t="str">
            <v>46.20</v>
          </cell>
          <cell r="D22636" t="str">
            <v>Reparos, conservacoes e complementos - GRUPO 46</v>
          </cell>
          <cell r="E22636">
            <v>0</v>
          </cell>
          <cell r="F22636">
            <v>0</v>
          </cell>
          <cell r="G22636">
            <v>0</v>
          </cell>
        </row>
        <row r="22637">
          <cell r="A22637" t="str">
            <v>46.20.010</v>
          </cell>
          <cell r="B22637" t="str">
            <v>CDHU</v>
          </cell>
          <cell r="C22637" t="str">
            <v>46.20.010</v>
          </cell>
          <cell r="D22637" t="str">
            <v>Assentamento de tubo de concreto com diâmetro até 600 mm</v>
          </cell>
          <cell r="E22637" t="str">
            <v>M</v>
          </cell>
          <cell r="F22637">
            <v>50.82</v>
          </cell>
          <cell r="G22637">
            <v>58.39</v>
          </cell>
        </row>
        <row r="22638">
          <cell r="A22638" t="str">
            <v>46.20.020</v>
          </cell>
          <cell r="B22638" t="str">
            <v>CDHU</v>
          </cell>
          <cell r="C22638" t="str">
            <v>46.20.020</v>
          </cell>
          <cell r="D22638" t="str">
            <v>Assentamento de tubo de concreto com diâmetro de 700 até 1500 mm</v>
          </cell>
          <cell r="E22638" t="str">
            <v>M</v>
          </cell>
          <cell r="F22638">
            <v>83.58</v>
          </cell>
          <cell r="G22638">
            <v>87.99</v>
          </cell>
        </row>
        <row r="22639">
          <cell r="A22639" t="str">
            <v>46.21</v>
          </cell>
          <cell r="B22639" t="str">
            <v>CDHU</v>
          </cell>
          <cell r="C22639" t="str">
            <v>46.21</v>
          </cell>
          <cell r="D22639" t="str">
            <v>Tubulacao em aco preto schedule</v>
          </cell>
          <cell r="E22639">
            <v>0</v>
          </cell>
          <cell r="F22639">
            <v>0</v>
          </cell>
          <cell r="G22639">
            <v>0</v>
          </cell>
        </row>
        <row r="22640">
          <cell r="A22640" t="str">
            <v>46.21.012</v>
          </cell>
          <cell r="B22640" t="str">
            <v>CDHU</v>
          </cell>
          <cell r="C22640" t="str">
            <v>46.21.012</v>
          </cell>
          <cell r="D22640" t="str">
            <v>Tubo de aço carbono preto sem costura Schedule 40, DN= 1´ - inclusive conexões</v>
          </cell>
          <cell r="E22640" t="str">
            <v>M</v>
          </cell>
          <cell r="F22640">
            <v>118.37</v>
          </cell>
          <cell r="G22640">
            <v>126.21</v>
          </cell>
        </row>
        <row r="22641">
          <cell r="A22641" t="str">
            <v>46.21.036</v>
          </cell>
          <cell r="B22641" t="str">
            <v>CDHU</v>
          </cell>
          <cell r="C22641" t="str">
            <v>46.21.036</v>
          </cell>
          <cell r="D22641" t="str">
            <v>Tubo de aço carbono preto sem costura Schedule 40, DN= 1 1/4´ - inclusive conexões</v>
          </cell>
          <cell r="E22641" t="str">
            <v>M</v>
          </cell>
          <cell r="F22641">
            <v>134.21</v>
          </cell>
          <cell r="G22641">
            <v>143.16999999999999</v>
          </cell>
        </row>
        <row r="22642">
          <cell r="A22642" t="str">
            <v>46.21.040</v>
          </cell>
          <cell r="B22642" t="str">
            <v>CDHU</v>
          </cell>
          <cell r="C22642" t="str">
            <v>46.21.040</v>
          </cell>
          <cell r="D22642" t="str">
            <v>Tubo de aço carbono preto sem costura Schedule 40, DN= 1 1/2´ - inclusive conexões</v>
          </cell>
          <cell r="E22642" t="str">
            <v>M</v>
          </cell>
          <cell r="F22642">
            <v>141.80000000000001</v>
          </cell>
          <cell r="G22642">
            <v>150.76</v>
          </cell>
        </row>
        <row r="22643">
          <cell r="A22643" t="str">
            <v>46.21.046</v>
          </cell>
          <cell r="B22643" t="str">
            <v>CDHU</v>
          </cell>
          <cell r="C22643" t="str">
            <v>46.21.046</v>
          </cell>
          <cell r="D22643" t="str">
            <v>Tubo de aço carbono preto sem costura Schedule 40, DN= 2´ - inclusive conexões</v>
          </cell>
          <cell r="E22643" t="str">
            <v>M</v>
          </cell>
          <cell r="F22643">
            <v>180.05</v>
          </cell>
          <cell r="G22643">
            <v>190.12</v>
          </cell>
        </row>
        <row r="22644">
          <cell r="A22644" t="str">
            <v>46.21.056</v>
          </cell>
          <cell r="B22644" t="str">
            <v>CDHU</v>
          </cell>
          <cell r="C22644" t="str">
            <v>46.21.056</v>
          </cell>
          <cell r="D22644" t="str">
            <v>Tubo de aço carbono preto sem costura Schedule 40, DN= 2 1/2´ - inclusive conexões</v>
          </cell>
          <cell r="E22644" t="str">
            <v>M</v>
          </cell>
          <cell r="F22644">
            <v>257.39999999999998</v>
          </cell>
          <cell r="G22644">
            <v>268.60000000000002</v>
          </cell>
        </row>
        <row r="22645">
          <cell r="A22645" t="str">
            <v>46.21.060</v>
          </cell>
          <cell r="B22645" t="str">
            <v>CDHU</v>
          </cell>
          <cell r="C22645" t="str">
            <v>46.21.060</v>
          </cell>
          <cell r="D22645" t="str">
            <v>Tubo de aço carbono preto sem costura Schedule 40, DN= 3´ - inclusive conexões</v>
          </cell>
          <cell r="E22645" t="str">
            <v>M</v>
          </cell>
          <cell r="F22645">
            <v>286.62</v>
          </cell>
          <cell r="G22645">
            <v>299.22000000000003</v>
          </cell>
        </row>
        <row r="22646">
          <cell r="A22646" t="str">
            <v>46.21.066</v>
          </cell>
          <cell r="B22646" t="str">
            <v>CDHU</v>
          </cell>
          <cell r="C22646" t="str">
            <v>46.21.066</v>
          </cell>
          <cell r="D22646" t="str">
            <v>Tubo de aço carbono preto sem costura Schedule 40, DN= 3 1/2´ - inclusive conexões</v>
          </cell>
          <cell r="E22646" t="str">
            <v>M</v>
          </cell>
          <cell r="F22646">
            <v>378.62</v>
          </cell>
          <cell r="G22646">
            <v>392.06</v>
          </cell>
        </row>
        <row r="22647">
          <cell r="A22647" t="str">
            <v>46.21.080</v>
          </cell>
          <cell r="B22647" t="str">
            <v>CDHU</v>
          </cell>
          <cell r="C22647" t="str">
            <v>46.21.080</v>
          </cell>
          <cell r="D22647" t="str">
            <v>Tubo de aço carbono preto sem costura Schedule 40, DN= 4´ - inclusive conexões</v>
          </cell>
          <cell r="E22647" t="str">
            <v>M</v>
          </cell>
          <cell r="F22647">
            <v>372.52</v>
          </cell>
          <cell r="G22647">
            <v>386.52</v>
          </cell>
        </row>
        <row r="22648">
          <cell r="A22648" t="str">
            <v>46.21.090</v>
          </cell>
          <cell r="B22648" t="str">
            <v>CDHU</v>
          </cell>
          <cell r="C22648" t="str">
            <v>46.21.090</v>
          </cell>
          <cell r="D22648" t="str">
            <v>Tubo de aço carbono preto sem costura Schedule 40, DN= 5´ - inclusive conexões</v>
          </cell>
          <cell r="E22648" t="str">
            <v>M</v>
          </cell>
          <cell r="F22648">
            <v>499.63</v>
          </cell>
          <cell r="G22648">
            <v>514.47</v>
          </cell>
        </row>
        <row r="22649">
          <cell r="A22649" t="str">
            <v>46.21.100</v>
          </cell>
          <cell r="B22649" t="str">
            <v>CDHU</v>
          </cell>
          <cell r="C22649" t="str">
            <v>46.21.100</v>
          </cell>
          <cell r="D22649" t="str">
            <v>Tubo de aço carbono preto sem costura Schedule 40, DN= 6´ - inclusive conexões</v>
          </cell>
          <cell r="E22649" t="str">
            <v>M</v>
          </cell>
          <cell r="F22649">
            <v>673.65</v>
          </cell>
          <cell r="G22649">
            <v>689.05</v>
          </cell>
        </row>
        <row r="22650">
          <cell r="A22650" t="str">
            <v>46.21.110</v>
          </cell>
          <cell r="B22650" t="str">
            <v>CDHU</v>
          </cell>
          <cell r="C22650" t="str">
            <v>46.21.110</v>
          </cell>
          <cell r="D22650" t="str">
            <v>Tubo de aço carbono preto sem costura Schedule 40, DN= 8´ - inclusive conexões</v>
          </cell>
          <cell r="E22650" t="str">
            <v>M</v>
          </cell>
          <cell r="F22650">
            <v>932.85</v>
          </cell>
          <cell r="G22650">
            <v>949.65</v>
          </cell>
        </row>
        <row r="22651">
          <cell r="A22651" t="str">
            <v>46.21.140</v>
          </cell>
          <cell r="B22651" t="str">
            <v>CDHU</v>
          </cell>
          <cell r="C22651" t="str">
            <v>46.21.140</v>
          </cell>
          <cell r="D22651" t="str">
            <v>Tubo de aço carbono preto com costura Schedule 40, DN= 10´ - inclusive conexões</v>
          </cell>
          <cell r="E22651" t="str">
            <v>M</v>
          </cell>
          <cell r="F22651">
            <v>1022.29</v>
          </cell>
          <cell r="G22651">
            <v>1040.77</v>
          </cell>
        </row>
        <row r="22652">
          <cell r="A22652" t="str">
            <v>46.21.150</v>
          </cell>
          <cell r="B22652" t="str">
            <v>CDHU</v>
          </cell>
          <cell r="C22652" t="str">
            <v>46.21.150</v>
          </cell>
          <cell r="D22652" t="str">
            <v>Tubo de aço carbono preto com costura Schedule 40, DN= 12´ - inclusive conexões</v>
          </cell>
          <cell r="E22652" t="str">
            <v>M</v>
          </cell>
          <cell r="F22652">
            <v>1258.93</v>
          </cell>
          <cell r="G22652">
            <v>1278.53</v>
          </cell>
        </row>
        <row r="22653">
          <cell r="A22653" t="str">
            <v>46.23</v>
          </cell>
          <cell r="B22653" t="str">
            <v>CDHU</v>
          </cell>
          <cell r="C22653" t="str">
            <v>46.23</v>
          </cell>
          <cell r="D22653" t="str">
            <v>Tubulacao em concreto para rede de esgoto sanitario</v>
          </cell>
          <cell r="E22653">
            <v>0</v>
          </cell>
          <cell r="F22653">
            <v>0</v>
          </cell>
          <cell r="G22653">
            <v>0</v>
          </cell>
        </row>
        <row r="22654">
          <cell r="A22654" t="str">
            <v>46.23.110</v>
          </cell>
          <cell r="B22654" t="str">
            <v>CDHU</v>
          </cell>
          <cell r="C22654" t="str">
            <v>46.23.110</v>
          </cell>
          <cell r="D22654" t="str">
            <v>Tubo de concreto classe EA-3, DN= 400 mm</v>
          </cell>
          <cell r="E22654" t="str">
            <v>M</v>
          </cell>
          <cell r="F22654">
            <v>139.01</v>
          </cell>
          <cell r="G22654">
            <v>140.79</v>
          </cell>
        </row>
        <row r="22655">
          <cell r="A22655" t="str">
            <v>46.23.120</v>
          </cell>
          <cell r="B22655" t="str">
            <v>CDHU</v>
          </cell>
          <cell r="C22655" t="str">
            <v>46.23.120</v>
          </cell>
          <cell r="D22655" t="str">
            <v>Tubo de concreto classe EA-3, DN= 500 mm</v>
          </cell>
          <cell r="E22655" t="str">
            <v>M</v>
          </cell>
          <cell r="F22655">
            <v>181.21</v>
          </cell>
          <cell r="G22655">
            <v>183.89</v>
          </cell>
        </row>
        <row r="22656">
          <cell r="A22656" t="str">
            <v>46.23.130</v>
          </cell>
          <cell r="B22656" t="str">
            <v>CDHU</v>
          </cell>
          <cell r="C22656" t="str">
            <v>46.23.130</v>
          </cell>
          <cell r="D22656" t="str">
            <v>Tubo de concreto classe EA-3, DN= 600 mm</v>
          </cell>
          <cell r="E22656" t="str">
            <v>M</v>
          </cell>
          <cell r="F22656">
            <v>227.96</v>
          </cell>
          <cell r="G22656">
            <v>231.08</v>
          </cell>
        </row>
        <row r="22657">
          <cell r="A22657" t="str">
            <v>46.23.140</v>
          </cell>
          <cell r="B22657" t="str">
            <v>CDHU</v>
          </cell>
          <cell r="C22657" t="str">
            <v>46.23.140</v>
          </cell>
          <cell r="D22657" t="str">
            <v>Tubo de concreto classe EA-3, DN= 700 mm</v>
          </cell>
          <cell r="E22657" t="str">
            <v>M</v>
          </cell>
          <cell r="F22657">
            <v>326.47000000000003</v>
          </cell>
          <cell r="G22657">
            <v>330.04</v>
          </cell>
        </row>
        <row r="22658">
          <cell r="A22658" t="str">
            <v>46.23.150</v>
          </cell>
          <cell r="B22658" t="str">
            <v>CDHU</v>
          </cell>
          <cell r="C22658" t="str">
            <v>46.23.150</v>
          </cell>
          <cell r="D22658" t="str">
            <v>Tubo de concreto classe EA-3, DN= 800 mm</v>
          </cell>
          <cell r="E22658" t="str">
            <v>M</v>
          </cell>
          <cell r="F22658">
            <v>407.28</v>
          </cell>
          <cell r="G22658">
            <v>411.74</v>
          </cell>
        </row>
        <row r="22659">
          <cell r="A22659" t="str">
            <v>46.23.160</v>
          </cell>
          <cell r="B22659" t="str">
            <v>CDHU</v>
          </cell>
          <cell r="C22659" t="str">
            <v>46.23.160</v>
          </cell>
          <cell r="D22659" t="str">
            <v>Tubo de concreto classe EA-3, DN= 900 mm</v>
          </cell>
          <cell r="E22659" t="str">
            <v>M</v>
          </cell>
          <cell r="F22659">
            <v>513.34</v>
          </cell>
          <cell r="G22659">
            <v>518.69000000000005</v>
          </cell>
        </row>
        <row r="22660">
          <cell r="A22660" t="str">
            <v>46.23.170</v>
          </cell>
          <cell r="B22660" t="str">
            <v>CDHU</v>
          </cell>
          <cell r="C22660" t="str">
            <v>46.23.170</v>
          </cell>
          <cell r="D22660" t="str">
            <v>Tubo de concreto classe EA-3, DN= 1000 mm</v>
          </cell>
          <cell r="E22660" t="str">
            <v>M</v>
          </cell>
          <cell r="F22660">
            <v>566.16999999999996</v>
          </cell>
          <cell r="G22660">
            <v>572.86</v>
          </cell>
        </row>
        <row r="22661">
          <cell r="A22661" t="str">
            <v>46.23.180</v>
          </cell>
          <cell r="B22661" t="str">
            <v>CDHU</v>
          </cell>
          <cell r="C22661" t="str">
            <v>46.23.180</v>
          </cell>
          <cell r="D22661" t="str">
            <v>Tubo de concreto classe EA-3, DN= 1200 mm</v>
          </cell>
          <cell r="E22661" t="str">
            <v>M</v>
          </cell>
          <cell r="F22661">
            <v>833.6</v>
          </cell>
          <cell r="G22661">
            <v>846.98</v>
          </cell>
        </row>
        <row r="22662">
          <cell r="A22662" t="str">
            <v>46.26</v>
          </cell>
          <cell r="B22662" t="str">
            <v>CDHU</v>
          </cell>
          <cell r="C22662" t="str">
            <v>46.26</v>
          </cell>
          <cell r="D22662" t="str">
            <v>Tubulacao em ferro fundido predial SMU - esgoto e pluvial</v>
          </cell>
          <cell r="E22662">
            <v>0</v>
          </cell>
          <cell r="F22662">
            <v>0</v>
          </cell>
          <cell r="G22662">
            <v>0</v>
          </cell>
        </row>
        <row r="22663">
          <cell r="A22663" t="str">
            <v>46.26.010</v>
          </cell>
          <cell r="B22663" t="str">
            <v>CDHU</v>
          </cell>
          <cell r="C22663" t="str">
            <v>46.26.010</v>
          </cell>
          <cell r="D22663" t="str">
            <v>Tubo em ferro fundido com ponta e ponta, predial SMU, DN= 50 mm</v>
          </cell>
          <cell r="E22663" t="str">
            <v>M</v>
          </cell>
          <cell r="F22663">
            <v>179.67</v>
          </cell>
          <cell r="G22663">
            <v>182.47</v>
          </cell>
        </row>
        <row r="22664">
          <cell r="A22664" t="str">
            <v>46.26.020</v>
          </cell>
          <cell r="B22664" t="str">
            <v>CDHU</v>
          </cell>
          <cell r="C22664" t="str">
            <v>46.26.020</v>
          </cell>
          <cell r="D22664" t="str">
            <v>Tubo em ferro fundido com ponta e ponta, predial SMU, DN= 75 mm</v>
          </cell>
          <cell r="E22664" t="str">
            <v>M</v>
          </cell>
          <cell r="F22664">
            <v>180.03</v>
          </cell>
          <cell r="G22664">
            <v>182.83</v>
          </cell>
        </row>
        <row r="22665">
          <cell r="A22665" t="str">
            <v>46.26.030</v>
          </cell>
          <cell r="B22665" t="str">
            <v>CDHU</v>
          </cell>
          <cell r="C22665" t="str">
            <v>46.26.030</v>
          </cell>
          <cell r="D22665" t="str">
            <v>Tubo em ferro fundido com ponta e ponta, predial SMU, DN= 100 mm</v>
          </cell>
          <cell r="E22665" t="str">
            <v>M</v>
          </cell>
          <cell r="F22665">
            <v>210.05</v>
          </cell>
          <cell r="G22665">
            <v>213.96</v>
          </cell>
        </row>
        <row r="22666">
          <cell r="A22666" t="str">
            <v>46.26.040</v>
          </cell>
          <cell r="B22666" t="str">
            <v>CDHU</v>
          </cell>
          <cell r="C22666" t="str">
            <v>46.26.040</v>
          </cell>
          <cell r="D22666" t="str">
            <v>Tubo em ferro fundido com ponta e ponta, predial SMU, DN= 150 mm</v>
          </cell>
          <cell r="E22666" t="str">
            <v>M</v>
          </cell>
          <cell r="F22666">
            <v>279.18</v>
          </cell>
          <cell r="G22666">
            <v>283.08999999999997</v>
          </cell>
        </row>
        <row r="22667">
          <cell r="A22667" t="str">
            <v>46.26.050</v>
          </cell>
          <cell r="B22667" t="str">
            <v>CDHU</v>
          </cell>
          <cell r="C22667" t="str">
            <v>46.26.050</v>
          </cell>
          <cell r="D22667" t="str">
            <v>Tubo em ferro fundido com ponta e ponta, predial SMU, DN= 200 mm</v>
          </cell>
          <cell r="E22667" t="str">
            <v>M</v>
          </cell>
          <cell r="F22667">
            <v>622.91</v>
          </cell>
          <cell r="G22667">
            <v>626.82000000000005</v>
          </cell>
        </row>
        <row r="22668">
          <cell r="A22668" t="str">
            <v>46.26.060</v>
          </cell>
          <cell r="B22668" t="str">
            <v>CDHU</v>
          </cell>
          <cell r="C22668" t="str">
            <v>46.26.060</v>
          </cell>
          <cell r="D22668" t="str">
            <v>Junta de união em aço inoxidável para tubo em ferro fundido predial SMU, DN= 50 mm</v>
          </cell>
          <cell r="E22668" t="str">
            <v>UN</v>
          </cell>
          <cell r="F22668">
            <v>119.03</v>
          </cell>
          <cell r="G22668">
            <v>121.27</v>
          </cell>
        </row>
        <row r="22669">
          <cell r="A22669" t="str">
            <v>46.26.070</v>
          </cell>
          <cell r="B22669" t="str">
            <v>CDHU</v>
          </cell>
          <cell r="C22669" t="str">
            <v>46.26.070</v>
          </cell>
          <cell r="D22669" t="str">
            <v>Junta de união em aço inoxidável para tubo em ferro fundido predial SMU, DN= 75 mm</v>
          </cell>
          <cell r="E22669" t="str">
            <v>UN</v>
          </cell>
          <cell r="F22669">
            <v>139.47</v>
          </cell>
          <cell r="G22669">
            <v>141.71</v>
          </cell>
        </row>
        <row r="22670">
          <cell r="A22670" t="str">
            <v>46.26.080</v>
          </cell>
          <cell r="B22670" t="str">
            <v>CDHU</v>
          </cell>
          <cell r="C22670" t="str">
            <v>46.26.080</v>
          </cell>
          <cell r="D22670" t="str">
            <v>Junta de união em aço inoxidável para tubo em ferro fundido predial SMU, DN= 100 mm</v>
          </cell>
          <cell r="E22670" t="str">
            <v>UN</v>
          </cell>
          <cell r="F22670">
            <v>164.94</v>
          </cell>
          <cell r="G22670">
            <v>167.74</v>
          </cell>
        </row>
        <row r="22671">
          <cell r="A22671" t="str">
            <v>46.26.090</v>
          </cell>
          <cell r="B22671" t="str">
            <v>CDHU</v>
          </cell>
          <cell r="C22671" t="str">
            <v>46.26.090</v>
          </cell>
          <cell r="D22671" t="str">
            <v>Junta de união em aço inoxidável para tubo em ferro fundido predial SMU, DN= 150 mm</v>
          </cell>
          <cell r="E22671" t="str">
            <v>UN</v>
          </cell>
          <cell r="F22671">
            <v>289.20999999999998</v>
          </cell>
          <cell r="G22671">
            <v>292.01</v>
          </cell>
        </row>
        <row r="22672">
          <cell r="A22672" t="str">
            <v>46.26.100</v>
          </cell>
          <cell r="B22672" t="str">
            <v>CDHU</v>
          </cell>
          <cell r="C22672" t="str">
            <v>46.26.100</v>
          </cell>
          <cell r="D22672" t="str">
            <v>Junta de união em aço inoxidável para tubo em ferro fundido predial SMU, DN= 200 mm</v>
          </cell>
          <cell r="E22672" t="str">
            <v>UN</v>
          </cell>
          <cell r="F22672">
            <v>463.27</v>
          </cell>
          <cell r="G22672">
            <v>466.07</v>
          </cell>
        </row>
        <row r="22673">
          <cell r="A22673" t="str">
            <v>46.26.110</v>
          </cell>
          <cell r="B22673" t="str">
            <v>CDHU</v>
          </cell>
          <cell r="C22673" t="str">
            <v>46.26.110</v>
          </cell>
          <cell r="D22673" t="str">
            <v>Conjunto de ancoragem para tubo em ferro fundido predial SMU, DN= 50 mm</v>
          </cell>
          <cell r="E22673" t="str">
            <v>CJ</v>
          </cell>
          <cell r="F22673">
            <v>1344.02</v>
          </cell>
          <cell r="G22673">
            <v>1346.26</v>
          </cell>
        </row>
        <row r="22674">
          <cell r="A22674" t="str">
            <v>46.26.120</v>
          </cell>
          <cell r="B22674" t="str">
            <v>CDHU</v>
          </cell>
          <cell r="C22674" t="str">
            <v>46.26.120</v>
          </cell>
          <cell r="D22674" t="str">
            <v>Conjunto de ancoragem para tubo em ferro fundido predial SMU, DN= 75 mm</v>
          </cell>
          <cell r="E22674" t="str">
            <v>CJ</v>
          </cell>
          <cell r="F22674">
            <v>1403.43</v>
          </cell>
          <cell r="G22674">
            <v>1405.67</v>
          </cell>
        </row>
        <row r="22675">
          <cell r="A22675" t="str">
            <v>46.26.130</v>
          </cell>
          <cell r="B22675" t="str">
            <v>CDHU</v>
          </cell>
          <cell r="C22675" t="str">
            <v>46.26.130</v>
          </cell>
          <cell r="D22675" t="str">
            <v>Conjunto de ancoragem para tubo em ferro fundido predial SMU, DN= 100 mm</v>
          </cell>
          <cell r="E22675" t="str">
            <v>CJ</v>
          </cell>
          <cell r="F22675">
            <v>1380.71</v>
          </cell>
          <cell r="G22675">
            <v>1383.51</v>
          </cell>
        </row>
        <row r="22676">
          <cell r="A22676" t="str">
            <v>46.26.136</v>
          </cell>
          <cell r="B22676" t="str">
            <v>CDHU</v>
          </cell>
          <cell r="C22676" t="str">
            <v>46.26.136</v>
          </cell>
          <cell r="D22676" t="str">
            <v>Conjunto de ancoragem para tubo em ferro fundido predial SMU, DN= 125 mm</v>
          </cell>
          <cell r="E22676" t="str">
            <v>CJ</v>
          </cell>
          <cell r="F22676">
            <v>1498.01</v>
          </cell>
          <cell r="G22676">
            <v>1500.81</v>
          </cell>
        </row>
        <row r="22677">
          <cell r="A22677" t="str">
            <v>46.26.140</v>
          </cell>
          <cell r="B22677" t="str">
            <v>CDHU</v>
          </cell>
          <cell r="C22677" t="str">
            <v>46.26.140</v>
          </cell>
          <cell r="D22677" t="str">
            <v>Conjunto de ancoragem para tubo em ferro fundido predial SMU, DN= 150 mm</v>
          </cell>
          <cell r="E22677" t="str">
            <v>CJ</v>
          </cell>
          <cell r="F22677">
            <v>2181.6</v>
          </cell>
          <cell r="G22677">
            <v>2184.4</v>
          </cell>
        </row>
        <row r="22678">
          <cell r="A22678" t="str">
            <v>46.26.150</v>
          </cell>
          <cell r="B22678" t="str">
            <v>CDHU</v>
          </cell>
          <cell r="C22678" t="str">
            <v>46.26.150</v>
          </cell>
          <cell r="D22678" t="str">
            <v>Conjunto de ancoragem para tubo em ferro fundido predial SMU, DN= 200 mm</v>
          </cell>
          <cell r="E22678" t="str">
            <v>CJ</v>
          </cell>
          <cell r="F22678">
            <v>3074.55</v>
          </cell>
          <cell r="G22678">
            <v>3077.35</v>
          </cell>
        </row>
        <row r="22679">
          <cell r="A22679" t="str">
            <v>46.26.200</v>
          </cell>
          <cell r="B22679" t="str">
            <v>CDHU</v>
          </cell>
          <cell r="C22679" t="str">
            <v>46.26.200</v>
          </cell>
          <cell r="D22679" t="str">
            <v>Tubo em ferro fundido com ponta e ponta, predial SMU, DN= 125 mm</v>
          </cell>
          <cell r="E22679" t="str">
            <v>M</v>
          </cell>
          <cell r="F22679">
            <v>335.72</v>
          </cell>
          <cell r="G22679">
            <v>339.63</v>
          </cell>
        </row>
        <row r="22680">
          <cell r="A22680" t="str">
            <v>46.26.210</v>
          </cell>
          <cell r="B22680" t="str">
            <v>CDHU</v>
          </cell>
          <cell r="C22680" t="str">
            <v>46.26.210</v>
          </cell>
          <cell r="D22680" t="str">
            <v>Tubo em ferro fundido com ponta e ponta, predial SMU, DN= 250 mm</v>
          </cell>
          <cell r="E22680" t="str">
            <v>M</v>
          </cell>
          <cell r="F22680">
            <v>815.57</v>
          </cell>
          <cell r="G22680">
            <v>819.48</v>
          </cell>
        </row>
        <row r="22681">
          <cell r="A22681" t="str">
            <v>46.26.400</v>
          </cell>
          <cell r="B22681" t="str">
            <v>CDHU</v>
          </cell>
          <cell r="C22681" t="str">
            <v>46.26.400</v>
          </cell>
          <cell r="D22681" t="str">
            <v>Joelho 45° em ferro fundido, predial SMU, DN= 50 mm</v>
          </cell>
          <cell r="E22681" t="str">
            <v>UN</v>
          </cell>
          <cell r="F22681">
            <v>167.71</v>
          </cell>
          <cell r="G22681">
            <v>169.95</v>
          </cell>
        </row>
        <row r="22682">
          <cell r="A22682" t="str">
            <v>46.26.410</v>
          </cell>
          <cell r="B22682" t="str">
            <v>CDHU</v>
          </cell>
          <cell r="C22682" t="str">
            <v>46.26.410</v>
          </cell>
          <cell r="D22682" t="str">
            <v>Joelho 45° em ferro fundido, predial SMU, DN= 75 mm</v>
          </cell>
          <cell r="E22682" t="str">
            <v>UN</v>
          </cell>
          <cell r="F22682">
            <v>224.66</v>
          </cell>
          <cell r="G22682">
            <v>226.9</v>
          </cell>
        </row>
        <row r="22683">
          <cell r="A22683" t="str">
            <v>46.26.420</v>
          </cell>
          <cell r="B22683" t="str">
            <v>CDHU</v>
          </cell>
          <cell r="C22683" t="str">
            <v>46.26.420</v>
          </cell>
          <cell r="D22683" t="str">
            <v>Joelho 45° em ferro fundido, predial SMU, DN= 100 mm</v>
          </cell>
          <cell r="E22683" t="str">
            <v>UN</v>
          </cell>
          <cell r="F22683">
            <v>232.5</v>
          </cell>
          <cell r="G22683">
            <v>235.3</v>
          </cell>
        </row>
        <row r="22684">
          <cell r="A22684" t="str">
            <v>46.26.426</v>
          </cell>
          <cell r="B22684" t="str">
            <v>CDHU</v>
          </cell>
          <cell r="C22684" t="str">
            <v>46.26.426</v>
          </cell>
          <cell r="D22684" t="str">
            <v>Joelho 45° em ferro fundido, predial SMU, DN= 125 mm</v>
          </cell>
          <cell r="E22684" t="str">
            <v>UN</v>
          </cell>
          <cell r="F22684">
            <v>324.35000000000002</v>
          </cell>
          <cell r="G22684">
            <v>327.14999999999998</v>
          </cell>
        </row>
        <row r="22685">
          <cell r="A22685" t="str">
            <v>46.26.430</v>
          </cell>
          <cell r="B22685" t="str">
            <v>CDHU</v>
          </cell>
          <cell r="C22685" t="str">
            <v>46.26.430</v>
          </cell>
          <cell r="D22685" t="str">
            <v>Joelho 45° em ferro fundido, predial SMU, DN= 150 mm</v>
          </cell>
          <cell r="E22685" t="str">
            <v>UN</v>
          </cell>
          <cell r="F22685">
            <v>404.43</v>
          </cell>
          <cell r="G22685">
            <v>407.23</v>
          </cell>
        </row>
        <row r="22686">
          <cell r="A22686" t="str">
            <v>46.26.440</v>
          </cell>
          <cell r="B22686" t="str">
            <v>CDHU</v>
          </cell>
          <cell r="C22686" t="str">
            <v>46.26.440</v>
          </cell>
          <cell r="D22686" t="str">
            <v>Joelho 45° em ferro fundido, predial SMU, DN= 200 mm</v>
          </cell>
          <cell r="E22686" t="str">
            <v>UN</v>
          </cell>
          <cell r="F22686">
            <v>832.99</v>
          </cell>
          <cell r="G22686">
            <v>835.79</v>
          </cell>
        </row>
        <row r="22687">
          <cell r="A22687" t="str">
            <v>46.26.460</v>
          </cell>
          <cell r="B22687" t="str">
            <v>CDHU</v>
          </cell>
          <cell r="C22687" t="str">
            <v>46.26.460</v>
          </cell>
          <cell r="D22687" t="str">
            <v>Joelho 88° em ferro fundido, predial SMU, DN= 50 mm</v>
          </cell>
          <cell r="E22687" t="str">
            <v>UN</v>
          </cell>
          <cell r="F22687">
            <v>207.31</v>
          </cell>
          <cell r="G22687">
            <v>209.55</v>
          </cell>
        </row>
        <row r="22688">
          <cell r="A22688" t="str">
            <v>46.26.470</v>
          </cell>
          <cell r="B22688" t="str">
            <v>CDHU</v>
          </cell>
          <cell r="C22688" t="str">
            <v>46.26.470</v>
          </cell>
          <cell r="D22688" t="str">
            <v>Joelho 88° em ferro fundido, predial SMU, DN= 75 mm</v>
          </cell>
          <cell r="E22688" t="str">
            <v>UN</v>
          </cell>
          <cell r="F22688">
            <v>193.22</v>
          </cell>
          <cell r="G22688">
            <v>195.46</v>
          </cell>
        </row>
        <row r="22689">
          <cell r="A22689" t="str">
            <v>46.26.480</v>
          </cell>
          <cell r="B22689" t="str">
            <v>CDHU</v>
          </cell>
          <cell r="C22689" t="str">
            <v>46.26.480</v>
          </cell>
          <cell r="D22689" t="str">
            <v>Joelho 88° em ferro fundido, predial SMU, DN= 100 mm</v>
          </cell>
          <cell r="E22689" t="str">
            <v>UN</v>
          </cell>
          <cell r="F22689">
            <v>235.57</v>
          </cell>
          <cell r="G22689">
            <v>238.37</v>
          </cell>
        </row>
        <row r="22690">
          <cell r="A22690" t="str">
            <v>46.26.490</v>
          </cell>
          <cell r="B22690" t="str">
            <v>CDHU</v>
          </cell>
          <cell r="C22690" t="str">
            <v>46.26.490</v>
          </cell>
          <cell r="D22690" t="str">
            <v>Joelho 88° em ferro fundido, predial SMU, DN= 150 mm</v>
          </cell>
          <cell r="E22690" t="str">
            <v>UN</v>
          </cell>
          <cell r="F22690">
            <v>539.39</v>
          </cell>
          <cell r="G22690">
            <v>542.19000000000005</v>
          </cell>
        </row>
        <row r="22691">
          <cell r="A22691" t="str">
            <v>46.26.500</v>
          </cell>
          <cell r="B22691" t="str">
            <v>CDHU</v>
          </cell>
          <cell r="C22691" t="str">
            <v>46.26.500</v>
          </cell>
          <cell r="D22691" t="str">
            <v>Joelho 88° em ferro fundido, predial SMU, DN= 200 mm</v>
          </cell>
          <cell r="E22691" t="str">
            <v>UN</v>
          </cell>
          <cell r="F22691">
            <v>861.68</v>
          </cell>
          <cell r="G22691">
            <v>864.48</v>
          </cell>
        </row>
        <row r="22692">
          <cell r="A22692" t="str">
            <v>46.26.510</v>
          </cell>
          <cell r="B22692" t="str">
            <v>CDHU</v>
          </cell>
          <cell r="C22692" t="str">
            <v>46.26.510</v>
          </cell>
          <cell r="D22692" t="str">
            <v>Junção 45° em ferro fundido, predial SMU, DN= 50 x 50 mm</v>
          </cell>
          <cell r="E22692" t="str">
            <v>UN</v>
          </cell>
          <cell r="F22692">
            <v>287.12</v>
          </cell>
          <cell r="G22692">
            <v>289.36</v>
          </cell>
        </row>
        <row r="22693">
          <cell r="A22693" t="str">
            <v>46.26.516</v>
          </cell>
          <cell r="B22693" t="str">
            <v>CDHU</v>
          </cell>
          <cell r="C22693" t="str">
            <v>46.26.516</v>
          </cell>
          <cell r="D22693" t="str">
            <v>Junção 45° em ferro fundido, predial SMU, DN= 75 x 50 mm</v>
          </cell>
          <cell r="E22693" t="str">
            <v>UN</v>
          </cell>
          <cell r="F22693">
            <v>314.01</v>
          </cell>
          <cell r="G22693">
            <v>316.25</v>
          </cell>
        </row>
        <row r="22694">
          <cell r="A22694" t="str">
            <v>46.26.520</v>
          </cell>
          <cell r="B22694" t="str">
            <v>CDHU</v>
          </cell>
          <cell r="C22694" t="str">
            <v>46.26.520</v>
          </cell>
          <cell r="D22694" t="str">
            <v>Junção 45° em ferro fundido, predial SMU, DN= 75 x 75 mm</v>
          </cell>
          <cell r="E22694" t="str">
            <v>UN</v>
          </cell>
          <cell r="F22694">
            <v>345.66</v>
          </cell>
          <cell r="G22694">
            <v>347.9</v>
          </cell>
        </row>
        <row r="22695">
          <cell r="A22695" t="str">
            <v>46.26.540</v>
          </cell>
          <cell r="B22695" t="str">
            <v>CDHU</v>
          </cell>
          <cell r="C22695" t="str">
            <v>46.26.540</v>
          </cell>
          <cell r="D22695" t="str">
            <v>Junção 45° em ferro fundido, predial SMU, DN= 100 x 75 mm</v>
          </cell>
          <cell r="E22695" t="str">
            <v>UN</v>
          </cell>
          <cell r="F22695">
            <v>415.13</v>
          </cell>
          <cell r="G22695">
            <v>417.93</v>
          </cell>
        </row>
        <row r="22696">
          <cell r="A22696" t="str">
            <v>46.26.550</v>
          </cell>
          <cell r="B22696" t="str">
            <v>CDHU</v>
          </cell>
          <cell r="C22696" t="str">
            <v>46.26.550</v>
          </cell>
          <cell r="D22696" t="str">
            <v>Junção 45° em ferro fundido, predial SMU, DN= 100 x 100 mm</v>
          </cell>
          <cell r="E22696" t="str">
            <v>UN</v>
          </cell>
          <cell r="F22696">
            <v>409.09</v>
          </cell>
          <cell r="G22696">
            <v>411.89</v>
          </cell>
        </row>
        <row r="22697">
          <cell r="A22697" t="str">
            <v>46.26.560</v>
          </cell>
          <cell r="B22697" t="str">
            <v>CDHU</v>
          </cell>
          <cell r="C22697" t="str">
            <v>46.26.560</v>
          </cell>
          <cell r="D22697" t="str">
            <v>Junção 45° em ferro fundido, predial SMU, DN= 150 x 150 mm</v>
          </cell>
          <cell r="E22697" t="str">
            <v>UN</v>
          </cell>
          <cell r="F22697">
            <v>962.87</v>
          </cell>
          <cell r="G22697">
            <v>965.67</v>
          </cell>
        </row>
        <row r="22698">
          <cell r="A22698" t="str">
            <v>46.26.580</v>
          </cell>
          <cell r="B22698" t="str">
            <v>CDHU</v>
          </cell>
          <cell r="C22698" t="str">
            <v>46.26.580</v>
          </cell>
          <cell r="D22698" t="str">
            <v>Junta de união em aço inoxidável para tubo em ferro fundido predial SMU, DN= 125 mm</v>
          </cell>
          <cell r="E22698" t="str">
            <v>UN</v>
          </cell>
          <cell r="F22698">
            <v>271.49</v>
          </cell>
          <cell r="G22698">
            <v>274.29000000000002</v>
          </cell>
        </row>
        <row r="22699">
          <cell r="A22699" t="str">
            <v>46.26.590</v>
          </cell>
          <cell r="B22699" t="str">
            <v>CDHU</v>
          </cell>
          <cell r="C22699" t="str">
            <v>46.26.590</v>
          </cell>
          <cell r="D22699" t="str">
            <v>Junta de união em aço inoxidável para tubo em ferro fundido predial SMU, DN= 250 mm</v>
          </cell>
          <cell r="E22699" t="str">
            <v>UN</v>
          </cell>
          <cell r="F22699">
            <v>666.7</v>
          </cell>
          <cell r="G22699">
            <v>669.5</v>
          </cell>
        </row>
        <row r="22700">
          <cell r="A22700" t="str">
            <v>46.26.600</v>
          </cell>
          <cell r="B22700" t="str">
            <v>CDHU</v>
          </cell>
          <cell r="C22700" t="str">
            <v>46.26.600</v>
          </cell>
          <cell r="D22700" t="str">
            <v>Redução excêntrica em ferro fundido, predial SMU, DN= 75 x 50 mm</v>
          </cell>
          <cell r="E22700" t="str">
            <v>UN</v>
          </cell>
          <cell r="F22700">
            <v>188.45</v>
          </cell>
          <cell r="G22700">
            <v>190.69</v>
          </cell>
        </row>
        <row r="22701">
          <cell r="A22701" t="str">
            <v>46.26.610</v>
          </cell>
          <cell r="B22701" t="str">
            <v>CDHU</v>
          </cell>
          <cell r="C22701" t="str">
            <v>46.26.610</v>
          </cell>
          <cell r="D22701" t="str">
            <v>Redução excêntrica em ferro fundido, predial SMU, DN= 100 x 75 mm</v>
          </cell>
          <cell r="E22701" t="str">
            <v>UN</v>
          </cell>
          <cell r="F22701">
            <v>235.99</v>
          </cell>
          <cell r="G22701">
            <v>238.79</v>
          </cell>
        </row>
        <row r="22702">
          <cell r="A22702" t="str">
            <v>46.26.612</v>
          </cell>
          <cell r="B22702" t="str">
            <v>CDHU</v>
          </cell>
          <cell r="C22702" t="str">
            <v>46.26.612</v>
          </cell>
          <cell r="D22702" t="str">
            <v>Redução excêntrica em ferro fundido, predial SMU, DN= 125 x 75 mm</v>
          </cell>
          <cell r="E22702" t="str">
            <v>UN</v>
          </cell>
          <cell r="F22702">
            <v>278.58</v>
          </cell>
          <cell r="G22702">
            <v>281.38</v>
          </cell>
        </row>
        <row r="22703">
          <cell r="A22703" t="str">
            <v>46.26.614</v>
          </cell>
          <cell r="B22703" t="str">
            <v>CDHU</v>
          </cell>
          <cell r="C22703" t="str">
            <v>46.26.614</v>
          </cell>
          <cell r="D22703" t="str">
            <v>Redução excêntrica em ferro fundido, predial SMU, DN= 125 x 100 mm</v>
          </cell>
          <cell r="E22703" t="str">
            <v>UN</v>
          </cell>
          <cell r="F22703">
            <v>279.37</v>
          </cell>
          <cell r="G22703">
            <v>282.17</v>
          </cell>
        </row>
        <row r="22704">
          <cell r="A22704" t="str">
            <v>46.26.616</v>
          </cell>
          <cell r="B22704" t="str">
            <v>CDHU</v>
          </cell>
          <cell r="C22704" t="str">
            <v>46.26.616</v>
          </cell>
          <cell r="D22704" t="str">
            <v>Redução excêntrica em ferro fundido, predial SMU, DN= 150 x 75 mm</v>
          </cell>
          <cell r="E22704" t="str">
            <v>UN</v>
          </cell>
          <cell r="F22704">
            <v>721.77</v>
          </cell>
          <cell r="G22704">
            <v>724.57</v>
          </cell>
        </row>
        <row r="22705">
          <cell r="A22705" t="str">
            <v>46.26.632</v>
          </cell>
          <cell r="B22705" t="str">
            <v>CDHU</v>
          </cell>
          <cell r="C22705" t="str">
            <v>46.26.632</v>
          </cell>
          <cell r="D22705" t="str">
            <v>Redução excêntrica em ferro fundido, predial SMU, DN= 150 x 100 mm</v>
          </cell>
          <cell r="E22705" t="str">
            <v>UN</v>
          </cell>
          <cell r="F22705">
            <v>677.03</v>
          </cell>
          <cell r="G22705">
            <v>679.83</v>
          </cell>
        </row>
        <row r="22706">
          <cell r="A22706" t="str">
            <v>46.26.636</v>
          </cell>
          <cell r="B22706" t="str">
            <v>CDHU</v>
          </cell>
          <cell r="C22706" t="str">
            <v>46.26.636</v>
          </cell>
          <cell r="D22706" t="str">
            <v>Redução excêntrica em ferro fundido, predial SMU, DN= 200 x 125 mm</v>
          </cell>
          <cell r="E22706" t="str">
            <v>UN</v>
          </cell>
          <cell r="F22706">
            <v>695.71</v>
          </cell>
          <cell r="G22706">
            <v>698.51</v>
          </cell>
        </row>
        <row r="22707">
          <cell r="A22707" t="str">
            <v>46.26.640</v>
          </cell>
          <cell r="B22707" t="str">
            <v>CDHU</v>
          </cell>
          <cell r="C22707" t="str">
            <v>46.26.640</v>
          </cell>
          <cell r="D22707" t="str">
            <v>Redução excêntrica em ferro fundido, predial SMU, DN= 200 x 150 mm</v>
          </cell>
          <cell r="E22707" t="str">
            <v>UN</v>
          </cell>
          <cell r="F22707">
            <v>721.21</v>
          </cell>
          <cell r="G22707">
            <v>724.01</v>
          </cell>
        </row>
        <row r="22708">
          <cell r="A22708" t="str">
            <v>46.26.690</v>
          </cell>
          <cell r="B22708" t="str">
            <v>CDHU</v>
          </cell>
          <cell r="C22708" t="str">
            <v>46.26.690</v>
          </cell>
          <cell r="D22708" t="str">
            <v>Redução excêntrica em ferro fundido, predial SMU, DN= 250 x 200 mm</v>
          </cell>
          <cell r="E22708" t="str">
            <v>UN</v>
          </cell>
          <cell r="F22708">
            <v>1318.79</v>
          </cell>
          <cell r="G22708">
            <v>1321.59</v>
          </cell>
        </row>
        <row r="22709">
          <cell r="A22709" t="str">
            <v>46.26.700</v>
          </cell>
          <cell r="B22709" t="str">
            <v>CDHU</v>
          </cell>
          <cell r="C22709" t="str">
            <v>46.26.700</v>
          </cell>
          <cell r="D22709" t="str">
            <v>Te de visita em ferro fundido, predial SMU, DN= 75 mm</v>
          </cell>
          <cell r="E22709" t="str">
            <v>UN</v>
          </cell>
          <cell r="F22709">
            <v>695.09</v>
          </cell>
          <cell r="G22709">
            <v>697.33</v>
          </cell>
        </row>
        <row r="22710">
          <cell r="A22710" t="str">
            <v>46.26.710</v>
          </cell>
          <cell r="B22710" t="str">
            <v>CDHU</v>
          </cell>
          <cell r="C22710" t="str">
            <v>46.26.710</v>
          </cell>
          <cell r="D22710" t="str">
            <v>Te de visita em ferro fundido, predial SMU, DN= 100 mm</v>
          </cell>
          <cell r="E22710" t="str">
            <v>UN</v>
          </cell>
          <cell r="F22710">
            <v>847.62</v>
          </cell>
          <cell r="G22710">
            <v>850.42</v>
          </cell>
        </row>
        <row r="22711">
          <cell r="A22711" t="str">
            <v>46.26.720</v>
          </cell>
          <cell r="B22711" t="str">
            <v>CDHU</v>
          </cell>
          <cell r="C22711" t="str">
            <v>46.26.720</v>
          </cell>
          <cell r="D22711" t="str">
            <v>Te de visita em ferro fundido, predial SMU, DN= 125 mm</v>
          </cell>
          <cell r="E22711" t="str">
            <v>UN</v>
          </cell>
          <cell r="F22711">
            <v>1095.1400000000001</v>
          </cell>
          <cell r="G22711">
            <v>1097.94</v>
          </cell>
        </row>
        <row r="22712">
          <cell r="A22712" t="str">
            <v>46.26.730</v>
          </cell>
          <cell r="B22712" t="str">
            <v>CDHU</v>
          </cell>
          <cell r="C22712" t="str">
            <v>46.26.730</v>
          </cell>
          <cell r="D22712" t="str">
            <v>Te de visita em ferro fundido, predial SMU, DN= 150 mm</v>
          </cell>
          <cell r="E22712" t="str">
            <v>UN</v>
          </cell>
          <cell r="F22712">
            <v>1601.06</v>
          </cell>
          <cell r="G22712">
            <v>1603.86</v>
          </cell>
        </row>
        <row r="22713">
          <cell r="A22713" t="str">
            <v>46.26.740</v>
          </cell>
          <cell r="B22713" t="str">
            <v>CDHU</v>
          </cell>
          <cell r="C22713" t="str">
            <v>46.26.740</v>
          </cell>
          <cell r="D22713" t="str">
            <v>Te de visita em ferro fundido, predial SMU, DN= 200 mm</v>
          </cell>
          <cell r="E22713" t="str">
            <v>UN</v>
          </cell>
          <cell r="F22713">
            <v>2901.54</v>
          </cell>
          <cell r="G22713">
            <v>2904.34</v>
          </cell>
        </row>
        <row r="22714">
          <cell r="A22714" t="str">
            <v>46.26.800</v>
          </cell>
          <cell r="B22714" t="str">
            <v>CDHU</v>
          </cell>
          <cell r="C22714" t="str">
            <v>46.26.800</v>
          </cell>
          <cell r="D22714" t="str">
            <v>Abraçadeira dentada para travamento em aço inoxidável, com parafuso de aço zincado, para tubo em ferro fundido predial SMU, DN= 50 mm</v>
          </cell>
          <cell r="E22714" t="str">
            <v>UN</v>
          </cell>
          <cell r="F22714">
            <v>477.34</v>
          </cell>
          <cell r="G22714">
            <v>479.58</v>
          </cell>
        </row>
        <row r="22715">
          <cell r="A22715" t="str">
            <v>46.26.810</v>
          </cell>
          <cell r="B22715" t="str">
            <v>CDHU</v>
          </cell>
          <cell r="C22715" t="str">
            <v>46.26.810</v>
          </cell>
          <cell r="D22715" t="str">
            <v>Abraçadeira dentada para travamento em aço inoxidável, com parafuso de aço zincado, para tubo em ferro fundido predial SMU, DN= 75 mm</v>
          </cell>
          <cell r="E22715" t="str">
            <v>UN</v>
          </cell>
          <cell r="F22715">
            <v>478.19</v>
          </cell>
          <cell r="G22715">
            <v>480.43</v>
          </cell>
        </row>
        <row r="22716">
          <cell r="A22716" t="str">
            <v>46.26.820</v>
          </cell>
          <cell r="B22716" t="str">
            <v>CDHU</v>
          </cell>
          <cell r="C22716" t="str">
            <v>46.26.820</v>
          </cell>
          <cell r="D22716" t="str">
            <v>Abraçadeira dentada para travamento em aço inoxidável, com parafuso de aço zincado, para tubo em ferro fundido predial SMU, DN= 100 mm</v>
          </cell>
          <cell r="E22716" t="str">
            <v>UN</v>
          </cell>
          <cell r="F22716">
            <v>596.41</v>
          </cell>
          <cell r="G22716">
            <v>599.21</v>
          </cell>
        </row>
        <row r="22717">
          <cell r="A22717" t="str">
            <v>46.26.830</v>
          </cell>
          <cell r="B22717" t="str">
            <v>CDHU</v>
          </cell>
          <cell r="C22717" t="str">
            <v>46.26.830</v>
          </cell>
          <cell r="D22717" t="str">
            <v>Abraçadeira dentada para travamento em aço inoxidável, com parafuso de aço zincado, para tubo em ferro fundido predial SMU, DN= 150 mm</v>
          </cell>
          <cell r="E22717" t="str">
            <v>UN</v>
          </cell>
          <cell r="F22717">
            <v>797.63</v>
          </cell>
          <cell r="G22717">
            <v>800.43</v>
          </cell>
        </row>
        <row r="22718">
          <cell r="A22718" t="str">
            <v>46.26.840</v>
          </cell>
          <cell r="B22718" t="str">
            <v>CDHU</v>
          </cell>
          <cell r="C22718" t="str">
            <v>46.26.840</v>
          </cell>
          <cell r="D22718" t="str">
            <v>Tampão simples em ferro fundido, predial SMU, DN= 150 mm</v>
          </cell>
          <cell r="E22718" t="str">
            <v>UN</v>
          </cell>
          <cell r="F22718">
            <v>368.77</v>
          </cell>
          <cell r="G22718">
            <v>371.57</v>
          </cell>
        </row>
        <row r="22719">
          <cell r="A22719" t="str">
            <v>46.26.843</v>
          </cell>
          <cell r="B22719" t="str">
            <v>CDHU</v>
          </cell>
          <cell r="C22719" t="str">
            <v>46.26.843</v>
          </cell>
          <cell r="D22719" t="str">
            <v>Tampão simples em ferro fundido, predial SMU, DN= 200 mm</v>
          </cell>
          <cell r="E22719" t="str">
            <v>UN</v>
          </cell>
          <cell r="F22719">
            <v>792.21</v>
          </cell>
          <cell r="G22719">
            <v>795.01</v>
          </cell>
        </row>
        <row r="22720">
          <cell r="A22720" t="str">
            <v>46.26.900</v>
          </cell>
          <cell r="B22720" t="str">
            <v>CDHU</v>
          </cell>
          <cell r="C22720" t="str">
            <v>46.26.900</v>
          </cell>
          <cell r="D22720" t="str">
            <v>Junção 45° em ferro fundido, predial SMU, DN= 125 x 100 mm</v>
          </cell>
          <cell r="E22720" t="str">
            <v>UN</v>
          </cell>
          <cell r="F22720">
            <v>721.15</v>
          </cell>
          <cell r="G22720">
            <v>723.95</v>
          </cell>
        </row>
        <row r="22721">
          <cell r="A22721" t="str">
            <v>46.26.910</v>
          </cell>
          <cell r="B22721" t="str">
            <v>CDHU</v>
          </cell>
          <cell r="C22721" t="str">
            <v>46.26.910</v>
          </cell>
          <cell r="D22721" t="str">
            <v>Junção 45° em ferro fundido, predial SMU, DN= 150 x 100 mm</v>
          </cell>
          <cell r="E22721" t="str">
            <v>UN</v>
          </cell>
          <cell r="F22721">
            <v>1058.0899999999999</v>
          </cell>
          <cell r="G22721">
            <v>1060.8900000000001</v>
          </cell>
        </row>
        <row r="22722">
          <cell r="A22722" t="str">
            <v>46.26.920</v>
          </cell>
          <cell r="B22722" t="str">
            <v>CDHU</v>
          </cell>
          <cell r="C22722" t="str">
            <v>46.26.920</v>
          </cell>
          <cell r="D22722" t="str">
            <v>Junção 45° em ferro fundido, predial SMU, DN= 200 x 100 mm</v>
          </cell>
          <cell r="E22722" t="str">
            <v>UN</v>
          </cell>
          <cell r="F22722">
            <v>2213.88</v>
          </cell>
          <cell r="G22722">
            <v>2216.6799999999998</v>
          </cell>
        </row>
        <row r="22723">
          <cell r="A22723" t="str">
            <v>46.26.930</v>
          </cell>
          <cell r="B22723" t="str">
            <v>CDHU</v>
          </cell>
          <cell r="C22723" t="str">
            <v>46.26.930</v>
          </cell>
          <cell r="D22723" t="str">
            <v>Junção 45° em ferro fundido, predial SMU, DN= 200 x 200 mm</v>
          </cell>
          <cell r="E22723" t="str">
            <v>UN</v>
          </cell>
          <cell r="F22723">
            <v>4019.3</v>
          </cell>
          <cell r="G22723">
            <v>4022.1</v>
          </cell>
        </row>
        <row r="22724">
          <cell r="A22724" t="str">
            <v>46.27</v>
          </cell>
          <cell r="B22724" t="str">
            <v>CDHU</v>
          </cell>
          <cell r="C22724" t="str">
            <v>46.27</v>
          </cell>
          <cell r="D22724" t="str">
            <v>Tubulacao em cobre, para sistema de ar condicionado</v>
          </cell>
          <cell r="E22724">
            <v>0</v>
          </cell>
          <cell r="F22724">
            <v>0</v>
          </cell>
          <cell r="G22724">
            <v>0</v>
          </cell>
        </row>
        <row r="22725">
          <cell r="A22725" t="str">
            <v>46.27.050</v>
          </cell>
          <cell r="B22725" t="str">
            <v>CDHU</v>
          </cell>
          <cell r="C22725" t="str">
            <v>46.27.050</v>
          </cell>
          <cell r="D22725" t="str">
            <v>Tubo de cobre flexível, espessura 1/32" - diâmetro 3/16", inclusive conexões</v>
          </cell>
          <cell r="E22725" t="str">
            <v>M</v>
          </cell>
          <cell r="F22725">
            <v>15.01</v>
          </cell>
          <cell r="G22725">
            <v>15.92</v>
          </cell>
        </row>
        <row r="22726">
          <cell r="A22726" t="str">
            <v>46.27.060</v>
          </cell>
          <cell r="B22726" t="str">
            <v>CDHU</v>
          </cell>
          <cell r="C22726" t="str">
            <v>46.27.060</v>
          </cell>
          <cell r="D22726" t="str">
            <v>Tubo de cobre flexível, espessura 1/32" - diâmetro 1/4", inclusive conexões</v>
          </cell>
          <cell r="E22726" t="str">
            <v>M</v>
          </cell>
          <cell r="F22726">
            <v>18.329999999999998</v>
          </cell>
          <cell r="G22726">
            <v>19.239999999999998</v>
          </cell>
        </row>
        <row r="22727">
          <cell r="A22727" t="str">
            <v>46.27.070</v>
          </cell>
          <cell r="B22727" t="str">
            <v>CDHU</v>
          </cell>
          <cell r="C22727" t="str">
            <v>46.27.070</v>
          </cell>
          <cell r="D22727" t="str">
            <v>Tubo de cobre flexível, espessura 1/32" - diâmetro 5/16", inclusive conexões</v>
          </cell>
          <cell r="E22727" t="str">
            <v>M</v>
          </cell>
          <cell r="F22727">
            <v>21.15</v>
          </cell>
          <cell r="G22727">
            <v>22.06</v>
          </cell>
        </row>
        <row r="22728">
          <cell r="A22728" t="str">
            <v>46.27.080</v>
          </cell>
          <cell r="B22728" t="str">
            <v>CDHU</v>
          </cell>
          <cell r="C22728" t="str">
            <v>46.27.080</v>
          </cell>
          <cell r="D22728" t="str">
            <v>Tubo de cobre flexível, espessura 1/32" - diâmetro 3/8", inclusive conexões</v>
          </cell>
          <cell r="E22728" t="str">
            <v>M</v>
          </cell>
          <cell r="F22728">
            <v>28.43</v>
          </cell>
          <cell r="G22728">
            <v>29.83</v>
          </cell>
        </row>
        <row r="22729">
          <cell r="A22729" t="str">
            <v>46.27.090</v>
          </cell>
          <cell r="B22729" t="str">
            <v>CDHU</v>
          </cell>
          <cell r="C22729" t="str">
            <v>46.27.090</v>
          </cell>
          <cell r="D22729" t="str">
            <v>Tubo de cobre flexível, espessura 1/32" - diâmetro 1/2", inclusive conexões</v>
          </cell>
          <cell r="E22729" t="str">
            <v>M</v>
          </cell>
          <cell r="F22729">
            <v>35.67</v>
          </cell>
          <cell r="G22729">
            <v>37.07</v>
          </cell>
        </row>
        <row r="22730">
          <cell r="A22730" t="str">
            <v>46.27.100</v>
          </cell>
          <cell r="B22730" t="str">
            <v>CDHU</v>
          </cell>
          <cell r="C22730" t="str">
            <v>46.27.100</v>
          </cell>
          <cell r="D22730" t="str">
            <v>Tubo de cobre flexível, espessura 1/32" - diâmetro 5/8", inclusive conexões</v>
          </cell>
          <cell r="E22730" t="str">
            <v>M</v>
          </cell>
          <cell r="F22730">
            <v>43.29</v>
          </cell>
          <cell r="G22730">
            <v>44.69</v>
          </cell>
        </row>
        <row r="22731">
          <cell r="A22731" t="str">
            <v>46.27.110</v>
          </cell>
          <cell r="B22731" t="str">
            <v>CDHU</v>
          </cell>
          <cell r="C22731" t="str">
            <v>46.27.110</v>
          </cell>
          <cell r="D22731" t="str">
            <v>Tubo de cobre flexível, espessura 1/32" - diâmetro 3/4", inclusive conexões</v>
          </cell>
          <cell r="E22731" t="str">
            <v>M</v>
          </cell>
          <cell r="F22731">
            <v>48.46</v>
          </cell>
          <cell r="G22731">
            <v>49.86</v>
          </cell>
        </row>
        <row r="22732">
          <cell r="A22732" t="str">
            <v>46.32</v>
          </cell>
          <cell r="B22732" t="str">
            <v>CDHU</v>
          </cell>
          <cell r="C22732" t="str">
            <v>46.32</v>
          </cell>
          <cell r="D22732" t="str">
            <v>Tubulacao em cobre rigido, para sistema VRF de ar condicionado</v>
          </cell>
          <cell r="E22732">
            <v>0</v>
          </cell>
          <cell r="F22732">
            <v>0</v>
          </cell>
          <cell r="G22732">
            <v>0</v>
          </cell>
        </row>
        <row r="22733">
          <cell r="A22733" t="str">
            <v>46.32.001</v>
          </cell>
          <cell r="B22733" t="str">
            <v>CDHU</v>
          </cell>
          <cell r="C22733" t="str">
            <v>46.32.001</v>
          </cell>
          <cell r="D22733" t="str">
            <v>Tubo de cobre sem costura, rígido, espessura 1/16" - diâmetro 3/8", inclusive conexões</v>
          </cell>
          <cell r="E22733" t="str">
            <v>M</v>
          </cell>
          <cell r="F22733">
            <v>59.99</v>
          </cell>
          <cell r="G22733">
            <v>62.01</v>
          </cell>
        </row>
        <row r="22734">
          <cell r="A22734" t="str">
            <v>46.32.002</v>
          </cell>
          <cell r="B22734" t="str">
            <v>CDHU</v>
          </cell>
          <cell r="C22734" t="str">
            <v>46.32.002</v>
          </cell>
          <cell r="D22734" t="str">
            <v>Tubo de cobre sem costura, rígido, espessura 1/16" - diâmetro 1/2", inclusive conexões</v>
          </cell>
          <cell r="E22734" t="str">
            <v>M</v>
          </cell>
          <cell r="F22734">
            <v>79.510000000000005</v>
          </cell>
          <cell r="G22734">
            <v>81.53</v>
          </cell>
        </row>
        <row r="22735">
          <cell r="A22735" t="str">
            <v>46.32.003</v>
          </cell>
          <cell r="B22735" t="str">
            <v>CDHU</v>
          </cell>
          <cell r="C22735" t="str">
            <v>46.32.003</v>
          </cell>
          <cell r="D22735" t="str">
            <v>Tubo de cobre sem costura, rígido, espessura 1/16" - diâmetro 5/8", inclusive conexões</v>
          </cell>
          <cell r="E22735" t="str">
            <v>M</v>
          </cell>
          <cell r="F22735">
            <v>94.15</v>
          </cell>
          <cell r="G22735">
            <v>96.17</v>
          </cell>
        </row>
        <row r="22736">
          <cell r="A22736" t="str">
            <v>46.32.004</v>
          </cell>
          <cell r="B22736" t="str">
            <v>CDHU</v>
          </cell>
          <cell r="C22736" t="str">
            <v>46.32.004</v>
          </cell>
          <cell r="D22736" t="str">
            <v>Tubo de cobre sem costura, rígido, espessura 1/16" - diâmetro 3/4", inclusive conexões</v>
          </cell>
          <cell r="E22736" t="str">
            <v>M</v>
          </cell>
          <cell r="F22736">
            <v>114.48</v>
          </cell>
          <cell r="G22736">
            <v>116.5</v>
          </cell>
        </row>
        <row r="22737">
          <cell r="A22737" t="str">
            <v>46.32.005</v>
          </cell>
          <cell r="B22737" t="str">
            <v>CDHU</v>
          </cell>
          <cell r="C22737" t="str">
            <v>46.32.005</v>
          </cell>
          <cell r="D22737" t="str">
            <v>Tubo de cobre sem costura, rígido, espessura 1/16" - diâmetro 7/8", inclusive conexões</v>
          </cell>
          <cell r="E22737" t="str">
            <v>M</v>
          </cell>
          <cell r="F22737">
            <v>132.54</v>
          </cell>
          <cell r="G22737">
            <v>134.56</v>
          </cell>
        </row>
        <row r="22738">
          <cell r="A22738" t="str">
            <v>46.32.006</v>
          </cell>
          <cell r="B22738" t="str">
            <v>CDHU</v>
          </cell>
          <cell r="C22738" t="str">
            <v>46.32.006</v>
          </cell>
          <cell r="D22738" t="str">
            <v>Tubo de cobre sem costura, rígido, espessura 1/16" - diâmetro 1", inclusive conexões</v>
          </cell>
          <cell r="E22738" t="str">
            <v>M</v>
          </cell>
          <cell r="F22738">
            <v>150.19</v>
          </cell>
          <cell r="G22738">
            <v>152.21</v>
          </cell>
        </row>
        <row r="22739">
          <cell r="A22739" t="str">
            <v>46.32.007</v>
          </cell>
          <cell r="B22739" t="str">
            <v>CDHU</v>
          </cell>
          <cell r="C22739" t="str">
            <v>46.32.007</v>
          </cell>
          <cell r="D22739" t="str">
            <v>Tubo de cobre sem costura, rígido, espessura 1/16" - diâmetro 1.1/8", inclusive conexões</v>
          </cell>
          <cell r="E22739" t="str">
            <v>M</v>
          </cell>
          <cell r="F22739">
            <v>168.59</v>
          </cell>
          <cell r="G22739">
            <v>170.61</v>
          </cell>
        </row>
        <row r="22740">
          <cell r="A22740" t="str">
            <v>46.32.008</v>
          </cell>
          <cell r="B22740" t="str">
            <v>CDHU</v>
          </cell>
          <cell r="C22740" t="str">
            <v>46.32.008</v>
          </cell>
          <cell r="D22740" t="str">
            <v>Tubo de cobre sem costura, rígido, espessura 1/16" - diâmetro 1.1/4", inclusive conexões</v>
          </cell>
          <cell r="E22740" t="str">
            <v>M</v>
          </cell>
          <cell r="F22740">
            <v>191.1</v>
          </cell>
          <cell r="G22740">
            <v>193.12</v>
          </cell>
        </row>
        <row r="22741">
          <cell r="A22741" t="str">
            <v>46.32.009</v>
          </cell>
          <cell r="B22741" t="str">
            <v>CDHU</v>
          </cell>
          <cell r="C22741" t="str">
            <v>46.32.009</v>
          </cell>
          <cell r="D22741" t="str">
            <v>Tubo de cobre sem costura, rígido, espessura 1/16" - diâmetro 1.3/8", inclusive conexões</v>
          </cell>
          <cell r="E22741" t="str">
            <v>M</v>
          </cell>
          <cell r="F22741">
            <v>206.11</v>
          </cell>
          <cell r="G22741">
            <v>208.13</v>
          </cell>
        </row>
        <row r="22742">
          <cell r="A22742" t="str">
            <v>46.32.010</v>
          </cell>
          <cell r="B22742" t="str">
            <v>CDHU</v>
          </cell>
          <cell r="C22742" t="str">
            <v>46.32.010</v>
          </cell>
          <cell r="D22742" t="str">
            <v>Tubo de cobre sem costura, rígido, espessura 1/16" - diâmetro 1.1/2", inclusive conexões</v>
          </cell>
          <cell r="E22742" t="str">
            <v>M</v>
          </cell>
          <cell r="F22742">
            <v>223.04</v>
          </cell>
          <cell r="G22742">
            <v>225.06</v>
          </cell>
        </row>
        <row r="22743">
          <cell r="A22743" t="str">
            <v>46.32.011</v>
          </cell>
          <cell r="B22743" t="str">
            <v>CDHU</v>
          </cell>
          <cell r="C22743" t="str">
            <v>46.32.011</v>
          </cell>
          <cell r="D22743" t="str">
            <v>Tubo de cobre sem costura, rígido, espessura 1/16" - diâmetro 1.5/8", inclusive conexões</v>
          </cell>
          <cell r="E22743" t="str">
            <v>M</v>
          </cell>
          <cell r="F22743">
            <v>242.76</v>
          </cell>
          <cell r="G22743">
            <v>244.78</v>
          </cell>
        </row>
        <row r="22744">
          <cell r="A22744" t="str">
            <v>46.33</v>
          </cell>
          <cell r="B22744" t="str">
            <v>CDHU</v>
          </cell>
          <cell r="C22744" t="str">
            <v>46.33</v>
          </cell>
          <cell r="D22744" t="str">
            <v>Tubulacao em PP - aguas pluviais / esgoto</v>
          </cell>
          <cell r="E22744">
            <v>0</v>
          </cell>
          <cell r="F22744">
            <v>0</v>
          </cell>
          <cell r="G22744">
            <v>0</v>
          </cell>
        </row>
        <row r="22745">
          <cell r="A22745" t="str">
            <v>46.33.001</v>
          </cell>
          <cell r="B22745" t="str">
            <v>CDHU</v>
          </cell>
          <cell r="C22745" t="str">
            <v>46.33.001</v>
          </cell>
          <cell r="D22745" t="str">
            <v>Tubo de esgoto em polipropileno de alta resistência - PP, DN= 40mm, preto, com união deslizante e guarnição elastomérica de duplo lábio</v>
          </cell>
          <cell r="E22745" t="str">
            <v>M</v>
          </cell>
          <cell r="F22745">
            <v>57.75</v>
          </cell>
          <cell r="G22745">
            <v>59.71</v>
          </cell>
        </row>
        <row r="22746">
          <cell r="A22746" t="str">
            <v>46.33.002</v>
          </cell>
          <cell r="B22746" t="str">
            <v>CDHU</v>
          </cell>
          <cell r="C22746" t="str">
            <v>46.33.002</v>
          </cell>
          <cell r="D22746" t="str">
            <v>Tubo de esgoto em polipropileno de alta resistência - PP, DN= 50mm, preto, com união deslizante e guarnição elastomérica de duplo lábio</v>
          </cell>
          <cell r="E22746" t="str">
            <v>M</v>
          </cell>
          <cell r="F22746">
            <v>64.92</v>
          </cell>
          <cell r="G22746">
            <v>66.88</v>
          </cell>
        </row>
        <row r="22747">
          <cell r="A22747" t="str">
            <v>46.33.003</v>
          </cell>
          <cell r="B22747" t="str">
            <v>CDHU</v>
          </cell>
          <cell r="C22747" t="str">
            <v>46.33.003</v>
          </cell>
          <cell r="D22747" t="str">
            <v>Tubo de esgoto em polipropileno de alta resistência - PP, DN= 63mm, preto, com união deslizante e guarnição elastomérica de duplo lábio</v>
          </cell>
          <cell r="E22747" t="str">
            <v>M</v>
          </cell>
          <cell r="F22747">
            <v>71.91</v>
          </cell>
          <cell r="G22747">
            <v>73.87</v>
          </cell>
        </row>
        <row r="22748">
          <cell r="A22748" t="str">
            <v>46.33.004</v>
          </cell>
          <cell r="B22748" t="str">
            <v>CDHU</v>
          </cell>
          <cell r="C22748" t="str">
            <v>46.33.004</v>
          </cell>
          <cell r="D22748" t="str">
            <v>Tubo de esgoto em polipropileno de alta resistência - PP, DN= 110mm, preto, com união deslizante e guarnição elastomérica de duplo lábio</v>
          </cell>
          <cell r="E22748" t="str">
            <v>M</v>
          </cell>
          <cell r="F22748">
            <v>150.96</v>
          </cell>
          <cell r="G22748">
            <v>153.9</v>
          </cell>
        </row>
        <row r="22749">
          <cell r="A22749" t="str">
            <v>46.33.020</v>
          </cell>
          <cell r="B22749" t="str">
            <v>CDHU</v>
          </cell>
          <cell r="C22749" t="str">
            <v>46.33.020</v>
          </cell>
          <cell r="D22749" t="str">
            <v>Joelho 45° em polipropileno de alta resistência, preto, tipo PB, DN= 40mm</v>
          </cell>
          <cell r="E22749" t="str">
            <v>UN</v>
          </cell>
          <cell r="F22749">
            <v>22.42</v>
          </cell>
          <cell r="G22749">
            <v>23.71</v>
          </cell>
        </row>
        <row r="22750">
          <cell r="A22750" t="str">
            <v>46.33.021</v>
          </cell>
          <cell r="B22750" t="str">
            <v>CDHU</v>
          </cell>
          <cell r="C22750" t="str">
            <v>46.33.021</v>
          </cell>
          <cell r="D22750" t="str">
            <v>Joelho 45° em polipropileno de alta resistência - PP, preto, tipo PB, DN= 50mm</v>
          </cell>
          <cell r="E22750" t="str">
            <v>UN</v>
          </cell>
          <cell r="F22750">
            <v>27.32</v>
          </cell>
          <cell r="G22750">
            <v>28.61</v>
          </cell>
        </row>
        <row r="22751">
          <cell r="A22751" t="str">
            <v>46.33.022</v>
          </cell>
          <cell r="B22751" t="str">
            <v>CDHU</v>
          </cell>
          <cell r="C22751" t="str">
            <v>46.33.022</v>
          </cell>
          <cell r="D22751" t="str">
            <v>Joelho 45° em polipropileno de alta resistência - PP, preto, tipo PB, DN= 63mm</v>
          </cell>
          <cell r="E22751" t="str">
            <v>UN</v>
          </cell>
          <cell r="F22751">
            <v>33.69</v>
          </cell>
          <cell r="G22751">
            <v>35.65</v>
          </cell>
        </row>
        <row r="22752">
          <cell r="A22752" t="str">
            <v>46.33.023</v>
          </cell>
          <cell r="B22752" t="str">
            <v>CDHU</v>
          </cell>
          <cell r="C22752" t="str">
            <v>46.33.023</v>
          </cell>
          <cell r="D22752" t="str">
            <v>Joelho 45° em polipropileno de alta resistência - PP, preto, tipo PB, DN= 110mm</v>
          </cell>
          <cell r="E22752" t="str">
            <v>UN</v>
          </cell>
          <cell r="F22752">
            <v>42.49</v>
          </cell>
          <cell r="G22752">
            <v>44.73</v>
          </cell>
        </row>
        <row r="22753">
          <cell r="A22753" t="str">
            <v>46.33.047</v>
          </cell>
          <cell r="B22753" t="str">
            <v>CDHU</v>
          </cell>
          <cell r="C22753" t="str">
            <v>46.33.047</v>
          </cell>
          <cell r="D22753" t="str">
            <v>Joelho 87°30' em polipropileno de alta resistência - PP, preto, tipo PB, DN= 40mm</v>
          </cell>
          <cell r="E22753" t="str">
            <v>UN</v>
          </cell>
          <cell r="F22753">
            <v>22.85</v>
          </cell>
          <cell r="G22753">
            <v>24.14</v>
          </cell>
        </row>
        <row r="22754">
          <cell r="A22754" t="str">
            <v>46.33.048</v>
          </cell>
          <cell r="B22754" t="str">
            <v>CDHU</v>
          </cell>
          <cell r="C22754" t="str">
            <v>46.33.048</v>
          </cell>
          <cell r="D22754" t="str">
            <v>Joelho 87°30' em polipropileno de alta resistência - PP, preto, tipo PB, DN= 50mm</v>
          </cell>
          <cell r="E22754" t="str">
            <v>UN</v>
          </cell>
          <cell r="F22754">
            <v>27.38</v>
          </cell>
          <cell r="G22754">
            <v>28.67</v>
          </cell>
        </row>
        <row r="22755">
          <cell r="A22755" t="str">
            <v>46.33.049</v>
          </cell>
          <cell r="B22755" t="str">
            <v>CDHU</v>
          </cell>
          <cell r="C22755" t="str">
            <v>46.33.049</v>
          </cell>
          <cell r="D22755" t="str">
            <v>Joelho 87°30' em polipropileno de alta resistência - PP, preto, tipo PB, DN= 63mm</v>
          </cell>
          <cell r="E22755" t="str">
            <v>UN</v>
          </cell>
          <cell r="F22755">
            <v>35.83</v>
          </cell>
          <cell r="G22755">
            <v>37.79</v>
          </cell>
        </row>
        <row r="22756">
          <cell r="A22756" t="str">
            <v>46.33.074</v>
          </cell>
          <cell r="B22756" t="str">
            <v>CDHU</v>
          </cell>
          <cell r="C22756" t="str">
            <v>46.33.074</v>
          </cell>
          <cell r="D22756" t="str">
            <v>Joelho 87°30' em polipropileno de alta resistência - PP, preto, tipo PB, DN= 110mm, com base de apoio</v>
          </cell>
          <cell r="E22756" t="str">
            <v>UN</v>
          </cell>
          <cell r="F22756">
            <v>71.180000000000007</v>
          </cell>
          <cell r="G22756">
            <v>73.42</v>
          </cell>
        </row>
        <row r="22757">
          <cell r="A22757" t="str">
            <v>46.33.102</v>
          </cell>
          <cell r="B22757" t="str">
            <v>CDHU</v>
          </cell>
          <cell r="C22757" t="str">
            <v>46.33.102</v>
          </cell>
          <cell r="D22757" t="str">
            <v>Luva dupla em polipropileno de alta resistência - PP,  preto,  DN= 40mm</v>
          </cell>
          <cell r="E22757" t="str">
            <v>UN</v>
          </cell>
          <cell r="F22757">
            <v>24.59</v>
          </cell>
          <cell r="G22757">
            <v>25.88</v>
          </cell>
        </row>
        <row r="22758">
          <cell r="A22758" t="str">
            <v>46.33.103</v>
          </cell>
          <cell r="B22758" t="str">
            <v>CDHU</v>
          </cell>
          <cell r="C22758" t="str">
            <v>46.33.103</v>
          </cell>
          <cell r="D22758" t="str">
            <v>Luva dupla em polipropileno de alta resistência - PP,  preto,  DN= 50mm</v>
          </cell>
          <cell r="E22758" t="str">
            <v>UN</v>
          </cell>
          <cell r="F22758">
            <v>27.33</v>
          </cell>
          <cell r="G22758">
            <v>28.62</v>
          </cell>
        </row>
        <row r="22759">
          <cell r="A22759" t="str">
            <v>46.33.104</v>
          </cell>
          <cell r="B22759" t="str">
            <v>CDHU</v>
          </cell>
          <cell r="C22759" t="str">
            <v>46.33.104</v>
          </cell>
          <cell r="D22759" t="str">
            <v>Luva dupla em polipropileno de alta resistência - PP,  preto,  DN= 63mm</v>
          </cell>
          <cell r="E22759" t="str">
            <v>UN</v>
          </cell>
          <cell r="F22759">
            <v>36.74</v>
          </cell>
          <cell r="G22759">
            <v>38.700000000000003</v>
          </cell>
        </row>
        <row r="22760">
          <cell r="A22760" t="str">
            <v>46.33.105</v>
          </cell>
          <cell r="B22760" t="str">
            <v>CDHU</v>
          </cell>
          <cell r="C22760" t="str">
            <v>46.33.105</v>
          </cell>
          <cell r="D22760" t="str">
            <v>Luva dupla em polipropileno de alta resistência - PP,  preto,  DN= 110mm</v>
          </cell>
          <cell r="E22760" t="str">
            <v>UN</v>
          </cell>
          <cell r="F22760">
            <v>54.16</v>
          </cell>
          <cell r="G22760">
            <v>56.4</v>
          </cell>
        </row>
        <row r="22761">
          <cell r="A22761" t="str">
            <v>46.33.116</v>
          </cell>
          <cell r="B22761" t="str">
            <v>CDHU</v>
          </cell>
          <cell r="C22761" t="str">
            <v>46.33.116</v>
          </cell>
          <cell r="D22761" t="str">
            <v>Luva de Redução em polipropileno de alta resistência - PP, preto, tipo PB, DN= 50x40mm</v>
          </cell>
          <cell r="E22761" t="str">
            <v>UN</v>
          </cell>
          <cell r="F22761">
            <v>20.72</v>
          </cell>
          <cell r="G22761">
            <v>22.01</v>
          </cell>
        </row>
        <row r="22762">
          <cell r="A22762" t="str">
            <v>46.33.117</v>
          </cell>
          <cell r="B22762" t="str">
            <v>CDHU</v>
          </cell>
          <cell r="C22762" t="str">
            <v>46.33.117</v>
          </cell>
          <cell r="D22762" t="str">
            <v>Luva de Redução em polipropileno de alta resistência - PP, preto, tipo PB, DN= 63x50mm</v>
          </cell>
          <cell r="E22762" t="str">
            <v>UN</v>
          </cell>
          <cell r="F22762">
            <v>31.37</v>
          </cell>
          <cell r="G22762">
            <v>33.33</v>
          </cell>
        </row>
        <row r="22763">
          <cell r="A22763" t="str">
            <v>46.33.118</v>
          </cell>
          <cell r="B22763" t="str">
            <v>CDHU</v>
          </cell>
          <cell r="C22763" t="str">
            <v>46.33.118</v>
          </cell>
          <cell r="D22763" t="str">
            <v>Luva de Redução em polipropileno de alta resistência - PP, preto, tipo PB, DN= 110x63mm</v>
          </cell>
          <cell r="E22763" t="str">
            <v>UN</v>
          </cell>
          <cell r="F22763">
            <v>46.24</v>
          </cell>
          <cell r="G22763">
            <v>48.48</v>
          </cell>
        </row>
        <row r="22764">
          <cell r="A22764" t="str">
            <v>46.33.130</v>
          </cell>
          <cell r="B22764" t="str">
            <v>CDHU</v>
          </cell>
          <cell r="C22764" t="str">
            <v>46.33.130</v>
          </cell>
          <cell r="D22764" t="str">
            <v>Tê 87°30' simples em polipropileno de alta resistência - PP, preto, tipo PB, DN= 50x50mm</v>
          </cell>
          <cell r="E22764" t="str">
            <v>UN</v>
          </cell>
          <cell r="F22764">
            <v>49.24</v>
          </cell>
          <cell r="G22764">
            <v>50.53</v>
          </cell>
        </row>
        <row r="22765">
          <cell r="A22765" t="str">
            <v>46.33.131</v>
          </cell>
          <cell r="B22765" t="str">
            <v>CDHU</v>
          </cell>
          <cell r="C22765" t="str">
            <v>46.33.131</v>
          </cell>
          <cell r="D22765" t="str">
            <v>Tê 87°30' simples em polipropileno de alta resistência - PP, preto, tipo PB, DN= 63x63mm</v>
          </cell>
          <cell r="E22765" t="str">
            <v>UN</v>
          </cell>
          <cell r="F22765">
            <v>65.39</v>
          </cell>
          <cell r="G22765">
            <v>67.349999999999994</v>
          </cell>
        </row>
        <row r="22766">
          <cell r="A22766" t="str">
            <v>46.33.132</v>
          </cell>
          <cell r="B22766" t="str">
            <v>CDHU</v>
          </cell>
          <cell r="C22766" t="str">
            <v>46.33.132</v>
          </cell>
          <cell r="D22766" t="str">
            <v>Tê 87°30' simples em polipropileno de alta resistência - PP, preto, tipo PB, DN= 110x110mm</v>
          </cell>
          <cell r="E22766" t="str">
            <v>UN</v>
          </cell>
          <cell r="F22766">
            <v>103.21</v>
          </cell>
          <cell r="G22766">
            <v>105.45</v>
          </cell>
        </row>
        <row r="22767">
          <cell r="A22767" t="str">
            <v>46.33.137</v>
          </cell>
          <cell r="B22767" t="str">
            <v>CDHU</v>
          </cell>
          <cell r="C22767" t="str">
            <v>46.33.137</v>
          </cell>
          <cell r="D22767" t="str">
            <v>Tê 87°30' simples de redução em polipropileno de alta resistência - PP, preto, tipo PB, DN= 110x63mm</v>
          </cell>
          <cell r="E22767" t="str">
            <v>UN</v>
          </cell>
          <cell r="F22767">
            <v>87.95</v>
          </cell>
          <cell r="G22767">
            <v>90.19</v>
          </cell>
        </row>
        <row r="22768">
          <cell r="A22768" t="str">
            <v>46.33.140</v>
          </cell>
          <cell r="B22768" t="str">
            <v>CDHU</v>
          </cell>
          <cell r="C22768" t="str">
            <v>46.33.140</v>
          </cell>
          <cell r="D22768" t="str">
            <v>Tê 87°30' de inspeção em polipropileno de alta resistência - PP, preto (PxB), DN 110mm</v>
          </cell>
          <cell r="E22768" t="str">
            <v>UN</v>
          </cell>
          <cell r="F22768">
            <v>243.51</v>
          </cell>
          <cell r="G22768">
            <v>245.47</v>
          </cell>
        </row>
        <row r="22769">
          <cell r="A22769" t="str">
            <v>46.33.149</v>
          </cell>
          <cell r="B22769" t="str">
            <v>CDHU</v>
          </cell>
          <cell r="C22769" t="str">
            <v>46.33.149</v>
          </cell>
          <cell r="D22769" t="str">
            <v>Junção 45° simples em polipropileno de alta resistência - PP, preto, tipo PB, DN= 50x50mm</v>
          </cell>
          <cell r="E22769" t="str">
            <v>UN</v>
          </cell>
          <cell r="F22769">
            <v>44.45</v>
          </cell>
          <cell r="G22769">
            <v>45.74</v>
          </cell>
        </row>
        <row r="22770">
          <cell r="A22770" t="str">
            <v>46.33.150</v>
          </cell>
          <cell r="B22770" t="str">
            <v>CDHU</v>
          </cell>
          <cell r="C22770" t="str">
            <v>46.33.150</v>
          </cell>
          <cell r="D22770" t="str">
            <v>Junção 45° simples em polipropileno de alta resistência - PP, preto, tipo PB, DN= 63x63mm</v>
          </cell>
          <cell r="E22770" t="str">
            <v>UN</v>
          </cell>
          <cell r="F22770">
            <v>51.74</v>
          </cell>
          <cell r="G22770">
            <v>53.7</v>
          </cell>
        </row>
        <row r="22771">
          <cell r="A22771" t="str">
            <v>46.33.151</v>
          </cell>
          <cell r="B22771" t="str">
            <v>CDHU</v>
          </cell>
          <cell r="C22771" t="str">
            <v>46.33.151</v>
          </cell>
          <cell r="D22771" t="str">
            <v>Junção 45° simples em polipropileno de alta resistência - PP, preto, tipo PB, DN= 110x110mm</v>
          </cell>
          <cell r="E22771" t="str">
            <v>UN</v>
          </cell>
          <cell r="F22771">
            <v>92.87</v>
          </cell>
          <cell r="G22771">
            <v>95.11</v>
          </cell>
        </row>
        <row r="22772">
          <cell r="A22772" t="str">
            <v>46.33.159</v>
          </cell>
          <cell r="B22772" t="str">
            <v>CDHU</v>
          </cell>
          <cell r="C22772" t="str">
            <v>46.33.159</v>
          </cell>
          <cell r="D22772" t="str">
            <v>Junção 45° simples de redução em polipropileno de alta resistência - PP, preto, tipo PB, DN= 63x50mm</v>
          </cell>
          <cell r="E22772" t="str">
            <v>UN</v>
          </cell>
          <cell r="F22772">
            <v>45.79</v>
          </cell>
          <cell r="G22772">
            <v>47.75</v>
          </cell>
        </row>
        <row r="22773">
          <cell r="A22773" t="str">
            <v>46.33.160</v>
          </cell>
          <cell r="B22773" t="str">
            <v>CDHU</v>
          </cell>
          <cell r="C22773" t="str">
            <v>46.33.160</v>
          </cell>
          <cell r="D22773" t="str">
            <v>Junção 45° simples de redução em polipropileno de alta resistência - PP, preto, tipo PB, DN= 110x50mm</v>
          </cell>
          <cell r="E22773" t="str">
            <v>UN</v>
          </cell>
          <cell r="F22773">
            <v>79.319999999999993</v>
          </cell>
          <cell r="G22773">
            <v>81.56</v>
          </cell>
        </row>
        <row r="22774">
          <cell r="A22774" t="str">
            <v>46.33.161</v>
          </cell>
          <cell r="B22774" t="str">
            <v>CDHU</v>
          </cell>
          <cell r="C22774" t="str">
            <v>46.33.161</v>
          </cell>
          <cell r="D22774" t="str">
            <v>Junção 45° simples de redução em polipropileno de alta resistência - PP, preto, tipo PB, DN= 110x63mm</v>
          </cell>
          <cell r="E22774" t="str">
            <v>UN</v>
          </cell>
          <cell r="F22774">
            <v>80.12</v>
          </cell>
          <cell r="G22774">
            <v>82.36</v>
          </cell>
        </row>
        <row r="22775">
          <cell r="A22775" t="str">
            <v>46.33.170</v>
          </cell>
          <cell r="B22775" t="str">
            <v>CDHU</v>
          </cell>
          <cell r="C22775" t="str">
            <v>46.33.170</v>
          </cell>
          <cell r="D22775" t="str">
            <v>Curva 87°30' em polipropileno de alta resistência - PP, preto, tipo PB, DN= 110mm</v>
          </cell>
          <cell r="E22775" t="str">
            <v>UN</v>
          </cell>
          <cell r="F22775">
            <v>87.9</v>
          </cell>
          <cell r="G22775">
            <v>90.14</v>
          </cell>
        </row>
        <row r="22776">
          <cell r="A22776" t="str">
            <v>46.33.186</v>
          </cell>
          <cell r="B22776" t="str">
            <v>CDHU</v>
          </cell>
          <cell r="C22776" t="str">
            <v>46.33.186</v>
          </cell>
          <cell r="D22776" t="str">
            <v>Caixa sifonada de piso, em polipropileno de alta resistência PP, preto,  DN=125mm, uma saída de 63mm</v>
          </cell>
          <cell r="E22776" t="str">
            <v>UN</v>
          </cell>
          <cell r="F22776">
            <v>145.96</v>
          </cell>
          <cell r="G22776">
            <v>147.91999999999999</v>
          </cell>
        </row>
        <row r="22777">
          <cell r="A22777" t="str">
            <v>46.33.197</v>
          </cell>
          <cell r="B22777" t="str">
            <v>CDHU</v>
          </cell>
          <cell r="C22777" t="str">
            <v>46.33.197</v>
          </cell>
          <cell r="D22777" t="str">
            <v>Prolongamento para caixa sifonada em prolipropileno de alta resistência PP, preto, DN= 125mm</v>
          </cell>
          <cell r="E22777" t="str">
            <v>UN</v>
          </cell>
          <cell r="F22777">
            <v>90.59</v>
          </cell>
          <cell r="G22777">
            <v>92.83</v>
          </cell>
        </row>
        <row r="22778">
          <cell r="A22778" t="str">
            <v>46.33.201</v>
          </cell>
          <cell r="B22778" t="str">
            <v>CDHU</v>
          </cell>
          <cell r="C22778" t="str">
            <v>46.33.201</v>
          </cell>
          <cell r="D22778" t="str">
            <v>Tampa tê de inspeção oval, em polipropileno de alta resistência preto (PxB), DN=110mm</v>
          </cell>
          <cell r="E22778" t="str">
            <v>UN</v>
          </cell>
          <cell r="F22778">
            <v>68.599999999999994</v>
          </cell>
          <cell r="G22778">
            <v>69.89</v>
          </cell>
        </row>
        <row r="22779">
          <cell r="A22779" t="str">
            <v>46.33.206</v>
          </cell>
          <cell r="B22779" t="str">
            <v>CDHU</v>
          </cell>
          <cell r="C22779" t="str">
            <v>46.33.206</v>
          </cell>
          <cell r="D22779" t="str">
            <v>Tampão em polipropileno de alta resistência PP, preto (PxB), DN=63mm</v>
          </cell>
          <cell r="E22779" t="str">
            <v>UN</v>
          </cell>
          <cell r="F22779">
            <v>20.62</v>
          </cell>
          <cell r="G22779">
            <v>21.91</v>
          </cell>
        </row>
        <row r="22780">
          <cell r="A22780" t="str">
            <v>46.33.207</v>
          </cell>
          <cell r="B22780" t="str">
            <v>CDHU</v>
          </cell>
          <cell r="C22780" t="str">
            <v>46.33.207</v>
          </cell>
          <cell r="D22780" t="str">
            <v>Tampão em polipropileno de alta resistência PP, preto (PxB), DN=110mm</v>
          </cell>
          <cell r="E22780" t="str">
            <v>UN</v>
          </cell>
          <cell r="F22780">
            <v>40.950000000000003</v>
          </cell>
          <cell r="G22780">
            <v>42.24</v>
          </cell>
        </row>
        <row r="22781">
          <cell r="A22781" t="str">
            <v>46.33.210</v>
          </cell>
          <cell r="B22781" t="str">
            <v>CDHU</v>
          </cell>
          <cell r="C22781" t="str">
            <v>46.33.210</v>
          </cell>
          <cell r="D22781" t="str">
            <v>Porta marco para grelha de 12x12 cm, em prolipropileno de alta resistência PP,  preto</v>
          </cell>
          <cell r="E22781" t="str">
            <v>UN</v>
          </cell>
          <cell r="F22781">
            <v>45.81</v>
          </cell>
          <cell r="G22781">
            <v>47.77</v>
          </cell>
        </row>
        <row r="22782">
          <cell r="A22782" t="str">
            <v>46.33.211</v>
          </cell>
          <cell r="B22782" t="str">
            <v>CDHU</v>
          </cell>
          <cell r="C22782" t="str">
            <v>46.33.211</v>
          </cell>
          <cell r="D22782" t="str">
            <v>Marco de bronze com grelha em aço inoxidável de 12x12cm</v>
          </cell>
          <cell r="E22782" t="str">
            <v>CJ</v>
          </cell>
          <cell r="F22782">
            <v>92.13</v>
          </cell>
          <cell r="G22782">
            <v>92.69</v>
          </cell>
        </row>
        <row r="22783">
          <cell r="A22783" t="str">
            <v>47</v>
          </cell>
          <cell r="B22783" t="str">
            <v>CDHU</v>
          </cell>
          <cell r="C22783" t="str">
            <v>47</v>
          </cell>
          <cell r="D22783" t="str">
            <v>VALVULAS E APARELHOS DE MEDICAO E CONTROLE PARA LIQUIDOS E GASES</v>
          </cell>
          <cell r="E22783">
            <v>0</v>
          </cell>
          <cell r="F22783">
            <v>0</v>
          </cell>
          <cell r="G22783">
            <v>0</v>
          </cell>
        </row>
        <row r="22784">
          <cell r="A22784" t="str">
            <v>47.01</v>
          </cell>
          <cell r="B22784" t="str">
            <v>CDHU</v>
          </cell>
          <cell r="C22784" t="str">
            <v>47.01</v>
          </cell>
          <cell r="D22784" t="str">
            <v>Registro e / ou valvula em latao fundido sem acabamento</v>
          </cell>
          <cell r="E22784">
            <v>0</v>
          </cell>
          <cell r="F22784">
            <v>0</v>
          </cell>
          <cell r="G22784">
            <v>0</v>
          </cell>
        </row>
        <row r="22785">
          <cell r="A22785" t="str">
            <v>47.01.010</v>
          </cell>
          <cell r="B22785" t="str">
            <v>CDHU</v>
          </cell>
          <cell r="C22785" t="str">
            <v>47.01.010</v>
          </cell>
          <cell r="D22785" t="str">
            <v>Registro de gaveta em latão fundido sem acabamento, DN= 1/2´</v>
          </cell>
          <cell r="E22785" t="str">
            <v>UN</v>
          </cell>
          <cell r="F22785">
            <v>48.65</v>
          </cell>
          <cell r="G22785">
            <v>51.18</v>
          </cell>
        </row>
        <row r="22786">
          <cell r="A22786" t="str">
            <v>47.01.020</v>
          </cell>
          <cell r="B22786" t="str">
            <v>CDHU</v>
          </cell>
          <cell r="C22786" t="str">
            <v>47.01.020</v>
          </cell>
          <cell r="D22786" t="str">
            <v>Registro de gaveta em latão fundido sem acabamento, DN= 3/4´</v>
          </cell>
          <cell r="E22786" t="str">
            <v>UN</v>
          </cell>
          <cell r="F22786">
            <v>63.3</v>
          </cell>
          <cell r="G22786">
            <v>66.66</v>
          </cell>
        </row>
        <row r="22787">
          <cell r="A22787" t="str">
            <v>47.01.030</v>
          </cell>
          <cell r="B22787" t="str">
            <v>CDHU</v>
          </cell>
          <cell r="C22787" t="str">
            <v>47.01.030</v>
          </cell>
          <cell r="D22787" t="str">
            <v>Registro de gaveta em latão fundido sem acabamento, DN= 1´</v>
          </cell>
          <cell r="E22787" t="str">
            <v>UN</v>
          </cell>
          <cell r="F22787">
            <v>79.61</v>
          </cell>
          <cell r="G22787">
            <v>83.81</v>
          </cell>
        </row>
        <row r="22788">
          <cell r="A22788" t="str">
            <v>47.01.040</v>
          </cell>
          <cell r="B22788" t="str">
            <v>CDHU</v>
          </cell>
          <cell r="C22788" t="str">
            <v>47.01.040</v>
          </cell>
          <cell r="D22788" t="str">
            <v>Registro de gaveta em latão fundido sem acabamento, DN= 1 1/4´</v>
          </cell>
          <cell r="E22788" t="str">
            <v>UN</v>
          </cell>
          <cell r="F22788">
            <v>108.01</v>
          </cell>
          <cell r="G22788">
            <v>113.06</v>
          </cell>
        </row>
        <row r="22789">
          <cell r="A22789" t="str">
            <v>47.01.050</v>
          </cell>
          <cell r="B22789" t="str">
            <v>CDHU</v>
          </cell>
          <cell r="C22789" t="str">
            <v>47.01.050</v>
          </cell>
          <cell r="D22789" t="str">
            <v>Registro de gaveta em latão fundido sem acabamento, DN= 1 1/2´</v>
          </cell>
          <cell r="E22789" t="str">
            <v>UN</v>
          </cell>
          <cell r="F22789">
            <v>120.88</v>
          </cell>
          <cell r="G22789">
            <v>126.48</v>
          </cell>
        </row>
        <row r="22790">
          <cell r="A22790" t="str">
            <v>47.01.060</v>
          </cell>
          <cell r="B22790" t="str">
            <v>CDHU</v>
          </cell>
          <cell r="C22790" t="str">
            <v>47.01.060</v>
          </cell>
          <cell r="D22790" t="str">
            <v>Registro de gaveta em latão fundido sem acabamento, DN= 2´</v>
          </cell>
          <cell r="E22790" t="str">
            <v>UN</v>
          </cell>
          <cell r="F22790">
            <v>178.54</v>
          </cell>
          <cell r="G22790">
            <v>185.54</v>
          </cell>
        </row>
        <row r="22791">
          <cell r="A22791" t="str">
            <v>47.01.070</v>
          </cell>
          <cell r="B22791" t="str">
            <v>CDHU</v>
          </cell>
          <cell r="C22791" t="str">
            <v>47.01.070</v>
          </cell>
          <cell r="D22791" t="str">
            <v>Registro de gaveta em latão fundido sem acabamento, DN= 2 1/2´</v>
          </cell>
          <cell r="E22791" t="str">
            <v>UN</v>
          </cell>
          <cell r="F22791">
            <v>352.86</v>
          </cell>
          <cell r="G22791">
            <v>361.26</v>
          </cell>
        </row>
        <row r="22792">
          <cell r="A22792" t="str">
            <v>47.01.080</v>
          </cell>
          <cell r="B22792" t="str">
            <v>CDHU</v>
          </cell>
          <cell r="C22792" t="str">
            <v>47.01.080</v>
          </cell>
          <cell r="D22792" t="str">
            <v>Registro de gaveta em latão fundido sem acabamento, DN= 3´</v>
          </cell>
          <cell r="E22792" t="str">
            <v>UN</v>
          </cell>
          <cell r="F22792">
            <v>522.24</v>
          </cell>
          <cell r="G22792">
            <v>533.44000000000005</v>
          </cell>
        </row>
        <row r="22793">
          <cell r="A22793" t="str">
            <v>47.01.090</v>
          </cell>
          <cell r="B22793" t="str">
            <v>CDHU</v>
          </cell>
          <cell r="C22793" t="str">
            <v>47.01.090</v>
          </cell>
          <cell r="D22793" t="str">
            <v>Registro de gaveta em latão fundido sem acabamento, DN= 4´</v>
          </cell>
          <cell r="E22793" t="str">
            <v>UN</v>
          </cell>
          <cell r="F22793">
            <v>897.19</v>
          </cell>
          <cell r="G22793">
            <v>913.99</v>
          </cell>
        </row>
        <row r="22794">
          <cell r="A22794" t="str">
            <v>47.01.130</v>
          </cell>
          <cell r="B22794" t="str">
            <v>CDHU</v>
          </cell>
          <cell r="C22794" t="str">
            <v>47.01.130</v>
          </cell>
          <cell r="D22794" t="str">
            <v>Registro de pressão em latão fundido sem acabamento, DN= 3/4´</v>
          </cell>
          <cell r="E22794" t="str">
            <v>UN</v>
          </cell>
          <cell r="F22794">
            <v>83.09</v>
          </cell>
          <cell r="G22794">
            <v>86.45</v>
          </cell>
        </row>
        <row r="22795">
          <cell r="A22795" t="str">
            <v>47.01.170</v>
          </cell>
          <cell r="B22795" t="str">
            <v>CDHU</v>
          </cell>
          <cell r="C22795" t="str">
            <v>47.01.170</v>
          </cell>
          <cell r="D22795" t="str">
            <v>Válvula de esfera monobloco em latão, passagem plena, acionamento com alavanca, DN= 1/2´</v>
          </cell>
          <cell r="E22795" t="str">
            <v>UN</v>
          </cell>
          <cell r="F22795">
            <v>38.9</v>
          </cell>
          <cell r="G22795">
            <v>41.43</v>
          </cell>
        </row>
        <row r="22796">
          <cell r="A22796" t="str">
            <v>47.01.180</v>
          </cell>
          <cell r="B22796" t="str">
            <v>CDHU</v>
          </cell>
          <cell r="C22796" t="str">
            <v>47.01.180</v>
          </cell>
          <cell r="D22796" t="str">
            <v>Válvula de esfera monobloco em latão, passagem plena, acionamento com alavanca, DN= 3/4´</v>
          </cell>
          <cell r="E22796" t="str">
            <v>UN</v>
          </cell>
          <cell r="F22796">
            <v>63.61</v>
          </cell>
          <cell r="G22796">
            <v>66.14</v>
          </cell>
        </row>
        <row r="22797">
          <cell r="A22797" t="str">
            <v>47.01.190</v>
          </cell>
          <cell r="B22797" t="str">
            <v>CDHU</v>
          </cell>
          <cell r="C22797" t="str">
            <v>47.01.190</v>
          </cell>
          <cell r="D22797" t="str">
            <v>Válvula de esfera monobloco em latão, passagem plena, acionamento com alavanca, DN= 1´</v>
          </cell>
          <cell r="E22797" t="str">
            <v>UN</v>
          </cell>
          <cell r="F22797">
            <v>72.64</v>
          </cell>
          <cell r="G22797">
            <v>75.17</v>
          </cell>
        </row>
        <row r="22798">
          <cell r="A22798" t="str">
            <v>47.01.191</v>
          </cell>
          <cell r="B22798" t="str">
            <v>CDHU</v>
          </cell>
          <cell r="C22798" t="str">
            <v>47.01.191</v>
          </cell>
          <cell r="D22798" t="str">
            <v>Válvula de esfera monobloco em latão, passagem plena, acionamento com alavanca, DN= 1.1/4´</v>
          </cell>
          <cell r="E22798" t="str">
            <v>UN</v>
          </cell>
          <cell r="F22798">
            <v>106.17</v>
          </cell>
          <cell r="G22798">
            <v>108.97</v>
          </cell>
        </row>
        <row r="22799">
          <cell r="A22799" t="str">
            <v>47.01.210</v>
          </cell>
          <cell r="B22799" t="str">
            <v>CDHU</v>
          </cell>
          <cell r="C22799" t="str">
            <v>47.01.210</v>
          </cell>
          <cell r="D22799" t="str">
            <v>Válvula de esfera monobloco em latão, passagem plena, acionamento com alavanca, DN= 2´</v>
          </cell>
          <cell r="E22799" t="str">
            <v>UN</v>
          </cell>
          <cell r="F22799">
            <v>205.62</v>
          </cell>
          <cell r="G22799">
            <v>208.15</v>
          </cell>
        </row>
        <row r="22800">
          <cell r="A22800" t="str">
            <v>47.01.220</v>
          </cell>
          <cell r="B22800" t="str">
            <v>CDHU</v>
          </cell>
          <cell r="C22800" t="str">
            <v>47.01.220</v>
          </cell>
          <cell r="D22800" t="str">
            <v>Válvula de esfera monobloco em latão, passagem plena, acionamento com alavanca, DN= 4´</v>
          </cell>
          <cell r="E22800" t="str">
            <v>UN</v>
          </cell>
          <cell r="F22800">
            <v>1040.52</v>
          </cell>
          <cell r="G22800">
            <v>1046.1199999999999</v>
          </cell>
        </row>
        <row r="22801">
          <cell r="A22801" t="str">
            <v>47.02</v>
          </cell>
          <cell r="B22801" t="str">
            <v>CDHU</v>
          </cell>
          <cell r="C22801" t="str">
            <v>47.02</v>
          </cell>
          <cell r="D22801" t="str">
            <v>Registro e / ou valvula em latao fundido com acabamento cromado</v>
          </cell>
          <cell r="E22801">
            <v>0</v>
          </cell>
          <cell r="F22801">
            <v>0</v>
          </cell>
          <cell r="G22801">
            <v>0</v>
          </cell>
        </row>
        <row r="22802">
          <cell r="A22802" t="str">
            <v>47.02.010</v>
          </cell>
          <cell r="B22802" t="str">
            <v>CDHU</v>
          </cell>
          <cell r="C22802" t="str">
            <v>47.02.010</v>
          </cell>
          <cell r="D22802" t="str">
            <v>Registro de gaveta em latão fundido cromado com canopla, DN= 1/2´ - linha especial</v>
          </cell>
          <cell r="E22802" t="str">
            <v>UN</v>
          </cell>
          <cell r="F22802">
            <v>98.48</v>
          </cell>
          <cell r="G22802">
            <v>101.01</v>
          </cell>
        </row>
        <row r="22803">
          <cell r="A22803" t="str">
            <v>47.02.020</v>
          </cell>
          <cell r="B22803" t="str">
            <v>CDHU</v>
          </cell>
          <cell r="C22803" t="str">
            <v>47.02.020</v>
          </cell>
          <cell r="D22803" t="str">
            <v>Registro de gaveta em latão fundido cromado com canopla, DN= 3/4´ - linha especial</v>
          </cell>
          <cell r="E22803" t="str">
            <v>UN</v>
          </cell>
          <cell r="F22803">
            <v>94.63</v>
          </cell>
          <cell r="G22803">
            <v>97.16</v>
          </cell>
        </row>
        <row r="22804">
          <cell r="A22804" t="str">
            <v>47.02.030</v>
          </cell>
          <cell r="B22804" t="str">
            <v>CDHU</v>
          </cell>
          <cell r="C22804" t="str">
            <v>47.02.030</v>
          </cell>
          <cell r="D22804" t="str">
            <v>Registro de gaveta em latão fundido cromado com canopla, DN= 1´ - linha especial</v>
          </cell>
          <cell r="E22804" t="str">
            <v>UN</v>
          </cell>
          <cell r="F22804">
            <v>114.12</v>
          </cell>
          <cell r="G22804">
            <v>116.65</v>
          </cell>
        </row>
        <row r="22805">
          <cell r="A22805" t="str">
            <v>47.02.040</v>
          </cell>
          <cell r="B22805" t="str">
            <v>CDHU</v>
          </cell>
          <cell r="C22805" t="str">
            <v>47.02.040</v>
          </cell>
          <cell r="D22805" t="str">
            <v>Registro de gaveta em latão fundido cromado com canopla, DN= 1 1/4´ - linha especial</v>
          </cell>
          <cell r="E22805" t="str">
            <v>UN</v>
          </cell>
          <cell r="F22805">
            <v>163.44</v>
          </cell>
          <cell r="G22805">
            <v>165.97</v>
          </cell>
        </row>
        <row r="22806">
          <cell r="A22806" t="str">
            <v>47.02.050</v>
          </cell>
          <cell r="B22806" t="str">
            <v>CDHU</v>
          </cell>
          <cell r="C22806" t="str">
            <v>47.02.050</v>
          </cell>
          <cell r="D22806" t="str">
            <v>Registro de gaveta em latão fundido cromado com canopla, DN= 1 1/2´ - linha especial</v>
          </cell>
          <cell r="E22806" t="str">
            <v>UN</v>
          </cell>
          <cell r="F22806">
            <v>149.85</v>
          </cell>
          <cell r="G22806">
            <v>152.38</v>
          </cell>
        </row>
        <row r="22807">
          <cell r="A22807" t="str">
            <v>47.02.100</v>
          </cell>
          <cell r="B22807" t="str">
            <v>CDHU</v>
          </cell>
          <cell r="C22807" t="str">
            <v>47.02.100</v>
          </cell>
          <cell r="D22807" t="str">
            <v>Registro de pressão em latão fundido cromado com canopla, DN= 1/2´ - linha especial</v>
          </cell>
          <cell r="E22807" t="str">
            <v>UN</v>
          </cell>
          <cell r="F22807">
            <v>94.93</v>
          </cell>
          <cell r="G22807">
            <v>97.46</v>
          </cell>
        </row>
        <row r="22808">
          <cell r="A22808" t="str">
            <v>47.02.110</v>
          </cell>
          <cell r="B22808" t="str">
            <v>CDHU</v>
          </cell>
          <cell r="C22808" t="str">
            <v>47.02.110</v>
          </cell>
          <cell r="D22808" t="str">
            <v>Registro de pressão em latão fundido cromado com canopla, DN= 3/4´ - linha especial</v>
          </cell>
          <cell r="E22808" t="str">
            <v>UN</v>
          </cell>
          <cell r="F22808">
            <v>93.91</v>
          </cell>
          <cell r="G22808">
            <v>96.44</v>
          </cell>
        </row>
        <row r="22809">
          <cell r="A22809" t="str">
            <v>47.02.200</v>
          </cell>
          <cell r="B22809" t="str">
            <v>CDHU</v>
          </cell>
          <cell r="C22809" t="str">
            <v>47.02.200</v>
          </cell>
          <cell r="D22809" t="str">
            <v>Registro regulador de vazão para chuveiro e ducha em latão cromado com canopla, DN= 1/2´</v>
          </cell>
          <cell r="E22809" t="str">
            <v>UN</v>
          </cell>
          <cell r="F22809">
            <v>80.11</v>
          </cell>
          <cell r="G22809">
            <v>82.64</v>
          </cell>
        </row>
        <row r="22810">
          <cell r="A22810" t="str">
            <v>47.02.210</v>
          </cell>
          <cell r="B22810" t="str">
            <v>CDHU</v>
          </cell>
          <cell r="C22810" t="str">
            <v>47.02.210</v>
          </cell>
          <cell r="D22810" t="str">
            <v>Registro regulador de vazão para torneira, misturador e bidê, em latão cromado com canopla, DN= 1/2´</v>
          </cell>
          <cell r="E22810" t="str">
            <v>UN</v>
          </cell>
          <cell r="F22810">
            <v>77.08</v>
          </cell>
          <cell r="G22810">
            <v>79.61</v>
          </cell>
        </row>
        <row r="22811">
          <cell r="A22811" t="str">
            <v>47.04</v>
          </cell>
          <cell r="B22811" t="str">
            <v>CDHU</v>
          </cell>
          <cell r="C22811" t="str">
            <v>47.04</v>
          </cell>
          <cell r="D22811" t="str">
            <v>Valvula de descarga ou para acionamento de metais sanitarios</v>
          </cell>
          <cell r="E22811">
            <v>0</v>
          </cell>
          <cell r="F22811">
            <v>0</v>
          </cell>
          <cell r="G22811">
            <v>0</v>
          </cell>
        </row>
        <row r="22812">
          <cell r="A22812" t="str">
            <v>47.04.020</v>
          </cell>
          <cell r="B22812" t="str">
            <v>CDHU</v>
          </cell>
          <cell r="C22812" t="str">
            <v>47.04.020</v>
          </cell>
          <cell r="D22812" t="str">
            <v>Válvula de descarga com registro próprio, duplo acionamento limitador de fluxo, DN= 1 1/4´</v>
          </cell>
          <cell r="E22812" t="str">
            <v>UN</v>
          </cell>
          <cell r="F22812">
            <v>376.7</v>
          </cell>
          <cell r="G22812">
            <v>385.1</v>
          </cell>
        </row>
        <row r="22813">
          <cell r="A22813" t="str">
            <v>47.04.030</v>
          </cell>
          <cell r="B22813" t="str">
            <v>CDHU</v>
          </cell>
          <cell r="C22813" t="str">
            <v>47.04.030</v>
          </cell>
          <cell r="D22813" t="str">
            <v>Válvula de descarga com registro próprio, DN= 1 1/4´</v>
          </cell>
          <cell r="E22813" t="str">
            <v>UN</v>
          </cell>
          <cell r="F22813">
            <v>322.81</v>
          </cell>
          <cell r="G22813">
            <v>331.21</v>
          </cell>
        </row>
        <row r="22814">
          <cell r="A22814" t="str">
            <v>47.04.040</v>
          </cell>
          <cell r="B22814" t="str">
            <v>CDHU</v>
          </cell>
          <cell r="C22814" t="str">
            <v>47.04.040</v>
          </cell>
          <cell r="D22814" t="str">
            <v>Válvula de descarga com registro próprio, DN= 1 1/2´</v>
          </cell>
          <cell r="E22814" t="str">
            <v>UN</v>
          </cell>
          <cell r="F22814">
            <v>354.59</v>
          </cell>
          <cell r="G22814">
            <v>362.99</v>
          </cell>
        </row>
        <row r="22815">
          <cell r="A22815" t="str">
            <v>47.04.050</v>
          </cell>
          <cell r="B22815" t="str">
            <v>CDHU</v>
          </cell>
          <cell r="C22815" t="str">
            <v>47.04.050</v>
          </cell>
          <cell r="D22815" t="str">
            <v>Válvula de descarga antivandalismo, DN= 1 1/2´</v>
          </cell>
          <cell r="E22815" t="str">
            <v>UN</v>
          </cell>
          <cell r="F22815">
            <v>480.27</v>
          </cell>
          <cell r="G22815">
            <v>488.67</v>
          </cell>
        </row>
        <row r="22816">
          <cell r="A22816" t="str">
            <v>47.04.080</v>
          </cell>
          <cell r="B22816" t="str">
            <v>CDHU</v>
          </cell>
          <cell r="C22816" t="str">
            <v>47.04.080</v>
          </cell>
          <cell r="D22816" t="str">
            <v>Válvula de descarga externa, tipo alavanca com registro próprio, DN= 1 1/4´ e DN= 1 1/2´</v>
          </cell>
          <cell r="E22816" t="str">
            <v>UN</v>
          </cell>
          <cell r="F22816">
            <v>1011.84</v>
          </cell>
          <cell r="G22816">
            <v>1020.24</v>
          </cell>
        </row>
        <row r="22817">
          <cell r="A22817" t="str">
            <v>47.04.090</v>
          </cell>
          <cell r="B22817" t="str">
            <v>CDHU</v>
          </cell>
          <cell r="C22817" t="str">
            <v>47.04.090</v>
          </cell>
          <cell r="D22817" t="str">
            <v>Válvula de mictório antivandalismo, DN= 3/4´</v>
          </cell>
          <cell r="E22817" t="str">
            <v>UN</v>
          </cell>
          <cell r="F22817">
            <v>437.07</v>
          </cell>
          <cell r="G22817">
            <v>440.43</v>
          </cell>
        </row>
        <row r="22818">
          <cell r="A22818" t="str">
            <v>47.04.100</v>
          </cell>
          <cell r="B22818" t="str">
            <v>CDHU</v>
          </cell>
          <cell r="C22818" t="str">
            <v>47.04.100</v>
          </cell>
          <cell r="D22818" t="str">
            <v>Válvula de mictório padrão, vazão automática, DN= 3/4´</v>
          </cell>
          <cell r="E22818" t="str">
            <v>UN</v>
          </cell>
          <cell r="F22818">
            <v>323.41000000000003</v>
          </cell>
          <cell r="G22818">
            <v>326.77</v>
          </cell>
        </row>
        <row r="22819">
          <cell r="A22819" t="str">
            <v>47.04.110</v>
          </cell>
          <cell r="B22819" t="str">
            <v>CDHU</v>
          </cell>
          <cell r="C22819" t="str">
            <v>47.04.110</v>
          </cell>
          <cell r="D22819" t="str">
            <v>Válvula de acionamento hidromecânico para piso</v>
          </cell>
          <cell r="E22819" t="str">
            <v>UN</v>
          </cell>
          <cell r="F22819">
            <v>767.75</v>
          </cell>
          <cell r="G22819">
            <v>776.15</v>
          </cell>
        </row>
        <row r="22820">
          <cell r="A22820" t="str">
            <v>47.04.120</v>
          </cell>
          <cell r="B22820" t="str">
            <v>CDHU</v>
          </cell>
          <cell r="C22820" t="str">
            <v>47.04.120</v>
          </cell>
          <cell r="D22820" t="str">
            <v>Válvula de acionamento hidromecânico para ducha, em latão cromado, DN= 3/4´</v>
          </cell>
          <cell r="E22820" t="str">
            <v>UN</v>
          </cell>
          <cell r="F22820">
            <v>417.32</v>
          </cell>
          <cell r="G22820">
            <v>419.85</v>
          </cell>
        </row>
        <row r="22821">
          <cell r="A22821" t="str">
            <v>47.04.180</v>
          </cell>
          <cell r="B22821" t="str">
            <v>CDHU</v>
          </cell>
          <cell r="C22821" t="str">
            <v>47.04.180</v>
          </cell>
          <cell r="D22821" t="str">
            <v>Válvula de descarga com registro próprio, duplo acionamento limitador de fluxo, DN = 1 1/2´</v>
          </cell>
          <cell r="E22821" t="str">
            <v>UN</v>
          </cell>
          <cell r="F22821">
            <v>367.49</v>
          </cell>
          <cell r="G22821">
            <v>375.89</v>
          </cell>
        </row>
        <row r="22822">
          <cell r="A22822" t="str">
            <v>47.05</v>
          </cell>
          <cell r="B22822" t="str">
            <v>CDHU</v>
          </cell>
          <cell r="C22822" t="str">
            <v>47.05</v>
          </cell>
          <cell r="D22822" t="str">
            <v>Registro e / ou valvula em bronze</v>
          </cell>
          <cell r="E22822">
            <v>0</v>
          </cell>
          <cell r="F22822">
            <v>0</v>
          </cell>
          <cell r="G22822">
            <v>0</v>
          </cell>
        </row>
        <row r="22823">
          <cell r="A22823" t="str">
            <v>47.05.010</v>
          </cell>
          <cell r="B22823" t="str">
            <v>CDHU</v>
          </cell>
          <cell r="C22823" t="str">
            <v>47.05.010</v>
          </cell>
          <cell r="D22823" t="str">
            <v>Válvula de retenção horizontal em bronze, DN= 3/4´</v>
          </cell>
          <cell r="E22823" t="str">
            <v>UN</v>
          </cell>
          <cell r="F22823">
            <v>105</v>
          </cell>
          <cell r="G22823">
            <v>107.53</v>
          </cell>
        </row>
        <row r="22824">
          <cell r="A22824" t="str">
            <v>47.05.020</v>
          </cell>
          <cell r="B22824" t="str">
            <v>CDHU</v>
          </cell>
          <cell r="C22824" t="str">
            <v>47.05.020</v>
          </cell>
          <cell r="D22824" t="str">
            <v>Válvula de retenção horizontal em bronze, DN= 1´</v>
          </cell>
          <cell r="E22824" t="str">
            <v>UN</v>
          </cell>
          <cell r="F22824">
            <v>123.97</v>
          </cell>
          <cell r="G22824">
            <v>126.5</v>
          </cell>
        </row>
        <row r="22825">
          <cell r="A22825" t="str">
            <v>47.05.030</v>
          </cell>
          <cell r="B22825" t="str">
            <v>CDHU</v>
          </cell>
          <cell r="C22825" t="str">
            <v>47.05.030</v>
          </cell>
          <cell r="D22825" t="str">
            <v>Válvula de retenção horizontal em bronze, DN= 1 1/4´</v>
          </cell>
          <cell r="E22825" t="str">
            <v>UN</v>
          </cell>
          <cell r="F22825">
            <v>169.96</v>
          </cell>
          <cell r="G22825">
            <v>172.49</v>
          </cell>
        </row>
        <row r="22826">
          <cell r="A22826" t="str">
            <v>47.05.040</v>
          </cell>
          <cell r="B22826" t="str">
            <v>CDHU</v>
          </cell>
          <cell r="C22826" t="str">
            <v>47.05.040</v>
          </cell>
          <cell r="D22826" t="str">
            <v>Válvula de retenção horizontal em bronze, DN= 1 1/2´</v>
          </cell>
          <cell r="E22826" t="str">
            <v>UN</v>
          </cell>
          <cell r="F22826">
            <v>194.19</v>
          </cell>
          <cell r="G22826">
            <v>196.72</v>
          </cell>
        </row>
        <row r="22827">
          <cell r="A22827" t="str">
            <v>47.05.050</v>
          </cell>
          <cell r="B22827" t="str">
            <v>CDHU</v>
          </cell>
          <cell r="C22827" t="str">
            <v>47.05.050</v>
          </cell>
          <cell r="D22827" t="str">
            <v>Válvula de retenção horizontal em bronze, DN= 2´</v>
          </cell>
          <cell r="E22827" t="str">
            <v>UN</v>
          </cell>
          <cell r="F22827">
            <v>258.62</v>
          </cell>
          <cell r="G22827">
            <v>261.14999999999998</v>
          </cell>
        </row>
        <row r="22828">
          <cell r="A22828" t="str">
            <v>47.05.060</v>
          </cell>
          <cell r="B22828" t="str">
            <v>CDHU</v>
          </cell>
          <cell r="C22828" t="str">
            <v>47.05.060</v>
          </cell>
          <cell r="D22828" t="str">
            <v>Válvula de retenção horizontal em bronze, DN= 2 1/2´</v>
          </cell>
          <cell r="E22828" t="str">
            <v>UN</v>
          </cell>
          <cell r="F22828">
            <v>432.57</v>
          </cell>
          <cell r="G22828">
            <v>435.1</v>
          </cell>
        </row>
        <row r="22829">
          <cell r="A22829" t="str">
            <v>47.05.070</v>
          </cell>
          <cell r="B22829" t="str">
            <v>CDHU</v>
          </cell>
          <cell r="C22829" t="str">
            <v>47.05.070</v>
          </cell>
          <cell r="D22829" t="str">
            <v>Válvula de retenção horizontal em bronze, DN= 3´</v>
          </cell>
          <cell r="E22829" t="str">
            <v>UN</v>
          </cell>
          <cell r="F22829">
            <v>520.16</v>
          </cell>
          <cell r="G22829">
            <v>522.69000000000005</v>
          </cell>
        </row>
        <row r="22830">
          <cell r="A22830" t="str">
            <v>47.05.080</v>
          </cell>
          <cell r="B22830" t="str">
            <v>CDHU</v>
          </cell>
          <cell r="C22830" t="str">
            <v>47.05.080</v>
          </cell>
          <cell r="D22830" t="str">
            <v>Válvula de retenção horizontal em bronze, DN= 4´</v>
          </cell>
          <cell r="E22830" t="str">
            <v>UN</v>
          </cell>
          <cell r="F22830">
            <v>890.92</v>
          </cell>
          <cell r="G22830">
            <v>894.28</v>
          </cell>
        </row>
        <row r="22831">
          <cell r="A22831" t="str">
            <v>47.05.100</v>
          </cell>
          <cell r="B22831" t="str">
            <v>CDHU</v>
          </cell>
          <cell r="C22831" t="str">
            <v>47.05.100</v>
          </cell>
          <cell r="D22831" t="str">
            <v>Válvula de retenção vertical em bronze, DN= 1´</v>
          </cell>
          <cell r="E22831" t="str">
            <v>UN</v>
          </cell>
          <cell r="F22831">
            <v>85.41</v>
          </cell>
          <cell r="G22831">
            <v>87.94</v>
          </cell>
        </row>
        <row r="22832">
          <cell r="A22832" t="str">
            <v>47.05.110</v>
          </cell>
          <cell r="B22832" t="str">
            <v>CDHU</v>
          </cell>
          <cell r="C22832" t="str">
            <v>47.05.110</v>
          </cell>
          <cell r="D22832" t="str">
            <v>Válvula de retenção vertical em bronze, DN= 1 1/4´</v>
          </cell>
          <cell r="E22832" t="str">
            <v>UN</v>
          </cell>
          <cell r="F22832">
            <v>113.04</v>
          </cell>
          <cell r="G22832">
            <v>115.57</v>
          </cell>
        </row>
        <row r="22833">
          <cell r="A22833" t="str">
            <v>47.05.120</v>
          </cell>
          <cell r="B22833" t="str">
            <v>CDHU</v>
          </cell>
          <cell r="C22833" t="str">
            <v>47.05.120</v>
          </cell>
          <cell r="D22833" t="str">
            <v>Válvula de retenção vertical em bronze, DN= 1 1/2´</v>
          </cell>
          <cell r="E22833" t="str">
            <v>UN</v>
          </cell>
          <cell r="F22833">
            <v>136.41999999999999</v>
          </cell>
          <cell r="G22833">
            <v>138.94999999999999</v>
          </cell>
        </row>
        <row r="22834">
          <cell r="A22834" t="str">
            <v>47.05.130</v>
          </cell>
          <cell r="B22834" t="str">
            <v>CDHU</v>
          </cell>
          <cell r="C22834" t="str">
            <v>47.05.130</v>
          </cell>
          <cell r="D22834" t="str">
            <v>Válvula de retenção vertical em bronze, DN= 2´</v>
          </cell>
          <cell r="E22834" t="str">
            <v>UN</v>
          </cell>
          <cell r="F22834">
            <v>187.92</v>
          </cell>
          <cell r="G22834">
            <v>190.45</v>
          </cell>
        </row>
        <row r="22835">
          <cell r="A22835" t="str">
            <v>47.05.140</v>
          </cell>
          <cell r="B22835" t="str">
            <v>CDHU</v>
          </cell>
          <cell r="C22835" t="str">
            <v>47.05.140</v>
          </cell>
          <cell r="D22835" t="str">
            <v>Válvula de retenção vertical em bronze, DN= 2 1/2´</v>
          </cell>
          <cell r="E22835" t="str">
            <v>UN</v>
          </cell>
          <cell r="F22835">
            <v>297.52</v>
          </cell>
          <cell r="G22835">
            <v>300.05</v>
          </cell>
        </row>
        <row r="22836">
          <cell r="A22836" t="str">
            <v>47.05.150</v>
          </cell>
          <cell r="B22836" t="str">
            <v>CDHU</v>
          </cell>
          <cell r="C22836" t="str">
            <v>47.05.150</v>
          </cell>
          <cell r="D22836" t="str">
            <v>Válvula de retenção vertical em bronze, DN= 3´</v>
          </cell>
          <cell r="E22836" t="str">
            <v>UN</v>
          </cell>
          <cell r="F22836">
            <v>431.43</v>
          </cell>
          <cell r="G22836">
            <v>433.96</v>
          </cell>
        </row>
        <row r="22837">
          <cell r="A22837" t="str">
            <v>47.05.160</v>
          </cell>
          <cell r="B22837" t="str">
            <v>CDHU</v>
          </cell>
          <cell r="C22837" t="str">
            <v>47.05.160</v>
          </cell>
          <cell r="D22837" t="str">
            <v>Válvula de retenção vertical em bronze, DN= 4´</v>
          </cell>
          <cell r="E22837" t="str">
            <v>UN</v>
          </cell>
          <cell r="F22837">
            <v>727.25</v>
          </cell>
          <cell r="G22837">
            <v>730.61</v>
          </cell>
        </row>
        <row r="22838">
          <cell r="A22838" t="str">
            <v>47.05.170</v>
          </cell>
          <cell r="B22838" t="str">
            <v>CDHU</v>
          </cell>
          <cell r="C22838" t="str">
            <v>47.05.170</v>
          </cell>
          <cell r="D22838" t="str">
            <v>Válvula de retenção de pé com crivo em bronze, DN= 1´</v>
          </cell>
          <cell r="E22838" t="str">
            <v>UN</v>
          </cell>
          <cell r="F22838">
            <v>86.22</v>
          </cell>
          <cell r="G22838">
            <v>88.75</v>
          </cell>
        </row>
        <row r="22839">
          <cell r="A22839" t="str">
            <v>47.05.180</v>
          </cell>
          <cell r="B22839" t="str">
            <v>CDHU</v>
          </cell>
          <cell r="C22839" t="str">
            <v>47.05.180</v>
          </cell>
          <cell r="D22839" t="str">
            <v>Válvula de retenção de pé com crivo em bronze, DN= 1 1/4´</v>
          </cell>
          <cell r="E22839" t="str">
            <v>UN</v>
          </cell>
          <cell r="F22839">
            <v>113.89</v>
          </cell>
          <cell r="G22839">
            <v>116.42</v>
          </cell>
        </row>
        <row r="22840">
          <cell r="A22840" t="str">
            <v>47.05.190</v>
          </cell>
          <cell r="B22840" t="str">
            <v>CDHU</v>
          </cell>
          <cell r="C22840" t="str">
            <v>47.05.190</v>
          </cell>
          <cell r="D22840" t="str">
            <v>Válvula de retenção de pé com crivo em bronze, DN= 1 1/2´</v>
          </cell>
          <cell r="E22840" t="str">
            <v>UN</v>
          </cell>
          <cell r="F22840">
            <v>136.58000000000001</v>
          </cell>
          <cell r="G22840">
            <v>139.11000000000001</v>
          </cell>
        </row>
        <row r="22841">
          <cell r="A22841" t="str">
            <v>47.05.200</v>
          </cell>
          <cell r="B22841" t="str">
            <v>CDHU</v>
          </cell>
          <cell r="C22841" t="str">
            <v>47.05.200</v>
          </cell>
          <cell r="D22841" t="str">
            <v>Válvula de retenção de pé com crivo em bronze, DN= 2´</v>
          </cell>
          <cell r="E22841" t="str">
            <v>UN</v>
          </cell>
          <cell r="F22841">
            <v>180.11</v>
          </cell>
          <cell r="G22841">
            <v>182.64</v>
          </cell>
        </row>
        <row r="22842">
          <cell r="A22842" t="str">
            <v>47.05.210</v>
          </cell>
          <cell r="B22842" t="str">
            <v>CDHU</v>
          </cell>
          <cell r="C22842" t="str">
            <v>47.05.210</v>
          </cell>
          <cell r="D22842" t="str">
            <v>Válvula de retenção de pé com crivo em bronze, DN= 2 1/2´</v>
          </cell>
          <cell r="E22842" t="str">
            <v>UN</v>
          </cell>
          <cell r="F22842">
            <v>280.05</v>
          </cell>
          <cell r="G22842">
            <v>282.58</v>
          </cell>
        </row>
        <row r="22843">
          <cell r="A22843" t="str">
            <v>47.05.220</v>
          </cell>
          <cell r="B22843" t="str">
            <v>CDHU</v>
          </cell>
          <cell r="C22843" t="str">
            <v>47.05.220</v>
          </cell>
          <cell r="D22843" t="str">
            <v>Válvula de gaveta em bronze, com haste não ascendente, classe 125 libras para vapor e classe 200 libras para água, óleo e gás, DN= 6´</v>
          </cell>
          <cell r="E22843" t="str">
            <v>UN</v>
          </cell>
          <cell r="F22843">
            <v>5382.8</v>
          </cell>
          <cell r="G22843">
            <v>5387</v>
          </cell>
        </row>
        <row r="22844">
          <cell r="A22844" t="str">
            <v>47.05.230</v>
          </cell>
          <cell r="B22844" t="str">
            <v>CDHU</v>
          </cell>
          <cell r="C22844" t="str">
            <v>47.05.230</v>
          </cell>
          <cell r="D22844" t="str">
            <v>Válvula de gaveta em bronze, com haste não ascendente, classe 125 libras para vapor e classe 200 libras para água, óleo e gás, DN= 2´</v>
          </cell>
          <cell r="E22844" t="str">
            <v>UN</v>
          </cell>
          <cell r="F22844">
            <v>161.68</v>
          </cell>
          <cell r="G22844">
            <v>164.21</v>
          </cell>
        </row>
        <row r="22845">
          <cell r="A22845" t="str">
            <v>47.05.240</v>
          </cell>
          <cell r="B22845" t="str">
            <v>CDHU</v>
          </cell>
          <cell r="C22845" t="str">
            <v>47.05.240</v>
          </cell>
          <cell r="D22845" t="str">
            <v>Válvula globo em bronze, classe 125 libras para vapor e classe 200 libras para água, óleo e gás, DN= 2´</v>
          </cell>
          <cell r="E22845" t="str">
            <v>UN</v>
          </cell>
          <cell r="F22845">
            <v>404.13</v>
          </cell>
          <cell r="G22845">
            <v>406.66</v>
          </cell>
        </row>
        <row r="22846">
          <cell r="A22846" t="str">
            <v>47.05.260</v>
          </cell>
          <cell r="B22846" t="str">
            <v>CDHU</v>
          </cell>
          <cell r="C22846" t="str">
            <v>47.05.260</v>
          </cell>
          <cell r="D22846" t="str">
            <v>Válvula de retenção de pé com crivo em bronze, DN= 3´</v>
          </cell>
          <cell r="E22846" t="str">
            <v>UN</v>
          </cell>
          <cell r="F22846">
            <v>408.56</v>
          </cell>
          <cell r="G22846">
            <v>411.09</v>
          </cell>
        </row>
        <row r="22847">
          <cell r="A22847" t="str">
            <v>47.05.270</v>
          </cell>
          <cell r="B22847" t="str">
            <v>CDHU</v>
          </cell>
          <cell r="C22847" t="str">
            <v>47.05.270</v>
          </cell>
          <cell r="D22847" t="str">
            <v>Válvula de retenção de pé com crivo em bronze, DN= 4´</v>
          </cell>
          <cell r="E22847" t="str">
            <v>UN</v>
          </cell>
          <cell r="F22847">
            <v>780.6</v>
          </cell>
          <cell r="G22847">
            <v>783.96</v>
          </cell>
        </row>
        <row r="22848">
          <cell r="A22848" t="str">
            <v>47.05.280</v>
          </cell>
          <cell r="B22848" t="str">
            <v>CDHU</v>
          </cell>
          <cell r="C22848" t="str">
            <v>47.05.280</v>
          </cell>
          <cell r="D22848" t="str">
            <v>Válvula globo angular de 45° em bronze, DN= 2 1/2´</v>
          </cell>
          <cell r="E22848" t="str">
            <v>UN</v>
          </cell>
          <cell r="F22848">
            <v>327.96</v>
          </cell>
          <cell r="G22848">
            <v>330.49</v>
          </cell>
        </row>
        <row r="22849">
          <cell r="A22849" t="str">
            <v>47.05.290</v>
          </cell>
          <cell r="B22849" t="str">
            <v>CDHU</v>
          </cell>
          <cell r="C22849" t="str">
            <v>47.05.290</v>
          </cell>
          <cell r="D22849" t="str">
            <v>Válvula de gaveta em bronze, haste ascendente, classe 150 libras para vapor saturado e 300 libras para água, óleo e gás, DN= 1/2´</v>
          </cell>
          <cell r="E22849" t="str">
            <v>UN</v>
          </cell>
          <cell r="F22849">
            <v>123.16</v>
          </cell>
          <cell r="G22849">
            <v>124.56</v>
          </cell>
        </row>
        <row r="22850">
          <cell r="A22850" t="str">
            <v>47.05.296</v>
          </cell>
          <cell r="B22850" t="str">
            <v>CDHU</v>
          </cell>
          <cell r="C22850" t="str">
            <v>47.05.296</v>
          </cell>
          <cell r="D22850" t="str">
            <v>Válvula de gaveta em bronze, haste ascendente, classe 150 libras para vapor saturado e 300 libras para água, óleo e gás, DN= 4´</v>
          </cell>
          <cell r="E22850" t="str">
            <v>UN</v>
          </cell>
          <cell r="F22850">
            <v>4514.67</v>
          </cell>
          <cell r="G22850">
            <v>4518.03</v>
          </cell>
        </row>
        <row r="22851">
          <cell r="A22851" t="str">
            <v>47.05.300</v>
          </cell>
          <cell r="B22851" t="str">
            <v>CDHU</v>
          </cell>
          <cell r="C22851" t="str">
            <v>47.05.300</v>
          </cell>
          <cell r="D22851" t="str">
            <v>Válvula de gaveta em bronze, haste não ascendente, classe 150 libras para vapor saturado e 300 libras para água, óleo e gás, DN= 4´</v>
          </cell>
          <cell r="E22851" t="str">
            <v>UN</v>
          </cell>
          <cell r="F22851">
            <v>1690.68</v>
          </cell>
          <cell r="G22851">
            <v>1694.04</v>
          </cell>
        </row>
        <row r="22852">
          <cell r="A22852" t="str">
            <v>47.05.310</v>
          </cell>
          <cell r="B22852" t="str">
            <v>CDHU</v>
          </cell>
          <cell r="C22852" t="str">
            <v>47.05.310</v>
          </cell>
          <cell r="D22852" t="str">
            <v>Válvula de gaveta em bronze, haste não ascendente, classe 150 libras para vapor saturado e 300 libras para água, óleo e gás, DN= 2´</v>
          </cell>
          <cell r="E22852" t="str">
            <v>UN</v>
          </cell>
          <cell r="F22852">
            <v>338.97</v>
          </cell>
          <cell r="G22852">
            <v>341.5</v>
          </cell>
        </row>
        <row r="22853">
          <cell r="A22853" t="str">
            <v>47.05.340</v>
          </cell>
          <cell r="B22853" t="str">
            <v>CDHU</v>
          </cell>
          <cell r="C22853" t="str">
            <v>47.05.340</v>
          </cell>
          <cell r="D22853" t="str">
            <v>Válvula globo em bronze, classe 150 libras para vapor saturado e 300 libras para água, óleo e gás, DN= 3/4´</v>
          </cell>
          <cell r="E22853" t="str">
            <v>UN</v>
          </cell>
          <cell r="F22853">
            <v>176.59</v>
          </cell>
          <cell r="G22853">
            <v>179.12</v>
          </cell>
        </row>
        <row r="22854">
          <cell r="A22854" t="str">
            <v>47.05.350</v>
          </cell>
          <cell r="B22854" t="str">
            <v>CDHU</v>
          </cell>
          <cell r="C22854" t="str">
            <v>47.05.350</v>
          </cell>
          <cell r="D22854" t="str">
            <v>Válvula globo em bronze, classe 150 libras para vapor saturado e 300 libras para água, óleo e gás, DN= 1´</v>
          </cell>
          <cell r="E22854" t="str">
            <v>UN</v>
          </cell>
          <cell r="F22854">
            <v>225.63</v>
          </cell>
          <cell r="G22854">
            <v>228.16</v>
          </cell>
        </row>
        <row r="22855">
          <cell r="A22855" t="str">
            <v>47.05.360</v>
          </cell>
          <cell r="B22855" t="str">
            <v>CDHU</v>
          </cell>
          <cell r="C22855" t="str">
            <v>47.05.360</v>
          </cell>
          <cell r="D22855" t="str">
            <v>Válvula globo em bronze, classe 150 libras para vapor saturado e 300 libras para água, óleo e gás, DN= 1 1/2´</v>
          </cell>
          <cell r="E22855" t="str">
            <v>UN</v>
          </cell>
          <cell r="F22855">
            <v>450.94</v>
          </cell>
          <cell r="G22855">
            <v>453.47</v>
          </cell>
        </row>
        <row r="22856">
          <cell r="A22856" t="str">
            <v>47.05.370</v>
          </cell>
          <cell r="B22856" t="str">
            <v>CDHU</v>
          </cell>
          <cell r="C22856" t="str">
            <v>47.05.370</v>
          </cell>
          <cell r="D22856" t="str">
            <v>Válvula globo em bronze, classe 150 libras para vapor saturado e 300 libras para água, óleo e gás, DN= 2´</v>
          </cell>
          <cell r="E22856" t="str">
            <v>UN</v>
          </cell>
          <cell r="F22856">
            <v>576.03</v>
          </cell>
          <cell r="G22856">
            <v>578.55999999999995</v>
          </cell>
        </row>
        <row r="22857">
          <cell r="A22857" t="str">
            <v>47.05.390</v>
          </cell>
          <cell r="B22857" t="str">
            <v>CDHU</v>
          </cell>
          <cell r="C22857" t="str">
            <v>47.05.390</v>
          </cell>
          <cell r="D22857" t="str">
            <v>Válvula globo em bronze, classe 150 libras para vapor saturado e 300 libras para água, óleo e gás, DN= 2 1/2´</v>
          </cell>
          <cell r="E22857" t="str">
            <v>UN</v>
          </cell>
          <cell r="F22857">
            <v>868.21</v>
          </cell>
          <cell r="G22857">
            <v>870.74</v>
          </cell>
        </row>
        <row r="22858">
          <cell r="A22858" t="str">
            <v>47.05.392</v>
          </cell>
          <cell r="B22858" t="str">
            <v>CDHU</v>
          </cell>
          <cell r="C22858" t="str">
            <v>47.05.392</v>
          </cell>
          <cell r="D22858" t="str">
            <v>Válvula globo em bronze, classe 150 libras para vapor saturado e 300 libras para água, óleo e gás, DN= 3´</v>
          </cell>
          <cell r="E22858" t="str">
            <v>UN</v>
          </cell>
          <cell r="F22858">
            <v>1977.15</v>
          </cell>
          <cell r="G22858">
            <v>1980.51</v>
          </cell>
        </row>
        <row r="22859">
          <cell r="A22859" t="str">
            <v>47.05.394</v>
          </cell>
          <cell r="B22859" t="str">
            <v>CDHU</v>
          </cell>
          <cell r="C22859" t="str">
            <v>47.05.394</v>
          </cell>
          <cell r="D22859" t="str">
            <v>Válvula globo em bronze, classe 150 libras para vapor saturado e 300 libras para água, óleo e gás, DN= 4´</v>
          </cell>
          <cell r="E22859" t="str">
            <v>UN</v>
          </cell>
          <cell r="F22859">
            <v>4766.6499999999996</v>
          </cell>
          <cell r="G22859">
            <v>4770.01</v>
          </cell>
        </row>
        <row r="22860">
          <cell r="A22860" t="str">
            <v>47.05.398</v>
          </cell>
          <cell r="B22860" t="str">
            <v>CDHU</v>
          </cell>
          <cell r="C22860" t="str">
            <v>47.05.398</v>
          </cell>
          <cell r="D22860" t="str">
            <v>Válvula de gaveta em bronze, haste não ascendente, classe 125 libras para vapor e classe 200 libras para água, óleo e gás, DN= 3/4´</v>
          </cell>
          <cell r="E22860" t="str">
            <v>UN</v>
          </cell>
          <cell r="F22860">
            <v>70.209999999999994</v>
          </cell>
          <cell r="G22860">
            <v>71.89</v>
          </cell>
        </row>
        <row r="22861">
          <cell r="A22861" t="str">
            <v>47.05.400</v>
          </cell>
          <cell r="B22861" t="str">
            <v>CDHU</v>
          </cell>
          <cell r="C22861" t="str">
            <v>47.05.400</v>
          </cell>
          <cell r="D22861" t="str">
            <v>Válvula de gaveta em bronze, haste não ascendente, classe 125 libras para vapor e classe 200 libras para água, óleo e gás, DN= 1´</v>
          </cell>
          <cell r="E22861" t="str">
            <v>UN</v>
          </cell>
          <cell r="F22861">
            <v>83.82</v>
          </cell>
          <cell r="G22861">
            <v>86.35</v>
          </cell>
        </row>
        <row r="22862">
          <cell r="A22862" t="str">
            <v>47.05.406</v>
          </cell>
          <cell r="B22862" t="str">
            <v>CDHU</v>
          </cell>
          <cell r="C22862" t="str">
            <v>47.05.406</v>
          </cell>
          <cell r="D22862" t="str">
            <v>Válvula de gaveta em bronze, haste não ascendente, classe 125 libras para vapor e classe 200 libras para água, óleo e gás, DN= 1.1/4´</v>
          </cell>
          <cell r="E22862" t="str">
            <v>UN</v>
          </cell>
          <cell r="F22862">
            <v>101.02</v>
          </cell>
          <cell r="G22862">
            <v>103.26</v>
          </cell>
        </row>
        <row r="22863">
          <cell r="A22863" t="str">
            <v>47.05.410</v>
          </cell>
          <cell r="B22863" t="str">
            <v>CDHU</v>
          </cell>
          <cell r="C22863" t="str">
            <v>47.05.410</v>
          </cell>
          <cell r="D22863" t="str">
            <v>Válvula de gaveta em bronze, haste não ascendente, classe 125 libras para vapor e classe 200 libras para água, óleo e gás, DN= 1 1/2´</v>
          </cell>
          <cell r="E22863" t="str">
            <v>UN</v>
          </cell>
          <cell r="F22863">
            <v>110.75</v>
          </cell>
          <cell r="G22863">
            <v>113.28</v>
          </cell>
        </row>
        <row r="22864">
          <cell r="A22864" t="str">
            <v>47.05.420</v>
          </cell>
          <cell r="B22864" t="str">
            <v>CDHU</v>
          </cell>
          <cell r="C22864" t="str">
            <v>47.05.420</v>
          </cell>
          <cell r="D22864" t="str">
            <v>Válvula de gaveta em bronze, haste não ascendente, classe 125 libras para vapor e classe 200 libras para água, óleo e gás, DN= 2 1/2´</v>
          </cell>
          <cell r="E22864" t="str">
            <v>UN</v>
          </cell>
          <cell r="F22864">
            <v>399.61</v>
          </cell>
          <cell r="G22864">
            <v>402.14</v>
          </cell>
        </row>
        <row r="22865">
          <cell r="A22865" t="str">
            <v>47.05.430</v>
          </cell>
          <cell r="B22865" t="str">
            <v>CDHU</v>
          </cell>
          <cell r="C22865" t="str">
            <v>47.05.430</v>
          </cell>
          <cell r="D22865" t="str">
            <v>Válvula de gaveta em bronze, haste não ascendente, classe 125 libras para vapor e classe 200 libras para água, óleo e gás, DN= 3´</v>
          </cell>
          <cell r="E22865" t="str">
            <v>UN</v>
          </cell>
          <cell r="F22865">
            <v>559.57000000000005</v>
          </cell>
          <cell r="G22865">
            <v>562.1</v>
          </cell>
        </row>
        <row r="22866">
          <cell r="A22866" t="str">
            <v>47.05.450</v>
          </cell>
          <cell r="B22866" t="str">
            <v>CDHU</v>
          </cell>
          <cell r="C22866" t="str">
            <v>47.05.450</v>
          </cell>
          <cell r="D22866" t="str">
            <v>Válvula redutora de pressão de ação direta em bronze, extremidade roscada, para água, ar, óleo e gás, PE= 200 psi e PS= 20 à 90 psi, DN= 1 1/4´</v>
          </cell>
          <cell r="E22866" t="str">
            <v>UN</v>
          </cell>
          <cell r="F22866">
            <v>3865.69</v>
          </cell>
          <cell r="G22866">
            <v>3876.89</v>
          </cell>
        </row>
        <row r="22867">
          <cell r="A22867" t="str">
            <v>47.05.460</v>
          </cell>
          <cell r="B22867" t="str">
            <v>CDHU</v>
          </cell>
          <cell r="C22867" t="str">
            <v>47.05.460</v>
          </cell>
          <cell r="D22867" t="str">
            <v>Válvula redutora de pressão de ação direta em bronze, extremidade roscada, para água, ar, óleo e gás, PE= 200 psi e PS= 20 à 90 psi, DN= 2´</v>
          </cell>
          <cell r="E22867" t="str">
            <v>UN</v>
          </cell>
          <cell r="F22867">
            <v>5497.96</v>
          </cell>
          <cell r="G22867">
            <v>5509.16</v>
          </cell>
        </row>
        <row r="22868">
          <cell r="A22868" t="str">
            <v>47.05.580</v>
          </cell>
          <cell r="B22868" t="str">
            <v>CDHU</v>
          </cell>
          <cell r="C22868" t="str">
            <v>47.05.580</v>
          </cell>
          <cell r="D22868" t="str">
            <v>Válvula de gaveta em bronze com fecho rápido, DN= 1 1/2´</v>
          </cell>
          <cell r="E22868" t="str">
            <v>UN</v>
          </cell>
          <cell r="F22868">
            <v>453.49</v>
          </cell>
          <cell r="G22868">
            <v>459.09</v>
          </cell>
        </row>
        <row r="22869">
          <cell r="A22869" t="str">
            <v>47.06</v>
          </cell>
          <cell r="B22869" t="str">
            <v>CDHU</v>
          </cell>
          <cell r="C22869" t="str">
            <v>47.06</v>
          </cell>
          <cell r="D22869" t="str">
            <v>Registro e / ou valvula em ferro fundido</v>
          </cell>
          <cell r="E22869">
            <v>0</v>
          </cell>
          <cell r="F22869">
            <v>0</v>
          </cell>
          <cell r="G22869">
            <v>0</v>
          </cell>
        </row>
        <row r="22870">
          <cell r="A22870" t="str">
            <v>47.06.030</v>
          </cell>
          <cell r="B22870" t="str">
            <v>CDHU</v>
          </cell>
          <cell r="C22870" t="str">
            <v>47.06.030</v>
          </cell>
          <cell r="D22870" t="str">
            <v>Válvula de gaveta em ferro fundido, haste ascendente com flange, classe 125 libras, DN= 2´</v>
          </cell>
          <cell r="E22870" t="str">
            <v>UN</v>
          </cell>
          <cell r="F22870">
            <v>1281.43</v>
          </cell>
          <cell r="G22870">
            <v>1288.43</v>
          </cell>
        </row>
        <row r="22871">
          <cell r="A22871" t="str">
            <v>47.06.040</v>
          </cell>
          <cell r="B22871" t="str">
            <v>CDHU</v>
          </cell>
          <cell r="C22871" t="str">
            <v>47.06.040</v>
          </cell>
          <cell r="D22871" t="str">
            <v>Válvula de retenção de pé com crivo em ferro fundido, flangeada, DN= 6´</v>
          </cell>
          <cell r="E22871" t="str">
            <v>UN</v>
          </cell>
          <cell r="F22871">
            <v>1861.77</v>
          </cell>
          <cell r="G22871">
            <v>1881.37</v>
          </cell>
        </row>
        <row r="22872">
          <cell r="A22872" t="str">
            <v>47.06.041</v>
          </cell>
          <cell r="B22872" t="str">
            <v>CDHU</v>
          </cell>
          <cell r="C22872" t="str">
            <v>47.06.041</v>
          </cell>
          <cell r="D22872" t="str">
            <v>Válvula de retenção de pé com crivo em ferro fundido, flangeada, DN= 8´</v>
          </cell>
          <cell r="E22872" t="str">
            <v>UN</v>
          </cell>
          <cell r="F22872">
            <v>2687.96</v>
          </cell>
          <cell r="G22872">
            <v>2707.56</v>
          </cell>
        </row>
        <row r="22873">
          <cell r="A22873" t="str">
            <v>47.06.050</v>
          </cell>
          <cell r="B22873" t="str">
            <v>CDHU</v>
          </cell>
          <cell r="C22873" t="str">
            <v>47.06.050</v>
          </cell>
          <cell r="D22873" t="str">
            <v>Válvula de retenção tipo portinhola dupla em ferro fundido, DN= 6´</v>
          </cell>
          <cell r="E22873" t="str">
            <v>UN</v>
          </cell>
          <cell r="F22873">
            <v>1403.72</v>
          </cell>
          <cell r="G22873">
            <v>1423.32</v>
          </cell>
        </row>
        <row r="22874">
          <cell r="A22874" t="str">
            <v>47.06.051</v>
          </cell>
          <cell r="B22874" t="str">
            <v>CDHU</v>
          </cell>
          <cell r="C22874" t="str">
            <v>47.06.051</v>
          </cell>
          <cell r="D22874" t="str">
            <v>Válvula de retenção tipo portinhola simples em ferro fundido, flangeada, DN= 6´</v>
          </cell>
          <cell r="E22874" t="str">
            <v>UN</v>
          </cell>
          <cell r="F22874">
            <v>2780.92</v>
          </cell>
          <cell r="G22874">
            <v>2800.52</v>
          </cell>
        </row>
        <row r="22875">
          <cell r="A22875" t="str">
            <v>47.06.060</v>
          </cell>
          <cell r="B22875" t="str">
            <v>CDHU</v>
          </cell>
          <cell r="C22875" t="str">
            <v>47.06.060</v>
          </cell>
          <cell r="D22875" t="str">
            <v>Válvula de gaveta em ferro fundido com bolsa, DN= 150 mm</v>
          </cell>
          <cell r="E22875" t="str">
            <v>UN</v>
          </cell>
          <cell r="F22875">
            <v>1810.73</v>
          </cell>
          <cell r="G22875">
            <v>1821.93</v>
          </cell>
        </row>
        <row r="22876">
          <cell r="A22876" t="str">
            <v>47.06.070</v>
          </cell>
          <cell r="B22876" t="str">
            <v>CDHU</v>
          </cell>
          <cell r="C22876" t="str">
            <v>47.06.070</v>
          </cell>
          <cell r="D22876" t="str">
            <v>Válvula de gaveta em ferro fundido com bolsa, DN= 200 mm</v>
          </cell>
          <cell r="E22876" t="str">
            <v>UN</v>
          </cell>
          <cell r="F22876">
            <v>3372.95</v>
          </cell>
          <cell r="G22876">
            <v>3384.15</v>
          </cell>
        </row>
        <row r="22877">
          <cell r="A22877" t="str">
            <v>47.06.080</v>
          </cell>
          <cell r="B22877" t="str">
            <v>CDHU</v>
          </cell>
          <cell r="C22877" t="str">
            <v>47.06.080</v>
          </cell>
          <cell r="D22877" t="str">
            <v>Válvula de retenção tipo portinhola simples em ferro fundido, DN= 4´</v>
          </cell>
          <cell r="E22877" t="str">
            <v>UN</v>
          </cell>
          <cell r="F22877">
            <v>1238.55</v>
          </cell>
          <cell r="G22877">
            <v>1249.75</v>
          </cell>
        </row>
        <row r="22878">
          <cell r="A22878" t="str">
            <v>47.06.090</v>
          </cell>
          <cell r="B22878" t="str">
            <v>CDHU</v>
          </cell>
          <cell r="C22878" t="str">
            <v>47.06.090</v>
          </cell>
          <cell r="D22878" t="str">
            <v>Válvula de retenção tipo portinhola dupla em ferro fundido, DN= 4´</v>
          </cell>
          <cell r="E22878" t="str">
            <v>UN</v>
          </cell>
          <cell r="F22878">
            <v>850.57</v>
          </cell>
          <cell r="G22878">
            <v>861.77</v>
          </cell>
        </row>
        <row r="22879">
          <cell r="A22879" t="str">
            <v>47.06.100</v>
          </cell>
          <cell r="B22879" t="str">
            <v>CDHU</v>
          </cell>
          <cell r="C22879" t="str">
            <v>47.06.100</v>
          </cell>
          <cell r="D22879" t="str">
            <v>Válvula de segurança em ferro fundido rosqueada com pressão de ajuste 0,4 até 0,75kgf/cm², DN= 2´</v>
          </cell>
          <cell r="E22879" t="str">
            <v>UN</v>
          </cell>
          <cell r="F22879">
            <v>7787.49</v>
          </cell>
          <cell r="G22879">
            <v>7794.49</v>
          </cell>
        </row>
        <row r="22880">
          <cell r="A22880" t="str">
            <v>47.06.110</v>
          </cell>
          <cell r="B22880" t="str">
            <v>CDHU</v>
          </cell>
          <cell r="C22880" t="str">
            <v>47.06.110</v>
          </cell>
          <cell r="D22880" t="str">
            <v>Válvula de segurança em ferro fundido rosqueada com pressão de ajuste 6,1 até 10,0kgf/cm², DN= 3/4´</v>
          </cell>
          <cell r="E22880" t="str">
            <v>UN</v>
          </cell>
          <cell r="F22880">
            <v>3731.42</v>
          </cell>
          <cell r="G22880">
            <v>3734.78</v>
          </cell>
        </row>
        <row r="22881">
          <cell r="A22881" t="str">
            <v>47.06.180</v>
          </cell>
          <cell r="B22881" t="str">
            <v>CDHU</v>
          </cell>
          <cell r="C22881" t="str">
            <v>47.06.180</v>
          </cell>
          <cell r="D22881" t="str">
            <v>Válvula de gaveta em ferro fundido com bolsa, DN= 100mm</v>
          </cell>
          <cell r="E22881" t="str">
            <v>UN</v>
          </cell>
          <cell r="F22881">
            <v>1051.07</v>
          </cell>
          <cell r="G22881">
            <v>1062.27</v>
          </cell>
        </row>
        <row r="22882">
          <cell r="A22882" t="str">
            <v>47.06.310</v>
          </cell>
          <cell r="B22882" t="str">
            <v>CDHU</v>
          </cell>
          <cell r="C22882" t="str">
            <v>47.06.310</v>
          </cell>
          <cell r="D22882" t="str">
            <v>Visor de fluxo com janela simples, corpo em ferro fundido ou aço carbono, DN = 1´</v>
          </cell>
          <cell r="E22882" t="str">
            <v>UN</v>
          </cell>
          <cell r="F22882">
            <v>1138.8</v>
          </cell>
          <cell r="G22882">
            <v>1143</v>
          </cell>
        </row>
        <row r="22883">
          <cell r="A22883" t="str">
            <v>47.06.320</v>
          </cell>
          <cell r="B22883" t="str">
            <v>CDHU</v>
          </cell>
          <cell r="C22883" t="str">
            <v>47.06.320</v>
          </cell>
          <cell r="D22883" t="str">
            <v>Válvula de governo (retenção e alarme) completa, corpo em ferro fundido, classe 125 libras, DN= 4´</v>
          </cell>
          <cell r="E22883" t="str">
            <v>UN</v>
          </cell>
          <cell r="F22883">
            <v>8928.49</v>
          </cell>
          <cell r="G22883">
            <v>8945.2900000000009</v>
          </cell>
        </row>
        <row r="22884">
          <cell r="A22884" t="str">
            <v>47.06.330</v>
          </cell>
          <cell r="B22884" t="str">
            <v>CDHU</v>
          </cell>
          <cell r="C22884" t="str">
            <v>47.06.330</v>
          </cell>
          <cell r="D22884" t="str">
            <v>Válvula de gaveta em ferro fundido, haste ascendente com flange, classe 125 libras, DN= 4´</v>
          </cell>
          <cell r="E22884" t="str">
            <v>UN</v>
          </cell>
          <cell r="F22884">
            <v>2085.61</v>
          </cell>
          <cell r="G22884">
            <v>2096.81</v>
          </cell>
        </row>
        <row r="22885">
          <cell r="A22885" t="str">
            <v>47.06.340</v>
          </cell>
          <cell r="B22885" t="str">
            <v>CDHU</v>
          </cell>
          <cell r="C22885" t="str">
            <v>47.06.340</v>
          </cell>
          <cell r="D22885" t="str">
            <v>Válvula de gaveta em ferro fundido, haste ascendente com flange, classe 125 libras, DN= 6´</v>
          </cell>
          <cell r="E22885" t="str">
            <v>UN</v>
          </cell>
          <cell r="F22885">
            <v>3125.97</v>
          </cell>
          <cell r="G22885">
            <v>3137.17</v>
          </cell>
        </row>
        <row r="22886">
          <cell r="A22886" t="str">
            <v>47.06.350</v>
          </cell>
          <cell r="B22886" t="str">
            <v>CDHU</v>
          </cell>
          <cell r="C22886" t="str">
            <v>47.06.350</v>
          </cell>
          <cell r="D22886" t="str">
            <v>Válvula de retenção vertical em ferro fundido com flange, classe 125 libras, DN= 4´</v>
          </cell>
          <cell r="E22886" t="str">
            <v>UN</v>
          </cell>
          <cell r="F22886">
            <v>1929.83</v>
          </cell>
          <cell r="G22886">
            <v>1941.03</v>
          </cell>
        </row>
        <row r="22887">
          <cell r="A22887" t="str">
            <v>47.07</v>
          </cell>
          <cell r="B22887" t="str">
            <v>CDHU</v>
          </cell>
          <cell r="C22887" t="str">
            <v>47.07</v>
          </cell>
          <cell r="D22887" t="str">
            <v>Registro e / ou valvula em aco carbono fundido</v>
          </cell>
          <cell r="E22887">
            <v>0</v>
          </cell>
          <cell r="F22887">
            <v>0</v>
          </cell>
          <cell r="G22887">
            <v>0</v>
          </cell>
        </row>
        <row r="22888">
          <cell r="A22888" t="str">
            <v>47.07.010</v>
          </cell>
          <cell r="B22888" t="str">
            <v>CDHU</v>
          </cell>
          <cell r="C22888" t="str">
            <v>47.07.010</v>
          </cell>
          <cell r="D22888" t="str">
            <v>Válvula de esfera em aço carbono fundido, passagem plena, classe 150 libras para vapor e classe 600 libras para água, óleo e gás, DN= 1/2´</v>
          </cell>
          <cell r="E22888" t="str">
            <v>UN</v>
          </cell>
          <cell r="F22888">
            <v>102.09</v>
          </cell>
          <cell r="G22888">
            <v>104.62</v>
          </cell>
        </row>
        <row r="22889">
          <cell r="A22889" t="str">
            <v>47.07.020</v>
          </cell>
          <cell r="B22889" t="str">
            <v>CDHU</v>
          </cell>
          <cell r="C22889" t="str">
            <v>47.07.020</v>
          </cell>
          <cell r="D22889" t="str">
            <v>Válvula de esfera em aço carbono fundido, passagem plena, classe 150 libras para vapor e classe 600 libras para água, óleo e gás, DN= 3/4´</v>
          </cell>
          <cell r="E22889" t="str">
            <v>UN</v>
          </cell>
          <cell r="F22889">
            <v>143.44999999999999</v>
          </cell>
          <cell r="G22889">
            <v>146.81</v>
          </cell>
        </row>
        <row r="22890">
          <cell r="A22890" t="str">
            <v>47.07.030</v>
          </cell>
          <cell r="B22890" t="str">
            <v>CDHU</v>
          </cell>
          <cell r="C22890" t="str">
            <v>47.07.030</v>
          </cell>
          <cell r="D22890" t="str">
            <v>Válvula de esfera em aço carbono fundido, passagem plena, classe 150 libras para vapor e classe 600 libras para água, óleo e gás, DN= 1´</v>
          </cell>
          <cell r="E22890" t="str">
            <v>UN</v>
          </cell>
          <cell r="F22890">
            <v>180.29</v>
          </cell>
          <cell r="G22890">
            <v>184.49</v>
          </cell>
        </row>
        <row r="22891">
          <cell r="A22891" t="str">
            <v>47.07.031</v>
          </cell>
          <cell r="B22891" t="str">
            <v>CDHU</v>
          </cell>
          <cell r="C22891" t="str">
            <v>47.07.031</v>
          </cell>
          <cell r="D22891" t="str">
            <v>Válvula de esfera em aço carbono fundido, passagem plena, classe 150 libras para vapor e classe 600 libras para água, óleo e gás, DN= 1.1/4´</v>
          </cell>
          <cell r="E22891" t="str">
            <v>UN</v>
          </cell>
          <cell r="F22891">
            <v>241.23</v>
          </cell>
          <cell r="G22891">
            <v>245.7</v>
          </cell>
        </row>
        <row r="22892">
          <cell r="A22892" t="str">
            <v>47.07.090</v>
          </cell>
          <cell r="B22892" t="str">
            <v>CDHU</v>
          </cell>
          <cell r="C22892" t="str">
            <v>47.07.090</v>
          </cell>
          <cell r="D22892" t="str">
            <v>Válvula de esfera em aço carbono fundido, passagem plena, extremidades rosqueáveis, classe 300 libras para vapor saturado, DN= 2´</v>
          </cell>
          <cell r="E22892" t="str">
            <v>UN</v>
          </cell>
          <cell r="F22892">
            <v>547.79999999999995</v>
          </cell>
          <cell r="G22892">
            <v>554.79999999999995</v>
          </cell>
        </row>
        <row r="22893">
          <cell r="A22893" t="str">
            <v>47.09</v>
          </cell>
          <cell r="B22893" t="str">
            <v>CDHU</v>
          </cell>
          <cell r="C22893" t="str">
            <v>47.09</v>
          </cell>
          <cell r="D22893" t="str">
            <v>Registro e / ou valvula em aco carbono forjado</v>
          </cell>
          <cell r="E22893">
            <v>0</v>
          </cell>
          <cell r="F22893">
            <v>0</v>
          </cell>
          <cell r="G22893">
            <v>0</v>
          </cell>
        </row>
        <row r="22894">
          <cell r="A22894" t="str">
            <v>47.09.010</v>
          </cell>
          <cell r="B22894" t="str">
            <v>CDHU</v>
          </cell>
          <cell r="C22894" t="str">
            <v>47.09.010</v>
          </cell>
          <cell r="D22894" t="str">
            <v>Válvula globo em aço carbono forjado, classe 800 libras para vapor e classe 2000 libras para água, óleo e gás, DN= 3/4´</v>
          </cell>
          <cell r="E22894" t="str">
            <v>UN</v>
          </cell>
          <cell r="F22894">
            <v>405.23</v>
          </cell>
          <cell r="G22894">
            <v>408.59</v>
          </cell>
        </row>
        <row r="22895">
          <cell r="A22895" t="str">
            <v>47.09.020</v>
          </cell>
          <cell r="B22895" t="str">
            <v>CDHU</v>
          </cell>
          <cell r="C22895" t="str">
            <v>47.09.020</v>
          </cell>
          <cell r="D22895" t="str">
            <v>Válvula globo em aço carbono forjado, classe 800 libras para vapor e classe 2000 libras para água, óleo e gás, DN= 1´</v>
          </cell>
          <cell r="E22895" t="str">
            <v>UN</v>
          </cell>
          <cell r="F22895">
            <v>541.79999999999995</v>
          </cell>
          <cell r="G22895">
            <v>546</v>
          </cell>
        </row>
        <row r="22896">
          <cell r="A22896" t="str">
            <v>47.09.030</v>
          </cell>
          <cell r="B22896" t="str">
            <v>CDHU</v>
          </cell>
          <cell r="C22896" t="str">
            <v>47.09.030</v>
          </cell>
          <cell r="D22896" t="str">
            <v>Válvula globo em aço carbono forjado, classe 800 libras para vapor e classe 2000 libras para água, óleo e gás, DN= 1 1/2´</v>
          </cell>
          <cell r="E22896" t="str">
            <v>UN</v>
          </cell>
          <cell r="F22896">
            <v>969.27</v>
          </cell>
          <cell r="G22896">
            <v>974.87</v>
          </cell>
        </row>
        <row r="22897">
          <cell r="A22897" t="str">
            <v>47.09.040</v>
          </cell>
          <cell r="B22897" t="str">
            <v>CDHU</v>
          </cell>
          <cell r="C22897" t="str">
            <v>47.09.040</v>
          </cell>
          <cell r="D22897" t="str">
            <v>Válvula globo em aço carbono forjado, classe 800 libras para vapor e classe 2000 libras para água, óleo e gás, DN= 2´</v>
          </cell>
          <cell r="E22897" t="str">
            <v>UN</v>
          </cell>
          <cell r="F22897">
            <v>1370.75</v>
          </cell>
          <cell r="G22897">
            <v>1377.75</v>
          </cell>
        </row>
        <row r="22898">
          <cell r="A22898" t="str">
            <v>47.10</v>
          </cell>
          <cell r="B22898" t="str">
            <v>CDHU</v>
          </cell>
          <cell r="C22898" t="str">
            <v>47.10</v>
          </cell>
          <cell r="D22898" t="str">
            <v>Registro e / ou valvula em aco inoxidavel forjado</v>
          </cell>
          <cell r="E22898">
            <v>0</v>
          </cell>
          <cell r="F22898">
            <v>0</v>
          </cell>
          <cell r="G22898">
            <v>0</v>
          </cell>
        </row>
        <row r="22899">
          <cell r="A22899" t="str">
            <v>47.10.010</v>
          </cell>
          <cell r="B22899" t="str">
            <v>CDHU</v>
          </cell>
          <cell r="C22899" t="str">
            <v>47.10.010</v>
          </cell>
          <cell r="D22899" t="str">
            <v>Purgador termodinâmico com filtro incorporado, em aço inoxidável forjado, pressão de 0,25 a 42 kg/cm², temperatura até 425°C, DN= 1/2´</v>
          </cell>
          <cell r="E22899" t="str">
            <v>UN</v>
          </cell>
          <cell r="F22899">
            <v>726.67</v>
          </cell>
          <cell r="G22899">
            <v>729.2</v>
          </cell>
        </row>
        <row r="22900">
          <cell r="A22900" t="str">
            <v>47.11</v>
          </cell>
          <cell r="B22900" t="str">
            <v>CDHU</v>
          </cell>
          <cell r="C22900" t="str">
            <v>47.11</v>
          </cell>
          <cell r="D22900" t="str">
            <v>Aparelho de medicao e controle</v>
          </cell>
          <cell r="E22900">
            <v>0</v>
          </cell>
          <cell r="F22900">
            <v>0</v>
          </cell>
          <cell r="G22900">
            <v>0</v>
          </cell>
        </row>
        <row r="22901">
          <cell r="A22901" t="str">
            <v>47.11.021</v>
          </cell>
          <cell r="B22901" t="str">
            <v>CDHU</v>
          </cell>
          <cell r="C22901" t="str">
            <v>47.11.021</v>
          </cell>
          <cell r="D22901" t="str">
            <v>Pressostato diferencial ajustável mecânico, montagem inferior com diâmetro de 1/2" e/ou 1/4", faixa de operação até 16 bar</v>
          </cell>
          <cell r="E22901" t="str">
            <v>UN</v>
          </cell>
          <cell r="F22901">
            <v>514.15</v>
          </cell>
          <cell r="G22901">
            <v>525.91999999999996</v>
          </cell>
        </row>
        <row r="22902">
          <cell r="A22902" t="str">
            <v>47.11.080</v>
          </cell>
          <cell r="B22902" t="str">
            <v>CDHU</v>
          </cell>
          <cell r="C22902" t="str">
            <v>47.11.080</v>
          </cell>
          <cell r="D22902" t="str">
            <v>Termômetro bimetálico, mostrador com 4´, saída angular, escala 0-100°C</v>
          </cell>
          <cell r="E22902" t="str">
            <v>UN</v>
          </cell>
          <cell r="F22902">
            <v>176.96</v>
          </cell>
          <cell r="G22902">
            <v>178.09</v>
          </cell>
        </row>
        <row r="22903">
          <cell r="A22903" t="str">
            <v>47.11.100</v>
          </cell>
          <cell r="B22903" t="str">
            <v>CDHU</v>
          </cell>
          <cell r="C22903" t="str">
            <v>47.11.100</v>
          </cell>
          <cell r="D22903" t="str">
            <v>Manômetro com mostrador de 4´, escalas: 0-4 / 0-7 / 0-10 / 0-17 / 0-21 / 0-28 kg/cm²</v>
          </cell>
          <cell r="E22903" t="str">
            <v>UN</v>
          </cell>
          <cell r="F22903">
            <v>198.45</v>
          </cell>
          <cell r="G22903">
            <v>201.25</v>
          </cell>
        </row>
        <row r="22904">
          <cell r="A22904" t="str">
            <v>47.11.111</v>
          </cell>
          <cell r="B22904" t="str">
            <v>CDHU</v>
          </cell>
          <cell r="C22904" t="str">
            <v>47.11.111</v>
          </cell>
          <cell r="D22904" t="str">
            <v>Pressostato diferencial ajustável, caixa à prova de água, unidade sensora em aço inoxidável 316, faixa de operação entre 1,4 a 14 bar, para fluídos corrosivos, DN=1/2´</v>
          </cell>
          <cell r="E22904" t="str">
            <v>UN</v>
          </cell>
          <cell r="F22904">
            <v>9604.42</v>
          </cell>
          <cell r="G22904">
            <v>9616.19</v>
          </cell>
        </row>
        <row r="22905">
          <cell r="A22905" t="str">
            <v>47.12</v>
          </cell>
          <cell r="B22905" t="str">
            <v>CDHU</v>
          </cell>
          <cell r="C22905" t="str">
            <v>47.12</v>
          </cell>
          <cell r="D22905" t="str">
            <v>Registro e / ou valvula em ferro ductil</v>
          </cell>
          <cell r="E22905">
            <v>0</v>
          </cell>
          <cell r="F22905">
            <v>0</v>
          </cell>
          <cell r="G22905">
            <v>0</v>
          </cell>
        </row>
        <row r="22906">
          <cell r="A22906" t="str">
            <v>47.12.040</v>
          </cell>
          <cell r="B22906" t="str">
            <v>CDHU</v>
          </cell>
          <cell r="C22906" t="str">
            <v>47.12.040</v>
          </cell>
          <cell r="D22906" t="str">
            <v>Válvula de gaveta em ferro dúctil com flanges, classe PN-10, DN= 200mm</v>
          </cell>
          <cell r="E22906" t="str">
            <v>UN</v>
          </cell>
          <cell r="F22906">
            <v>3256.98</v>
          </cell>
          <cell r="G22906">
            <v>3276.29</v>
          </cell>
        </row>
        <row r="22907">
          <cell r="A22907" t="str">
            <v>47.12.270</v>
          </cell>
          <cell r="B22907" t="str">
            <v>CDHU</v>
          </cell>
          <cell r="C22907" t="str">
            <v>47.12.270</v>
          </cell>
          <cell r="D22907" t="str">
            <v>Válvula de gaveta em ferro dúctil com flanges, classe PN-10, DN= 80mm</v>
          </cell>
          <cell r="E22907" t="str">
            <v>UN</v>
          </cell>
          <cell r="F22907">
            <v>1183.79</v>
          </cell>
          <cell r="G22907">
            <v>1203.0999999999999</v>
          </cell>
        </row>
        <row r="22908">
          <cell r="A22908" t="str">
            <v>47.12.280</v>
          </cell>
          <cell r="B22908" t="str">
            <v>CDHU</v>
          </cell>
          <cell r="C22908" t="str">
            <v>47.12.280</v>
          </cell>
          <cell r="D22908" t="str">
            <v>Válvula globo auto-operada hidraulicamente, em ferro dúctil, classe PN-10/16, DN= 50mm</v>
          </cell>
          <cell r="E22908" t="str">
            <v>UN</v>
          </cell>
          <cell r="F22908">
            <v>1369.92</v>
          </cell>
          <cell r="G22908">
            <v>1376.92</v>
          </cell>
        </row>
        <row r="22909">
          <cell r="A22909" t="str">
            <v>47.12.290</v>
          </cell>
          <cell r="B22909" t="str">
            <v>CDHU</v>
          </cell>
          <cell r="C22909" t="str">
            <v>47.12.290</v>
          </cell>
          <cell r="D22909" t="str">
            <v>Válvula globo auto-operada hidraulicamente, comandada por solenóide, em ferro dúctil, classe PN-10, DN= 50mm</v>
          </cell>
          <cell r="E22909" t="str">
            <v>UN</v>
          </cell>
          <cell r="F22909">
            <v>1837.25</v>
          </cell>
          <cell r="G22909">
            <v>1849.85</v>
          </cell>
        </row>
        <row r="22910">
          <cell r="A22910" t="str">
            <v>47.12.300</v>
          </cell>
          <cell r="B22910" t="str">
            <v>CDHU</v>
          </cell>
          <cell r="C22910" t="str">
            <v>47.12.300</v>
          </cell>
          <cell r="D22910" t="str">
            <v>Válvula globo auto-operada hidraulicamente, comandada por solenóide, em ferro dúctil, classe PN-10, DN= 100mm</v>
          </cell>
          <cell r="E22910" t="str">
            <v>UN</v>
          </cell>
          <cell r="F22910">
            <v>2668.72</v>
          </cell>
          <cell r="G22910">
            <v>2681.32</v>
          </cell>
        </row>
        <row r="22911">
          <cell r="A22911" t="str">
            <v>47.12.310</v>
          </cell>
          <cell r="B22911" t="str">
            <v>CDHU</v>
          </cell>
          <cell r="C22911" t="str">
            <v>47.12.310</v>
          </cell>
          <cell r="D22911" t="str">
            <v>Válvula de gaveta em ferro dúctil com flanges, classe PN-10, DN= 300mm</v>
          </cell>
          <cell r="E22911" t="str">
            <v>UN</v>
          </cell>
          <cell r="F22911">
            <v>6592.5</v>
          </cell>
          <cell r="G22911">
            <v>6611.81</v>
          </cell>
        </row>
        <row r="22912">
          <cell r="A22912" t="str">
            <v>47.12.320</v>
          </cell>
          <cell r="B22912" t="str">
            <v>CDHU</v>
          </cell>
          <cell r="C22912" t="str">
            <v>47.12.320</v>
          </cell>
          <cell r="D22912" t="str">
            <v>Válvula de gaveta em ferro dúctil com flanges, classe PN-10, DN= 100mm</v>
          </cell>
          <cell r="E22912" t="str">
            <v>UN</v>
          </cell>
          <cell r="F22912">
            <v>1309.5899999999999</v>
          </cell>
          <cell r="G22912">
            <v>1328.9</v>
          </cell>
        </row>
        <row r="22913">
          <cell r="A22913" t="str">
            <v>47.12.330</v>
          </cell>
          <cell r="B22913" t="str">
            <v>CDHU</v>
          </cell>
          <cell r="C22913" t="str">
            <v>47.12.330</v>
          </cell>
          <cell r="D22913" t="str">
            <v>Válvula de gaveta em ferro dúctil com flanges, classe PN-10, DN= 150mm</v>
          </cell>
          <cell r="E22913" t="str">
            <v>UN</v>
          </cell>
          <cell r="F22913">
            <v>1968.76</v>
          </cell>
          <cell r="G22913">
            <v>1988.07</v>
          </cell>
        </row>
        <row r="22914">
          <cell r="A22914" t="str">
            <v>47.12.340</v>
          </cell>
          <cell r="B22914" t="str">
            <v>CDHU</v>
          </cell>
          <cell r="C22914" t="str">
            <v>47.12.340</v>
          </cell>
          <cell r="D22914" t="str">
            <v>Ventosa simples rosqueada em ferro dúctil, classe PN-25, DN= 3/4´</v>
          </cell>
          <cell r="E22914" t="str">
            <v>UN</v>
          </cell>
          <cell r="F22914">
            <v>1026.03</v>
          </cell>
          <cell r="G22914">
            <v>1027.71</v>
          </cell>
        </row>
        <row r="22915">
          <cell r="A22915" t="str">
            <v>47.12.350</v>
          </cell>
          <cell r="B22915" t="str">
            <v>CDHU</v>
          </cell>
          <cell r="C22915" t="str">
            <v>47.12.350</v>
          </cell>
          <cell r="D22915" t="str">
            <v>Ventosa de tríplice função em ferro dúctil flangeada, classe PN-10/16/25, DN= 50mm</v>
          </cell>
          <cell r="E22915" t="str">
            <v>UN</v>
          </cell>
          <cell r="F22915">
            <v>2497.56</v>
          </cell>
          <cell r="G22915">
            <v>2500.0300000000002</v>
          </cell>
        </row>
        <row r="22916">
          <cell r="A22916" t="str">
            <v>47.14</v>
          </cell>
          <cell r="B22916" t="str">
            <v>CDHU</v>
          </cell>
          <cell r="C22916" t="str">
            <v>47.14</v>
          </cell>
          <cell r="D22916" t="str">
            <v>Registro e / ou valvula em PVC rigido ou ABS</v>
          </cell>
          <cell r="E22916">
            <v>0</v>
          </cell>
          <cell r="F22916">
            <v>0</v>
          </cell>
          <cell r="G22916">
            <v>0</v>
          </cell>
        </row>
        <row r="22917">
          <cell r="A22917" t="str">
            <v>47.14.020</v>
          </cell>
          <cell r="B22917" t="str">
            <v>CDHU</v>
          </cell>
          <cell r="C22917" t="str">
            <v>47.14.020</v>
          </cell>
          <cell r="D22917" t="str">
            <v>Registro de pressão em PVC rígido, soldável, DN= 25mm (3/4´)</v>
          </cell>
          <cell r="E22917" t="str">
            <v>UN</v>
          </cell>
          <cell r="F22917">
            <v>26.81</v>
          </cell>
          <cell r="G22917">
            <v>29.34</v>
          </cell>
        </row>
        <row r="22918">
          <cell r="A22918" t="str">
            <v>47.14.200</v>
          </cell>
          <cell r="B22918" t="str">
            <v>CDHU</v>
          </cell>
          <cell r="C22918" t="str">
            <v>47.14.200</v>
          </cell>
          <cell r="D22918" t="str">
            <v>Registro regulador de vazão para torneira, misturador e bidê, em ABS com canopla, DN= 1/2´</v>
          </cell>
          <cell r="E22918" t="str">
            <v>UN</v>
          </cell>
          <cell r="F22918">
            <v>55.62</v>
          </cell>
          <cell r="G22918">
            <v>58.15</v>
          </cell>
        </row>
        <row r="22919">
          <cell r="A22919" t="str">
            <v>47.20</v>
          </cell>
          <cell r="B22919" t="str">
            <v>CDHU</v>
          </cell>
          <cell r="C22919" t="str">
            <v>47.20</v>
          </cell>
          <cell r="D22919" t="str">
            <v>Reparos, conservacoes e complementos - GRUPO 47</v>
          </cell>
          <cell r="E22919">
            <v>0</v>
          </cell>
          <cell r="F22919">
            <v>0</v>
          </cell>
          <cell r="G22919">
            <v>0</v>
          </cell>
        </row>
        <row r="22920">
          <cell r="A22920" t="str">
            <v>47.20.010</v>
          </cell>
          <cell r="B22920" t="str">
            <v>CDHU</v>
          </cell>
          <cell r="C22920" t="str">
            <v>47.20.010</v>
          </cell>
          <cell r="D22920" t="str">
            <v>Pigtail em latão para manômetro, DN= 1/2´</v>
          </cell>
          <cell r="E22920" t="str">
            <v>UN</v>
          </cell>
          <cell r="F22920">
            <v>104.94</v>
          </cell>
          <cell r="G22920">
            <v>105.78</v>
          </cell>
        </row>
        <row r="22921">
          <cell r="A22921" t="str">
            <v>47.20.020</v>
          </cell>
          <cell r="B22921" t="str">
            <v>CDHU</v>
          </cell>
          <cell r="C22921" t="str">
            <v>47.20.020</v>
          </cell>
          <cell r="D22921" t="str">
            <v>Filtro ´Y´ em bronze para gás combustível, DN= 2´</v>
          </cell>
          <cell r="E22921" t="str">
            <v>UN</v>
          </cell>
          <cell r="F22921">
            <v>388.53</v>
          </cell>
          <cell r="G22921">
            <v>395.53</v>
          </cell>
        </row>
        <row r="22922">
          <cell r="A22922" t="str">
            <v>47.20.030</v>
          </cell>
          <cell r="B22922" t="str">
            <v>CDHU</v>
          </cell>
          <cell r="C22922" t="str">
            <v>47.20.030</v>
          </cell>
          <cell r="D22922" t="str">
            <v>Filtro ´Y´ em ferro fundido, classe 125 libras para vapor saturado, com extremidades rosqueáveis, DN= 2´</v>
          </cell>
          <cell r="E22922" t="str">
            <v>UN</v>
          </cell>
          <cell r="F22922">
            <v>707.06</v>
          </cell>
          <cell r="G22922">
            <v>714.06</v>
          </cell>
        </row>
        <row r="22923">
          <cell r="A22923" t="str">
            <v>47.20.070</v>
          </cell>
          <cell r="B22923" t="str">
            <v>CDHU</v>
          </cell>
          <cell r="C22923" t="str">
            <v>47.20.070</v>
          </cell>
          <cell r="D22923" t="str">
            <v>Pigtail flexível, revestido com borracha sintética resistente, DN= 7/16´ comprimento até 1,00 m</v>
          </cell>
          <cell r="E22923" t="str">
            <v>UN</v>
          </cell>
          <cell r="F22923">
            <v>41.22</v>
          </cell>
          <cell r="G22923">
            <v>42.4</v>
          </cell>
        </row>
        <row r="22924">
          <cell r="A22924" t="str">
            <v>47.20.080</v>
          </cell>
          <cell r="B22924" t="str">
            <v>CDHU</v>
          </cell>
          <cell r="C22924" t="str">
            <v>47.20.080</v>
          </cell>
          <cell r="D22924" t="str">
            <v>Regulador de primeiro estágio de alta pressão até 2 kgf/cm², vazão de 90 kg GLP/hora</v>
          </cell>
          <cell r="E22924" t="str">
            <v>UN</v>
          </cell>
          <cell r="F22924">
            <v>760.16</v>
          </cell>
          <cell r="G22924">
            <v>764.07</v>
          </cell>
        </row>
        <row r="22925">
          <cell r="A22925" t="str">
            <v>47.20.100</v>
          </cell>
          <cell r="B22925" t="str">
            <v>CDHU</v>
          </cell>
          <cell r="C22925" t="str">
            <v>47.20.100</v>
          </cell>
          <cell r="D22925" t="str">
            <v>Regulador de primeiro estágio de alta pressão até 1,3 kgf/cm², vazão de 50 kg GLP/hora</v>
          </cell>
          <cell r="E22925" t="str">
            <v>UN</v>
          </cell>
          <cell r="F22925">
            <v>353.69</v>
          </cell>
          <cell r="G22925">
            <v>357.6</v>
          </cell>
        </row>
        <row r="22926">
          <cell r="A22926" t="str">
            <v>47.20.120</v>
          </cell>
          <cell r="B22926" t="str">
            <v>CDHU</v>
          </cell>
          <cell r="C22926" t="str">
            <v>47.20.120</v>
          </cell>
          <cell r="D22926" t="str">
            <v>Regulador de segundo estágio para gás, uso industrial, vazão até 12 kg GLP/hora</v>
          </cell>
          <cell r="E22926" t="str">
            <v>UN</v>
          </cell>
          <cell r="F22926">
            <v>102.99</v>
          </cell>
          <cell r="G22926">
            <v>105.79</v>
          </cell>
        </row>
        <row r="22927">
          <cell r="A22927" t="str">
            <v>47.20.181</v>
          </cell>
          <cell r="B22927" t="str">
            <v>CDHU</v>
          </cell>
          <cell r="C22927" t="str">
            <v>47.20.181</v>
          </cell>
          <cell r="D22927" t="str">
            <v>Filtro Y em aço carbono, classe 150 libras, conexões flangeadas, DN= 4''</v>
          </cell>
          <cell r="E22927" t="str">
            <v>UN</v>
          </cell>
          <cell r="F22927">
            <v>4865.8900000000003</v>
          </cell>
          <cell r="G22927">
            <v>4882.6899999999996</v>
          </cell>
        </row>
        <row r="22928">
          <cell r="A22928" t="str">
            <v>47.20.190</v>
          </cell>
          <cell r="B22928" t="str">
            <v>CDHU</v>
          </cell>
          <cell r="C22928" t="str">
            <v>47.20.190</v>
          </cell>
          <cell r="D22928" t="str">
            <v>Chave de fluxo tipo palheta para tubulação de líquidos</v>
          </cell>
          <cell r="E22928" t="str">
            <v>UN</v>
          </cell>
          <cell r="F22928">
            <v>249.9</v>
          </cell>
          <cell r="G22928">
            <v>252.14</v>
          </cell>
        </row>
        <row r="22929">
          <cell r="A22929" t="str">
            <v>47.20.300</v>
          </cell>
          <cell r="B22929" t="str">
            <v>CDHU</v>
          </cell>
          <cell r="C22929" t="str">
            <v>47.20.300</v>
          </cell>
          <cell r="D22929" t="str">
            <v>Chave de fluxo de água com retardo para tubulações com diâmetro nominal de 1" a 6" - conexão BSP</v>
          </cell>
          <cell r="E22929" t="str">
            <v>UN</v>
          </cell>
          <cell r="F22929">
            <v>481.14</v>
          </cell>
          <cell r="G22929">
            <v>487.88</v>
          </cell>
        </row>
        <row r="22930">
          <cell r="A22930" t="str">
            <v>47.20.320</v>
          </cell>
          <cell r="B22930" t="str">
            <v>CDHU</v>
          </cell>
          <cell r="C22930" t="str">
            <v>47.20.320</v>
          </cell>
          <cell r="D22930" t="str">
            <v>Filtro ´Y´ corpo em bronze, pressão de serviço até 20,7 bar (PN 20), DN= 1 1/2´</v>
          </cell>
          <cell r="E22930" t="str">
            <v>UN</v>
          </cell>
          <cell r="F22930">
            <v>269.61</v>
          </cell>
          <cell r="G22930">
            <v>276.61</v>
          </cell>
        </row>
        <row r="22931">
          <cell r="A22931" t="str">
            <v>47.20.330</v>
          </cell>
          <cell r="B22931" t="str">
            <v>CDHU</v>
          </cell>
          <cell r="C22931" t="str">
            <v>47.20.330</v>
          </cell>
          <cell r="D22931" t="str">
            <v>Filtro ´Y´ corpo em bronze, pressão de serviço até 20,7 bar (PN 20), DN= 2´</v>
          </cell>
          <cell r="E22931" t="str">
            <v>UN</v>
          </cell>
          <cell r="F22931">
            <v>337.91</v>
          </cell>
          <cell r="G22931">
            <v>344.91</v>
          </cell>
        </row>
        <row r="22932">
          <cell r="A22932" t="str">
            <v>48</v>
          </cell>
          <cell r="B22932" t="str">
            <v>CDHU</v>
          </cell>
          <cell r="C22932" t="str">
            <v>48</v>
          </cell>
          <cell r="D22932" t="str">
            <v>RESERVATORIO E TANQUE PARA LIQUIDOS E GASES</v>
          </cell>
          <cell r="E22932">
            <v>0</v>
          </cell>
          <cell r="F22932">
            <v>0</v>
          </cell>
          <cell r="G22932">
            <v>0</v>
          </cell>
        </row>
        <row r="22933">
          <cell r="A22933" t="str">
            <v>48.02</v>
          </cell>
          <cell r="B22933" t="str">
            <v>CDHU</v>
          </cell>
          <cell r="C22933" t="str">
            <v>48.02</v>
          </cell>
          <cell r="D22933" t="str">
            <v>Reservatorio em material sintetico</v>
          </cell>
          <cell r="E22933">
            <v>0</v>
          </cell>
          <cell r="F22933">
            <v>0</v>
          </cell>
          <cell r="G22933">
            <v>0</v>
          </cell>
        </row>
        <row r="22934">
          <cell r="A22934" t="str">
            <v>48.02.008</v>
          </cell>
          <cell r="B22934" t="str">
            <v>CDHU</v>
          </cell>
          <cell r="C22934" t="str">
            <v>48.02.008</v>
          </cell>
          <cell r="D22934" t="str">
            <v>Reservatório de fibra de vidro - capacidade de 15.000 litros</v>
          </cell>
          <cell r="E22934" t="str">
            <v>UN</v>
          </cell>
          <cell r="F22934">
            <v>5693.3</v>
          </cell>
          <cell r="G22934">
            <v>5705.59</v>
          </cell>
        </row>
        <row r="22935">
          <cell r="A22935" t="str">
            <v>48.02.009</v>
          </cell>
          <cell r="B22935" t="str">
            <v>CDHU</v>
          </cell>
          <cell r="C22935" t="str">
            <v>48.02.009</v>
          </cell>
          <cell r="D22935" t="str">
            <v>Reservatório de fibra de vidro - capacidade de 20.000 litros</v>
          </cell>
          <cell r="E22935" t="str">
            <v>UN</v>
          </cell>
          <cell r="F22935">
            <v>10846.28</v>
          </cell>
          <cell r="G22935">
            <v>10863.03</v>
          </cell>
        </row>
        <row r="22936">
          <cell r="A22936" t="str">
            <v>48.02.204</v>
          </cell>
          <cell r="B22936" t="str">
            <v>CDHU</v>
          </cell>
          <cell r="C22936" t="str">
            <v>48.02.204</v>
          </cell>
          <cell r="D22936" t="str">
            <v>Reservatório em polietileno com tampa de encaixar - capacidade de 2.000 litros</v>
          </cell>
          <cell r="E22936" t="str">
            <v>UN</v>
          </cell>
          <cell r="F22936">
            <v>1209.96</v>
          </cell>
          <cell r="G22936">
            <v>1216.68</v>
          </cell>
        </row>
        <row r="22937">
          <cell r="A22937" t="str">
            <v>48.02.205</v>
          </cell>
          <cell r="B22937" t="str">
            <v>CDHU</v>
          </cell>
          <cell r="C22937" t="str">
            <v>48.02.205</v>
          </cell>
          <cell r="D22937" t="str">
            <v>Reservatório em polietileno com tampa de encaixar - capacidade de 3.000 litros</v>
          </cell>
          <cell r="E22937" t="str">
            <v>UN</v>
          </cell>
          <cell r="F22937">
            <v>1869.32</v>
          </cell>
          <cell r="G22937">
            <v>1876.04</v>
          </cell>
        </row>
        <row r="22938">
          <cell r="A22938" t="str">
            <v>48.02.206</v>
          </cell>
          <cell r="B22938" t="str">
            <v>CDHU</v>
          </cell>
          <cell r="C22938" t="str">
            <v>48.02.206</v>
          </cell>
          <cell r="D22938" t="str">
            <v>Reservatório em polietileno com tampa de encaixar - capacidade de 5.000 litros</v>
          </cell>
          <cell r="E22938" t="str">
            <v>UN</v>
          </cell>
          <cell r="F22938">
            <v>3019.95</v>
          </cell>
          <cell r="G22938">
            <v>3027.78</v>
          </cell>
        </row>
        <row r="22939">
          <cell r="A22939" t="str">
            <v>48.02.207</v>
          </cell>
          <cell r="B22939" t="str">
            <v>CDHU</v>
          </cell>
          <cell r="C22939" t="str">
            <v>48.02.207</v>
          </cell>
          <cell r="D22939" t="str">
            <v>Reservatório em polietileno com tampa de encaixar - capacidade de 10.000 litros</v>
          </cell>
          <cell r="E22939" t="str">
            <v>UN</v>
          </cell>
          <cell r="F22939">
            <v>5185.74</v>
          </cell>
          <cell r="G22939">
            <v>5195.8</v>
          </cell>
        </row>
        <row r="22940">
          <cell r="A22940" t="str">
            <v>48.02.300</v>
          </cell>
          <cell r="B22940" t="str">
            <v>CDHU</v>
          </cell>
          <cell r="C22940" t="str">
            <v>48.02.300</v>
          </cell>
          <cell r="D22940" t="str">
            <v>Reservatório em polietileno de alta densidade (cisterna) com antioxidante e proteção contra raios ultravioleta (UV) - capacidade de 5.000 litros</v>
          </cell>
          <cell r="E22940" t="str">
            <v>UN</v>
          </cell>
          <cell r="F22940">
            <v>8091.99</v>
          </cell>
          <cell r="G22940">
            <v>8100.94</v>
          </cell>
        </row>
        <row r="22941">
          <cell r="A22941" t="str">
            <v>48.02.310</v>
          </cell>
          <cell r="B22941" t="str">
            <v>CDHU</v>
          </cell>
          <cell r="C22941" t="str">
            <v>48.02.310</v>
          </cell>
          <cell r="D22941" t="str">
            <v>Reservatório em polietileno de alta densidade (cisterna) com antioxidante e proteção contra raios ultravioleta (UV) - capacidade de 10.000 litros</v>
          </cell>
          <cell r="E22941" t="str">
            <v>UN</v>
          </cell>
          <cell r="F22941">
            <v>13780.46</v>
          </cell>
          <cell r="G22941">
            <v>13792.75</v>
          </cell>
        </row>
        <row r="22942">
          <cell r="A22942" t="str">
            <v>48.02.400</v>
          </cell>
          <cell r="B22942" t="str">
            <v>CDHU</v>
          </cell>
          <cell r="C22942" t="str">
            <v>48.02.400</v>
          </cell>
          <cell r="D22942" t="str">
            <v>Reservatório em polietileno com tampa de rosca - capacidade de 1.000 litros</v>
          </cell>
          <cell r="E22942" t="str">
            <v>UN</v>
          </cell>
          <cell r="F22942">
            <v>946.08</v>
          </cell>
          <cell r="G22942">
            <v>953.91</v>
          </cell>
        </row>
        <row r="22943">
          <cell r="A22943" t="str">
            <v>48.02.401</v>
          </cell>
          <cell r="B22943" t="str">
            <v>CDHU</v>
          </cell>
          <cell r="C22943" t="str">
            <v>48.02.401</v>
          </cell>
          <cell r="D22943" t="str">
            <v>Reservatório em polietileno com tampa de rosca - capacidade de 500 litros</v>
          </cell>
          <cell r="E22943" t="str">
            <v>UN</v>
          </cell>
          <cell r="F22943">
            <v>610.69000000000005</v>
          </cell>
          <cell r="G22943">
            <v>618.52</v>
          </cell>
        </row>
        <row r="22944">
          <cell r="A22944" t="str">
            <v>48.03</v>
          </cell>
          <cell r="B22944" t="str">
            <v>CDHU</v>
          </cell>
          <cell r="C22944" t="str">
            <v>48.03</v>
          </cell>
          <cell r="D22944" t="str">
            <v>Reservatorio metalico</v>
          </cell>
          <cell r="E22944">
            <v>0</v>
          </cell>
          <cell r="F22944">
            <v>0</v>
          </cell>
          <cell r="G22944">
            <v>0</v>
          </cell>
        </row>
        <row r="22945">
          <cell r="A22945" t="str">
            <v>48.03.010</v>
          </cell>
          <cell r="B22945" t="str">
            <v>CDHU</v>
          </cell>
          <cell r="C22945" t="str">
            <v>48.03.010</v>
          </cell>
          <cell r="D22945" t="str">
            <v>Reservatório metálico cilíndrico horizontal - capacidade de 1.000 litros</v>
          </cell>
          <cell r="E22945" t="str">
            <v>CJ</v>
          </cell>
          <cell r="F22945">
            <v>3218.73</v>
          </cell>
          <cell r="G22945">
            <v>3226.56</v>
          </cell>
        </row>
        <row r="22946">
          <cell r="A22946" t="str">
            <v>48.03.112</v>
          </cell>
          <cell r="B22946" t="str">
            <v>CDHU</v>
          </cell>
          <cell r="C22946" t="str">
            <v>48.03.112</v>
          </cell>
          <cell r="D22946" t="str">
            <v>Reservatório metálico cilíndrico horizontal - capacidade de 3.000 litros</v>
          </cell>
          <cell r="E22946" t="str">
            <v>CJ</v>
          </cell>
          <cell r="F22946">
            <v>5689.44</v>
          </cell>
          <cell r="G22946">
            <v>5697.27</v>
          </cell>
        </row>
        <row r="22947">
          <cell r="A22947" t="str">
            <v>48.03.130</v>
          </cell>
          <cell r="B22947" t="str">
            <v>CDHU</v>
          </cell>
          <cell r="C22947" t="str">
            <v>48.03.130</v>
          </cell>
          <cell r="D22947" t="str">
            <v>Reservatório metálico cilíndrico horizontal - capacidade de 5.000 litros</v>
          </cell>
          <cell r="E22947" t="str">
            <v>CJ</v>
          </cell>
          <cell r="F22947">
            <v>8123.76</v>
          </cell>
          <cell r="G22947">
            <v>8131.59</v>
          </cell>
        </row>
        <row r="22948">
          <cell r="A22948" t="str">
            <v>48.03.138</v>
          </cell>
          <cell r="B22948" t="str">
            <v>CDHU</v>
          </cell>
          <cell r="C22948" t="str">
            <v>48.03.138</v>
          </cell>
          <cell r="D22948" t="str">
            <v>Reservatório metálico cilíndrico horizontal - capacidade de 10.000 litros</v>
          </cell>
          <cell r="E22948" t="str">
            <v>CJ</v>
          </cell>
          <cell r="F22948">
            <v>14042.22</v>
          </cell>
          <cell r="G22948">
            <v>14050.05</v>
          </cell>
        </row>
        <row r="22949">
          <cell r="A22949" t="str">
            <v>48.04</v>
          </cell>
          <cell r="B22949" t="str">
            <v>CDHU</v>
          </cell>
          <cell r="C22949" t="str">
            <v>48.04</v>
          </cell>
          <cell r="D22949" t="str">
            <v>Reservatorio em concreto</v>
          </cell>
          <cell r="E22949">
            <v>0</v>
          </cell>
          <cell r="F22949">
            <v>0</v>
          </cell>
          <cell r="G22949">
            <v>0</v>
          </cell>
        </row>
        <row r="22950">
          <cell r="A22950" t="str">
            <v>48.04.381</v>
          </cell>
          <cell r="B22950" t="str">
            <v>CDHU</v>
          </cell>
          <cell r="C22950" t="str">
            <v>48.04.381</v>
          </cell>
          <cell r="D22950" t="str">
            <v>Reservatório em concreto armado cilíndrico, vertical, bipartido, método construtivo em formas deslizantes, diâmetro interno de 3,50m a 4,00m, altura de 15,00m a 25,00m</v>
          </cell>
          <cell r="E22950" t="str">
            <v>M</v>
          </cell>
          <cell r="F22950">
            <v>18371.16</v>
          </cell>
          <cell r="G22950">
            <v>18786.52</v>
          </cell>
        </row>
        <row r="22951">
          <cell r="A22951" t="str">
            <v>48.04.391</v>
          </cell>
          <cell r="B22951" t="str">
            <v>CDHU</v>
          </cell>
          <cell r="C22951" t="str">
            <v>48.04.391</v>
          </cell>
          <cell r="D22951" t="str">
            <v>Reservatório em concreto armado cilíndrico, vertical, bipartido, método construtivo em formas deslizantes, diâmetro interno de 5,5m a 6,00m, altura de 25,00m a 30,00m</v>
          </cell>
          <cell r="E22951" t="str">
            <v>M</v>
          </cell>
          <cell r="F22951">
            <v>37158.17</v>
          </cell>
          <cell r="G22951">
            <v>38043.39</v>
          </cell>
        </row>
        <row r="22952">
          <cell r="A22952" t="str">
            <v>48.05</v>
          </cell>
          <cell r="B22952" t="str">
            <v>CDHU</v>
          </cell>
          <cell r="C22952" t="str">
            <v>48.05</v>
          </cell>
          <cell r="D22952" t="str">
            <v>Torneira de boia</v>
          </cell>
          <cell r="E22952">
            <v>0</v>
          </cell>
          <cell r="F22952">
            <v>0</v>
          </cell>
          <cell r="G22952">
            <v>0</v>
          </cell>
        </row>
        <row r="22953">
          <cell r="A22953" t="str">
            <v>48.05.010</v>
          </cell>
          <cell r="B22953" t="str">
            <v>CDHU</v>
          </cell>
          <cell r="C22953" t="str">
            <v>48.05.010</v>
          </cell>
          <cell r="D22953" t="str">
            <v>Torneira de boia, DN= 3/4´</v>
          </cell>
          <cell r="E22953" t="str">
            <v>UN</v>
          </cell>
          <cell r="F22953">
            <v>90.38</v>
          </cell>
          <cell r="G22953">
            <v>92.06</v>
          </cell>
        </row>
        <row r="22954">
          <cell r="A22954" t="str">
            <v>48.05.020</v>
          </cell>
          <cell r="B22954" t="str">
            <v>CDHU</v>
          </cell>
          <cell r="C22954" t="str">
            <v>48.05.020</v>
          </cell>
          <cell r="D22954" t="str">
            <v>Torneira de boia, DN= 1´</v>
          </cell>
          <cell r="E22954" t="str">
            <v>UN</v>
          </cell>
          <cell r="F22954">
            <v>117.26</v>
          </cell>
          <cell r="G22954">
            <v>119.5</v>
          </cell>
        </row>
        <row r="22955">
          <cell r="A22955" t="str">
            <v>48.05.030</v>
          </cell>
          <cell r="B22955" t="str">
            <v>CDHU</v>
          </cell>
          <cell r="C22955" t="str">
            <v>48.05.030</v>
          </cell>
          <cell r="D22955" t="str">
            <v>Torneira de boia, DN= 1 1/4´</v>
          </cell>
          <cell r="E22955" t="str">
            <v>UN</v>
          </cell>
          <cell r="F22955">
            <v>231.34</v>
          </cell>
          <cell r="G22955">
            <v>233.87</v>
          </cell>
        </row>
        <row r="22956">
          <cell r="A22956" t="str">
            <v>48.05.040</v>
          </cell>
          <cell r="B22956" t="str">
            <v>CDHU</v>
          </cell>
          <cell r="C22956" t="str">
            <v>48.05.040</v>
          </cell>
          <cell r="D22956" t="str">
            <v>Torneira de boia, DN= 1 1/2´</v>
          </cell>
          <cell r="E22956" t="str">
            <v>UN</v>
          </cell>
          <cell r="F22956">
            <v>231.87</v>
          </cell>
          <cell r="G22956">
            <v>234.4</v>
          </cell>
        </row>
        <row r="22957">
          <cell r="A22957" t="str">
            <v>48.05.050</v>
          </cell>
          <cell r="B22957" t="str">
            <v>CDHU</v>
          </cell>
          <cell r="C22957" t="str">
            <v>48.05.050</v>
          </cell>
          <cell r="D22957" t="str">
            <v>Torneira de boia, DN= 2´</v>
          </cell>
          <cell r="E22957" t="str">
            <v>UN</v>
          </cell>
          <cell r="F22957">
            <v>294.82</v>
          </cell>
          <cell r="G22957">
            <v>298.18</v>
          </cell>
        </row>
        <row r="22958">
          <cell r="A22958" t="str">
            <v>48.05.052</v>
          </cell>
          <cell r="B22958" t="str">
            <v>CDHU</v>
          </cell>
          <cell r="C22958" t="str">
            <v>48.05.052</v>
          </cell>
          <cell r="D22958" t="str">
            <v>Torneira de boia, DN= 2 1/2´</v>
          </cell>
          <cell r="E22958" t="str">
            <v>UN</v>
          </cell>
          <cell r="F22958">
            <v>1217.19</v>
          </cell>
          <cell r="G22958">
            <v>1219.72</v>
          </cell>
        </row>
        <row r="22959">
          <cell r="A22959" t="str">
            <v>48.05.070</v>
          </cell>
          <cell r="B22959" t="str">
            <v>CDHU</v>
          </cell>
          <cell r="C22959" t="str">
            <v>48.05.070</v>
          </cell>
          <cell r="D22959" t="str">
            <v>Torneira de boia, tipo registro automático de entrada, DN= 3´</v>
          </cell>
          <cell r="E22959" t="str">
            <v>UN</v>
          </cell>
          <cell r="F22959">
            <v>2039.6</v>
          </cell>
          <cell r="G22959">
            <v>2050.8000000000002</v>
          </cell>
        </row>
        <row r="22960">
          <cell r="A22960" t="str">
            <v>48.20</v>
          </cell>
          <cell r="B22960" t="str">
            <v>CDHU</v>
          </cell>
          <cell r="C22960" t="str">
            <v>48.20</v>
          </cell>
          <cell r="D22960" t="str">
            <v>Reparos, conservacoes e complementos - GRUPO 48</v>
          </cell>
          <cell r="E22960">
            <v>0</v>
          </cell>
          <cell r="F22960">
            <v>0</v>
          </cell>
          <cell r="G22960">
            <v>0</v>
          </cell>
        </row>
        <row r="22961">
          <cell r="A22961" t="str">
            <v>48.20.020</v>
          </cell>
          <cell r="B22961" t="str">
            <v>CDHU</v>
          </cell>
          <cell r="C22961" t="str">
            <v>48.20.020</v>
          </cell>
          <cell r="D22961" t="str">
            <v>Limpeza de caixa d´água até 1.000 litros</v>
          </cell>
          <cell r="E22961" t="str">
            <v>UN</v>
          </cell>
          <cell r="F22961">
            <v>43.56</v>
          </cell>
          <cell r="G22961">
            <v>50.25</v>
          </cell>
        </row>
        <row r="22962">
          <cell r="A22962" t="str">
            <v>48.20.040</v>
          </cell>
          <cell r="B22962" t="str">
            <v>CDHU</v>
          </cell>
          <cell r="C22962" t="str">
            <v>48.20.040</v>
          </cell>
          <cell r="D22962" t="str">
            <v>Limpeza de caixa d´água de 1.001 até 10.000 litros</v>
          </cell>
          <cell r="E22962" t="str">
            <v>UN</v>
          </cell>
          <cell r="F22962">
            <v>116.16</v>
          </cell>
          <cell r="G22962">
            <v>134</v>
          </cell>
        </row>
        <row r="22963">
          <cell r="A22963" t="str">
            <v>48.20.060</v>
          </cell>
          <cell r="B22963" t="str">
            <v>CDHU</v>
          </cell>
          <cell r="C22963" t="str">
            <v>48.20.060</v>
          </cell>
          <cell r="D22963" t="str">
            <v>Limpeza de caixa d´água acima de 10.000 litros</v>
          </cell>
          <cell r="E22963" t="str">
            <v>UN</v>
          </cell>
          <cell r="F22963">
            <v>261.36</v>
          </cell>
          <cell r="G22963">
            <v>301.5</v>
          </cell>
        </row>
        <row r="22964">
          <cell r="A22964" t="str">
            <v>49</v>
          </cell>
          <cell r="B22964" t="str">
            <v>CDHU</v>
          </cell>
          <cell r="C22964" t="str">
            <v>49</v>
          </cell>
          <cell r="D22964" t="str">
            <v>CAIXA, RALO, GRELHA E ACESSORIO HIDRAULICO</v>
          </cell>
          <cell r="E22964">
            <v>0</v>
          </cell>
          <cell r="F22964">
            <v>0</v>
          </cell>
          <cell r="G22964">
            <v>0</v>
          </cell>
        </row>
        <row r="22965">
          <cell r="A22965" t="str">
            <v>49.01</v>
          </cell>
          <cell r="B22965" t="str">
            <v>CDHU</v>
          </cell>
          <cell r="C22965" t="str">
            <v>49.01</v>
          </cell>
          <cell r="D22965" t="str">
            <v>Caixas sifonadas de PVC rigido</v>
          </cell>
          <cell r="E22965">
            <v>0</v>
          </cell>
          <cell r="F22965">
            <v>0</v>
          </cell>
          <cell r="G22965">
            <v>0</v>
          </cell>
        </row>
        <row r="22966">
          <cell r="A22966" t="str">
            <v>49.01.016</v>
          </cell>
          <cell r="B22966" t="str">
            <v>CDHU</v>
          </cell>
          <cell r="C22966" t="str">
            <v>49.01.016</v>
          </cell>
          <cell r="D22966" t="str">
            <v>Caixa sifonada de PVC rígido de 100 x 100 x 50 mm, com grelha</v>
          </cell>
          <cell r="E22966" t="str">
            <v>UN</v>
          </cell>
          <cell r="F22966">
            <v>71.849999999999994</v>
          </cell>
          <cell r="G22966">
            <v>77.45</v>
          </cell>
        </row>
        <row r="22967">
          <cell r="A22967" t="str">
            <v>49.01.020</v>
          </cell>
          <cell r="B22967" t="str">
            <v>CDHU</v>
          </cell>
          <cell r="C22967" t="str">
            <v>49.01.020</v>
          </cell>
          <cell r="D22967" t="str">
            <v>Caixa sifonada de PVC rígido de 100 x 150 x 50 mm, com grelha</v>
          </cell>
          <cell r="E22967" t="str">
            <v>UN</v>
          </cell>
          <cell r="F22967">
            <v>84.58</v>
          </cell>
          <cell r="G22967">
            <v>90.18</v>
          </cell>
        </row>
        <row r="22968">
          <cell r="A22968" t="str">
            <v>49.01.030</v>
          </cell>
          <cell r="B22968" t="str">
            <v>CDHU</v>
          </cell>
          <cell r="C22968" t="str">
            <v>49.01.030</v>
          </cell>
          <cell r="D22968" t="str">
            <v>Caixa sifonada de PVC rígido de 150 x 150 x 50 mm, com grelha</v>
          </cell>
          <cell r="E22968" t="str">
            <v>UN</v>
          </cell>
          <cell r="F22968">
            <v>93.92</v>
          </cell>
          <cell r="G22968">
            <v>99.52</v>
          </cell>
        </row>
        <row r="22969">
          <cell r="A22969" t="str">
            <v>49.01.040</v>
          </cell>
          <cell r="B22969" t="str">
            <v>CDHU</v>
          </cell>
          <cell r="C22969" t="str">
            <v>49.01.040</v>
          </cell>
          <cell r="D22969" t="str">
            <v>Caixa sifonada de PVC rígido de 150 x 185 x 75 mm, com grelha</v>
          </cell>
          <cell r="E22969" t="str">
            <v>UN</v>
          </cell>
          <cell r="F22969">
            <v>103.02</v>
          </cell>
          <cell r="G22969">
            <v>108.62</v>
          </cell>
        </row>
        <row r="22970">
          <cell r="A22970" t="str">
            <v>49.01.050</v>
          </cell>
          <cell r="B22970" t="str">
            <v>CDHU</v>
          </cell>
          <cell r="C22970" t="str">
            <v>49.01.050</v>
          </cell>
          <cell r="D22970" t="str">
            <v>Caixa sifonada de PVC rígido de 250 x 172 x 50 mm, com tampa cega</v>
          </cell>
          <cell r="E22970" t="str">
            <v>UN</v>
          </cell>
          <cell r="F22970">
            <v>116.39</v>
          </cell>
          <cell r="G22970">
            <v>121.99</v>
          </cell>
        </row>
        <row r="22971">
          <cell r="A22971" t="str">
            <v>49.01.070</v>
          </cell>
          <cell r="B22971" t="str">
            <v>CDHU</v>
          </cell>
          <cell r="C22971" t="str">
            <v>49.01.070</v>
          </cell>
          <cell r="D22971" t="str">
            <v>Caixa sifonada de PVC rígido de 250 x 230 x 75 mm, com tampa cega</v>
          </cell>
          <cell r="E22971" t="str">
            <v>UN</v>
          </cell>
          <cell r="F22971">
            <v>141.61000000000001</v>
          </cell>
          <cell r="G22971">
            <v>147.21</v>
          </cell>
        </row>
        <row r="22972">
          <cell r="A22972" t="str">
            <v>49.03</v>
          </cell>
          <cell r="B22972" t="str">
            <v>CDHU</v>
          </cell>
          <cell r="C22972" t="str">
            <v>49.03</v>
          </cell>
          <cell r="D22972" t="str">
            <v>Caixa de gordura</v>
          </cell>
          <cell r="E22972">
            <v>0</v>
          </cell>
          <cell r="F22972">
            <v>0</v>
          </cell>
          <cell r="G22972">
            <v>0</v>
          </cell>
        </row>
        <row r="22973">
          <cell r="A22973" t="str">
            <v>49.03.020</v>
          </cell>
          <cell r="B22973" t="str">
            <v>CDHU</v>
          </cell>
          <cell r="C22973" t="str">
            <v>49.03.020</v>
          </cell>
          <cell r="D22973" t="str">
            <v>Caixa de gordura em alvenaria, 600 x 600 x 600 mm</v>
          </cell>
          <cell r="E22973" t="str">
            <v>UN</v>
          </cell>
          <cell r="F22973">
            <v>254.9</v>
          </cell>
          <cell r="G22973">
            <v>279.72000000000003</v>
          </cell>
        </row>
        <row r="22974">
          <cell r="A22974" t="str">
            <v>49.03.022</v>
          </cell>
          <cell r="B22974" t="str">
            <v>CDHU</v>
          </cell>
          <cell r="C22974" t="str">
            <v>49.03.022</v>
          </cell>
          <cell r="D22974" t="str">
            <v>Caixa de gordura premoldada premoldada com tampa em concreto, 40 x 40 x 35 cm</v>
          </cell>
          <cell r="E22974" t="str">
            <v>UN</v>
          </cell>
          <cell r="F22974">
            <v>97.88</v>
          </cell>
          <cell r="G22974">
            <v>104.03</v>
          </cell>
        </row>
        <row r="22975">
          <cell r="A22975" t="str">
            <v>49.03.036</v>
          </cell>
          <cell r="B22975" t="str">
            <v>CDHU</v>
          </cell>
          <cell r="C22975" t="str">
            <v>49.03.036</v>
          </cell>
          <cell r="D22975" t="str">
            <v>Caixa de gordura em PVC com tampa reforçada - capacidade 19 litros</v>
          </cell>
          <cell r="E22975" t="str">
            <v>UN</v>
          </cell>
          <cell r="F22975">
            <v>527.5</v>
          </cell>
          <cell r="G22975">
            <v>533.1</v>
          </cell>
        </row>
        <row r="22976">
          <cell r="A22976" t="str">
            <v>49.04</v>
          </cell>
          <cell r="B22976" t="str">
            <v>CDHU</v>
          </cell>
          <cell r="C22976" t="str">
            <v>49.04</v>
          </cell>
          <cell r="D22976" t="str">
            <v>Ralo em PVC rigido</v>
          </cell>
          <cell r="E22976">
            <v>0</v>
          </cell>
          <cell r="F22976">
            <v>0</v>
          </cell>
          <cell r="G22976">
            <v>0</v>
          </cell>
        </row>
        <row r="22977">
          <cell r="A22977" t="str">
            <v>49.04.010</v>
          </cell>
          <cell r="B22977" t="str">
            <v>CDHU</v>
          </cell>
          <cell r="C22977" t="str">
            <v>49.04.010</v>
          </cell>
          <cell r="D22977" t="str">
            <v>Ralo seco em PVC rígido de 100 x 40 mm, com grelha</v>
          </cell>
          <cell r="E22977" t="str">
            <v>UN</v>
          </cell>
          <cell r="F22977">
            <v>68.47</v>
          </cell>
          <cell r="G22977">
            <v>74.069999999999993</v>
          </cell>
        </row>
        <row r="22978">
          <cell r="A22978" t="str">
            <v>49.05</v>
          </cell>
          <cell r="B22978" t="str">
            <v>CDHU</v>
          </cell>
          <cell r="C22978" t="str">
            <v>49.05</v>
          </cell>
          <cell r="D22978" t="str">
            <v>Ralo em ferro fundido</v>
          </cell>
          <cell r="E22978">
            <v>0</v>
          </cell>
          <cell r="F22978">
            <v>0</v>
          </cell>
          <cell r="G22978">
            <v>0</v>
          </cell>
        </row>
        <row r="22979">
          <cell r="A22979" t="str">
            <v>49.05.020</v>
          </cell>
          <cell r="B22979" t="str">
            <v>CDHU</v>
          </cell>
          <cell r="C22979" t="str">
            <v>49.05.020</v>
          </cell>
          <cell r="D22979" t="str">
            <v>Ralo seco em ferro fundido, 100 x 165 x 50 mm, com grelha metálica saída vertical</v>
          </cell>
          <cell r="E22979" t="str">
            <v>UN</v>
          </cell>
          <cell r="F22979">
            <v>173.48</v>
          </cell>
          <cell r="G22979">
            <v>180.21</v>
          </cell>
        </row>
        <row r="22980">
          <cell r="A22980" t="str">
            <v>49.05.040</v>
          </cell>
          <cell r="B22980" t="str">
            <v>CDHU</v>
          </cell>
          <cell r="C22980" t="str">
            <v>49.05.040</v>
          </cell>
          <cell r="D22980" t="str">
            <v>Ralo sifonado em ferro fundido de 150 x 240 x 75 mm, com grelha</v>
          </cell>
          <cell r="E22980" t="str">
            <v>UN</v>
          </cell>
          <cell r="F22980">
            <v>418.31</v>
          </cell>
          <cell r="G22980">
            <v>426.71</v>
          </cell>
        </row>
        <row r="22981">
          <cell r="A22981" t="str">
            <v>49.06</v>
          </cell>
          <cell r="B22981" t="str">
            <v>CDHU</v>
          </cell>
          <cell r="C22981" t="str">
            <v>49.06</v>
          </cell>
          <cell r="D22981" t="str">
            <v>Grelhas e tampas</v>
          </cell>
          <cell r="E22981">
            <v>0</v>
          </cell>
          <cell r="F22981">
            <v>0</v>
          </cell>
          <cell r="G22981">
            <v>0</v>
          </cell>
        </row>
        <row r="22982">
          <cell r="A22982" t="str">
            <v>49.06.010</v>
          </cell>
          <cell r="B22982" t="str">
            <v>CDHU</v>
          </cell>
          <cell r="C22982" t="str">
            <v>49.06.010</v>
          </cell>
          <cell r="D22982" t="str">
            <v>Grelha hemisférica em ferro fundido de 4"</v>
          </cell>
          <cell r="E22982" t="str">
            <v>UN</v>
          </cell>
          <cell r="F22982">
            <v>15.94</v>
          </cell>
          <cell r="G22982">
            <v>16.28</v>
          </cell>
        </row>
        <row r="22983">
          <cell r="A22983" t="str">
            <v>49.06.020</v>
          </cell>
          <cell r="B22983" t="str">
            <v>CDHU</v>
          </cell>
          <cell r="C22983" t="str">
            <v>49.06.020</v>
          </cell>
          <cell r="D22983" t="str">
            <v>Grelha em ferro fundido para caixas e canaletas</v>
          </cell>
          <cell r="E22983" t="str">
            <v>M2</v>
          </cell>
          <cell r="F22983">
            <v>1322.81</v>
          </cell>
          <cell r="G22983">
            <v>1326.4</v>
          </cell>
        </row>
        <row r="22984">
          <cell r="A22984" t="str">
            <v>49.06.030</v>
          </cell>
          <cell r="B22984" t="str">
            <v>CDHU</v>
          </cell>
          <cell r="C22984" t="str">
            <v>49.06.030</v>
          </cell>
          <cell r="D22984" t="str">
            <v>Grelha hemisférica em ferro fundido de 3"</v>
          </cell>
          <cell r="E22984" t="str">
            <v>UN</v>
          </cell>
          <cell r="F22984">
            <v>11.09</v>
          </cell>
          <cell r="G22984">
            <v>11.43</v>
          </cell>
        </row>
        <row r="22985">
          <cell r="A22985" t="str">
            <v>49.06.072</v>
          </cell>
          <cell r="B22985" t="str">
            <v>CDHU</v>
          </cell>
          <cell r="C22985" t="str">
            <v>49.06.072</v>
          </cell>
          <cell r="D22985" t="str">
            <v>Grelha articulada em ferro fundido tipo boca de leão</v>
          </cell>
          <cell r="E22985" t="str">
            <v>UN</v>
          </cell>
          <cell r="F22985">
            <v>306.01</v>
          </cell>
          <cell r="G22985">
            <v>308.87</v>
          </cell>
        </row>
        <row r="22986">
          <cell r="A22986" t="str">
            <v>49.06.080</v>
          </cell>
          <cell r="B22986" t="str">
            <v>CDHU</v>
          </cell>
          <cell r="C22986" t="str">
            <v>49.06.080</v>
          </cell>
          <cell r="D22986" t="str">
            <v>Grelha hemisférica em ferro fundido de 6"</v>
          </cell>
          <cell r="E22986" t="str">
            <v>UN</v>
          </cell>
          <cell r="F22986">
            <v>37.86</v>
          </cell>
          <cell r="G22986">
            <v>38.200000000000003</v>
          </cell>
        </row>
        <row r="22987">
          <cell r="A22987" t="str">
            <v>49.06.110</v>
          </cell>
          <cell r="B22987" t="str">
            <v>CDHU</v>
          </cell>
          <cell r="C22987" t="str">
            <v>49.06.110</v>
          </cell>
          <cell r="D22987" t="str">
            <v>Grelha hemisférica em ferro fundido de 2"</v>
          </cell>
          <cell r="E22987" t="str">
            <v>UN</v>
          </cell>
          <cell r="F22987">
            <v>11.44</v>
          </cell>
          <cell r="G22987">
            <v>11.78</v>
          </cell>
        </row>
        <row r="22988">
          <cell r="A22988" t="str">
            <v>49.06.160</v>
          </cell>
          <cell r="B22988" t="str">
            <v>CDHU</v>
          </cell>
          <cell r="C22988" t="str">
            <v>49.06.160</v>
          </cell>
          <cell r="D22988" t="str">
            <v>Grelha quadriculada em ferro fundido para caixas e canaletas</v>
          </cell>
          <cell r="E22988" t="str">
            <v>M2</v>
          </cell>
          <cell r="F22988">
            <v>1283.52</v>
          </cell>
          <cell r="G22988">
            <v>1287.1099999999999</v>
          </cell>
        </row>
        <row r="22989">
          <cell r="A22989" t="str">
            <v>49.06.170</v>
          </cell>
          <cell r="B22989" t="str">
            <v>CDHU</v>
          </cell>
          <cell r="C22989" t="str">
            <v>49.06.170</v>
          </cell>
          <cell r="D22989" t="str">
            <v>Grelha em alumínio fundido para caixas e canaletas - linha comercial</v>
          </cell>
          <cell r="E22989" t="str">
            <v>M2</v>
          </cell>
          <cell r="F22989">
            <v>1209.4100000000001</v>
          </cell>
          <cell r="G22989">
            <v>1213</v>
          </cell>
        </row>
        <row r="22990">
          <cell r="A22990" t="str">
            <v>49.06.190</v>
          </cell>
          <cell r="B22990" t="str">
            <v>CDHU</v>
          </cell>
          <cell r="C22990" t="str">
            <v>49.06.190</v>
          </cell>
          <cell r="D22990" t="str">
            <v>Grelha pré-moldada em concreto, com furos redondos, 79,5 x 24,5 x 8 cm</v>
          </cell>
          <cell r="E22990" t="str">
            <v>UN</v>
          </cell>
          <cell r="F22990">
            <v>82.77</v>
          </cell>
          <cell r="G22990">
            <v>84.57</v>
          </cell>
        </row>
        <row r="22991">
          <cell r="A22991" t="str">
            <v>49.06.200</v>
          </cell>
          <cell r="B22991" t="str">
            <v>CDHU</v>
          </cell>
          <cell r="C22991" t="str">
            <v>49.06.200</v>
          </cell>
          <cell r="D22991" t="str">
            <v>Captador pluvial em aço inoxidável e grelha em alumínio, com mecanismo anti-vórtice, DN= 50 mm</v>
          </cell>
          <cell r="E22991" t="str">
            <v>UN</v>
          </cell>
          <cell r="F22991">
            <v>4300.8900000000003</v>
          </cell>
          <cell r="G22991">
            <v>4307.62</v>
          </cell>
        </row>
        <row r="22992">
          <cell r="A22992" t="str">
            <v>49.06.210</v>
          </cell>
          <cell r="B22992" t="str">
            <v>CDHU</v>
          </cell>
          <cell r="C22992" t="str">
            <v>49.06.210</v>
          </cell>
          <cell r="D22992" t="str">
            <v>Captador pluvial em aço inoxidável e grelha em alumínio, com mecanismo anti-vórtice, DN= 75 mm</v>
          </cell>
          <cell r="E22992" t="str">
            <v>UN</v>
          </cell>
          <cell r="F22992">
            <v>5316.45</v>
          </cell>
          <cell r="G22992">
            <v>5323.18</v>
          </cell>
        </row>
        <row r="22993">
          <cell r="A22993" t="str">
            <v>49.06.400</v>
          </cell>
          <cell r="B22993" t="str">
            <v>CDHU</v>
          </cell>
          <cell r="C22993" t="str">
            <v>49.06.400</v>
          </cell>
          <cell r="D22993" t="str">
            <v>Tampão em ferro fundido, diâmetro de 600 mm, classe B 125 (ruptura &gt; 125 kN)</v>
          </cell>
          <cell r="E22993" t="str">
            <v>UN</v>
          </cell>
          <cell r="F22993">
            <v>444.06</v>
          </cell>
          <cell r="G22993">
            <v>451.49</v>
          </cell>
        </row>
        <row r="22994">
          <cell r="A22994" t="str">
            <v>49.06.410</v>
          </cell>
          <cell r="B22994" t="str">
            <v>CDHU</v>
          </cell>
          <cell r="C22994" t="str">
            <v>49.06.410</v>
          </cell>
          <cell r="D22994" t="str">
            <v>Tampão em ferro fundido, diâmetro de 600 mm, classe C 250 (ruptura &gt; 250 kN)</v>
          </cell>
          <cell r="E22994" t="str">
            <v>UN</v>
          </cell>
          <cell r="F22994">
            <v>463.49</v>
          </cell>
          <cell r="G22994">
            <v>470.92</v>
          </cell>
        </row>
        <row r="22995">
          <cell r="A22995" t="str">
            <v>49.06.420</v>
          </cell>
          <cell r="B22995" t="str">
            <v>CDHU</v>
          </cell>
          <cell r="C22995" t="str">
            <v>49.06.420</v>
          </cell>
          <cell r="D22995" t="str">
            <v>Tampão em ferro fundido, diâmetro de 600 mm, classe D 400 (ruptura&gt; 400 kN)</v>
          </cell>
          <cell r="E22995" t="str">
            <v>UN</v>
          </cell>
          <cell r="F22995">
            <v>434.09</v>
          </cell>
          <cell r="G22995">
            <v>441.52</v>
          </cell>
        </row>
        <row r="22996">
          <cell r="A22996" t="str">
            <v>49.06.430</v>
          </cell>
          <cell r="B22996" t="str">
            <v>CDHU</v>
          </cell>
          <cell r="C22996" t="str">
            <v>49.06.430</v>
          </cell>
          <cell r="D22996" t="str">
            <v>Tampão em ferro fundido de 300 x 300 mm, classe B 125 (ruptura &gt; 125 kN)</v>
          </cell>
          <cell r="E22996" t="str">
            <v>UN</v>
          </cell>
          <cell r="F22996">
            <v>215.06</v>
          </cell>
          <cell r="G22996">
            <v>222.49</v>
          </cell>
        </row>
        <row r="22997">
          <cell r="A22997" t="str">
            <v>49.06.440</v>
          </cell>
          <cell r="B22997" t="str">
            <v>CDHU</v>
          </cell>
          <cell r="C22997" t="str">
            <v>49.06.440</v>
          </cell>
          <cell r="D22997" t="str">
            <v>Tampão em ferro fundido de 400 x 400 mm, classe B 125 (ruptura &gt; 125 kN)</v>
          </cell>
          <cell r="E22997" t="str">
            <v>UN</v>
          </cell>
          <cell r="F22997">
            <v>263.42</v>
          </cell>
          <cell r="G22997">
            <v>270.85000000000002</v>
          </cell>
        </row>
        <row r="22998">
          <cell r="A22998" t="str">
            <v>49.06.450</v>
          </cell>
          <cell r="B22998" t="str">
            <v>CDHU</v>
          </cell>
          <cell r="C22998" t="str">
            <v>49.06.450</v>
          </cell>
          <cell r="D22998" t="str">
            <v>Tampão em ferro fundido de 500 x 500 mm, classe B 125 (ruptura &gt; 125 kN)</v>
          </cell>
          <cell r="E22998" t="str">
            <v>UN</v>
          </cell>
          <cell r="F22998">
            <v>365.66</v>
          </cell>
          <cell r="G22998">
            <v>373.09</v>
          </cell>
        </row>
        <row r="22999">
          <cell r="A22999" t="str">
            <v>49.06.460</v>
          </cell>
          <cell r="B22999" t="str">
            <v>CDHU</v>
          </cell>
          <cell r="C22999" t="str">
            <v>49.06.460</v>
          </cell>
          <cell r="D22999" t="str">
            <v>Tampão em ferro fundido de 600 x 600 mm, classe B 125 (ruptura &gt; 125 kN)</v>
          </cell>
          <cell r="E22999" t="str">
            <v>UN</v>
          </cell>
          <cell r="F22999">
            <v>443.73</v>
          </cell>
          <cell r="G22999">
            <v>451.16</v>
          </cell>
        </row>
        <row r="23000">
          <cell r="A23000" t="str">
            <v>49.06.480</v>
          </cell>
          <cell r="B23000" t="str">
            <v>CDHU</v>
          </cell>
          <cell r="C23000" t="str">
            <v>49.06.480</v>
          </cell>
          <cell r="D23000" t="str">
            <v>Tampão em ferro fundido com tampa articulada, de 400 x 600 mm, classe 15 (ruptura &gt; 1500 kg)</v>
          </cell>
          <cell r="E23000" t="str">
            <v>UN</v>
          </cell>
          <cell r="F23000">
            <v>354.13</v>
          </cell>
          <cell r="G23000">
            <v>361.56</v>
          </cell>
        </row>
        <row r="23001">
          <cell r="A23001" t="str">
            <v>49.06.486</v>
          </cell>
          <cell r="B23001" t="str">
            <v>CDHU</v>
          </cell>
          <cell r="C23001" t="str">
            <v>49.06.486</v>
          </cell>
          <cell r="D23001" t="str">
            <v>Tampão em ferro fundido com tampa articulada, de 900 mm, classe D 400 (ruptura &gt; 400kN</v>
          </cell>
          <cell r="E23001" t="str">
            <v>UN</v>
          </cell>
          <cell r="F23001">
            <v>1481.93</v>
          </cell>
          <cell r="G23001">
            <v>1489.36</v>
          </cell>
        </row>
        <row r="23002">
          <cell r="A23002" t="str">
            <v>49.06.550</v>
          </cell>
          <cell r="B23002" t="str">
            <v>CDHU</v>
          </cell>
          <cell r="C23002" t="str">
            <v>49.06.550</v>
          </cell>
          <cell r="D23002" t="str">
            <v>Grelha com calha e cesto coletor para piso em aço inoxidável, largura de 15 cm</v>
          </cell>
          <cell r="E23002" t="str">
            <v>M</v>
          </cell>
          <cell r="F23002">
            <v>943.24</v>
          </cell>
          <cell r="G23002">
            <v>945.57</v>
          </cell>
        </row>
        <row r="23003">
          <cell r="A23003" t="str">
            <v>49.06.560</v>
          </cell>
          <cell r="B23003" t="str">
            <v>CDHU</v>
          </cell>
          <cell r="C23003" t="str">
            <v>49.06.560</v>
          </cell>
          <cell r="D23003" t="str">
            <v>Grelha com calha e cesto coletor para piso em aço inoxidável, largura de 20 cm</v>
          </cell>
          <cell r="E23003" t="str">
            <v>M</v>
          </cell>
          <cell r="F23003">
            <v>1273.97</v>
          </cell>
          <cell r="G23003">
            <v>1277.04</v>
          </cell>
        </row>
        <row r="23004">
          <cell r="A23004" t="str">
            <v>49.08</v>
          </cell>
          <cell r="B23004" t="str">
            <v>CDHU</v>
          </cell>
          <cell r="C23004" t="str">
            <v>49.08</v>
          </cell>
          <cell r="D23004" t="str">
            <v>Caixa de passagem e inspecao</v>
          </cell>
          <cell r="E23004">
            <v>0</v>
          </cell>
          <cell r="F23004">
            <v>0</v>
          </cell>
          <cell r="G23004">
            <v>0</v>
          </cell>
        </row>
        <row r="23005">
          <cell r="A23005" t="str">
            <v>49.08.250</v>
          </cell>
          <cell r="B23005" t="str">
            <v>CDHU</v>
          </cell>
          <cell r="C23005" t="str">
            <v>49.08.250</v>
          </cell>
          <cell r="D23005" t="str">
            <v>Caixa de areia em PVC, diâmetro nominal de 100 mm</v>
          </cell>
          <cell r="E23005" t="str">
            <v>UN</v>
          </cell>
          <cell r="F23005">
            <v>470.84</v>
          </cell>
          <cell r="G23005">
            <v>476.44</v>
          </cell>
        </row>
        <row r="23006">
          <cell r="A23006" t="str">
            <v>49.11</v>
          </cell>
          <cell r="B23006" t="str">
            <v>CDHU</v>
          </cell>
          <cell r="C23006" t="str">
            <v>49.11</v>
          </cell>
          <cell r="D23006" t="str">
            <v>Canaletas e afins</v>
          </cell>
          <cell r="E23006">
            <v>0</v>
          </cell>
          <cell r="F23006">
            <v>0</v>
          </cell>
          <cell r="G23006">
            <v>0</v>
          </cell>
        </row>
        <row r="23007">
          <cell r="A23007" t="str">
            <v>49.11.130</v>
          </cell>
          <cell r="B23007" t="str">
            <v>CDHU</v>
          </cell>
          <cell r="C23007" t="str">
            <v>49.11.130</v>
          </cell>
          <cell r="D23007" t="str">
            <v>Canaleta com grelha em alumínio, largura de 80 mm</v>
          </cell>
          <cell r="E23007" t="str">
            <v>M</v>
          </cell>
          <cell r="F23007">
            <v>364.78</v>
          </cell>
          <cell r="G23007">
            <v>366.02</v>
          </cell>
        </row>
        <row r="23008">
          <cell r="A23008" t="str">
            <v>49.11.140</v>
          </cell>
          <cell r="B23008" t="str">
            <v>CDHU</v>
          </cell>
          <cell r="C23008" t="str">
            <v>49.11.140</v>
          </cell>
          <cell r="D23008" t="str">
            <v>Canaleta com grelha em alumínio, saída central / vertical, largura de 46 mm</v>
          </cell>
          <cell r="E23008" t="str">
            <v>M</v>
          </cell>
          <cell r="F23008">
            <v>247.37</v>
          </cell>
          <cell r="G23008">
            <v>248.61</v>
          </cell>
        </row>
        <row r="23009">
          <cell r="A23009" t="str">
            <v>49.11.141</v>
          </cell>
          <cell r="B23009" t="str">
            <v>CDHU</v>
          </cell>
          <cell r="C23009" t="str">
            <v>49.11.141</v>
          </cell>
          <cell r="D23009" t="str">
            <v>Canaleta com grelha abre-fecha, em alumínio, saída central ou vertical, largura 46mm</v>
          </cell>
          <cell r="E23009" t="str">
            <v>M</v>
          </cell>
          <cell r="F23009">
            <v>270.62</v>
          </cell>
          <cell r="G23009">
            <v>271.86</v>
          </cell>
        </row>
        <row r="23010">
          <cell r="A23010" t="str">
            <v>49.12</v>
          </cell>
          <cell r="B23010" t="str">
            <v>CDHU</v>
          </cell>
          <cell r="C23010" t="str">
            <v>49.12</v>
          </cell>
          <cell r="D23010" t="str">
            <v>Poco de visita, boca de lobo, caixa de passagem e afins</v>
          </cell>
          <cell r="E23010">
            <v>0</v>
          </cell>
          <cell r="F23010">
            <v>0</v>
          </cell>
          <cell r="G23010">
            <v>0</v>
          </cell>
        </row>
        <row r="23011">
          <cell r="A23011" t="str">
            <v>49.12.010</v>
          </cell>
          <cell r="B23011" t="str">
            <v>CDHU</v>
          </cell>
          <cell r="C23011" t="str">
            <v>49.12.010</v>
          </cell>
          <cell r="D23011" t="str">
            <v>Boca de lobo simples tipo PMSP com tampa de concreto</v>
          </cell>
          <cell r="E23011" t="str">
            <v>UN</v>
          </cell>
          <cell r="F23011">
            <v>2848.87</v>
          </cell>
          <cell r="G23011">
            <v>3026</v>
          </cell>
        </row>
        <row r="23012">
          <cell r="A23012" t="str">
            <v>49.12.030</v>
          </cell>
          <cell r="B23012" t="str">
            <v>CDHU</v>
          </cell>
          <cell r="C23012" t="str">
            <v>49.12.030</v>
          </cell>
          <cell r="D23012" t="str">
            <v>Boca de lobo dupla tipo PMSP com tampa de concreto</v>
          </cell>
          <cell r="E23012" t="str">
            <v>UN</v>
          </cell>
          <cell r="F23012">
            <v>4660.88</v>
          </cell>
          <cell r="G23012">
            <v>4936.16</v>
          </cell>
        </row>
        <row r="23013">
          <cell r="A23013" t="str">
            <v>49.12.050</v>
          </cell>
          <cell r="B23013" t="str">
            <v>CDHU</v>
          </cell>
          <cell r="C23013" t="str">
            <v>49.12.050</v>
          </cell>
          <cell r="D23013" t="str">
            <v>Boca de lobo tripla tipo PMSP com tampa de concreto</v>
          </cell>
          <cell r="E23013" t="str">
            <v>UN</v>
          </cell>
          <cell r="F23013">
            <v>6425.96</v>
          </cell>
          <cell r="G23013">
            <v>6798.71</v>
          </cell>
        </row>
        <row r="23014">
          <cell r="A23014" t="str">
            <v>49.12.058</v>
          </cell>
          <cell r="B23014" t="str">
            <v>CDHU</v>
          </cell>
          <cell r="C23014" t="str">
            <v>49.12.058</v>
          </cell>
          <cell r="D23014" t="str">
            <v>Boca de leão simples tipo PMSP com grelha</v>
          </cell>
          <cell r="E23014" t="str">
            <v>UN</v>
          </cell>
          <cell r="F23014">
            <v>2211.59</v>
          </cell>
          <cell r="G23014">
            <v>2386.46</v>
          </cell>
        </row>
        <row r="23015">
          <cell r="A23015" t="str">
            <v>49.12.110</v>
          </cell>
          <cell r="B23015" t="str">
            <v>CDHU</v>
          </cell>
          <cell r="C23015" t="str">
            <v>49.12.110</v>
          </cell>
          <cell r="D23015" t="str">
            <v>Poço de visita de 1,60 x 1,60 x 1,60 m - tipo PMSP</v>
          </cell>
          <cell r="E23015" t="str">
            <v>UN</v>
          </cell>
          <cell r="F23015">
            <v>5232.42</v>
          </cell>
          <cell r="G23015">
            <v>5532.32</v>
          </cell>
        </row>
        <row r="23016">
          <cell r="A23016" t="str">
            <v>49.12.120</v>
          </cell>
          <cell r="B23016" t="str">
            <v>CDHU</v>
          </cell>
          <cell r="C23016" t="str">
            <v>49.12.120</v>
          </cell>
          <cell r="D23016" t="str">
            <v>Chaminé para poço de visita tipo PMSP em alvenaria, diâmetro interno 70 cm - pescoço</v>
          </cell>
          <cell r="E23016" t="str">
            <v>M</v>
          </cell>
          <cell r="F23016">
            <v>524.9</v>
          </cell>
          <cell r="G23016">
            <v>568.46</v>
          </cell>
        </row>
        <row r="23017">
          <cell r="A23017" t="str">
            <v>49.12.140</v>
          </cell>
          <cell r="B23017" t="str">
            <v>CDHU</v>
          </cell>
          <cell r="C23017" t="str">
            <v>49.12.140</v>
          </cell>
          <cell r="D23017" t="str">
            <v>Poço de visita em alvenaria tipo PMSP - balão</v>
          </cell>
          <cell r="E23017" t="str">
            <v>UN</v>
          </cell>
          <cell r="F23017">
            <v>3763.85</v>
          </cell>
          <cell r="G23017">
            <v>4041.49</v>
          </cell>
        </row>
        <row r="23018">
          <cell r="A23018" t="str">
            <v>49.13</v>
          </cell>
          <cell r="B23018" t="str">
            <v>CDHU</v>
          </cell>
          <cell r="C23018" t="str">
            <v>49.13</v>
          </cell>
          <cell r="D23018" t="str">
            <v>Filtro anaerobio</v>
          </cell>
          <cell r="E23018">
            <v>0</v>
          </cell>
          <cell r="F23018">
            <v>0</v>
          </cell>
          <cell r="G23018">
            <v>0</v>
          </cell>
        </row>
        <row r="23019">
          <cell r="A23019" t="str">
            <v>49.13.010</v>
          </cell>
          <cell r="B23019" t="str">
            <v>CDHU</v>
          </cell>
          <cell r="C23019" t="str">
            <v>49.13.010</v>
          </cell>
          <cell r="D23019" t="str">
            <v>Filtro biológico anaeróbio com anéis pré-moldados de concreto diâmetro de 1,40 m - h= 2,00 m</v>
          </cell>
          <cell r="E23019" t="str">
            <v>UN</v>
          </cell>
          <cell r="F23019">
            <v>5650.95</v>
          </cell>
          <cell r="G23019">
            <v>6001.9</v>
          </cell>
        </row>
        <row r="23020">
          <cell r="A23020" t="str">
            <v>49.13.020</v>
          </cell>
          <cell r="B23020" t="str">
            <v>CDHU</v>
          </cell>
          <cell r="C23020" t="str">
            <v>49.13.020</v>
          </cell>
          <cell r="D23020" t="str">
            <v>Filtro biológico anaeróbio com anéis pré-moldados de concreto diâmetro de 2,00 m - h= 2,00 m</v>
          </cell>
          <cell r="E23020" t="str">
            <v>UN</v>
          </cell>
          <cell r="F23020">
            <v>9280.2800000000007</v>
          </cell>
          <cell r="G23020">
            <v>9850.32</v>
          </cell>
        </row>
        <row r="23021">
          <cell r="A23021" t="str">
            <v>49.13.030</v>
          </cell>
          <cell r="B23021" t="str">
            <v>CDHU</v>
          </cell>
          <cell r="C23021" t="str">
            <v>49.13.030</v>
          </cell>
          <cell r="D23021" t="str">
            <v>Filtro biológico anaeróbio com anéis pré-moldados de concreto diâmetro de 2,40 m - h= 2,00 m</v>
          </cell>
          <cell r="E23021" t="str">
            <v>UN</v>
          </cell>
          <cell r="F23021">
            <v>12852.64</v>
          </cell>
          <cell r="G23021">
            <v>13605.27</v>
          </cell>
        </row>
        <row r="23022">
          <cell r="A23022" t="str">
            <v>49.13.040</v>
          </cell>
          <cell r="B23022" t="str">
            <v>CDHU</v>
          </cell>
          <cell r="C23022" t="str">
            <v>49.13.040</v>
          </cell>
          <cell r="D23022" t="str">
            <v>Filtro biológico anaeróbio com anéis pré-moldados de concreto diâmetro de 2,84 m - h= 2,50 m</v>
          </cell>
          <cell r="E23022" t="str">
            <v>UN</v>
          </cell>
          <cell r="F23022">
            <v>17794.669999999998</v>
          </cell>
          <cell r="G23022">
            <v>18732.97</v>
          </cell>
        </row>
        <row r="23023">
          <cell r="A23023" t="str">
            <v>49.14</v>
          </cell>
          <cell r="B23023" t="str">
            <v>CDHU</v>
          </cell>
          <cell r="C23023" t="str">
            <v>49.14</v>
          </cell>
          <cell r="D23023" t="str">
            <v>Fossa septica</v>
          </cell>
          <cell r="E23023">
            <v>0</v>
          </cell>
          <cell r="F23023">
            <v>0</v>
          </cell>
          <cell r="G23023">
            <v>0</v>
          </cell>
        </row>
        <row r="23024">
          <cell r="A23024" t="str">
            <v>49.14.010</v>
          </cell>
          <cell r="B23024" t="str">
            <v>CDHU</v>
          </cell>
          <cell r="C23024" t="str">
            <v>49.14.010</v>
          </cell>
          <cell r="D23024" t="str">
            <v>Fossa séptica câmara única com anéis pré-moldados em concreto, diâmetro externo de 1,50 m, altura útil de 1,50 m</v>
          </cell>
          <cell r="E23024" t="str">
            <v>UN</v>
          </cell>
          <cell r="F23024">
            <v>3387.98</v>
          </cell>
          <cell r="G23024">
            <v>3563.86</v>
          </cell>
        </row>
        <row r="23025">
          <cell r="A23025" t="str">
            <v>49.14.020</v>
          </cell>
          <cell r="B23025" t="str">
            <v>CDHU</v>
          </cell>
          <cell r="C23025" t="str">
            <v>49.14.020</v>
          </cell>
          <cell r="D23025" t="str">
            <v>Fossa séptica câmara única com anéis pré-moldados em concreto, diâmetro externo de 2,50 m, altura útil de 2,50 m</v>
          </cell>
          <cell r="E23025" t="str">
            <v>UN</v>
          </cell>
          <cell r="F23025">
            <v>7862.78</v>
          </cell>
          <cell r="G23025">
            <v>8125.35</v>
          </cell>
        </row>
        <row r="23026">
          <cell r="A23026" t="str">
            <v>49.14.030</v>
          </cell>
          <cell r="B23026" t="str">
            <v>CDHU</v>
          </cell>
          <cell r="C23026" t="str">
            <v>49.14.030</v>
          </cell>
          <cell r="D23026" t="str">
            <v>Fossa séptica câmara única com anéis pré-moldados em concreto, diâmetro externo de 2,50 m, altura útil de 4,00 m</v>
          </cell>
          <cell r="E23026" t="str">
            <v>UN</v>
          </cell>
          <cell r="F23026">
            <v>12610.03</v>
          </cell>
          <cell r="G23026">
            <v>13135.16</v>
          </cell>
        </row>
        <row r="23027">
          <cell r="A23027" t="str">
            <v>49.14.061</v>
          </cell>
          <cell r="B23027" t="str">
            <v>CDHU</v>
          </cell>
          <cell r="C23027" t="str">
            <v>49.14.061</v>
          </cell>
          <cell r="D23027" t="str">
            <v>SM01 Sumidouro - poço absorvente</v>
          </cell>
          <cell r="E23027" t="str">
            <v>M</v>
          </cell>
          <cell r="F23027">
            <v>1744.42</v>
          </cell>
          <cell r="G23027">
            <v>1832.72</v>
          </cell>
        </row>
        <row r="23028">
          <cell r="A23028" t="str">
            <v>49.14.071</v>
          </cell>
          <cell r="B23028" t="str">
            <v>CDHU</v>
          </cell>
          <cell r="C23028" t="str">
            <v>49.14.071</v>
          </cell>
          <cell r="D23028" t="str">
            <v>Tampão pré-moldado de concreto armado para sumidouro com diâmetro externo de 2,00 m</v>
          </cell>
          <cell r="E23028" t="str">
            <v>UN</v>
          </cell>
          <cell r="F23028">
            <v>667.26</v>
          </cell>
          <cell r="G23028">
            <v>672.21</v>
          </cell>
        </row>
        <row r="23029">
          <cell r="A23029" t="str">
            <v>49.15</v>
          </cell>
          <cell r="B23029" t="str">
            <v>CDHU</v>
          </cell>
          <cell r="C23029" t="str">
            <v>49.15</v>
          </cell>
          <cell r="D23029" t="str">
            <v>Anel e aduela pre-moldados</v>
          </cell>
          <cell r="E23029">
            <v>0</v>
          </cell>
          <cell r="F23029">
            <v>0</v>
          </cell>
          <cell r="G23029">
            <v>0</v>
          </cell>
        </row>
        <row r="23030">
          <cell r="A23030" t="str">
            <v>49.15.010</v>
          </cell>
          <cell r="B23030" t="str">
            <v>CDHU</v>
          </cell>
          <cell r="C23030" t="str">
            <v>49.15.010</v>
          </cell>
          <cell r="D23030" t="str">
            <v>Anel pré-moldado de concreto com diâmetro de 0,60 m</v>
          </cell>
          <cell r="E23030" t="str">
            <v>M</v>
          </cell>
          <cell r="F23030">
            <v>335.22</v>
          </cell>
          <cell r="G23030">
            <v>338.81</v>
          </cell>
        </row>
        <row r="23031">
          <cell r="A23031" t="str">
            <v>49.15.030</v>
          </cell>
          <cell r="B23031" t="str">
            <v>CDHU</v>
          </cell>
          <cell r="C23031" t="str">
            <v>49.15.030</v>
          </cell>
          <cell r="D23031" t="str">
            <v>Anel pré-moldado de concreto com diâmetro de 0,80 m</v>
          </cell>
          <cell r="E23031" t="str">
            <v>M</v>
          </cell>
          <cell r="F23031">
            <v>497.79</v>
          </cell>
          <cell r="G23031">
            <v>503.18</v>
          </cell>
        </row>
        <row r="23032">
          <cell r="A23032" t="str">
            <v>49.15.040</v>
          </cell>
          <cell r="B23032" t="str">
            <v>CDHU</v>
          </cell>
          <cell r="C23032" t="str">
            <v>49.15.040</v>
          </cell>
          <cell r="D23032" t="str">
            <v>Anel pré-moldado de concreto com diâmetro de 1,20 m</v>
          </cell>
          <cell r="E23032" t="str">
            <v>M</v>
          </cell>
          <cell r="F23032">
            <v>547.30999999999995</v>
          </cell>
          <cell r="G23032">
            <v>554.49</v>
          </cell>
        </row>
        <row r="23033">
          <cell r="A23033" t="str">
            <v>49.15.050</v>
          </cell>
          <cell r="B23033" t="str">
            <v>CDHU</v>
          </cell>
          <cell r="C23033" t="str">
            <v>49.15.050</v>
          </cell>
          <cell r="D23033" t="str">
            <v>Anel pré-moldado de concreto com diâmetro de 1,50 m</v>
          </cell>
          <cell r="E23033" t="str">
            <v>M</v>
          </cell>
          <cell r="F23033">
            <v>811.59</v>
          </cell>
          <cell r="G23033">
            <v>820.57</v>
          </cell>
        </row>
        <row r="23034">
          <cell r="A23034" t="str">
            <v>49.15.060</v>
          </cell>
          <cell r="B23034" t="str">
            <v>CDHU</v>
          </cell>
          <cell r="C23034" t="str">
            <v>49.15.060</v>
          </cell>
          <cell r="D23034" t="str">
            <v>Anel pré-moldado de concreto com diâmetro de 1,80 m</v>
          </cell>
          <cell r="E23034" t="str">
            <v>M</v>
          </cell>
          <cell r="F23034">
            <v>1248.3</v>
          </cell>
          <cell r="G23034">
            <v>1259.07</v>
          </cell>
        </row>
        <row r="23035">
          <cell r="A23035" t="str">
            <v>49.15.100</v>
          </cell>
          <cell r="B23035" t="str">
            <v>CDHU</v>
          </cell>
          <cell r="C23035" t="str">
            <v>49.15.100</v>
          </cell>
          <cell r="D23035" t="str">
            <v>Anel pré-moldado de concreto com diâmetro de 3,00 m</v>
          </cell>
          <cell r="E23035" t="str">
            <v>M</v>
          </cell>
          <cell r="F23035">
            <v>2295.5300000000002</v>
          </cell>
          <cell r="G23035">
            <v>2313.48</v>
          </cell>
        </row>
        <row r="23036">
          <cell r="A23036" t="str">
            <v>49.16</v>
          </cell>
          <cell r="B23036" t="str">
            <v>CDHU</v>
          </cell>
          <cell r="C23036" t="str">
            <v>49.16</v>
          </cell>
          <cell r="D23036" t="str">
            <v>Acessorios hidraulicos para agua de reuso</v>
          </cell>
          <cell r="E23036">
            <v>0</v>
          </cell>
          <cell r="F23036">
            <v>0</v>
          </cell>
          <cell r="G23036">
            <v>0</v>
          </cell>
        </row>
        <row r="23037">
          <cell r="A23037" t="str">
            <v>49.16.050</v>
          </cell>
          <cell r="B23037" t="str">
            <v>CDHU</v>
          </cell>
          <cell r="C23037" t="str">
            <v>49.16.050</v>
          </cell>
          <cell r="D23037" t="str">
            <v>Realimentador automático, DN= 1'</v>
          </cell>
          <cell r="E23037" t="str">
            <v>UN</v>
          </cell>
          <cell r="F23037">
            <v>732.1</v>
          </cell>
          <cell r="G23037">
            <v>734.34</v>
          </cell>
        </row>
        <row r="23038">
          <cell r="A23038" t="str">
            <v>49.16.051</v>
          </cell>
          <cell r="B23038" t="str">
            <v>CDHU</v>
          </cell>
          <cell r="C23038" t="str">
            <v>49.16.051</v>
          </cell>
          <cell r="D23038" t="str">
            <v>Sifão ladrão em polietileno para extravasão, diâmetro de 100mm</v>
          </cell>
          <cell r="E23038" t="str">
            <v>UN</v>
          </cell>
          <cell r="F23038">
            <v>318.01</v>
          </cell>
          <cell r="G23038">
            <v>320.81</v>
          </cell>
        </row>
        <row r="23039">
          <cell r="A23039" t="str">
            <v>50</v>
          </cell>
          <cell r="B23039" t="str">
            <v>CDHU</v>
          </cell>
          <cell r="C23039" t="str">
            <v>50</v>
          </cell>
          <cell r="D23039" t="str">
            <v>DETECCAO, COMBATE E PREVENCAO A INCÊNDIO</v>
          </cell>
          <cell r="E23039">
            <v>0</v>
          </cell>
          <cell r="F23039">
            <v>0</v>
          </cell>
          <cell r="G23039">
            <v>0</v>
          </cell>
        </row>
        <row r="23040">
          <cell r="A23040" t="str">
            <v>50.01</v>
          </cell>
          <cell r="B23040" t="str">
            <v>CDHU</v>
          </cell>
          <cell r="C23040" t="str">
            <v>50.01</v>
          </cell>
          <cell r="D23040" t="str">
            <v>Hidrantes e acessorios</v>
          </cell>
          <cell r="E23040">
            <v>0</v>
          </cell>
          <cell r="F23040">
            <v>0</v>
          </cell>
          <cell r="G23040">
            <v>0</v>
          </cell>
        </row>
        <row r="23041">
          <cell r="A23041" t="str">
            <v>50.01.030</v>
          </cell>
          <cell r="B23041" t="str">
            <v>CDHU</v>
          </cell>
          <cell r="C23041" t="str">
            <v>50.01.030</v>
          </cell>
          <cell r="D23041" t="str">
            <v>Abrigo duplo para hidrante/mangueira, com visor e suporte (embutir e externo)</v>
          </cell>
          <cell r="E23041" t="str">
            <v>UN</v>
          </cell>
          <cell r="F23041">
            <v>1246.94</v>
          </cell>
          <cell r="G23041">
            <v>1266.54</v>
          </cell>
        </row>
        <row r="23042">
          <cell r="A23042" t="str">
            <v>50.01.060</v>
          </cell>
          <cell r="B23042" t="str">
            <v>CDHU</v>
          </cell>
          <cell r="C23042" t="str">
            <v>50.01.060</v>
          </cell>
          <cell r="D23042" t="str">
            <v>Abrigo para hidrante/mangueira (embutir e externo)</v>
          </cell>
          <cell r="E23042" t="str">
            <v>UN</v>
          </cell>
          <cell r="F23042">
            <v>496.38</v>
          </cell>
          <cell r="G23042">
            <v>515.98</v>
          </cell>
        </row>
        <row r="23043">
          <cell r="A23043" t="str">
            <v>50.01.080</v>
          </cell>
          <cell r="B23043" t="str">
            <v>CDHU</v>
          </cell>
          <cell r="C23043" t="str">
            <v>50.01.080</v>
          </cell>
          <cell r="D23043" t="str">
            <v>Mangueira com união de engate rápido, DN= 1 1/2´ (38 mm)</v>
          </cell>
          <cell r="E23043" t="str">
            <v>M</v>
          </cell>
          <cell r="F23043">
            <v>22.78</v>
          </cell>
          <cell r="G23043">
            <v>23.34</v>
          </cell>
        </row>
        <row r="23044">
          <cell r="A23044" t="str">
            <v>50.01.090</v>
          </cell>
          <cell r="B23044" t="str">
            <v>CDHU</v>
          </cell>
          <cell r="C23044" t="str">
            <v>50.01.090</v>
          </cell>
          <cell r="D23044" t="str">
            <v>Botoeira para acionamento de bomba de incêndio tipo quebra-vidro</v>
          </cell>
          <cell r="E23044" t="str">
            <v>UN</v>
          </cell>
          <cell r="F23044">
            <v>93.68</v>
          </cell>
          <cell r="G23044">
            <v>95.36</v>
          </cell>
        </row>
        <row r="23045">
          <cell r="A23045" t="str">
            <v>50.01.100</v>
          </cell>
          <cell r="B23045" t="str">
            <v>CDHU</v>
          </cell>
          <cell r="C23045" t="str">
            <v>50.01.100</v>
          </cell>
          <cell r="D23045" t="str">
            <v>Mangueira com união de engate rápido, DN= 2 1/2´ (63 mm)</v>
          </cell>
          <cell r="E23045" t="str">
            <v>M</v>
          </cell>
          <cell r="F23045">
            <v>32.76</v>
          </cell>
          <cell r="G23045">
            <v>33.32</v>
          </cell>
        </row>
        <row r="23046">
          <cell r="A23046" t="str">
            <v>50.01.110</v>
          </cell>
          <cell r="B23046" t="str">
            <v>CDHU</v>
          </cell>
          <cell r="C23046" t="str">
            <v>50.01.110</v>
          </cell>
          <cell r="D23046" t="str">
            <v>Esguicho em latão com engate rápido, DN= 2 1/2´, jato regulável</v>
          </cell>
          <cell r="E23046" t="str">
            <v>UN</v>
          </cell>
          <cell r="F23046">
            <v>181.18</v>
          </cell>
          <cell r="G23046">
            <v>181.74</v>
          </cell>
        </row>
        <row r="23047">
          <cell r="A23047" t="str">
            <v>50.01.130</v>
          </cell>
          <cell r="B23047" t="str">
            <v>CDHU</v>
          </cell>
          <cell r="C23047" t="str">
            <v>50.01.130</v>
          </cell>
          <cell r="D23047" t="str">
            <v>Abrigo simples com suporte, em aço inoxidável escovado, para mangueira de 1 1/2´, porta em vidro temperado jateado - inclusive mangueira de 30 m (2 x 15 m)</v>
          </cell>
          <cell r="E23047" t="str">
            <v>UN</v>
          </cell>
          <cell r="F23047">
            <v>3780.67</v>
          </cell>
          <cell r="G23047">
            <v>3811.45</v>
          </cell>
        </row>
        <row r="23048">
          <cell r="A23048" t="str">
            <v>50.01.160</v>
          </cell>
          <cell r="B23048" t="str">
            <v>CDHU</v>
          </cell>
          <cell r="C23048" t="str">
            <v>50.01.160</v>
          </cell>
          <cell r="D23048" t="str">
            <v>Adaptador de engate rápido em latão de 2 1/2´ x 1 1/2´</v>
          </cell>
          <cell r="E23048" t="str">
            <v>UN</v>
          </cell>
          <cell r="F23048">
            <v>66.28</v>
          </cell>
          <cell r="G23048">
            <v>66.84</v>
          </cell>
        </row>
        <row r="23049">
          <cell r="A23049" t="str">
            <v>50.01.170</v>
          </cell>
          <cell r="B23049" t="str">
            <v>CDHU</v>
          </cell>
          <cell r="C23049" t="str">
            <v>50.01.170</v>
          </cell>
          <cell r="D23049" t="str">
            <v>Adaptador de engate rápido em latão de 2 1/2´ x 2 1/2´</v>
          </cell>
          <cell r="E23049" t="str">
            <v>UN</v>
          </cell>
          <cell r="F23049">
            <v>95.83</v>
          </cell>
          <cell r="G23049">
            <v>96.39</v>
          </cell>
        </row>
        <row r="23050">
          <cell r="A23050" t="str">
            <v>50.01.180</v>
          </cell>
          <cell r="B23050" t="str">
            <v>CDHU</v>
          </cell>
          <cell r="C23050" t="str">
            <v>50.01.180</v>
          </cell>
          <cell r="D23050" t="str">
            <v>Hidrante de coluna com duas saídas, 4´x 2 1/2´ - simples</v>
          </cell>
          <cell r="E23050" t="str">
            <v>UN</v>
          </cell>
          <cell r="F23050">
            <v>1736.27</v>
          </cell>
          <cell r="G23050">
            <v>1743.44</v>
          </cell>
        </row>
        <row r="23051">
          <cell r="A23051" t="str">
            <v>50.01.190</v>
          </cell>
          <cell r="B23051" t="str">
            <v>CDHU</v>
          </cell>
          <cell r="C23051" t="str">
            <v>50.01.190</v>
          </cell>
          <cell r="D23051" t="str">
            <v>Tampão de engate rápido em latão, DN= 2 1/2´, com corrente</v>
          </cell>
          <cell r="E23051" t="str">
            <v>UN</v>
          </cell>
          <cell r="F23051">
            <v>87.56</v>
          </cell>
          <cell r="G23051">
            <v>88.12</v>
          </cell>
        </row>
        <row r="23052">
          <cell r="A23052" t="str">
            <v>50.01.200</v>
          </cell>
          <cell r="B23052" t="str">
            <v>CDHU</v>
          </cell>
          <cell r="C23052" t="str">
            <v>50.01.200</v>
          </cell>
          <cell r="D23052" t="str">
            <v>Tampão de engate rápido em latão, DN= 1 1/2´, com corrente</v>
          </cell>
          <cell r="E23052" t="str">
            <v>UN</v>
          </cell>
          <cell r="F23052">
            <v>62.87</v>
          </cell>
          <cell r="G23052">
            <v>63.43</v>
          </cell>
        </row>
        <row r="23053">
          <cell r="A23053" t="str">
            <v>50.01.210</v>
          </cell>
          <cell r="B23053" t="str">
            <v>CDHU</v>
          </cell>
          <cell r="C23053" t="str">
            <v>50.01.210</v>
          </cell>
          <cell r="D23053" t="str">
            <v>Chave para conexão de engate rápido</v>
          </cell>
          <cell r="E23053" t="str">
            <v>UN</v>
          </cell>
          <cell r="F23053">
            <v>17.690000000000001</v>
          </cell>
          <cell r="G23053">
            <v>17.760000000000002</v>
          </cell>
        </row>
        <row r="23054">
          <cell r="A23054" t="str">
            <v>50.01.220</v>
          </cell>
          <cell r="B23054" t="str">
            <v>CDHU</v>
          </cell>
          <cell r="C23054" t="str">
            <v>50.01.220</v>
          </cell>
          <cell r="D23054" t="str">
            <v>Esguicho latão com engate rápido, DN= 1 1/2´, jato regulável</v>
          </cell>
          <cell r="E23054" t="str">
            <v>UN</v>
          </cell>
          <cell r="F23054">
            <v>264.5</v>
          </cell>
          <cell r="G23054">
            <v>265.06</v>
          </cell>
        </row>
        <row r="23055">
          <cell r="A23055" t="str">
            <v>50.01.320</v>
          </cell>
          <cell r="B23055" t="str">
            <v>CDHU</v>
          </cell>
          <cell r="C23055" t="str">
            <v>50.01.320</v>
          </cell>
          <cell r="D23055" t="str">
            <v>Abrigo de hidrante de 1 1/2´ completo - inclusive mangueira de 30 m (2 x 15 m)</v>
          </cell>
          <cell r="E23055" t="str">
            <v>UN</v>
          </cell>
          <cell r="F23055">
            <v>2065.09</v>
          </cell>
          <cell r="G23055">
            <v>2094.2199999999998</v>
          </cell>
        </row>
        <row r="23056">
          <cell r="A23056" t="str">
            <v>50.01.330</v>
          </cell>
          <cell r="B23056" t="str">
            <v>CDHU</v>
          </cell>
          <cell r="C23056" t="str">
            <v>50.01.330</v>
          </cell>
          <cell r="D23056" t="str">
            <v>Abrigo de hidrante de 2 1/2´ completo - inclusive mangueira de 30 m (2 x 15 m)</v>
          </cell>
          <cell r="E23056" t="str">
            <v>UN</v>
          </cell>
          <cell r="F23056">
            <v>2414.84</v>
          </cell>
          <cell r="G23056">
            <v>2443.9699999999998</v>
          </cell>
        </row>
        <row r="23057">
          <cell r="A23057" t="str">
            <v>50.01.340</v>
          </cell>
          <cell r="B23057" t="str">
            <v>CDHU</v>
          </cell>
          <cell r="C23057" t="str">
            <v>50.01.340</v>
          </cell>
          <cell r="D23057" t="str">
            <v>Abrigo para registro de recalque tipo coluna, completo - inclusive tubulações e válvulas</v>
          </cell>
          <cell r="E23057" t="str">
            <v>UN</v>
          </cell>
          <cell r="F23057">
            <v>3027.26</v>
          </cell>
          <cell r="G23057">
            <v>3117.2</v>
          </cell>
        </row>
        <row r="23058">
          <cell r="A23058" t="str">
            <v>50.02</v>
          </cell>
          <cell r="B23058" t="str">
            <v>CDHU</v>
          </cell>
          <cell r="C23058" t="str">
            <v>50.02</v>
          </cell>
          <cell r="D23058" t="str">
            <v>Registro e valvula controladora</v>
          </cell>
          <cell r="E23058">
            <v>0</v>
          </cell>
          <cell r="F23058">
            <v>0</v>
          </cell>
          <cell r="G23058">
            <v>0</v>
          </cell>
        </row>
        <row r="23059">
          <cell r="A23059" t="str">
            <v>50.02.020</v>
          </cell>
          <cell r="B23059" t="str">
            <v>CDHU</v>
          </cell>
          <cell r="C23059" t="str">
            <v>50.02.020</v>
          </cell>
          <cell r="D23059" t="str">
            <v>Bico de sprinkler tipo pendente com rompimento da ampola a 68°C</v>
          </cell>
          <cell r="E23059" t="str">
            <v>UN</v>
          </cell>
          <cell r="F23059">
            <v>40.9</v>
          </cell>
          <cell r="G23059">
            <v>42.86</v>
          </cell>
        </row>
        <row r="23060">
          <cell r="A23060" t="str">
            <v>50.02.050</v>
          </cell>
          <cell r="B23060" t="str">
            <v>CDHU</v>
          </cell>
          <cell r="C23060" t="str">
            <v>50.02.050</v>
          </cell>
          <cell r="D23060" t="str">
            <v>Alarme hidráulico tipo gongo</v>
          </cell>
          <cell r="E23060" t="str">
            <v>UN</v>
          </cell>
          <cell r="F23060">
            <v>1086.25</v>
          </cell>
          <cell r="G23060">
            <v>1089.05</v>
          </cell>
        </row>
        <row r="23061">
          <cell r="A23061" t="str">
            <v>50.02.060</v>
          </cell>
          <cell r="B23061" t="str">
            <v>CDHU</v>
          </cell>
          <cell r="C23061" t="str">
            <v>50.02.060</v>
          </cell>
          <cell r="D23061" t="str">
            <v>Bico de sprinkler tipo upright com rompimento da ampola a 68ºC</v>
          </cell>
          <cell r="E23061" t="str">
            <v>UN</v>
          </cell>
          <cell r="F23061">
            <v>40.090000000000003</v>
          </cell>
          <cell r="G23061">
            <v>42.05</v>
          </cell>
        </row>
        <row r="23062">
          <cell r="A23062" t="str">
            <v>50.02.080</v>
          </cell>
          <cell r="B23062" t="str">
            <v>CDHU</v>
          </cell>
          <cell r="C23062" t="str">
            <v>50.02.080</v>
          </cell>
          <cell r="D23062" t="str">
            <v>Válvula de governo completa com alarme VGA, corpo em ferro fundido, extremidades flangeadas e DN = 6´</v>
          </cell>
          <cell r="E23062" t="str">
            <v>UN</v>
          </cell>
          <cell r="F23062">
            <v>8965.76</v>
          </cell>
          <cell r="G23062">
            <v>8982.56</v>
          </cell>
        </row>
        <row r="23063">
          <cell r="A23063" t="str">
            <v>50.05</v>
          </cell>
          <cell r="B23063" t="str">
            <v>CDHU</v>
          </cell>
          <cell r="C23063" t="str">
            <v>50.05</v>
          </cell>
          <cell r="D23063" t="str">
            <v>Iluminacao e sinalizacao de emergencia</v>
          </cell>
          <cell r="E23063">
            <v>0</v>
          </cell>
          <cell r="F23063">
            <v>0</v>
          </cell>
          <cell r="G23063">
            <v>0</v>
          </cell>
        </row>
        <row r="23064">
          <cell r="A23064" t="str">
            <v>50.05.022</v>
          </cell>
          <cell r="B23064" t="str">
            <v>CDHU</v>
          </cell>
          <cell r="C23064" t="str">
            <v>50.05.022</v>
          </cell>
          <cell r="D23064" t="str">
            <v>Destravador magnético (eletroímã) para porta corta-fogo de 24 Vcc</v>
          </cell>
          <cell r="E23064" t="str">
            <v>UN</v>
          </cell>
          <cell r="F23064">
            <v>197.48</v>
          </cell>
          <cell r="G23064">
            <v>201.95</v>
          </cell>
        </row>
        <row r="23065">
          <cell r="A23065" t="str">
            <v>50.05.060</v>
          </cell>
          <cell r="B23065" t="str">
            <v>CDHU</v>
          </cell>
          <cell r="C23065" t="str">
            <v>50.05.060</v>
          </cell>
          <cell r="D23065" t="str">
            <v>Central de iluminação de emergência, completa, para até 6.000 W</v>
          </cell>
          <cell r="E23065" t="str">
            <v>UN</v>
          </cell>
          <cell r="F23065">
            <v>23672.23</v>
          </cell>
          <cell r="G23065">
            <v>23674.03</v>
          </cell>
        </row>
        <row r="23066">
          <cell r="A23066" t="str">
            <v>50.05.070</v>
          </cell>
          <cell r="B23066" t="str">
            <v>CDHU</v>
          </cell>
          <cell r="C23066" t="str">
            <v>50.05.070</v>
          </cell>
          <cell r="D23066" t="str">
            <v>Luminária para unidade centralizada pendente completa com lâmpadas fluorescentes compactas de 9 W</v>
          </cell>
          <cell r="E23066" t="str">
            <v>UN</v>
          </cell>
          <cell r="F23066">
            <v>339.51</v>
          </cell>
          <cell r="G23066">
            <v>342.31</v>
          </cell>
        </row>
        <row r="23067">
          <cell r="A23067" t="str">
            <v>50.05.080</v>
          </cell>
          <cell r="B23067" t="str">
            <v>CDHU</v>
          </cell>
          <cell r="C23067" t="str">
            <v>50.05.080</v>
          </cell>
          <cell r="D23067" t="str">
            <v>Luminária para unidade centralizada de sobrepor completa com lâmpada fluorescente compacta de 15 W</v>
          </cell>
          <cell r="E23067" t="str">
            <v>UN</v>
          </cell>
          <cell r="F23067">
            <v>100.08</v>
          </cell>
          <cell r="G23067">
            <v>102.88</v>
          </cell>
        </row>
        <row r="23068">
          <cell r="A23068" t="str">
            <v>50.05.160</v>
          </cell>
          <cell r="B23068" t="str">
            <v>CDHU</v>
          </cell>
          <cell r="C23068" t="str">
            <v>50.05.160</v>
          </cell>
          <cell r="D23068" t="str">
            <v>Módulo para adaptação de luminária de emergência, autonomia 90 minutos para lâmpada fluorescente de 32 W</v>
          </cell>
          <cell r="E23068" t="str">
            <v>UN</v>
          </cell>
          <cell r="F23068">
            <v>269.29000000000002</v>
          </cell>
          <cell r="G23068">
            <v>270.97000000000003</v>
          </cell>
        </row>
        <row r="23069">
          <cell r="A23069" t="str">
            <v>50.05.170</v>
          </cell>
          <cell r="B23069" t="str">
            <v>CDHU</v>
          </cell>
          <cell r="C23069" t="str">
            <v>50.05.170</v>
          </cell>
          <cell r="D23069" t="str">
            <v>Acionador manual tipo quebra vidro, em caixa plástica</v>
          </cell>
          <cell r="E23069" t="str">
            <v>UN</v>
          </cell>
          <cell r="F23069">
            <v>78.94</v>
          </cell>
          <cell r="G23069">
            <v>80.62</v>
          </cell>
        </row>
        <row r="23070">
          <cell r="A23070" t="str">
            <v>50.05.210</v>
          </cell>
          <cell r="B23070" t="str">
            <v>CDHU</v>
          </cell>
          <cell r="C23070" t="str">
            <v>50.05.210</v>
          </cell>
          <cell r="D23070" t="str">
            <v>Detector termovelocimétrico endereçável com base endereçável</v>
          </cell>
          <cell r="E23070" t="str">
            <v>UN</v>
          </cell>
          <cell r="F23070">
            <v>166.73</v>
          </cell>
          <cell r="G23070">
            <v>168.41</v>
          </cell>
        </row>
        <row r="23071">
          <cell r="A23071" t="str">
            <v>50.05.214</v>
          </cell>
          <cell r="B23071" t="str">
            <v>CDHU</v>
          </cell>
          <cell r="C23071" t="str">
            <v>50.05.214</v>
          </cell>
          <cell r="D23071" t="str">
            <v>Detector de gás liquefeito (GLP), gás natural (GN) ou derivados de metano</v>
          </cell>
          <cell r="E23071" t="str">
            <v>UN</v>
          </cell>
          <cell r="F23071">
            <v>443.84</v>
          </cell>
          <cell r="G23071">
            <v>445.52</v>
          </cell>
        </row>
        <row r="23072">
          <cell r="A23072" t="str">
            <v>50.05.230</v>
          </cell>
          <cell r="B23072" t="str">
            <v>CDHU</v>
          </cell>
          <cell r="C23072" t="str">
            <v>50.05.230</v>
          </cell>
          <cell r="D23072" t="str">
            <v>Sirene audiovisual tipo endereçável</v>
          </cell>
          <cell r="E23072" t="str">
            <v>UN</v>
          </cell>
          <cell r="F23072">
            <v>284.13</v>
          </cell>
          <cell r="G23072">
            <v>285.81</v>
          </cell>
        </row>
        <row r="23073">
          <cell r="A23073" t="str">
            <v>50.05.250</v>
          </cell>
          <cell r="B23073" t="str">
            <v>CDHU</v>
          </cell>
          <cell r="C23073" t="str">
            <v>50.05.250</v>
          </cell>
          <cell r="D23073" t="str">
            <v>Central de iluminação de emergência, completa, autonomia 1 hora, para até 240 W</v>
          </cell>
          <cell r="E23073" t="str">
            <v>UN</v>
          </cell>
          <cell r="F23073">
            <v>832.35</v>
          </cell>
          <cell r="G23073">
            <v>834.15</v>
          </cell>
        </row>
        <row r="23074">
          <cell r="A23074" t="str">
            <v>50.05.260</v>
          </cell>
          <cell r="B23074" t="str">
            <v>CDHU</v>
          </cell>
          <cell r="C23074" t="str">
            <v>50.05.260</v>
          </cell>
          <cell r="D23074" t="str">
            <v>Bloco autônomo de iluminação de emergência com autonomia mínima de 1 hora, equipado com 2 lâmpadas de 11 W</v>
          </cell>
          <cell r="E23074" t="str">
            <v>UN</v>
          </cell>
          <cell r="F23074">
            <v>252.04</v>
          </cell>
          <cell r="G23074">
            <v>253.84</v>
          </cell>
        </row>
        <row r="23075">
          <cell r="A23075" t="str">
            <v>50.05.270</v>
          </cell>
          <cell r="B23075" t="str">
            <v>CDHU</v>
          </cell>
          <cell r="C23075" t="str">
            <v>50.05.270</v>
          </cell>
          <cell r="D23075" t="str">
            <v>Central de detecção e alarme de incêndio completa, autonomia de 1 hora para 12 laços, 220 V/12 V</v>
          </cell>
          <cell r="E23075" t="str">
            <v>UN</v>
          </cell>
          <cell r="F23075">
            <v>727.9</v>
          </cell>
          <cell r="G23075">
            <v>729.7</v>
          </cell>
        </row>
        <row r="23076">
          <cell r="A23076" t="str">
            <v>50.05.280</v>
          </cell>
          <cell r="B23076" t="str">
            <v>CDHU</v>
          </cell>
          <cell r="C23076" t="str">
            <v>50.05.280</v>
          </cell>
          <cell r="D23076" t="str">
            <v>Sirene tipo corneta de 12 V</v>
          </cell>
          <cell r="E23076" t="str">
            <v>UN</v>
          </cell>
          <cell r="F23076">
            <v>59.28</v>
          </cell>
          <cell r="G23076">
            <v>60.96</v>
          </cell>
        </row>
        <row r="23077">
          <cell r="A23077" t="str">
            <v>50.05.312</v>
          </cell>
          <cell r="B23077" t="str">
            <v>CDHU</v>
          </cell>
          <cell r="C23077" t="str">
            <v>50.05.312</v>
          </cell>
          <cell r="D23077" t="str">
            <v>Bloco autônomo de iluminação de emergência LED, com autonomia mínima de 3 horas, fluxo luminoso de 2.000 até 3.000 lúmens, equipado com 2 faróis</v>
          </cell>
          <cell r="E23077" t="str">
            <v>UN</v>
          </cell>
          <cell r="F23077">
            <v>278.87</v>
          </cell>
          <cell r="G23077">
            <v>280.67</v>
          </cell>
        </row>
        <row r="23078">
          <cell r="A23078" t="str">
            <v>50.05.400</v>
          </cell>
          <cell r="B23078" t="str">
            <v>CDHU</v>
          </cell>
          <cell r="C23078" t="str">
            <v>50.05.400</v>
          </cell>
          <cell r="D23078" t="str">
            <v>Sirene eletrônica em caixa metálica de 4 x 4</v>
          </cell>
          <cell r="E23078" t="str">
            <v>UN</v>
          </cell>
          <cell r="F23078">
            <v>151.49</v>
          </cell>
          <cell r="G23078">
            <v>157.65</v>
          </cell>
        </row>
        <row r="23079">
          <cell r="A23079" t="str">
            <v>50.05.430</v>
          </cell>
          <cell r="B23079" t="str">
            <v>CDHU</v>
          </cell>
          <cell r="C23079" t="str">
            <v>50.05.430</v>
          </cell>
          <cell r="D23079" t="str">
            <v>Detector óptico de fumaça com base endereçável</v>
          </cell>
          <cell r="E23079" t="str">
            <v>UN</v>
          </cell>
          <cell r="F23079">
            <v>226.51</v>
          </cell>
          <cell r="G23079">
            <v>232.11</v>
          </cell>
        </row>
        <row r="23080">
          <cell r="A23080" t="str">
            <v>50.05.440</v>
          </cell>
          <cell r="B23080" t="str">
            <v>CDHU</v>
          </cell>
          <cell r="C23080" t="str">
            <v>50.05.440</v>
          </cell>
          <cell r="D23080" t="str">
            <v>Painel repetidor de detecção e alarme de incêndio tipo endereçável</v>
          </cell>
          <cell r="E23080" t="str">
            <v>UN</v>
          </cell>
          <cell r="F23080">
            <v>1192.99</v>
          </cell>
          <cell r="G23080">
            <v>1194.67</v>
          </cell>
        </row>
        <row r="23081">
          <cell r="A23081" t="str">
            <v>50.05.450</v>
          </cell>
          <cell r="B23081" t="str">
            <v>CDHU</v>
          </cell>
          <cell r="C23081" t="str">
            <v>50.05.450</v>
          </cell>
          <cell r="D23081" t="str">
            <v>Acionador manual quebra-vidro endereçável</v>
          </cell>
          <cell r="E23081" t="str">
            <v>UN</v>
          </cell>
          <cell r="F23081">
            <v>181.81</v>
          </cell>
          <cell r="G23081">
            <v>183.49</v>
          </cell>
        </row>
        <row r="23082">
          <cell r="A23082" t="str">
            <v>50.05.470</v>
          </cell>
          <cell r="B23082" t="str">
            <v>CDHU</v>
          </cell>
          <cell r="C23082" t="str">
            <v>50.05.470</v>
          </cell>
          <cell r="D23082" t="str">
            <v>Módulo isolador, módulo endereçador para audiovisual</v>
          </cell>
          <cell r="E23082" t="str">
            <v>UN</v>
          </cell>
          <cell r="F23082">
            <v>201.54</v>
          </cell>
          <cell r="G23082">
            <v>204.34</v>
          </cell>
        </row>
        <row r="23083">
          <cell r="A23083" t="str">
            <v>50.05.490</v>
          </cell>
          <cell r="B23083" t="str">
            <v>CDHU</v>
          </cell>
          <cell r="C23083" t="str">
            <v>50.05.490</v>
          </cell>
          <cell r="D23083" t="str">
            <v>Sinalizador audiovisual endereçável com LED</v>
          </cell>
          <cell r="E23083" t="str">
            <v>UN</v>
          </cell>
          <cell r="F23083">
            <v>497.54</v>
          </cell>
          <cell r="G23083">
            <v>499.22</v>
          </cell>
        </row>
        <row r="23084">
          <cell r="A23084" t="str">
            <v>50.05.491</v>
          </cell>
          <cell r="B23084" t="str">
            <v>CDHU</v>
          </cell>
          <cell r="C23084" t="str">
            <v>50.05.491</v>
          </cell>
          <cell r="D23084" t="str">
            <v>Sinalizador visual de advertência</v>
          </cell>
          <cell r="E23084" t="str">
            <v>UN</v>
          </cell>
          <cell r="F23084">
            <v>350.3</v>
          </cell>
          <cell r="G23084">
            <v>351.7</v>
          </cell>
        </row>
        <row r="23085">
          <cell r="A23085" t="str">
            <v>50.05.492</v>
          </cell>
          <cell r="B23085" t="str">
            <v>CDHU</v>
          </cell>
          <cell r="C23085" t="str">
            <v>50.05.492</v>
          </cell>
          <cell r="D23085" t="str">
            <v>Sinalizador audiovisual de advertência</v>
          </cell>
          <cell r="E23085" t="str">
            <v>UN</v>
          </cell>
          <cell r="F23085">
            <v>177.78</v>
          </cell>
          <cell r="G23085">
            <v>179.18</v>
          </cell>
        </row>
        <row r="23086">
          <cell r="A23086" t="str">
            <v>50.10</v>
          </cell>
          <cell r="B23086" t="str">
            <v>CDHU</v>
          </cell>
          <cell r="C23086" t="str">
            <v>50.10</v>
          </cell>
          <cell r="D23086" t="str">
            <v>Extintores</v>
          </cell>
          <cell r="E23086">
            <v>0</v>
          </cell>
          <cell r="F23086">
            <v>0</v>
          </cell>
          <cell r="G23086">
            <v>0</v>
          </cell>
        </row>
        <row r="23087">
          <cell r="A23087" t="str">
            <v>50.10.030</v>
          </cell>
          <cell r="B23087" t="str">
            <v>CDHU</v>
          </cell>
          <cell r="C23087" t="str">
            <v>50.10.030</v>
          </cell>
          <cell r="D23087" t="str">
            <v>Extintor sobre rodas de gás carbônico - capacidade de 10 kg</v>
          </cell>
          <cell r="E23087" t="str">
            <v>UN</v>
          </cell>
          <cell r="F23087">
            <v>1143.51</v>
          </cell>
          <cell r="G23087">
            <v>1145.8699999999999</v>
          </cell>
        </row>
        <row r="23088">
          <cell r="A23088" t="str">
            <v>50.10.050</v>
          </cell>
          <cell r="B23088" t="str">
            <v>CDHU</v>
          </cell>
          <cell r="C23088" t="str">
            <v>50.10.050</v>
          </cell>
          <cell r="D23088" t="str">
            <v>Extintor sobre rodas de gás carbônico - capacidade de 25 kg</v>
          </cell>
          <cell r="E23088" t="str">
            <v>UN</v>
          </cell>
          <cell r="F23088">
            <v>5130.97</v>
          </cell>
          <cell r="G23088">
            <v>5133.33</v>
          </cell>
        </row>
        <row r="23089">
          <cell r="A23089" t="str">
            <v>50.10.058</v>
          </cell>
          <cell r="B23089" t="str">
            <v>CDHU</v>
          </cell>
          <cell r="C23089" t="str">
            <v>50.10.058</v>
          </cell>
          <cell r="D23089" t="str">
            <v>Extintor manual de pó químico seco BC - capacidade de 4 kg</v>
          </cell>
          <cell r="E23089" t="str">
            <v>UN</v>
          </cell>
          <cell r="F23089">
            <v>163.61000000000001</v>
          </cell>
          <cell r="G23089">
            <v>165.97</v>
          </cell>
        </row>
        <row r="23090">
          <cell r="A23090" t="str">
            <v>50.10.060</v>
          </cell>
          <cell r="B23090" t="str">
            <v>CDHU</v>
          </cell>
          <cell r="C23090" t="str">
            <v>50.10.060</v>
          </cell>
          <cell r="D23090" t="str">
            <v>Extintor manual de pó químico seco BC - capacidade de 8 kg</v>
          </cell>
          <cell r="E23090" t="str">
            <v>UN</v>
          </cell>
          <cell r="F23090">
            <v>213.55</v>
          </cell>
          <cell r="G23090">
            <v>215.91</v>
          </cell>
        </row>
        <row r="23091">
          <cell r="A23091" t="str">
            <v>50.10.084</v>
          </cell>
          <cell r="B23091" t="str">
            <v>CDHU</v>
          </cell>
          <cell r="C23091" t="str">
            <v>50.10.084</v>
          </cell>
          <cell r="D23091" t="str">
            <v>Extintor manual de pó químico seco 20 BC - capacidade de 12 kg</v>
          </cell>
          <cell r="E23091" t="str">
            <v>UN</v>
          </cell>
          <cell r="F23091">
            <v>240.9</v>
          </cell>
          <cell r="G23091">
            <v>243.26</v>
          </cell>
        </row>
        <row r="23092">
          <cell r="A23092" t="str">
            <v>50.10.096</v>
          </cell>
          <cell r="B23092" t="str">
            <v>CDHU</v>
          </cell>
          <cell r="C23092" t="str">
            <v>50.10.096</v>
          </cell>
          <cell r="D23092" t="str">
            <v>Extintor sobre rodas de pó químico seco BC - capacidade de 20 kg</v>
          </cell>
          <cell r="E23092" t="str">
            <v>UN</v>
          </cell>
          <cell r="F23092">
            <v>1186.1500000000001</v>
          </cell>
          <cell r="G23092">
            <v>1186.1500000000001</v>
          </cell>
        </row>
        <row r="23093">
          <cell r="A23093" t="str">
            <v>50.10.100</v>
          </cell>
          <cell r="B23093" t="str">
            <v>CDHU</v>
          </cell>
          <cell r="C23093" t="str">
            <v>50.10.100</v>
          </cell>
          <cell r="D23093" t="str">
            <v>Extintor manual de água pressurizada - capacidade de 10 litros</v>
          </cell>
          <cell r="E23093" t="str">
            <v>UN</v>
          </cell>
          <cell r="F23093">
            <v>157.34</v>
          </cell>
          <cell r="G23093">
            <v>159.69999999999999</v>
          </cell>
        </row>
        <row r="23094">
          <cell r="A23094" t="str">
            <v>50.10.110</v>
          </cell>
          <cell r="B23094" t="str">
            <v>CDHU</v>
          </cell>
          <cell r="C23094" t="str">
            <v>50.10.110</v>
          </cell>
          <cell r="D23094" t="str">
            <v>Extintor manual de pó químico seco ABC - capacidade de 4 kg</v>
          </cell>
          <cell r="E23094" t="str">
            <v>UN</v>
          </cell>
          <cell r="F23094">
            <v>205.89</v>
          </cell>
          <cell r="G23094">
            <v>208.25</v>
          </cell>
        </row>
        <row r="23095">
          <cell r="A23095" t="str">
            <v>50.10.120</v>
          </cell>
          <cell r="B23095" t="str">
            <v>CDHU</v>
          </cell>
          <cell r="C23095" t="str">
            <v>50.10.120</v>
          </cell>
          <cell r="D23095" t="str">
            <v>Extintor manual de pó químico seco ABC - capacidade de 6 kg</v>
          </cell>
          <cell r="E23095" t="str">
            <v>UN</v>
          </cell>
          <cell r="F23095">
            <v>217.2</v>
          </cell>
          <cell r="G23095">
            <v>219.56</v>
          </cell>
        </row>
        <row r="23096">
          <cell r="A23096" t="str">
            <v>50.10.140</v>
          </cell>
          <cell r="B23096" t="str">
            <v>CDHU</v>
          </cell>
          <cell r="C23096" t="str">
            <v>50.10.140</v>
          </cell>
          <cell r="D23096" t="str">
            <v>Extintor manual de gás carbônico 5 BC - capacidade de 6 kg</v>
          </cell>
          <cell r="E23096" t="str">
            <v>UN</v>
          </cell>
          <cell r="F23096">
            <v>491.21</v>
          </cell>
          <cell r="G23096">
            <v>493.57</v>
          </cell>
        </row>
        <row r="23097">
          <cell r="A23097" t="str">
            <v>50.10.210</v>
          </cell>
          <cell r="B23097" t="str">
            <v>CDHU</v>
          </cell>
          <cell r="C23097" t="str">
            <v>50.10.210</v>
          </cell>
          <cell r="D23097" t="str">
            <v>Suporte para extintor de piso em fibra de vidro</v>
          </cell>
          <cell r="E23097" t="str">
            <v>UN</v>
          </cell>
          <cell r="F23097">
            <v>193.19</v>
          </cell>
          <cell r="G23097">
            <v>193.42</v>
          </cell>
        </row>
        <row r="23098">
          <cell r="A23098" t="str">
            <v>50.10.220</v>
          </cell>
          <cell r="B23098" t="str">
            <v>CDHU</v>
          </cell>
          <cell r="C23098" t="str">
            <v>50.10.220</v>
          </cell>
          <cell r="D23098" t="str">
            <v>Suporte para extintor de piso em aço inoxidável</v>
          </cell>
          <cell r="E23098" t="str">
            <v>UN</v>
          </cell>
          <cell r="F23098">
            <v>253.69</v>
          </cell>
          <cell r="G23098">
            <v>253.92</v>
          </cell>
        </row>
        <row r="23099">
          <cell r="A23099" t="str">
            <v>50.20</v>
          </cell>
          <cell r="B23099" t="str">
            <v>CDHU</v>
          </cell>
          <cell r="C23099" t="str">
            <v>50.20</v>
          </cell>
          <cell r="D23099" t="str">
            <v>Reparos, conservacoes e complementos - GRUPO 50</v>
          </cell>
          <cell r="E23099">
            <v>0</v>
          </cell>
          <cell r="F23099">
            <v>0</v>
          </cell>
          <cell r="G23099">
            <v>0</v>
          </cell>
        </row>
        <row r="23100">
          <cell r="A23100" t="str">
            <v>50.20.110</v>
          </cell>
          <cell r="B23100" t="str">
            <v>CDHU</v>
          </cell>
          <cell r="C23100" t="str">
            <v>50.20.110</v>
          </cell>
          <cell r="D23100" t="str">
            <v>Recarga de extintor de água pressurizada</v>
          </cell>
          <cell r="E23100" t="str">
            <v>L</v>
          </cell>
          <cell r="F23100">
            <v>3.26</v>
          </cell>
          <cell r="G23100">
            <v>3.26</v>
          </cell>
        </row>
        <row r="23101">
          <cell r="A23101" t="str">
            <v>50.20.120</v>
          </cell>
          <cell r="B23101" t="str">
            <v>CDHU</v>
          </cell>
          <cell r="C23101" t="str">
            <v>50.20.120</v>
          </cell>
          <cell r="D23101" t="str">
            <v>Recarga de extintor de gás carbônico</v>
          </cell>
          <cell r="E23101" t="str">
            <v>KG</v>
          </cell>
          <cell r="F23101">
            <v>12.43</v>
          </cell>
          <cell r="G23101">
            <v>12.43</v>
          </cell>
        </row>
        <row r="23102">
          <cell r="A23102" t="str">
            <v>50.20.130</v>
          </cell>
          <cell r="B23102" t="str">
            <v>CDHU</v>
          </cell>
          <cell r="C23102" t="str">
            <v>50.20.130</v>
          </cell>
          <cell r="D23102" t="str">
            <v>Recarga de extintor de pó químico seco</v>
          </cell>
          <cell r="E23102" t="str">
            <v>KG</v>
          </cell>
          <cell r="F23102">
            <v>8.9</v>
          </cell>
          <cell r="G23102">
            <v>8.9</v>
          </cell>
        </row>
        <row r="23103">
          <cell r="A23103" t="str">
            <v>50.20.160</v>
          </cell>
          <cell r="B23103" t="str">
            <v>CDHU</v>
          </cell>
          <cell r="C23103" t="str">
            <v>50.20.160</v>
          </cell>
          <cell r="D23103" t="str">
            <v>Pintura de extintor de gás carbônico, pó químico seco, ou água pressurizada, com capacidade acima de 12 kg até 20 kg</v>
          </cell>
          <cell r="E23103" t="str">
            <v>UN</v>
          </cell>
          <cell r="F23103">
            <v>37.619999999999997</v>
          </cell>
          <cell r="G23103">
            <v>37.619999999999997</v>
          </cell>
        </row>
        <row r="23104">
          <cell r="A23104" t="str">
            <v>50.20.170</v>
          </cell>
          <cell r="B23104" t="str">
            <v>CDHU</v>
          </cell>
          <cell r="C23104" t="str">
            <v>50.20.170</v>
          </cell>
          <cell r="D23104" t="str">
            <v>Pintura de extintor de gás carbônico, pó químico seco, ou água pressurizada, com capacidade até 12 kg</v>
          </cell>
          <cell r="E23104" t="str">
            <v>UN</v>
          </cell>
          <cell r="F23104">
            <v>17.600000000000001</v>
          </cell>
          <cell r="G23104">
            <v>17.600000000000001</v>
          </cell>
        </row>
        <row r="23105">
          <cell r="A23105" t="str">
            <v>50.20.200</v>
          </cell>
          <cell r="B23105" t="str">
            <v>CDHU</v>
          </cell>
          <cell r="C23105" t="str">
            <v>50.20.200</v>
          </cell>
          <cell r="D23105" t="str">
            <v>Recolocação de bico de sprinkler</v>
          </cell>
          <cell r="E23105" t="str">
            <v>UN</v>
          </cell>
          <cell r="F23105">
            <v>12.79</v>
          </cell>
          <cell r="G23105">
            <v>14.75</v>
          </cell>
        </row>
        <row r="23106">
          <cell r="A23106" t="str">
            <v>54</v>
          </cell>
          <cell r="B23106" t="str">
            <v>CDHU</v>
          </cell>
          <cell r="C23106" t="str">
            <v>54</v>
          </cell>
          <cell r="D23106" t="str">
            <v>PAVIMENTACAO E PASSEIO</v>
          </cell>
          <cell r="E23106">
            <v>0</v>
          </cell>
          <cell r="F23106">
            <v>0</v>
          </cell>
          <cell r="G23106">
            <v>0</v>
          </cell>
        </row>
        <row r="23107">
          <cell r="A23107" t="str">
            <v>54.01</v>
          </cell>
          <cell r="B23107" t="str">
            <v>CDHU</v>
          </cell>
          <cell r="C23107" t="str">
            <v>54.01</v>
          </cell>
          <cell r="D23107" t="str">
            <v>Pavimentacao preparo de base</v>
          </cell>
          <cell r="E23107">
            <v>0</v>
          </cell>
          <cell r="F23107">
            <v>0</v>
          </cell>
          <cell r="G23107">
            <v>0</v>
          </cell>
        </row>
        <row r="23108">
          <cell r="A23108" t="str">
            <v>54.01.010</v>
          </cell>
          <cell r="B23108" t="str">
            <v>CDHU</v>
          </cell>
          <cell r="C23108" t="str">
            <v>54.01.010</v>
          </cell>
          <cell r="D23108" t="str">
            <v>Regularização e compactação mecanizada de superfície, sem controle do proctor normal</v>
          </cell>
          <cell r="E23108" t="str">
            <v>M2</v>
          </cell>
          <cell r="F23108">
            <v>3.2</v>
          </cell>
          <cell r="G23108">
            <v>3.21</v>
          </cell>
        </row>
        <row r="23109">
          <cell r="A23109" t="str">
            <v>54.01.030</v>
          </cell>
          <cell r="B23109" t="str">
            <v>CDHU</v>
          </cell>
          <cell r="C23109" t="str">
            <v>54.01.030</v>
          </cell>
          <cell r="D23109" t="str">
            <v>Abertura e preparo de caixa até 40 cm, compactação do subleito mínimo de 95% do PN e transporte até o raio de 1 km</v>
          </cell>
          <cell r="E23109" t="str">
            <v>M2</v>
          </cell>
          <cell r="F23109">
            <v>23.63</v>
          </cell>
          <cell r="G23109">
            <v>23.67</v>
          </cell>
        </row>
        <row r="23110">
          <cell r="A23110" t="str">
            <v>54.01.050</v>
          </cell>
          <cell r="B23110" t="str">
            <v>CDHU</v>
          </cell>
          <cell r="C23110" t="str">
            <v>54.01.050</v>
          </cell>
          <cell r="D23110" t="str">
            <v>Compactação do subleito mínimo de 95% do PN</v>
          </cell>
          <cell r="E23110" t="str">
            <v>M3</v>
          </cell>
          <cell r="F23110">
            <v>20.059999999999999</v>
          </cell>
          <cell r="G23110">
            <v>20.14</v>
          </cell>
        </row>
        <row r="23111">
          <cell r="A23111" t="str">
            <v>54.01.200</v>
          </cell>
          <cell r="B23111" t="str">
            <v>CDHU</v>
          </cell>
          <cell r="C23111" t="str">
            <v>54.01.200</v>
          </cell>
          <cell r="D23111" t="str">
            <v>Base de macadame hidráulico</v>
          </cell>
          <cell r="E23111" t="str">
            <v>M3</v>
          </cell>
          <cell r="F23111">
            <v>248.04</v>
          </cell>
          <cell r="G23111">
            <v>251.39</v>
          </cell>
        </row>
        <row r="23112">
          <cell r="A23112" t="str">
            <v>54.01.210</v>
          </cell>
          <cell r="B23112" t="str">
            <v>CDHU</v>
          </cell>
          <cell r="C23112" t="str">
            <v>54.01.210</v>
          </cell>
          <cell r="D23112" t="str">
            <v>Base de brita graduada</v>
          </cell>
          <cell r="E23112" t="str">
            <v>M3</v>
          </cell>
          <cell r="F23112">
            <v>176.96</v>
          </cell>
          <cell r="G23112">
            <v>179.19</v>
          </cell>
        </row>
        <row r="23113">
          <cell r="A23113" t="str">
            <v>54.01.220</v>
          </cell>
          <cell r="B23113" t="str">
            <v>CDHU</v>
          </cell>
          <cell r="C23113" t="str">
            <v>54.01.220</v>
          </cell>
          <cell r="D23113" t="str">
            <v>Base de bica corrida</v>
          </cell>
          <cell r="E23113" t="str">
            <v>M3</v>
          </cell>
          <cell r="F23113">
            <v>150.32</v>
          </cell>
          <cell r="G23113">
            <v>150.66</v>
          </cell>
        </row>
        <row r="23114">
          <cell r="A23114" t="str">
            <v>54.01.230</v>
          </cell>
          <cell r="B23114" t="str">
            <v>CDHU</v>
          </cell>
          <cell r="C23114" t="str">
            <v>54.01.230</v>
          </cell>
          <cell r="D23114" t="str">
            <v>Base de macadame betuminoso</v>
          </cell>
          <cell r="E23114" t="str">
            <v>M3</v>
          </cell>
          <cell r="F23114">
            <v>844.6</v>
          </cell>
          <cell r="G23114">
            <v>846.27</v>
          </cell>
        </row>
        <row r="23115">
          <cell r="A23115" t="str">
            <v>54.01.300</v>
          </cell>
          <cell r="B23115" t="str">
            <v>CDHU</v>
          </cell>
          <cell r="C23115" t="str">
            <v>54.01.300</v>
          </cell>
          <cell r="D23115" t="str">
            <v>Pavimento de concreto rolado (concreto pobre) para base de pavimento rígido</v>
          </cell>
          <cell r="E23115" t="str">
            <v>M3</v>
          </cell>
          <cell r="F23115">
            <v>249.52</v>
          </cell>
          <cell r="G23115">
            <v>249.52</v>
          </cell>
        </row>
        <row r="23116">
          <cell r="A23116" t="str">
            <v>54.01.400</v>
          </cell>
          <cell r="B23116" t="str">
            <v>CDHU</v>
          </cell>
          <cell r="C23116" t="str">
            <v>54.01.400</v>
          </cell>
          <cell r="D23116" t="str">
            <v>Abertura de caixa até 25 cm, inclui escavação, compactação, transporte e preparo do sub-leito</v>
          </cell>
          <cell r="E23116" t="str">
            <v>M2</v>
          </cell>
          <cell r="F23116">
            <v>19.78</v>
          </cell>
          <cell r="G23116">
            <v>19.829999999999998</v>
          </cell>
        </row>
        <row r="23117">
          <cell r="A23117" t="str">
            <v>54.01.410</v>
          </cell>
          <cell r="B23117" t="str">
            <v>CDHU</v>
          </cell>
          <cell r="C23117" t="str">
            <v>54.01.410</v>
          </cell>
          <cell r="D23117" t="str">
            <v>Varrição de pavimento para recapeamento</v>
          </cell>
          <cell r="E23117" t="str">
            <v>M2</v>
          </cell>
          <cell r="F23117">
            <v>0.57999999999999996</v>
          </cell>
          <cell r="G23117">
            <v>0.67</v>
          </cell>
        </row>
        <row r="23118">
          <cell r="A23118" t="str">
            <v>54.02</v>
          </cell>
          <cell r="B23118" t="str">
            <v>CDHU</v>
          </cell>
          <cell r="C23118" t="str">
            <v>54.02</v>
          </cell>
          <cell r="D23118" t="str">
            <v>Pavimentacao com pedrisco e revestimento primario</v>
          </cell>
          <cell r="E23118">
            <v>0</v>
          </cell>
          <cell r="F23118">
            <v>0</v>
          </cell>
          <cell r="G23118">
            <v>0</v>
          </cell>
        </row>
        <row r="23119">
          <cell r="A23119" t="str">
            <v>54.02.030</v>
          </cell>
          <cell r="B23119" t="str">
            <v>CDHU</v>
          </cell>
          <cell r="C23119" t="str">
            <v>54.02.030</v>
          </cell>
          <cell r="D23119" t="str">
            <v>Revestimento primário com pedra britada, compactação mínima de 95% do PN</v>
          </cell>
          <cell r="E23119" t="str">
            <v>M3</v>
          </cell>
          <cell r="F23119">
            <v>101.82</v>
          </cell>
          <cell r="G23119">
            <v>103.25</v>
          </cell>
        </row>
        <row r="23120">
          <cell r="A23120" t="str">
            <v>54.03</v>
          </cell>
          <cell r="B23120" t="str">
            <v>CDHU</v>
          </cell>
          <cell r="C23120" t="str">
            <v>54.03</v>
          </cell>
          <cell r="D23120" t="str">
            <v>Pavimentacao flexivel</v>
          </cell>
          <cell r="E23120">
            <v>0</v>
          </cell>
          <cell r="F23120">
            <v>0</v>
          </cell>
          <cell r="G23120">
            <v>0</v>
          </cell>
        </row>
        <row r="23121">
          <cell r="A23121" t="str">
            <v>54.03.200</v>
          </cell>
          <cell r="B23121" t="str">
            <v>CDHU</v>
          </cell>
          <cell r="C23121" t="str">
            <v>54.03.200</v>
          </cell>
          <cell r="D23121" t="str">
            <v>Concreto asfáltico usinado a quente - Binder</v>
          </cell>
          <cell r="E23121" t="str">
            <v>M3</v>
          </cell>
          <cell r="F23121">
            <v>1261.73</v>
          </cell>
          <cell r="G23121">
            <v>1263.5899999999999</v>
          </cell>
        </row>
        <row r="23122">
          <cell r="A23122" t="str">
            <v>54.03.210</v>
          </cell>
          <cell r="B23122" t="str">
            <v>CDHU</v>
          </cell>
          <cell r="C23122" t="str">
            <v>54.03.210</v>
          </cell>
          <cell r="D23122" t="str">
            <v>Camada de rolamento em concreto betuminoso usinado quente - CBUQ</v>
          </cell>
          <cell r="E23122" t="str">
            <v>M3</v>
          </cell>
          <cell r="F23122">
            <v>1414.83</v>
          </cell>
          <cell r="G23122">
            <v>1416.69</v>
          </cell>
        </row>
        <row r="23123">
          <cell r="A23123" t="str">
            <v>54.03.221</v>
          </cell>
          <cell r="B23123" t="str">
            <v>CDHU</v>
          </cell>
          <cell r="C23123" t="str">
            <v>54.03.221</v>
          </cell>
          <cell r="D23123" t="str">
            <v>Restauração de pavimento asfáltico com concreto betuminoso usinado quente - CBUQ</v>
          </cell>
          <cell r="E23123" t="str">
            <v>M3</v>
          </cell>
          <cell r="F23123">
            <v>1305.53</v>
          </cell>
          <cell r="G23123">
            <v>1307.3900000000001</v>
          </cell>
        </row>
        <row r="23124">
          <cell r="A23124" t="str">
            <v>54.03.230</v>
          </cell>
          <cell r="B23124" t="str">
            <v>CDHU</v>
          </cell>
          <cell r="C23124" t="str">
            <v>54.03.230</v>
          </cell>
          <cell r="D23124" t="str">
            <v>Imprimação betuminosa ligante</v>
          </cell>
          <cell r="E23124" t="str">
            <v>M2</v>
          </cell>
          <cell r="F23124">
            <v>6.87</v>
          </cell>
          <cell r="G23124">
            <v>6.88</v>
          </cell>
        </row>
        <row r="23125">
          <cell r="A23125" t="str">
            <v>54.03.240</v>
          </cell>
          <cell r="B23125" t="str">
            <v>CDHU</v>
          </cell>
          <cell r="C23125" t="str">
            <v>54.03.240</v>
          </cell>
          <cell r="D23125" t="str">
            <v>Imprimação betuminosa impermeabilizante</v>
          </cell>
          <cell r="E23125" t="str">
            <v>M2</v>
          </cell>
          <cell r="F23125">
            <v>14.13</v>
          </cell>
          <cell r="G23125">
            <v>14.14</v>
          </cell>
        </row>
        <row r="23126">
          <cell r="A23126" t="str">
            <v>54.03.250</v>
          </cell>
          <cell r="B23126" t="str">
            <v>CDHU</v>
          </cell>
          <cell r="C23126" t="str">
            <v>54.03.250</v>
          </cell>
          <cell r="D23126" t="str">
            <v>Revestimento de pré-misturado a quente</v>
          </cell>
          <cell r="E23126" t="str">
            <v>M3</v>
          </cell>
          <cell r="F23126">
            <v>987.47</v>
          </cell>
          <cell r="G23126">
            <v>989.33</v>
          </cell>
        </row>
        <row r="23127">
          <cell r="A23127" t="str">
            <v>54.03.260</v>
          </cell>
          <cell r="B23127" t="str">
            <v>CDHU</v>
          </cell>
          <cell r="C23127" t="str">
            <v>54.03.260</v>
          </cell>
          <cell r="D23127" t="str">
            <v>Revestimento de pré-misturado a frio</v>
          </cell>
          <cell r="E23127" t="str">
            <v>M3</v>
          </cell>
          <cell r="F23127">
            <v>992.65</v>
          </cell>
          <cell r="G23127">
            <v>997.11</v>
          </cell>
        </row>
        <row r="23128">
          <cell r="A23128" t="str">
            <v>54.04</v>
          </cell>
          <cell r="B23128" t="str">
            <v>CDHU</v>
          </cell>
          <cell r="C23128" t="str">
            <v>54.04</v>
          </cell>
          <cell r="D23128" t="str">
            <v>Pavimentacao em paralelepipedos e blocos de concreto</v>
          </cell>
          <cell r="E23128">
            <v>0</v>
          </cell>
          <cell r="F23128">
            <v>0</v>
          </cell>
          <cell r="G23128">
            <v>0</v>
          </cell>
        </row>
        <row r="23129">
          <cell r="A23129" t="str">
            <v>54.04.030</v>
          </cell>
          <cell r="B23129" t="str">
            <v>CDHU</v>
          </cell>
          <cell r="C23129" t="str">
            <v>54.04.030</v>
          </cell>
          <cell r="D23129" t="str">
            <v>Pavimentação em paralelepípedo, sem rejunte</v>
          </cell>
          <cell r="E23129" t="str">
            <v>M2</v>
          </cell>
          <cell r="F23129">
            <v>182.51</v>
          </cell>
          <cell r="G23129">
            <v>185.36</v>
          </cell>
        </row>
        <row r="23130">
          <cell r="A23130" t="str">
            <v>54.04.040</v>
          </cell>
          <cell r="B23130" t="str">
            <v>CDHU</v>
          </cell>
          <cell r="C23130" t="str">
            <v>54.04.040</v>
          </cell>
          <cell r="D23130" t="str">
            <v>Rejuntamento de paralelepípedo com areia</v>
          </cell>
          <cell r="E23130" t="str">
            <v>M2</v>
          </cell>
          <cell r="F23130">
            <v>16.62</v>
          </cell>
          <cell r="G23130">
            <v>16.850000000000001</v>
          </cell>
        </row>
        <row r="23131">
          <cell r="A23131" t="str">
            <v>54.04.050</v>
          </cell>
          <cell r="B23131" t="str">
            <v>CDHU</v>
          </cell>
          <cell r="C23131" t="str">
            <v>54.04.050</v>
          </cell>
          <cell r="D23131" t="str">
            <v>Rejuntamento de paralelepípedo com argamassa de cimento e areia 1:3</v>
          </cell>
          <cell r="E23131" t="str">
            <v>M2</v>
          </cell>
          <cell r="F23131">
            <v>13.67</v>
          </cell>
          <cell r="G23131">
            <v>14.36</v>
          </cell>
        </row>
        <row r="23132">
          <cell r="A23132" t="str">
            <v>54.04.060</v>
          </cell>
          <cell r="B23132" t="str">
            <v>CDHU</v>
          </cell>
          <cell r="C23132" t="str">
            <v>54.04.060</v>
          </cell>
          <cell r="D23132" t="str">
            <v>Rejuntamento de paralelepípedo com asfalto e pedrisco</v>
          </cell>
          <cell r="E23132" t="str">
            <v>M2</v>
          </cell>
          <cell r="F23132">
            <v>48.8</v>
          </cell>
          <cell r="G23132">
            <v>49.36</v>
          </cell>
        </row>
        <row r="23133">
          <cell r="A23133" t="str">
            <v>54.04.340</v>
          </cell>
          <cell r="B23133" t="str">
            <v>CDHU</v>
          </cell>
          <cell r="C23133" t="str">
            <v>54.04.340</v>
          </cell>
          <cell r="D23133" t="str">
            <v>Pavimentação em lajota de concreto 35 MPa, espessura 6 cm, cor natural, tipos: raquete, retangular, sextavado e 16 faces, com rejunte em areia</v>
          </cell>
          <cell r="E23133" t="str">
            <v>M2</v>
          </cell>
          <cell r="F23133">
            <v>74.73</v>
          </cell>
          <cell r="G23133">
            <v>76.89</v>
          </cell>
        </row>
        <row r="23134">
          <cell r="A23134" t="str">
            <v>54.04.342</v>
          </cell>
          <cell r="B23134" t="str">
            <v>CDHU</v>
          </cell>
          <cell r="C23134" t="str">
            <v>54.04.342</v>
          </cell>
          <cell r="D23134" t="str">
            <v>Pavimentação em lajota de concreto 35 MPa, espessura 6 cm, colorido, tipos: raquete, retangular, sextavado e 16 faces, com rejunte em areia</v>
          </cell>
          <cell r="E23134" t="str">
            <v>M2</v>
          </cell>
          <cell r="F23134">
            <v>72.7</v>
          </cell>
          <cell r="G23134">
            <v>74.86</v>
          </cell>
        </row>
        <row r="23135">
          <cell r="A23135" t="str">
            <v>54.04.350</v>
          </cell>
          <cell r="B23135" t="str">
            <v>CDHU</v>
          </cell>
          <cell r="C23135" t="str">
            <v>54.04.350</v>
          </cell>
          <cell r="D23135" t="str">
            <v>Pavimentação em lajota de concreto 35 MPa, espessura 8 cm, tipos: raquete, retangular, sextavado e 16 faces, com rejunte em areia</v>
          </cell>
          <cell r="E23135" t="str">
            <v>M2</v>
          </cell>
          <cell r="F23135">
            <v>91.05</v>
          </cell>
          <cell r="G23135">
            <v>93.91</v>
          </cell>
        </row>
        <row r="23136">
          <cell r="A23136" t="str">
            <v>54.04.360</v>
          </cell>
          <cell r="B23136" t="str">
            <v>CDHU</v>
          </cell>
          <cell r="C23136" t="str">
            <v>54.04.360</v>
          </cell>
          <cell r="D23136" t="str">
            <v>Bloco diagonal em concreto tipo piso drenante para plantio de grama - 50 x 50 x 10 cm</v>
          </cell>
          <cell r="E23136" t="str">
            <v>M2</v>
          </cell>
          <cell r="F23136">
            <v>89.98</v>
          </cell>
          <cell r="G23136">
            <v>91.03</v>
          </cell>
        </row>
        <row r="23137">
          <cell r="A23137" t="str">
            <v>54.04.392</v>
          </cell>
          <cell r="B23137" t="str">
            <v>CDHU</v>
          </cell>
          <cell r="C23137" t="str">
            <v>54.04.392</v>
          </cell>
          <cell r="D23137" t="str">
            <v>Piso em placa de concreto permeável drenante, cor natural, com resina protetora</v>
          </cell>
          <cell r="E23137" t="str">
            <v>M2</v>
          </cell>
          <cell r="F23137">
            <v>120.36</v>
          </cell>
          <cell r="G23137">
            <v>122.6</v>
          </cell>
        </row>
        <row r="23138">
          <cell r="A23138" t="str">
            <v>54.04.393</v>
          </cell>
          <cell r="B23138" t="str">
            <v>CDHU</v>
          </cell>
          <cell r="C23138" t="str">
            <v>54.04.393</v>
          </cell>
          <cell r="D23138" t="str">
            <v>Piso em placa de concreto permeável drenante, cor natural, com resina protetora, espessura de 8 cm</v>
          </cell>
          <cell r="E23138" t="str">
            <v>M2</v>
          </cell>
          <cell r="F23138">
            <v>112.63</v>
          </cell>
          <cell r="G23138">
            <v>114.87</v>
          </cell>
        </row>
        <row r="23139">
          <cell r="A23139" t="str">
            <v>54.06</v>
          </cell>
          <cell r="B23139" t="str">
            <v>CDHU</v>
          </cell>
          <cell r="C23139" t="str">
            <v>54.06</v>
          </cell>
          <cell r="D23139" t="str">
            <v>Guias e sarjetas</v>
          </cell>
          <cell r="E23139">
            <v>0</v>
          </cell>
          <cell r="F23139">
            <v>0</v>
          </cell>
          <cell r="G23139">
            <v>0</v>
          </cell>
        </row>
        <row r="23140">
          <cell r="A23140" t="str">
            <v>54.06.020</v>
          </cell>
          <cell r="B23140" t="str">
            <v>CDHU</v>
          </cell>
          <cell r="C23140" t="str">
            <v>54.06.020</v>
          </cell>
          <cell r="D23140" t="str">
            <v>Guia pré-moldada curva tipo PMSP 100 - fck 25 MPa</v>
          </cell>
          <cell r="E23140" t="str">
            <v>M</v>
          </cell>
          <cell r="F23140">
            <v>49.93</v>
          </cell>
          <cell r="G23140">
            <v>51.27</v>
          </cell>
        </row>
        <row r="23141">
          <cell r="A23141" t="str">
            <v>54.06.040</v>
          </cell>
          <cell r="B23141" t="str">
            <v>CDHU</v>
          </cell>
          <cell r="C23141" t="str">
            <v>54.06.040</v>
          </cell>
          <cell r="D23141" t="str">
            <v>Guia pré-moldada reta tipo PMSP 100 - fck 25 MPa</v>
          </cell>
          <cell r="E23141" t="str">
            <v>M</v>
          </cell>
          <cell r="F23141">
            <v>45.74</v>
          </cell>
          <cell r="G23141">
            <v>47.08</v>
          </cell>
        </row>
        <row r="23142">
          <cell r="A23142" t="str">
            <v>54.06.100</v>
          </cell>
          <cell r="B23142" t="str">
            <v>CDHU</v>
          </cell>
          <cell r="C23142" t="str">
            <v>54.06.100</v>
          </cell>
          <cell r="D23142" t="str">
            <v>Base em concreto com fck de 20 MPa, para guias, sarjetas ou sarjetões</v>
          </cell>
          <cell r="E23142" t="str">
            <v>M3</v>
          </cell>
          <cell r="F23142">
            <v>433.36</v>
          </cell>
          <cell r="G23142">
            <v>438.22</v>
          </cell>
        </row>
        <row r="23143">
          <cell r="A23143" t="str">
            <v>54.06.110</v>
          </cell>
          <cell r="B23143" t="str">
            <v>CDHU</v>
          </cell>
          <cell r="C23143" t="str">
            <v>54.06.110</v>
          </cell>
          <cell r="D23143" t="str">
            <v>Base em concreto com fck de 25 MPa, para guias, sarjetas ou sarjetões</v>
          </cell>
          <cell r="E23143" t="str">
            <v>M3</v>
          </cell>
          <cell r="F23143">
            <v>447.39</v>
          </cell>
          <cell r="G23143">
            <v>452.25</v>
          </cell>
        </row>
        <row r="23144">
          <cell r="A23144" t="str">
            <v>54.06.150</v>
          </cell>
          <cell r="B23144" t="str">
            <v>CDHU</v>
          </cell>
          <cell r="C23144" t="str">
            <v>54.06.150</v>
          </cell>
          <cell r="D23144" t="str">
            <v>Execução de perfil extrusado no local</v>
          </cell>
          <cell r="E23144" t="str">
            <v>M3</v>
          </cell>
          <cell r="F23144">
            <v>1185.52</v>
          </cell>
          <cell r="G23144">
            <v>1185.52</v>
          </cell>
        </row>
        <row r="23145">
          <cell r="A23145" t="str">
            <v>54.06.160</v>
          </cell>
          <cell r="B23145" t="str">
            <v>CDHU</v>
          </cell>
          <cell r="C23145" t="str">
            <v>54.06.160</v>
          </cell>
          <cell r="D23145" t="str">
            <v>Sarjeta ou sarjetão moldado no local, tipo PMSP em concreto com fck 20 MPa</v>
          </cell>
          <cell r="E23145" t="str">
            <v>M3</v>
          </cell>
          <cell r="F23145">
            <v>627.33000000000004</v>
          </cell>
          <cell r="G23145">
            <v>637.23</v>
          </cell>
        </row>
        <row r="23146">
          <cell r="A23146" t="str">
            <v>54.06.170</v>
          </cell>
          <cell r="B23146" t="str">
            <v>CDHU</v>
          </cell>
          <cell r="C23146" t="str">
            <v>54.06.170</v>
          </cell>
          <cell r="D23146" t="str">
            <v>Sarjeta ou sarjetão moldado no local, tipo PMSP em concreto com fck 25 MPa</v>
          </cell>
          <cell r="E23146" t="str">
            <v>M3</v>
          </cell>
          <cell r="F23146">
            <v>641.36</v>
          </cell>
          <cell r="G23146">
            <v>651.26</v>
          </cell>
        </row>
        <row r="23147">
          <cell r="A23147" t="str">
            <v>54.07</v>
          </cell>
          <cell r="B23147" t="str">
            <v>CDHU</v>
          </cell>
          <cell r="C23147" t="str">
            <v>54.07</v>
          </cell>
          <cell r="D23147" t="str">
            <v>Calcadas e passeios.</v>
          </cell>
          <cell r="E23147">
            <v>0</v>
          </cell>
          <cell r="F23147">
            <v>0</v>
          </cell>
          <cell r="G23147">
            <v>0</v>
          </cell>
        </row>
        <row r="23148">
          <cell r="A23148" t="str">
            <v>54.07.040</v>
          </cell>
          <cell r="B23148" t="str">
            <v>CDHU</v>
          </cell>
          <cell r="C23148" t="str">
            <v>54.07.040</v>
          </cell>
          <cell r="D23148" t="str">
            <v>Passeio em mosaico português</v>
          </cell>
          <cell r="E23148" t="str">
            <v>M2</v>
          </cell>
          <cell r="F23148">
            <v>200.79</v>
          </cell>
          <cell r="G23148">
            <v>200.79</v>
          </cell>
        </row>
        <row r="23149">
          <cell r="A23149" t="str">
            <v>54.07.110</v>
          </cell>
          <cell r="B23149" t="str">
            <v>CDHU</v>
          </cell>
          <cell r="C23149" t="str">
            <v>54.07.110</v>
          </cell>
          <cell r="D23149" t="str">
            <v>Piso em ladrilho hidráulico preto, branco e cinza 20 x 20 cm, assentado com argamassa colante industrializada</v>
          </cell>
          <cell r="E23149" t="str">
            <v>M2</v>
          </cell>
          <cell r="F23149">
            <v>88.71</v>
          </cell>
          <cell r="G23149">
            <v>89.98</v>
          </cell>
        </row>
        <row r="23150">
          <cell r="A23150" t="str">
            <v>54.07.130</v>
          </cell>
          <cell r="B23150" t="str">
            <v>CDHU</v>
          </cell>
          <cell r="C23150" t="str">
            <v>54.07.130</v>
          </cell>
          <cell r="D23150" t="str">
            <v>Piso em ladrilho hidráulico várias cores 20 x 20 cm, assentado com argamassa colante industrializada</v>
          </cell>
          <cell r="E23150" t="str">
            <v>M2</v>
          </cell>
          <cell r="F23150">
            <v>88.68</v>
          </cell>
          <cell r="G23150">
            <v>89.95</v>
          </cell>
        </row>
        <row r="23151">
          <cell r="A23151" t="str">
            <v>54.07.210</v>
          </cell>
          <cell r="B23151" t="str">
            <v>CDHU</v>
          </cell>
          <cell r="C23151" t="str">
            <v>54.07.210</v>
          </cell>
          <cell r="D23151" t="str">
            <v>Rejuntamento de piso em ladrilho hidráulico (20 x 20 x 1,8 cm) com argamassa industrializada para rejunte, juntas de 2 mm</v>
          </cell>
          <cell r="E23151" t="str">
            <v>M2</v>
          </cell>
          <cell r="F23151">
            <v>10.98</v>
          </cell>
          <cell r="G23151">
            <v>12.11</v>
          </cell>
        </row>
        <row r="23152">
          <cell r="A23152" t="str">
            <v>54.07.240</v>
          </cell>
          <cell r="B23152" t="str">
            <v>CDHU</v>
          </cell>
          <cell r="C23152" t="str">
            <v>54.07.240</v>
          </cell>
          <cell r="D23152" t="str">
            <v>Rejuntamento de piso em ladrilho hidráulico (30 x 30 x 2,5 cm), com cimento branco, juntas de 2 mm</v>
          </cell>
          <cell r="E23152" t="str">
            <v>M2</v>
          </cell>
          <cell r="F23152">
            <v>8.7799999999999994</v>
          </cell>
          <cell r="G23152">
            <v>9.91</v>
          </cell>
        </row>
        <row r="23153">
          <cell r="A23153" t="str">
            <v>54.07.260</v>
          </cell>
          <cell r="B23153" t="str">
            <v>CDHU</v>
          </cell>
          <cell r="C23153" t="str">
            <v>54.07.260</v>
          </cell>
          <cell r="D23153" t="str">
            <v>Piso em ladrilho hidráulico tipo rampa várias cores 30 x 30 cm, antiderrapante, assentado com argamassa mista</v>
          </cell>
          <cell r="E23153" t="str">
            <v>M2</v>
          </cell>
          <cell r="F23153">
            <v>112.55</v>
          </cell>
          <cell r="G23153">
            <v>115.76</v>
          </cell>
        </row>
        <row r="23154">
          <cell r="A23154" t="str">
            <v>54.20</v>
          </cell>
          <cell r="B23154" t="str">
            <v>CDHU</v>
          </cell>
          <cell r="C23154" t="str">
            <v>54.20</v>
          </cell>
          <cell r="D23154" t="str">
            <v>Reparos, conservacoes e complementos - GRUPO 54</v>
          </cell>
          <cell r="E23154">
            <v>0</v>
          </cell>
          <cell r="F23154">
            <v>0</v>
          </cell>
          <cell r="G23154">
            <v>0</v>
          </cell>
        </row>
        <row r="23155">
          <cell r="A23155" t="str">
            <v>54.20.040</v>
          </cell>
          <cell r="B23155" t="str">
            <v>CDHU</v>
          </cell>
          <cell r="C23155" t="str">
            <v>54.20.040</v>
          </cell>
          <cell r="D23155" t="str">
            <v>Bate-roda em concreto pré-moldado</v>
          </cell>
          <cell r="E23155" t="str">
            <v>M</v>
          </cell>
          <cell r="F23155">
            <v>65.489999999999995</v>
          </cell>
          <cell r="G23155">
            <v>67.03</v>
          </cell>
        </row>
        <row r="23156">
          <cell r="A23156" t="str">
            <v>54.20.100</v>
          </cell>
          <cell r="B23156" t="str">
            <v>CDHU</v>
          </cell>
          <cell r="C23156" t="str">
            <v>54.20.100</v>
          </cell>
          <cell r="D23156" t="str">
            <v>Reassentamento de guia pré-moldada reta e/ou curva</v>
          </cell>
          <cell r="E23156" t="str">
            <v>M</v>
          </cell>
          <cell r="F23156">
            <v>16.88</v>
          </cell>
          <cell r="G23156">
            <v>18.22</v>
          </cell>
        </row>
        <row r="23157">
          <cell r="A23157" t="str">
            <v>54.20.110</v>
          </cell>
          <cell r="B23157" t="str">
            <v>CDHU</v>
          </cell>
          <cell r="C23157" t="str">
            <v>54.20.110</v>
          </cell>
          <cell r="D23157" t="str">
            <v>Reassentamento de paralelepípedos, sem rejunte</v>
          </cell>
          <cell r="E23157" t="str">
            <v>M2</v>
          </cell>
          <cell r="F23157">
            <v>31.04</v>
          </cell>
          <cell r="G23157">
            <v>33.89</v>
          </cell>
        </row>
        <row r="23158">
          <cell r="A23158" t="str">
            <v>54.20.120</v>
          </cell>
          <cell r="B23158" t="str">
            <v>CDHU</v>
          </cell>
          <cell r="C23158" t="str">
            <v>54.20.120</v>
          </cell>
          <cell r="D23158" t="str">
            <v>Reassentamento de pavimentação em lajota de concreto, espessura 6 cm, com rejunte em areia</v>
          </cell>
          <cell r="E23158" t="str">
            <v>M2</v>
          </cell>
          <cell r="F23158">
            <v>19.47</v>
          </cell>
          <cell r="G23158">
            <v>21.24</v>
          </cell>
        </row>
        <row r="23159">
          <cell r="A23159" t="str">
            <v>54.20.130</v>
          </cell>
          <cell r="B23159" t="str">
            <v>CDHU</v>
          </cell>
          <cell r="C23159" t="str">
            <v>54.20.130</v>
          </cell>
          <cell r="D23159" t="str">
            <v>Reassentamento de pavimentação em lajota de concreto, espessura 8 cm, com rejunte em areia</v>
          </cell>
          <cell r="E23159" t="str">
            <v>M2</v>
          </cell>
          <cell r="F23159">
            <v>21.39</v>
          </cell>
          <cell r="G23159">
            <v>23.43</v>
          </cell>
        </row>
        <row r="23160">
          <cell r="A23160" t="str">
            <v>54.20.140</v>
          </cell>
          <cell r="B23160" t="str">
            <v>CDHU</v>
          </cell>
          <cell r="C23160" t="str">
            <v>54.20.140</v>
          </cell>
          <cell r="D23160" t="str">
            <v>Reassentamento de pavimentação em lajota de concreto, espessura 10 cm, com rejunte em areia</v>
          </cell>
          <cell r="E23160" t="str">
            <v>M2</v>
          </cell>
          <cell r="F23160">
            <v>24.21</v>
          </cell>
          <cell r="G23160">
            <v>26.66</v>
          </cell>
        </row>
        <row r="23161">
          <cell r="A23161" t="str">
            <v>55</v>
          </cell>
          <cell r="B23161" t="str">
            <v>CDHU</v>
          </cell>
          <cell r="C23161" t="str">
            <v>55</v>
          </cell>
          <cell r="D23161" t="str">
            <v>LIMPEZA E ARREMATE</v>
          </cell>
          <cell r="E23161">
            <v>0</v>
          </cell>
          <cell r="F23161">
            <v>0</v>
          </cell>
          <cell r="G23161">
            <v>0</v>
          </cell>
        </row>
        <row r="23162">
          <cell r="A23162" t="str">
            <v>55.01</v>
          </cell>
          <cell r="B23162" t="str">
            <v>CDHU</v>
          </cell>
          <cell r="C23162" t="str">
            <v>55.01</v>
          </cell>
          <cell r="D23162" t="str">
            <v>Limpeza de obra</v>
          </cell>
          <cell r="E23162">
            <v>0</v>
          </cell>
          <cell r="F23162">
            <v>0</v>
          </cell>
          <cell r="G23162">
            <v>0</v>
          </cell>
        </row>
        <row r="23163">
          <cell r="A23163" t="str">
            <v>55.01.020</v>
          </cell>
          <cell r="B23163" t="str">
            <v>CDHU</v>
          </cell>
          <cell r="C23163" t="str">
            <v>55.01.020</v>
          </cell>
          <cell r="D23163" t="str">
            <v>Limpeza final da obra</v>
          </cell>
          <cell r="E23163" t="str">
            <v>M2</v>
          </cell>
          <cell r="F23163">
            <v>10.16</v>
          </cell>
          <cell r="G23163">
            <v>11.73</v>
          </cell>
        </row>
        <row r="23164">
          <cell r="A23164" t="str">
            <v>55.01.030</v>
          </cell>
          <cell r="B23164" t="str">
            <v>CDHU</v>
          </cell>
          <cell r="C23164" t="str">
            <v>55.01.030</v>
          </cell>
          <cell r="D23164" t="str">
            <v>Limpeza complementar com hidrojateamento</v>
          </cell>
          <cell r="E23164" t="str">
            <v>M2</v>
          </cell>
          <cell r="F23164">
            <v>6.7</v>
          </cell>
          <cell r="G23164">
            <v>7.37</v>
          </cell>
        </row>
        <row r="23165">
          <cell r="A23165" t="str">
            <v>55.01.070</v>
          </cell>
          <cell r="B23165" t="str">
            <v>CDHU</v>
          </cell>
          <cell r="C23165" t="str">
            <v>55.01.070</v>
          </cell>
          <cell r="D23165" t="str">
            <v>Limpeza complementar e especial de piso com produtos químicos</v>
          </cell>
          <cell r="E23165" t="str">
            <v>M2</v>
          </cell>
          <cell r="F23165">
            <v>4.7300000000000004</v>
          </cell>
          <cell r="G23165">
            <v>5.18</v>
          </cell>
        </row>
        <row r="23166">
          <cell r="A23166" t="str">
            <v>55.01.080</v>
          </cell>
          <cell r="B23166" t="str">
            <v>CDHU</v>
          </cell>
          <cell r="C23166" t="str">
            <v>55.01.080</v>
          </cell>
          <cell r="D23166" t="str">
            <v>Limpeza complementar e especial de peças e aparelhos sanitários</v>
          </cell>
          <cell r="E23166" t="str">
            <v>UN</v>
          </cell>
          <cell r="F23166">
            <v>11.62</v>
          </cell>
          <cell r="G23166">
            <v>13.4</v>
          </cell>
        </row>
        <row r="23167">
          <cell r="A23167" t="str">
            <v>55.01.100</v>
          </cell>
          <cell r="B23167" t="str">
            <v>CDHU</v>
          </cell>
          <cell r="C23167" t="str">
            <v>55.01.100</v>
          </cell>
          <cell r="D23167" t="str">
            <v>Limpeza complementar e especial de vidros</v>
          </cell>
          <cell r="E23167" t="str">
            <v>M2</v>
          </cell>
          <cell r="F23167">
            <v>10.89</v>
          </cell>
          <cell r="G23167">
            <v>12.56</v>
          </cell>
        </row>
        <row r="23168">
          <cell r="A23168" t="str">
            <v>55.01.130</v>
          </cell>
          <cell r="B23168" t="str">
            <v>CDHU</v>
          </cell>
          <cell r="C23168" t="str">
            <v>55.01.130</v>
          </cell>
          <cell r="D23168" t="str">
            <v>Limpeza e lavagem de superfície revestida com material cerâmico ou pastilhas por hidrojateamento com rejuntamento</v>
          </cell>
          <cell r="E23168" t="str">
            <v>M2</v>
          </cell>
          <cell r="F23168">
            <v>10.53</v>
          </cell>
          <cell r="G23168">
            <v>11.2</v>
          </cell>
        </row>
        <row r="23169">
          <cell r="A23169" t="str">
            <v>55.01.140</v>
          </cell>
          <cell r="B23169" t="str">
            <v>CDHU</v>
          </cell>
          <cell r="C23169" t="str">
            <v>55.01.140</v>
          </cell>
          <cell r="D23169" t="str">
            <v>Limpeza de superfície com hidrojateamento</v>
          </cell>
          <cell r="E23169" t="str">
            <v>M2</v>
          </cell>
          <cell r="F23169">
            <v>6.64</v>
          </cell>
          <cell r="G23169">
            <v>6.64</v>
          </cell>
        </row>
        <row r="23170">
          <cell r="A23170" t="str">
            <v>55.02</v>
          </cell>
          <cell r="B23170" t="str">
            <v>CDHU</v>
          </cell>
          <cell r="C23170" t="str">
            <v>55.02</v>
          </cell>
          <cell r="D23170" t="str">
            <v>Limpeza e desinfeccao sanitaria</v>
          </cell>
          <cell r="E23170">
            <v>0</v>
          </cell>
          <cell r="F23170">
            <v>0</v>
          </cell>
          <cell r="G23170">
            <v>0</v>
          </cell>
        </row>
        <row r="23171">
          <cell r="A23171" t="str">
            <v>55.02.010</v>
          </cell>
          <cell r="B23171" t="str">
            <v>CDHU</v>
          </cell>
          <cell r="C23171" t="str">
            <v>55.02.010</v>
          </cell>
          <cell r="D23171" t="str">
            <v>Limpeza de caixa de inspeção</v>
          </cell>
          <cell r="E23171" t="str">
            <v>UN</v>
          </cell>
          <cell r="F23171">
            <v>4.3600000000000003</v>
          </cell>
          <cell r="G23171">
            <v>5.03</v>
          </cell>
        </row>
        <row r="23172">
          <cell r="A23172" t="str">
            <v>55.02.012</v>
          </cell>
          <cell r="B23172" t="str">
            <v>CDHU</v>
          </cell>
          <cell r="C23172" t="str">
            <v>55.02.012</v>
          </cell>
          <cell r="D23172" t="str">
            <v>Limpeza de caixa de passagem, poço de visita ou bueiro</v>
          </cell>
          <cell r="E23172" t="str">
            <v>UN</v>
          </cell>
          <cell r="F23172">
            <v>34.229999999999997</v>
          </cell>
          <cell r="G23172">
            <v>36.46</v>
          </cell>
        </row>
        <row r="23173">
          <cell r="A23173" t="str">
            <v>55.02.020</v>
          </cell>
          <cell r="B23173" t="str">
            <v>CDHU</v>
          </cell>
          <cell r="C23173" t="str">
            <v>55.02.020</v>
          </cell>
          <cell r="D23173" t="str">
            <v>Limpeza de fossa</v>
          </cell>
          <cell r="E23173" t="str">
            <v>M3</v>
          </cell>
          <cell r="F23173">
            <v>178.42</v>
          </cell>
          <cell r="G23173">
            <v>178.42</v>
          </cell>
        </row>
        <row r="23174">
          <cell r="A23174" t="str">
            <v>55.02.040</v>
          </cell>
          <cell r="B23174" t="str">
            <v>CDHU</v>
          </cell>
          <cell r="C23174" t="str">
            <v>55.02.040</v>
          </cell>
          <cell r="D23174" t="str">
            <v>Limpeza e desobstrução de boca de lobo</v>
          </cell>
          <cell r="E23174" t="str">
            <v>UN</v>
          </cell>
          <cell r="F23174">
            <v>16.079999999999998</v>
          </cell>
          <cell r="G23174">
            <v>18.559999999999999</v>
          </cell>
        </row>
        <row r="23175">
          <cell r="A23175" t="str">
            <v>55.02.050</v>
          </cell>
          <cell r="B23175" t="str">
            <v>CDHU</v>
          </cell>
          <cell r="C23175" t="str">
            <v>55.02.050</v>
          </cell>
          <cell r="D23175" t="str">
            <v>Limpeza e desobstrução de canaletas ou tubulações de águas pluviais</v>
          </cell>
          <cell r="E23175" t="str">
            <v>M</v>
          </cell>
          <cell r="F23175">
            <v>8.0399999999999991</v>
          </cell>
          <cell r="G23175">
            <v>9.2799999999999994</v>
          </cell>
        </row>
        <row r="23176">
          <cell r="A23176" t="str">
            <v>55.02.060</v>
          </cell>
          <cell r="B23176" t="str">
            <v>CDHU</v>
          </cell>
          <cell r="C23176" t="str">
            <v>55.02.060</v>
          </cell>
          <cell r="D23176" t="str">
            <v>Limpeza e desentupimento manual de tubulação de esgoto predial</v>
          </cell>
          <cell r="E23176" t="str">
            <v>M</v>
          </cell>
          <cell r="F23176">
            <v>8.73</v>
          </cell>
          <cell r="G23176">
            <v>10.08</v>
          </cell>
        </row>
        <row r="23177">
          <cell r="A23177" t="str">
            <v>55.10</v>
          </cell>
          <cell r="B23177" t="str">
            <v>CDHU</v>
          </cell>
          <cell r="C23177" t="str">
            <v>55.10</v>
          </cell>
          <cell r="D23177" t="str">
            <v>Remocao de entulho</v>
          </cell>
          <cell r="E23177">
            <v>0</v>
          </cell>
          <cell r="F23177">
            <v>0</v>
          </cell>
          <cell r="G23177">
            <v>0</v>
          </cell>
        </row>
        <row r="23178">
          <cell r="A23178" t="str">
            <v>55.10.030</v>
          </cell>
          <cell r="B23178" t="str">
            <v>CDHU</v>
          </cell>
          <cell r="C23178" t="str">
            <v>55.10.030</v>
          </cell>
          <cell r="D23178" t="str">
            <v>Locação de duto coletor de entulho</v>
          </cell>
          <cell r="E23178" t="str">
            <v>MXMES</v>
          </cell>
          <cell r="F23178">
            <v>64.47</v>
          </cell>
          <cell r="G23178">
            <v>64.47</v>
          </cell>
        </row>
        <row r="23179">
          <cell r="A23179" t="str">
            <v>61</v>
          </cell>
          <cell r="B23179" t="str">
            <v>CDHU</v>
          </cell>
          <cell r="C23179" t="str">
            <v>61</v>
          </cell>
          <cell r="D23179" t="str">
            <v>CONFORTO MECANICO, EQUIPAMENTO E SISTEMA</v>
          </cell>
          <cell r="E23179">
            <v>0</v>
          </cell>
          <cell r="F23179">
            <v>0</v>
          </cell>
          <cell r="G23179">
            <v>0</v>
          </cell>
        </row>
        <row r="23180">
          <cell r="A23180" t="str">
            <v>61.01</v>
          </cell>
          <cell r="B23180" t="str">
            <v>CDHU</v>
          </cell>
          <cell r="C23180" t="str">
            <v>61.01</v>
          </cell>
          <cell r="D23180" t="str">
            <v>Elevador</v>
          </cell>
          <cell r="E23180">
            <v>0</v>
          </cell>
          <cell r="F23180">
            <v>0</v>
          </cell>
          <cell r="G23180">
            <v>0</v>
          </cell>
        </row>
        <row r="23181">
          <cell r="A23181" t="str">
            <v>61.01.670</v>
          </cell>
          <cell r="B23181" t="str">
            <v>CDHU</v>
          </cell>
          <cell r="C23181" t="str">
            <v>61.01.670</v>
          </cell>
          <cell r="D23181" t="str">
            <v>Elevador para passageiros, uso interno com capacidade mínima de 600 kg para duas paradas, portas unilaterais</v>
          </cell>
          <cell r="E23181" t="str">
            <v>CJ</v>
          </cell>
          <cell r="F23181">
            <v>94575</v>
          </cell>
          <cell r="G23181">
            <v>94575</v>
          </cell>
        </row>
        <row r="23182">
          <cell r="A23182" t="str">
            <v>61.01.680</v>
          </cell>
          <cell r="B23182" t="str">
            <v>CDHU</v>
          </cell>
          <cell r="C23182" t="str">
            <v>61.01.680</v>
          </cell>
          <cell r="D23182" t="str">
            <v>Elevador para passageiros, uso interno com capacidade mínima de 600 kg para três paradas, portas unilaterais</v>
          </cell>
          <cell r="E23182" t="str">
            <v>CJ</v>
          </cell>
          <cell r="F23182">
            <v>109125</v>
          </cell>
          <cell r="G23182">
            <v>109125</v>
          </cell>
        </row>
        <row r="23183">
          <cell r="A23183" t="str">
            <v>61.01.690</v>
          </cell>
          <cell r="B23183" t="str">
            <v>CDHU</v>
          </cell>
          <cell r="C23183" t="str">
            <v>61.01.690</v>
          </cell>
          <cell r="D23183" t="str">
            <v>Elevador para passageiros, uso interno com capacidade mínima de 600 kg para três paradas, portas bilaterais</v>
          </cell>
          <cell r="E23183" t="str">
            <v>CJ</v>
          </cell>
          <cell r="F23183">
            <v>114945</v>
          </cell>
          <cell r="G23183">
            <v>114945</v>
          </cell>
        </row>
        <row r="23184">
          <cell r="A23184" t="str">
            <v>61.01.760</v>
          </cell>
          <cell r="B23184" t="str">
            <v>CDHU</v>
          </cell>
          <cell r="C23184" t="str">
            <v>61.01.760</v>
          </cell>
          <cell r="D23184" t="str">
            <v>Elevador para passageiros, uso interno com capacidade mínima de 600 kg para quatro paradas, portas bilaterais</v>
          </cell>
          <cell r="E23184" t="str">
            <v>CJ</v>
          </cell>
          <cell r="F23184">
            <v>123190</v>
          </cell>
          <cell r="G23184">
            <v>123190</v>
          </cell>
        </row>
        <row r="23185">
          <cell r="A23185" t="str">
            <v>61.01.770</v>
          </cell>
          <cell r="B23185" t="str">
            <v>CDHU</v>
          </cell>
          <cell r="C23185" t="str">
            <v>61.01.770</v>
          </cell>
          <cell r="D23185" t="str">
            <v>Elevador para passageiros, uso interno com capacidade mínima de 600 kg para quatro paradas, portas unilaterais</v>
          </cell>
          <cell r="E23185" t="str">
            <v>CJ</v>
          </cell>
          <cell r="F23185">
            <v>124536.72</v>
          </cell>
          <cell r="G23185">
            <v>124536.72</v>
          </cell>
        </row>
        <row r="23186">
          <cell r="A23186" t="str">
            <v>61.01.800</v>
          </cell>
          <cell r="B23186" t="str">
            <v>CDHU</v>
          </cell>
          <cell r="C23186" t="str">
            <v>61.01.800</v>
          </cell>
          <cell r="D23186" t="str">
            <v>Fechamento em vidro laminado para caixa de elevador</v>
          </cell>
          <cell r="E23186" t="str">
            <v>M2</v>
          </cell>
          <cell r="F23186">
            <v>782.18</v>
          </cell>
          <cell r="G23186">
            <v>782.18</v>
          </cell>
        </row>
        <row r="23187">
          <cell r="A23187" t="str">
            <v>61.10</v>
          </cell>
          <cell r="B23187" t="str">
            <v>CDHU</v>
          </cell>
          <cell r="C23187" t="str">
            <v>61.10</v>
          </cell>
          <cell r="D23187" t="str">
            <v>Climatizacao</v>
          </cell>
          <cell r="E23187">
            <v>0</v>
          </cell>
          <cell r="F23187">
            <v>0</v>
          </cell>
          <cell r="G23187">
            <v>0</v>
          </cell>
        </row>
        <row r="23188">
          <cell r="A23188" t="str">
            <v>61.10.001</v>
          </cell>
          <cell r="B23188" t="str">
            <v>CDHU</v>
          </cell>
          <cell r="C23188" t="str">
            <v>61.10.001</v>
          </cell>
          <cell r="D23188" t="str">
            <v>Resfriadora de líquidos (chiller), com compressor e condensação à ar, capacidade de 120 TR</v>
          </cell>
          <cell r="E23188" t="str">
            <v>UN</v>
          </cell>
          <cell r="F23188">
            <v>434233.13</v>
          </cell>
          <cell r="G23188">
            <v>437693.03</v>
          </cell>
        </row>
        <row r="23189">
          <cell r="A23189" t="str">
            <v>61.10.007</v>
          </cell>
          <cell r="B23189" t="str">
            <v>CDHU</v>
          </cell>
          <cell r="C23189" t="str">
            <v>61.10.007</v>
          </cell>
          <cell r="D23189" t="str">
            <v>Resfriadora de líquidos (chiller), com compressor e condensação à ar, capacidade de 160 TR</v>
          </cell>
          <cell r="E23189" t="str">
            <v>UN</v>
          </cell>
          <cell r="F23189">
            <v>406220.73</v>
          </cell>
          <cell r="G23189">
            <v>409906.26</v>
          </cell>
        </row>
        <row r="23190">
          <cell r="A23190" t="str">
            <v>61.10.010</v>
          </cell>
          <cell r="B23190" t="str">
            <v>CDHU</v>
          </cell>
          <cell r="C23190" t="str">
            <v>61.10.010</v>
          </cell>
          <cell r="D23190" t="str">
            <v>Resfriadora de líquidos (chiller), com compressor e condensação à ar, capacidade de 200-210 TR</v>
          </cell>
          <cell r="E23190" t="str">
            <v>UN</v>
          </cell>
          <cell r="F23190">
            <v>695815.83</v>
          </cell>
          <cell r="G23190">
            <v>699166.83</v>
          </cell>
        </row>
        <row r="23191">
          <cell r="A23191" t="str">
            <v>61.10.012</v>
          </cell>
          <cell r="B23191" t="str">
            <v>CDHU</v>
          </cell>
          <cell r="C23191" t="str">
            <v>61.10.012</v>
          </cell>
          <cell r="D23191" t="str">
            <v>Resfriadora de líquidos (chiller), com compressor e condensação à ar, capacidade de 80 TR</v>
          </cell>
          <cell r="E23191" t="str">
            <v>UN</v>
          </cell>
          <cell r="F23191">
            <v>257042</v>
          </cell>
          <cell r="G23191">
            <v>259809.92000000001</v>
          </cell>
        </row>
        <row r="23192">
          <cell r="A23192" t="str">
            <v>61.10.014</v>
          </cell>
          <cell r="B23192" t="str">
            <v>CDHU</v>
          </cell>
          <cell r="C23192" t="str">
            <v>61.10.014</v>
          </cell>
          <cell r="D23192" t="str">
            <v>Resfriadora de líquidos (chiller), com compressor e condensação à ar, capacidade de 20 TR</v>
          </cell>
          <cell r="E23192" t="str">
            <v>UN</v>
          </cell>
          <cell r="F23192">
            <v>99871</v>
          </cell>
          <cell r="G23192">
            <v>101600.95</v>
          </cell>
        </row>
        <row r="23193">
          <cell r="A23193" t="str">
            <v>61.10.100</v>
          </cell>
          <cell r="B23193" t="str">
            <v>CDHU</v>
          </cell>
          <cell r="C23193" t="str">
            <v>61.10.100</v>
          </cell>
          <cell r="D23193" t="str">
            <v>Tratamento de ar (fan-coil) tipo Air Handling Unit de concepção modular, capacidade de 10 TR</v>
          </cell>
          <cell r="E23193" t="str">
            <v>UN</v>
          </cell>
          <cell r="F23193">
            <v>21318.76</v>
          </cell>
          <cell r="G23193">
            <v>21727.91</v>
          </cell>
        </row>
        <row r="23194">
          <cell r="A23194" t="str">
            <v>61.10.101</v>
          </cell>
          <cell r="B23194" t="str">
            <v>CDHU</v>
          </cell>
          <cell r="C23194" t="str">
            <v>61.10.101</v>
          </cell>
          <cell r="D23194" t="str">
            <v>Tratamento de ar (Fan-Coil) tipo Air Handling Unit de concepção modular, capacidade de 6 TR</v>
          </cell>
          <cell r="E23194" t="str">
            <v>UN</v>
          </cell>
          <cell r="F23194">
            <v>18552.68</v>
          </cell>
          <cell r="G23194">
            <v>18961.830000000002</v>
          </cell>
        </row>
        <row r="23195">
          <cell r="A23195" t="str">
            <v>61.10.110</v>
          </cell>
          <cell r="B23195" t="str">
            <v>CDHU</v>
          </cell>
          <cell r="C23195" t="str">
            <v>61.10.110</v>
          </cell>
          <cell r="D23195" t="str">
            <v>Tratamento de ar (fan-coil) tipo Air Handling Unit de concepção modular, capacidade de 40 TR</v>
          </cell>
          <cell r="E23195" t="str">
            <v>UN</v>
          </cell>
          <cell r="F23195">
            <v>57148.480000000003</v>
          </cell>
          <cell r="G23195">
            <v>58042.080000000002</v>
          </cell>
        </row>
        <row r="23196">
          <cell r="A23196" t="str">
            <v>61.10.120</v>
          </cell>
          <cell r="B23196" t="str">
            <v>CDHU</v>
          </cell>
          <cell r="C23196" t="str">
            <v>61.10.120</v>
          </cell>
          <cell r="D23196" t="str">
            <v>Tratamento de ar (fan-coil) tipo Air Handling Unit de concepção modular, capacidade de 50 TR</v>
          </cell>
          <cell r="E23196" t="str">
            <v>UN</v>
          </cell>
          <cell r="F23196">
            <v>53902.23</v>
          </cell>
          <cell r="G23196">
            <v>54992.78</v>
          </cell>
        </row>
        <row r="23197">
          <cell r="A23197" t="str">
            <v>61.10.200</v>
          </cell>
          <cell r="B23197" t="str">
            <v>CDHU</v>
          </cell>
          <cell r="C23197" t="str">
            <v>61.10.200</v>
          </cell>
          <cell r="D23197" t="str">
            <v>Tratamento de ar compacta fancolete hidrônico tipo piso-teto, vazão de ar nominal 637 m³/h, capacidade de refrigeração 14.000 Btu/h - 1,2 TR</v>
          </cell>
          <cell r="E23197" t="str">
            <v>UN</v>
          </cell>
          <cell r="F23197">
            <v>4569.8500000000004</v>
          </cell>
          <cell r="G23197">
            <v>4639.13</v>
          </cell>
        </row>
        <row r="23198">
          <cell r="A23198" t="str">
            <v>61.10.210</v>
          </cell>
          <cell r="B23198" t="str">
            <v>CDHU</v>
          </cell>
          <cell r="C23198" t="str">
            <v>61.10.210</v>
          </cell>
          <cell r="D23198" t="str">
            <v>Tratamento de ar compacta fancolete hidrônico tipo piso-teto, vazão de ar nominal 1.215 m³/h, capacidade de refrigeração 25.000 Btu/h - 2,1 TR</v>
          </cell>
          <cell r="E23198" t="str">
            <v>UN</v>
          </cell>
          <cell r="F23198">
            <v>5182.2700000000004</v>
          </cell>
          <cell r="G23198">
            <v>5268.87</v>
          </cell>
        </row>
        <row r="23199">
          <cell r="A23199" t="str">
            <v>61.10.220</v>
          </cell>
          <cell r="B23199" t="str">
            <v>CDHU</v>
          </cell>
          <cell r="C23199" t="str">
            <v>61.10.220</v>
          </cell>
          <cell r="D23199" t="str">
            <v>Tratamento de ar compacta fancolete hidrônico tipo piso-teto, vazão de ar nominal 1.758 m³/h, capacidade de refrigeração 36.000 Btu/h - 3,0 TR</v>
          </cell>
          <cell r="E23199" t="str">
            <v>UN</v>
          </cell>
          <cell r="F23199">
            <v>6569.1</v>
          </cell>
          <cell r="G23199">
            <v>6673.02</v>
          </cell>
        </row>
        <row r="23200">
          <cell r="A23200" t="str">
            <v>61.10.230</v>
          </cell>
          <cell r="B23200" t="str">
            <v>CDHU</v>
          </cell>
          <cell r="C23200" t="str">
            <v>61.10.230</v>
          </cell>
          <cell r="D23200" t="str">
            <v>Tratamento de ar compacta fancolete hidrônico tipo piso-teto, vazão de ar nominal 2.166 m³/h, capacidade de refrigeração 48.000 Btu/h - 4,0 TR</v>
          </cell>
          <cell r="E23200" t="str">
            <v>UN</v>
          </cell>
          <cell r="F23200">
            <v>6683.59</v>
          </cell>
          <cell r="G23200">
            <v>6796.17</v>
          </cell>
        </row>
        <row r="23201">
          <cell r="A23201" t="str">
            <v>61.10.250</v>
          </cell>
          <cell r="B23201" t="str">
            <v>CDHU</v>
          </cell>
          <cell r="C23201" t="str">
            <v>61.10.250</v>
          </cell>
          <cell r="D23201" t="str">
            <v>Tratamento de ar compacta fancolete hidrônico tipo cassete, capacidade de refrigeração 20.000 Btu/h - 1,6 TR</v>
          </cell>
          <cell r="E23201" t="str">
            <v>UN</v>
          </cell>
          <cell r="F23201">
            <v>4625.5</v>
          </cell>
          <cell r="G23201">
            <v>4679.6899999999996</v>
          </cell>
        </row>
        <row r="23202">
          <cell r="A23202" t="str">
            <v>61.10.260</v>
          </cell>
          <cell r="B23202" t="str">
            <v>CDHU</v>
          </cell>
          <cell r="C23202" t="str">
            <v>61.10.260</v>
          </cell>
          <cell r="D23202" t="str">
            <v>Tratamento de ar compacta fancolete hidrônico tipo cassete, capacidade de refrigeração 25.000 Btu/h - 2,1 TR</v>
          </cell>
          <cell r="E23202" t="str">
            <v>UN</v>
          </cell>
          <cell r="F23202">
            <v>5024.76</v>
          </cell>
          <cell r="G23202">
            <v>5078.95</v>
          </cell>
        </row>
        <row r="23203">
          <cell r="A23203" t="str">
            <v>61.10.270</v>
          </cell>
          <cell r="B23203" t="str">
            <v>CDHU</v>
          </cell>
          <cell r="C23203" t="str">
            <v>61.10.270</v>
          </cell>
          <cell r="D23203" t="str">
            <v>Tratamento de ar compacta fancolete hidrônico tipo cassete, capacidade de refrigeração 32.000 Btu/h - 2,6 TR</v>
          </cell>
          <cell r="E23203" t="str">
            <v>UN</v>
          </cell>
          <cell r="F23203">
            <v>5882.34</v>
          </cell>
          <cell r="G23203">
            <v>5936.53</v>
          </cell>
        </row>
        <row r="23204">
          <cell r="A23204" t="str">
            <v>61.10.300</v>
          </cell>
          <cell r="B23204" t="str">
            <v>CDHU</v>
          </cell>
          <cell r="C23204" t="str">
            <v>61.10.300</v>
          </cell>
          <cell r="D23204" t="str">
            <v>Duto flexível aluminizado, seção circular de 10cm (4")</v>
          </cell>
          <cell r="E23204" t="str">
            <v>M</v>
          </cell>
          <cell r="F23204">
            <v>19.989999999999998</v>
          </cell>
          <cell r="G23204">
            <v>21.5</v>
          </cell>
        </row>
        <row r="23205">
          <cell r="A23205" t="str">
            <v>61.10.310</v>
          </cell>
          <cell r="B23205" t="str">
            <v>CDHU</v>
          </cell>
          <cell r="C23205" t="str">
            <v>61.10.310</v>
          </cell>
          <cell r="D23205" t="str">
            <v>Duto flexível aluminizado, seção circular de 15cm (6")</v>
          </cell>
          <cell r="E23205" t="str">
            <v>M</v>
          </cell>
          <cell r="F23205">
            <v>25.15</v>
          </cell>
          <cell r="G23205">
            <v>26.66</v>
          </cell>
        </row>
        <row r="23206">
          <cell r="A23206" t="str">
            <v>61.10.320</v>
          </cell>
          <cell r="B23206" t="str">
            <v>CDHU</v>
          </cell>
          <cell r="C23206" t="str">
            <v>61.10.320</v>
          </cell>
          <cell r="D23206" t="str">
            <v>Duto flexível aluminizado, seção circular de 20cm (8")</v>
          </cell>
          <cell r="E23206" t="str">
            <v>M</v>
          </cell>
          <cell r="F23206">
            <v>32.44</v>
          </cell>
          <cell r="G23206">
            <v>33.950000000000003</v>
          </cell>
        </row>
        <row r="23207">
          <cell r="A23207" t="str">
            <v>61.10.380</v>
          </cell>
          <cell r="B23207" t="str">
            <v>CDHU</v>
          </cell>
          <cell r="C23207" t="str">
            <v>61.10.380</v>
          </cell>
          <cell r="D23207" t="str">
            <v>Duto em painel rígido de lã de vidro acústico, espessura 25 mm</v>
          </cell>
          <cell r="E23207" t="str">
            <v>M2</v>
          </cell>
          <cell r="F23207">
            <v>158.21</v>
          </cell>
          <cell r="G23207">
            <v>169.04</v>
          </cell>
        </row>
        <row r="23208">
          <cell r="A23208" t="str">
            <v>61.10.400</v>
          </cell>
          <cell r="B23208" t="str">
            <v>CDHU</v>
          </cell>
          <cell r="C23208" t="str">
            <v>61.10.400</v>
          </cell>
          <cell r="D23208" t="str">
            <v>Damper corta fogo (DCF) tipo comporta, com elemento fusível e chave fim de curso.</v>
          </cell>
          <cell r="E23208" t="str">
            <v>M2</v>
          </cell>
          <cell r="F23208">
            <v>4502.5200000000004</v>
          </cell>
          <cell r="G23208">
            <v>4502.5200000000004</v>
          </cell>
        </row>
        <row r="23209">
          <cell r="A23209" t="str">
            <v>61.10.401</v>
          </cell>
          <cell r="B23209" t="str">
            <v>CDHU</v>
          </cell>
          <cell r="C23209" t="str">
            <v>61.10.401</v>
          </cell>
          <cell r="D23209" t="str">
            <v>Damper de regulagem manual, tamanho: 0,10 m² a 0,14 m²</v>
          </cell>
          <cell r="E23209" t="str">
            <v>M2</v>
          </cell>
          <cell r="F23209">
            <v>2026</v>
          </cell>
          <cell r="G23209">
            <v>2040.15</v>
          </cell>
        </row>
        <row r="23210">
          <cell r="A23210" t="str">
            <v>61.10.402</v>
          </cell>
          <cell r="B23210" t="str">
            <v>CDHU</v>
          </cell>
          <cell r="C23210" t="str">
            <v>61.10.402</v>
          </cell>
          <cell r="D23210" t="str">
            <v>Damper de regulagem manual, tamanho: 0,15 m² a 0,20 m²</v>
          </cell>
          <cell r="E23210" t="str">
            <v>M2</v>
          </cell>
          <cell r="F23210">
            <v>1688.29</v>
          </cell>
          <cell r="G23210">
            <v>1699.23</v>
          </cell>
        </row>
        <row r="23211">
          <cell r="A23211" t="str">
            <v>61.10.403</v>
          </cell>
          <cell r="B23211" t="str">
            <v>CDHU</v>
          </cell>
          <cell r="C23211" t="str">
            <v>61.10.403</v>
          </cell>
          <cell r="D23211" t="str">
            <v>Damper de regulagem manual, tamanho: 0,21 m² a 0,40 m²</v>
          </cell>
          <cell r="E23211" t="str">
            <v>M2</v>
          </cell>
          <cell r="F23211">
            <v>1335.4</v>
          </cell>
          <cell r="G23211">
            <v>1345.05</v>
          </cell>
        </row>
        <row r="23212">
          <cell r="A23212" t="str">
            <v>61.10.410</v>
          </cell>
          <cell r="B23212" t="str">
            <v>CDHU</v>
          </cell>
          <cell r="C23212" t="str">
            <v>61.10.410</v>
          </cell>
          <cell r="D23212" t="str">
            <v>Serviço de instalação de Damper Corta Fogo</v>
          </cell>
          <cell r="E23212" t="str">
            <v>UN</v>
          </cell>
          <cell r="F23212">
            <v>268.27999999999997</v>
          </cell>
          <cell r="G23212">
            <v>309.56</v>
          </cell>
        </row>
        <row r="23213">
          <cell r="A23213" t="str">
            <v>61.10.430</v>
          </cell>
          <cell r="B23213" t="str">
            <v>CDHU</v>
          </cell>
          <cell r="C23213" t="str">
            <v>61.10.430</v>
          </cell>
          <cell r="D23213" t="str">
            <v>Tanque de compensação pressurizado, capacidade (volume mínimo) de 250 litros</v>
          </cell>
          <cell r="E23213" t="str">
            <v>UN</v>
          </cell>
          <cell r="F23213">
            <v>7314.46</v>
          </cell>
          <cell r="G23213">
            <v>7487.66</v>
          </cell>
        </row>
        <row r="23214">
          <cell r="A23214" t="str">
            <v>61.10.440</v>
          </cell>
          <cell r="B23214" t="str">
            <v>CDHU</v>
          </cell>
          <cell r="C23214" t="str">
            <v>61.10.440</v>
          </cell>
          <cell r="D23214" t="str">
            <v>Registro de regulagem de vazão de ar</v>
          </cell>
          <cell r="E23214" t="str">
            <v>UN</v>
          </cell>
          <cell r="F23214">
            <v>180.74</v>
          </cell>
          <cell r="G23214">
            <v>185.88</v>
          </cell>
        </row>
        <row r="23215">
          <cell r="A23215" t="str">
            <v>61.10.510</v>
          </cell>
          <cell r="B23215" t="str">
            <v>CDHU</v>
          </cell>
          <cell r="C23215" t="str">
            <v>61.10.510</v>
          </cell>
          <cell r="D23215" t="str">
            <v>Difusor de ar de longo alcance tipo Jet-Nozzles, vazão de ar 1.330 m³/h</v>
          </cell>
          <cell r="E23215" t="str">
            <v>UN</v>
          </cell>
          <cell r="F23215">
            <v>1290.27</v>
          </cell>
          <cell r="G23215">
            <v>1305.06</v>
          </cell>
        </row>
        <row r="23216">
          <cell r="A23216" t="str">
            <v>61.10.511</v>
          </cell>
          <cell r="B23216" t="str">
            <v>CDHU</v>
          </cell>
          <cell r="C23216" t="str">
            <v>61.10.511</v>
          </cell>
          <cell r="D23216" t="str">
            <v>Difusor para insuflamento de ar com plenum, multivias e colarinho</v>
          </cell>
          <cell r="E23216" t="str">
            <v>M2</v>
          </cell>
          <cell r="F23216">
            <v>4253.5600000000004</v>
          </cell>
          <cell r="G23216">
            <v>4276.07</v>
          </cell>
        </row>
        <row r="23217">
          <cell r="A23217" t="str">
            <v>61.10.512</v>
          </cell>
          <cell r="B23217" t="str">
            <v>CDHU</v>
          </cell>
          <cell r="C23217" t="str">
            <v>61.10.512</v>
          </cell>
          <cell r="D23217" t="str">
            <v>Difusor para insuflamento de ar com plenum, com 2 aberturas</v>
          </cell>
          <cell r="E23217" t="str">
            <v>M</v>
          </cell>
          <cell r="F23217">
            <v>4165.2299999999996</v>
          </cell>
          <cell r="G23217">
            <v>4170.83</v>
          </cell>
        </row>
        <row r="23218">
          <cell r="A23218" t="str">
            <v>61.10.513</v>
          </cell>
          <cell r="B23218" t="str">
            <v>CDHU</v>
          </cell>
          <cell r="C23218" t="str">
            <v>61.10.513</v>
          </cell>
          <cell r="D23218" t="str">
            <v>Difusor de plástico, diâmetro 15 cm</v>
          </cell>
          <cell r="E23218" t="str">
            <v>UN</v>
          </cell>
          <cell r="F23218">
            <v>123.6</v>
          </cell>
          <cell r="G23218">
            <v>128.74</v>
          </cell>
        </row>
        <row r="23219">
          <cell r="A23219" t="str">
            <v>61.10.514</v>
          </cell>
          <cell r="B23219" t="str">
            <v>CDHU</v>
          </cell>
          <cell r="C23219" t="str">
            <v>61.10.514</v>
          </cell>
          <cell r="D23219" t="str">
            <v>Difusor de plástico, diâmetro 20 cm</v>
          </cell>
          <cell r="E23219" t="str">
            <v>UN</v>
          </cell>
          <cell r="F23219">
            <v>121.43</v>
          </cell>
          <cell r="G23219">
            <v>126.57</v>
          </cell>
        </row>
        <row r="23220">
          <cell r="A23220" t="str">
            <v>61.10.530</v>
          </cell>
          <cell r="B23220" t="str">
            <v>CDHU</v>
          </cell>
          <cell r="C23220" t="str">
            <v>61.10.530</v>
          </cell>
          <cell r="D23220" t="str">
            <v>Difusor de insuflação de ar tipo direcional, medindo 30 x 30 cm</v>
          </cell>
          <cell r="E23220" t="str">
            <v>UN</v>
          </cell>
          <cell r="F23220">
            <v>329.98</v>
          </cell>
          <cell r="G23220">
            <v>335.12</v>
          </cell>
        </row>
        <row r="23221">
          <cell r="A23221" t="str">
            <v>61.10.550</v>
          </cell>
          <cell r="B23221" t="str">
            <v>CDHU</v>
          </cell>
          <cell r="C23221" t="str">
            <v>61.10.550</v>
          </cell>
          <cell r="D23221" t="str">
            <v>Difusor de insuflação de ar tipo direcional, medindo 45 x 15 cm</v>
          </cell>
          <cell r="E23221" t="str">
            <v>UN</v>
          </cell>
          <cell r="F23221">
            <v>265.66000000000003</v>
          </cell>
          <cell r="G23221">
            <v>270.8</v>
          </cell>
        </row>
        <row r="23222">
          <cell r="A23222" t="str">
            <v>61.10.564</v>
          </cell>
          <cell r="B23222" t="str">
            <v>CDHU</v>
          </cell>
          <cell r="C23222" t="str">
            <v>61.10.564</v>
          </cell>
          <cell r="D23222" t="str">
            <v>Grelha de insuflação de ar em alumínio anodizado, de dupla deflexão, tamanho: até 0,10 m²</v>
          </cell>
          <cell r="E23222" t="str">
            <v>M2</v>
          </cell>
          <cell r="F23222">
            <v>2942.47</v>
          </cell>
          <cell r="G23222">
            <v>2973.98</v>
          </cell>
        </row>
        <row r="23223">
          <cell r="A23223" t="str">
            <v>61.10.565</v>
          </cell>
          <cell r="B23223" t="str">
            <v>CDHU</v>
          </cell>
          <cell r="C23223" t="str">
            <v>61.10.565</v>
          </cell>
          <cell r="D23223" t="str">
            <v>Grelha de insuflação de ar em alumínio anodizado, de dupla deflexão, tamanho: acima de 0,10 m² até 0,50 m²</v>
          </cell>
          <cell r="E23223" t="str">
            <v>M2</v>
          </cell>
          <cell r="F23223">
            <v>1736.99</v>
          </cell>
          <cell r="G23223">
            <v>1749.85</v>
          </cell>
        </row>
        <row r="23224">
          <cell r="A23224" t="str">
            <v>61.10.566</v>
          </cell>
          <cell r="B23224" t="str">
            <v>CDHU</v>
          </cell>
          <cell r="C23224" t="str">
            <v>61.10.566</v>
          </cell>
          <cell r="D23224" t="str">
            <v>Grelha de insuflação de ar em alumínio anodizado, de dupla deflexão, tamanho: acima de 0,50 m² até 1,00 m²</v>
          </cell>
          <cell r="E23224" t="str">
            <v>M2</v>
          </cell>
          <cell r="F23224">
            <v>1589.16</v>
          </cell>
          <cell r="G23224">
            <v>1595.59</v>
          </cell>
        </row>
        <row r="23225">
          <cell r="A23225" t="str">
            <v>61.10.567</v>
          </cell>
          <cell r="B23225" t="str">
            <v>CDHU</v>
          </cell>
          <cell r="C23225" t="str">
            <v>61.10.567</v>
          </cell>
          <cell r="D23225" t="str">
            <v>Grelha de porta, tamanho: 0,14 m² a 0,30 m²</v>
          </cell>
          <cell r="E23225" t="str">
            <v>M2</v>
          </cell>
          <cell r="F23225">
            <v>1574.37</v>
          </cell>
          <cell r="G23225">
            <v>1588.52</v>
          </cell>
        </row>
        <row r="23226">
          <cell r="A23226" t="str">
            <v>61.10.568</v>
          </cell>
          <cell r="B23226" t="str">
            <v>CDHU</v>
          </cell>
          <cell r="C23226" t="str">
            <v>61.10.568</v>
          </cell>
          <cell r="D23226" t="str">
            <v>Grelha de porta, tamanho: 0,07 m² a 0,13 m²</v>
          </cell>
          <cell r="E23226" t="str">
            <v>M2</v>
          </cell>
          <cell r="F23226">
            <v>2016.29</v>
          </cell>
          <cell r="G23226">
            <v>2034.94</v>
          </cell>
        </row>
        <row r="23227">
          <cell r="A23227" t="str">
            <v>61.10.569</v>
          </cell>
          <cell r="B23227" t="str">
            <v>CDHU</v>
          </cell>
          <cell r="C23227" t="str">
            <v>61.10.569</v>
          </cell>
          <cell r="D23227" t="str">
            <v>Grelha de porta, tamanho: 0,03 m² a 0,06 m²</v>
          </cell>
          <cell r="E23227" t="str">
            <v>M2</v>
          </cell>
          <cell r="F23227">
            <v>3405.66</v>
          </cell>
          <cell r="G23227">
            <v>3436.52</v>
          </cell>
        </row>
        <row r="23228">
          <cell r="A23228" t="str">
            <v>61.10.574</v>
          </cell>
          <cell r="B23228" t="str">
            <v>CDHU</v>
          </cell>
          <cell r="C23228" t="str">
            <v>61.10.574</v>
          </cell>
          <cell r="D23228" t="str">
            <v>Grelha de retorno/exaustão com registro, tamanho: 0,03 m² a 0,06 m²</v>
          </cell>
          <cell r="E23228" t="str">
            <v>M2</v>
          </cell>
          <cell r="F23228">
            <v>2463.46</v>
          </cell>
          <cell r="G23228">
            <v>2486.61</v>
          </cell>
        </row>
        <row r="23229">
          <cell r="A23229" t="str">
            <v>61.10.575</v>
          </cell>
          <cell r="B23229" t="str">
            <v>CDHU</v>
          </cell>
          <cell r="C23229" t="str">
            <v>61.10.575</v>
          </cell>
          <cell r="D23229" t="str">
            <v>Grelha de retorno/exaustão com registro, tamanho: 0,07 m² a 0,13 m²</v>
          </cell>
          <cell r="E23229" t="str">
            <v>M2</v>
          </cell>
          <cell r="F23229">
            <v>1768.36</v>
          </cell>
          <cell r="G23229">
            <v>1784.44</v>
          </cell>
        </row>
        <row r="23230">
          <cell r="A23230" t="str">
            <v>61.10.576</v>
          </cell>
          <cell r="B23230" t="str">
            <v>CDHU</v>
          </cell>
          <cell r="C23230" t="str">
            <v>61.10.576</v>
          </cell>
          <cell r="D23230" t="str">
            <v>Grelha de retorno/exaustão com registro, tamanho: 0,14 m² a 0,19 m²</v>
          </cell>
          <cell r="E23230" t="str">
            <v>M2</v>
          </cell>
          <cell r="F23230">
            <v>1500.93</v>
          </cell>
          <cell r="G23230">
            <v>1513.79</v>
          </cell>
        </row>
        <row r="23231">
          <cell r="A23231" t="str">
            <v>61.10.577</v>
          </cell>
          <cell r="B23231" t="str">
            <v>CDHU</v>
          </cell>
          <cell r="C23231" t="str">
            <v>61.10.577</v>
          </cell>
          <cell r="D23231" t="str">
            <v>Grelha de retorno/exaustão com registro, tamanho: 0,20 m² a 0,40 m²</v>
          </cell>
          <cell r="E23231" t="str">
            <v>M2</v>
          </cell>
          <cell r="F23231">
            <v>1316.17</v>
          </cell>
          <cell r="G23231">
            <v>1327.11</v>
          </cell>
        </row>
        <row r="23232">
          <cell r="A23232" t="str">
            <v>61.10.578</v>
          </cell>
          <cell r="B23232" t="str">
            <v>CDHU</v>
          </cell>
          <cell r="C23232" t="str">
            <v>61.10.578</v>
          </cell>
          <cell r="D23232" t="str">
            <v>Grelha de retorno/exaustão com registro, tamanho: 0,41 m² a 0,65 m²</v>
          </cell>
          <cell r="E23232" t="str">
            <v>M2</v>
          </cell>
          <cell r="F23232">
            <v>1088.93</v>
          </cell>
          <cell r="G23232">
            <v>1098.58</v>
          </cell>
        </row>
        <row r="23233">
          <cell r="A23233" t="str">
            <v>61.10.581</v>
          </cell>
          <cell r="B23233" t="str">
            <v>CDHU</v>
          </cell>
          <cell r="C23233" t="str">
            <v>61.10.581</v>
          </cell>
          <cell r="D23233" t="str">
            <v>Veneziana com tela e filtro G4</v>
          </cell>
          <cell r="E23233" t="str">
            <v>M2</v>
          </cell>
          <cell r="F23233">
            <v>1421.98</v>
          </cell>
          <cell r="G23233">
            <v>1434.84</v>
          </cell>
        </row>
        <row r="23234">
          <cell r="A23234" t="str">
            <v>61.10.582</v>
          </cell>
          <cell r="B23234" t="str">
            <v>CDHU</v>
          </cell>
          <cell r="C23234" t="str">
            <v>61.10.582</v>
          </cell>
          <cell r="D23234" t="str">
            <v>Veneziana com tela</v>
          </cell>
          <cell r="E23234" t="str">
            <v>M2</v>
          </cell>
          <cell r="F23234">
            <v>905.39</v>
          </cell>
          <cell r="G23234">
            <v>913.11</v>
          </cell>
        </row>
        <row r="23235">
          <cell r="A23235" t="str">
            <v>61.10.583</v>
          </cell>
          <cell r="B23235" t="str">
            <v>CDHU</v>
          </cell>
          <cell r="C23235" t="str">
            <v>61.10.583</v>
          </cell>
          <cell r="D23235" t="str">
            <v>Veneziana com tela, tamanho 38,5 x 33 cm</v>
          </cell>
          <cell r="E23235" t="str">
            <v>UN</v>
          </cell>
          <cell r="F23235">
            <v>200.69</v>
          </cell>
          <cell r="G23235">
            <v>206.48</v>
          </cell>
        </row>
        <row r="23236">
          <cell r="A23236" t="str">
            <v>61.10.584</v>
          </cell>
          <cell r="B23236" t="str">
            <v>CDHU</v>
          </cell>
          <cell r="C23236" t="str">
            <v>61.10.584</v>
          </cell>
          <cell r="D23236" t="str">
            <v>Veneziana com tela, tamanho 78,5 x 33 cm</v>
          </cell>
          <cell r="E23236" t="str">
            <v>UN</v>
          </cell>
          <cell r="F23236">
            <v>302.73</v>
          </cell>
          <cell r="G23236">
            <v>310.45</v>
          </cell>
        </row>
        <row r="23237">
          <cell r="A23237" t="str">
            <v>61.14</v>
          </cell>
          <cell r="B23237" t="str">
            <v>CDHU</v>
          </cell>
          <cell r="C23237" t="str">
            <v>61.14</v>
          </cell>
          <cell r="D23237" t="str">
            <v>Ventilacao</v>
          </cell>
          <cell r="E23237">
            <v>0</v>
          </cell>
          <cell r="F23237">
            <v>0</v>
          </cell>
          <cell r="G23237">
            <v>0</v>
          </cell>
        </row>
        <row r="23238">
          <cell r="A23238" t="str">
            <v>61.14.005</v>
          </cell>
          <cell r="B23238" t="str">
            <v>CDHU</v>
          </cell>
          <cell r="C23238" t="str">
            <v>61.14.005</v>
          </cell>
          <cell r="D23238" t="str">
            <v>Caixa ventiladora com ventilador centrífugo, vazão 4.600 m³/h, pressão 30 mmCA - 220 / 380 V / 60HZ</v>
          </cell>
          <cell r="E23238" t="str">
            <v>UN</v>
          </cell>
          <cell r="F23238">
            <v>7283.68</v>
          </cell>
          <cell r="G23238">
            <v>7543.48</v>
          </cell>
        </row>
        <row r="23239">
          <cell r="A23239" t="str">
            <v>61.14.015</v>
          </cell>
          <cell r="B23239" t="str">
            <v>CDHU</v>
          </cell>
          <cell r="C23239" t="str">
            <v>61.14.015</v>
          </cell>
          <cell r="D23239" t="str">
            <v>Caixa ventiladora com ventilador centrífugo, vazão 28.000 m³/h, pressão 30 mmCA - 220 / 380 V / 60HZ</v>
          </cell>
          <cell r="E23239" t="str">
            <v>UN</v>
          </cell>
          <cell r="F23239">
            <v>25862.74</v>
          </cell>
          <cell r="G23239">
            <v>26468.94</v>
          </cell>
        </row>
        <row r="23240">
          <cell r="A23240" t="str">
            <v>61.14.050</v>
          </cell>
          <cell r="B23240" t="str">
            <v>CDHU</v>
          </cell>
          <cell r="C23240" t="str">
            <v>61.14.050</v>
          </cell>
          <cell r="D23240" t="str">
            <v>Caixa ventiladora com ventilador centrífugo, vazão 8.800 m³/h, pressão 35 mmCA - 220/380 V / 60Hz</v>
          </cell>
          <cell r="E23240" t="str">
            <v>UN</v>
          </cell>
          <cell r="F23240">
            <v>8738.2000000000007</v>
          </cell>
          <cell r="G23240">
            <v>8771.7999999999993</v>
          </cell>
        </row>
        <row r="23241">
          <cell r="A23241" t="str">
            <v>61.14.051</v>
          </cell>
          <cell r="B23241" t="str">
            <v>CDHU</v>
          </cell>
          <cell r="C23241" t="str">
            <v>61.14.051</v>
          </cell>
          <cell r="D23241" t="str">
            <v>Caixa ventiladora com ventilador centrífugo, vazão 10.000 m³/h, pressão 30 mmCA - 220/380 V / 60Hz</v>
          </cell>
          <cell r="E23241" t="str">
            <v>UN</v>
          </cell>
          <cell r="F23241">
            <v>7951.34</v>
          </cell>
          <cell r="G23241">
            <v>7984.94</v>
          </cell>
        </row>
        <row r="23242">
          <cell r="A23242" t="str">
            <v>61.14.070</v>
          </cell>
          <cell r="B23242" t="str">
            <v>CDHU</v>
          </cell>
          <cell r="C23242" t="str">
            <v>61.14.070</v>
          </cell>
          <cell r="D23242" t="str">
            <v>Caixa ventiladora com ventilador centrífugo, vazão 1.710 m³/h, pressão 35 mmCA - 220/380 V / 60Hz</v>
          </cell>
          <cell r="E23242" t="str">
            <v>UN</v>
          </cell>
          <cell r="F23242">
            <v>4572.71</v>
          </cell>
          <cell r="G23242">
            <v>4606.3100000000004</v>
          </cell>
        </row>
        <row r="23243">
          <cell r="A23243" t="str">
            <v>61.14.080</v>
          </cell>
          <cell r="B23243" t="str">
            <v>CDHU</v>
          </cell>
          <cell r="C23243" t="str">
            <v>61.14.080</v>
          </cell>
          <cell r="D23243" t="str">
            <v>Caixa ventiladora com ventilador centrífugo, vazão 1.190 m³/h, pressão 35 mmCA - 220/380 V / 60Hz</v>
          </cell>
          <cell r="E23243" t="str">
            <v>UN</v>
          </cell>
          <cell r="F23243">
            <v>4452.7299999999996</v>
          </cell>
          <cell r="G23243">
            <v>4486.33</v>
          </cell>
        </row>
        <row r="23244">
          <cell r="A23244" t="str">
            <v>61.14.100</v>
          </cell>
          <cell r="B23244" t="str">
            <v>CDHU</v>
          </cell>
          <cell r="C23244" t="str">
            <v>61.14.100</v>
          </cell>
          <cell r="D23244" t="str">
            <v>Ventilador centrífugo de dupla aspiração "limite-load", vazão 20.000 m³/h, pressão 50 mmCA - 380/660 V / 60 Hz</v>
          </cell>
          <cell r="E23244" t="str">
            <v>UN</v>
          </cell>
          <cell r="F23244">
            <v>13975.72</v>
          </cell>
          <cell r="G23244">
            <v>14054.02</v>
          </cell>
        </row>
        <row r="23245">
          <cell r="A23245" t="str">
            <v>61.15</v>
          </cell>
          <cell r="B23245" t="str">
            <v>CDHU</v>
          </cell>
          <cell r="C23245" t="str">
            <v>61.15</v>
          </cell>
          <cell r="D23245" t="str">
            <v>Controles para Fan-Coil e CAG</v>
          </cell>
          <cell r="E23245">
            <v>0</v>
          </cell>
          <cell r="F23245">
            <v>0</v>
          </cell>
          <cell r="G23245">
            <v>0</v>
          </cell>
        </row>
        <row r="23246">
          <cell r="A23246" t="str">
            <v>61.15.010</v>
          </cell>
          <cell r="B23246" t="str">
            <v>CDHU</v>
          </cell>
          <cell r="C23246" t="str">
            <v>61.15.010</v>
          </cell>
          <cell r="D23246" t="str">
            <v>Fonte de alimentação universal bivolt com saída de 24 V - 1,5 A - 35 W</v>
          </cell>
          <cell r="E23246" t="str">
            <v>UN</v>
          </cell>
          <cell r="F23246">
            <v>187.64</v>
          </cell>
          <cell r="G23246">
            <v>187.92</v>
          </cell>
        </row>
        <row r="23247">
          <cell r="A23247" t="str">
            <v>61.15.020</v>
          </cell>
          <cell r="B23247" t="str">
            <v>CDHU</v>
          </cell>
          <cell r="C23247" t="str">
            <v>61.15.020</v>
          </cell>
          <cell r="D23247" t="str">
            <v>Tomada simples de sobrepor universal 2P+T - 10 A - 250 V</v>
          </cell>
          <cell r="E23247" t="str">
            <v>UN</v>
          </cell>
          <cell r="F23247">
            <v>21.11</v>
          </cell>
          <cell r="G23247">
            <v>22.79</v>
          </cell>
        </row>
        <row r="23248">
          <cell r="A23248" t="str">
            <v>61.15.030</v>
          </cell>
          <cell r="B23248" t="str">
            <v>CDHU</v>
          </cell>
          <cell r="C23248" t="str">
            <v>61.15.030</v>
          </cell>
          <cell r="D23248" t="str">
            <v>Transformador abaixador, entrada 110/220V, saída 24V+24V, corrente secundário 6A</v>
          </cell>
          <cell r="E23248" t="str">
            <v>UN</v>
          </cell>
          <cell r="F23248">
            <v>208.86</v>
          </cell>
          <cell r="G23248">
            <v>209.14</v>
          </cell>
        </row>
        <row r="23249">
          <cell r="A23249" t="str">
            <v>61.15.040</v>
          </cell>
          <cell r="B23249" t="str">
            <v>CDHU</v>
          </cell>
          <cell r="C23249" t="str">
            <v>61.15.040</v>
          </cell>
          <cell r="D23249" t="str">
            <v>Atuador Floating de 40Nm, sinal de controle 3 e 2 pontos, tensão de entrada AC/DC 24V, IP 54</v>
          </cell>
          <cell r="E23249" t="str">
            <v>UN</v>
          </cell>
          <cell r="F23249">
            <v>1945.64</v>
          </cell>
          <cell r="G23249">
            <v>1947.36</v>
          </cell>
        </row>
        <row r="23250">
          <cell r="A23250" t="str">
            <v>61.15.050</v>
          </cell>
          <cell r="B23250" t="str">
            <v>CDHU</v>
          </cell>
          <cell r="C23250" t="str">
            <v>61.15.050</v>
          </cell>
          <cell r="D23250" t="str">
            <v>Válvula motorizada esfera, com duas vias atuador floating, diâmetro 3/4" a 1 1/2"</v>
          </cell>
          <cell r="E23250" t="str">
            <v>UN</v>
          </cell>
          <cell r="F23250">
            <v>1759.18</v>
          </cell>
          <cell r="G23250">
            <v>1761.76</v>
          </cell>
        </row>
        <row r="23251">
          <cell r="A23251" t="str">
            <v>61.15.060</v>
          </cell>
          <cell r="B23251" t="str">
            <v>CDHU</v>
          </cell>
          <cell r="C23251" t="str">
            <v>61.15.060</v>
          </cell>
          <cell r="D23251" t="str">
            <v>Válvula de balanceamento diâmetro 1 " a 2-1/2"</v>
          </cell>
          <cell r="E23251" t="str">
            <v>UN</v>
          </cell>
          <cell r="F23251">
            <v>815.72</v>
          </cell>
          <cell r="G23251">
            <v>817.74</v>
          </cell>
        </row>
        <row r="23252">
          <cell r="A23252" t="str">
            <v>61.15.070</v>
          </cell>
          <cell r="B23252" t="str">
            <v>CDHU</v>
          </cell>
          <cell r="C23252" t="str">
            <v>61.15.070</v>
          </cell>
          <cell r="D23252" t="str">
            <v>Válvula borboleta na configuração wafer motorizada atuador floating diâmetro 3'' a 4"</v>
          </cell>
          <cell r="E23252" t="str">
            <v>UN</v>
          </cell>
          <cell r="F23252">
            <v>2398.63</v>
          </cell>
          <cell r="G23252">
            <v>2401.21</v>
          </cell>
        </row>
        <row r="23253">
          <cell r="A23253" t="str">
            <v>61.15.080</v>
          </cell>
          <cell r="B23253" t="str">
            <v>CDHU</v>
          </cell>
          <cell r="C23253" t="str">
            <v>61.15.080</v>
          </cell>
          <cell r="D23253" t="str">
            <v>Válvula duas vias on/off retorno elétrico diâmetro 1/2" a 3/4"</v>
          </cell>
          <cell r="E23253" t="str">
            <v>UN</v>
          </cell>
          <cell r="F23253">
            <v>321.18</v>
          </cell>
          <cell r="G23253">
            <v>323.76</v>
          </cell>
        </row>
        <row r="23254">
          <cell r="A23254" t="str">
            <v>61.15.090</v>
          </cell>
          <cell r="B23254" t="str">
            <v>CDHU</v>
          </cell>
          <cell r="C23254" t="str">
            <v>61.15.090</v>
          </cell>
          <cell r="D23254" t="str">
            <v>Válvula esfera motorizada de duas vias de atuador proporcional diâmetro 2" a 2-1/2"</v>
          </cell>
          <cell r="E23254" t="str">
            <v>UN</v>
          </cell>
          <cell r="F23254">
            <v>1995.4</v>
          </cell>
          <cell r="G23254">
            <v>1997.98</v>
          </cell>
        </row>
        <row r="23255">
          <cell r="A23255" t="str">
            <v>61.15.100</v>
          </cell>
          <cell r="B23255" t="str">
            <v>CDHU</v>
          </cell>
          <cell r="C23255" t="str">
            <v>61.15.100</v>
          </cell>
          <cell r="D23255" t="str">
            <v>Atuador proporcional de 10 Nm, tensão de entrada AC/DC 24 V - IP 54</v>
          </cell>
          <cell r="E23255" t="str">
            <v>UN</v>
          </cell>
          <cell r="F23255">
            <v>916.48</v>
          </cell>
          <cell r="G23255">
            <v>918.2</v>
          </cell>
        </row>
        <row r="23256">
          <cell r="A23256" t="str">
            <v>61.15.110</v>
          </cell>
          <cell r="B23256" t="str">
            <v>CDHU</v>
          </cell>
          <cell r="C23256" t="str">
            <v>61.15.110</v>
          </cell>
          <cell r="D23256" t="str">
            <v>Válvula esfera duas vias flangeada, diâmetro 3''</v>
          </cell>
          <cell r="E23256" t="str">
            <v>UN</v>
          </cell>
          <cell r="F23256">
            <v>2027.19</v>
          </cell>
          <cell r="G23256">
            <v>2029.21</v>
          </cell>
        </row>
        <row r="23257">
          <cell r="A23257" t="str">
            <v>61.15.120</v>
          </cell>
          <cell r="B23257" t="str">
            <v>CDHU</v>
          </cell>
          <cell r="C23257" t="str">
            <v>61.15.120</v>
          </cell>
          <cell r="D23257" t="str">
            <v>Acoplador a relé 24 VCC/VAC - 1 contato reversível</v>
          </cell>
          <cell r="E23257" t="str">
            <v>UN</v>
          </cell>
          <cell r="F23257">
            <v>112.21</v>
          </cell>
          <cell r="G23257">
            <v>113.05</v>
          </cell>
        </row>
        <row r="23258">
          <cell r="A23258" t="str">
            <v>61.15.130</v>
          </cell>
          <cell r="B23258" t="str">
            <v>CDHU</v>
          </cell>
          <cell r="C23258" t="str">
            <v>61.15.130</v>
          </cell>
          <cell r="D23258" t="str">
            <v>Chave de fluxo para ar</v>
          </cell>
          <cell r="E23258" t="str">
            <v>UN</v>
          </cell>
          <cell r="F23258">
            <v>255.51</v>
          </cell>
          <cell r="G23258">
            <v>264.11</v>
          </cell>
        </row>
        <row r="23259">
          <cell r="A23259" t="str">
            <v>61.15.140</v>
          </cell>
          <cell r="B23259" t="str">
            <v>CDHU</v>
          </cell>
          <cell r="C23259" t="str">
            <v>61.15.140</v>
          </cell>
          <cell r="D23259" t="str">
            <v>Repetidor de sinal I/I e V/I</v>
          </cell>
          <cell r="E23259" t="str">
            <v>UN</v>
          </cell>
          <cell r="F23259">
            <v>1500.94</v>
          </cell>
          <cell r="G23259">
            <v>1506.82</v>
          </cell>
        </row>
        <row r="23260">
          <cell r="A23260" t="str">
            <v>61.15.150</v>
          </cell>
          <cell r="B23260" t="str">
            <v>CDHU</v>
          </cell>
          <cell r="C23260" t="str">
            <v>61.15.150</v>
          </cell>
          <cell r="D23260" t="str">
            <v>Relé de corrente ajustável de 0 a 200 A</v>
          </cell>
          <cell r="E23260" t="str">
            <v>UN</v>
          </cell>
          <cell r="F23260">
            <v>352.55</v>
          </cell>
          <cell r="G23260">
            <v>356.75</v>
          </cell>
        </row>
        <row r="23261">
          <cell r="A23261" t="str">
            <v>61.15.160</v>
          </cell>
          <cell r="B23261" t="str">
            <v>CDHU</v>
          </cell>
          <cell r="C23261" t="str">
            <v>61.15.160</v>
          </cell>
          <cell r="D23261" t="str">
            <v>Sensor de temperatura ambiente PT100 - 2 fios</v>
          </cell>
          <cell r="E23261" t="str">
            <v>UN</v>
          </cell>
          <cell r="F23261">
            <v>235.39</v>
          </cell>
          <cell r="G23261">
            <v>243.99</v>
          </cell>
        </row>
        <row r="23262">
          <cell r="A23262" t="str">
            <v>61.15.164</v>
          </cell>
          <cell r="B23262" t="str">
            <v>CDHU</v>
          </cell>
          <cell r="C23262" t="str">
            <v>61.15.164</v>
          </cell>
          <cell r="D23262" t="str">
            <v>Termostato de segurança com temperatura ajustável de 90°C - 110°C</v>
          </cell>
          <cell r="E23262" t="str">
            <v>UN</v>
          </cell>
          <cell r="F23262">
            <v>133.46</v>
          </cell>
          <cell r="G23262">
            <v>142.76</v>
          </cell>
        </row>
        <row r="23263">
          <cell r="A23263" t="str">
            <v>61.15.170</v>
          </cell>
          <cell r="B23263" t="str">
            <v>CDHU</v>
          </cell>
          <cell r="C23263" t="str">
            <v>61.15.170</v>
          </cell>
          <cell r="D23263" t="str">
            <v>Transmissor de pressão diferencial, operação de 0 a 750 Pa</v>
          </cell>
          <cell r="E23263" t="str">
            <v>UN</v>
          </cell>
          <cell r="F23263">
            <v>1001.28</v>
          </cell>
          <cell r="G23263">
            <v>1009.88</v>
          </cell>
        </row>
        <row r="23264">
          <cell r="A23264" t="str">
            <v>61.15.172</v>
          </cell>
          <cell r="B23264" t="str">
            <v>CDHU</v>
          </cell>
          <cell r="C23264" t="str">
            <v>61.15.172</v>
          </cell>
          <cell r="D23264" t="str">
            <v>Transmissor de pressão compacto, escala de pressão 0 a 10 Bar, sinal de saída 4 - 20 mA</v>
          </cell>
          <cell r="E23264" t="str">
            <v>UN</v>
          </cell>
          <cell r="F23264">
            <v>957.68</v>
          </cell>
          <cell r="G23264">
            <v>966.28</v>
          </cell>
        </row>
        <row r="23265">
          <cell r="A23265" t="str">
            <v>61.15.174</v>
          </cell>
          <cell r="B23265" t="str">
            <v>CDHU</v>
          </cell>
          <cell r="C23265" t="str">
            <v>61.15.174</v>
          </cell>
          <cell r="D23265" t="str">
            <v>Transmissor de temperatura e umidade para dutos, alta precisão, corrente de 0 a 20 mA, alimentação 12Vcc a 30Vcc</v>
          </cell>
          <cell r="E23265" t="str">
            <v>UN</v>
          </cell>
          <cell r="F23265">
            <v>1838.77</v>
          </cell>
          <cell r="G23265">
            <v>1847.37</v>
          </cell>
        </row>
        <row r="23266">
          <cell r="A23266" t="str">
            <v>61.15.181</v>
          </cell>
          <cell r="B23266" t="str">
            <v>CDHU</v>
          </cell>
          <cell r="C23266" t="str">
            <v>61.15.181</v>
          </cell>
          <cell r="D23266" t="str">
            <v>Controlador lógico programável para 16 entradas/16 saídas</v>
          </cell>
          <cell r="E23266" t="str">
            <v>UN</v>
          </cell>
          <cell r="F23266">
            <v>3697.62</v>
          </cell>
          <cell r="G23266">
            <v>3736.73</v>
          </cell>
        </row>
        <row r="23267">
          <cell r="A23267" t="str">
            <v>61.15.191</v>
          </cell>
          <cell r="B23267" t="str">
            <v>CDHU</v>
          </cell>
          <cell r="C23267" t="str">
            <v>61.15.191</v>
          </cell>
          <cell r="D23267" t="str">
            <v>Módulo de expansão para 4 canais de saída analógica</v>
          </cell>
          <cell r="E23267" t="str">
            <v>UN</v>
          </cell>
          <cell r="F23267">
            <v>2916.96</v>
          </cell>
          <cell r="G23267">
            <v>2939.88</v>
          </cell>
        </row>
        <row r="23268">
          <cell r="A23268" t="str">
            <v>61.15.196</v>
          </cell>
          <cell r="B23268" t="str">
            <v>CDHU</v>
          </cell>
          <cell r="C23268" t="str">
            <v>61.15.196</v>
          </cell>
          <cell r="D23268" t="str">
            <v>Módulo de expansão para 8 canais de entrada analógica</v>
          </cell>
          <cell r="E23268" t="str">
            <v>UN</v>
          </cell>
          <cell r="F23268">
            <v>4250.8100000000004</v>
          </cell>
          <cell r="G23268">
            <v>4273.7299999999996</v>
          </cell>
        </row>
        <row r="23269">
          <cell r="A23269" t="str">
            <v>61.15.201</v>
          </cell>
          <cell r="B23269" t="str">
            <v>CDHU</v>
          </cell>
          <cell r="C23269" t="str">
            <v>61.15.201</v>
          </cell>
          <cell r="D23269" t="str">
            <v>Módulo de expansão para 8 canais de entrada e saída digitais</v>
          </cell>
          <cell r="E23269" t="str">
            <v>UN</v>
          </cell>
          <cell r="F23269">
            <v>876.36</v>
          </cell>
          <cell r="G23269">
            <v>902.66</v>
          </cell>
        </row>
        <row r="23270">
          <cell r="A23270" t="str">
            <v>61.20</v>
          </cell>
          <cell r="B23270" t="str">
            <v>CDHU</v>
          </cell>
          <cell r="C23270" t="str">
            <v>61.20</v>
          </cell>
          <cell r="D23270" t="str">
            <v>Reparos, conservacoes e complementos - GRUPO 61</v>
          </cell>
          <cell r="E23270">
            <v>0</v>
          </cell>
          <cell r="F23270">
            <v>0</v>
          </cell>
          <cell r="G23270">
            <v>0</v>
          </cell>
        </row>
        <row r="23271">
          <cell r="A23271" t="str">
            <v>61.20.040</v>
          </cell>
          <cell r="B23271" t="str">
            <v>CDHU</v>
          </cell>
          <cell r="C23271" t="str">
            <v>61.20.040</v>
          </cell>
          <cell r="D23271" t="str">
            <v>Cortina de ar com duas velocidades, para vão de 1,20 m</v>
          </cell>
          <cell r="E23271" t="str">
            <v>CJ</v>
          </cell>
          <cell r="F23271">
            <v>841.13</v>
          </cell>
          <cell r="G23271">
            <v>842.58</v>
          </cell>
        </row>
        <row r="23272">
          <cell r="A23272" t="str">
            <v>61.20.092</v>
          </cell>
          <cell r="B23272" t="str">
            <v>CDHU</v>
          </cell>
          <cell r="C23272" t="str">
            <v>61.20.092</v>
          </cell>
          <cell r="D23272" t="str">
            <v>Cortina de ar com duas velocidades, para vão de 1,50 m</v>
          </cell>
          <cell r="E23272" t="str">
            <v>CJ</v>
          </cell>
          <cell r="F23272">
            <v>1064.55</v>
          </cell>
          <cell r="G23272">
            <v>1066</v>
          </cell>
        </row>
        <row r="23273">
          <cell r="A23273" t="str">
            <v>61.20.100</v>
          </cell>
          <cell r="B23273" t="str">
            <v>CDHU</v>
          </cell>
          <cell r="C23273" t="str">
            <v>61.20.100</v>
          </cell>
          <cell r="D23273" t="str">
            <v>Ligação típica, (cavalete), para ar condicionado ´fancoil´, diâmetro de 1/2´</v>
          </cell>
          <cell r="E23273" t="str">
            <v>CJ</v>
          </cell>
          <cell r="F23273">
            <v>1606.76</v>
          </cell>
          <cell r="G23273">
            <v>1665.88</v>
          </cell>
        </row>
        <row r="23274">
          <cell r="A23274" t="str">
            <v>61.20.110</v>
          </cell>
          <cell r="B23274" t="str">
            <v>CDHU</v>
          </cell>
          <cell r="C23274" t="str">
            <v>61.20.110</v>
          </cell>
          <cell r="D23274" t="str">
            <v>Ligação típica, (cavalete), para ar condicionado ´fancoil´, diâmetro de 3/4´</v>
          </cell>
          <cell r="E23274" t="str">
            <v>CJ</v>
          </cell>
          <cell r="F23274">
            <v>1857.02</v>
          </cell>
          <cell r="G23274">
            <v>1920.06</v>
          </cell>
        </row>
        <row r="23275">
          <cell r="A23275" t="str">
            <v>61.20.120</v>
          </cell>
          <cell r="B23275" t="str">
            <v>CDHU</v>
          </cell>
          <cell r="C23275" t="str">
            <v>61.20.120</v>
          </cell>
          <cell r="D23275" t="str">
            <v>Ligação típica, (cavalete), para ar condicionado ´fancoil´, diâmetro de 1´</v>
          </cell>
          <cell r="E23275" t="str">
            <v>CJ</v>
          </cell>
          <cell r="F23275">
            <v>2173.84</v>
          </cell>
          <cell r="G23275">
            <v>2244.71</v>
          </cell>
        </row>
        <row r="23276">
          <cell r="A23276" t="str">
            <v>61.20.130</v>
          </cell>
          <cell r="B23276" t="str">
            <v>CDHU</v>
          </cell>
          <cell r="C23276" t="str">
            <v>61.20.130</v>
          </cell>
          <cell r="D23276" t="str">
            <v>Ligação típica, (cavalete), para ar condicionado ´fancoil´, diâmetro de 1 1/4´</v>
          </cell>
          <cell r="E23276" t="str">
            <v>CJ</v>
          </cell>
          <cell r="F23276">
            <v>2719.37</v>
          </cell>
          <cell r="G23276">
            <v>2794.15</v>
          </cell>
        </row>
        <row r="23277">
          <cell r="A23277" t="str">
            <v>61.20.450</v>
          </cell>
          <cell r="B23277" t="str">
            <v>CDHU</v>
          </cell>
          <cell r="C23277" t="str">
            <v>61.20.450</v>
          </cell>
          <cell r="D23277" t="str">
            <v>Duto em chapa de aço galvanizado</v>
          </cell>
          <cell r="E23277" t="str">
            <v>KG</v>
          </cell>
          <cell r="F23277">
            <v>51.13</v>
          </cell>
          <cell r="G23277">
            <v>54.38</v>
          </cell>
        </row>
        <row r="23278">
          <cell r="A23278" t="str">
            <v>62</v>
          </cell>
          <cell r="B23278" t="str">
            <v>CDHU</v>
          </cell>
          <cell r="C23278" t="str">
            <v>62</v>
          </cell>
          <cell r="D23278" t="str">
            <v>COZINHA, REFEITORIO, LAVANDERIA INDUSTRIAL E EQUIPAMENTOS</v>
          </cell>
          <cell r="E23278">
            <v>0</v>
          </cell>
          <cell r="F23278">
            <v>0</v>
          </cell>
          <cell r="G23278">
            <v>0</v>
          </cell>
        </row>
        <row r="23279">
          <cell r="A23279" t="str">
            <v>62.04</v>
          </cell>
          <cell r="B23279" t="str">
            <v>CDHU</v>
          </cell>
          <cell r="C23279" t="str">
            <v>62.04</v>
          </cell>
          <cell r="D23279" t="str">
            <v>Mobiliario e acessorios</v>
          </cell>
          <cell r="E23279">
            <v>0</v>
          </cell>
          <cell r="F23279">
            <v>0</v>
          </cell>
          <cell r="G23279">
            <v>0</v>
          </cell>
        </row>
        <row r="23280">
          <cell r="A23280" t="str">
            <v>62.04.060</v>
          </cell>
          <cell r="B23280" t="str">
            <v>CDHU</v>
          </cell>
          <cell r="C23280" t="str">
            <v>62.04.060</v>
          </cell>
          <cell r="D23280" t="str">
            <v>Tanque duplo com pés em aço inoxidável de 1600 x 700 x 850 mm</v>
          </cell>
          <cell r="E23280" t="str">
            <v>UN</v>
          </cell>
          <cell r="F23280">
            <v>4093.31</v>
          </cell>
          <cell r="G23280">
            <v>4096.1099999999997</v>
          </cell>
        </row>
        <row r="23281">
          <cell r="A23281" t="str">
            <v>62.04.070</v>
          </cell>
          <cell r="B23281" t="str">
            <v>CDHU</v>
          </cell>
          <cell r="C23281" t="str">
            <v>62.04.070</v>
          </cell>
          <cell r="D23281" t="str">
            <v>Mesa em aço inoxidável, largura até 700 mm</v>
          </cell>
          <cell r="E23281" t="str">
            <v>M</v>
          </cell>
          <cell r="F23281">
            <v>1973</v>
          </cell>
          <cell r="G23281">
            <v>1973</v>
          </cell>
        </row>
        <row r="23282">
          <cell r="A23282" t="str">
            <v>62.04.090</v>
          </cell>
          <cell r="B23282" t="str">
            <v>CDHU</v>
          </cell>
          <cell r="C23282" t="str">
            <v>62.04.090</v>
          </cell>
          <cell r="D23282" t="str">
            <v>Mesa lateral em aço inoxidável com prateleira inferior, largura até 700 mm</v>
          </cell>
          <cell r="E23282" t="str">
            <v>M</v>
          </cell>
          <cell r="F23282">
            <v>2084.65</v>
          </cell>
          <cell r="G23282">
            <v>2084.65</v>
          </cell>
        </row>
        <row r="23283">
          <cell r="A23283" t="str">
            <v>62.20</v>
          </cell>
          <cell r="B23283" t="str">
            <v>CDHU</v>
          </cell>
          <cell r="C23283" t="str">
            <v>62.20</v>
          </cell>
          <cell r="D23283" t="str">
            <v>Reparos, conservacoes e complementos - GRUPO 62</v>
          </cell>
          <cell r="E23283">
            <v>0</v>
          </cell>
          <cell r="F23283">
            <v>0</v>
          </cell>
          <cell r="G23283">
            <v>0</v>
          </cell>
        </row>
        <row r="23284">
          <cell r="A23284" t="str">
            <v>62.20.330</v>
          </cell>
          <cell r="B23284" t="str">
            <v>CDHU</v>
          </cell>
          <cell r="C23284" t="str">
            <v>62.20.330</v>
          </cell>
          <cell r="D23284" t="str">
            <v>Coifa em aço inoxidável com filtro e exaustor axial - área até 3,00 m²</v>
          </cell>
          <cell r="E23284" t="str">
            <v>M2</v>
          </cell>
          <cell r="F23284">
            <v>9887.5400000000009</v>
          </cell>
          <cell r="G23284">
            <v>9887.5400000000009</v>
          </cell>
        </row>
        <row r="23285">
          <cell r="A23285" t="str">
            <v>62.20.340</v>
          </cell>
          <cell r="B23285" t="str">
            <v>CDHU</v>
          </cell>
          <cell r="C23285" t="str">
            <v>62.20.340</v>
          </cell>
          <cell r="D23285" t="str">
            <v>Coifa em aço inoxidável com filtro e exaustor axial - área de 3,01 até 7,50 m²</v>
          </cell>
          <cell r="E23285" t="str">
            <v>M2</v>
          </cell>
          <cell r="F23285">
            <v>8859.23</v>
          </cell>
          <cell r="G23285">
            <v>8859.23</v>
          </cell>
        </row>
        <row r="23286">
          <cell r="A23286" t="str">
            <v>62.20.350</v>
          </cell>
          <cell r="B23286" t="str">
            <v>CDHU</v>
          </cell>
          <cell r="C23286" t="str">
            <v>62.20.350</v>
          </cell>
          <cell r="D23286" t="str">
            <v>Coifa em aço inoxidável com filtro e exaustor axial - área de 7,51 até 16,00 m²</v>
          </cell>
          <cell r="E23286" t="str">
            <v>M2</v>
          </cell>
          <cell r="F23286">
            <v>4549.53</v>
          </cell>
          <cell r="G23286">
            <v>4549.53</v>
          </cell>
        </row>
        <row r="23287">
          <cell r="A23287" t="str">
            <v>65</v>
          </cell>
          <cell r="B23287" t="str">
            <v>CDHU</v>
          </cell>
          <cell r="C23287" t="str">
            <v>65</v>
          </cell>
          <cell r="D23287" t="str">
            <v>RESFRIAMENTO E CONSERVACAO DE MATERIAL PERECIVEL</v>
          </cell>
          <cell r="E23287">
            <v>0</v>
          </cell>
          <cell r="F23287">
            <v>0</v>
          </cell>
          <cell r="G23287">
            <v>0</v>
          </cell>
        </row>
        <row r="23288">
          <cell r="A23288" t="str">
            <v>65.01</v>
          </cell>
          <cell r="B23288" t="str">
            <v>CDHU</v>
          </cell>
          <cell r="C23288" t="str">
            <v>65.01</v>
          </cell>
          <cell r="D23288" t="str">
            <v>Camara frigorifica para resfriado</v>
          </cell>
          <cell r="E23288">
            <v>0</v>
          </cell>
          <cell r="F23288">
            <v>0</v>
          </cell>
          <cell r="G23288">
            <v>0</v>
          </cell>
        </row>
        <row r="23289">
          <cell r="A23289" t="str">
            <v>65.01.210</v>
          </cell>
          <cell r="B23289" t="str">
            <v>CDHU</v>
          </cell>
          <cell r="C23289" t="str">
            <v>65.01.210</v>
          </cell>
          <cell r="D23289" t="str">
            <v>Câmara frigorífica para resfriados</v>
          </cell>
          <cell r="E23289" t="str">
            <v>M2</v>
          </cell>
          <cell r="F23289">
            <v>1813.81</v>
          </cell>
          <cell r="G23289">
            <v>1813.81</v>
          </cell>
        </row>
        <row r="23290">
          <cell r="A23290" t="str">
            <v>65.02</v>
          </cell>
          <cell r="B23290" t="str">
            <v>CDHU</v>
          </cell>
          <cell r="C23290" t="str">
            <v>65.02</v>
          </cell>
          <cell r="D23290" t="str">
            <v>Camara frigorifica para congelado</v>
          </cell>
          <cell r="E23290">
            <v>0</v>
          </cell>
          <cell r="F23290">
            <v>0</v>
          </cell>
          <cell r="G23290">
            <v>0</v>
          </cell>
        </row>
        <row r="23291">
          <cell r="A23291" t="str">
            <v>65.02.100</v>
          </cell>
          <cell r="B23291" t="str">
            <v>CDHU</v>
          </cell>
          <cell r="C23291" t="str">
            <v>65.02.100</v>
          </cell>
          <cell r="D23291" t="str">
            <v>Câmara frigorífica para congelados</v>
          </cell>
          <cell r="E23291" t="str">
            <v>M2</v>
          </cell>
          <cell r="F23291">
            <v>2198.58</v>
          </cell>
          <cell r="G23291">
            <v>2198.58</v>
          </cell>
        </row>
        <row r="23292">
          <cell r="A23292" t="str">
            <v>66</v>
          </cell>
          <cell r="B23292" t="str">
            <v>CDHU</v>
          </cell>
          <cell r="C23292" t="str">
            <v>66</v>
          </cell>
          <cell r="D23292" t="str">
            <v>SEGURANCA, VIGILANCIA E CONTROLE, EQUIPAMENTO E SISTEMA</v>
          </cell>
          <cell r="E23292">
            <v>0</v>
          </cell>
          <cell r="F23292">
            <v>0</v>
          </cell>
          <cell r="G23292">
            <v>0</v>
          </cell>
        </row>
        <row r="23293">
          <cell r="A23293" t="str">
            <v>66.02</v>
          </cell>
          <cell r="B23293" t="str">
            <v>CDHU</v>
          </cell>
          <cell r="C23293" t="str">
            <v>66.02</v>
          </cell>
          <cell r="D23293" t="str">
            <v>Controle de acessos e alarme</v>
          </cell>
          <cell r="E23293">
            <v>0</v>
          </cell>
          <cell r="F23293">
            <v>0</v>
          </cell>
          <cell r="G23293">
            <v>0</v>
          </cell>
        </row>
        <row r="23294">
          <cell r="A23294" t="str">
            <v>66.02.060</v>
          </cell>
          <cell r="B23294" t="str">
            <v>CDHU</v>
          </cell>
          <cell r="C23294" t="str">
            <v>66.02.060</v>
          </cell>
          <cell r="D23294" t="str">
            <v>Repetidora de sinais de ocorrências, do painel sinóptico da central de alarme</v>
          </cell>
          <cell r="E23294" t="str">
            <v>UN</v>
          </cell>
          <cell r="F23294">
            <v>990.54</v>
          </cell>
          <cell r="G23294">
            <v>992.22</v>
          </cell>
        </row>
        <row r="23295">
          <cell r="A23295" t="str">
            <v>66.02.090</v>
          </cell>
          <cell r="B23295" t="str">
            <v>CDHU</v>
          </cell>
          <cell r="C23295" t="str">
            <v>66.02.090</v>
          </cell>
          <cell r="D23295" t="str">
            <v>Detector de metais, tipo portal, microprocessado</v>
          </cell>
          <cell r="E23295" t="str">
            <v>UN</v>
          </cell>
          <cell r="F23295">
            <v>10315.73</v>
          </cell>
          <cell r="G23295">
            <v>10315.73</v>
          </cell>
        </row>
        <row r="23296">
          <cell r="A23296" t="str">
            <v>66.02.130</v>
          </cell>
          <cell r="B23296" t="str">
            <v>CDHU</v>
          </cell>
          <cell r="C23296" t="str">
            <v>66.02.130</v>
          </cell>
          <cell r="D23296" t="str">
            <v>Porteiro eletrônico com um interfone</v>
          </cell>
          <cell r="E23296" t="str">
            <v>CJ</v>
          </cell>
          <cell r="F23296">
            <v>233.4</v>
          </cell>
          <cell r="G23296">
            <v>239</v>
          </cell>
        </row>
        <row r="23297">
          <cell r="A23297" t="str">
            <v>66.02.239</v>
          </cell>
          <cell r="B23297" t="str">
            <v>CDHU</v>
          </cell>
          <cell r="C23297" t="str">
            <v>66.02.239</v>
          </cell>
          <cell r="D23297" t="str">
            <v>Sistema eletrônico de automatização de portão deslizante, para esforços até 800 kg</v>
          </cell>
          <cell r="E23297" t="str">
            <v>CJ</v>
          </cell>
          <cell r="F23297">
            <v>2877</v>
          </cell>
          <cell r="G23297">
            <v>2877</v>
          </cell>
        </row>
        <row r="23298">
          <cell r="A23298" t="str">
            <v>66.02.240</v>
          </cell>
          <cell r="B23298" t="str">
            <v>CDHU</v>
          </cell>
          <cell r="C23298" t="str">
            <v>66.02.240</v>
          </cell>
          <cell r="D23298" t="str">
            <v>Sistema eletrônico de automatização de portão deslizante, para esforços maior de 800 kg e até 1400 kg</v>
          </cell>
          <cell r="E23298" t="str">
            <v>CJ</v>
          </cell>
          <cell r="F23298">
            <v>5748.42</v>
          </cell>
          <cell r="G23298">
            <v>5748.42</v>
          </cell>
        </row>
        <row r="23299">
          <cell r="A23299" t="str">
            <v>66.02.460</v>
          </cell>
          <cell r="B23299" t="str">
            <v>CDHU</v>
          </cell>
          <cell r="C23299" t="str">
            <v>66.02.460</v>
          </cell>
          <cell r="D23299" t="str">
            <v>Vídeo porteiro eletrônico colorido, com um interfone</v>
          </cell>
          <cell r="E23299" t="str">
            <v>CJ</v>
          </cell>
          <cell r="F23299">
            <v>1317</v>
          </cell>
          <cell r="G23299">
            <v>1331</v>
          </cell>
        </row>
        <row r="23300">
          <cell r="A23300" t="str">
            <v>66.02.500</v>
          </cell>
          <cell r="B23300" t="str">
            <v>CDHU</v>
          </cell>
          <cell r="C23300" t="str">
            <v>66.02.500</v>
          </cell>
          <cell r="D23300" t="str">
            <v>Central de alarme microprocessada, para até 125 zonas</v>
          </cell>
          <cell r="E23300" t="str">
            <v>UN</v>
          </cell>
          <cell r="F23300">
            <v>2682.23</v>
          </cell>
          <cell r="G23300">
            <v>2683.91</v>
          </cell>
        </row>
        <row r="23301">
          <cell r="A23301" t="str">
            <v>66.02.560</v>
          </cell>
          <cell r="B23301" t="str">
            <v>CDHU</v>
          </cell>
          <cell r="C23301" t="str">
            <v>66.02.560</v>
          </cell>
          <cell r="D23301" t="str">
            <v>Controlador de acesso com identificação por impressão digital (biometria) e software de gerenciamento</v>
          </cell>
          <cell r="E23301" t="str">
            <v>CJ</v>
          </cell>
          <cell r="F23301">
            <v>3061.24</v>
          </cell>
          <cell r="G23301">
            <v>3137.82</v>
          </cell>
        </row>
        <row r="23302">
          <cell r="A23302" t="str">
            <v>66.08</v>
          </cell>
          <cell r="B23302" t="str">
            <v>CDHU</v>
          </cell>
          <cell r="C23302" t="str">
            <v>66.08</v>
          </cell>
          <cell r="D23302" t="str">
            <v>Equipamentos para sistema de seguranca, vigilancia e controle</v>
          </cell>
          <cell r="E23302">
            <v>0</v>
          </cell>
          <cell r="F23302">
            <v>0</v>
          </cell>
          <cell r="G23302">
            <v>0</v>
          </cell>
        </row>
        <row r="23303">
          <cell r="A23303" t="str">
            <v>66.08.061</v>
          </cell>
          <cell r="B23303" t="str">
            <v>CDHU</v>
          </cell>
          <cell r="C23303" t="str">
            <v>66.08.061</v>
          </cell>
          <cell r="D23303" t="str">
            <v>Mesa controladora híbrida para até 32 câmeras IPs, com teclado e joystick, compatível com sistema de CFTV, IP ou analógico</v>
          </cell>
          <cell r="E23303" t="str">
            <v>UN</v>
          </cell>
          <cell r="F23303">
            <v>4632.59</v>
          </cell>
          <cell r="G23303">
            <v>4758.99</v>
          </cell>
        </row>
        <row r="23304">
          <cell r="A23304" t="str">
            <v>66.08.100</v>
          </cell>
          <cell r="B23304" t="str">
            <v>CDHU</v>
          </cell>
          <cell r="C23304" t="str">
            <v>66.08.100</v>
          </cell>
          <cell r="D23304" t="str">
            <v>Rack fechado padrão metálico, 19 x 12 Us x 470 mm</v>
          </cell>
          <cell r="E23304" t="str">
            <v>UN</v>
          </cell>
          <cell r="F23304">
            <v>962.75</v>
          </cell>
          <cell r="G23304">
            <v>1002.25</v>
          </cell>
        </row>
        <row r="23305">
          <cell r="A23305" t="str">
            <v>66.08.110</v>
          </cell>
          <cell r="B23305" t="str">
            <v>CDHU</v>
          </cell>
          <cell r="C23305" t="str">
            <v>66.08.110</v>
          </cell>
          <cell r="D23305" t="str">
            <v>Rack fechado padrão metálico, 19 x 20 Us x 470 mm</v>
          </cell>
          <cell r="E23305" t="str">
            <v>UN</v>
          </cell>
          <cell r="F23305">
            <v>1421.75</v>
          </cell>
          <cell r="G23305">
            <v>1461.25</v>
          </cell>
        </row>
        <row r="23306">
          <cell r="A23306" t="str">
            <v>66.08.111</v>
          </cell>
          <cell r="B23306" t="str">
            <v>CDHU</v>
          </cell>
          <cell r="C23306" t="str">
            <v>66.08.111</v>
          </cell>
          <cell r="D23306" t="str">
            <v>Rack fechado de piso padrão metálico, 19 x 24 Us x 570 mm</v>
          </cell>
          <cell r="E23306" t="str">
            <v>UN</v>
          </cell>
          <cell r="F23306">
            <v>1357.8</v>
          </cell>
          <cell r="G23306">
            <v>1397.3</v>
          </cell>
        </row>
        <row r="23307">
          <cell r="A23307" t="str">
            <v>66.08.115</v>
          </cell>
          <cell r="B23307" t="str">
            <v>CDHU</v>
          </cell>
          <cell r="C23307" t="str">
            <v>66.08.115</v>
          </cell>
          <cell r="D23307" t="str">
            <v>Rack fechado de piso padrão metálico, 19 x 44 Us x 770 mm</v>
          </cell>
          <cell r="E23307" t="str">
            <v>UN</v>
          </cell>
          <cell r="F23307">
            <v>2748.02</v>
          </cell>
          <cell r="G23307">
            <v>2827.02</v>
          </cell>
        </row>
        <row r="23308">
          <cell r="A23308" t="str">
            <v>66.08.131</v>
          </cell>
          <cell r="B23308" t="str">
            <v>CDHU</v>
          </cell>
          <cell r="C23308" t="str">
            <v>66.08.131</v>
          </cell>
          <cell r="D23308" t="str">
            <v>Monitor LCD ou LED colorido, tela plana de 21,5"</v>
          </cell>
          <cell r="E23308" t="str">
            <v>UN</v>
          </cell>
          <cell r="F23308">
            <v>941.65</v>
          </cell>
          <cell r="G23308">
            <v>942.91</v>
          </cell>
        </row>
        <row r="23309">
          <cell r="A23309" t="str">
            <v>66.08.240</v>
          </cell>
          <cell r="B23309" t="str">
            <v>CDHU</v>
          </cell>
          <cell r="C23309" t="str">
            <v>66.08.240</v>
          </cell>
          <cell r="D23309" t="str">
            <v>Filtro passivo e misturador de sinais VHF / UHF / CATV</v>
          </cell>
          <cell r="E23309" t="str">
            <v>UN</v>
          </cell>
          <cell r="F23309">
            <v>28.43</v>
          </cell>
          <cell r="G23309">
            <v>31.23</v>
          </cell>
        </row>
        <row r="23310">
          <cell r="A23310" t="str">
            <v>66.08.258</v>
          </cell>
          <cell r="B23310" t="str">
            <v>CDHU</v>
          </cell>
          <cell r="C23310" t="str">
            <v>66.08.258</v>
          </cell>
          <cell r="D23310" t="str">
            <v>Ponto de acesso de dados (Access Point), uso interno, compatível com PoE 802.3af</v>
          </cell>
          <cell r="E23310" t="str">
            <v>UN</v>
          </cell>
          <cell r="F23310">
            <v>1401.52</v>
          </cell>
          <cell r="G23310">
            <v>1423.92</v>
          </cell>
        </row>
        <row r="23311">
          <cell r="A23311" t="str">
            <v>66.08.260</v>
          </cell>
          <cell r="B23311" t="str">
            <v>CDHU</v>
          </cell>
          <cell r="C23311" t="str">
            <v>66.08.260</v>
          </cell>
          <cell r="D23311" t="str">
            <v>Modulador de canais VHF / UHF / CATV / CFTV</v>
          </cell>
          <cell r="E23311" t="str">
            <v>UN</v>
          </cell>
          <cell r="F23311">
            <v>190.86</v>
          </cell>
          <cell r="G23311">
            <v>196.46</v>
          </cell>
        </row>
        <row r="23312">
          <cell r="A23312" t="str">
            <v>66.08.270</v>
          </cell>
          <cell r="B23312" t="str">
            <v>CDHU</v>
          </cell>
          <cell r="C23312" t="str">
            <v>66.08.270</v>
          </cell>
          <cell r="D23312" t="str">
            <v>Amplificador de linha VHF / UHF com conector de F-50 dB</v>
          </cell>
          <cell r="E23312" t="str">
            <v>UN</v>
          </cell>
          <cell r="F23312">
            <v>434.85</v>
          </cell>
          <cell r="G23312">
            <v>436.53</v>
          </cell>
        </row>
        <row r="23313">
          <cell r="A23313" t="str">
            <v>66.08.324</v>
          </cell>
          <cell r="B23313" t="str">
            <v>CDHU</v>
          </cell>
          <cell r="C23313" t="str">
            <v>66.08.324</v>
          </cell>
          <cell r="D23313" t="str">
            <v>Câmera fixa colorida compacta com domo, para áreas internas e externas - 1,3 MP</v>
          </cell>
          <cell r="E23313" t="str">
            <v>UN</v>
          </cell>
          <cell r="F23313">
            <v>1042.52</v>
          </cell>
          <cell r="G23313">
            <v>1065.72</v>
          </cell>
        </row>
        <row r="23314">
          <cell r="A23314" t="str">
            <v>66.08.326</v>
          </cell>
          <cell r="B23314" t="str">
            <v>CDHU</v>
          </cell>
          <cell r="C23314" t="str">
            <v>66.08.326</v>
          </cell>
          <cell r="D23314" t="str">
            <v>Câmera fixa colorida tipo bullet, para áreas internas e externas - 1,3 MP</v>
          </cell>
          <cell r="E23314" t="str">
            <v>UN</v>
          </cell>
          <cell r="F23314">
            <v>3520.6</v>
          </cell>
          <cell r="G23314">
            <v>3543.8</v>
          </cell>
        </row>
        <row r="23315">
          <cell r="A23315" t="str">
            <v>66.08.328</v>
          </cell>
          <cell r="B23315" t="str">
            <v>CDHU</v>
          </cell>
          <cell r="C23315" t="str">
            <v>66.08.328</v>
          </cell>
          <cell r="D23315" t="str">
            <v>Câmera fixa colorida com domo, para áreas internas e externas - 5 MP</v>
          </cell>
          <cell r="E23315" t="str">
            <v>UN</v>
          </cell>
          <cell r="F23315">
            <v>9790.0300000000007</v>
          </cell>
          <cell r="G23315">
            <v>9813.23</v>
          </cell>
        </row>
        <row r="23316">
          <cell r="A23316" t="str">
            <v>66.08.340</v>
          </cell>
          <cell r="B23316" t="str">
            <v>CDHU</v>
          </cell>
          <cell r="C23316" t="str">
            <v>66.08.340</v>
          </cell>
          <cell r="D23316" t="str">
            <v>Unidade de disco rígido (HD) externo de 5 TB</v>
          </cell>
          <cell r="E23316" t="str">
            <v>UN</v>
          </cell>
          <cell r="F23316">
            <v>1199.79</v>
          </cell>
          <cell r="G23316">
            <v>1200.21</v>
          </cell>
        </row>
        <row r="23317">
          <cell r="A23317" t="str">
            <v>66.08.400</v>
          </cell>
          <cell r="B23317" t="str">
            <v>CDHU</v>
          </cell>
          <cell r="C23317" t="str">
            <v>66.08.400</v>
          </cell>
          <cell r="D23317" t="str">
            <v>Estação de monitoramento "WorkStation" para até 3 monitores - memória RAM de 8 GB</v>
          </cell>
          <cell r="E23317" t="str">
            <v>CJ</v>
          </cell>
          <cell r="F23317">
            <v>10062.56</v>
          </cell>
          <cell r="G23317">
            <v>10092.56</v>
          </cell>
        </row>
        <row r="23318">
          <cell r="A23318" t="str">
            <v>66.08.401</v>
          </cell>
          <cell r="B23318" t="str">
            <v>CDHU</v>
          </cell>
          <cell r="C23318" t="str">
            <v>66.08.401</v>
          </cell>
          <cell r="D23318" t="str">
            <v>Estação de monitoramento "WorkStation" para até 3 monitores - memória RAM de 16 GB</v>
          </cell>
          <cell r="E23318" t="str">
            <v>CJ</v>
          </cell>
          <cell r="F23318">
            <v>15111.23</v>
          </cell>
          <cell r="G23318">
            <v>15141.23</v>
          </cell>
        </row>
        <row r="23319">
          <cell r="A23319" t="str">
            <v>66.08.600</v>
          </cell>
          <cell r="B23319" t="str">
            <v>CDHU</v>
          </cell>
          <cell r="C23319" t="str">
            <v>66.08.600</v>
          </cell>
          <cell r="D23319" t="str">
            <v>Unidade gerenciadora digital de vídeo em rede (NVR) de até 8 câmeras IP, armazenamento de 6 TB, 1 interface de rede Fast Ethernet</v>
          </cell>
          <cell r="E23319" t="str">
            <v>UN</v>
          </cell>
          <cell r="F23319">
            <v>1305.5999999999999</v>
          </cell>
          <cell r="G23319">
            <v>1325.6</v>
          </cell>
        </row>
        <row r="23320">
          <cell r="A23320" t="str">
            <v>66.08.610</v>
          </cell>
          <cell r="B23320" t="str">
            <v>CDHU</v>
          </cell>
          <cell r="C23320" t="str">
            <v>66.08.610</v>
          </cell>
          <cell r="D23320" t="str">
            <v>Unidade gerenciadora digital de vídeo em rede (NVR) de até 16 câmeras IP, armazenamento de 12 TB, 1 interface de rede Gigabit Ethernet e 4 entradas de alarme</v>
          </cell>
          <cell r="E23320" t="str">
            <v>UN</v>
          </cell>
          <cell r="F23320">
            <v>1680.32</v>
          </cell>
          <cell r="G23320">
            <v>1710.32</v>
          </cell>
        </row>
        <row r="23321">
          <cell r="A23321" t="str">
            <v>66.08.620</v>
          </cell>
          <cell r="B23321" t="str">
            <v>CDHU</v>
          </cell>
          <cell r="C23321" t="str">
            <v>66.08.620</v>
          </cell>
          <cell r="D23321" t="str">
            <v>Unidade gerenciadora digital vídeo em rede (NVR) de até 32 câmeras IP, armazenamento de 48 TB, 2 interface de rede Gigabit Ethernet e 16 entradas de alarme</v>
          </cell>
          <cell r="E23321" t="str">
            <v>UN</v>
          </cell>
          <cell r="F23321">
            <v>3889.96</v>
          </cell>
          <cell r="G23321">
            <v>3929.46</v>
          </cell>
        </row>
        <row r="23322">
          <cell r="A23322" t="str">
            <v>66.20</v>
          </cell>
          <cell r="B23322" t="str">
            <v>CDHU</v>
          </cell>
          <cell r="C23322" t="str">
            <v>66.20</v>
          </cell>
          <cell r="D23322" t="str">
            <v>Reparos, conservacoes e complementos - GRUPO 66</v>
          </cell>
          <cell r="E23322">
            <v>0</v>
          </cell>
          <cell r="F23322">
            <v>0</v>
          </cell>
          <cell r="G23322">
            <v>0</v>
          </cell>
        </row>
        <row r="23323">
          <cell r="A23323" t="str">
            <v>66.20.150</v>
          </cell>
          <cell r="B23323" t="str">
            <v>CDHU</v>
          </cell>
          <cell r="C23323" t="str">
            <v>66.20.150</v>
          </cell>
          <cell r="D23323" t="str">
            <v>Guia organizadora de cabos para rack, 19´ 1 U</v>
          </cell>
          <cell r="E23323" t="str">
            <v>UN</v>
          </cell>
          <cell r="F23323">
            <v>28</v>
          </cell>
          <cell r="G23323">
            <v>29.58</v>
          </cell>
        </row>
        <row r="23324">
          <cell r="A23324" t="str">
            <v>66.20.170</v>
          </cell>
          <cell r="B23324" t="str">
            <v>CDHU</v>
          </cell>
          <cell r="C23324" t="str">
            <v>66.20.170</v>
          </cell>
          <cell r="D23324" t="str">
            <v>Guia organizadora de cabos para rack, 19´ 2 U</v>
          </cell>
          <cell r="E23324" t="str">
            <v>UN</v>
          </cell>
          <cell r="F23324">
            <v>41.68</v>
          </cell>
          <cell r="G23324">
            <v>43.26</v>
          </cell>
        </row>
        <row r="23325">
          <cell r="A23325" t="str">
            <v>66.20.202</v>
          </cell>
          <cell r="B23325" t="str">
            <v>CDHU</v>
          </cell>
          <cell r="C23325" t="str">
            <v>66.20.202</v>
          </cell>
          <cell r="D23325" t="str">
            <v>Instalação de câmera fixa para CFTV</v>
          </cell>
          <cell r="E23325" t="str">
            <v>UN</v>
          </cell>
          <cell r="F23325">
            <v>150.62</v>
          </cell>
          <cell r="G23325">
            <v>173.82</v>
          </cell>
        </row>
        <row r="23326">
          <cell r="A23326" t="str">
            <v>66.20.212</v>
          </cell>
          <cell r="B23326" t="str">
            <v>CDHU</v>
          </cell>
          <cell r="C23326" t="str">
            <v>66.20.212</v>
          </cell>
          <cell r="D23326" t="str">
            <v>Instalação de câmera móvel para CFTV</v>
          </cell>
          <cell r="E23326" t="str">
            <v>UN</v>
          </cell>
          <cell r="F23326">
            <v>150.62</v>
          </cell>
          <cell r="G23326">
            <v>173.82</v>
          </cell>
        </row>
        <row r="23327">
          <cell r="A23327" t="str">
            <v>66.20.221</v>
          </cell>
          <cell r="B23327" t="str">
            <v>CDHU</v>
          </cell>
          <cell r="C23327" t="str">
            <v>66.20.221</v>
          </cell>
          <cell r="D23327" t="str">
            <v>Switch Gigabit para servidor central com 24 portas frontais e 2 portas SFP, capacidade 10 / 100 / 1000 Mbps</v>
          </cell>
          <cell r="E23327" t="str">
            <v>UN</v>
          </cell>
          <cell r="F23327">
            <v>14027.78</v>
          </cell>
          <cell r="G23327">
            <v>14029.88</v>
          </cell>
        </row>
        <row r="23328">
          <cell r="A23328" t="str">
            <v>66.20.225</v>
          </cell>
          <cell r="B23328" t="str">
            <v>CDHU</v>
          </cell>
          <cell r="C23328" t="str">
            <v>66.20.225</v>
          </cell>
          <cell r="D23328" t="str">
            <v>Switch Gigabit 24 portas com capacidade de 10/100/1000/Mbps</v>
          </cell>
          <cell r="E23328" t="str">
            <v>UN</v>
          </cell>
          <cell r="F23328">
            <v>2490.4699999999998</v>
          </cell>
          <cell r="G23328">
            <v>2492.5700000000002</v>
          </cell>
        </row>
        <row r="23329">
          <cell r="A23329" t="str">
            <v>67</v>
          </cell>
          <cell r="B23329" t="str">
            <v>CDHU</v>
          </cell>
          <cell r="C23329" t="str">
            <v>67</v>
          </cell>
          <cell r="D23329" t="str">
            <v>CAPTACAO, ADUCAO E TRATAMENTO DE AGUA E ESGOTO, EQUIPAMENTOS E SISTEMA</v>
          </cell>
          <cell r="E23329">
            <v>0</v>
          </cell>
          <cell r="F23329">
            <v>0</v>
          </cell>
          <cell r="G23329">
            <v>0</v>
          </cell>
        </row>
        <row r="23330">
          <cell r="A23330" t="str">
            <v>67.02</v>
          </cell>
          <cell r="B23330" t="str">
            <v>CDHU</v>
          </cell>
          <cell r="C23330" t="str">
            <v>67.02</v>
          </cell>
          <cell r="D23330" t="str">
            <v>Tratamento</v>
          </cell>
          <cell r="E23330">
            <v>0</v>
          </cell>
          <cell r="F23330">
            <v>0</v>
          </cell>
          <cell r="G23330">
            <v>0</v>
          </cell>
        </row>
        <row r="23331">
          <cell r="A23331" t="str">
            <v>67.02.160</v>
          </cell>
          <cell r="B23331" t="str">
            <v>CDHU</v>
          </cell>
          <cell r="C23331" t="str">
            <v>67.02.160</v>
          </cell>
          <cell r="D23331" t="str">
            <v>Medidor de vazão tipo calha Parshall com garganta W= 3´</v>
          </cell>
          <cell r="E23331" t="str">
            <v>UN</v>
          </cell>
          <cell r="F23331">
            <v>1665.36</v>
          </cell>
          <cell r="G23331">
            <v>1675.26</v>
          </cell>
        </row>
        <row r="23332">
          <cell r="A23332" t="str">
            <v>67.02.210</v>
          </cell>
          <cell r="B23332" t="str">
            <v>CDHU</v>
          </cell>
          <cell r="C23332" t="str">
            <v>67.02.210</v>
          </cell>
          <cell r="D23332" t="str">
            <v>Tela galvanizada revestida em poliamida, malha de 10 mm</v>
          </cell>
          <cell r="E23332" t="str">
            <v>M2</v>
          </cell>
          <cell r="F23332">
            <v>904.19</v>
          </cell>
          <cell r="G23332">
            <v>905.31</v>
          </cell>
        </row>
        <row r="23333">
          <cell r="A23333" t="str">
            <v>67.02.240</v>
          </cell>
          <cell r="B23333" t="str">
            <v>CDHU</v>
          </cell>
          <cell r="C23333" t="str">
            <v>67.02.240</v>
          </cell>
          <cell r="D23333" t="str">
            <v>Grade média em aço carbono, espaçamento de 2 cm com barras chatas de 1´ x 3/8´</v>
          </cell>
          <cell r="E23333" t="str">
            <v>M2</v>
          </cell>
          <cell r="F23333">
            <v>2146.98</v>
          </cell>
          <cell r="G23333">
            <v>2148.1</v>
          </cell>
        </row>
        <row r="23334">
          <cell r="A23334" t="str">
            <v>67.02.280</v>
          </cell>
          <cell r="B23334" t="str">
            <v>CDHU</v>
          </cell>
          <cell r="C23334" t="str">
            <v>67.02.280</v>
          </cell>
          <cell r="D23334" t="str">
            <v>Cesto em chapa de aço inoxidável com espessura de 1,5 mm e furos de 1/2´</v>
          </cell>
          <cell r="E23334" t="str">
            <v>UN</v>
          </cell>
          <cell r="F23334">
            <v>848.89</v>
          </cell>
          <cell r="G23334">
            <v>849.45</v>
          </cell>
        </row>
        <row r="23335">
          <cell r="A23335" t="str">
            <v>67.02.301</v>
          </cell>
          <cell r="B23335" t="str">
            <v>CDHU</v>
          </cell>
          <cell r="C23335" t="str">
            <v>67.02.301</v>
          </cell>
          <cell r="D23335" t="str">
            <v>Peneira estática em poliéster reforçado de fibra de vidro (PRFV) com tela de aço inoxidável AISI 304, malha de 1,5 mm, vazão de 50 l/s</v>
          </cell>
          <cell r="E23335" t="str">
            <v>UN</v>
          </cell>
          <cell r="F23335">
            <v>18756.5</v>
          </cell>
          <cell r="G23335">
            <v>18776.46</v>
          </cell>
        </row>
        <row r="23336">
          <cell r="A23336" t="str">
            <v>67.02.320</v>
          </cell>
          <cell r="B23336" t="str">
            <v>CDHU</v>
          </cell>
          <cell r="C23336" t="str">
            <v>67.02.320</v>
          </cell>
          <cell r="D23336" t="str">
            <v>Comporta em fibra de vidro (stop log) - espessura de 10 mm</v>
          </cell>
          <cell r="E23336" t="str">
            <v>M2</v>
          </cell>
          <cell r="F23336">
            <v>1709.1</v>
          </cell>
          <cell r="G23336">
            <v>1712.69</v>
          </cell>
        </row>
        <row r="23337">
          <cell r="A23337" t="str">
            <v>67.02.330</v>
          </cell>
          <cell r="B23337" t="str">
            <v>CDHU</v>
          </cell>
          <cell r="C23337" t="str">
            <v>67.02.330</v>
          </cell>
          <cell r="D23337" t="str">
            <v>Sistema de tratamento de águas cinzas e aproveitamento de águas pluviais, para reuso em fins não potáveis, vazão de 2 m³/h</v>
          </cell>
          <cell r="E23337" t="str">
            <v>UN</v>
          </cell>
          <cell r="F23337">
            <v>88643.4</v>
          </cell>
          <cell r="G23337">
            <v>88643.4</v>
          </cell>
        </row>
        <row r="23338">
          <cell r="A23338" t="str">
            <v>67.02.400</v>
          </cell>
          <cell r="B23338" t="str">
            <v>CDHU</v>
          </cell>
          <cell r="C23338" t="str">
            <v>67.02.400</v>
          </cell>
          <cell r="D23338" t="str">
            <v>Tanque em fibra de vidro (PRFV) com quebra ondas, capacidade de 25.000 l e misturador interno vertical em aço inoxidável</v>
          </cell>
          <cell r="E23338" t="str">
            <v>UN</v>
          </cell>
          <cell r="F23338">
            <v>46804.35</v>
          </cell>
          <cell r="G23338">
            <v>46836.76</v>
          </cell>
        </row>
        <row r="23339">
          <cell r="A23339" t="str">
            <v>67.02.410</v>
          </cell>
          <cell r="B23339" t="str">
            <v>CDHU</v>
          </cell>
          <cell r="C23339" t="str">
            <v>67.02.410</v>
          </cell>
          <cell r="D23339" t="str">
            <v>Sistema de tratamento de efluente por reator anaeróbio (UASB) e filtro aeróbio (FAS), para obras de segurança com vazão máxima horária 12 l/s</v>
          </cell>
          <cell r="E23339" t="str">
            <v>CJ</v>
          </cell>
          <cell r="F23339">
            <v>399721.81</v>
          </cell>
          <cell r="G23339">
            <v>399721.81</v>
          </cell>
        </row>
        <row r="23340">
          <cell r="A23340" t="str">
            <v>67.02.502</v>
          </cell>
          <cell r="B23340" t="str">
            <v>CDHU</v>
          </cell>
          <cell r="C23340" t="str">
            <v>67.02.502</v>
          </cell>
          <cell r="D23340" t="str">
            <v>Elaboração de projeto de sistema de estação compacta de tratamento de esgoto para vazão máxima horária 12 l/s e atendimento classe II, assessoria, documentação e aprovação na CETESB</v>
          </cell>
          <cell r="E23340" t="str">
            <v>CJ</v>
          </cell>
          <cell r="F23340">
            <v>51890.11</v>
          </cell>
          <cell r="G23340">
            <v>59098.43</v>
          </cell>
        </row>
        <row r="23341">
          <cell r="A23341" t="str">
            <v>67.02.503</v>
          </cell>
          <cell r="B23341" t="str">
            <v>CDHU</v>
          </cell>
          <cell r="C23341" t="str">
            <v>67.02.503</v>
          </cell>
          <cell r="D23341" t="str">
            <v>Elaboração de projeto de sistema de estação compacta de tratamento de esgoto para vazão máxima horária 12 l/s, atendimento classe II, tratamento de nitrogênio e fósforo, assessoria, documentação e aprovação na CETESB</v>
          </cell>
          <cell r="E23341" t="str">
            <v>CJ</v>
          </cell>
          <cell r="F23341">
            <v>63532.82</v>
          </cell>
          <cell r="G23341">
            <v>72234.47</v>
          </cell>
        </row>
        <row r="23342">
          <cell r="A23342" t="str">
            <v>68</v>
          </cell>
          <cell r="B23342" t="str">
            <v>CDHU</v>
          </cell>
          <cell r="C23342" t="str">
            <v>68</v>
          </cell>
          <cell r="D23342" t="str">
            <v>ELETRIFICACAO, EQUIPAMENTOS E SISTEMA</v>
          </cell>
          <cell r="E23342">
            <v>0</v>
          </cell>
          <cell r="F23342">
            <v>0</v>
          </cell>
          <cell r="G23342">
            <v>0</v>
          </cell>
        </row>
        <row r="23343">
          <cell r="A23343" t="str">
            <v>68.01</v>
          </cell>
          <cell r="B23343" t="str">
            <v>CDHU</v>
          </cell>
          <cell r="C23343" t="str">
            <v>68.01</v>
          </cell>
          <cell r="D23343" t="str">
            <v>Posteamento</v>
          </cell>
          <cell r="E23343">
            <v>0</v>
          </cell>
          <cell r="F23343">
            <v>0</v>
          </cell>
          <cell r="G23343">
            <v>0</v>
          </cell>
        </row>
        <row r="23344">
          <cell r="A23344" t="str">
            <v>68.01.600</v>
          </cell>
          <cell r="B23344" t="str">
            <v>CDHU</v>
          </cell>
          <cell r="C23344" t="str">
            <v>68.01.600</v>
          </cell>
          <cell r="D23344" t="str">
            <v>Poste de concreto circular, 200 kg, H = 7,00 m</v>
          </cell>
          <cell r="E23344" t="str">
            <v>UN</v>
          </cell>
          <cell r="F23344">
            <v>1582.13</v>
          </cell>
          <cell r="G23344">
            <v>1615.7</v>
          </cell>
        </row>
        <row r="23345">
          <cell r="A23345" t="str">
            <v>68.01.620</v>
          </cell>
          <cell r="B23345" t="str">
            <v>CDHU</v>
          </cell>
          <cell r="C23345" t="str">
            <v>68.01.620</v>
          </cell>
          <cell r="D23345" t="str">
            <v>Poste de concreto circular, 200 kg, H = 9,00 m</v>
          </cell>
          <cell r="E23345" t="str">
            <v>UN</v>
          </cell>
          <cell r="F23345">
            <v>1419.47</v>
          </cell>
          <cell r="G23345">
            <v>1453.04</v>
          </cell>
        </row>
        <row r="23346">
          <cell r="A23346" t="str">
            <v>68.01.630</v>
          </cell>
          <cell r="B23346" t="str">
            <v>CDHU</v>
          </cell>
          <cell r="C23346" t="str">
            <v>68.01.630</v>
          </cell>
          <cell r="D23346" t="str">
            <v>Poste de concreto circular, 200 kg, H = 10,00 m</v>
          </cell>
          <cell r="E23346" t="str">
            <v>UN</v>
          </cell>
          <cell r="F23346">
            <v>1974.14</v>
          </cell>
          <cell r="G23346">
            <v>2007.71</v>
          </cell>
        </row>
        <row r="23347">
          <cell r="A23347" t="str">
            <v>68.01.640</v>
          </cell>
          <cell r="B23347" t="str">
            <v>CDHU</v>
          </cell>
          <cell r="C23347" t="str">
            <v>68.01.640</v>
          </cell>
          <cell r="D23347" t="str">
            <v>Poste de concreto circular, 200 kg, H = 11,00 m</v>
          </cell>
          <cell r="E23347" t="str">
            <v>UN</v>
          </cell>
          <cell r="F23347">
            <v>2646.7</v>
          </cell>
          <cell r="G23347">
            <v>2680.27</v>
          </cell>
        </row>
        <row r="23348">
          <cell r="A23348" t="str">
            <v>68.01.650</v>
          </cell>
          <cell r="B23348" t="str">
            <v>CDHU</v>
          </cell>
          <cell r="C23348" t="str">
            <v>68.01.650</v>
          </cell>
          <cell r="D23348" t="str">
            <v>Poste de concreto circular, 200 kg, H = 12,00 m</v>
          </cell>
          <cell r="E23348" t="str">
            <v>UN</v>
          </cell>
          <cell r="F23348">
            <v>2166.9499999999998</v>
          </cell>
          <cell r="G23348">
            <v>2200.52</v>
          </cell>
        </row>
        <row r="23349">
          <cell r="A23349" t="str">
            <v>68.01.670</v>
          </cell>
          <cell r="B23349" t="str">
            <v>CDHU</v>
          </cell>
          <cell r="C23349" t="str">
            <v>68.01.670</v>
          </cell>
          <cell r="D23349" t="str">
            <v>Poste de concreto circular, 300 kg, H = 9,00 m</v>
          </cell>
          <cell r="E23349" t="str">
            <v>UN</v>
          </cell>
          <cell r="F23349">
            <v>1484.84</v>
          </cell>
          <cell r="G23349">
            <v>1518.41</v>
          </cell>
        </row>
        <row r="23350">
          <cell r="A23350" t="str">
            <v>68.01.730</v>
          </cell>
          <cell r="B23350" t="str">
            <v>CDHU</v>
          </cell>
          <cell r="C23350" t="str">
            <v>68.01.730</v>
          </cell>
          <cell r="D23350" t="str">
            <v>Poste de concreto circular, 400 kg, H = 9,00 m</v>
          </cell>
          <cell r="E23350" t="str">
            <v>UN</v>
          </cell>
          <cell r="F23350">
            <v>1703.03</v>
          </cell>
          <cell r="G23350">
            <v>1736.6</v>
          </cell>
        </row>
        <row r="23351">
          <cell r="A23351" t="str">
            <v>68.01.740</v>
          </cell>
          <cell r="B23351" t="str">
            <v>CDHU</v>
          </cell>
          <cell r="C23351" t="str">
            <v>68.01.740</v>
          </cell>
          <cell r="D23351" t="str">
            <v>Poste de concreto circular, 400 kg, H = 10,00 m</v>
          </cell>
          <cell r="E23351" t="str">
            <v>UN</v>
          </cell>
          <cell r="F23351">
            <v>2108.9</v>
          </cell>
          <cell r="G23351">
            <v>2142.4699999999998</v>
          </cell>
        </row>
        <row r="23352">
          <cell r="A23352" t="str">
            <v>68.01.750</v>
          </cell>
          <cell r="B23352" t="str">
            <v>CDHU</v>
          </cell>
          <cell r="C23352" t="str">
            <v>68.01.750</v>
          </cell>
          <cell r="D23352" t="str">
            <v>Poste de concreto circular, 400 kg, H = 11,00 m</v>
          </cell>
          <cell r="E23352" t="str">
            <v>UN</v>
          </cell>
          <cell r="F23352">
            <v>2487.94</v>
          </cell>
          <cell r="G23352">
            <v>2521.5100000000002</v>
          </cell>
        </row>
        <row r="23353">
          <cell r="A23353" t="str">
            <v>68.01.760</v>
          </cell>
          <cell r="B23353" t="str">
            <v>CDHU</v>
          </cell>
          <cell r="C23353" t="str">
            <v>68.01.760</v>
          </cell>
          <cell r="D23353" t="str">
            <v>Poste de concreto circular, 400 kg, H = 12,00 m</v>
          </cell>
          <cell r="E23353" t="str">
            <v>UN</v>
          </cell>
          <cell r="F23353">
            <v>2893.15</v>
          </cell>
          <cell r="G23353">
            <v>2926.72</v>
          </cell>
        </row>
        <row r="23354">
          <cell r="A23354" t="str">
            <v>68.01.800</v>
          </cell>
          <cell r="B23354" t="str">
            <v>CDHU</v>
          </cell>
          <cell r="C23354" t="str">
            <v>68.01.800</v>
          </cell>
          <cell r="D23354" t="str">
            <v>Poste de concreto circular, 600 kg, H = 11,00 m</v>
          </cell>
          <cell r="E23354" t="str">
            <v>UN</v>
          </cell>
          <cell r="F23354">
            <v>3100.52</v>
          </cell>
          <cell r="G23354">
            <v>3134.09</v>
          </cell>
        </row>
        <row r="23355">
          <cell r="A23355" t="str">
            <v>68.01.810</v>
          </cell>
          <cell r="B23355" t="str">
            <v>CDHU</v>
          </cell>
          <cell r="C23355" t="str">
            <v>68.01.810</v>
          </cell>
          <cell r="D23355" t="str">
            <v>Poste de concreto circular, 600 kg, H = 12,00 m</v>
          </cell>
          <cell r="E23355" t="str">
            <v>UN</v>
          </cell>
          <cell r="F23355">
            <v>3366.65</v>
          </cell>
          <cell r="G23355">
            <v>3400.22</v>
          </cell>
        </row>
        <row r="23356">
          <cell r="A23356" t="str">
            <v>68.01.850</v>
          </cell>
          <cell r="B23356" t="str">
            <v>CDHU</v>
          </cell>
          <cell r="C23356" t="str">
            <v>68.01.850</v>
          </cell>
          <cell r="D23356" t="str">
            <v>Poste de concreto circular, 1000 kg, H = 12,00 m</v>
          </cell>
          <cell r="E23356" t="str">
            <v>UN</v>
          </cell>
          <cell r="F23356">
            <v>4813.78</v>
          </cell>
          <cell r="G23356">
            <v>4847.3500000000004</v>
          </cell>
        </row>
        <row r="23357">
          <cell r="A23357" t="str">
            <v>68.02</v>
          </cell>
          <cell r="B23357" t="str">
            <v>CDHU</v>
          </cell>
          <cell r="C23357" t="str">
            <v>68.02</v>
          </cell>
          <cell r="D23357" t="str">
            <v>Estrutura especifica</v>
          </cell>
          <cell r="E23357">
            <v>0</v>
          </cell>
          <cell r="F23357">
            <v>0</v>
          </cell>
          <cell r="G23357">
            <v>0</v>
          </cell>
        </row>
        <row r="23358">
          <cell r="A23358" t="str">
            <v>68.02.010</v>
          </cell>
          <cell r="B23358" t="str">
            <v>CDHU</v>
          </cell>
          <cell r="C23358" t="str">
            <v>68.02.010</v>
          </cell>
          <cell r="D23358" t="str">
            <v>Estai</v>
          </cell>
          <cell r="E23358" t="str">
            <v>UN</v>
          </cell>
          <cell r="F23358">
            <v>704.88</v>
          </cell>
          <cell r="G23358">
            <v>725.01</v>
          </cell>
        </row>
        <row r="23359">
          <cell r="A23359" t="str">
            <v>68.02.020</v>
          </cell>
          <cell r="B23359" t="str">
            <v>CDHU</v>
          </cell>
          <cell r="C23359" t="str">
            <v>68.02.020</v>
          </cell>
          <cell r="D23359" t="str">
            <v>Estrutura tipo M1</v>
          </cell>
          <cell r="E23359" t="str">
            <v>UN</v>
          </cell>
          <cell r="F23359">
            <v>568.95000000000005</v>
          </cell>
          <cell r="G23359">
            <v>593.1</v>
          </cell>
        </row>
        <row r="23360">
          <cell r="A23360" t="str">
            <v>68.02.030</v>
          </cell>
          <cell r="B23360" t="str">
            <v>CDHU</v>
          </cell>
          <cell r="C23360" t="str">
            <v>68.02.030</v>
          </cell>
          <cell r="D23360" t="str">
            <v>Estrutura tipo M2</v>
          </cell>
          <cell r="E23360" t="str">
            <v>UN</v>
          </cell>
          <cell r="F23360">
            <v>1052.6099999999999</v>
          </cell>
          <cell r="G23360">
            <v>1076.76</v>
          </cell>
        </row>
        <row r="23361">
          <cell r="A23361" t="str">
            <v>68.02.040</v>
          </cell>
          <cell r="B23361" t="str">
            <v>CDHU</v>
          </cell>
          <cell r="C23361" t="str">
            <v>68.02.040</v>
          </cell>
          <cell r="D23361" t="str">
            <v>Estrutura tipo N3</v>
          </cell>
          <cell r="E23361" t="str">
            <v>UN</v>
          </cell>
          <cell r="F23361">
            <v>1368.61</v>
          </cell>
          <cell r="G23361">
            <v>1404.84</v>
          </cell>
        </row>
        <row r="23362">
          <cell r="A23362" t="str">
            <v>68.02.050</v>
          </cell>
          <cell r="B23362" t="str">
            <v>CDHU</v>
          </cell>
          <cell r="C23362" t="str">
            <v>68.02.050</v>
          </cell>
          <cell r="D23362" t="str">
            <v>Estrutura tipo M1 - N3</v>
          </cell>
          <cell r="E23362" t="str">
            <v>UN</v>
          </cell>
          <cell r="F23362">
            <v>1621.5</v>
          </cell>
          <cell r="G23362">
            <v>1669.8</v>
          </cell>
        </row>
        <row r="23363">
          <cell r="A23363" t="str">
            <v>68.02.060</v>
          </cell>
          <cell r="B23363" t="str">
            <v>CDHU</v>
          </cell>
          <cell r="C23363" t="str">
            <v>68.02.060</v>
          </cell>
          <cell r="D23363" t="str">
            <v>Estrutura tipo M4</v>
          </cell>
          <cell r="E23363" t="str">
            <v>UN</v>
          </cell>
          <cell r="F23363">
            <v>2239.71</v>
          </cell>
          <cell r="G23363">
            <v>2275.94</v>
          </cell>
        </row>
        <row r="23364">
          <cell r="A23364" t="str">
            <v>68.02.070</v>
          </cell>
          <cell r="B23364" t="str">
            <v>CDHU</v>
          </cell>
          <cell r="C23364" t="str">
            <v>68.02.070</v>
          </cell>
          <cell r="D23364" t="str">
            <v>Estrutura tipo N2</v>
          </cell>
          <cell r="E23364" t="str">
            <v>UN</v>
          </cell>
          <cell r="F23364">
            <v>1258.8699999999999</v>
          </cell>
          <cell r="G23364">
            <v>1295.0999999999999</v>
          </cell>
        </row>
        <row r="23365">
          <cell r="A23365" t="str">
            <v>68.02.090</v>
          </cell>
          <cell r="B23365" t="str">
            <v>CDHU</v>
          </cell>
          <cell r="C23365" t="str">
            <v>68.02.090</v>
          </cell>
          <cell r="D23365" t="str">
            <v>Estrutura tipo N4</v>
          </cell>
          <cell r="E23365" t="str">
            <v>UN</v>
          </cell>
          <cell r="F23365">
            <v>2320.15</v>
          </cell>
          <cell r="G23365">
            <v>2368.4499999999998</v>
          </cell>
        </row>
        <row r="23366">
          <cell r="A23366" t="str">
            <v>68.02.100</v>
          </cell>
          <cell r="B23366" t="str">
            <v>CDHU</v>
          </cell>
          <cell r="C23366" t="str">
            <v>68.02.100</v>
          </cell>
          <cell r="D23366" t="str">
            <v>Armação secundária tipo 1C - 2R</v>
          </cell>
          <cell r="E23366" t="str">
            <v>UN</v>
          </cell>
          <cell r="F23366">
            <v>205.58</v>
          </cell>
          <cell r="G23366">
            <v>221.68</v>
          </cell>
        </row>
        <row r="23367">
          <cell r="A23367" t="str">
            <v>68.02.110</v>
          </cell>
          <cell r="B23367" t="str">
            <v>CDHU</v>
          </cell>
          <cell r="C23367" t="str">
            <v>68.02.110</v>
          </cell>
          <cell r="D23367" t="str">
            <v>Armação secundária tipo 1C - 3R</v>
          </cell>
          <cell r="E23367" t="str">
            <v>UN</v>
          </cell>
          <cell r="F23367">
            <v>213.64</v>
          </cell>
          <cell r="G23367">
            <v>229.74</v>
          </cell>
        </row>
        <row r="23368">
          <cell r="A23368" t="str">
            <v>68.02.120</v>
          </cell>
          <cell r="B23368" t="str">
            <v>CDHU</v>
          </cell>
          <cell r="C23368" t="str">
            <v>68.02.120</v>
          </cell>
          <cell r="D23368" t="str">
            <v>Armação secundária tipo 2C - 3R</v>
          </cell>
          <cell r="E23368" t="str">
            <v>UN</v>
          </cell>
          <cell r="F23368">
            <v>316.17</v>
          </cell>
          <cell r="G23368">
            <v>336.3</v>
          </cell>
        </row>
        <row r="23369">
          <cell r="A23369" t="str">
            <v>68.02.140</v>
          </cell>
          <cell r="B23369" t="str">
            <v>CDHU</v>
          </cell>
          <cell r="C23369" t="str">
            <v>68.02.140</v>
          </cell>
          <cell r="D23369" t="str">
            <v>Armação secundária tipo 4C - 6R</v>
          </cell>
          <cell r="E23369" t="str">
            <v>UN</v>
          </cell>
          <cell r="F23369">
            <v>527.62</v>
          </cell>
          <cell r="G23369">
            <v>551.77</v>
          </cell>
        </row>
        <row r="23370">
          <cell r="A23370" t="str">
            <v>68.20</v>
          </cell>
          <cell r="B23370" t="str">
            <v>CDHU</v>
          </cell>
          <cell r="C23370" t="str">
            <v>68.20</v>
          </cell>
          <cell r="D23370" t="str">
            <v>Reparos, conservacoes e complementos - GRUPO 68</v>
          </cell>
          <cell r="E23370">
            <v>0</v>
          </cell>
          <cell r="F23370">
            <v>0</v>
          </cell>
          <cell r="G23370">
            <v>0</v>
          </cell>
        </row>
        <row r="23371">
          <cell r="A23371" t="str">
            <v>68.20.010</v>
          </cell>
          <cell r="B23371" t="str">
            <v>CDHU</v>
          </cell>
          <cell r="C23371" t="str">
            <v>68.20.010</v>
          </cell>
          <cell r="D23371" t="str">
            <v>Recolocação de poste de madeira</v>
          </cell>
          <cell r="E23371" t="str">
            <v>UN</v>
          </cell>
          <cell r="F23371">
            <v>381.02</v>
          </cell>
          <cell r="G23371">
            <v>407.47</v>
          </cell>
        </row>
        <row r="23372">
          <cell r="A23372" t="str">
            <v>68.20.040</v>
          </cell>
          <cell r="B23372" t="str">
            <v>CDHU</v>
          </cell>
          <cell r="C23372" t="str">
            <v>68.20.040</v>
          </cell>
          <cell r="D23372" t="str">
            <v>Braçadeira circular em aço carbono galvanizado, diâmetro nominal de 140 até 300 mm</v>
          </cell>
          <cell r="E23372" t="str">
            <v>UN</v>
          </cell>
          <cell r="F23372">
            <v>65.84</v>
          </cell>
          <cell r="G23372">
            <v>67.8</v>
          </cell>
        </row>
        <row r="23373">
          <cell r="A23373" t="str">
            <v>68.20.050</v>
          </cell>
          <cell r="B23373" t="str">
            <v>CDHU</v>
          </cell>
          <cell r="C23373" t="str">
            <v>68.20.050</v>
          </cell>
          <cell r="D23373" t="str">
            <v>Cruzeta em aço carbono galvanizado perfil ´L´ 75 x 75 x 8 mm, comprimento 2500 mm</v>
          </cell>
          <cell r="E23373" t="str">
            <v>UN</v>
          </cell>
          <cell r="F23373">
            <v>606.28</v>
          </cell>
          <cell r="G23373">
            <v>610.19000000000005</v>
          </cell>
        </row>
        <row r="23374">
          <cell r="A23374" t="str">
            <v>68.20.120</v>
          </cell>
          <cell r="B23374" t="str">
            <v>CDHU</v>
          </cell>
          <cell r="C23374" t="str">
            <v>68.20.120</v>
          </cell>
          <cell r="D23374" t="str">
            <v>Bengala em PVC para ramal de entrada, diâmetro de 32 mm</v>
          </cell>
          <cell r="E23374" t="str">
            <v>UN</v>
          </cell>
          <cell r="F23374">
            <v>57.71</v>
          </cell>
          <cell r="G23374">
            <v>61.64</v>
          </cell>
        </row>
        <row r="23375">
          <cell r="A23375" t="str">
            <v>69</v>
          </cell>
          <cell r="B23375" t="str">
            <v>CDHU</v>
          </cell>
          <cell r="C23375" t="str">
            <v>69</v>
          </cell>
          <cell r="D23375" t="str">
            <v>TELEFONIA, LOGICA E TRANSMISSAO DE DADOS, EQUIPAMENTOS E SISTEMA</v>
          </cell>
          <cell r="E23375">
            <v>0</v>
          </cell>
          <cell r="F23375">
            <v>0</v>
          </cell>
          <cell r="G23375">
            <v>0</v>
          </cell>
        </row>
        <row r="23376">
          <cell r="A23376" t="str">
            <v>69.03</v>
          </cell>
          <cell r="B23376" t="str">
            <v>CDHU</v>
          </cell>
          <cell r="C23376" t="str">
            <v>69.03</v>
          </cell>
          <cell r="D23376" t="str">
            <v>Distribuicao e comando, caixas e equipamentos especificos</v>
          </cell>
          <cell r="E23376">
            <v>0</v>
          </cell>
          <cell r="F23376">
            <v>0</v>
          </cell>
          <cell r="G23376">
            <v>0</v>
          </cell>
        </row>
        <row r="23377">
          <cell r="A23377" t="str">
            <v>69.03.090</v>
          </cell>
          <cell r="B23377" t="str">
            <v>CDHU</v>
          </cell>
          <cell r="C23377" t="str">
            <v>69.03.090</v>
          </cell>
          <cell r="D23377" t="str">
            <v>Aparelho telefônico multifrequencial, com teclas ´FLASH´, ´HOOK´, ´PAUSE´, ´LND´, ´MODE´</v>
          </cell>
          <cell r="E23377" t="str">
            <v>UN</v>
          </cell>
          <cell r="F23377">
            <v>64.69</v>
          </cell>
          <cell r="G23377">
            <v>64.69</v>
          </cell>
        </row>
        <row r="23378">
          <cell r="A23378" t="str">
            <v>69.03.130</v>
          </cell>
          <cell r="B23378" t="str">
            <v>CDHU</v>
          </cell>
          <cell r="C23378" t="str">
            <v>69.03.130</v>
          </cell>
          <cell r="D23378" t="str">
            <v>Caixa subterrânea de entrada de telefonia, tipo R1 (600 x 350 x 500) mm, padrão TELEBRÁS, com tampa</v>
          </cell>
          <cell r="E23378" t="str">
            <v>UN</v>
          </cell>
          <cell r="F23378">
            <v>440.81</v>
          </cell>
          <cell r="G23378">
            <v>447.72</v>
          </cell>
        </row>
        <row r="23379">
          <cell r="A23379" t="str">
            <v>69.03.140</v>
          </cell>
          <cell r="B23379" t="str">
            <v>CDHU</v>
          </cell>
          <cell r="C23379" t="str">
            <v>69.03.140</v>
          </cell>
          <cell r="D23379" t="str">
            <v>Caixa subterrânea de entrada de telefonia, tipo R2 (1070 x 520 x 500) mm, padrão TELEBRÁS, com tampa</v>
          </cell>
          <cell r="E23379" t="str">
            <v>UN</v>
          </cell>
          <cell r="F23379">
            <v>923.77</v>
          </cell>
          <cell r="G23379">
            <v>938.48</v>
          </cell>
        </row>
        <row r="23380">
          <cell r="A23380" t="str">
            <v>69.03.310</v>
          </cell>
          <cell r="B23380" t="str">
            <v>CDHU</v>
          </cell>
          <cell r="C23380" t="str">
            <v>69.03.310</v>
          </cell>
          <cell r="D23380" t="str">
            <v>Caixa de tomada em poliamida e tampa para piso elevado, com 4 alojamentos para elétrica e até 8 alojamentos para telefonia e dados</v>
          </cell>
          <cell r="E23380" t="str">
            <v>UN</v>
          </cell>
          <cell r="F23380">
            <v>178.16</v>
          </cell>
          <cell r="G23380">
            <v>180.4</v>
          </cell>
        </row>
        <row r="23381">
          <cell r="A23381" t="str">
            <v>69.03.340</v>
          </cell>
          <cell r="B23381" t="str">
            <v>CDHU</v>
          </cell>
          <cell r="C23381" t="str">
            <v>69.03.340</v>
          </cell>
          <cell r="D23381" t="str">
            <v>Conector RJ-45 fêmea - categoria 6</v>
          </cell>
          <cell r="E23381" t="str">
            <v>UN</v>
          </cell>
          <cell r="F23381">
            <v>39.22</v>
          </cell>
          <cell r="G23381">
            <v>40.06</v>
          </cell>
        </row>
        <row r="23382">
          <cell r="A23382" t="str">
            <v>69.03.360</v>
          </cell>
          <cell r="B23382" t="str">
            <v>CDHU</v>
          </cell>
          <cell r="C23382" t="str">
            <v>69.03.360</v>
          </cell>
          <cell r="D23382" t="str">
            <v>Conector RJ-45 fêmea - categoria 6A</v>
          </cell>
          <cell r="E23382" t="str">
            <v>UN</v>
          </cell>
          <cell r="F23382">
            <v>153.25</v>
          </cell>
          <cell r="G23382">
            <v>154.09</v>
          </cell>
        </row>
        <row r="23383">
          <cell r="A23383" t="str">
            <v>69.03.400</v>
          </cell>
          <cell r="B23383" t="str">
            <v>CDHU</v>
          </cell>
          <cell r="C23383" t="str">
            <v>69.03.400</v>
          </cell>
          <cell r="D23383" t="str">
            <v>Central PABX híbrida de telefonia para 8 linhas tronco e 24 a 32 ramais digital e analógico</v>
          </cell>
          <cell r="E23383" t="str">
            <v>CJ</v>
          </cell>
          <cell r="F23383">
            <v>4998.6899999999996</v>
          </cell>
          <cell r="G23383">
            <v>4998.6899999999996</v>
          </cell>
        </row>
        <row r="23384">
          <cell r="A23384" t="str">
            <v>69.03.410</v>
          </cell>
          <cell r="B23384" t="str">
            <v>CDHU</v>
          </cell>
          <cell r="C23384" t="str">
            <v>69.03.410</v>
          </cell>
          <cell r="D23384" t="str">
            <v>Central PABX híbrida de telefonia para 8 linhas tronco e 128 ramais digital e analógico</v>
          </cell>
          <cell r="E23384" t="str">
            <v>CJ</v>
          </cell>
          <cell r="F23384">
            <v>23281.01</v>
          </cell>
          <cell r="G23384">
            <v>23281.01</v>
          </cell>
        </row>
        <row r="23385">
          <cell r="A23385" t="str">
            <v>69.03.420</v>
          </cell>
          <cell r="B23385" t="str">
            <v>CDHU</v>
          </cell>
          <cell r="C23385" t="str">
            <v>69.03.420</v>
          </cell>
          <cell r="D23385" t="str">
            <v>Central PABX híbrida de telefonia para 8 linhas tronco e 128 ramais digital e analógico, com recursos PBX Networking</v>
          </cell>
          <cell r="E23385" t="str">
            <v>CJ</v>
          </cell>
          <cell r="F23385">
            <v>65151.42</v>
          </cell>
          <cell r="G23385">
            <v>65151.42</v>
          </cell>
        </row>
        <row r="23386">
          <cell r="A23386" t="str">
            <v>69.05</v>
          </cell>
          <cell r="B23386" t="str">
            <v>CDHU</v>
          </cell>
          <cell r="C23386" t="str">
            <v>69.05</v>
          </cell>
          <cell r="D23386" t="str">
            <v>Estabilizacao de tensao</v>
          </cell>
          <cell r="E23386">
            <v>0</v>
          </cell>
          <cell r="F23386">
            <v>0</v>
          </cell>
          <cell r="G23386">
            <v>0</v>
          </cell>
        </row>
        <row r="23387">
          <cell r="A23387" t="str">
            <v>69.05.010</v>
          </cell>
          <cell r="B23387" t="str">
            <v>CDHU</v>
          </cell>
          <cell r="C23387" t="str">
            <v>69.05.010</v>
          </cell>
          <cell r="D23387" t="str">
            <v>Estabilizador eletrônico de tensão, monofásico, com potência de 5 kVA</v>
          </cell>
          <cell r="E23387" t="str">
            <v>UN</v>
          </cell>
          <cell r="F23387">
            <v>8485.94</v>
          </cell>
          <cell r="G23387">
            <v>8494.34</v>
          </cell>
        </row>
        <row r="23388">
          <cell r="A23388" t="str">
            <v>69.05.040</v>
          </cell>
          <cell r="B23388" t="str">
            <v>CDHU</v>
          </cell>
          <cell r="C23388" t="str">
            <v>69.05.040</v>
          </cell>
          <cell r="D23388" t="str">
            <v>Estabilizador eletrônico de tensão, monofásico, com potência de 10 kVA</v>
          </cell>
          <cell r="E23388" t="str">
            <v>UN</v>
          </cell>
          <cell r="F23388">
            <v>11470.37</v>
          </cell>
          <cell r="G23388">
            <v>11478.77</v>
          </cell>
        </row>
        <row r="23389">
          <cell r="A23389" t="str">
            <v>69.05.230</v>
          </cell>
          <cell r="B23389" t="str">
            <v>CDHU</v>
          </cell>
          <cell r="C23389" t="str">
            <v>69.05.230</v>
          </cell>
          <cell r="D23389" t="str">
            <v>Estabilizador eletrônico de tensão, trifásico, com potência de 40 kVA</v>
          </cell>
          <cell r="E23389" t="str">
            <v>UN</v>
          </cell>
          <cell r="F23389">
            <v>32054.82</v>
          </cell>
          <cell r="G23389">
            <v>32063.22</v>
          </cell>
        </row>
        <row r="23390">
          <cell r="A23390" t="str">
            <v>69.06</v>
          </cell>
          <cell r="B23390" t="str">
            <v>CDHU</v>
          </cell>
          <cell r="C23390" t="str">
            <v>69.06</v>
          </cell>
          <cell r="D23390" t="str">
            <v>Sistemas ininterruptos de energia</v>
          </cell>
          <cell r="E23390">
            <v>0</v>
          </cell>
          <cell r="F23390">
            <v>0</v>
          </cell>
          <cell r="G23390">
            <v>0</v>
          </cell>
        </row>
        <row r="23391">
          <cell r="A23391" t="str">
            <v>69.06.020</v>
          </cell>
          <cell r="B23391" t="str">
            <v>CDHU</v>
          </cell>
          <cell r="C23391" t="str">
            <v>69.06.020</v>
          </cell>
          <cell r="D23391" t="str">
            <v>Sistema ininterrupto de energia, trifásico on line de 10 kVA (220 V/220 V), com autonomia de 15 minutos</v>
          </cell>
          <cell r="E23391" t="str">
            <v>UN</v>
          </cell>
          <cell r="F23391">
            <v>34086.730000000003</v>
          </cell>
          <cell r="G23391">
            <v>34102.39</v>
          </cell>
        </row>
        <row r="23392">
          <cell r="A23392" t="str">
            <v>69.06.030</v>
          </cell>
          <cell r="B23392" t="str">
            <v>CDHU</v>
          </cell>
          <cell r="C23392" t="str">
            <v>69.06.030</v>
          </cell>
          <cell r="D23392" t="str">
            <v>Sistema ininterrupto de energia, trifásico on line de 20 kVA (220 V/208 V-108 V), com autonomia 15 minutos</v>
          </cell>
          <cell r="E23392" t="str">
            <v>UN</v>
          </cell>
          <cell r="F23392">
            <v>44778.69</v>
          </cell>
          <cell r="G23392">
            <v>44794.35</v>
          </cell>
        </row>
        <row r="23393">
          <cell r="A23393" t="str">
            <v>69.06.040</v>
          </cell>
          <cell r="B23393" t="str">
            <v>CDHU</v>
          </cell>
          <cell r="C23393" t="str">
            <v>69.06.040</v>
          </cell>
          <cell r="D23393" t="str">
            <v>Sistema ininterrupto de energia, trifásico on line senoidal de 15 kVA (208 V/110 V), com autonomia de 15 minutos</v>
          </cell>
          <cell r="E23393" t="str">
            <v>UN</v>
          </cell>
          <cell r="F23393">
            <v>50700.44</v>
          </cell>
          <cell r="G23393">
            <v>50716.1</v>
          </cell>
        </row>
        <row r="23394">
          <cell r="A23394" t="str">
            <v>69.06.050</v>
          </cell>
          <cell r="B23394" t="str">
            <v>CDHU</v>
          </cell>
          <cell r="C23394" t="str">
            <v>69.06.050</v>
          </cell>
          <cell r="D23394" t="str">
            <v>Sistema ininterrupto de energia, monofásico, com potência de 2 kVA</v>
          </cell>
          <cell r="E23394" t="str">
            <v>UN</v>
          </cell>
          <cell r="F23394">
            <v>4900.12</v>
          </cell>
          <cell r="G23394">
            <v>4911.32</v>
          </cell>
        </row>
        <row r="23395">
          <cell r="A23395" t="str">
            <v>69.06.080</v>
          </cell>
          <cell r="B23395" t="str">
            <v>CDHU</v>
          </cell>
          <cell r="C23395" t="str">
            <v>69.06.080</v>
          </cell>
          <cell r="D23395" t="str">
            <v>Sistema ininterrupto de energia, monofásico on line senoidal de 5 kVA (220 V/110 V), com autonomia de 15 minutos</v>
          </cell>
          <cell r="E23395" t="str">
            <v>UN</v>
          </cell>
          <cell r="F23395">
            <v>13074.1</v>
          </cell>
          <cell r="G23395">
            <v>13089.76</v>
          </cell>
        </row>
        <row r="23396">
          <cell r="A23396" t="str">
            <v>69.06.100</v>
          </cell>
          <cell r="B23396" t="str">
            <v>CDHU</v>
          </cell>
          <cell r="C23396" t="str">
            <v>69.06.100</v>
          </cell>
          <cell r="D23396" t="str">
            <v>Sistema ininterrupto de energia, monofásico, com potência entre 5 a 7,5 kVA</v>
          </cell>
          <cell r="E23396" t="str">
            <v>UN</v>
          </cell>
          <cell r="F23396">
            <v>19314.439999999999</v>
          </cell>
          <cell r="G23396">
            <v>19325.64</v>
          </cell>
        </row>
        <row r="23397">
          <cell r="A23397" t="str">
            <v>69.06.110</v>
          </cell>
          <cell r="B23397" t="str">
            <v>CDHU</v>
          </cell>
          <cell r="C23397" t="str">
            <v>69.06.110</v>
          </cell>
          <cell r="D23397" t="str">
            <v>Sistema ininterrupto de energia, monofásico de 600 VA (127 V/127 V), com autonomia de 10 a 15 minutos</v>
          </cell>
          <cell r="E23397" t="str">
            <v>UN</v>
          </cell>
          <cell r="F23397">
            <v>707.6</v>
          </cell>
          <cell r="G23397">
            <v>713.2</v>
          </cell>
        </row>
        <row r="23398">
          <cell r="A23398" t="str">
            <v>69.06.120</v>
          </cell>
          <cell r="B23398" t="str">
            <v>CDHU</v>
          </cell>
          <cell r="C23398" t="str">
            <v>69.06.120</v>
          </cell>
          <cell r="D23398" t="str">
            <v>Sistema ininterrupto de energia, trifásico on line senoidal de 10 kVA (220 V/110 V), com autonomia de 2 horas</v>
          </cell>
          <cell r="E23398" t="str">
            <v>UN</v>
          </cell>
          <cell r="F23398">
            <v>42279.47</v>
          </cell>
          <cell r="G23398">
            <v>42295.13</v>
          </cell>
        </row>
        <row r="23399">
          <cell r="A23399" t="str">
            <v>69.06.200</v>
          </cell>
          <cell r="B23399" t="str">
            <v>CDHU</v>
          </cell>
          <cell r="C23399" t="str">
            <v>69.06.200</v>
          </cell>
          <cell r="D23399" t="str">
            <v>Sistema ininterrupto de energia, trifásico on line de 20 kVA (220/127 V), com autonomia de 15 minutos</v>
          </cell>
          <cell r="E23399" t="str">
            <v>UN</v>
          </cell>
          <cell r="F23399">
            <v>53832.59</v>
          </cell>
          <cell r="G23399">
            <v>53848.25</v>
          </cell>
        </row>
        <row r="23400">
          <cell r="A23400" t="str">
            <v>69.06.210</v>
          </cell>
          <cell r="B23400" t="str">
            <v>CDHU</v>
          </cell>
          <cell r="C23400" t="str">
            <v>69.06.210</v>
          </cell>
          <cell r="D23400" t="str">
            <v>Sistema ininterrupto de energia, trifásico on line de 60 kVA (220/127 V), com autonomia de 15 minutos</v>
          </cell>
          <cell r="E23400" t="str">
            <v>UN</v>
          </cell>
          <cell r="F23400">
            <v>124549.55</v>
          </cell>
          <cell r="G23400">
            <v>124565.21</v>
          </cell>
        </row>
        <row r="23401">
          <cell r="A23401" t="str">
            <v>69.06.220</v>
          </cell>
          <cell r="B23401" t="str">
            <v>CDHU</v>
          </cell>
          <cell r="C23401" t="str">
            <v>69.06.220</v>
          </cell>
          <cell r="D23401" t="str">
            <v>Sistema ininterrupto de energia, trifásico on line de 80 kVA (220/127 V), com autonomia de 15 minutos</v>
          </cell>
          <cell r="E23401" t="str">
            <v>UN</v>
          </cell>
          <cell r="F23401">
            <v>131819.35</v>
          </cell>
          <cell r="G23401">
            <v>131835.01</v>
          </cell>
        </row>
        <row r="23402">
          <cell r="A23402" t="str">
            <v>69.06.240</v>
          </cell>
          <cell r="B23402" t="str">
            <v>CDHU</v>
          </cell>
          <cell r="C23402" t="str">
            <v>69.06.240</v>
          </cell>
          <cell r="D23402" t="str">
            <v>Sistema ininterrupto de energia, trifásico on line de 20 kVA (380/220 V), com autonomia de 15 minutos</v>
          </cell>
          <cell r="E23402" t="str">
            <v>UN</v>
          </cell>
          <cell r="F23402">
            <v>52699.96</v>
          </cell>
          <cell r="G23402">
            <v>52715.62</v>
          </cell>
        </row>
        <row r="23403">
          <cell r="A23403" t="str">
            <v>69.06.280</v>
          </cell>
          <cell r="B23403" t="str">
            <v>CDHU</v>
          </cell>
          <cell r="C23403" t="str">
            <v>69.06.280</v>
          </cell>
          <cell r="D23403" t="str">
            <v>Sistema ininterrupto de energia, trifásico on line senoidal de 5 kVA (220/110 V), com autonomia de 15 minutos</v>
          </cell>
          <cell r="E23403" t="str">
            <v>UN</v>
          </cell>
          <cell r="F23403">
            <v>23489.14</v>
          </cell>
          <cell r="G23403">
            <v>23504.799999999999</v>
          </cell>
        </row>
        <row r="23404">
          <cell r="A23404" t="str">
            <v>69.06.290</v>
          </cell>
          <cell r="B23404" t="str">
            <v>CDHU</v>
          </cell>
          <cell r="C23404" t="str">
            <v>69.06.290</v>
          </cell>
          <cell r="D23404" t="str">
            <v>Sistema ininterrupto de energia, trifásico on line senoidal de 10 kVA (220/110 V), com autonomia de 10 a 15 minutos</v>
          </cell>
          <cell r="E23404" t="str">
            <v>UN</v>
          </cell>
          <cell r="F23404">
            <v>34003.279999999999</v>
          </cell>
          <cell r="G23404">
            <v>34018.94</v>
          </cell>
        </row>
        <row r="23405">
          <cell r="A23405" t="str">
            <v>69.06.300</v>
          </cell>
          <cell r="B23405" t="str">
            <v>CDHU</v>
          </cell>
          <cell r="C23405" t="str">
            <v>69.06.300</v>
          </cell>
          <cell r="D23405" t="str">
            <v>Sistema ininterrupto de energia, trifásico on line senoidal de 50 kVA (220/110 V), com autonomia de 15 minutos</v>
          </cell>
          <cell r="E23405" t="str">
            <v>UN</v>
          </cell>
          <cell r="F23405">
            <v>81032.77</v>
          </cell>
          <cell r="G23405">
            <v>81048.429999999993</v>
          </cell>
        </row>
        <row r="23406">
          <cell r="A23406" t="str">
            <v>69.06.320</v>
          </cell>
          <cell r="B23406" t="str">
            <v>CDHU</v>
          </cell>
          <cell r="C23406" t="str">
            <v>69.06.320</v>
          </cell>
          <cell r="D23406" t="str">
            <v>Sistema ininterrupto de energia, trifásico on line senoidal de 7,5 kVA (220/110 V), com autonomia de 15 minutos</v>
          </cell>
          <cell r="E23406" t="str">
            <v>UN</v>
          </cell>
          <cell r="F23406">
            <v>30147.42</v>
          </cell>
          <cell r="G23406">
            <v>30163.08</v>
          </cell>
        </row>
        <row r="23407">
          <cell r="A23407" t="str">
            <v>69.06.390</v>
          </cell>
          <cell r="B23407" t="str">
            <v>CDHU</v>
          </cell>
          <cell r="C23407" t="str">
            <v>69.06.390</v>
          </cell>
          <cell r="D23407" t="str">
            <v>Sistema ininterrupto de energia, trifásico on line senoidal de 40 kVA (380/220 V), com autonomia de 15 minutos</v>
          </cell>
          <cell r="E23407" t="str">
            <v>UN</v>
          </cell>
          <cell r="F23407">
            <v>76827.16</v>
          </cell>
          <cell r="G23407">
            <v>76842.820000000007</v>
          </cell>
        </row>
        <row r="23408">
          <cell r="A23408" t="str">
            <v>69.08</v>
          </cell>
          <cell r="B23408" t="str">
            <v>CDHU</v>
          </cell>
          <cell r="C23408" t="str">
            <v>69.08</v>
          </cell>
          <cell r="D23408" t="str">
            <v>Equipamentos para informatica</v>
          </cell>
          <cell r="E23408">
            <v>0</v>
          </cell>
          <cell r="F23408">
            <v>0</v>
          </cell>
          <cell r="G23408">
            <v>0</v>
          </cell>
        </row>
        <row r="23409">
          <cell r="A23409" t="str">
            <v>69.08.010</v>
          </cell>
          <cell r="B23409" t="str">
            <v>CDHU</v>
          </cell>
          <cell r="C23409" t="str">
            <v>69.08.010</v>
          </cell>
          <cell r="D23409" t="str">
            <v>Distribuidor interno óptico - 1 U para até 24 fibras</v>
          </cell>
          <cell r="E23409" t="str">
            <v>UN</v>
          </cell>
          <cell r="F23409">
            <v>715.85</v>
          </cell>
          <cell r="G23409">
            <v>722.28</v>
          </cell>
        </row>
        <row r="23410">
          <cell r="A23410" t="str">
            <v>69.09</v>
          </cell>
          <cell r="B23410" t="str">
            <v>CDHU</v>
          </cell>
          <cell r="C23410" t="str">
            <v>69.09</v>
          </cell>
          <cell r="D23410" t="str">
            <v>Sistema de rede</v>
          </cell>
          <cell r="E23410">
            <v>0</v>
          </cell>
          <cell r="F23410">
            <v>0</v>
          </cell>
          <cell r="G23410">
            <v>0</v>
          </cell>
        </row>
        <row r="23411">
          <cell r="A23411" t="str">
            <v>69.09.250</v>
          </cell>
          <cell r="B23411" t="str">
            <v>CDHU</v>
          </cell>
          <cell r="C23411" t="str">
            <v>69.09.250</v>
          </cell>
          <cell r="D23411" t="str">
            <v>Patch cords de 1,50 ou 3,00 m - RJ-45 / RJ-45 - categoria 6A</v>
          </cell>
          <cell r="E23411" t="str">
            <v>UN</v>
          </cell>
          <cell r="F23411">
            <v>54.29</v>
          </cell>
          <cell r="G23411">
            <v>55.42</v>
          </cell>
        </row>
        <row r="23412">
          <cell r="A23412" t="str">
            <v>69.09.260</v>
          </cell>
          <cell r="B23412" t="str">
            <v>CDHU</v>
          </cell>
          <cell r="C23412" t="str">
            <v>69.09.260</v>
          </cell>
          <cell r="D23412" t="str">
            <v>Patch panel de 24 portas - categoria 6</v>
          </cell>
          <cell r="E23412" t="str">
            <v>UN</v>
          </cell>
          <cell r="F23412">
            <v>724.84</v>
          </cell>
          <cell r="G23412">
            <v>729.31</v>
          </cell>
        </row>
        <row r="23413">
          <cell r="A23413" t="str">
            <v>69.09.300</v>
          </cell>
          <cell r="B23413" t="str">
            <v>CDHU</v>
          </cell>
          <cell r="C23413" t="str">
            <v>69.09.300</v>
          </cell>
          <cell r="D23413" t="str">
            <v>Voice panel de 50 portas - categoria 3</v>
          </cell>
          <cell r="E23413" t="str">
            <v>UN</v>
          </cell>
          <cell r="F23413">
            <v>591.39</v>
          </cell>
          <cell r="G23413">
            <v>595.86</v>
          </cell>
        </row>
        <row r="23414">
          <cell r="A23414" t="str">
            <v>69.09.360</v>
          </cell>
          <cell r="B23414" t="str">
            <v>CDHU</v>
          </cell>
          <cell r="C23414" t="str">
            <v>69.09.360</v>
          </cell>
          <cell r="D23414" t="str">
            <v>Patch cords de 2,00 ou 3,00 m - RJ-45 / RJ-45 - categoria 6A</v>
          </cell>
          <cell r="E23414" t="str">
            <v>UN</v>
          </cell>
          <cell r="F23414">
            <v>158.41</v>
          </cell>
          <cell r="G23414">
            <v>159.54</v>
          </cell>
        </row>
        <row r="23415">
          <cell r="A23415" t="str">
            <v>69.09.370</v>
          </cell>
          <cell r="B23415" t="str">
            <v>CDHU</v>
          </cell>
          <cell r="C23415" t="str">
            <v>69.09.370</v>
          </cell>
          <cell r="D23415" t="str">
            <v>Transceptor Gigabit SX - LC conectável de formato pequeno (SFP)</v>
          </cell>
          <cell r="E23415" t="str">
            <v>UN</v>
          </cell>
          <cell r="F23415">
            <v>1333.82</v>
          </cell>
          <cell r="G23415">
            <v>1334.24</v>
          </cell>
        </row>
        <row r="23416">
          <cell r="A23416" t="str">
            <v>69.10</v>
          </cell>
          <cell r="B23416" t="str">
            <v>CDHU</v>
          </cell>
          <cell r="C23416" t="str">
            <v>69.10</v>
          </cell>
          <cell r="D23416" t="str">
            <v>Telecomunicacoes</v>
          </cell>
          <cell r="E23416">
            <v>0</v>
          </cell>
          <cell r="F23416">
            <v>0</v>
          </cell>
          <cell r="G23416">
            <v>0</v>
          </cell>
        </row>
        <row r="23417">
          <cell r="A23417" t="str">
            <v>69.10.130</v>
          </cell>
          <cell r="B23417" t="str">
            <v>CDHU</v>
          </cell>
          <cell r="C23417" t="str">
            <v>69.10.130</v>
          </cell>
          <cell r="D23417" t="str">
            <v>Amplificador de potência para VHF e CATV-50 dB, frequência 40 a 550 MHz</v>
          </cell>
          <cell r="E23417" t="str">
            <v>UN</v>
          </cell>
          <cell r="F23417">
            <v>473.68</v>
          </cell>
          <cell r="G23417">
            <v>476.25</v>
          </cell>
        </row>
        <row r="23418">
          <cell r="A23418" t="str">
            <v>69.10.140</v>
          </cell>
          <cell r="B23418" t="str">
            <v>CDHU</v>
          </cell>
          <cell r="C23418" t="str">
            <v>69.10.140</v>
          </cell>
          <cell r="D23418" t="str">
            <v>Antena parabólica com captador de sinais e modulador de áudio e vídeo</v>
          </cell>
          <cell r="E23418" t="str">
            <v>CJ</v>
          </cell>
          <cell r="F23418">
            <v>757.56</v>
          </cell>
          <cell r="G23418">
            <v>802.36</v>
          </cell>
        </row>
        <row r="23419">
          <cell r="A23419" t="str">
            <v>69.20</v>
          </cell>
          <cell r="B23419" t="str">
            <v>CDHU</v>
          </cell>
          <cell r="C23419" t="str">
            <v>69.20</v>
          </cell>
          <cell r="D23419" t="str">
            <v>Reparos, conservacoes e complementos - GRUPO 69</v>
          </cell>
          <cell r="E23419">
            <v>0</v>
          </cell>
          <cell r="F23419">
            <v>0</v>
          </cell>
          <cell r="G23419">
            <v>0</v>
          </cell>
        </row>
        <row r="23420">
          <cell r="A23420" t="str">
            <v>69.20.010</v>
          </cell>
          <cell r="B23420" t="str">
            <v>CDHU</v>
          </cell>
          <cell r="C23420" t="str">
            <v>69.20.010</v>
          </cell>
          <cell r="D23420" t="str">
            <v>Arame de espinar em aço inoxidável nu, para TV a cabo</v>
          </cell>
          <cell r="E23420" t="str">
            <v>M</v>
          </cell>
          <cell r="F23420">
            <v>4.1100000000000003</v>
          </cell>
          <cell r="G23420">
            <v>4.67</v>
          </cell>
        </row>
        <row r="23421">
          <cell r="A23421" t="str">
            <v>69.20.040</v>
          </cell>
          <cell r="B23421" t="str">
            <v>CDHU</v>
          </cell>
          <cell r="C23421" t="str">
            <v>69.20.040</v>
          </cell>
          <cell r="D23421" t="str">
            <v>Isolador roldana em porcelana de 72 x 72 mm</v>
          </cell>
          <cell r="E23421" t="str">
            <v>UN</v>
          </cell>
          <cell r="F23421">
            <v>13.79</v>
          </cell>
          <cell r="G23421">
            <v>14.92</v>
          </cell>
        </row>
        <row r="23422">
          <cell r="A23422" t="str">
            <v>69.20.050</v>
          </cell>
          <cell r="B23422" t="str">
            <v>CDHU</v>
          </cell>
          <cell r="C23422" t="str">
            <v>69.20.050</v>
          </cell>
          <cell r="D23422" t="str">
            <v>Suporte para isolador roldana tipo DM, padrão TELEBRÁS</v>
          </cell>
          <cell r="E23422" t="str">
            <v>UN</v>
          </cell>
          <cell r="F23422">
            <v>9.5</v>
          </cell>
          <cell r="G23422">
            <v>10.63</v>
          </cell>
        </row>
        <row r="23423">
          <cell r="A23423" t="str">
            <v>69.20.070</v>
          </cell>
          <cell r="B23423" t="str">
            <v>CDHU</v>
          </cell>
          <cell r="C23423" t="str">
            <v>69.20.070</v>
          </cell>
          <cell r="D23423" t="str">
            <v>Fita em aço inoxidável para poste de 0,50 m x 19 mm, com fecho em aço inoxidável</v>
          </cell>
          <cell r="E23423" t="str">
            <v>UN</v>
          </cell>
          <cell r="F23423">
            <v>10.039999999999999</v>
          </cell>
          <cell r="G23423">
            <v>11.17</v>
          </cell>
        </row>
        <row r="23424">
          <cell r="A23424" t="str">
            <v>69.20.100</v>
          </cell>
          <cell r="B23424" t="str">
            <v>CDHU</v>
          </cell>
          <cell r="C23424" t="str">
            <v>69.20.100</v>
          </cell>
          <cell r="D23424" t="str">
            <v>Tampa para caixa R1, padrão TELEBRÁS</v>
          </cell>
          <cell r="E23424" t="str">
            <v>UN</v>
          </cell>
          <cell r="F23424">
            <v>288.45999999999998</v>
          </cell>
          <cell r="G23424">
            <v>289.68</v>
          </cell>
        </row>
        <row r="23425">
          <cell r="A23425" t="str">
            <v>69.20.110</v>
          </cell>
          <cell r="B23425" t="str">
            <v>CDHU</v>
          </cell>
          <cell r="C23425" t="str">
            <v>69.20.110</v>
          </cell>
          <cell r="D23425" t="str">
            <v>Tampa para caixa R2, padrão TELEBRÁS</v>
          </cell>
          <cell r="E23425" t="str">
            <v>UN</v>
          </cell>
          <cell r="F23425">
            <v>628.32000000000005</v>
          </cell>
          <cell r="G23425">
            <v>629.54</v>
          </cell>
        </row>
        <row r="23426">
          <cell r="A23426" t="str">
            <v>69.20.130</v>
          </cell>
          <cell r="B23426" t="str">
            <v>CDHU</v>
          </cell>
          <cell r="C23426" t="str">
            <v>69.20.130</v>
          </cell>
          <cell r="D23426" t="str">
            <v>Bloco de ligação interna para 10 pares, BLI-10</v>
          </cell>
          <cell r="E23426" t="str">
            <v>UN</v>
          </cell>
          <cell r="F23426">
            <v>17.05</v>
          </cell>
          <cell r="G23426">
            <v>19.010000000000002</v>
          </cell>
        </row>
        <row r="23427">
          <cell r="A23427" t="str">
            <v>69.20.140</v>
          </cell>
          <cell r="B23427" t="str">
            <v>CDHU</v>
          </cell>
          <cell r="C23427" t="str">
            <v>69.20.140</v>
          </cell>
          <cell r="D23427" t="str">
            <v>Bloco de ligação com engate rápido para 10 pares, BER-10</v>
          </cell>
          <cell r="E23427" t="str">
            <v>UN</v>
          </cell>
          <cell r="F23427">
            <v>32.1</v>
          </cell>
          <cell r="G23427">
            <v>34.06</v>
          </cell>
        </row>
        <row r="23428">
          <cell r="A23428" t="str">
            <v>69.20.170</v>
          </cell>
          <cell r="B23428" t="str">
            <v>CDHU</v>
          </cell>
          <cell r="C23428" t="str">
            <v>69.20.170</v>
          </cell>
          <cell r="D23428" t="str">
            <v>Calha de aço com 4 tomadas 2P+T - 250 V, com cabo</v>
          </cell>
          <cell r="E23428" t="str">
            <v>UN</v>
          </cell>
          <cell r="F23428">
            <v>72.64</v>
          </cell>
          <cell r="G23428">
            <v>72.87</v>
          </cell>
        </row>
        <row r="23429">
          <cell r="A23429" t="str">
            <v>69.20.180</v>
          </cell>
          <cell r="B23429" t="str">
            <v>CDHU</v>
          </cell>
          <cell r="C23429" t="str">
            <v>69.20.180</v>
          </cell>
          <cell r="D23429" t="str">
            <v>Cordão óptico duplex, multimodo com conector LC/LC - 2,5 m</v>
          </cell>
          <cell r="E23429" t="str">
            <v>UN</v>
          </cell>
          <cell r="F23429">
            <v>222.46</v>
          </cell>
          <cell r="G23429">
            <v>223.75</v>
          </cell>
        </row>
        <row r="23430">
          <cell r="A23430" t="str">
            <v>69.20.200</v>
          </cell>
          <cell r="B23430" t="str">
            <v>CDHU</v>
          </cell>
          <cell r="C23430" t="str">
            <v>69.20.200</v>
          </cell>
          <cell r="D23430" t="str">
            <v>Bandeja fixa para rack, 19" x 500 mm</v>
          </cell>
          <cell r="E23430" t="str">
            <v>UN</v>
          </cell>
          <cell r="F23430">
            <v>80.569999999999993</v>
          </cell>
          <cell r="G23430">
            <v>81.41</v>
          </cell>
        </row>
        <row r="23431">
          <cell r="A23431" t="str">
            <v>69.20.210</v>
          </cell>
          <cell r="B23431" t="str">
            <v>CDHU</v>
          </cell>
          <cell r="C23431" t="str">
            <v>69.20.210</v>
          </cell>
          <cell r="D23431" t="str">
            <v>Bandeja fixa para rack, 19" x 800 mm</v>
          </cell>
          <cell r="E23431" t="str">
            <v>UN</v>
          </cell>
          <cell r="F23431">
            <v>103</v>
          </cell>
          <cell r="G23431">
            <v>103.84</v>
          </cell>
        </row>
        <row r="23432">
          <cell r="A23432" t="str">
            <v>69.20.220</v>
          </cell>
          <cell r="B23432" t="str">
            <v>CDHU</v>
          </cell>
          <cell r="C23432" t="str">
            <v>69.20.220</v>
          </cell>
          <cell r="D23432" t="str">
            <v>Bandeja deslizante para rack, 19" x 800 mm</v>
          </cell>
          <cell r="E23432" t="str">
            <v>UN</v>
          </cell>
          <cell r="F23432">
            <v>165.91</v>
          </cell>
          <cell r="G23432">
            <v>166.75</v>
          </cell>
        </row>
        <row r="23433">
          <cell r="A23433" t="str">
            <v>69.20.230</v>
          </cell>
          <cell r="B23433" t="str">
            <v>CDHU</v>
          </cell>
          <cell r="C23433" t="str">
            <v>69.20.230</v>
          </cell>
          <cell r="D23433" t="str">
            <v>Calha de aço com 8 tomadas 2P+T - 250 V, com cabo</v>
          </cell>
          <cell r="E23433" t="str">
            <v>UN</v>
          </cell>
          <cell r="F23433">
            <v>88.28</v>
          </cell>
          <cell r="G23433">
            <v>88.51</v>
          </cell>
        </row>
        <row r="23434">
          <cell r="A23434" t="str">
            <v>69.20.240</v>
          </cell>
          <cell r="B23434" t="str">
            <v>CDHU</v>
          </cell>
          <cell r="C23434" t="str">
            <v>69.20.240</v>
          </cell>
          <cell r="D23434" t="str">
            <v>Calha de aço com 12 tomadas 2P+T - 250 V, com cabo</v>
          </cell>
          <cell r="E23434" t="str">
            <v>UN</v>
          </cell>
          <cell r="F23434">
            <v>97.56</v>
          </cell>
          <cell r="G23434">
            <v>97.79</v>
          </cell>
        </row>
        <row r="23435">
          <cell r="A23435" t="str">
            <v>69.20.248</v>
          </cell>
          <cell r="B23435" t="str">
            <v>CDHU</v>
          </cell>
          <cell r="C23435" t="str">
            <v>69.20.248</v>
          </cell>
          <cell r="D23435" t="str">
            <v>Painel frontal cego - 19" x 1 U</v>
          </cell>
          <cell r="E23435" t="str">
            <v>UN</v>
          </cell>
          <cell r="F23435">
            <v>12.1</v>
          </cell>
          <cell r="G23435">
            <v>12.55</v>
          </cell>
        </row>
        <row r="23436">
          <cell r="A23436" t="str">
            <v>69.20.250</v>
          </cell>
          <cell r="B23436" t="str">
            <v>CDHU</v>
          </cell>
          <cell r="C23436" t="str">
            <v>69.20.250</v>
          </cell>
          <cell r="D23436" t="str">
            <v>Painel frontal cego - 19" x 2 U</v>
          </cell>
          <cell r="E23436" t="str">
            <v>UN</v>
          </cell>
          <cell r="F23436">
            <v>14.26</v>
          </cell>
          <cell r="G23436">
            <v>14.71</v>
          </cell>
        </row>
        <row r="23437">
          <cell r="A23437" t="str">
            <v>69.20.260</v>
          </cell>
          <cell r="B23437" t="str">
            <v>CDHU</v>
          </cell>
          <cell r="C23437" t="str">
            <v>69.20.260</v>
          </cell>
          <cell r="D23437" t="str">
            <v>Protetor de surto híbrido para rede de telecomunicações</v>
          </cell>
          <cell r="E23437" t="str">
            <v>UN</v>
          </cell>
          <cell r="F23437">
            <v>33.82</v>
          </cell>
          <cell r="G23437">
            <v>35.950000000000003</v>
          </cell>
        </row>
        <row r="23438">
          <cell r="A23438" t="str">
            <v>69.20.270</v>
          </cell>
          <cell r="B23438" t="str">
            <v>CDHU</v>
          </cell>
          <cell r="C23438" t="str">
            <v>69.20.270</v>
          </cell>
          <cell r="D23438" t="str">
            <v>Divisor interno com 1 entrada e 2 saídas - 75 Ohms</v>
          </cell>
          <cell r="E23438" t="str">
            <v>UN</v>
          </cell>
          <cell r="F23438">
            <v>15.88</v>
          </cell>
          <cell r="G23438">
            <v>17.170000000000002</v>
          </cell>
        </row>
        <row r="23439">
          <cell r="A23439" t="str">
            <v>69.20.280</v>
          </cell>
          <cell r="B23439" t="str">
            <v>CDHU</v>
          </cell>
          <cell r="C23439" t="str">
            <v>69.20.280</v>
          </cell>
          <cell r="D23439" t="str">
            <v>Divisor interno com 1 entrada e 4 saídas - 75 Ohms</v>
          </cell>
          <cell r="E23439" t="str">
            <v>UN</v>
          </cell>
          <cell r="F23439">
            <v>20.51</v>
          </cell>
          <cell r="G23439">
            <v>21.8</v>
          </cell>
        </row>
        <row r="23440">
          <cell r="A23440" t="str">
            <v>69.20.290</v>
          </cell>
          <cell r="B23440" t="str">
            <v>CDHU</v>
          </cell>
          <cell r="C23440" t="str">
            <v>69.20.290</v>
          </cell>
          <cell r="D23440" t="str">
            <v>Tomada blindada para VHF/UHF, CATV e FM, frequência 5 MHz a 1 GHz</v>
          </cell>
          <cell r="E23440" t="str">
            <v>UN</v>
          </cell>
          <cell r="F23440">
            <v>19.55</v>
          </cell>
          <cell r="G23440">
            <v>20.84</v>
          </cell>
        </row>
        <row r="23441">
          <cell r="A23441" t="str">
            <v>69.20.300</v>
          </cell>
          <cell r="B23441" t="str">
            <v>CDHU</v>
          </cell>
          <cell r="C23441" t="str">
            <v>69.20.300</v>
          </cell>
          <cell r="D23441" t="str">
            <v>Bloco de distribuição com protetor de surtos, para 10 pares, BTDG-10</v>
          </cell>
          <cell r="E23441" t="str">
            <v>UN</v>
          </cell>
          <cell r="F23441">
            <v>39.049999999999997</v>
          </cell>
          <cell r="G23441">
            <v>41.22</v>
          </cell>
        </row>
        <row r="23442">
          <cell r="A23442" t="str">
            <v>69.20.340</v>
          </cell>
          <cell r="B23442" t="str">
            <v>CDHU</v>
          </cell>
          <cell r="C23442" t="str">
            <v>69.20.340</v>
          </cell>
          <cell r="D23442" t="str">
            <v>Tomada para TV, tipo pino Jack, com placa</v>
          </cell>
          <cell r="E23442" t="str">
            <v>UN</v>
          </cell>
          <cell r="F23442">
            <v>18.670000000000002</v>
          </cell>
          <cell r="G23442">
            <v>19.8</v>
          </cell>
        </row>
        <row r="23443">
          <cell r="A23443" t="str">
            <v>69.20.350</v>
          </cell>
          <cell r="B23443" t="str">
            <v>CDHU</v>
          </cell>
          <cell r="C23443" t="str">
            <v>69.20.350</v>
          </cell>
          <cell r="D23443" t="str">
            <v>Caixa de emenda ventilada, em polipropileno, para até 200 pares</v>
          </cell>
          <cell r="E23443" t="str">
            <v>UN</v>
          </cell>
          <cell r="F23443">
            <v>171.24</v>
          </cell>
          <cell r="G23443">
            <v>175.15</v>
          </cell>
        </row>
        <row r="23444">
          <cell r="A23444" t="str">
            <v>70</v>
          </cell>
          <cell r="B23444" t="str">
            <v>CDHU</v>
          </cell>
          <cell r="C23444" t="str">
            <v>70</v>
          </cell>
          <cell r="D23444" t="str">
            <v>SINALIZACAO VIARIA</v>
          </cell>
          <cell r="E23444">
            <v>0</v>
          </cell>
          <cell r="F23444">
            <v>0</v>
          </cell>
          <cell r="G23444">
            <v>0</v>
          </cell>
        </row>
        <row r="23445">
          <cell r="A23445" t="str">
            <v>70.01</v>
          </cell>
          <cell r="B23445" t="str">
            <v>CDHU</v>
          </cell>
          <cell r="C23445" t="str">
            <v>70.01</v>
          </cell>
          <cell r="D23445" t="str">
            <v>Dispositivo viario</v>
          </cell>
          <cell r="E23445">
            <v>0</v>
          </cell>
          <cell r="F23445">
            <v>0</v>
          </cell>
          <cell r="G23445">
            <v>0</v>
          </cell>
        </row>
        <row r="23446">
          <cell r="A23446" t="str">
            <v>70.01.001</v>
          </cell>
          <cell r="B23446" t="str">
            <v>CDHU</v>
          </cell>
          <cell r="C23446" t="str">
            <v>70.01.001</v>
          </cell>
          <cell r="D23446" t="str">
            <v>Faixa elevada para travessia de pedestres</v>
          </cell>
          <cell r="E23446" t="str">
            <v>M2</v>
          </cell>
          <cell r="F23446">
            <v>148.44999999999999</v>
          </cell>
          <cell r="G23446">
            <v>150.94999999999999</v>
          </cell>
        </row>
        <row r="23447">
          <cell r="A23447" t="str">
            <v>70.01.010</v>
          </cell>
          <cell r="B23447" t="str">
            <v>CDHU</v>
          </cell>
          <cell r="C23447" t="str">
            <v>70.01.010</v>
          </cell>
          <cell r="D23447" t="str">
            <v>Ondulação transversal - lombada tipo A</v>
          </cell>
          <cell r="E23447" t="str">
            <v>M2</v>
          </cell>
          <cell r="F23447">
            <v>220.5</v>
          </cell>
          <cell r="G23447">
            <v>224.46</v>
          </cell>
        </row>
        <row r="23448">
          <cell r="A23448" t="str">
            <v>70.01.011</v>
          </cell>
          <cell r="B23448" t="str">
            <v>CDHU</v>
          </cell>
          <cell r="C23448" t="str">
            <v>70.01.011</v>
          </cell>
          <cell r="D23448" t="str">
            <v>Ondulação transversal - lombada tipo B</v>
          </cell>
          <cell r="E23448" t="str">
            <v>M2</v>
          </cell>
          <cell r="F23448">
            <v>426.78</v>
          </cell>
          <cell r="G23448">
            <v>436.38</v>
          </cell>
        </row>
        <row r="23449">
          <cell r="A23449" t="str">
            <v>70.01.050</v>
          </cell>
          <cell r="B23449" t="str">
            <v>CDHU</v>
          </cell>
          <cell r="C23449" t="str">
            <v>70.01.050</v>
          </cell>
          <cell r="D23449" t="str">
            <v>Defensa semimaleavel simples</v>
          </cell>
          <cell r="E23449" t="str">
            <v>M</v>
          </cell>
          <cell r="F23449">
            <v>132.68</v>
          </cell>
          <cell r="G23449">
            <v>134.29</v>
          </cell>
        </row>
        <row r="23450">
          <cell r="A23450" t="str">
            <v>70.02</v>
          </cell>
          <cell r="B23450" t="str">
            <v>CDHU</v>
          </cell>
          <cell r="C23450" t="str">
            <v>70.02</v>
          </cell>
          <cell r="D23450" t="str">
            <v>Sinalizacao horizontal</v>
          </cell>
          <cell r="E23450">
            <v>0</v>
          </cell>
          <cell r="F23450">
            <v>0</v>
          </cell>
          <cell r="G23450">
            <v>0</v>
          </cell>
        </row>
        <row r="23451">
          <cell r="A23451" t="str">
            <v>70.02.001</v>
          </cell>
          <cell r="B23451" t="str">
            <v>CDHU</v>
          </cell>
          <cell r="C23451" t="str">
            <v>70.02.001</v>
          </cell>
          <cell r="D23451" t="str">
            <v>Limpeza, pré marcação e pré pintura de solo</v>
          </cell>
          <cell r="E23451" t="str">
            <v>M2</v>
          </cell>
          <cell r="F23451">
            <v>66.5</v>
          </cell>
          <cell r="G23451">
            <v>66.5</v>
          </cell>
        </row>
        <row r="23452">
          <cell r="A23452" t="str">
            <v>70.02.010</v>
          </cell>
          <cell r="B23452" t="str">
            <v>CDHU</v>
          </cell>
          <cell r="C23452" t="str">
            <v>70.02.010</v>
          </cell>
          <cell r="D23452" t="str">
            <v>Sinalização horizontal com tinta vinílica ou acrílica</v>
          </cell>
          <cell r="E23452" t="str">
            <v>M2</v>
          </cell>
          <cell r="F23452">
            <v>31.29</v>
          </cell>
          <cell r="G23452">
            <v>31.29</v>
          </cell>
        </row>
        <row r="23453">
          <cell r="A23453" t="str">
            <v>70.02.012</v>
          </cell>
          <cell r="B23453" t="str">
            <v>CDHU</v>
          </cell>
          <cell r="C23453" t="str">
            <v>70.02.012</v>
          </cell>
          <cell r="D23453" t="str">
            <v>Sinalização horizontal em laminado elastoplástico retrorefletivo e antiderrapante, para faixas</v>
          </cell>
          <cell r="E23453" t="str">
            <v>M2</v>
          </cell>
          <cell r="F23453">
            <v>172.91</v>
          </cell>
          <cell r="G23453">
            <v>172.91</v>
          </cell>
        </row>
        <row r="23454">
          <cell r="A23454" t="str">
            <v>70.02.013</v>
          </cell>
          <cell r="B23454" t="str">
            <v>CDHU</v>
          </cell>
          <cell r="C23454" t="str">
            <v>70.02.013</v>
          </cell>
          <cell r="D23454" t="str">
            <v>Sinalização horizontal em laminado elastoplástico retrorefletivo e antiderrapante, para símbolos e letras</v>
          </cell>
          <cell r="E23454" t="str">
            <v>M2</v>
          </cell>
          <cell r="F23454">
            <v>216.14</v>
          </cell>
          <cell r="G23454">
            <v>216.14</v>
          </cell>
        </row>
        <row r="23455">
          <cell r="A23455" t="str">
            <v>70.02.014</v>
          </cell>
          <cell r="B23455" t="str">
            <v>CDHU</v>
          </cell>
          <cell r="C23455" t="str">
            <v>70.02.014</v>
          </cell>
          <cell r="D23455" t="str">
            <v>Sinalização horizontal em massa termoplástica à quente por aspersão, espessura de 1,5 mm, para faixas</v>
          </cell>
          <cell r="E23455" t="str">
            <v>M2</v>
          </cell>
          <cell r="F23455">
            <v>72.239999999999995</v>
          </cell>
          <cell r="G23455">
            <v>72.239999999999995</v>
          </cell>
        </row>
        <row r="23456">
          <cell r="A23456" t="str">
            <v>70.02.016</v>
          </cell>
          <cell r="B23456" t="str">
            <v>CDHU</v>
          </cell>
          <cell r="C23456" t="str">
            <v>70.02.016</v>
          </cell>
          <cell r="D23456" t="str">
            <v>Sinalização horizontal em massa termoplástica à quente por extrusão, espessura de 3,0 mm, para faixas</v>
          </cell>
          <cell r="E23456" t="str">
            <v>M2</v>
          </cell>
          <cell r="F23456">
            <v>105.84</v>
          </cell>
          <cell r="G23456">
            <v>105.84</v>
          </cell>
        </row>
        <row r="23457">
          <cell r="A23457" t="str">
            <v>70.02.017</v>
          </cell>
          <cell r="B23457" t="str">
            <v>CDHU</v>
          </cell>
          <cell r="C23457" t="str">
            <v>70.02.017</v>
          </cell>
          <cell r="D23457" t="str">
            <v>Sinalização horizontal em massa termoplástica à quente por extrusão, espessura de 3,0 mm, para legendas</v>
          </cell>
          <cell r="E23457" t="str">
            <v>M2</v>
          </cell>
          <cell r="F23457">
            <v>122.28</v>
          </cell>
          <cell r="G23457">
            <v>122.28</v>
          </cell>
        </row>
        <row r="23458">
          <cell r="A23458" t="str">
            <v>70.02.020</v>
          </cell>
          <cell r="B23458" t="str">
            <v>CDHU</v>
          </cell>
          <cell r="C23458" t="str">
            <v>70.02.020</v>
          </cell>
          <cell r="D23458" t="str">
            <v>Sinalização horizontal em plástico a frio manual, para faixas</v>
          </cell>
          <cell r="E23458" t="str">
            <v>M2</v>
          </cell>
          <cell r="F23458">
            <v>213.09</v>
          </cell>
          <cell r="G23458">
            <v>213.09</v>
          </cell>
        </row>
        <row r="23459">
          <cell r="A23459" t="str">
            <v>70.02.021</v>
          </cell>
          <cell r="B23459" t="str">
            <v>CDHU</v>
          </cell>
          <cell r="C23459" t="str">
            <v>70.02.021</v>
          </cell>
          <cell r="D23459" t="str">
            <v>Sinalização horizontal em termoplástico de alto relevo</v>
          </cell>
          <cell r="E23459" t="str">
            <v>M2</v>
          </cell>
          <cell r="F23459">
            <v>196.85</v>
          </cell>
          <cell r="G23459">
            <v>196.85</v>
          </cell>
        </row>
        <row r="23460">
          <cell r="A23460" t="str">
            <v>70.02.022</v>
          </cell>
          <cell r="B23460" t="str">
            <v>CDHU</v>
          </cell>
          <cell r="C23460" t="str">
            <v>70.02.022</v>
          </cell>
          <cell r="D23460" t="str">
            <v>Sinalização horizontal em tinta a base de resina acrílica emulsionada em água</v>
          </cell>
          <cell r="E23460" t="str">
            <v>M2</v>
          </cell>
          <cell r="F23460">
            <v>35.1</v>
          </cell>
          <cell r="G23460">
            <v>35.1</v>
          </cell>
        </row>
        <row r="23461">
          <cell r="A23461" t="str">
            <v>70.03</v>
          </cell>
          <cell r="B23461" t="str">
            <v>CDHU</v>
          </cell>
          <cell r="C23461" t="str">
            <v>70.03</v>
          </cell>
          <cell r="D23461" t="str">
            <v>Sinalizacao vertical</v>
          </cell>
          <cell r="E23461">
            <v>0</v>
          </cell>
          <cell r="F23461">
            <v>0</v>
          </cell>
          <cell r="G23461">
            <v>0</v>
          </cell>
        </row>
        <row r="23462">
          <cell r="A23462" t="str">
            <v>70.03.001</v>
          </cell>
          <cell r="B23462" t="str">
            <v>CDHU</v>
          </cell>
          <cell r="C23462" t="str">
            <v>70.03.001</v>
          </cell>
          <cell r="D23462" t="str">
            <v>Placa para sinalização viária em chapa de aço, totalmente refletiva com película IA/IA - área até 2,0 m²</v>
          </cell>
          <cell r="E23462" t="str">
            <v>M2</v>
          </cell>
          <cell r="F23462">
            <v>872.74</v>
          </cell>
          <cell r="G23462">
            <v>875.63</v>
          </cell>
        </row>
        <row r="23463">
          <cell r="A23463" t="str">
            <v>70.03.003</v>
          </cell>
          <cell r="B23463" t="str">
            <v>CDHU</v>
          </cell>
          <cell r="C23463" t="str">
            <v>70.03.003</v>
          </cell>
          <cell r="D23463" t="str">
            <v>Placa para sinalização viária em chapa de aço, totalmente refletiva com película III/III - área até 2,0 m²</v>
          </cell>
          <cell r="E23463" t="str">
            <v>M2</v>
          </cell>
          <cell r="F23463">
            <v>919.38</v>
          </cell>
          <cell r="G23463">
            <v>922.27</v>
          </cell>
        </row>
        <row r="23464">
          <cell r="A23464" t="str">
            <v>70.03.006</v>
          </cell>
          <cell r="B23464" t="str">
            <v>CDHU</v>
          </cell>
          <cell r="C23464" t="str">
            <v>70.03.006</v>
          </cell>
          <cell r="D23464" t="str">
            <v>Placa para sinalização viária em chapa de alumínio, totalmente refletiva com película IA/IA - área até 2,0 m²</v>
          </cell>
          <cell r="E23464" t="str">
            <v>M2</v>
          </cell>
          <cell r="F23464">
            <v>1063.0999999999999</v>
          </cell>
          <cell r="G23464">
            <v>1065.99</v>
          </cell>
        </row>
        <row r="23465">
          <cell r="A23465" t="str">
            <v>70.03.008</v>
          </cell>
          <cell r="B23465" t="str">
            <v>CDHU</v>
          </cell>
          <cell r="C23465" t="str">
            <v>70.03.008</v>
          </cell>
          <cell r="D23465" t="str">
            <v>Placa para sinalização viária em chapa de alumínio, totalmente refletiva com película III/III - área até 2,0 m²</v>
          </cell>
          <cell r="E23465" t="str">
            <v>M2</v>
          </cell>
          <cell r="F23465">
            <v>1121.07</v>
          </cell>
          <cell r="G23465">
            <v>1123.96</v>
          </cell>
        </row>
        <row r="23466">
          <cell r="A23466" t="str">
            <v>70.03.009</v>
          </cell>
          <cell r="B23466" t="str">
            <v>CDHU</v>
          </cell>
          <cell r="C23466" t="str">
            <v>70.03.009</v>
          </cell>
          <cell r="D23466" t="str">
            <v>Placa para sinalização viária em chapa de alumínio, totalmente refletiva com película III/III - área maior que 2,0 m²</v>
          </cell>
          <cell r="E23466" t="str">
            <v>M2</v>
          </cell>
          <cell r="F23466">
            <v>1337.89</v>
          </cell>
          <cell r="G23466">
            <v>1340.78</v>
          </cell>
        </row>
        <row r="23467">
          <cell r="A23467" t="str">
            <v>70.03.010</v>
          </cell>
          <cell r="B23467" t="str">
            <v>CDHU</v>
          </cell>
          <cell r="C23467" t="str">
            <v>70.03.010</v>
          </cell>
          <cell r="D23467" t="str">
            <v>Placa para sinalização viária em alumínio composto, totalmente refletiva com película IA/IA - área até 2,0 m²</v>
          </cell>
          <cell r="E23467" t="str">
            <v>M2</v>
          </cell>
          <cell r="F23467">
            <v>866.01</v>
          </cell>
          <cell r="G23467">
            <v>870.34</v>
          </cell>
        </row>
        <row r="23468">
          <cell r="A23468" t="str">
            <v>70.03.012</v>
          </cell>
          <cell r="B23468" t="str">
            <v>CDHU</v>
          </cell>
          <cell r="C23468" t="str">
            <v>70.03.012</v>
          </cell>
          <cell r="D23468" t="str">
            <v>Placa para sinalização viária em alumínio composto, totalmente refletiva com película III/III - área até 2,0 m²</v>
          </cell>
          <cell r="E23468" t="str">
            <v>M2</v>
          </cell>
          <cell r="F23468">
            <v>931.04</v>
          </cell>
          <cell r="G23468">
            <v>935.37</v>
          </cell>
        </row>
        <row r="23469">
          <cell r="A23469" t="str">
            <v>70.03.013</v>
          </cell>
          <cell r="B23469" t="str">
            <v>CDHU</v>
          </cell>
          <cell r="C23469" t="str">
            <v>70.03.013</v>
          </cell>
          <cell r="D23469" t="str">
            <v>Placa para sinalização viária em alumínio composto, totalmente refletiva com película III/III - área maior que 2,0 m²</v>
          </cell>
          <cell r="E23469" t="str">
            <v>M2</v>
          </cell>
          <cell r="F23469">
            <v>1108.5</v>
          </cell>
          <cell r="G23469">
            <v>1112.83</v>
          </cell>
        </row>
        <row r="23470">
          <cell r="A23470" t="str">
            <v>70.04</v>
          </cell>
          <cell r="B23470" t="str">
            <v>CDHU</v>
          </cell>
          <cell r="C23470" t="str">
            <v>70.04</v>
          </cell>
          <cell r="D23470" t="str">
            <v>Coluna cônica</v>
          </cell>
          <cell r="E23470">
            <v>0</v>
          </cell>
          <cell r="F23470">
            <v>0</v>
          </cell>
          <cell r="G23470">
            <v>0</v>
          </cell>
        </row>
        <row r="23471">
          <cell r="A23471" t="str">
            <v>70.04.001</v>
          </cell>
          <cell r="B23471" t="str">
            <v>CDHU</v>
          </cell>
          <cell r="C23471" t="str">
            <v>70.04.001</v>
          </cell>
          <cell r="D23471" t="str">
            <v>Coluna simples (PP), diâmetro de 2 1/2" e comprimento de 3,6 m</v>
          </cell>
          <cell r="E23471" t="str">
            <v>UN</v>
          </cell>
          <cell r="F23471">
            <v>1165.78</v>
          </cell>
          <cell r="G23471">
            <v>1178.23</v>
          </cell>
        </row>
        <row r="23472">
          <cell r="A23472" t="str">
            <v>70.04.002</v>
          </cell>
          <cell r="B23472" t="str">
            <v>CDHU</v>
          </cell>
          <cell r="C23472" t="str">
            <v>70.04.002</v>
          </cell>
          <cell r="D23472" t="str">
            <v>Coluna simples (P-51), para fixação de placa de orientação</v>
          </cell>
          <cell r="E23472" t="str">
            <v>UN</v>
          </cell>
          <cell r="F23472">
            <v>2647.21</v>
          </cell>
          <cell r="G23472">
            <v>2659.66</v>
          </cell>
        </row>
        <row r="23473">
          <cell r="A23473" t="str">
            <v>70.04.003</v>
          </cell>
          <cell r="B23473" t="str">
            <v>CDHU</v>
          </cell>
          <cell r="C23473" t="str">
            <v>70.04.003</v>
          </cell>
          <cell r="D23473" t="str">
            <v>Coluna dupla (P-53) para fixação de placa de orientação</v>
          </cell>
          <cell r="E23473" t="str">
            <v>UN</v>
          </cell>
          <cell r="F23473">
            <v>4008.92</v>
          </cell>
          <cell r="G23473">
            <v>4030.24</v>
          </cell>
        </row>
        <row r="23474">
          <cell r="A23474" t="str">
            <v>70.04.004</v>
          </cell>
          <cell r="B23474" t="str">
            <v>CDHU</v>
          </cell>
          <cell r="C23474" t="str">
            <v>70.04.004</v>
          </cell>
          <cell r="D23474" t="str">
            <v>Coluna (P-57) para fixação de placa de orientação, com braço projetado</v>
          </cell>
          <cell r="E23474" t="str">
            <v>UN</v>
          </cell>
          <cell r="F23474">
            <v>3295.03</v>
          </cell>
          <cell r="G23474">
            <v>3307.48</v>
          </cell>
        </row>
        <row r="23475">
          <cell r="A23475" t="str">
            <v>70.04.005</v>
          </cell>
          <cell r="B23475" t="str">
            <v>CDHU</v>
          </cell>
          <cell r="C23475" t="str">
            <v>70.04.005</v>
          </cell>
          <cell r="D23475" t="str">
            <v>Braço (P-55) para fixação em poste de concreto</v>
          </cell>
          <cell r="E23475" t="str">
            <v>UN</v>
          </cell>
          <cell r="F23475">
            <v>1998.64</v>
          </cell>
          <cell r="G23475">
            <v>2006.47</v>
          </cell>
        </row>
        <row r="23476">
          <cell r="A23476" t="str">
            <v>70.04.006</v>
          </cell>
          <cell r="B23476" t="str">
            <v>CDHU</v>
          </cell>
          <cell r="C23476" t="str">
            <v>70.04.006</v>
          </cell>
          <cell r="D23476" t="str">
            <v>Coluna dupla (PP), diâmetro de 2 x 2 1/2' e comprimento de 3,6 m</v>
          </cell>
          <cell r="E23476" t="str">
            <v>UN</v>
          </cell>
          <cell r="F23476">
            <v>1904.02</v>
          </cell>
          <cell r="G23476">
            <v>1916.47</v>
          </cell>
        </row>
        <row r="23477">
          <cell r="A23477" t="str">
            <v>70.04.007</v>
          </cell>
          <cell r="B23477" t="str">
            <v>CDHU</v>
          </cell>
          <cell r="C23477" t="str">
            <v>70.04.007</v>
          </cell>
          <cell r="D23477" t="str">
            <v>Coluna semafórica simples 101 mm x 6 m</v>
          </cell>
          <cell r="E23477" t="str">
            <v>UN</v>
          </cell>
          <cell r="F23477">
            <v>2648.5</v>
          </cell>
          <cell r="G23477">
            <v>2660.95</v>
          </cell>
        </row>
        <row r="23478">
          <cell r="A23478" t="str">
            <v>70.05</v>
          </cell>
          <cell r="B23478" t="str">
            <v>CDHU</v>
          </cell>
          <cell r="C23478" t="str">
            <v>70.05</v>
          </cell>
          <cell r="D23478" t="str">
            <v>Sinalizacao semaforica e complementar</v>
          </cell>
          <cell r="E23478">
            <v>0</v>
          </cell>
          <cell r="F23478">
            <v>0</v>
          </cell>
          <cell r="G23478">
            <v>0</v>
          </cell>
        </row>
        <row r="23479">
          <cell r="A23479" t="str">
            <v>70.05.001</v>
          </cell>
          <cell r="B23479" t="str">
            <v>CDHU</v>
          </cell>
          <cell r="C23479" t="str">
            <v>70.05.001</v>
          </cell>
          <cell r="D23479" t="str">
            <v>Botoeira convencional para pedestre</v>
          </cell>
          <cell r="E23479" t="str">
            <v>UN</v>
          </cell>
          <cell r="F23479">
            <v>347.33</v>
          </cell>
          <cell r="G23479">
            <v>350</v>
          </cell>
        </row>
        <row r="23480">
          <cell r="A23480" t="str">
            <v>70.05.002</v>
          </cell>
          <cell r="B23480" t="str">
            <v>CDHU</v>
          </cell>
          <cell r="C23480" t="str">
            <v>70.05.002</v>
          </cell>
          <cell r="D23480" t="str">
            <v>Botoeira sonora para deficientes visuais</v>
          </cell>
          <cell r="E23480" t="str">
            <v>UN</v>
          </cell>
          <cell r="F23480">
            <v>3470.84</v>
          </cell>
          <cell r="G23480">
            <v>3476.76</v>
          </cell>
        </row>
        <row r="23481">
          <cell r="A23481" t="str">
            <v>70.05.006</v>
          </cell>
          <cell r="B23481" t="str">
            <v>CDHU</v>
          </cell>
          <cell r="C23481" t="str">
            <v>70.05.006</v>
          </cell>
          <cell r="D23481" t="str">
            <v>Luminária LED 20W com braço, para travessia de pedestre</v>
          </cell>
          <cell r="E23481" t="str">
            <v>UN</v>
          </cell>
          <cell r="F23481">
            <v>1300.44</v>
          </cell>
          <cell r="G23481">
            <v>1304.3499999999999</v>
          </cell>
        </row>
        <row r="23482">
          <cell r="A23482" t="str">
            <v>70.05.011</v>
          </cell>
          <cell r="B23482" t="str">
            <v>CDHU</v>
          </cell>
          <cell r="C23482" t="str">
            <v>70.05.011</v>
          </cell>
          <cell r="D23482" t="str">
            <v>Grupo focal para pedestre com lâmpada LED e contador regressivo</v>
          </cell>
          <cell r="E23482" t="str">
            <v>UN</v>
          </cell>
          <cell r="F23482">
            <v>2323.17</v>
          </cell>
          <cell r="G23482">
            <v>2390.3200000000002</v>
          </cell>
        </row>
        <row r="23483">
          <cell r="A23483" t="str">
            <v>70.05.020</v>
          </cell>
          <cell r="B23483" t="str">
            <v>CDHU</v>
          </cell>
          <cell r="C23483" t="str">
            <v>70.05.020</v>
          </cell>
          <cell r="D23483" t="str">
            <v>Grupo focal veicular com lâmpada LED, com anteparo e suportes de fixação</v>
          </cell>
          <cell r="E23483" t="str">
            <v>UN</v>
          </cell>
          <cell r="F23483">
            <v>6345</v>
          </cell>
          <cell r="G23483">
            <v>6423.35</v>
          </cell>
        </row>
        <row r="23484">
          <cell r="A23484" t="str">
            <v>70.06</v>
          </cell>
          <cell r="B23484" t="str">
            <v>CDHU</v>
          </cell>
          <cell r="C23484" t="str">
            <v>70.06</v>
          </cell>
          <cell r="D23484" t="str">
            <v>Tachas e tachoes</v>
          </cell>
          <cell r="E23484">
            <v>0</v>
          </cell>
          <cell r="F23484">
            <v>0</v>
          </cell>
          <cell r="G23484">
            <v>0</v>
          </cell>
        </row>
        <row r="23485">
          <cell r="A23485" t="str">
            <v>70.06.001</v>
          </cell>
          <cell r="B23485" t="str">
            <v>CDHU</v>
          </cell>
          <cell r="C23485" t="str">
            <v>70.06.001</v>
          </cell>
          <cell r="D23485" t="str">
            <v>Segregador (bate rodas) refletivo</v>
          </cell>
          <cell r="E23485" t="str">
            <v>UN</v>
          </cell>
          <cell r="F23485">
            <v>83.7</v>
          </cell>
          <cell r="G23485">
            <v>84.99</v>
          </cell>
        </row>
        <row r="23486">
          <cell r="A23486" t="str">
            <v>70.06.010</v>
          </cell>
          <cell r="B23486" t="str">
            <v>CDHU</v>
          </cell>
          <cell r="C23486" t="str">
            <v>70.06.010</v>
          </cell>
          <cell r="D23486" t="str">
            <v>Tacha refletiva de vidro temperado</v>
          </cell>
          <cell r="E23486" t="str">
            <v>UN</v>
          </cell>
          <cell r="F23486">
            <v>27.92</v>
          </cell>
          <cell r="G23486">
            <v>28.88</v>
          </cell>
        </row>
        <row r="23487">
          <cell r="A23487" t="str">
            <v>70.06.011</v>
          </cell>
          <cell r="B23487" t="str">
            <v>CDHU</v>
          </cell>
          <cell r="C23487" t="str">
            <v>70.06.011</v>
          </cell>
          <cell r="D23487" t="str">
            <v>Tacha tipo I bidirecional refletiva</v>
          </cell>
          <cell r="E23487" t="str">
            <v>UN</v>
          </cell>
          <cell r="F23487">
            <v>18.28</v>
          </cell>
          <cell r="G23487">
            <v>19.239999999999998</v>
          </cell>
        </row>
        <row r="23488">
          <cell r="A23488" t="str">
            <v>70.06.012</v>
          </cell>
          <cell r="B23488" t="str">
            <v>CDHU</v>
          </cell>
          <cell r="C23488" t="str">
            <v>70.06.012</v>
          </cell>
          <cell r="D23488" t="str">
            <v>Tacha tipo I monodirecional refletiva</v>
          </cell>
          <cell r="E23488" t="str">
            <v>UN</v>
          </cell>
          <cell r="F23488">
            <v>16.73</v>
          </cell>
          <cell r="G23488">
            <v>17.690000000000001</v>
          </cell>
        </row>
        <row r="23489">
          <cell r="A23489" t="str">
            <v>70.06.013</v>
          </cell>
          <cell r="B23489" t="str">
            <v>CDHU</v>
          </cell>
          <cell r="C23489" t="str">
            <v>70.06.013</v>
          </cell>
          <cell r="D23489" t="str">
            <v>Tacha tipo II bidirecional refletiva</v>
          </cell>
          <cell r="E23489" t="str">
            <v>UN</v>
          </cell>
          <cell r="F23489">
            <v>22.19</v>
          </cell>
          <cell r="G23489">
            <v>23.15</v>
          </cell>
        </row>
        <row r="23490">
          <cell r="A23490" t="str">
            <v>70.06.014</v>
          </cell>
          <cell r="B23490" t="str">
            <v>CDHU</v>
          </cell>
          <cell r="C23490" t="str">
            <v>70.06.014</v>
          </cell>
          <cell r="D23490" t="str">
            <v>Tacha tipo II monodirecional refletiva</v>
          </cell>
          <cell r="E23490" t="str">
            <v>UN</v>
          </cell>
          <cell r="F23490">
            <v>18.77</v>
          </cell>
          <cell r="G23490">
            <v>19.73</v>
          </cell>
        </row>
        <row r="23491">
          <cell r="A23491" t="str">
            <v>70.06.020</v>
          </cell>
          <cell r="B23491" t="str">
            <v>CDHU</v>
          </cell>
          <cell r="C23491" t="str">
            <v>70.06.020</v>
          </cell>
          <cell r="D23491" t="str">
            <v>Tachão tipo I bidirecional refletivo</v>
          </cell>
          <cell r="E23491" t="str">
            <v>UN</v>
          </cell>
          <cell r="F23491">
            <v>40.43</v>
          </cell>
          <cell r="G23491">
            <v>41.51</v>
          </cell>
        </row>
        <row r="23492">
          <cell r="A23492" t="str">
            <v>70.06.021</v>
          </cell>
          <cell r="B23492" t="str">
            <v>CDHU</v>
          </cell>
          <cell r="C23492" t="str">
            <v>70.06.021</v>
          </cell>
          <cell r="D23492" t="str">
            <v>Tachão tipo I monodirecional refletivo</v>
          </cell>
          <cell r="E23492" t="str">
            <v>UN</v>
          </cell>
          <cell r="F23492">
            <v>36.9</v>
          </cell>
          <cell r="G23492">
            <v>37.979999999999997</v>
          </cell>
        </row>
        <row r="23493">
          <cell r="A23493" t="str">
            <v>97</v>
          </cell>
          <cell r="B23493" t="str">
            <v>CDHU</v>
          </cell>
          <cell r="C23493" t="str">
            <v>97</v>
          </cell>
          <cell r="D23493" t="str">
            <v>SINALIZACAO E COMUNICACAO VISUAL</v>
          </cell>
          <cell r="E23493">
            <v>0</v>
          </cell>
          <cell r="F23493">
            <v>0</v>
          </cell>
          <cell r="G23493">
            <v>0</v>
          </cell>
        </row>
        <row r="23494">
          <cell r="A23494" t="str">
            <v>97.02</v>
          </cell>
          <cell r="B23494" t="str">
            <v>CDHU</v>
          </cell>
          <cell r="C23494" t="str">
            <v>97.02</v>
          </cell>
          <cell r="D23494" t="str">
            <v>Placas, porticos e obeliscos arquitetônicos</v>
          </cell>
          <cell r="E23494">
            <v>0</v>
          </cell>
          <cell r="F23494">
            <v>0</v>
          </cell>
          <cell r="G23494">
            <v>0</v>
          </cell>
        </row>
        <row r="23495">
          <cell r="A23495" t="str">
            <v>97.02.030</v>
          </cell>
          <cell r="B23495" t="str">
            <v>CDHU</v>
          </cell>
          <cell r="C23495" t="str">
            <v>97.02.030</v>
          </cell>
          <cell r="D23495" t="str">
            <v>Placa comemorativa em aço inoxidável escovado</v>
          </cell>
          <cell r="E23495" t="str">
            <v>M2</v>
          </cell>
          <cell r="F23495">
            <v>8637.4699999999993</v>
          </cell>
          <cell r="G23495">
            <v>8647.3700000000008</v>
          </cell>
        </row>
        <row r="23496">
          <cell r="A23496" t="str">
            <v>97.02.036</v>
          </cell>
          <cell r="B23496" t="str">
            <v>CDHU</v>
          </cell>
          <cell r="C23496" t="str">
            <v>97.02.036</v>
          </cell>
          <cell r="D23496" t="str">
            <v>Placa de identificação em PVC com texto em vinil</v>
          </cell>
          <cell r="E23496" t="str">
            <v>M2</v>
          </cell>
          <cell r="F23496">
            <v>405.87</v>
          </cell>
          <cell r="G23496">
            <v>415.77</v>
          </cell>
        </row>
        <row r="23497">
          <cell r="A23497" t="str">
            <v>97.02.190</v>
          </cell>
          <cell r="B23497" t="str">
            <v>CDHU</v>
          </cell>
          <cell r="C23497" t="str">
            <v>97.02.190</v>
          </cell>
          <cell r="D23497" t="str">
            <v>Placa de identificação em acrílico com texto em vinil</v>
          </cell>
          <cell r="E23497" t="str">
            <v>M2</v>
          </cell>
          <cell r="F23497">
            <v>2302.67</v>
          </cell>
          <cell r="G23497">
            <v>2312.5700000000002</v>
          </cell>
        </row>
        <row r="23498">
          <cell r="A23498" t="str">
            <v>97.02.193</v>
          </cell>
          <cell r="B23498" t="str">
            <v>CDHU</v>
          </cell>
          <cell r="C23498" t="str">
            <v>97.02.193</v>
          </cell>
          <cell r="D23498" t="str">
            <v>Placa de sinalização em PVC fotoluminescente (200x200mm), com indicação de equipamentos de alarme, detecção e extinção de incêndio</v>
          </cell>
          <cell r="E23498" t="str">
            <v>UN</v>
          </cell>
          <cell r="F23498">
            <v>13.99</v>
          </cell>
          <cell r="G23498">
            <v>14.72</v>
          </cell>
        </row>
        <row r="23499">
          <cell r="A23499" t="str">
            <v>97.02.194</v>
          </cell>
          <cell r="B23499" t="str">
            <v>CDHU</v>
          </cell>
          <cell r="C23499" t="str">
            <v>97.02.194</v>
          </cell>
          <cell r="D23499" t="str">
            <v>Placa de sinalização em PVC fotoluminescente (150x150mm), com indicação de equipamentos de combate à incêndio e alarme</v>
          </cell>
          <cell r="E23499" t="str">
            <v>UN</v>
          </cell>
          <cell r="F23499">
            <v>10.81</v>
          </cell>
          <cell r="G23499">
            <v>11.54</v>
          </cell>
        </row>
        <row r="23500">
          <cell r="A23500" t="str">
            <v>97.02.195</v>
          </cell>
          <cell r="B23500" t="str">
            <v>CDHU</v>
          </cell>
          <cell r="C23500" t="str">
            <v>97.02.195</v>
          </cell>
          <cell r="D23500" t="str">
            <v>Placa de sinalização em PVC fotoluminescente (240x120mm), com indicação de rota de evacuação e saída de emergência</v>
          </cell>
          <cell r="E23500" t="str">
            <v>UN</v>
          </cell>
          <cell r="F23500">
            <v>11.41</v>
          </cell>
          <cell r="G23500">
            <v>12.14</v>
          </cell>
        </row>
        <row r="23501">
          <cell r="A23501" t="str">
            <v>97.02.196</v>
          </cell>
          <cell r="B23501" t="str">
            <v>CDHU</v>
          </cell>
          <cell r="C23501" t="str">
            <v>97.02.196</v>
          </cell>
          <cell r="D23501" t="str">
            <v>Placa de sinalização em PVC fotoluminescente, com identificação de pavimentos</v>
          </cell>
          <cell r="E23501" t="str">
            <v>UN</v>
          </cell>
          <cell r="F23501">
            <v>11</v>
          </cell>
          <cell r="G23501">
            <v>11.73</v>
          </cell>
        </row>
        <row r="23502">
          <cell r="A23502" t="str">
            <v>97.02.197</v>
          </cell>
          <cell r="B23502" t="str">
            <v>CDHU</v>
          </cell>
          <cell r="C23502" t="str">
            <v>97.02.197</v>
          </cell>
          <cell r="D23502" t="str">
            <v>Placa de sinalização em PVC, com indicação de alerta</v>
          </cell>
          <cell r="E23502" t="str">
            <v>UN</v>
          </cell>
          <cell r="F23502">
            <v>14.68</v>
          </cell>
          <cell r="G23502">
            <v>15.41</v>
          </cell>
        </row>
        <row r="23503">
          <cell r="A23503" t="str">
            <v>97.02.198</v>
          </cell>
          <cell r="B23503" t="str">
            <v>CDHU</v>
          </cell>
          <cell r="C23503" t="str">
            <v>97.02.198</v>
          </cell>
          <cell r="D23503" t="str">
            <v>Placa de sinalização em PVC, com indicação de proibição normativa</v>
          </cell>
          <cell r="E23503" t="str">
            <v>UN</v>
          </cell>
          <cell r="F23503">
            <v>10.69</v>
          </cell>
          <cell r="G23503">
            <v>11.42</v>
          </cell>
        </row>
        <row r="23504">
          <cell r="A23504" t="str">
            <v>97.02.210</v>
          </cell>
          <cell r="B23504" t="str">
            <v>CDHU</v>
          </cell>
          <cell r="C23504" t="str">
            <v>97.02.210</v>
          </cell>
          <cell r="D23504" t="str">
            <v>Placa de sinalização em PVC para ambientes</v>
          </cell>
          <cell r="E23504" t="str">
            <v>UN</v>
          </cell>
          <cell r="F23504">
            <v>534.19000000000005</v>
          </cell>
          <cell r="G23504">
            <v>534.59</v>
          </cell>
        </row>
        <row r="23505">
          <cell r="A23505" t="str">
            <v>97.03</v>
          </cell>
          <cell r="B23505" t="str">
            <v>CDHU</v>
          </cell>
          <cell r="C23505" t="str">
            <v>97.03</v>
          </cell>
          <cell r="D23505" t="str">
            <v>Pintura de letras e pictogramas</v>
          </cell>
          <cell r="E23505">
            <v>0</v>
          </cell>
          <cell r="F23505">
            <v>0</v>
          </cell>
          <cell r="G23505">
            <v>0</v>
          </cell>
        </row>
        <row r="23506">
          <cell r="A23506" t="str">
            <v>97.03.010</v>
          </cell>
          <cell r="B23506" t="str">
            <v>CDHU</v>
          </cell>
          <cell r="C23506" t="str">
            <v>97.03.010</v>
          </cell>
          <cell r="D23506" t="str">
            <v>Sinalização com pictograma em tinta acrílica</v>
          </cell>
          <cell r="E23506" t="str">
            <v>UN</v>
          </cell>
          <cell r="F23506">
            <v>49.64</v>
          </cell>
          <cell r="G23506">
            <v>55.91</v>
          </cell>
        </row>
        <row r="23507">
          <cell r="A23507" t="str">
            <v>97.05</v>
          </cell>
          <cell r="B23507" t="str">
            <v>CDHU</v>
          </cell>
          <cell r="C23507" t="str">
            <v>97.05</v>
          </cell>
          <cell r="D23507" t="str">
            <v>Placas, porticos e sinalizacao viaria</v>
          </cell>
          <cell r="E23507">
            <v>0</v>
          </cell>
          <cell r="F23507">
            <v>0</v>
          </cell>
          <cell r="G23507">
            <v>0</v>
          </cell>
        </row>
        <row r="23508">
          <cell r="A23508" t="str">
            <v>97.05.070</v>
          </cell>
          <cell r="B23508" t="str">
            <v>CDHU</v>
          </cell>
          <cell r="C23508" t="str">
            <v>97.05.070</v>
          </cell>
          <cell r="D23508" t="str">
            <v>Manta de borracha para sinalização em estacionamento e proteção de coluna e parede, de 1000 x 750 mm e espessura 10 mm</v>
          </cell>
          <cell r="E23508" t="str">
            <v>UN</v>
          </cell>
          <cell r="F23508">
            <v>98.76</v>
          </cell>
          <cell r="G23508">
            <v>99.6</v>
          </cell>
        </row>
        <row r="23509">
          <cell r="A23509" t="str">
            <v>97.05.080</v>
          </cell>
          <cell r="B23509" t="str">
            <v>CDHU</v>
          </cell>
          <cell r="C23509" t="str">
            <v>97.05.080</v>
          </cell>
          <cell r="D23509" t="str">
            <v>Cantoneira de borracha para sinalização em estacionamento e proteção de coluna, de 750 x 100 x 100 mm e espessura 10 mm</v>
          </cell>
          <cell r="E23509" t="str">
            <v>UN</v>
          </cell>
          <cell r="F23509">
            <v>35.82</v>
          </cell>
          <cell r="G23509">
            <v>35.99</v>
          </cell>
        </row>
        <row r="23510">
          <cell r="A23510" t="str">
            <v>97.05.130</v>
          </cell>
          <cell r="B23510" t="str">
            <v>CDHU</v>
          </cell>
          <cell r="C23510" t="str">
            <v>97.05.130</v>
          </cell>
          <cell r="D23510" t="str">
            <v>Colocação de placa em suporte de madeira / metálico - solo</v>
          </cell>
          <cell r="E23510" t="str">
            <v>M2</v>
          </cell>
          <cell r="F23510">
            <v>58.04</v>
          </cell>
          <cell r="G23510">
            <v>58.04</v>
          </cell>
        </row>
        <row r="23511">
          <cell r="A23511" t="str">
            <v>97.05.140</v>
          </cell>
          <cell r="B23511" t="str">
            <v>CDHU</v>
          </cell>
          <cell r="C23511" t="str">
            <v>97.05.140</v>
          </cell>
          <cell r="D23511" t="str">
            <v>Suporte de perfil metálico galvanizado</v>
          </cell>
          <cell r="E23511" t="str">
            <v>KG</v>
          </cell>
          <cell r="F23511">
            <v>26.18</v>
          </cell>
          <cell r="G23511">
            <v>26.18</v>
          </cell>
        </row>
        <row r="23512">
          <cell r="A23512" t="str">
            <v>98</v>
          </cell>
          <cell r="B23512" t="str">
            <v>CDHU</v>
          </cell>
          <cell r="C23512" t="str">
            <v>98</v>
          </cell>
          <cell r="D23512" t="str">
            <v>ARQUITETURA DE INTERIORES</v>
          </cell>
          <cell r="E23512">
            <v>0</v>
          </cell>
          <cell r="F23512">
            <v>0</v>
          </cell>
          <cell r="G23512">
            <v>0</v>
          </cell>
        </row>
        <row r="23513">
          <cell r="A23513" t="str">
            <v>98.02</v>
          </cell>
          <cell r="B23513" t="str">
            <v>CDHU</v>
          </cell>
          <cell r="C23513" t="str">
            <v>98.02</v>
          </cell>
          <cell r="D23513" t="str">
            <v>Mobiliario</v>
          </cell>
          <cell r="E23513">
            <v>0</v>
          </cell>
          <cell r="F23513">
            <v>0</v>
          </cell>
          <cell r="G23513">
            <v>0</v>
          </cell>
        </row>
        <row r="23514">
          <cell r="A23514" t="str">
            <v>98.02.210</v>
          </cell>
          <cell r="B23514" t="str">
            <v>CDHU</v>
          </cell>
          <cell r="C23514" t="str">
            <v>98.02.210</v>
          </cell>
          <cell r="D23514" t="str">
            <v>Banco de madeira com encosto e pés em ferro fundido pintado</v>
          </cell>
          <cell r="E23514" t="str">
            <v>UN</v>
          </cell>
          <cell r="F23514">
            <v>602.77</v>
          </cell>
          <cell r="G23514">
            <v>602.77</v>
          </cell>
        </row>
        <row r="23515">
          <cell r="A23515" t="str">
            <v>01.01.001</v>
          </cell>
          <cell r="B23515" t="str">
            <v>FDE</v>
          </cell>
          <cell r="C23515" t="str">
            <v>01.01.001</v>
          </cell>
          <cell r="D23515" t="str">
            <v>RETIRANDO A VEGETACAO, TRONCOS ATE 5CM DE DIAMETRO E RASPAGEM.</v>
          </cell>
          <cell r="E23515" t="str">
            <v>M2</v>
          </cell>
          <cell r="F23515">
            <v>3.35</v>
          </cell>
          <cell r="G23515">
            <v>3.35</v>
          </cell>
        </row>
        <row r="23516">
          <cell r="A23516" t="str">
            <v>01.01.010</v>
          </cell>
          <cell r="B23516" t="str">
            <v>FDE</v>
          </cell>
          <cell r="C23516" t="str">
            <v>01.01.010</v>
          </cell>
          <cell r="D23516" t="str">
            <v>CORTE, RECORTE E REMOCAO DE ARVORES INCL RAIZES DIAM&gt;5&lt;15CM</v>
          </cell>
          <cell r="E23516" t="str">
            <v>UN</v>
          </cell>
          <cell r="F23516">
            <v>189.24</v>
          </cell>
          <cell r="G23516">
            <v>189.24</v>
          </cell>
        </row>
        <row r="23517">
          <cell r="A23517" t="str">
            <v>01.01.021</v>
          </cell>
          <cell r="B23517" t="str">
            <v>FDE</v>
          </cell>
          <cell r="C23517" t="str">
            <v>01.01.021</v>
          </cell>
          <cell r="D23517" t="str">
            <v>CORTE, RECORTE E REMOÇÃO DE ÁRVORES INCL.RAIZES  15CM&lt;DIAM&lt;30CM</v>
          </cell>
          <cell r="E23517" t="str">
            <v>UN</v>
          </cell>
          <cell r="F23517">
            <v>700.44</v>
          </cell>
          <cell r="G23517">
            <v>700.44</v>
          </cell>
        </row>
        <row r="23518">
          <cell r="A23518" t="str">
            <v>01.01.022</v>
          </cell>
          <cell r="B23518" t="str">
            <v>FDE</v>
          </cell>
          <cell r="C23518" t="str">
            <v>01.01.022</v>
          </cell>
          <cell r="D23518" t="str">
            <v>CORTE, RECORTE E REMOÇÃO DE ÁRVORES INCL.RAIZES  30CM&lt;DIAM&lt;45CM</v>
          </cell>
          <cell r="E23518" t="str">
            <v>UN</v>
          </cell>
          <cell r="F23518">
            <v>1929.86</v>
          </cell>
          <cell r="G23518">
            <v>1929.86</v>
          </cell>
        </row>
        <row r="23519">
          <cell r="A23519" t="str">
            <v>01.01.023</v>
          </cell>
          <cell r="B23519" t="str">
            <v>FDE</v>
          </cell>
          <cell r="C23519" t="str">
            <v>01.01.023</v>
          </cell>
          <cell r="D23519" t="str">
            <v>CORTE, RECORTE E REMOÇÃO DE ÁRVORES INCL.RAIZES  45CM&lt;DIAM&lt;60CM</v>
          </cell>
          <cell r="E23519" t="str">
            <v>UN</v>
          </cell>
          <cell r="F23519">
            <v>3009.54</v>
          </cell>
          <cell r="G23519">
            <v>3009.54</v>
          </cell>
        </row>
        <row r="23520">
          <cell r="A23520" t="str">
            <v>01.01.024</v>
          </cell>
          <cell r="B23520" t="str">
            <v>FDE</v>
          </cell>
          <cell r="C23520" t="str">
            <v>01.01.024</v>
          </cell>
          <cell r="D23520" t="str">
            <v>CORTE, RECORTE E REMOÇÃO DE ÁRVORES INCL.RAIZES  60CM&lt;DIAM&lt;100CM</v>
          </cell>
          <cell r="E23520" t="str">
            <v>UN</v>
          </cell>
          <cell r="F23520">
            <v>5941.73</v>
          </cell>
          <cell r="G23520">
            <v>5941.73</v>
          </cell>
        </row>
        <row r="23521">
          <cell r="A23521" t="str">
            <v>01.01.025</v>
          </cell>
          <cell r="B23521" t="str">
            <v>FDE</v>
          </cell>
          <cell r="C23521" t="str">
            <v>01.01.025</v>
          </cell>
          <cell r="D23521" t="str">
            <v>CORTE, RECORTE E REMOÇÃO DE ÁRVORES INCL.RAIZES  DIAM &gt;100CM</v>
          </cell>
          <cell r="E23521" t="str">
            <v>UN</v>
          </cell>
          <cell r="F23521">
            <v>8263.74</v>
          </cell>
          <cell r="G23521">
            <v>8263.74</v>
          </cell>
        </row>
        <row r="23522">
          <cell r="A23522" t="str">
            <v>01.01.030</v>
          </cell>
          <cell r="B23522" t="str">
            <v>FDE</v>
          </cell>
          <cell r="C23522" t="str">
            <v>01.01.030</v>
          </cell>
          <cell r="D23522" t="str">
            <v>CORTE RASO , RECORTE E REMOÇÃO DE ÁRVORES 5CM&lt;DIAM&lt;15CM</v>
          </cell>
          <cell r="E23522" t="str">
            <v>UN</v>
          </cell>
          <cell r="F23522">
            <v>155.63</v>
          </cell>
          <cell r="G23522">
            <v>155.63</v>
          </cell>
        </row>
        <row r="23523">
          <cell r="A23523" t="str">
            <v>01.01.031</v>
          </cell>
          <cell r="B23523" t="str">
            <v>FDE</v>
          </cell>
          <cell r="C23523" t="str">
            <v>01.01.031</v>
          </cell>
          <cell r="D23523" t="str">
            <v>CORTE RASO, RECORTE E REMOÇÃO DE ÁRVORES 15CM&lt;DIAM&lt;30CM</v>
          </cell>
          <cell r="E23523" t="str">
            <v>UN</v>
          </cell>
          <cell r="F23523">
            <v>589.44000000000005</v>
          </cell>
          <cell r="G23523">
            <v>589.44000000000005</v>
          </cell>
        </row>
        <row r="23524">
          <cell r="A23524" t="str">
            <v>01.01.032</v>
          </cell>
          <cell r="B23524" t="str">
            <v>FDE</v>
          </cell>
          <cell r="C23524" t="str">
            <v>01.01.032</v>
          </cell>
          <cell r="D23524" t="str">
            <v>CORTE RASO, RECORTE E REMOÇÃO DE ÁRVORES 30CM&lt;DIAM&lt;45CM</v>
          </cell>
          <cell r="E23524" t="str">
            <v>UN</v>
          </cell>
          <cell r="F23524">
            <v>1707.86</v>
          </cell>
          <cell r="G23524">
            <v>1707.86</v>
          </cell>
        </row>
        <row r="23525">
          <cell r="A23525" t="str">
            <v>01.01.033</v>
          </cell>
          <cell r="B23525" t="str">
            <v>FDE</v>
          </cell>
          <cell r="C23525" t="str">
            <v>01.01.033</v>
          </cell>
          <cell r="D23525" t="str">
            <v>CORTE RASO, RECORTE E REMOÇÃO DE ÁRVORES  45CM&lt;DIAM&lt;60CM</v>
          </cell>
          <cell r="E23525" t="str">
            <v>UN</v>
          </cell>
          <cell r="F23525">
            <v>2676.54</v>
          </cell>
          <cell r="G23525">
            <v>2676.54</v>
          </cell>
        </row>
        <row r="23526">
          <cell r="A23526" t="str">
            <v>01.01.034</v>
          </cell>
          <cell r="B23526" t="str">
            <v>FDE</v>
          </cell>
          <cell r="C23526" t="str">
            <v>01.01.034</v>
          </cell>
          <cell r="D23526" t="str">
            <v>CORTE RASO, RECORTE E REMOÇÃO DE ÁRVORES  60CM&lt;DIAM&lt;100CM</v>
          </cell>
          <cell r="E23526" t="str">
            <v>UN</v>
          </cell>
          <cell r="F23526">
            <v>5497.73</v>
          </cell>
          <cell r="G23526">
            <v>5497.73</v>
          </cell>
        </row>
        <row r="23527">
          <cell r="A23527" t="str">
            <v>01.01.035</v>
          </cell>
          <cell r="B23527" t="str">
            <v>FDE</v>
          </cell>
          <cell r="C23527" t="str">
            <v>01.01.035</v>
          </cell>
          <cell r="D23527" t="str">
            <v>CORTE RASO, RECORTE E REMOÇÃO DE ÁRVORES 100CM&lt;DIAM&lt;150CM</v>
          </cell>
          <cell r="E23527" t="str">
            <v>UN</v>
          </cell>
          <cell r="F23527">
            <v>7708.74</v>
          </cell>
          <cell r="G23527">
            <v>7708.74</v>
          </cell>
        </row>
        <row r="23528">
          <cell r="A23528" t="str">
            <v>01.01.036</v>
          </cell>
          <cell r="B23528" t="str">
            <v>FDE</v>
          </cell>
          <cell r="C23528" t="str">
            <v>01.01.036</v>
          </cell>
          <cell r="D23528" t="str">
            <v xml:space="preserve">CORTE RASO, RECORTE E REMOÇÃO DE ÁRVORES  150CM&lt;DIAM&lt;250CM 
 </v>
          </cell>
          <cell r="E23528" t="str">
            <v>UN</v>
          </cell>
          <cell r="F23528">
            <v>15417.49</v>
          </cell>
          <cell r="G23528">
            <v>15417.49</v>
          </cell>
        </row>
        <row r="23529">
          <cell r="A23529" t="str">
            <v>01.01.037</v>
          </cell>
          <cell r="B23529" t="str">
            <v>FDE</v>
          </cell>
          <cell r="C23529" t="str">
            <v>01.01.037</v>
          </cell>
          <cell r="D23529" t="str">
            <v xml:space="preserve">CORTE RASO, RECORTE E REMOÇÃO DE ÁRVORES  250CM&lt;DIAM&lt;350CM 
 </v>
          </cell>
          <cell r="E23529" t="str">
            <v>UN</v>
          </cell>
          <cell r="F23529">
            <v>23126.23</v>
          </cell>
          <cell r="G23529">
            <v>23126.23</v>
          </cell>
        </row>
        <row r="23530">
          <cell r="A23530" t="str">
            <v>01.01.040</v>
          </cell>
          <cell r="B23530" t="str">
            <v>FDE</v>
          </cell>
          <cell r="C23530" t="str">
            <v>01.01.040</v>
          </cell>
          <cell r="D23530" t="str">
            <v>REMOÇAO DE RAIZES (DESTOCA) REMANESCENTE DE TRONCO DE ARVORE 60CM&lt;DIAM&lt;100CM.</v>
          </cell>
          <cell r="E23530" t="str">
            <v>UN</v>
          </cell>
          <cell r="F23530">
            <v>1444.68</v>
          </cell>
          <cell r="G23530">
            <v>1444.68</v>
          </cell>
        </row>
        <row r="23531">
          <cell r="A23531" t="str">
            <v>01.01.041</v>
          </cell>
          <cell r="B23531" t="str">
            <v>FDE</v>
          </cell>
          <cell r="C23531" t="str">
            <v>01.01.041</v>
          </cell>
          <cell r="D23531" t="str">
            <v>REMOÇAO DE RAIZES (DESTOCA) REMANESCENTE DE TRONCO DE ARVORE 100CM&lt;DIAM&lt;150CM.</v>
          </cell>
          <cell r="E23531" t="str">
            <v>UN</v>
          </cell>
          <cell r="F23531">
            <v>1833.75</v>
          </cell>
          <cell r="G23531">
            <v>1833.75</v>
          </cell>
        </row>
        <row r="23532">
          <cell r="A23532" t="str">
            <v>01.01.043</v>
          </cell>
          <cell r="B23532" t="str">
            <v>FDE</v>
          </cell>
          <cell r="C23532" t="str">
            <v>01.01.043</v>
          </cell>
          <cell r="D23532" t="str">
            <v xml:space="preserve">REMOÇAO DE RAIZES (DESTOCA) REMANESCENTE DE TRONCO DE ARVORE 150CM&lt;DIAM&lt;250CM 
 </v>
          </cell>
          <cell r="E23532" t="str">
            <v>UN</v>
          </cell>
          <cell r="F23532">
            <v>2678.26</v>
          </cell>
          <cell r="G23532">
            <v>2678.26</v>
          </cell>
        </row>
        <row r="23533">
          <cell r="A23533" t="str">
            <v>01.01.044</v>
          </cell>
          <cell r="B23533" t="str">
            <v>FDE</v>
          </cell>
          <cell r="C23533" t="str">
            <v>01.01.044</v>
          </cell>
          <cell r="D23533" t="str">
            <v xml:space="preserve">REMOÇAO DE RAIZES (DESTOCA) REMANESCENTE DE TRONCO DE ARVORE 250CM&lt;DIAM&lt;350CM 
 </v>
          </cell>
          <cell r="E23533" t="str">
            <v>UN</v>
          </cell>
          <cell r="F23533">
            <v>3300.77</v>
          </cell>
          <cell r="G23533">
            <v>3300.77</v>
          </cell>
        </row>
        <row r="23534">
          <cell r="A23534" t="str">
            <v>01.01.099</v>
          </cell>
          <cell r="B23534" t="str">
            <v>FDE</v>
          </cell>
          <cell r="C23534" t="str">
            <v>01.01.099</v>
          </cell>
          <cell r="D23534" t="str">
            <v>LIMPEZAS DO TERRENO</v>
          </cell>
          <cell r="E23534" t="str">
            <v>MV</v>
          </cell>
          <cell r="F23534">
            <v>481.96</v>
          </cell>
          <cell r="G23534">
            <v>481.96</v>
          </cell>
        </row>
        <row r="23535">
          <cell r="A23535" t="str">
            <v>01.02.001</v>
          </cell>
          <cell r="B23535" t="str">
            <v>FDE</v>
          </cell>
          <cell r="C23535" t="str">
            <v>01.02.001</v>
          </cell>
          <cell r="D23535" t="str">
            <v>CORTE E ATERRO DENTRO DA OBRA COM TRANSPORTE INTERNO</v>
          </cell>
          <cell r="E23535" t="str">
            <v>M3</v>
          </cell>
          <cell r="F23535">
            <v>41.9</v>
          </cell>
          <cell r="G23535">
            <v>41.9</v>
          </cell>
        </row>
        <row r="23536">
          <cell r="A23536" t="str">
            <v>01.02.002</v>
          </cell>
          <cell r="B23536" t="str">
            <v>FDE</v>
          </cell>
          <cell r="C23536" t="str">
            <v>01.02.002</v>
          </cell>
          <cell r="D23536" t="str">
            <v>CORTE COM RETIRADA POR CAMINHAO NOS PRIMEIROS 100 M</v>
          </cell>
          <cell r="E23536" t="str">
            <v>M3</v>
          </cell>
          <cell r="F23536">
            <v>29.85</v>
          </cell>
          <cell r="G23536">
            <v>29.85</v>
          </cell>
        </row>
        <row r="23537">
          <cell r="A23537" t="str">
            <v>01.02.003</v>
          </cell>
          <cell r="B23537" t="str">
            <v>FDE</v>
          </cell>
          <cell r="C23537" t="str">
            <v>01.02.003</v>
          </cell>
          <cell r="D23537" t="str">
            <v>ATERRO COM TRANSPORTE POR CAMINHAO NOS PRIMEIROS 100 M</v>
          </cell>
          <cell r="E23537" t="str">
            <v>M3</v>
          </cell>
          <cell r="F23537">
            <v>29.85</v>
          </cell>
          <cell r="G23537">
            <v>29.85</v>
          </cell>
        </row>
        <row r="23538">
          <cell r="A23538" t="str">
            <v>01.02.004</v>
          </cell>
          <cell r="B23538" t="str">
            <v>FDE</v>
          </cell>
          <cell r="C23538" t="str">
            <v>01.02.004</v>
          </cell>
          <cell r="D23538" t="str">
            <v>TRANSPORTE POR CAMINHAO                                                 M3X</v>
          </cell>
          <cell r="E23538" t="str">
            <v>KM</v>
          </cell>
          <cell r="F23538">
            <v>1.0900000000000001</v>
          </cell>
          <cell r="G23538">
            <v>1.0900000000000001</v>
          </cell>
        </row>
        <row r="23539">
          <cell r="A23539" t="str">
            <v>01.02.099</v>
          </cell>
          <cell r="B23539" t="str">
            <v>FDE</v>
          </cell>
          <cell r="C23539" t="str">
            <v>01.02.099</v>
          </cell>
          <cell r="D23539" t="str">
            <v>MOVIMENTOS DE TERRA MANUAL</v>
          </cell>
          <cell r="E23539" t="str">
            <v>MV</v>
          </cell>
          <cell r="F23539">
            <v>481.96</v>
          </cell>
          <cell r="G23539">
            <v>481.96</v>
          </cell>
        </row>
        <row r="23540">
          <cell r="A23540" t="str">
            <v>01.03.001</v>
          </cell>
          <cell r="B23540" t="str">
            <v>FDE</v>
          </cell>
          <cell r="C23540" t="str">
            <v>01.03.001</v>
          </cell>
          <cell r="D23540" t="str">
            <v>CORTE E ATERRO DENTRO DA OBRA COM TRANSPORTE INTERNO</v>
          </cell>
          <cell r="E23540" t="str">
            <v>M3</v>
          </cell>
          <cell r="F23540">
            <v>8.7200000000000006</v>
          </cell>
          <cell r="G23540">
            <v>8.7200000000000006</v>
          </cell>
        </row>
        <row r="23541">
          <cell r="A23541" t="str">
            <v>01.03.002</v>
          </cell>
          <cell r="B23541" t="str">
            <v>FDE</v>
          </cell>
          <cell r="C23541" t="str">
            <v>01.03.002</v>
          </cell>
          <cell r="D23541" t="str">
            <v>CORTE COM RETIRADA POR CAMINHAO NOS PRIMEIROS 100 M</v>
          </cell>
          <cell r="E23541" t="str">
            <v>M3</v>
          </cell>
          <cell r="F23541">
            <v>16.04</v>
          </cell>
          <cell r="G23541">
            <v>16.04</v>
          </cell>
        </row>
        <row r="23542">
          <cell r="A23542" t="str">
            <v>01.03.004</v>
          </cell>
          <cell r="B23542" t="str">
            <v>FDE</v>
          </cell>
          <cell r="C23542" t="str">
            <v>01.03.004</v>
          </cell>
          <cell r="D23542" t="str">
            <v>ATERRO COM TRANSPORTE POR CAMINHAO NOS PRIMEIROS 100 M</v>
          </cell>
          <cell r="E23542" t="str">
            <v>M3</v>
          </cell>
          <cell r="F23542">
            <v>17.73</v>
          </cell>
          <cell r="G23542">
            <v>17.73</v>
          </cell>
        </row>
        <row r="23543">
          <cell r="A23543" t="str">
            <v>01.03.005</v>
          </cell>
          <cell r="B23543" t="str">
            <v>FDE</v>
          </cell>
          <cell r="C23543" t="str">
            <v>01.03.005</v>
          </cell>
          <cell r="D23543" t="str">
            <v>TRANSPORTE POR CAMINHAO                                                 M3X</v>
          </cell>
          <cell r="E23543" t="str">
            <v>KM</v>
          </cell>
          <cell r="F23543">
            <v>1.62</v>
          </cell>
          <cell r="G23543">
            <v>1.62</v>
          </cell>
        </row>
        <row r="23544">
          <cell r="A23544" t="str">
            <v>01.03.099</v>
          </cell>
          <cell r="B23544" t="str">
            <v>FDE</v>
          </cell>
          <cell r="C23544" t="str">
            <v>01.03.099</v>
          </cell>
          <cell r="D23544" t="str">
            <v>MOVIMENTOS DE TERRA MECANIZADOS</v>
          </cell>
          <cell r="E23544" t="str">
            <v>MV</v>
          </cell>
          <cell r="F23544">
            <v>481.96</v>
          </cell>
          <cell r="G23544">
            <v>481.96</v>
          </cell>
        </row>
        <row r="23545">
          <cell r="A23545" t="str">
            <v>01.04.006</v>
          </cell>
          <cell r="B23545" t="str">
            <v>FDE</v>
          </cell>
          <cell r="C23545" t="str">
            <v>01.04.006</v>
          </cell>
          <cell r="D23545" t="str">
            <v>ESCORAMENTO PONTALETADO</v>
          </cell>
          <cell r="E23545" t="str">
            <v>M2</v>
          </cell>
          <cell r="F23545">
            <v>69.010000000000005</v>
          </cell>
          <cell r="G23545">
            <v>69.010000000000005</v>
          </cell>
        </row>
        <row r="23546">
          <cell r="A23546" t="str">
            <v>01.04.010</v>
          </cell>
          <cell r="B23546" t="str">
            <v>FDE</v>
          </cell>
          <cell r="C23546" t="str">
            <v>01.04.010</v>
          </cell>
          <cell r="D23546" t="str">
            <v>ESCORAMENTO DE VALAS CONTINUO ATE 2,00M</v>
          </cell>
          <cell r="E23546" t="str">
            <v>M2</v>
          </cell>
          <cell r="F23546">
            <v>100.64</v>
          </cell>
          <cell r="G23546">
            <v>100.64</v>
          </cell>
        </row>
        <row r="23547">
          <cell r="A23547" t="str">
            <v>01.04.015</v>
          </cell>
          <cell r="B23547" t="str">
            <v>FDE</v>
          </cell>
          <cell r="C23547" t="str">
            <v>01.04.015</v>
          </cell>
          <cell r="D23547" t="str">
            <v>ESCORAMENTO DE VALAS DESCONTINUO ATE 2,00M</v>
          </cell>
          <cell r="E23547" t="str">
            <v>M2</v>
          </cell>
          <cell r="F23547">
            <v>68.739999999999995</v>
          </cell>
          <cell r="G23547">
            <v>68.739999999999995</v>
          </cell>
        </row>
        <row r="23548">
          <cell r="A23548" t="str">
            <v>01.04.099</v>
          </cell>
          <cell r="B23548" t="str">
            <v>FDE</v>
          </cell>
          <cell r="C23548" t="str">
            <v>01.04.099</v>
          </cell>
          <cell r="D23548" t="str">
            <v>ESCORAMENTOS DE TERRA</v>
          </cell>
          <cell r="E23548" t="str">
            <v>MV</v>
          </cell>
          <cell r="F23548">
            <v>481.96</v>
          </cell>
          <cell r="G23548">
            <v>481.96</v>
          </cell>
        </row>
        <row r="23549">
          <cell r="A23549" t="str">
            <v>01.05.001</v>
          </cell>
          <cell r="B23549" t="str">
            <v>FDE</v>
          </cell>
          <cell r="C23549" t="str">
            <v>01.05.001</v>
          </cell>
          <cell r="D23549" t="str">
            <v>ESCAVACAO MANUAL - PROFUNDIDADE ATE 1.80 M</v>
          </cell>
          <cell r="E23549" t="str">
            <v>M3</v>
          </cell>
          <cell r="F23549">
            <v>38.549999999999997</v>
          </cell>
          <cell r="G23549">
            <v>38.549999999999997</v>
          </cell>
        </row>
        <row r="23550">
          <cell r="A23550" t="str">
            <v>01.05.002</v>
          </cell>
          <cell r="B23550" t="str">
            <v>FDE</v>
          </cell>
          <cell r="C23550" t="str">
            <v>01.05.002</v>
          </cell>
          <cell r="D23550" t="str">
            <v>ESCAVACAO MANUAL - PROFUNDIDADE ALEM DE 1.80 M</v>
          </cell>
          <cell r="E23550" t="str">
            <v>M3</v>
          </cell>
          <cell r="F23550">
            <v>50.28</v>
          </cell>
          <cell r="G23550">
            <v>50.28</v>
          </cell>
        </row>
        <row r="23551">
          <cell r="A23551" t="str">
            <v>01.05.099</v>
          </cell>
          <cell r="B23551" t="str">
            <v>FDE</v>
          </cell>
          <cell r="C23551" t="str">
            <v>01.05.099</v>
          </cell>
          <cell r="D23551" t="str">
            <v>ESCAVACOES MANUAIS EM TERRA</v>
          </cell>
          <cell r="E23551" t="str">
            <v>MV</v>
          </cell>
          <cell r="F23551">
            <v>481.96</v>
          </cell>
          <cell r="G23551">
            <v>481.96</v>
          </cell>
        </row>
        <row r="23552">
          <cell r="A23552" t="str">
            <v>01.06.001</v>
          </cell>
          <cell r="B23552" t="str">
            <v>FDE</v>
          </cell>
          <cell r="C23552" t="str">
            <v>01.06.001</v>
          </cell>
          <cell r="D23552" t="str">
            <v>APILOAMENTO PARA SIMPLES REGULARIZACAO</v>
          </cell>
          <cell r="E23552" t="str">
            <v>M2</v>
          </cell>
          <cell r="F23552">
            <v>6.7</v>
          </cell>
          <cell r="G23552">
            <v>6.7</v>
          </cell>
        </row>
        <row r="23553">
          <cell r="A23553" t="str">
            <v>01.06.005</v>
          </cell>
          <cell r="B23553" t="str">
            <v>FDE</v>
          </cell>
          <cell r="C23553" t="str">
            <v>01.06.005</v>
          </cell>
          <cell r="D23553" t="str">
            <v>REATERRO INTERNO APILOADO</v>
          </cell>
          <cell r="E23553" t="str">
            <v>M3</v>
          </cell>
          <cell r="F23553">
            <v>58.67</v>
          </cell>
          <cell r="G23553">
            <v>58.67</v>
          </cell>
        </row>
        <row r="23554">
          <cell r="A23554" t="str">
            <v>01.06.099</v>
          </cell>
          <cell r="B23554" t="str">
            <v>FDE</v>
          </cell>
          <cell r="C23554" t="str">
            <v>01.06.099</v>
          </cell>
          <cell r="D23554" t="str">
            <v>APILOAMENTO E ATERRO DE CAVAS</v>
          </cell>
          <cell r="E23554" t="str">
            <v>MV</v>
          </cell>
          <cell r="F23554">
            <v>481.96</v>
          </cell>
          <cell r="G23554">
            <v>481.96</v>
          </cell>
        </row>
        <row r="23555">
          <cell r="A23555" t="str">
            <v>01.07.002</v>
          </cell>
          <cell r="B23555" t="str">
            <v>FDE</v>
          </cell>
          <cell r="C23555" t="str">
            <v>01.07.002</v>
          </cell>
          <cell r="D23555" t="str">
            <v>LASTRO DE PEDRA BRITADA - 5CM</v>
          </cell>
          <cell r="E23555" t="str">
            <v>M2</v>
          </cell>
          <cell r="F23555">
            <v>7.8</v>
          </cell>
          <cell r="G23555">
            <v>7.8</v>
          </cell>
        </row>
        <row r="23556">
          <cell r="A23556" t="str">
            <v>01.07.010</v>
          </cell>
          <cell r="B23556" t="str">
            <v>FDE</v>
          </cell>
          <cell r="C23556" t="str">
            <v>01.07.010</v>
          </cell>
          <cell r="D23556" t="str">
            <v>LASTRO DE CONCRETO - 5 CM</v>
          </cell>
          <cell r="E23556" t="str">
            <v>M2</v>
          </cell>
          <cell r="F23556">
            <v>32.979999999999997</v>
          </cell>
          <cell r="G23556">
            <v>32.979999999999997</v>
          </cell>
        </row>
        <row r="23557">
          <cell r="A23557" t="str">
            <v>01.07.099</v>
          </cell>
          <cell r="B23557" t="str">
            <v>FDE</v>
          </cell>
          <cell r="C23557" t="str">
            <v>01.07.099</v>
          </cell>
          <cell r="D23557" t="str">
            <v>LASTROS</v>
          </cell>
          <cell r="E23557" t="str">
            <v>MV</v>
          </cell>
          <cell r="F23557">
            <v>481.96</v>
          </cell>
          <cell r="G23557">
            <v>481.96</v>
          </cell>
        </row>
        <row r="23558">
          <cell r="A23558" t="str">
            <v>01.08.014</v>
          </cell>
          <cell r="B23558" t="str">
            <v>FDE</v>
          </cell>
          <cell r="C23558" t="str">
            <v>01.08.014</v>
          </cell>
          <cell r="D23558" t="str">
            <v>TUBO PVC OCRE JUNTA ELÁSTICA DN 100 INCLUSIVE CONEXÕES - ENTERRADO</v>
          </cell>
          <cell r="E23558" t="str">
            <v>M</v>
          </cell>
          <cell r="F23558">
            <v>73.290000000000006</v>
          </cell>
          <cell r="G23558">
            <v>73.290000000000006</v>
          </cell>
        </row>
        <row r="23559">
          <cell r="A23559" t="str">
            <v>01.08.015</v>
          </cell>
          <cell r="B23559" t="str">
            <v>FDE</v>
          </cell>
          <cell r="C23559" t="str">
            <v>01.08.015</v>
          </cell>
          <cell r="D23559" t="str">
            <v>TUBO PVC OCRE JUNTA ELÁSTICA DN 150 INCLUSIVE CONEXÕES - ENTERRADO</v>
          </cell>
          <cell r="E23559" t="str">
            <v>M</v>
          </cell>
          <cell r="F23559">
            <v>119.24</v>
          </cell>
          <cell r="G23559">
            <v>119.24</v>
          </cell>
        </row>
        <row r="23560">
          <cell r="A23560" t="str">
            <v>01.08.032</v>
          </cell>
          <cell r="B23560" t="str">
            <v>FDE</v>
          </cell>
          <cell r="C23560" t="str">
            <v>01.08.032</v>
          </cell>
          <cell r="D23560" t="str">
            <v>TUBO DRENO PLASTICO CORRUGADO PERFURADO DE 100MM EM BARRAS</v>
          </cell>
          <cell r="E23560" t="str">
            <v>M</v>
          </cell>
          <cell r="F23560">
            <v>119.18</v>
          </cell>
          <cell r="G23560">
            <v>119.18</v>
          </cell>
        </row>
        <row r="23561">
          <cell r="A23561" t="str">
            <v>01.08.033</v>
          </cell>
          <cell r="B23561" t="str">
            <v>FDE</v>
          </cell>
          <cell r="C23561" t="str">
            <v>01.08.033</v>
          </cell>
          <cell r="D23561" t="str">
            <v>TUBO DRENO PLASTICO CORRUGADO PERFURADO DE 150MM EM BARRAS</v>
          </cell>
          <cell r="E23561" t="str">
            <v>M</v>
          </cell>
          <cell r="F23561">
            <v>167.41</v>
          </cell>
          <cell r="G23561">
            <v>167.41</v>
          </cell>
        </row>
        <row r="23562">
          <cell r="A23562" t="str">
            <v>01.08.034</v>
          </cell>
          <cell r="B23562" t="str">
            <v>FDE</v>
          </cell>
          <cell r="C23562" t="str">
            <v>01.08.034</v>
          </cell>
          <cell r="D23562" t="str">
            <v>MANTA GEOTÊXTIL NÃO TECIDO AGULHADO 100% POLIESTER, RT 10</v>
          </cell>
          <cell r="E23562" t="str">
            <v>M2</v>
          </cell>
          <cell r="F23562">
            <v>15.6</v>
          </cell>
          <cell r="G23562">
            <v>15.6</v>
          </cell>
        </row>
        <row r="23563">
          <cell r="A23563" t="str">
            <v>01.08.035</v>
          </cell>
          <cell r="B23563" t="str">
            <v>FDE</v>
          </cell>
          <cell r="C23563" t="str">
            <v>01.08.035</v>
          </cell>
          <cell r="D23563" t="str">
            <v>MANTA GEOTÊXTIL NÃO TECIDO AGULHADO 100% POLIESTER, RT 21</v>
          </cell>
          <cell r="E23563" t="str">
            <v>M2</v>
          </cell>
          <cell r="F23563">
            <v>17.59</v>
          </cell>
          <cell r="G23563">
            <v>17.59</v>
          </cell>
        </row>
        <row r="23564">
          <cell r="A23564" t="str">
            <v>01.08.036</v>
          </cell>
          <cell r="B23564" t="str">
            <v>FDE</v>
          </cell>
          <cell r="C23564" t="str">
            <v>01.08.036</v>
          </cell>
          <cell r="D23564" t="str">
            <v>MANTA GEOTÊXTIL NÃO TECIDO AGULHADO 100% POLIESTER, RT 31</v>
          </cell>
          <cell r="E23564" t="str">
            <v>M2</v>
          </cell>
          <cell r="F23564">
            <v>23.46</v>
          </cell>
          <cell r="G23564">
            <v>23.46</v>
          </cell>
        </row>
        <row r="23565">
          <cell r="A23565" t="str">
            <v>01.08.040</v>
          </cell>
          <cell r="B23565" t="str">
            <v>FDE</v>
          </cell>
          <cell r="C23565" t="str">
            <v>01.08.040</v>
          </cell>
          <cell r="D23565" t="str">
            <v>ENVOLVIMENTO DE DRENOS COM PEDRA BRITADA</v>
          </cell>
          <cell r="E23565" t="str">
            <v>M3</v>
          </cell>
          <cell r="F23565">
            <v>147.66999999999999</v>
          </cell>
          <cell r="G23565">
            <v>147.66999999999999</v>
          </cell>
        </row>
        <row r="23566">
          <cell r="A23566" t="str">
            <v>01.08.041</v>
          </cell>
          <cell r="B23566" t="str">
            <v>FDE</v>
          </cell>
          <cell r="C23566" t="str">
            <v>01.08.041</v>
          </cell>
          <cell r="D23566" t="str">
            <v>ENVOLVIMENTO DE DRENOS COM AREIA GROSSA</v>
          </cell>
          <cell r="E23566" t="str">
            <v>M3</v>
          </cell>
          <cell r="F23566">
            <v>173.96</v>
          </cell>
          <cell r="G23566">
            <v>173.96</v>
          </cell>
        </row>
        <row r="23567">
          <cell r="A23567" t="str">
            <v>01.08.044</v>
          </cell>
          <cell r="B23567" t="str">
            <v>FDE</v>
          </cell>
          <cell r="C23567" t="str">
            <v>01.08.044</v>
          </cell>
          <cell r="D23567" t="str">
            <v>FORNEC E INST DE DHP EM FUROS DE 100MM C/TUBO PVC 1 1/2" INCL TXS INST</v>
          </cell>
          <cell r="E23567" t="str">
            <v>M</v>
          </cell>
          <cell r="F23567">
            <v>231.07</v>
          </cell>
          <cell r="G23567">
            <v>231.07</v>
          </cell>
        </row>
        <row r="23568">
          <cell r="A23568" t="str">
            <v>01.08.045</v>
          </cell>
          <cell r="B23568" t="str">
            <v>FDE</v>
          </cell>
          <cell r="C23568" t="str">
            <v>01.08.045</v>
          </cell>
          <cell r="D23568" t="str">
            <v>FORNEC E INST DE DHP EM FUROS DE 100MM C/TUBO PVC 2" INCL TXS INST</v>
          </cell>
          <cell r="E23568" t="str">
            <v>M</v>
          </cell>
          <cell r="F23568">
            <v>236.41</v>
          </cell>
          <cell r="G23568">
            <v>236.41</v>
          </cell>
        </row>
        <row r="23569">
          <cell r="A23569" t="str">
            <v>01.08.050</v>
          </cell>
          <cell r="B23569" t="str">
            <v>FDE</v>
          </cell>
          <cell r="C23569" t="str">
            <v>01.08.050</v>
          </cell>
          <cell r="D23569" t="str">
            <v>CAIXA DE LIGACAO OU INSPECAO - ALVENARIA DE 1/2 TIJOLO REVESTIDA</v>
          </cell>
          <cell r="E23569" t="str">
            <v>M2</v>
          </cell>
          <cell r="F23569">
            <v>208.14</v>
          </cell>
          <cell r="G23569">
            <v>208.14</v>
          </cell>
        </row>
        <row r="23570">
          <cell r="A23570" t="str">
            <v>01.08.051</v>
          </cell>
          <cell r="B23570" t="str">
            <v>FDE</v>
          </cell>
          <cell r="C23570" t="str">
            <v>01.08.051</v>
          </cell>
          <cell r="D23570" t="str">
            <v>CAIXA DE LIGACAO OU INSPECAO - ALVENARIA DE 1 TIJOLO REVESTIDA</v>
          </cell>
          <cell r="E23570" t="str">
            <v>M2</v>
          </cell>
          <cell r="F23570">
            <v>326.16000000000003</v>
          </cell>
          <cell r="G23570">
            <v>326.16000000000003</v>
          </cell>
        </row>
        <row r="23571">
          <cell r="A23571" t="str">
            <v>01.08.052</v>
          </cell>
          <cell r="B23571" t="str">
            <v>FDE</v>
          </cell>
          <cell r="C23571" t="str">
            <v>01.08.052</v>
          </cell>
          <cell r="D23571" t="str">
            <v>CAIXA DE LIGACAO OU INSPECAO - TAMPA DE CONCRETO ARMADO</v>
          </cell>
          <cell r="E23571" t="str">
            <v>M2</v>
          </cell>
          <cell r="F23571">
            <v>218.71</v>
          </cell>
          <cell r="G23571">
            <v>218.71</v>
          </cell>
        </row>
        <row r="23572">
          <cell r="A23572" t="str">
            <v>01.08.053</v>
          </cell>
          <cell r="B23572" t="str">
            <v>FDE</v>
          </cell>
          <cell r="C23572" t="str">
            <v>01.08.053</v>
          </cell>
          <cell r="D23572" t="str">
            <v>TUBO CONCRETO SIMPLES (PS-1) COM PONTA E BOLSA  Ø 30CM  NBR 8890/2007</v>
          </cell>
          <cell r="E23572" t="str">
            <v>M</v>
          </cell>
          <cell r="F23572">
            <v>112.63</v>
          </cell>
          <cell r="G23572">
            <v>112.63</v>
          </cell>
        </row>
        <row r="23573">
          <cell r="A23573" t="str">
            <v>01.08.054</v>
          </cell>
          <cell r="B23573" t="str">
            <v>FDE</v>
          </cell>
          <cell r="C23573" t="str">
            <v>01.08.054</v>
          </cell>
          <cell r="D23573" t="str">
            <v>TUBO CONCRETO SIMPLES (PS-1) COM PONTA E BOLSA  Ø 40CM  NBR 8890/2007</v>
          </cell>
          <cell r="E23573" t="str">
            <v>M</v>
          </cell>
          <cell r="F23573">
            <v>81.510000000000005</v>
          </cell>
          <cell r="G23573">
            <v>81.510000000000005</v>
          </cell>
        </row>
        <row r="23574">
          <cell r="A23574" t="str">
            <v>01.08.055</v>
          </cell>
          <cell r="B23574" t="str">
            <v>FDE</v>
          </cell>
          <cell r="C23574" t="str">
            <v>01.08.055</v>
          </cell>
          <cell r="D23574" t="str">
            <v>TUBO CONCRETO SIMPLES (PS-1) COM PONTA E BOLSA  Ø 50CM  NBR 8890/2007</v>
          </cell>
          <cell r="E23574" t="str">
            <v>M</v>
          </cell>
          <cell r="F23574">
            <v>104.27</v>
          </cell>
          <cell r="G23574">
            <v>104.27</v>
          </cell>
        </row>
        <row r="23575">
          <cell r="A23575" t="str">
            <v>01.08.056</v>
          </cell>
          <cell r="B23575" t="str">
            <v>FDE</v>
          </cell>
          <cell r="C23575" t="str">
            <v>01.08.056</v>
          </cell>
          <cell r="D23575" t="str">
            <v>TUBO CONCRETO SIMPLES (PS-1) COM PONTA E BOLSA  Ø 60CM  NBR 8890/2007</v>
          </cell>
          <cell r="E23575" t="str">
            <v>M</v>
          </cell>
          <cell r="F23575">
            <v>130.18</v>
          </cell>
          <cell r="G23575">
            <v>130.18</v>
          </cell>
        </row>
        <row r="23576">
          <cell r="A23576" t="str">
            <v>01.08.057</v>
          </cell>
          <cell r="B23576" t="str">
            <v>FDE</v>
          </cell>
          <cell r="C23576" t="str">
            <v>01.08.057</v>
          </cell>
          <cell r="D23576" t="str">
            <v>TUBO CONCRETO ARMADO (PA-1) COM PONTA E BOLSA  Ø 80CM  NBR 8890/2007</v>
          </cell>
          <cell r="E23576" t="str">
            <v>M</v>
          </cell>
          <cell r="F23576">
            <v>223.54</v>
          </cell>
          <cell r="G23576">
            <v>223.54</v>
          </cell>
        </row>
        <row r="23577">
          <cell r="A23577" t="str">
            <v>01.08.058</v>
          </cell>
          <cell r="B23577" t="str">
            <v>FDE</v>
          </cell>
          <cell r="C23577" t="str">
            <v>01.08.058</v>
          </cell>
          <cell r="D23577" t="str">
            <v>TUBO CONCRETO ARMADO (PA-1) COM PONTA E BOLSA  Ø 100CM  NBR 8890/2007</v>
          </cell>
          <cell r="E23577" t="str">
            <v>M</v>
          </cell>
          <cell r="F23577">
            <v>302.44</v>
          </cell>
          <cell r="G23577">
            <v>302.44</v>
          </cell>
        </row>
        <row r="23578">
          <cell r="A23578" t="str">
            <v>01.08.059</v>
          </cell>
          <cell r="B23578" t="str">
            <v>FDE</v>
          </cell>
          <cell r="C23578" t="str">
            <v>01.08.059</v>
          </cell>
          <cell r="D23578" t="str">
            <v>TUBO CONCRETO ARMADO (PA-1) COM PONTA E BOLSA  Ø 120CM  NBR 8890/2007</v>
          </cell>
          <cell r="E23578" t="str">
            <v>M</v>
          </cell>
          <cell r="F23578">
            <v>512.24</v>
          </cell>
          <cell r="G23578">
            <v>512.24</v>
          </cell>
        </row>
        <row r="23579">
          <cell r="A23579" t="str">
            <v>01.08.060</v>
          </cell>
          <cell r="B23579" t="str">
            <v>FDE</v>
          </cell>
          <cell r="C23579" t="str">
            <v>01.08.060</v>
          </cell>
          <cell r="D23579" t="str">
            <v>TUBO DRENO PEAD CORRUG PERF DN 65MM EM ROLOS</v>
          </cell>
          <cell r="E23579" t="str">
            <v>M</v>
          </cell>
          <cell r="F23579">
            <v>60.39</v>
          </cell>
          <cell r="G23579">
            <v>60.39</v>
          </cell>
        </row>
        <row r="23580">
          <cell r="A23580" t="str">
            <v>01.08.061</v>
          </cell>
          <cell r="B23580" t="str">
            <v>FDE</v>
          </cell>
          <cell r="C23580" t="str">
            <v>01.08.061</v>
          </cell>
          <cell r="D23580" t="str">
            <v>TUBO DRENO PEAD CORRUG PERF DN 80MM EM ROLO</v>
          </cell>
          <cell r="E23580" t="str">
            <v>M</v>
          </cell>
          <cell r="F23580">
            <v>68.790000000000006</v>
          </cell>
          <cell r="G23580">
            <v>68.790000000000006</v>
          </cell>
        </row>
        <row r="23581">
          <cell r="A23581" t="str">
            <v>01.08.062</v>
          </cell>
          <cell r="B23581" t="str">
            <v>FDE</v>
          </cell>
          <cell r="C23581" t="str">
            <v>01.08.062</v>
          </cell>
          <cell r="D23581" t="str">
            <v>TUBO DRENO PEAD CORRUG PERF DN 100MM EM ROLO</v>
          </cell>
          <cell r="E23581" t="str">
            <v>M</v>
          </cell>
          <cell r="F23581">
            <v>78.42</v>
          </cell>
          <cell r="G23581">
            <v>78.42</v>
          </cell>
        </row>
        <row r="23582">
          <cell r="A23582" t="str">
            <v>01.08.063</v>
          </cell>
          <cell r="B23582" t="str">
            <v>FDE</v>
          </cell>
          <cell r="C23582" t="str">
            <v>01.08.063</v>
          </cell>
          <cell r="D23582" t="str">
            <v>TUBO DRENO PEAD CORRUG PERF DN 170MM EM ROLO</v>
          </cell>
          <cell r="E23582" t="str">
            <v>M</v>
          </cell>
          <cell r="F23582">
            <v>118.03</v>
          </cell>
          <cell r="G23582">
            <v>118.03</v>
          </cell>
        </row>
        <row r="23583">
          <cell r="A23583" t="str">
            <v>01.08.064</v>
          </cell>
          <cell r="B23583" t="str">
            <v>FDE</v>
          </cell>
          <cell r="C23583" t="str">
            <v>01.08.064</v>
          </cell>
          <cell r="D23583" t="str">
            <v>TUBO DRENO PEAD CORRUG PERF P/ PAISAGISMO DN 65MM EM ROLO</v>
          </cell>
          <cell r="E23583" t="str">
            <v>M</v>
          </cell>
          <cell r="F23583">
            <v>54.3</v>
          </cell>
          <cell r="G23583">
            <v>54.3</v>
          </cell>
        </row>
        <row r="23584">
          <cell r="A23584" t="str">
            <v>01.08.065</v>
          </cell>
          <cell r="B23584" t="str">
            <v>FDE</v>
          </cell>
          <cell r="C23584" t="str">
            <v>01.08.065</v>
          </cell>
          <cell r="D23584" t="str">
            <v>TUBO DRENO PEAD CORRUG PERF P/ PAISAGISMO DN 110MM EM ROLO</v>
          </cell>
          <cell r="E23584" t="str">
            <v>M</v>
          </cell>
          <cell r="F23584">
            <v>68.650000000000006</v>
          </cell>
          <cell r="G23584">
            <v>68.650000000000006</v>
          </cell>
        </row>
        <row r="23585">
          <cell r="A23585" t="str">
            <v>01.08.099</v>
          </cell>
          <cell r="B23585" t="str">
            <v>FDE</v>
          </cell>
          <cell r="C23585" t="str">
            <v>01.08.099</v>
          </cell>
          <cell r="D23585" t="str">
            <v>SERVICOS EM DRENAGEM DO TERRENO</v>
          </cell>
          <cell r="E23585" t="str">
            <v>MV</v>
          </cell>
          <cell r="F23585">
            <v>481.96</v>
          </cell>
          <cell r="G23585">
            <v>481.96</v>
          </cell>
        </row>
        <row r="23586">
          <cell r="A23586" t="str">
            <v>01.10.001</v>
          </cell>
          <cell r="B23586" t="str">
            <v>FDE</v>
          </cell>
          <cell r="C23586" t="str">
            <v>01.10.001</v>
          </cell>
          <cell r="D23586" t="str">
            <v>GABARITO DE MADEIRA ESQUADRADO E NIVELADO PARA LOCAÇÃO DE OBRA</v>
          </cell>
          <cell r="E23586" t="str">
            <v>M</v>
          </cell>
          <cell r="F23586">
            <v>24.92</v>
          </cell>
          <cell r="G23586">
            <v>24.92</v>
          </cell>
        </row>
        <row r="23587">
          <cell r="A23587" t="str">
            <v>01.50.099</v>
          </cell>
          <cell r="B23587" t="str">
            <v>FDE</v>
          </cell>
          <cell r="C23587" t="str">
            <v>01.50.099</v>
          </cell>
          <cell r="D23587" t="str">
            <v>DEMOLICOES</v>
          </cell>
          <cell r="E23587" t="str">
            <v>MV</v>
          </cell>
          <cell r="F23587">
            <v>481.96</v>
          </cell>
          <cell r="G23587">
            <v>481.96</v>
          </cell>
        </row>
        <row r="23588">
          <cell r="A23588" t="str">
            <v>01.60.099</v>
          </cell>
          <cell r="B23588" t="str">
            <v>FDE</v>
          </cell>
          <cell r="C23588" t="str">
            <v>01.60.099</v>
          </cell>
          <cell r="D23588" t="str">
            <v>RETIRADAS</v>
          </cell>
          <cell r="E23588" t="str">
            <v>MV</v>
          </cell>
          <cell r="F23588">
            <v>481.96</v>
          </cell>
          <cell r="G23588">
            <v>481.96</v>
          </cell>
        </row>
        <row r="23589">
          <cell r="A23589" t="str">
            <v>01.70.099</v>
          </cell>
          <cell r="B23589" t="str">
            <v>FDE</v>
          </cell>
          <cell r="C23589" t="str">
            <v>01.70.099</v>
          </cell>
          <cell r="D23589" t="str">
            <v>RECOLOCACOES</v>
          </cell>
          <cell r="E23589" t="str">
            <v>MV</v>
          </cell>
          <cell r="F23589">
            <v>481.96</v>
          </cell>
          <cell r="G23589">
            <v>481.96</v>
          </cell>
        </row>
        <row r="23590">
          <cell r="A23590" t="str">
            <v>01.80.099</v>
          </cell>
          <cell r="B23590" t="str">
            <v>FDE</v>
          </cell>
          <cell r="C23590" t="str">
            <v>01.80.099</v>
          </cell>
          <cell r="D23590" t="str">
            <v>SERVICOS PRELIMINARES - CONSERVACAO</v>
          </cell>
          <cell r="E23590" t="str">
            <v>MV</v>
          </cell>
          <cell r="F23590">
            <v>481.96</v>
          </cell>
          <cell r="G23590">
            <v>481.96</v>
          </cell>
        </row>
        <row r="23591">
          <cell r="A23591" t="str">
            <v>02.01.001</v>
          </cell>
          <cell r="B23591" t="str">
            <v>FDE</v>
          </cell>
          <cell r="C23591" t="str">
            <v>02.01.001</v>
          </cell>
          <cell r="D23591" t="str">
            <v>ESCAVACAO MANUAL - PROFUNDIDADE ATE 1.80 M</v>
          </cell>
          <cell r="E23591" t="str">
            <v>M3</v>
          </cell>
          <cell r="F23591">
            <v>67.05</v>
          </cell>
          <cell r="G23591">
            <v>67.05</v>
          </cell>
        </row>
        <row r="23592">
          <cell r="A23592" t="str">
            <v>02.01.002</v>
          </cell>
          <cell r="B23592" t="str">
            <v>FDE</v>
          </cell>
          <cell r="C23592" t="str">
            <v>02.01.002</v>
          </cell>
          <cell r="D23592" t="str">
            <v>ESCAVACAO MANUAL - PROFUNDIDADE ALEM DE 1.80 M</v>
          </cell>
          <cell r="E23592" t="str">
            <v>M3</v>
          </cell>
          <cell r="F23592">
            <v>75.430000000000007</v>
          </cell>
          <cell r="G23592">
            <v>75.430000000000007</v>
          </cell>
        </row>
        <row r="23593">
          <cell r="A23593" t="str">
            <v>02.01.005</v>
          </cell>
          <cell r="B23593" t="str">
            <v>FDE</v>
          </cell>
          <cell r="C23593" t="str">
            <v>02.01.005</v>
          </cell>
          <cell r="D23593" t="str">
            <v>ESCORAMENTO DE TERRA CONTINUO</v>
          </cell>
          <cell r="E23593" t="str">
            <v>M2</v>
          </cell>
          <cell r="F23593">
            <v>188.58</v>
          </cell>
          <cell r="G23593">
            <v>188.58</v>
          </cell>
        </row>
        <row r="23594">
          <cell r="A23594" t="str">
            <v>02.01.006</v>
          </cell>
          <cell r="B23594" t="str">
            <v>FDE</v>
          </cell>
          <cell r="C23594" t="str">
            <v>02.01.006</v>
          </cell>
          <cell r="D23594" t="str">
            <v>ESCORAMENTO DE TERRA DESCONTINUO</v>
          </cell>
          <cell r="E23594" t="str">
            <v>M2</v>
          </cell>
          <cell r="F23594">
            <v>96.16</v>
          </cell>
          <cell r="G23594">
            <v>96.16</v>
          </cell>
        </row>
        <row r="23595">
          <cell r="A23595" t="str">
            <v>02.01.010</v>
          </cell>
          <cell r="B23595" t="str">
            <v>FDE</v>
          </cell>
          <cell r="C23595" t="str">
            <v>02.01.010</v>
          </cell>
          <cell r="D23595" t="str">
            <v>APILOAMENTO PARA SIMPLES REGULARIZACAO</v>
          </cell>
          <cell r="E23595" t="str">
            <v>M2</v>
          </cell>
          <cell r="F23595">
            <v>6.7</v>
          </cell>
          <cell r="G23595">
            <v>6.7</v>
          </cell>
        </row>
        <row r="23596">
          <cell r="A23596" t="str">
            <v>02.01.012</v>
          </cell>
          <cell r="B23596" t="str">
            <v>FDE</v>
          </cell>
          <cell r="C23596" t="str">
            <v>02.01.012</v>
          </cell>
          <cell r="D23596" t="str">
            <v>LASTRO DE PEDRA BRITADA - 5CM</v>
          </cell>
          <cell r="E23596" t="str">
            <v>M2</v>
          </cell>
          <cell r="F23596">
            <v>7.8</v>
          </cell>
          <cell r="G23596">
            <v>7.8</v>
          </cell>
        </row>
        <row r="23597">
          <cell r="A23597" t="str">
            <v>02.01.015</v>
          </cell>
          <cell r="B23597" t="str">
            <v>FDE</v>
          </cell>
          <cell r="C23597" t="str">
            <v>02.01.015</v>
          </cell>
          <cell r="D23597" t="str">
            <v>LASTRO DE CONCRETO - 5 CM</v>
          </cell>
          <cell r="E23597" t="str">
            <v>M2</v>
          </cell>
          <cell r="F23597">
            <v>32.979999999999997</v>
          </cell>
          <cell r="G23597">
            <v>32.979999999999997</v>
          </cell>
        </row>
        <row r="23598">
          <cell r="A23598" t="str">
            <v>02.01.025</v>
          </cell>
          <cell r="B23598" t="str">
            <v>FDE</v>
          </cell>
          <cell r="C23598" t="str">
            <v>02.01.025</v>
          </cell>
          <cell r="D23598" t="str">
            <v>REATERRO INTERNO APILOADO</v>
          </cell>
          <cell r="E23598" t="str">
            <v>M3</v>
          </cell>
          <cell r="F23598">
            <v>50.28</v>
          </cell>
          <cell r="G23598">
            <v>50.28</v>
          </cell>
        </row>
        <row r="23599">
          <cell r="A23599" t="str">
            <v>02.01.027</v>
          </cell>
          <cell r="B23599" t="str">
            <v>FDE</v>
          </cell>
          <cell r="C23599" t="str">
            <v>02.01.027</v>
          </cell>
          <cell r="D23599" t="str">
            <v>REATERRO COM ADICAO DE 2% DE CIMENTO</v>
          </cell>
          <cell r="E23599" t="str">
            <v>M3</v>
          </cell>
          <cell r="F23599">
            <v>158.66999999999999</v>
          </cell>
          <cell r="G23599">
            <v>158.66999999999999</v>
          </cell>
        </row>
        <row r="23600">
          <cell r="A23600" t="str">
            <v>02.01.099</v>
          </cell>
          <cell r="B23600" t="str">
            <v>FDE</v>
          </cell>
          <cell r="C23600" t="str">
            <v>02.01.099</v>
          </cell>
          <cell r="D23600" t="str">
            <v>ESCAVACOES</v>
          </cell>
          <cell r="E23600" t="str">
            <v>MV</v>
          </cell>
          <cell r="F23600">
            <v>481.96</v>
          </cell>
          <cell r="G23600">
            <v>481.96</v>
          </cell>
        </row>
        <row r="23601">
          <cell r="A23601" t="str">
            <v>02.02.004</v>
          </cell>
          <cell r="B23601" t="str">
            <v>FDE</v>
          </cell>
          <cell r="C23601" t="str">
            <v>02.02.004</v>
          </cell>
          <cell r="D23601" t="str">
            <v>TUBULÕES  ESCAVAÇÃO MANUAL - DIÂMETRO MÍNIMO DE 100CM</v>
          </cell>
          <cell r="E23601" t="str">
            <v>M3</v>
          </cell>
          <cell r="F23601">
            <v>335.28</v>
          </cell>
          <cell r="G23601">
            <v>335.28</v>
          </cell>
        </row>
        <row r="23602">
          <cell r="A23602" t="str">
            <v>02.02.005</v>
          </cell>
          <cell r="B23602" t="str">
            <v>FDE</v>
          </cell>
          <cell r="C23602" t="str">
            <v>02.02.005</v>
          </cell>
          <cell r="D23602" t="str">
            <v>TUBULÕES  ENCAMISAMENTO COM ANEL DE CONCRETO PREMOLDADO DIÂMETRO EXTERNO Ø 100CM  H=50CM  E=3,50 CM</v>
          </cell>
          <cell r="E23602" t="str">
            <v>M</v>
          </cell>
          <cell r="F23602">
            <v>201.63</v>
          </cell>
          <cell r="G23602">
            <v>201.63</v>
          </cell>
        </row>
        <row r="23603">
          <cell r="A23603" t="str">
            <v>02.02.018</v>
          </cell>
          <cell r="B23603" t="str">
            <v>FDE</v>
          </cell>
          <cell r="C23603" t="str">
            <v>02.02.018</v>
          </cell>
          <cell r="D23603" t="str">
            <v>TUBULÕES CONCRETO DOSADO FCK=20MPa PARA BASE E FUSTE</v>
          </cell>
          <cell r="E23603" t="str">
            <v>M3</v>
          </cell>
          <cell r="F23603">
            <v>451.65</v>
          </cell>
          <cell r="G23603">
            <v>451.65</v>
          </cell>
        </row>
        <row r="23604">
          <cell r="A23604" t="str">
            <v>02.02.019</v>
          </cell>
          <cell r="B23604" t="str">
            <v>FDE</v>
          </cell>
          <cell r="C23604" t="str">
            <v>02.02.019</v>
          </cell>
          <cell r="D23604" t="str">
            <v>PREENCHIMENTO COROA CIRCULAR ENCAMISAMENTO FUSTE TUBULAO ARGAMASSA CIMENTO AREIA TRAÇO 1:8</v>
          </cell>
          <cell r="E23604" t="str">
            <v>M3</v>
          </cell>
          <cell r="F23604">
            <v>310.48</v>
          </cell>
          <cell r="G23604">
            <v>310.48</v>
          </cell>
        </row>
        <row r="23605">
          <cell r="A23605" t="str">
            <v>02.02.021</v>
          </cell>
          <cell r="B23605" t="str">
            <v>FDE</v>
          </cell>
          <cell r="C23605" t="str">
            <v>02.02.021</v>
          </cell>
          <cell r="D23605" t="str">
            <v>ACO CA-50 (A OU B) FYK = 500 MPA</v>
          </cell>
          <cell r="E23605" t="str">
            <v>KG</v>
          </cell>
          <cell r="F23605">
            <v>13.1</v>
          </cell>
          <cell r="G23605">
            <v>13.1</v>
          </cell>
        </row>
        <row r="23606">
          <cell r="A23606" t="str">
            <v>02.02.022</v>
          </cell>
          <cell r="B23606" t="str">
            <v>FDE</v>
          </cell>
          <cell r="C23606" t="str">
            <v>02.02.022</v>
          </cell>
          <cell r="D23606" t="str">
            <v>ACO CA 60 (A OU B) FYK= 600 M PA</v>
          </cell>
          <cell r="E23606" t="str">
            <v>KG</v>
          </cell>
          <cell r="F23606">
            <v>15.11</v>
          </cell>
          <cell r="G23606">
            <v>15.11</v>
          </cell>
        </row>
        <row r="23607">
          <cell r="A23607" t="str">
            <v>02.02.026</v>
          </cell>
          <cell r="B23607" t="str">
            <v>FDE</v>
          </cell>
          <cell r="C23607" t="str">
            <v>02.02.026</v>
          </cell>
          <cell r="D23607" t="str">
            <v>BROCA DE CONCRETO DE DIAMETRO 25CM - INCL ARRANQUES</v>
          </cell>
          <cell r="E23607" t="str">
            <v>M</v>
          </cell>
          <cell r="F23607">
            <v>72.53</v>
          </cell>
          <cell r="G23607">
            <v>72.53</v>
          </cell>
        </row>
        <row r="23608">
          <cell r="A23608" t="str">
            <v>02.02.027</v>
          </cell>
          <cell r="B23608" t="str">
            <v>FDE</v>
          </cell>
          <cell r="C23608" t="str">
            <v>02.02.027</v>
          </cell>
          <cell r="D23608" t="str">
            <v>BROCA DE CONCRETO DE DIAMETRO 30CM - INCL ARRANQUES</v>
          </cell>
          <cell r="E23608" t="str">
            <v>M</v>
          </cell>
          <cell r="F23608">
            <v>108.13</v>
          </cell>
          <cell r="G23608">
            <v>108.13</v>
          </cell>
        </row>
        <row r="23609">
          <cell r="A23609" t="str">
            <v>02.02.035</v>
          </cell>
          <cell r="B23609" t="str">
            <v>FDE</v>
          </cell>
          <cell r="C23609" t="str">
            <v>02.02.035</v>
          </cell>
          <cell r="D23609" t="str">
            <v>ESTACAS TIPO STRAUSS DIAM 25CM</v>
          </cell>
          <cell r="E23609" t="str">
            <v>M</v>
          </cell>
          <cell r="F23609">
            <v>59.77</v>
          </cell>
          <cell r="G23609">
            <v>59.77</v>
          </cell>
        </row>
        <row r="23610">
          <cell r="A23610" t="str">
            <v>02.02.036</v>
          </cell>
          <cell r="B23610" t="str">
            <v>FDE</v>
          </cell>
          <cell r="C23610" t="str">
            <v>02.02.036</v>
          </cell>
          <cell r="D23610" t="str">
            <v>ESTACAS TIPO STRAUSS DIAM 32CM</v>
          </cell>
          <cell r="E23610" t="str">
            <v>M</v>
          </cell>
          <cell r="F23610">
            <v>77.11</v>
          </cell>
          <cell r="G23610">
            <v>77.11</v>
          </cell>
        </row>
        <row r="23611">
          <cell r="A23611" t="str">
            <v>02.02.037</v>
          </cell>
          <cell r="B23611" t="str">
            <v>FDE</v>
          </cell>
          <cell r="C23611" t="str">
            <v>02.02.037</v>
          </cell>
          <cell r="D23611" t="str">
            <v>ESTACAS TIPO STRAUSS DIAM 38CM</v>
          </cell>
          <cell r="E23611" t="str">
            <v>M</v>
          </cell>
          <cell r="F23611">
            <v>98.16</v>
          </cell>
          <cell r="G23611">
            <v>98.16</v>
          </cell>
        </row>
        <row r="23612">
          <cell r="A23612" t="str">
            <v>02.02.038</v>
          </cell>
          <cell r="B23612" t="str">
            <v>FDE</v>
          </cell>
          <cell r="C23612" t="str">
            <v>02.02.038</v>
          </cell>
          <cell r="D23612" t="str">
            <v>ESTACAS TIPO STRAUSS DIAM 45CM</v>
          </cell>
          <cell r="E23612" t="str">
            <v>M</v>
          </cell>
          <cell r="F23612">
            <v>144.54</v>
          </cell>
          <cell r="G23612">
            <v>144.54</v>
          </cell>
        </row>
        <row r="23613">
          <cell r="A23613" t="str">
            <v>02.02.070</v>
          </cell>
          <cell r="B23613" t="str">
            <v>FDE</v>
          </cell>
          <cell r="C23613" t="str">
            <v>02.02.070</v>
          </cell>
          <cell r="D23613" t="str">
            <v>ESTACA TIPO HELICE DN 25CM</v>
          </cell>
          <cell r="E23613" t="str">
            <v>M</v>
          </cell>
          <cell r="F23613">
            <v>47.84</v>
          </cell>
          <cell r="G23613">
            <v>47.84</v>
          </cell>
        </row>
        <row r="23614">
          <cell r="A23614" t="str">
            <v>02.02.071</v>
          </cell>
          <cell r="B23614" t="str">
            <v>FDE</v>
          </cell>
          <cell r="C23614" t="str">
            <v>02.02.071</v>
          </cell>
          <cell r="D23614" t="str">
            <v>ESTACA TIPO HELICE DN 30CM</v>
          </cell>
          <cell r="E23614" t="str">
            <v>M</v>
          </cell>
          <cell r="F23614">
            <v>65</v>
          </cell>
          <cell r="G23614">
            <v>65</v>
          </cell>
        </row>
        <row r="23615">
          <cell r="A23615" t="str">
            <v>02.02.072</v>
          </cell>
          <cell r="B23615" t="str">
            <v>FDE</v>
          </cell>
          <cell r="C23615" t="str">
            <v>02.02.072</v>
          </cell>
          <cell r="D23615" t="str">
            <v>ESTACA TIPO HELICE DN 35CM</v>
          </cell>
          <cell r="E23615" t="str">
            <v>M</v>
          </cell>
          <cell r="F23615">
            <v>84.56</v>
          </cell>
          <cell r="G23615">
            <v>84.56</v>
          </cell>
        </row>
        <row r="23616">
          <cell r="A23616" t="str">
            <v>02.02.073</v>
          </cell>
          <cell r="B23616" t="str">
            <v>FDE</v>
          </cell>
          <cell r="C23616" t="str">
            <v>02.02.073</v>
          </cell>
          <cell r="D23616" t="str">
            <v>ESTACA TIPO HELICE DN 40CM</v>
          </cell>
          <cell r="E23616" t="str">
            <v>M</v>
          </cell>
          <cell r="F23616">
            <v>102.37</v>
          </cell>
          <cell r="G23616">
            <v>102.37</v>
          </cell>
        </row>
        <row r="23617">
          <cell r="A23617" t="str">
            <v>02.02.074</v>
          </cell>
          <cell r="B23617" t="str">
            <v>FDE</v>
          </cell>
          <cell r="C23617" t="str">
            <v>02.02.074</v>
          </cell>
          <cell r="D23617" t="str">
            <v>ESTACA TIPO HELICE DN 50CM</v>
          </cell>
          <cell r="E23617" t="str">
            <v>M</v>
          </cell>
          <cell r="F23617">
            <v>138.38999999999999</v>
          </cell>
          <cell r="G23617">
            <v>138.38999999999999</v>
          </cell>
        </row>
        <row r="23618">
          <cell r="A23618" t="str">
            <v>02.02.075</v>
          </cell>
          <cell r="B23618" t="str">
            <v>FDE</v>
          </cell>
          <cell r="C23618" t="str">
            <v>02.02.075</v>
          </cell>
          <cell r="D23618" t="str">
            <v>ESTACA TIPO HELICE DN 60CM</v>
          </cell>
          <cell r="E23618" t="str">
            <v>M</v>
          </cell>
          <cell r="F23618">
            <v>185.2</v>
          </cell>
          <cell r="G23618">
            <v>185.2</v>
          </cell>
        </row>
        <row r="23619">
          <cell r="A23619" t="str">
            <v>02.02.076</v>
          </cell>
          <cell r="B23619" t="str">
            <v>FDE</v>
          </cell>
          <cell r="C23619" t="str">
            <v>02.02.076</v>
          </cell>
          <cell r="D23619" t="str">
            <v>ESTACA TIPO HELICE DN 70CM</v>
          </cell>
          <cell r="E23619" t="str">
            <v>M</v>
          </cell>
          <cell r="F23619">
            <v>242.25</v>
          </cell>
          <cell r="G23619">
            <v>242.25</v>
          </cell>
        </row>
        <row r="23620">
          <cell r="A23620" t="str">
            <v>02.02.077</v>
          </cell>
          <cell r="B23620" t="str">
            <v>FDE</v>
          </cell>
          <cell r="C23620" t="str">
            <v>02.02.077</v>
          </cell>
          <cell r="D23620" t="str">
            <v>ESTACA TIPO HELICE DN 80CM</v>
          </cell>
          <cell r="E23620" t="str">
            <v>M</v>
          </cell>
          <cell r="F23620">
            <v>306.51</v>
          </cell>
          <cell r="G23620">
            <v>306.51</v>
          </cell>
        </row>
        <row r="23621">
          <cell r="A23621" t="str">
            <v>02.02.078</v>
          </cell>
          <cell r="B23621" t="str">
            <v>FDE</v>
          </cell>
          <cell r="C23621" t="str">
            <v>02.02.078</v>
          </cell>
          <cell r="D23621" t="str">
            <v>ESTACA TIPO HELICE DN 90CM</v>
          </cell>
          <cell r="E23621" t="str">
            <v>M</v>
          </cell>
          <cell r="F23621">
            <v>379.14</v>
          </cell>
          <cell r="G23621">
            <v>379.14</v>
          </cell>
        </row>
        <row r="23622">
          <cell r="A23622" t="str">
            <v>02.02.085</v>
          </cell>
          <cell r="B23622" t="str">
            <v>FDE</v>
          </cell>
          <cell r="C23622" t="str">
            <v>02.02.085</v>
          </cell>
          <cell r="D23622" t="str">
            <v>TRANSPORTE E ATERRO INTERNO DE MATERIAL ESCAVADO DE FUNDAÇÃO-ESTACA-TUBULÃO</v>
          </cell>
          <cell r="E23622" t="str">
            <v>M3</v>
          </cell>
          <cell r="F23622">
            <v>62.02</v>
          </cell>
          <cell r="G23622">
            <v>62.02</v>
          </cell>
        </row>
        <row r="23623">
          <cell r="A23623" t="str">
            <v>02.02.089</v>
          </cell>
          <cell r="B23623" t="str">
            <v>FDE</v>
          </cell>
          <cell r="C23623" t="str">
            <v>02.02.089</v>
          </cell>
          <cell r="D23623" t="str">
            <v>TAXA DE MOBILIZACÃO DE EQUIPAMENTO PARA ESTACA TIPO HELICE SEGMENTADA</v>
          </cell>
          <cell r="E23623" t="str">
            <v>UN</v>
          </cell>
          <cell r="F23623">
            <v>6722.07</v>
          </cell>
          <cell r="G23623">
            <v>6722.07</v>
          </cell>
        </row>
        <row r="23624">
          <cell r="A23624" t="str">
            <v>02.02.091</v>
          </cell>
          <cell r="B23624" t="str">
            <v>FDE</v>
          </cell>
          <cell r="C23624" t="str">
            <v>02.02.091</v>
          </cell>
          <cell r="D23624" t="str">
            <v>TAXA DE MOBILIZAÇÃO DE EQUIPAMENTO - ESTACA ESCAVADA</v>
          </cell>
          <cell r="E23624" t="str">
            <v>UN</v>
          </cell>
          <cell r="F23624">
            <v>1893.64</v>
          </cell>
          <cell r="G23624">
            <v>1893.64</v>
          </cell>
        </row>
        <row r="23625">
          <cell r="A23625" t="str">
            <v>02.02.093</v>
          </cell>
          <cell r="B23625" t="str">
            <v>FDE</v>
          </cell>
          <cell r="C23625" t="str">
            <v>02.02.093</v>
          </cell>
          <cell r="D23625" t="str">
            <v>TAXA DE MOBILIZAÇÃO DE EQUIPAMENTO - ESTACA RAIZ</v>
          </cell>
          <cell r="E23625" t="str">
            <v>UN</v>
          </cell>
          <cell r="F23625">
            <v>16203.35</v>
          </cell>
          <cell r="G23625">
            <v>16203.35</v>
          </cell>
        </row>
        <row r="23626">
          <cell r="A23626" t="str">
            <v>02.02.094</v>
          </cell>
          <cell r="B23626" t="str">
            <v>FDE</v>
          </cell>
          <cell r="C23626" t="str">
            <v>02.02.094</v>
          </cell>
          <cell r="D23626" t="str">
            <v>TAXA DE MOBILIZACAO DE EQUIPAMENTO PARA ESTACA TIPO HELICE</v>
          </cell>
          <cell r="E23626" t="str">
            <v>UN</v>
          </cell>
          <cell r="F23626">
            <v>25640.33</v>
          </cell>
          <cell r="G23626">
            <v>25640.33</v>
          </cell>
        </row>
        <row r="23627">
          <cell r="A23627" t="str">
            <v>02.02.095</v>
          </cell>
          <cell r="B23627" t="str">
            <v>FDE</v>
          </cell>
          <cell r="C23627" t="str">
            <v>02.02.095</v>
          </cell>
          <cell r="D23627" t="str">
            <v>EMENDA COM ANEIS SOLDADOS PARA ESTACA</v>
          </cell>
          <cell r="E23627" t="str">
            <v>UN</v>
          </cell>
          <cell r="F23627">
            <v>479.46</v>
          </cell>
          <cell r="G23627">
            <v>479.46</v>
          </cell>
        </row>
        <row r="23628">
          <cell r="A23628" t="str">
            <v>02.02.097</v>
          </cell>
          <cell r="B23628" t="str">
            <v>FDE</v>
          </cell>
          <cell r="C23628" t="str">
            <v>02.02.097</v>
          </cell>
          <cell r="D23628" t="str">
            <v>TAXA DE MOBILIZACAO DE EQUIPAMENTO - ESTACAS PRE-MOLDADAS</v>
          </cell>
          <cell r="E23628" t="str">
            <v>UN</v>
          </cell>
          <cell r="F23628">
            <v>5700</v>
          </cell>
          <cell r="G23628">
            <v>5700</v>
          </cell>
        </row>
        <row r="23629">
          <cell r="A23629" t="str">
            <v>02.02.098</v>
          </cell>
          <cell r="B23629" t="str">
            <v>FDE</v>
          </cell>
          <cell r="C23629" t="str">
            <v>02.02.098</v>
          </cell>
          <cell r="D23629" t="str">
            <v>TAXA DE MOBILIZACAO DE EQUIPAMENTOS - ESTACAS STRAUSS</v>
          </cell>
          <cell r="E23629" t="str">
            <v>UN</v>
          </cell>
          <cell r="F23629">
            <v>2044.5</v>
          </cell>
          <cell r="G23629">
            <v>2044.5</v>
          </cell>
        </row>
        <row r="23630">
          <cell r="A23630" t="str">
            <v>02.02.099</v>
          </cell>
          <cell r="B23630" t="str">
            <v>FDE</v>
          </cell>
          <cell r="C23630" t="str">
            <v>02.02.099</v>
          </cell>
          <cell r="D23630" t="str">
            <v>FUNDACOES PROFUNDAS</v>
          </cell>
          <cell r="E23630" t="str">
            <v>MV</v>
          </cell>
          <cell r="F23630">
            <v>481.96</v>
          </cell>
          <cell r="G23630">
            <v>481.96</v>
          </cell>
        </row>
        <row r="23631">
          <cell r="A23631" t="str">
            <v>02.02.100</v>
          </cell>
          <cell r="B23631" t="str">
            <v>FDE</v>
          </cell>
          <cell r="C23631" t="str">
            <v>02.02.100</v>
          </cell>
          <cell r="D23631" t="str">
            <v>ESTACA ESCAVADA MECANICAMENTE DIAM 25CM</v>
          </cell>
          <cell r="E23631" t="str">
            <v>M</v>
          </cell>
          <cell r="F23631">
            <v>38.86</v>
          </cell>
          <cell r="G23631">
            <v>38.86</v>
          </cell>
        </row>
        <row r="23632">
          <cell r="A23632" t="str">
            <v>02.02.101</v>
          </cell>
          <cell r="B23632" t="str">
            <v>FDE</v>
          </cell>
          <cell r="C23632" t="str">
            <v>02.02.101</v>
          </cell>
          <cell r="D23632" t="str">
            <v>ESTACA ESCAVADA MECANICAMENTE DIAM 30CM</v>
          </cell>
          <cell r="E23632" t="str">
            <v>M</v>
          </cell>
          <cell r="F23632">
            <v>50.05</v>
          </cell>
          <cell r="G23632">
            <v>50.05</v>
          </cell>
        </row>
        <row r="23633">
          <cell r="A23633" t="str">
            <v>02.02.102</v>
          </cell>
          <cell r="B23633" t="str">
            <v>FDE</v>
          </cell>
          <cell r="C23633" t="str">
            <v>02.02.102</v>
          </cell>
          <cell r="D23633" t="str">
            <v>ESTACA ESCAVADA MECANICAMENTE DIAM 35CM</v>
          </cell>
          <cell r="E23633" t="str">
            <v>M</v>
          </cell>
          <cell r="F23633">
            <v>64.38</v>
          </cell>
          <cell r="G23633">
            <v>64.38</v>
          </cell>
        </row>
        <row r="23634">
          <cell r="A23634" t="str">
            <v>02.02.103</v>
          </cell>
          <cell r="B23634" t="str">
            <v>FDE</v>
          </cell>
          <cell r="C23634" t="str">
            <v>02.02.103</v>
          </cell>
          <cell r="D23634" t="str">
            <v>ESTACA ESCAVADA MECANICAMENTE DIAM 40CM</v>
          </cell>
          <cell r="E23634" t="str">
            <v>M</v>
          </cell>
          <cell r="F23634">
            <v>79.08</v>
          </cell>
          <cell r="G23634">
            <v>79.08</v>
          </cell>
        </row>
        <row r="23635">
          <cell r="A23635" t="str">
            <v>02.02.104</v>
          </cell>
          <cell r="B23635" t="str">
            <v>FDE</v>
          </cell>
          <cell r="C23635" t="str">
            <v>02.02.104</v>
          </cell>
          <cell r="D23635" t="str">
            <v>ESTACA ESCAVADA MECANICAMENTE DIAM 50CM</v>
          </cell>
          <cell r="E23635" t="str">
            <v>M</v>
          </cell>
          <cell r="F23635">
            <v>113.94</v>
          </cell>
          <cell r="G23635">
            <v>113.94</v>
          </cell>
        </row>
        <row r="23636">
          <cell r="A23636" t="str">
            <v>02.02.105</v>
          </cell>
          <cell r="B23636" t="str">
            <v>FDE</v>
          </cell>
          <cell r="C23636" t="str">
            <v>02.02.105</v>
          </cell>
          <cell r="D23636" t="str">
            <v>ESTACA ESCAVADA MECANICAMENTE DIAM 60CM</v>
          </cell>
          <cell r="E23636" t="str">
            <v>M</v>
          </cell>
          <cell r="F23636">
            <v>153.46</v>
          </cell>
          <cell r="G23636">
            <v>153.46</v>
          </cell>
        </row>
        <row r="23637">
          <cell r="A23637" t="str">
            <v>02.02.106</v>
          </cell>
          <cell r="B23637" t="str">
            <v>FDE</v>
          </cell>
          <cell r="C23637" t="str">
            <v>02.02.106</v>
          </cell>
          <cell r="D23637" t="str">
            <v>ESTACA ESCAVADA MECANICAMENTE DIAM 70CM</v>
          </cell>
          <cell r="E23637" t="str">
            <v>M</v>
          </cell>
          <cell r="F23637">
            <v>203.9</v>
          </cell>
          <cell r="G23637">
            <v>203.9</v>
          </cell>
        </row>
        <row r="23638">
          <cell r="A23638" t="str">
            <v>02.02.107</v>
          </cell>
          <cell r="B23638" t="str">
            <v>FDE</v>
          </cell>
          <cell r="C23638" t="str">
            <v>02.02.107</v>
          </cell>
          <cell r="D23638" t="str">
            <v>ESTACA PRE-MOLDADA CONCRETO SECÃO ATE 289 CM2  CRAVADA</v>
          </cell>
          <cell r="E23638" t="str">
            <v>M</v>
          </cell>
          <cell r="F23638">
            <v>103.14</v>
          </cell>
          <cell r="G23638">
            <v>103.14</v>
          </cell>
        </row>
        <row r="23639">
          <cell r="A23639" t="str">
            <v>02.02.108</v>
          </cell>
          <cell r="B23639" t="str">
            <v>FDE</v>
          </cell>
          <cell r="C23639" t="str">
            <v>02.02.108</v>
          </cell>
          <cell r="D23639" t="str">
            <v>ESTACA PRE-MOLDADA CONCRETO SECÃO DE 290 A 429 CM2  CRAVADA</v>
          </cell>
          <cell r="E23639" t="str">
            <v>M</v>
          </cell>
          <cell r="F23639">
            <v>116.28</v>
          </cell>
          <cell r="G23639">
            <v>116.28</v>
          </cell>
        </row>
        <row r="23640">
          <cell r="A23640" t="str">
            <v>02.02.109</v>
          </cell>
          <cell r="B23640" t="str">
            <v>FDE</v>
          </cell>
          <cell r="C23640" t="str">
            <v>02.02.109</v>
          </cell>
          <cell r="D23640" t="str">
            <v>ESTACA PRE-MOLDADA CONCRETO SECÃO DE 430 A 569 CM2  CRAVADA</v>
          </cell>
          <cell r="E23640" t="str">
            <v>M</v>
          </cell>
          <cell r="F23640">
            <v>138</v>
          </cell>
          <cell r="G23640">
            <v>138</v>
          </cell>
        </row>
        <row r="23641">
          <cell r="A23641" t="str">
            <v>02.02.110</v>
          </cell>
          <cell r="B23641" t="str">
            <v>FDE</v>
          </cell>
          <cell r="C23641" t="str">
            <v>02.02.110</v>
          </cell>
          <cell r="D23641" t="str">
            <v>ESTACA PRE-MOLDADA CONCRETO SECÃO DE 570 A 714 CM2  CRAVADA</v>
          </cell>
          <cell r="E23641" t="str">
            <v>M</v>
          </cell>
          <cell r="F23641">
            <v>168.98</v>
          </cell>
          <cell r="G23641">
            <v>168.98</v>
          </cell>
        </row>
        <row r="23642">
          <cell r="A23642" t="str">
            <v>02.02.111</v>
          </cell>
          <cell r="B23642" t="str">
            <v>FDE</v>
          </cell>
          <cell r="C23642" t="str">
            <v>02.02.111</v>
          </cell>
          <cell r="D23642" t="str">
            <v>ESTACA PRE-MOLDADA CONCRETO SECÃO DE 715 A 999 CM2  CRAVADA</v>
          </cell>
          <cell r="E23642" t="str">
            <v>M</v>
          </cell>
          <cell r="F23642">
            <v>199.53</v>
          </cell>
          <cell r="G23642">
            <v>199.53</v>
          </cell>
        </row>
        <row r="23643">
          <cell r="A23643" t="str">
            <v>02.02.113</v>
          </cell>
          <cell r="B23643" t="str">
            <v>FDE</v>
          </cell>
          <cell r="C23643" t="str">
            <v>02.02.113</v>
          </cell>
          <cell r="D23643" t="str">
            <v>ESTACA RAIZ DN 150MM PERFURAÇAO EM SOLO</v>
          </cell>
          <cell r="E23643" t="str">
            <v>M</v>
          </cell>
          <cell r="F23643">
            <v>186.16</v>
          </cell>
          <cell r="G23643">
            <v>186.16</v>
          </cell>
        </row>
        <row r="23644">
          <cell r="A23644" t="str">
            <v>02.02.114</v>
          </cell>
          <cell r="B23644" t="str">
            <v>FDE</v>
          </cell>
          <cell r="C23644" t="str">
            <v>02.02.114</v>
          </cell>
          <cell r="D23644" t="str">
            <v>ESTACA RAIZ DN 160MM PERFURAÇAO EM SOLO</v>
          </cell>
          <cell r="E23644" t="str">
            <v>M</v>
          </cell>
          <cell r="F23644">
            <v>193.15</v>
          </cell>
          <cell r="G23644">
            <v>193.15</v>
          </cell>
        </row>
        <row r="23645">
          <cell r="A23645" t="str">
            <v>02.02.115</v>
          </cell>
          <cell r="B23645" t="str">
            <v>FDE</v>
          </cell>
          <cell r="C23645" t="str">
            <v>02.02.115</v>
          </cell>
          <cell r="D23645" t="str">
            <v>ESTACA RAIZ DN 200MM PERFURAÇAO EM SOLO</v>
          </cell>
          <cell r="E23645" t="str">
            <v>M</v>
          </cell>
          <cell r="F23645">
            <v>216.8</v>
          </cell>
          <cell r="G23645">
            <v>216.8</v>
          </cell>
        </row>
        <row r="23646">
          <cell r="A23646" t="str">
            <v>02.02.116</v>
          </cell>
          <cell r="B23646" t="str">
            <v>FDE</v>
          </cell>
          <cell r="C23646" t="str">
            <v>02.02.116</v>
          </cell>
          <cell r="D23646" t="str">
            <v>ESTACA RAIZ DN 250MM PERFURAÇAO EM SOLO</v>
          </cell>
          <cell r="E23646" t="str">
            <v>M</v>
          </cell>
          <cell r="F23646">
            <v>257.63</v>
          </cell>
          <cell r="G23646">
            <v>257.63</v>
          </cell>
        </row>
        <row r="23647">
          <cell r="A23647" t="str">
            <v>02.02.117</v>
          </cell>
          <cell r="B23647" t="str">
            <v>FDE</v>
          </cell>
          <cell r="C23647" t="str">
            <v>02.02.117</v>
          </cell>
          <cell r="D23647" t="str">
            <v>ESTACA RAIZ DN 310MM PERFURAÇAO EM SOLO</v>
          </cell>
          <cell r="E23647" t="str">
            <v>M</v>
          </cell>
          <cell r="F23647">
            <v>312.02</v>
          </cell>
          <cell r="G23647">
            <v>312.02</v>
          </cell>
        </row>
        <row r="23648">
          <cell r="A23648" t="str">
            <v>02.02.118</v>
          </cell>
          <cell r="B23648" t="str">
            <v>FDE</v>
          </cell>
          <cell r="C23648" t="str">
            <v>02.02.118</v>
          </cell>
          <cell r="D23648" t="str">
            <v>ESTACA RAIZ DN 400MM PERFURAÇAO EM SOLO</v>
          </cell>
          <cell r="E23648" t="str">
            <v>M</v>
          </cell>
          <cell r="F23648">
            <v>435.5</v>
          </cell>
          <cell r="G23648">
            <v>435.5</v>
          </cell>
        </row>
        <row r="23649">
          <cell r="A23649" t="str">
            <v>02.03.001</v>
          </cell>
          <cell r="B23649" t="str">
            <v>FDE</v>
          </cell>
          <cell r="C23649" t="str">
            <v>02.03.001</v>
          </cell>
          <cell r="D23649" t="str">
            <v>FORMA DE MADEIRA MACICA</v>
          </cell>
          <cell r="E23649" t="str">
            <v>M2</v>
          </cell>
          <cell r="F23649">
            <v>82.05</v>
          </cell>
          <cell r="G23649">
            <v>82.05</v>
          </cell>
        </row>
        <row r="23650">
          <cell r="A23650" t="str">
            <v>02.03.099</v>
          </cell>
          <cell r="B23650" t="str">
            <v>FDE</v>
          </cell>
          <cell r="C23650" t="str">
            <v>02.03.099</v>
          </cell>
          <cell r="D23650" t="str">
            <v>FORMAS</v>
          </cell>
          <cell r="E23650" t="str">
            <v>MV</v>
          </cell>
          <cell r="F23650">
            <v>481.96</v>
          </cell>
          <cell r="G23650">
            <v>481.96</v>
          </cell>
        </row>
        <row r="23651">
          <cell r="A23651" t="str">
            <v>02.04.002</v>
          </cell>
          <cell r="B23651" t="str">
            <v>FDE</v>
          </cell>
          <cell r="C23651" t="str">
            <v>02.04.002</v>
          </cell>
          <cell r="D23651" t="str">
            <v>ACO CA 50 (A OU B) FYK= 500 M PA</v>
          </cell>
          <cell r="E23651" t="str">
            <v>KG</v>
          </cell>
          <cell r="F23651">
            <v>13.1</v>
          </cell>
          <cell r="G23651">
            <v>13.1</v>
          </cell>
        </row>
        <row r="23652">
          <cell r="A23652" t="str">
            <v>02.04.003</v>
          </cell>
          <cell r="B23652" t="str">
            <v>FDE</v>
          </cell>
          <cell r="C23652" t="str">
            <v>02.04.003</v>
          </cell>
          <cell r="D23652" t="str">
            <v>ACO CA 60 (A OU B) FYK= 600 M PA</v>
          </cell>
          <cell r="E23652" t="str">
            <v>KG</v>
          </cell>
          <cell r="F23652">
            <v>15.11</v>
          </cell>
          <cell r="G23652">
            <v>15.11</v>
          </cell>
        </row>
        <row r="23653">
          <cell r="A23653" t="str">
            <v>02.04.005</v>
          </cell>
          <cell r="B23653" t="str">
            <v>FDE</v>
          </cell>
          <cell r="C23653" t="str">
            <v>02.04.005</v>
          </cell>
          <cell r="D23653" t="str">
            <v>TELA ARMADURA (MALHA ACO CA 60 FYK= 600 M PA)</v>
          </cell>
          <cell r="E23653" t="str">
            <v>KG</v>
          </cell>
          <cell r="F23653">
            <v>14.46</v>
          </cell>
          <cell r="G23653">
            <v>14.46</v>
          </cell>
        </row>
        <row r="23654">
          <cell r="A23654" t="str">
            <v>02.04.099</v>
          </cell>
          <cell r="B23654" t="str">
            <v>FDE</v>
          </cell>
          <cell r="C23654" t="str">
            <v>02.04.099</v>
          </cell>
          <cell r="D23654" t="str">
            <v>ARMADURAS</v>
          </cell>
          <cell r="E23654" t="str">
            <v>MV</v>
          </cell>
          <cell r="F23654">
            <v>481.96</v>
          </cell>
          <cell r="G23654">
            <v>481.96</v>
          </cell>
        </row>
        <row r="23655">
          <cell r="A23655" t="str">
            <v>02.05.014</v>
          </cell>
          <cell r="B23655" t="str">
            <v>FDE</v>
          </cell>
          <cell r="C23655" t="str">
            <v>02.05.014</v>
          </cell>
          <cell r="D23655" t="str">
            <v>CONCRETO DOSADO E LANÇADO FCK=20MPA</v>
          </cell>
          <cell r="E23655" t="str">
            <v>M3</v>
          </cell>
          <cell r="F23655">
            <v>411.27</v>
          </cell>
          <cell r="G23655">
            <v>411.27</v>
          </cell>
        </row>
        <row r="23656">
          <cell r="A23656" t="str">
            <v>02.05.018</v>
          </cell>
          <cell r="B23656" t="str">
            <v>FDE</v>
          </cell>
          <cell r="C23656" t="str">
            <v>02.05.018</v>
          </cell>
          <cell r="D23656" t="str">
            <v>CONCRETO DOSADO E LANCADO FCK=25MPA</v>
          </cell>
          <cell r="E23656" t="str">
            <v>M3</v>
          </cell>
          <cell r="F23656">
            <v>437.02</v>
          </cell>
          <cell r="G23656">
            <v>437.02</v>
          </cell>
        </row>
        <row r="23657">
          <cell r="A23657" t="str">
            <v>02.05.019</v>
          </cell>
          <cell r="B23657" t="str">
            <v>FDE</v>
          </cell>
          <cell r="C23657" t="str">
            <v>02.05.019</v>
          </cell>
          <cell r="D23657" t="str">
            <v>CONCRETO DOSADO E LANCADO FCK=30MPA</v>
          </cell>
          <cell r="E23657" t="str">
            <v>M3</v>
          </cell>
          <cell r="F23657">
            <v>441.34</v>
          </cell>
          <cell r="G23657">
            <v>441.34</v>
          </cell>
        </row>
        <row r="23658">
          <cell r="A23658" t="str">
            <v>02.05.024</v>
          </cell>
          <cell r="B23658" t="str">
            <v>FDE</v>
          </cell>
          <cell r="C23658" t="str">
            <v>02.05.024</v>
          </cell>
          <cell r="D23658" t="str">
            <v>CONCRETO DOSADO,BOMBEADO E LANÇADO FCK=20MPA</v>
          </cell>
          <cell r="E23658" t="str">
            <v>M3</v>
          </cell>
          <cell r="F23658">
            <v>442.81</v>
          </cell>
          <cell r="G23658">
            <v>442.81</v>
          </cell>
        </row>
        <row r="23659">
          <cell r="A23659" t="str">
            <v>02.05.028</v>
          </cell>
          <cell r="B23659" t="str">
            <v>FDE</v>
          </cell>
          <cell r="C23659" t="str">
            <v>02.05.028</v>
          </cell>
          <cell r="D23659" t="str">
            <v>CONCRETO DOSADO,BOMBEADO E LANCADO FCK=25MPA</v>
          </cell>
          <cell r="E23659" t="str">
            <v>M3</v>
          </cell>
          <cell r="F23659">
            <v>456.82</v>
          </cell>
          <cell r="G23659">
            <v>456.82</v>
          </cell>
        </row>
        <row r="23660">
          <cell r="A23660" t="str">
            <v>02.05.029</v>
          </cell>
          <cell r="B23660" t="str">
            <v>FDE</v>
          </cell>
          <cell r="C23660" t="str">
            <v>02.05.029</v>
          </cell>
          <cell r="D23660" t="str">
            <v>CONCRETO DOSADO, BOMBEADO E LANCADO FCK=30MPA</v>
          </cell>
          <cell r="E23660" t="str">
            <v>M3</v>
          </cell>
          <cell r="F23660">
            <v>472.63</v>
          </cell>
          <cell r="G23660">
            <v>472.63</v>
          </cell>
        </row>
        <row r="23661">
          <cell r="A23661" t="str">
            <v>02.05.050</v>
          </cell>
          <cell r="B23661" t="str">
            <v>FDE</v>
          </cell>
          <cell r="C23661" t="str">
            <v>02.05.050</v>
          </cell>
          <cell r="D23661" t="str">
            <v>CONCRETO GROUT, PREPARADO NO LOCAL, LANÇADO E ADENSADO</v>
          </cell>
          <cell r="E23661" t="str">
            <v>M3</v>
          </cell>
          <cell r="F23661">
            <v>455.07</v>
          </cell>
          <cell r="G23661">
            <v>455.07</v>
          </cell>
        </row>
        <row r="23662">
          <cell r="A23662" t="str">
            <v>02.05.098</v>
          </cell>
          <cell r="B23662" t="str">
            <v>FDE</v>
          </cell>
          <cell r="C23662" t="str">
            <v>02.05.098</v>
          </cell>
          <cell r="D23662" t="str">
            <v>FORNECIMENTO E MONTAGEM DE ESTRUTURA PRE-MOLDADA DE CONCRETO</v>
          </cell>
          <cell r="E23662" t="str">
            <v>M3</v>
          </cell>
          <cell r="F23662">
            <v>5275.46</v>
          </cell>
          <cell r="G23662">
            <v>5275.46</v>
          </cell>
        </row>
        <row r="23663">
          <cell r="A23663" t="str">
            <v>02.05.099</v>
          </cell>
          <cell r="B23663" t="str">
            <v>FDE</v>
          </cell>
          <cell r="C23663" t="str">
            <v>02.05.099</v>
          </cell>
          <cell r="D23663" t="str">
            <v>CONCRETOS</v>
          </cell>
          <cell r="E23663" t="str">
            <v>MV</v>
          </cell>
          <cell r="F23663">
            <v>481.96</v>
          </cell>
          <cell r="G23663">
            <v>481.96</v>
          </cell>
        </row>
        <row r="23664">
          <cell r="A23664" t="str">
            <v>02.06.002</v>
          </cell>
          <cell r="B23664" t="str">
            <v>FDE</v>
          </cell>
          <cell r="C23664" t="str">
            <v>02.06.002</v>
          </cell>
          <cell r="D23664" t="str">
            <v>ALVENARIA EMBASAMENTO TIJOLO BARRO MACIÇO E = 1/2 TIJOLO</v>
          </cell>
          <cell r="E23664" t="str">
            <v>M2</v>
          </cell>
          <cell r="F23664">
            <v>107.05</v>
          </cell>
          <cell r="G23664">
            <v>107.05</v>
          </cell>
        </row>
        <row r="23665">
          <cell r="A23665" t="str">
            <v>02.06.003</v>
          </cell>
          <cell r="B23665" t="str">
            <v>FDE</v>
          </cell>
          <cell r="C23665" t="str">
            <v>02.06.003</v>
          </cell>
          <cell r="D23665" t="str">
            <v>ALVENARIA EMBASAMENTO TIJOLO BARRO MACIÇO E = 1 TIJOLO</v>
          </cell>
          <cell r="E23665" t="str">
            <v>M2</v>
          </cell>
          <cell r="F23665">
            <v>191.2</v>
          </cell>
          <cell r="G23665">
            <v>191.2</v>
          </cell>
        </row>
        <row r="23666">
          <cell r="A23666" t="str">
            <v>02.06.020</v>
          </cell>
          <cell r="B23666" t="str">
            <v>FDE</v>
          </cell>
          <cell r="C23666" t="str">
            <v>02.06.020</v>
          </cell>
          <cell r="D23666" t="str">
            <v>ALVENARIA EMBASAMENTO BLOCO CONCRETO ESTRUTURAL 14X19X39CM CLASSE A</v>
          </cell>
          <cell r="E23666" t="str">
            <v>M2</v>
          </cell>
          <cell r="F23666">
            <v>80.73</v>
          </cell>
          <cell r="G23666">
            <v>80.73</v>
          </cell>
        </row>
        <row r="23667">
          <cell r="A23667" t="str">
            <v>02.06.021</v>
          </cell>
          <cell r="B23667" t="str">
            <v>FDE</v>
          </cell>
          <cell r="C23667" t="str">
            <v>02.06.021</v>
          </cell>
          <cell r="D23667" t="str">
            <v>ALVENARIA EMBASAMENTO BLOCO CONCRETO ESTRUTURAL 19X19X39CM CLASSE A</v>
          </cell>
          <cell r="E23667" t="str">
            <v>M2</v>
          </cell>
          <cell r="F23667">
            <v>98.71</v>
          </cell>
          <cell r="G23667">
            <v>98.71</v>
          </cell>
        </row>
        <row r="23668">
          <cell r="A23668" t="str">
            <v>02.06.099</v>
          </cell>
          <cell r="B23668" t="str">
            <v>FDE</v>
          </cell>
          <cell r="C23668" t="str">
            <v>02.06.099</v>
          </cell>
          <cell r="D23668" t="str">
            <v>EMBASAMENTOS</v>
          </cell>
          <cell r="E23668" t="str">
            <v>MV</v>
          </cell>
          <cell r="F23668">
            <v>481.96</v>
          </cell>
          <cell r="G23668">
            <v>481.96</v>
          </cell>
        </row>
        <row r="23669">
          <cell r="A23669" t="str">
            <v>02.07.001</v>
          </cell>
          <cell r="B23669" t="str">
            <v>FDE</v>
          </cell>
          <cell r="C23669" t="str">
            <v>02.07.001</v>
          </cell>
          <cell r="D23669" t="str">
            <v>IMPERM RESP ALV EMBAS COM ARGAM CIM-AREIA 1:3 CONTENDO HIDROFUGO</v>
          </cell>
          <cell r="E23669" t="str">
            <v>M2</v>
          </cell>
          <cell r="F23669">
            <v>50.57</v>
          </cell>
          <cell r="G23669">
            <v>50.57</v>
          </cell>
        </row>
        <row r="23670">
          <cell r="A23670" t="str">
            <v>02.07.002</v>
          </cell>
          <cell r="B23670" t="str">
            <v>FDE</v>
          </cell>
          <cell r="C23670" t="str">
            <v>02.07.002</v>
          </cell>
          <cell r="D23670" t="str">
            <v>IMPERM RESP ALV EMBAS C/ CIM-AREIA 1-3 HIDROFUGO/TINTA BETUMINOSA</v>
          </cell>
          <cell r="E23670" t="str">
            <v>M2</v>
          </cell>
          <cell r="F23670">
            <v>69.22</v>
          </cell>
          <cell r="G23670">
            <v>69.22</v>
          </cell>
        </row>
        <row r="23671">
          <cell r="A23671" t="str">
            <v>02.07.003</v>
          </cell>
          <cell r="B23671" t="str">
            <v>FDE</v>
          </cell>
          <cell r="C23671" t="str">
            <v>02.07.003</v>
          </cell>
          <cell r="D23671" t="str">
            <v>IMPERMEABILIZACAO POR CRISTALIZACAO - SUB SOLOS</v>
          </cell>
          <cell r="E23671" t="str">
            <v>M2</v>
          </cell>
          <cell r="F23671">
            <v>10.220000000000001</v>
          </cell>
          <cell r="G23671">
            <v>10.220000000000001</v>
          </cell>
        </row>
        <row r="23672">
          <cell r="A23672" t="str">
            <v>02.07.099</v>
          </cell>
          <cell r="B23672" t="str">
            <v>FDE</v>
          </cell>
          <cell r="C23672" t="str">
            <v>02.07.099</v>
          </cell>
          <cell r="D23672" t="str">
            <v>IMPERMEABILIZACOES</v>
          </cell>
          <cell r="E23672" t="str">
            <v>MV</v>
          </cell>
          <cell r="F23672">
            <v>481.96</v>
          </cell>
          <cell r="G23672">
            <v>481.96</v>
          </cell>
        </row>
        <row r="23673">
          <cell r="A23673" t="str">
            <v>02.50.001</v>
          </cell>
          <cell r="B23673" t="str">
            <v>FDE</v>
          </cell>
          <cell r="C23673" t="str">
            <v>02.50.001</v>
          </cell>
          <cell r="D23673" t="str">
            <v>DEMOLIÇÃO DE CONCRETO SIMPLES (MANUAL)</v>
          </cell>
          <cell r="E23673" t="str">
            <v>M3</v>
          </cell>
          <cell r="F23673">
            <v>184.4</v>
          </cell>
          <cell r="G23673">
            <v>184.4</v>
          </cell>
        </row>
        <row r="23674">
          <cell r="A23674" t="str">
            <v>02.50.002</v>
          </cell>
          <cell r="B23674" t="str">
            <v>FDE</v>
          </cell>
          <cell r="C23674" t="str">
            <v>02.50.002</v>
          </cell>
          <cell r="D23674" t="str">
            <v>DEMOLIÇÃO DE LASTRO DE CONCRETO SIMPLES (MANUAL)</v>
          </cell>
          <cell r="E23674" t="str">
            <v>M3</v>
          </cell>
          <cell r="F23674">
            <v>217.93</v>
          </cell>
          <cell r="G23674">
            <v>217.93</v>
          </cell>
        </row>
        <row r="23675">
          <cell r="A23675" t="str">
            <v>02.50.003</v>
          </cell>
          <cell r="B23675" t="str">
            <v>FDE</v>
          </cell>
          <cell r="C23675" t="str">
            <v>02.50.003</v>
          </cell>
          <cell r="D23675" t="str">
            <v>DEMOLIÇÃO DE ALVENARIA DE FUNDACÃO (MANUAL)</v>
          </cell>
          <cell r="E23675" t="str">
            <v>M3</v>
          </cell>
          <cell r="F23675">
            <v>100.58</v>
          </cell>
          <cell r="G23675">
            <v>100.58</v>
          </cell>
        </row>
        <row r="23676">
          <cell r="A23676" t="str">
            <v>02.50.099</v>
          </cell>
          <cell r="B23676" t="str">
            <v>FDE</v>
          </cell>
          <cell r="C23676" t="str">
            <v>02.50.099</v>
          </cell>
          <cell r="D23676" t="str">
            <v>DEMOLICOES</v>
          </cell>
          <cell r="E23676" t="str">
            <v>MV</v>
          </cell>
          <cell r="F23676">
            <v>481.96</v>
          </cell>
          <cell r="G23676">
            <v>481.96</v>
          </cell>
        </row>
        <row r="23677">
          <cell r="A23677" t="str">
            <v>02.60.099</v>
          </cell>
          <cell r="B23677" t="str">
            <v>FDE</v>
          </cell>
          <cell r="C23677" t="str">
            <v>02.60.099</v>
          </cell>
          <cell r="D23677" t="str">
            <v>RETIRADAS</v>
          </cell>
          <cell r="E23677" t="str">
            <v>MV</v>
          </cell>
          <cell r="F23677">
            <v>481.96</v>
          </cell>
          <cell r="G23677">
            <v>481.96</v>
          </cell>
        </row>
        <row r="23678">
          <cell r="A23678" t="str">
            <v>02.70.099</v>
          </cell>
          <cell r="B23678" t="str">
            <v>FDE</v>
          </cell>
          <cell r="C23678" t="str">
            <v>02.70.099</v>
          </cell>
          <cell r="D23678" t="str">
            <v>RECOLOCACOES</v>
          </cell>
          <cell r="E23678" t="str">
            <v>MV</v>
          </cell>
          <cell r="F23678">
            <v>481.96</v>
          </cell>
          <cell r="G23678">
            <v>481.96</v>
          </cell>
        </row>
        <row r="23679">
          <cell r="A23679" t="str">
            <v>02.80.099</v>
          </cell>
          <cell r="B23679" t="str">
            <v>FDE</v>
          </cell>
          <cell r="C23679" t="str">
            <v>02.80.099</v>
          </cell>
          <cell r="D23679" t="str">
            <v>SERVICOS INFRA ESTRUTURA - CONSERVACAO</v>
          </cell>
          <cell r="E23679" t="str">
            <v>MV</v>
          </cell>
          <cell r="F23679">
            <v>481.96</v>
          </cell>
          <cell r="G23679">
            <v>481.96</v>
          </cell>
        </row>
        <row r="23680">
          <cell r="A23680" t="str">
            <v>03.01.001</v>
          </cell>
          <cell r="B23680" t="str">
            <v>FDE</v>
          </cell>
          <cell r="C23680" t="str">
            <v>03.01.001</v>
          </cell>
          <cell r="D23680" t="str">
            <v>FORMAS DE MADEIRA MACICA</v>
          </cell>
          <cell r="E23680" t="str">
            <v>M2</v>
          </cell>
          <cell r="F23680">
            <v>118.16</v>
          </cell>
          <cell r="G23680">
            <v>118.16</v>
          </cell>
        </row>
        <row r="23681">
          <cell r="A23681" t="str">
            <v>03.01.002</v>
          </cell>
          <cell r="B23681" t="str">
            <v>FDE</v>
          </cell>
          <cell r="C23681" t="str">
            <v>03.01.002</v>
          </cell>
          <cell r="D23681" t="str">
            <v>FORMAS PLANAS PLASTIFICADA PARA CONCRETO APARENTE</v>
          </cell>
          <cell r="E23681" t="str">
            <v>M2</v>
          </cell>
          <cell r="F23681">
            <v>142.34</v>
          </cell>
          <cell r="G23681">
            <v>142.34</v>
          </cell>
        </row>
        <row r="23682">
          <cell r="A23682" t="str">
            <v>03.01.003</v>
          </cell>
          <cell r="B23682" t="str">
            <v>FDE</v>
          </cell>
          <cell r="C23682" t="str">
            <v>03.01.003</v>
          </cell>
          <cell r="D23682" t="str">
            <v>FORMAS CURVAS PLASTIFICADA PARA CONCRETO APARENTE</v>
          </cell>
          <cell r="E23682" t="str">
            <v>M2</v>
          </cell>
          <cell r="F23682">
            <v>176.11</v>
          </cell>
          <cell r="G23682">
            <v>176.11</v>
          </cell>
        </row>
        <row r="23683">
          <cell r="A23683" t="str">
            <v>03.01.005</v>
          </cell>
          <cell r="B23683" t="str">
            <v>FDE</v>
          </cell>
          <cell r="C23683" t="str">
            <v>03.01.005</v>
          </cell>
          <cell r="D23683" t="str">
            <v>CIMBRAMENTO DE MADEIRA</v>
          </cell>
          <cell r="E23683" t="str">
            <v>M3</v>
          </cell>
          <cell r="F23683">
            <v>39.78</v>
          </cell>
          <cell r="G23683">
            <v>39.78</v>
          </cell>
        </row>
        <row r="23684">
          <cell r="A23684" t="str">
            <v>03.01.021</v>
          </cell>
          <cell r="B23684" t="str">
            <v>FDE</v>
          </cell>
          <cell r="C23684" t="str">
            <v>03.01.021</v>
          </cell>
          <cell r="D23684" t="str">
            <v>FORMA TUBO DE PAPELAO DIAMETRO DE 20CM COM GRAVATA E ESCORA DUAS DIREÇOES</v>
          </cell>
          <cell r="E23684" t="str">
            <v>M</v>
          </cell>
          <cell r="F23684">
            <v>75.989999999999995</v>
          </cell>
          <cell r="G23684">
            <v>75.989999999999995</v>
          </cell>
        </row>
        <row r="23685">
          <cell r="A23685" t="str">
            <v>03.01.022</v>
          </cell>
          <cell r="B23685" t="str">
            <v>FDE</v>
          </cell>
          <cell r="C23685" t="str">
            <v>03.01.022</v>
          </cell>
          <cell r="D23685" t="str">
            <v>FORMA TUBO DE PAPELAO DIAMETRO DE 25CM COM GRAVATA E ESCORA DUAS DIREÇOES</v>
          </cell>
          <cell r="E23685" t="str">
            <v>M</v>
          </cell>
          <cell r="F23685">
            <v>107.02</v>
          </cell>
          <cell r="G23685">
            <v>107.02</v>
          </cell>
        </row>
        <row r="23686">
          <cell r="A23686" t="str">
            <v>03.01.023</v>
          </cell>
          <cell r="B23686" t="str">
            <v>FDE</v>
          </cell>
          <cell r="C23686" t="str">
            <v>03.01.023</v>
          </cell>
          <cell r="D23686" t="str">
            <v>FORMA TUBO DE PAPELAO DIAMETRO DE 30CM COM GRAVATA E ESCORA DUAS DIREÇOES</v>
          </cell>
          <cell r="E23686" t="str">
            <v>M</v>
          </cell>
          <cell r="F23686">
            <v>131.56</v>
          </cell>
          <cell r="G23686">
            <v>131.56</v>
          </cell>
        </row>
        <row r="23687">
          <cell r="A23687" t="str">
            <v>03.01.024</v>
          </cell>
          <cell r="B23687" t="str">
            <v>FDE</v>
          </cell>
          <cell r="C23687" t="str">
            <v>03.01.024</v>
          </cell>
          <cell r="D23687" t="str">
            <v>FORMA TUBO DE PAPELAO DIAMETRO DE 35CM COM GRAVATA E ESCORA DUAS DIREÇOES</v>
          </cell>
          <cell r="E23687" t="str">
            <v>M</v>
          </cell>
          <cell r="F23687">
            <v>158.86000000000001</v>
          </cell>
          <cell r="G23687">
            <v>158.86000000000001</v>
          </cell>
        </row>
        <row r="23688">
          <cell r="A23688" t="str">
            <v>03.01.026</v>
          </cell>
          <cell r="B23688" t="str">
            <v>FDE</v>
          </cell>
          <cell r="C23688" t="str">
            <v>03.01.026</v>
          </cell>
          <cell r="D23688" t="str">
            <v>FORMA TUBO DE PAPELAO DIAMETRO DE 40CM COM GRAVATA E ESCORA DUAS DIREÇOES</v>
          </cell>
          <cell r="E23688" t="str">
            <v>M</v>
          </cell>
          <cell r="F23688">
            <v>184.11</v>
          </cell>
          <cell r="G23688">
            <v>184.11</v>
          </cell>
        </row>
        <row r="23689">
          <cell r="A23689" t="str">
            <v>03.01.027</v>
          </cell>
          <cell r="B23689" t="str">
            <v>FDE</v>
          </cell>
          <cell r="C23689" t="str">
            <v>03.01.027</v>
          </cell>
          <cell r="D23689" t="str">
            <v>FORMA TUBO DE PAPELAO DIAMETRO DE 45CM COM GRAVATA E ESCORA DUAS DIREÇOES</v>
          </cell>
          <cell r="E23689" t="str">
            <v>M</v>
          </cell>
          <cell r="F23689">
            <v>197.38</v>
          </cell>
          <cell r="G23689">
            <v>197.38</v>
          </cell>
        </row>
        <row r="23690">
          <cell r="A23690" t="str">
            <v>03.01.028</v>
          </cell>
          <cell r="B23690" t="str">
            <v>FDE</v>
          </cell>
          <cell r="C23690" t="str">
            <v>03.01.028</v>
          </cell>
          <cell r="D23690" t="str">
            <v>FORMA TUBO DE PAPELAO DIAMETRO DE 50CM COM GRAVATA E ESCORA DUAS DIREÇOES</v>
          </cell>
          <cell r="E23690" t="str">
            <v>M</v>
          </cell>
          <cell r="F23690">
            <v>182.96</v>
          </cell>
          <cell r="G23690">
            <v>182.96</v>
          </cell>
        </row>
        <row r="23691">
          <cell r="A23691" t="str">
            <v>03.01.029</v>
          </cell>
          <cell r="B23691" t="str">
            <v>FDE</v>
          </cell>
          <cell r="C23691" t="str">
            <v>03.01.029</v>
          </cell>
          <cell r="D23691" t="str">
            <v>FORMA TUBO DE PAPELAO DIAMETRO DE 55CM COM GRAVATA E ESCORA DUAS DIREÇOES</v>
          </cell>
          <cell r="E23691" t="str">
            <v>M</v>
          </cell>
          <cell r="F23691">
            <v>238.22</v>
          </cell>
          <cell r="G23691">
            <v>238.22</v>
          </cell>
        </row>
        <row r="23692">
          <cell r="A23692" t="str">
            <v>03.01.031</v>
          </cell>
          <cell r="B23692" t="str">
            <v>FDE</v>
          </cell>
          <cell r="C23692" t="str">
            <v>03.01.031</v>
          </cell>
          <cell r="D23692" t="str">
            <v>FORMA TUBO DE PAPELAO DIAMETRO DE 60CM COM GRAVATA E ESCORA DUAS DIREÇOES</v>
          </cell>
          <cell r="E23692" t="str">
            <v>M</v>
          </cell>
          <cell r="F23692">
            <v>301.45999999999998</v>
          </cell>
          <cell r="G23692">
            <v>301.45999999999998</v>
          </cell>
        </row>
        <row r="23693">
          <cell r="A23693" t="str">
            <v>03.01.032</v>
          </cell>
          <cell r="B23693" t="str">
            <v>FDE</v>
          </cell>
          <cell r="C23693" t="str">
            <v>03.01.032</v>
          </cell>
          <cell r="D23693" t="str">
            <v>FORMA TUBO DE PAPELAO DIAMETRO DE 70CM COM GRAVATA E ESCORA DUAS DIREÇOES</v>
          </cell>
          <cell r="E23693" t="str">
            <v>M</v>
          </cell>
          <cell r="F23693">
            <v>372.89</v>
          </cell>
          <cell r="G23693">
            <v>372.89</v>
          </cell>
        </row>
        <row r="23694">
          <cell r="A23694" t="str">
            <v>03.01.099</v>
          </cell>
          <cell r="B23694" t="str">
            <v>FDE</v>
          </cell>
          <cell r="C23694" t="str">
            <v>03.01.099</v>
          </cell>
          <cell r="D23694" t="str">
            <v>FORMAS</v>
          </cell>
          <cell r="E23694" t="str">
            <v>MV</v>
          </cell>
          <cell r="F23694">
            <v>481.96</v>
          </cell>
          <cell r="G23694">
            <v>481.96</v>
          </cell>
        </row>
        <row r="23695">
          <cell r="A23695" t="str">
            <v>03.02.002</v>
          </cell>
          <cell r="B23695" t="str">
            <v>FDE</v>
          </cell>
          <cell r="C23695" t="str">
            <v>03.02.002</v>
          </cell>
          <cell r="D23695" t="str">
            <v>ACO CA 50 (A OU B) FYK= 500 M PA</v>
          </cell>
          <cell r="E23695" t="str">
            <v>KG</v>
          </cell>
          <cell r="F23695">
            <v>13.1</v>
          </cell>
          <cell r="G23695">
            <v>13.1</v>
          </cell>
        </row>
        <row r="23696">
          <cell r="A23696" t="str">
            <v>03.02.003</v>
          </cell>
          <cell r="B23696" t="str">
            <v>FDE</v>
          </cell>
          <cell r="C23696" t="str">
            <v>03.02.003</v>
          </cell>
          <cell r="D23696" t="str">
            <v>ACO CA 60 (A OU B) FYK= 600 M PA</v>
          </cell>
          <cell r="E23696" t="str">
            <v>KG</v>
          </cell>
          <cell r="F23696">
            <v>15.11</v>
          </cell>
          <cell r="G23696">
            <v>15.11</v>
          </cell>
        </row>
        <row r="23697">
          <cell r="A23697" t="str">
            <v>03.02.005</v>
          </cell>
          <cell r="B23697" t="str">
            <v>FDE</v>
          </cell>
          <cell r="C23697" t="str">
            <v>03.02.005</v>
          </cell>
          <cell r="D23697" t="str">
            <v>TELA ARMADURA (MALHA ACO CA 60 FYK= 600 M PA)</v>
          </cell>
          <cell r="E23697" t="str">
            <v>KG</v>
          </cell>
          <cell r="F23697">
            <v>14.46</v>
          </cell>
          <cell r="G23697">
            <v>14.46</v>
          </cell>
        </row>
        <row r="23698">
          <cell r="A23698" t="str">
            <v>03.02.010</v>
          </cell>
          <cell r="B23698" t="str">
            <v>FDE</v>
          </cell>
          <cell r="C23698" t="str">
            <v>03.02.010</v>
          </cell>
          <cell r="D23698" t="str">
            <v>INSERTS EM CANTONEIRAS OU CHAPA AÇO A-36 P/SOLIDARIZAÇÃO DE VIGAS E PILARES</v>
          </cell>
          <cell r="E23698" t="str">
            <v>KG</v>
          </cell>
          <cell r="F23698">
            <v>56.27</v>
          </cell>
          <cell r="G23698">
            <v>56.27</v>
          </cell>
        </row>
        <row r="23699">
          <cell r="A23699" t="str">
            <v>03.02.020</v>
          </cell>
          <cell r="B23699" t="str">
            <v>FDE</v>
          </cell>
          <cell r="C23699" t="str">
            <v>03.02.020</v>
          </cell>
          <cell r="D23699" t="str">
            <v>CONJUNTO DE LUVAS E PINO ROSCAVEL DN 12,5MM P/SOLIDARIZAÇÃO DE VIGA FORNEC. E INST.</v>
          </cell>
          <cell r="E23699" t="str">
            <v>UN</v>
          </cell>
          <cell r="F23699">
            <v>75.69</v>
          </cell>
          <cell r="G23699">
            <v>75.69</v>
          </cell>
        </row>
        <row r="23700">
          <cell r="A23700" t="str">
            <v>03.02.021</v>
          </cell>
          <cell r="B23700" t="str">
            <v>FDE</v>
          </cell>
          <cell r="C23700" t="str">
            <v>03.02.021</v>
          </cell>
          <cell r="D23700" t="str">
            <v>CONJUNTO DE LUVAS E PINO ROSCAVEL DN 16MM P/SOLIDARIZAÇÃO DE VIGA FORNEC. E INST.</v>
          </cell>
          <cell r="E23700" t="str">
            <v>UN</v>
          </cell>
          <cell r="F23700">
            <v>99.56</v>
          </cell>
          <cell r="G23700">
            <v>99.56</v>
          </cell>
        </row>
        <row r="23701">
          <cell r="A23701" t="str">
            <v>03.02.022</v>
          </cell>
          <cell r="B23701" t="str">
            <v>FDE</v>
          </cell>
          <cell r="C23701" t="str">
            <v>03.02.022</v>
          </cell>
          <cell r="D23701" t="str">
            <v>CONJUNTO DE LUVAS E PINO ROSCAVEL DN 20MM P/SOLIDARIZAÇÃO DE VIGA FORNEC. E INST.</v>
          </cell>
          <cell r="E23701" t="str">
            <v>UN</v>
          </cell>
          <cell r="F23701">
            <v>131.69</v>
          </cell>
          <cell r="G23701">
            <v>131.69</v>
          </cell>
        </row>
        <row r="23702">
          <cell r="A23702" t="str">
            <v>03.02.023</v>
          </cell>
          <cell r="B23702" t="str">
            <v>FDE</v>
          </cell>
          <cell r="C23702" t="str">
            <v>03.02.023</v>
          </cell>
          <cell r="D23702" t="str">
            <v>CONJUNTO DE LUVAS E PINO ROSCAVEL DN 25MM P/SOLIDARIZAÇÃO DE VIGA FORNEC. E INST.</v>
          </cell>
          <cell r="E23702" t="str">
            <v>UN</v>
          </cell>
          <cell r="F23702">
            <v>221.11</v>
          </cell>
          <cell r="G23702">
            <v>221.11</v>
          </cell>
        </row>
        <row r="23703">
          <cell r="A23703" t="str">
            <v>03.02.024</v>
          </cell>
          <cell r="B23703" t="str">
            <v>FDE</v>
          </cell>
          <cell r="C23703" t="str">
            <v>03.02.024</v>
          </cell>
          <cell r="D23703" t="str">
            <v>CONJUNTO DE LUVAS E PINO ROSCAVEL DN 32MM P/SOLIDARIZAÇÃO DE VIGA FORNEC. E INST.</v>
          </cell>
          <cell r="E23703" t="str">
            <v>UN</v>
          </cell>
          <cell r="F23703">
            <v>375.9</v>
          </cell>
          <cell r="G23703">
            <v>375.9</v>
          </cell>
        </row>
        <row r="23704">
          <cell r="A23704" t="str">
            <v>03.02.099</v>
          </cell>
          <cell r="B23704" t="str">
            <v>FDE</v>
          </cell>
          <cell r="C23704" t="str">
            <v>03.02.099</v>
          </cell>
          <cell r="D23704" t="str">
            <v>ARMADURAS</v>
          </cell>
          <cell r="E23704" t="str">
            <v>MV</v>
          </cell>
          <cell r="F23704">
            <v>481.96</v>
          </cell>
          <cell r="G23704">
            <v>481.96</v>
          </cell>
        </row>
        <row r="23705">
          <cell r="A23705" t="str">
            <v>03.03.003</v>
          </cell>
          <cell r="B23705" t="str">
            <v>FDE</v>
          </cell>
          <cell r="C23705" t="str">
            <v>03.03.003</v>
          </cell>
          <cell r="D23705" t="str">
            <v>LAJE PRE-FABRICADA UNID C/VIGOTAS PROTENDIDAS LP12-100KGF/M2</v>
          </cell>
          <cell r="E23705" t="str">
            <v>M2</v>
          </cell>
          <cell r="F23705">
            <v>154.69999999999999</v>
          </cell>
          <cell r="G23705">
            <v>154.69999999999999</v>
          </cell>
        </row>
        <row r="23706">
          <cell r="A23706" t="str">
            <v>03.03.005</v>
          </cell>
          <cell r="B23706" t="str">
            <v>FDE</v>
          </cell>
          <cell r="C23706" t="str">
            <v>03.03.005</v>
          </cell>
          <cell r="D23706" t="str">
            <v>LAJE PRE-FABRICADA UNIDIRECIONAL C/VIGOTAS PROTENDIDAS LP12-300KGF/M2</v>
          </cell>
          <cell r="E23706" t="str">
            <v>M2</v>
          </cell>
          <cell r="F23706">
            <v>153.37</v>
          </cell>
          <cell r="G23706">
            <v>153.37</v>
          </cell>
        </row>
        <row r="23707">
          <cell r="A23707" t="str">
            <v>03.03.006</v>
          </cell>
          <cell r="B23707" t="str">
            <v>FDE</v>
          </cell>
          <cell r="C23707" t="str">
            <v>03.03.006</v>
          </cell>
          <cell r="D23707" t="str">
            <v>LAJE PRE-FABRICADA UNIDIRECIONAL C/VIGOTAS PROTENDIDAS LP16-100KGF/M2</v>
          </cell>
          <cell r="E23707" t="str">
            <v>M2</v>
          </cell>
          <cell r="F23707">
            <v>165.98</v>
          </cell>
          <cell r="G23707">
            <v>165.98</v>
          </cell>
        </row>
        <row r="23708">
          <cell r="A23708" t="str">
            <v>03.03.007</v>
          </cell>
          <cell r="B23708" t="str">
            <v>FDE</v>
          </cell>
          <cell r="C23708" t="str">
            <v>03.03.007</v>
          </cell>
          <cell r="D23708" t="str">
            <v>LAJE PRE-FABRICADA UNIDIRECIONAL C/VIGOTAS PROTENDIDAS LP16-300KGF/M2</v>
          </cell>
          <cell r="E23708" t="str">
            <v>M2</v>
          </cell>
          <cell r="F23708">
            <v>171.79</v>
          </cell>
          <cell r="G23708">
            <v>171.79</v>
          </cell>
        </row>
        <row r="23709">
          <cell r="A23709" t="str">
            <v>03.03.008</v>
          </cell>
          <cell r="B23709" t="str">
            <v>FDE</v>
          </cell>
          <cell r="C23709" t="str">
            <v>03.03.008</v>
          </cell>
          <cell r="D23709" t="str">
            <v>LAJE PRE-FABRICADA UNIDIRECIONAL C/VIGOTAS PROTENDIDAS LP20-100KGF/M2</v>
          </cell>
          <cell r="E23709" t="str">
            <v>M2</v>
          </cell>
          <cell r="F23709">
            <v>179.25</v>
          </cell>
          <cell r="G23709">
            <v>179.25</v>
          </cell>
        </row>
        <row r="23710">
          <cell r="A23710" t="str">
            <v>03.03.009</v>
          </cell>
          <cell r="B23710" t="str">
            <v>FDE</v>
          </cell>
          <cell r="C23710" t="str">
            <v>03.03.009</v>
          </cell>
          <cell r="D23710" t="str">
            <v>LAJE PRE-FABRICADA UNIDIRECIONAL C/VIGOTAS PROTENDIDAS LP20-300KGF/M2</v>
          </cell>
          <cell r="E23710" t="str">
            <v>M2</v>
          </cell>
          <cell r="F23710">
            <v>187.27</v>
          </cell>
          <cell r="G23710">
            <v>187.27</v>
          </cell>
        </row>
        <row r="23711">
          <cell r="A23711" t="str">
            <v>03.03.010</v>
          </cell>
          <cell r="B23711" t="str">
            <v>FDE</v>
          </cell>
          <cell r="C23711" t="str">
            <v>03.03.010</v>
          </cell>
          <cell r="D23711" t="str">
            <v>LAJE PRE-FABRICADA UNIDIRECIONAL C/VIGOTAS PROTENDIDAS LP20-500KGF/M2</v>
          </cell>
          <cell r="E23711" t="str">
            <v>M2</v>
          </cell>
          <cell r="F23711">
            <v>189.17</v>
          </cell>
          <cell r="G23711">
            <v>189.17</v>
          </cell>
        </row>
        <row r="23712">
          <cell r="A23712" t="str">
            <v>03.03.012</v>
          </cell>
          <cell r="B23712" t="str">
            <v>FDE</v>
          </cell>
          <cell r="C23712" t="str">
            <v>03.03.012</v>
          </cell>
          <cell r="D23712" t="str">
            <v>LAJE PRE-FABRICADA UNIDIRECIONAL C/VIGOTAS PROTENDIDAS LP24-100KGF/M2</v>
          </cell>
          <cell r="E23712" t="str">
            <v>M2</v>
          </cell>
          <cell r="F23712">
            <v>188.97</v>
          </cell>
          <cell r="G23712">
            <v>188.97</v>
          </cell>
        </row>
        <row r="23713">
          <cell r="A23713" t="str">
            <v>03.03.014</v>
          </cell>
          <cell r="B23713" t="str">
            <v>FDE</v>
          </cell>
          <cell r="C23713" t="str">
            <v>03.03.014</v>
          </cell>
          <cell r="D23713" t="str">
            <v>CONCRETO DOSADO E LANCADO FCK= 20 M PA</v>
          </cell>
          <cell r="E23713" t="str">
            <v>M3</v>
          </cell>
          <cell r="F23713">
            <v>411.27</v>
          </cell>
          <cell r="G23713">
            <v>411.27</v>
          </cell>
        </row>
        <row r="23714">
          <cell r="A23714" t="str">
            <v>03.03.015</v>
          </cell>
          <cell r="B23714" t="str">
            <v>FDE</v>
          </cell>
          <cell r="C23714" t="str">
            <v>03.03.015</v>
          </cell>
          <cell r="D23714" t="str">
            <v>LAJE PRE-FABRICADA UNIDIRECIONAL C/VIGOTAS PROTENDIDAS LP24-300KGF/M2</v>
          </cell>
          <cell r="E23714" t="str">
            <v>M2</v>
          </cell>
          <cell r="F23714">
            <v>193.11</v>
          </cell>
          <cell r="G23714">
            <v>193.11</v>
          </cell>
        </row>
        <row r="23715">
          <cell r="A23715" t="str">
            <v>03.03.016</v>
          </cell>
          <cell r="B23715" t="str">
            <v>FDE</v>
          </cell>
          <cell r="C23715" t="str">
            <v>03.03.016</v>
          </cell>
          <cell r="D23715" t="str">
            <v>CONCRETO DOSADO E LANCADO FCK=25 MPA</v>
          </cell>
          <cell r="E23715" t="str">
            <v>M3</v>
          </cell>
          <cell r="F23715">
            <v>437.02</v>
          </cell>
          <cell r="G23715">
            <v>437.02</v>
          </cell>
        </row>
        <row r="23716">
          <cell r="A23716" t="str">
            <v>03.03.017</v>
          </cell>
          <cell r="B23716" t="str">
            <v>FDE</v>
          </cell>
          <cell r="C23716" t="str">
            <v>03.03.017</v>
          </cell>
          <cell r="D23716" t="str">
            <v>LAJE PRE-FABRICADA UNIDIRECIONAL C/VIGOTAS PROTENDIDAS LP24-500KGF/M2</v>
          </cell>
          <cell r="E23716" t="str">
            <v>M2</v>
          </cell>
          <cell r="F23716">
            <v>196.32</v>
          </cell>
          <cell r="G23716">
            <v>196.32</v>
          </cell>
        </row>
        <row r="23717">
          <cell r="A23717" t="str">
            <v>03.03.018</v>
          </cell>
          <cell r="B23717" t="str">
            <v>FDE</v>
          </cell>
          <cell r="C23717" t="str">
            <v>03.03.018</v>
          </cell>
          <cell r="D23717" t="str">
            <v>LAJE PRE-FABRICADA VIGOTA TRELICADA UNIDIRECIONAL LT12-100KGF/M2</v>
          </cell>
          <cell r="E23717" t="str">
            <v>M2</v>
          </cell>
          <cell r="F23717">
            <v>132.72</v>
          </cell>
          <cell r="G23717">
            <v>132.72</v>
          </cell>
        </row>
        <row r="23718">
          <cell r="A23718" t="str">
            <v>03.03.019</v>
          </cell>
          <cell r="B23718" t="str">
            <v>FDE</v>
          </cell>
          <cell r="C23718" t="str">
            <v>03.03.019</v>
          </cell>
          <cell r="D23718" t="str">
            <v>LAJE PRE-FABRICADA VIGOTA TRELICADA UNIDIRECIONAL LT16-100KGF/M2</v>
          </cell>
          <cell r="E23718" t="str">
            <v>M2</v>
          </cell>
          <cell r="F23718">
            <v>158.94999999999999</v>
          </cell>
          <cell r="G23718">
            <v>158.94999999999999</v>
          </cell>
        </row>
        <row r="23719">
          <cell r="A23719" t="str">
            <v>03.03.020</v>
          </cell>
          <cell r="B23719" t="str">
            <v>FDE</v>
          </cell>
          <cell r="C23719" t="str">
            <v>03.03.020</v>
          </cell>
          <cell r="D23719" t="str">
            <v>CONCRETO DOSADO E LANCADO FCK=30MPA</v>
          </cell>
          <cell r="E23719" t="str">
            <v>M3</v>
          </cell>
          <cell r="F23719">
            <v>441.34</v>
          </cell>
          <cell r="G23719">
            <v>441.34</v>
          </cell>
        </row>
        <row r="23720">
          <cell r="A23720" t="str">
            <v>03.03.022</v>
          </cell>
          <cell r="B23720" t="str">
            <v>FDE</v>
          </cell>
          <cell r="C23720" t="str">
            <v>03.03.022</v>
          </cell>
          <cell r="D23720" t="str">
            <v>LAJE PRE-FABRICADA VIGOTA TRELICADA UNIDIRECIONAL LT16-300KGF/M2</v>
          </cell>
          <cell r="E23720" t="str">
            <v>M2</v>
          </cell>
          <cell r="F23720">
            <v>160.29</v>
          </cell>
          <cell r="G23720">
            <v>160.29</v>
          </cell>
        </row>
        <row r="23721">
          <cell r="A23721" t="str">
            <v>03.03.024</v>
          </cell>
          <cell r="B23721" t="str">
            <v>FDE</v>
          </cell>
          <cell r="C23721" t="str">
            <v>03.03.024</v>
          </cell>
          <cell r="D23721" t="str">
            <v>CONCRETO DOSADO,BOMBEADO E LANCADO FCK= 20 M PA</v>
          </cell>
          <cell r="E23721" t="str">
            <v>M3</v>
          </cell>
          <cell r="F23721">
            <v>442.81</v>
          </cell>
          <cell r="G23721">
            <v>442.81</v>
          </cell>
        </row>
        <row r="23722">
          <cell r="A23722" t="str">
            <v>03.03.026</v>
          </cell>
          <cell r="B23722" t="str">
            <v>FDE</v>
          </cell>
          <cell r="C23722" t="str">
            <v>03.03.026</v>
          </cell>
          <cell r="D23722" t="str">
            <v>CONCRETO DOSADO,BOMBEADO E LANCADO FCK 25 MPA</v>
          </cell>
          <cell r="E23722" t="str">
            <v>M3</v>
          </cell>
          <cell r="F23722">
            <v>456.82</v>
          </cell>
          <cell r="G23722">
            <v>456.82</v>
          </cell>
        </row>
        <row r="23723">
          <cell r="A23723" t="str">
            <v>03.03.027</v>
          </cell>
          <cell r="B23723" t="str">
            <v>FDE</v>
          </cell>
          <cell r="C23723" t="str">
            <v>03.03.027</v>
          </cell>
          <cell r="D23723" t="str">
            <v>LAJE PRE-FABRICADA VIGOTA TRELICADA UNIDIRECIONAL LT20-100KGF/M2</v>
          </cell>
          <cell r="E23723" t="str">
            <v>M2</v>
          </cell>
          <cell r="F23723">
            <v>178.67</v>
          </cell>
          <cell r="G23723">
            <v>178.67</v>
          </cell>
        </row>
        <row r="23724">
          <cell r="A23724" t="str">
            <v>03.03.028</v>
          </cell>
          <cell r="B23724" t="str">
            <v>FDE</v>
          </cell>
          <cell r="C23724" t="str">
            <v>03.03.028</v>
          </cell>
          <cell r="D23724" t="str">
            <v>LAJE PRE-FABRICADA VIGOTA TRELICADA UNIDIRECIONAL LT20-300KGF/M2</v>
          </cell>
          <cell r="E23724" t="str">
            <v>M2</v>
          </cell>
          <cell r="F23724">
            <v>184.13</v>
          </cell>
          <cell r="G23724">
            <v>184.13</v>
          </cell>
        </row>
        <row r="23725">
          <cell r="A23725" t="str">
            <v>03.03.029</v>
          </cell>
          <cell r="B23725" t="str">
            <v>FDE</v>
          </cell>
          <cell r="C23725" t="str">
            <v>03.03.029</v>
          </cell>
          <cell r="D23725" t="str">
            <v>LAJE PRE-FABRICADA VIGOTA TRELICADA UNIDIRECIONAL LT20-500KGF/M2</v>
          </cell>
          <cell r="E23725" t="str">
            <v>M2</v>
          </cell>
          <cell r="F23725">
            <v>181.69</v>
          </cell>
          <cell r="G23725">
            <v>181.69</v>
          </cell>
        </row>
        <row r="23726">
          <cell r="A23726" t="str">
            <v>03.03.030</v>
          </cell>
          <cell r="B23726" t="str">
            <v>FDE</v>
          </cell>
          <cell r="C23726" t="str">
            <v>03.03.030</v>
          </cell>
          <cell r="D23726" t="str">
            <v>CONCRETO DOSADO, BOMBEADO E LANCADO FCK=30MPA</v>
          </cell>
          <cell r="E23726" t="str">
            <v>M3</v>
          </cell>
          <cell r="F23726">
            <v>472.63</v>
          </cell>
          <cell r="G23726">
            <v>472.63</v>
          </cell>
        </row>
        <row r="23727">
          <cell r="A23727" t="str">
            <v>03.03.031</v>
          </cell>
          <cell r="B23727" t="str">
            <v>FDE</v>
          </cell>
          <cell r="C23727" t="str">
            <v>03.03.031</v>
          </cell>
          <cell r="D23727" t="str">
            <v>LAJE PRE-FABRICADA VIGOTA TRELICADA UNIDIRECIONAL LT25-300KGF/M2</v>
          </cell>
          <cell r="E23727" t="str">
            <v>M2</v>
          </cell>
          <cell r="F23727">
            <v>203.33</v>
          </cell>
          <cell r="G23727">
            <v>203.33</v>
          </cell>
        </row>
        <row r="23728">
          <cell r="A23728" t="str">
            <v>03.03.032</v>
          </cell>
          <cell r="B23728" t="str">
            <v>FDE</v>
          </cell>
          <cell r="C23728" t="str">
            <v>03.03.032</v>
          </cell>
          <cell r="D23728" t="str">
            <v>LAJE PRE-FABRICADA VIGOTA TRELICADA UNIDIRECIONAL LT25-500KGF/M2</v>
          </cell>
          <cell r="E23728" t="str">
            <v>M2</v>
          </cell>
          <cell r="F23728">
            <v>215.19</v>
          </cell>
          <cell r="G23728">
            <v>215.19</v>
          </cell>
        </row>
        <row r="23729">
          <cell r="A23729" t="str">
            <v>03.03.034</v>
          </cell>
          <cell r="B23729" t="str">
            <v>FDE</v>
          </cell>
          <cell r="C23729" t="str">
            <v>03.03.034</v>
          </cell>
          <cell r="D23729" t="str">
            <v>LAJE PRE-FABRICADA PAINEL ALVEOLAR CONCRETO PROTENDIDO H15-100KGF/M2</v>
          </cell>
          <cell r="E23729" t="str">
            <v>M2</v>
          </cell>
          <cell r="F23729">
            <v>247.17</v>
          </cell>
          <cell r="G23729">
            <v>247.17</v>
          </cell>
        </row>
        <row r="23730">
          <cell r="A23730" t="str">
            <v>03.03.036</v>
          </cell>
          <cell r="B23730" t="str">
            <v>FDE</v>
          </cell>
          <cell r="C23730" t="str">
            <v>03.03.036</v>
          </cell>
          <cell r="D23730" t="str">
            <v>LAJE PRE-FABRICADA PAINEL ALVEOLAR CONCRETO PROTENDIDO H15-300KGF/M2</v>
          </cell>
          <cell r="E23730" t="str">
            <v>M2</v>
          </cell>
          <cell r="F23730">
            <v>240.75</v>
          </cell>
          <cell r="G23730">
            <v>240.75</v>
          </cell>
        </row>
        <row r="23731">
          <cell r="A23731" t="str">
            <v>03.03.037</v>
          </cell>
          <cell r="B23731" t="str">
            <v>FDE</v>
          </cell>
          <cell r="C23731" t="str">
            <v>03.03.037</v>
          </cell>
          <cell r="D23731" t="str">
            <v>LAJE PRE-FABRICADA PAINEL ALVEOLAR CONCRETO PROTENDIDO H15-500KGF/M2</v>
          </cell>
          <cell r="E23731" t="str">
            <v>M2</v>
          </cell>
          <cell r="F23731">
            <v>259.07</v>
          </cell>
          <cell r="G23731">
            <v>259.07</v>
          </cell>
        </row>
        <row r="23732">
          <cell r="A23732" t="str">
            <v>03.03.038</v>
          </cell>
          <cell r="B23732" t="str">
            <v>FDE</v>
          </cell>
          <cell r="C23732" t="str">
            <v>03.03.038</v>
          </cell>
          <cell r="D23732" t="str">
            <v>LAJE PRE-FABRICADA PAINEL ALVEOLAR CONCRETO PROTENDIDO H20-300KGF/M2</v>
          </cell>
          <cell r="E23732" t="str">
            <v>M2</v>
          </cell>
          <cell r="F23732">
            <v>292.23</v>
          </cell>
          <cell r="G23732">
            <v>292.23</v>
          </cell>
        </row>
        <row r="23733">
          <cell r="A23733" t="str">
            <v>03.03.039</v>
          </cell>
          <cell r="B23733" t="str">
            <v>FDE</v>
          </cell>
          <cell r="C23733" t="str">
            <v>03.03.039</v>
          </cell>
          <cell r="D23733" t="str">
            <v>LAJE PRE-FABRICADA PAINEL ALVEOLAR CONCRETO PROTENDIDO H20-500KGF/M2</v>
          </cell>
          <cell r="E23733" t="str">
            <v>M2</v>
          </cell>
          <cell r="F23733">
            <v>295.39</v>
          </cell>
          <cell r="G23733">
            <v>295.39</v>
          </cell>
        </row>
        <row r="23734">
          <cell r="A23734" t="str">
            <v>03.03.048</v>
          </cell>
          <cell r="B23734" t="str">
            <v>FDE</v>
          </cell>
          <cell r="C23734" t="str">
            <v>03.03.048</v>
          </cell>
          <cell r="D23734" t="str">
            <v>LAJE PRE-FABRICADA PRE-LAJE TRELICADA BIDIR C/ EPS PLT12-100KGF/M2</v>
          </cell>
          <cell r="E23734" t="str">
            <v>M2</v>
          </cell>
          <cell r="F23734">
            <v>188.72</v>
          </cell>
          <cell r="G23734">
            <v>188.72</v>
          </cell>
        </row>
        <row r="23735">
          <cell r="A23735" t="str">
            <v>03.03.049</v>
          </cell>
          <cell r="B23735" t="str">
            <v>FDE</v>
          </cell>
          <cell r="C23735" t="str">
            <v>03.03.049</v>
          </cell>
          <cell r="D23735" t="str">
            <v>LAJE PRE-FABRICADA PRE-LAJE TRELICADA BIDIR C/ EPS PLT16-100KGF/M2</v>
          </cell>
          <cell r="E23735" t="str">
            <v>M2</v>
          </cell>
          <cell r="F23735">
            <v>214.68</v>
          </cell>
          <cell r="G23735">
            <v>214.68</v>
          </cell>
        </row>
        <row r="23736">
          <cell r="A23736" t="str">
            <v>03.03.050</v>
          </cell>
          <cell r="B23736" t="str">
            <v>FDE</v>
          </cell>
          <cell r="C23736" t="str">
            <v>03.03.050</v>
          </cell>
          <cell r="D23736" t="str">
            <v>LAJE PRE-FABRICADA PRE-LAJE TRELICADA BIDIR C/ EPS PLT-16 300KGF/M2</v>
          </cell>
          <cell r="E23736" t="str">
            <v>M2</v>
          </cell>
          <cell r="F23736">
            <v>222.83</v>
          </cell>
          <cell r="G23736">
            <v>222.83</v>
          </cell>
        </row>
        <row r="23737">
          <cell r="A23737" t="str">
            <v>03.03.054</v>
          </cell>
          <cell r="B23737" t="str">
            <v>FDE</v>
          </cell>
          <cell r="C23737" t="str">
            <v>03.03.054</v>
          </cell>
          <cell r="D23737" t="str">
            <v>LAJE PRE-FABRICADA PRE-LAJE TRELICADA BIDIR C/ EPS PLT20-100KGF/M2</v>
          </cell>
          <cell r="E23737" t="str">
            <v>M2</v>
          </cell>
          <cell r="F23737">
            <v>244.3</v>
          </cell>
          <cell r="G23737">
            <v>244.3</v>
          </cell>
        </row>
        <row r="23738">
          <cell r="A23738" t="str">
            <v>03.03.055</v>
          </cell>
          <cell r="B23738" t="str">
            <v>FDE</v>
          </cell>
          <cell r="C23738" t="str">
            <v>03.03.055</v>
          </cell>
          <cell r="D23738" t="str">
            <v>TIJOLO FURADO CERAMICO P/ENCHIMENTO DE REBAIXO DE LAJE</v>
          </cell>
          <cell r="E23738" t="str">
            <v>M3</v>
          </cell>
          <cell r="F23738">
            <v>327.94</v>
          </cell>
          <cell r="G23738">
            <v>327.94</v>
          </cell>
        </row>
        <row r="23739">
          <cell r="A23739" t="str">
            <v>03.03.056</v>
          </cell>
          <cell r="B23739" t="str">
            <v>FDE</v>
          </cell>
          <cell r="C23739" t="str">
            <v>03.03.056</v>
          </cell>
          <cell r="D23739" t="str">
            <v>CONCRETO PREPARADO NO LOCAL C/AGREGADO LEVE P/ENCHIMENTO</v>
          </cell>
          <cell r="E23739" t="str">
            <v>M3</v>
          </cell>
          <cell r="F23739">
            <v>725.27</v>
          </cell>
          <cell r="G23739">
            <v>725.27</v>
          </cell>
        </row>
        <row r="23740">
          <cell r="A23740" t="str">
            <v>03.03.058</v>
          </cell>
          <cell r="B23740" t="str">
            <v>FDE</v>
          </cell>
          <cell r="C23740" t="str">
            <v>03.03.058</v>
          </cell>
          <cell r="D23740" t="str">
            <v>LAJE PRE-FABRICADA PRE-LAJE TRELICADA BIDIR C/ EPS PLT20-300KGF/M2</v>
          </cell>
          <cell r="E23740" t="str">
            <v>M2</v>
          </cell>
          <cell r="F23740">
            <v>250.76</v>
          </cell>
          <cell r="G23740">
            <v>250.76</v>
          </cell>
        </row>
        <row r="23741">
          <cell r="A23741" t="str">
            <v>03.03.059</v>
          </cell>
          <cell r="B23741" t="str">
            <v>FDE</v>
          </cell>
          <cell r="C23741" t="str">
            <v>03.03.059</v>
          </cell>
          <cell r="D23741" t="str">
            <v>LAJE PRE-FABRICADA PRE-LAJE TRELICADA BIDIR C/ EPS PLT20-500KGF/M2</v>
          </cell>
          <cell r="E23741" t="str">
            <v>M2</v>
          </cell>
          <cell r="F23741">
            <v>261.77</v>
          </cell>
          <cell r="G23741">
            <v>261.77</v>
          </cell>
        </row>
        <row r="23742">
          <cell r="A23742" t="str">
            <v>03.03.063</v>
          </cell>
          <cell r="B23742" t="str">
            <v>FDE</v>
          </cell>
          <cell r="C23742" t="str">
            <v>03.03.063</v>
          </cell>
          <cell r="D23742" t="str">
            <v>LAJE PRE-FABRICADA PRE-LAJE TRELICADA BIDIR C/ EPS PLT25-300KGF/M2</v>
          </cell>
          <cell r="E23742" t="str">
            <v>M2</v>
          </cell>
          <cell r="F23742">
            <v>279.2</v>
          </cell>
          <cell r="G23742">
            <v>279.2</v>
          </cell>
        </row>
        <row r="23743">
          <cell r="A23743" t="str">
            <v>03.03.067</v>
          </cell>
          <cell r="B23743" t="str">
            <v>FDE</v>
          </cell>
          <cell r="C23743" t="str">
            <v>03.03.067</v>
          </cell>
          <cell r="D23743" t="str">
            <v>LAJE PRE-FABRICADA PRE-LAJE TRELICADA BIDIR C/ EPS PLT25-500KGF/M2</v>
          </cell>
          <cell r="E23743" t="str">
            <v>M2</v>
          </cell>
          <cell r="F23743">
            <v>287.79000000000002</v>
          </cell>
          <cell r="G23743">
            <v>287.79000000000002</v>
          </cell>
        </row>
        <row r="23744">
          <cell r="A23744" t="str">
            <v>03.03.080</v>
          </cell>
          <cell r="B23744" t="str">
            <v>FDE</v>
          </cell>
          <cell r="C23744" t="str">
            <v>03.03.080</v>
          </cell>
          <cell r="D23744" t="str">
            <v>REFORÇO PARA LAJE PRÉ-FABRICADA</v>
          </cell>
          <cell r="E23744" t="str">
            <v>M</v>
          </cell>
          <cell r="F23744">
            <v>74.319999999999993</v>
          </cell>
          <cell r="G23744">
            <v>74.319999999999993</v>
          </cell>
        </row>
        <row r="23745">
          <cell r="A23745" t="str">
            <v>03.03.082</v>
          </cell>
          <cell r="B23745" t="str">
            <v>FDE</v>
          </cell>
          <cell r="C23745" t="str">
            <v>03.03.082</v>
          </cell>
          <cell r="D23745" t="str">
            <v>LAJE PRE-FABRICADA PRE-LAJE TRELICADA UNIDIR C/ EPS PLT12-100KGF/M2</v>
          </cell>
          <cell r="E23745" t="str">
            <v>M2</v>
          </cell>
          <cell r="F23745">
            <v>188.16</v>
          </cell>
          <cell r="G23745">
            <v>188.16</v>
          </cell>
        </row>
        <row r="23746">
          <cell r="A23746" t="str">
            <v>03.03.083</v>
          </cell>
          <cell r="B23746" t="str">
            <v>FDE</v>
          </cell>
          <cell r="C23746" t="str">
            <v>03.03.083</v>
          </cell>
          <cell r="D23746" t="str">
            <v>LAJE PRE-FABRICADA PRE-LAJE TRELICADA UNIDIR C/ EPS PLT16-100KGF/M2</v>
          </cell>
          <cell r="E23746" t="str">
            <v>M2</v>
          </cell>
          <cell r="F23746">
            <v>220.68</v>
          </cell>
          <cell r="G23746">
            <v>220.68</v>
          </cell>
        </row>
        <row r="23747">
          <cell r="A23747" t="str">
            <v>03.03.084</v>
          </cell>
          <cell r="B23747" t="str">
            <v>FDE</v>
          </cell>
          <cell r="C23747" t="str">
            <v>03.03.084</v>
          </cell>
          <cell r="D23747" t="str">
            <v>LAJE PRE-FABRICADA PRE-LAJE TRELICADA UNIDIR C/ EPS PLT16-300KGF/M2</v>
          </cell>
          <cell r="E23747" t="str">
            <v>M2</v>
          </cell>
          <cell r="F23747">
            <v>234.8</v>
          </cell>
          <cell r="G23747">
            <v>234.8</v>
          </cell>
        </row>
        <row r="23748">
          <cell r="A23748" t="str">
            <v>03.03.085</v>
          </cell>
          <cell r="B23748" t="str">
            <v>FDE</v>
          </cell>
          <cell r="C23748" t="str">
            <v>03.03.085</v>
          </cell>
          <cell r="D23748" t="str">
            <v>LAJE PRE-FABRICADA PRE-LAJE TRELICADA UNIDIR C/ EPS PLT20-100KGF/M2</v>
          </cell>
          <cell r="E23748" t="str">
            <v>M2</v>
          </cell>
          <cell r="F23748">
            <v>245.9</v>
          </cell>
          <cell r="G23748">
            <v>245.9</v>
          </cell>
        </row>
        <row r="23749">
          <cell r="A23749" t="str">
            <v>03.03.086</v>
          </cell>
          <cell r="B23749" t="str">
            <v>FDE</v>
          </cell>
          <cell r="C23749" t="str">
            <v>03.03.086</v>
          </cell>
          <cell r="D23749" t="str">
            <v>LAJE PRE-FABRICADA PRE-LAJE TRELICADA UNIDIR C/ EPS PLT20-300KGF/M2</v>
          </cell>
          <cell r="E23749" t="str">
            <v>M2</v>
          </cell>
          <cell r="F23749">
            <v>264.93</v>
          </cell>
          <cell r="G23749">
            <v>264.93</v>
          </cell>
        </row>
        <row r="23750">
          <cell r="A23750" t="str">
            <v>03.03.087</v>
          </cell>
          <cell r="B23750" t="str">
            <v>FDE</v>
          </cell>
          <cell r="C23750" t="str">
            <v>03.03.087</v>
          </cell>
          <cell r="D23750" t="str">
            <v>LAJE PRE-FABRICADA PRE-LAJE TRELICADA UNIDIR C/ EPS PLT20-500KGF/M2</v>
          </cell>
          <cell r="E23750" t="str">
            <v>M2</v>
          </cell>
          <cell r="F23750">
            <v>259.64999999999998</v>
          </cell>
          <cell r="G23750">
            <v>259.64999999999998</v>
          </cell>
        </row>
        <row r="23751">
          <cell r="A23751" t="str">
            <v>03.03.088</v>
          </cell>
          <cell r="B23751" t="str">
            <v>FDE</v>
          </cell>
          <cell r="C23751" t="str">
            <v>03.03.088</v>
          </cell>
          <cell r="D23751" t="str">
            <v>LAJE PRE-FABRICADA PRE-LAJE TRELICADA UNIDIR C/ EPS PLT25-300KGF/M2</v>
          </cell>
          <cell r="E23751" t="str">
            <v>M2</v>
          </cell>
          <cell r="F23751">
            <v>290.27999999999997</v>
          </cell>
          <cell r="G23751">
            <v>290.27999999999997</v>
          </cell>
        </row>
        <row r="23752">
          <cell r="A23752" t="str">
            <v>03.03.089</v>
          </cell>
          <cell r="B23752" t="str">
            <v>FDE</v>
          </cell>
          <cell r="C23752" t="str">
            <v>03.03.089</v>
          </cell>
          <cell r="D23752" t="str">
            <v>LAJE PRE-FABRICADA PRE-LAJE TRELICADA UNIDIR C/ EPS PLT25-500KGF/M2</v>
          </cell>
          <cell r="E23752" t="str">
            <v>M2</v>
          </cell>
          <cell r="F23752">
            <v>293.63</v>
          </cell>
          <cell r="G23752">
            <v>293.63</v>
          </cell>
        </row>
        <row r="23753">
          <cell r="A23753" t="str">
            <v>03.03.095</v>
          </cell>
          <cell r="B23753" t="str">
            <v>FDE</v>
          </cell>
          <cell r="C23753" t="str">
            <v>03.03.095</v>
          </cell>
          <cell r="D23753" t="str">
            <v>FORNEC. E MONTAGEM DE VIGA PROTENDIDA PRÉ-MOLDADA DE CONCRETO</v>
          </cell>
          <cell r="E23753" t="str">
            <v>M3</v>
          </cell>
          <cell r="F23753">
            <v>5031.42</v>
          </cell>
          <cell r="G23753">
            <v>5031.42</v>
          </cell>
        </row>
        <row r="23754">
          <cell r="A23754" t="str">
            <v>03.03.098</v>
          </cell>
          <cell r="B23754" t="str">
            <v>FDE</v>
          </cell>
          <cell r="C23754" t="str">
            <v>03.03.098</v>
          </cell>
          <cell r="D23754" t="str">
            <v>FORNECIMENTO E MONTAGEM DE ESTRUTURA PRE-MOLDADA DE CONCRETO</v>
          </cell>
          <cell r="E23754" t="str">
            <v>M3</v>
          </cell>
          <cell r="F23754">
            <v>5275.46</v>
          </cell>
          <cell r="G23754">
            <v>5275.46</v>
          </cell>
        </row>
        <row r="23755">
          <cell r="A23755" t="str">
            <v>03.03.099</v>
          </cell>
          <cell r="B23755" t="str">
            <v>FDE</v>
          </cell>
          <cell r="C23755" t="str">
            <v>03.03.099</v>
          </cell>
          <cell r="D23755" t="str">
            <v>CONCRETOS</v>
          </cell>
          <cell r="E23755" t="str">
            <v>MV</v>
          </cell>
          <cell r="F23755">
            <v>481.96</v>
          </cell>
          <cell r="G23755">
            <v>481.96</v>
          </cell>
        </row>
        <row r="23756">
          <cell r="A23756" t="str">
            <v>03.03.101</v>
          </cell>
          <cell r="B23756" t="str">
            <v>FDE</v>
          </cell>
          <cell r="C23756" t="str">
            <v>03.03.101</v>
          </cell>
          <cell r="D23756" t="str">
            <v>LAJE PRE-FABRICADA VIGOTA TRELICADA UNIDIRECIONAL LT12-300KGF/M2</v>
          </cell>
          <cell r="E23756" t="str">
            <v>M2</v>
          </cell>
          <cell r="F23756">
            <v>139.5</v>
          </cell>
          <cell r="G23756">
            <v>139.5</v>
          </cell>
        </row>
        <row r="23757">
          <cell r="A23757" t="str">
            <v>03.03.110</v>
          </cell>
          <cell r="B23757" t="str">
            <v>FDE</v>
          </cell>
          <cell r="C23757" t="str">
            <v>03.03.110</v>
          </cell>
          <cell r="D23757" t="str">
            <v>ESCORAMENTO METÁLICO PARA VIGAS ALTURA ATÉ 3,20M ESPAÇAMENTO MENOR OU IGUAL 60CM</v>
          </cell>
          <cell r="E23757" t="str">
            <v>M</v>
          </cell>
          <cell r="F23757">
            <v>56.89</v>
          </cell>
          <cell r="G23757">
            <v>56.89</v>
          </cell>
        </row>
        <row r="23758">
          <cell r="A23758" t="str">
            <v>03.03.111</v>
          </cell>
          <cell r="B23758" t="str">
            <v>FDE</v>
          </cell>
          <cell r="C23758" t="str">
            <v>03.03.111</v>
          </cell>
          <cell r="D23758" t="str">
            <v>ESCORAMENTO METÁLICO PARA LAJES ALTURA ATÉ 3,20M MALHA MENOR OU IGUAL 1,50X1,50</v>
          </cell>
          <cell r="E23758" t="str">
            <v>M2</v>
          </cell>
          <cell r="F23758">
            <v>14.9</v>
          </cell>
          <cell r="G23758">
            <v>14.9</v>
          </cell>
        </row>
        <row r="23759">
          <cell r="A23759" t="str">
            <v>03.04.010</v>
          </cell>
          <cell r="B23759" t="str">
            <v>FDE</v>
          </cell>
          <cell r="C23759" t="str">
            <v>03.04.010</v>
          </cell>
          <cell r="D23759" t="str">
            <v>FORNECIMENTO E MONTAGEM DE ESTRUTURA METALICA COM AÇO NAO PATINAVE (ASTM A36/A570)</v>
          </cell>
          <cell r="E23759" t="str">
            <v>KG</v>
          </cell>
          <cell r="F23759">
            <v>20.96</v>
          </cell>
          <cell r="G23759">
            <v>20.96</v>
          </cell>
        </row>
        <row r="23760">
          <cell r="A23760" t="str">
            <v>03.04.016</v>
          </cell>
          <cell r="B23760" t="str">
            <v>FDE</v>
          </cell>
          <cell r="C23760" t="str">
            <v>03.04.016</v>
          </cell>
          <cell r="D23760" t="str">
            <v xml:space="preserve">FORNECIMENTO E MONTAGEM DE ESTRUTURA METALICA COM AÇO RESISTENTE A CORROSAO (ASTM A709/A588) 
 </v>
          </cell>
          <cell r="E23760" t="str">
            <v>KG</v>
          </cell>
          <cell r="F23760">
            <v>18.27</v>
          </cell>
          <cell r="G23760">
            <v>18.27</v>
          </cell>
        </row>
        <row r="23761">
          <cell r="A23761" t="str">
            <v>03.04.030</v>
          </cell>
          <cell r="B23761" t="str">
            <v>FDE</v>
          </cell>
          <cell r="C23761" t="str">
            <v>03.04.030</v>
          </cell>
          <cell r="D23761" t="str">
            <v>DESMONTAGEM DE ESTRUTURA METALICA</v>
          </cell>
          <cell r="E23761" t="str">
            <v>KG</v>
          </cell>
          <cell r="F23761">
            <v>4.24</v>
          </cell>
          <cell r="G23761">
            <v>4.24</v>
          </cell>
        </row>
        <row r="23762">
          <cell r="A23762" t="str">
            <v>03.04.099</v>
          </cell>
          <cell r="B23762" t="str">
            <v>FDE</v>
          </cell>
          <cell r="C23762" t="str">
            <v>03.04.099</v>
          </cell>
          <cell r="D23762" t="str">
            <v>ESTRUTURAS METALICAS</v>
          </cell>
          <cell r="E23762" t="str">
            <v>MV</v>
          </cell>
          <cell r="F23762">
            <v>481.96</v>
          </cell>
          <cell r="G23762">
            <v>481.96</v>
          </cell>
        </row>
        <row r="23763">
          <cell r="A23763" t="str">
            <v>03.05.010</v>
          </cell>
          <cell r="B23763" t="str">
            <v>FDE</v>
          </cell>
          <cell r="C23763" t="str">
            <v>03.05.010</v>
          </cell>
          <cell r="D23763" t="str">
            <v>PILAR DE MADEIRA (PASSAGEM COBERTA)</v>
          </cell>
          <cell r="E23763" t="str">
            <v>UN</v>
          </cell>
          <cell r="F23763">
            <v>571.96</v>
          </cell>
          <cell r="G23763">
            <v>571.96</v>
          </cell>
        </row>
        <row r="23764">
          <cell r="A23764" t="str">
            <v>03.05.011</v>
          </cell>
          <cell r="B23764" t="str">
            <v>FDE</v>
          </cell>
          <cell r="C23764" t="str">
            <v>03.05.011</v>
          </cell>
          <cell r="D23764" t="str">
            <v>VIGA DE MADEIRA 6X12 CM (PASSAGEM COBERTA)</v>
          </cell>
          <cell r="E23764" t="str">
            <v>M</v>
          </cell>
          <cell r="F23764">
            <v>39.630000000000003</v>
          </cell>
          <cell r="G23764">
            <v>39.630000000000003</v>
          </cell>
        </row>
        <row r="23765">
          <cell r="A23765" t="str">
            <v>03.05.012</v>
          </cell>
          <cell r="B23765" t="str">
            <v>FDE</v>
          </cell>
          <cell r="C23765" t="str">
            <v>03.05.012</v>
          </cell>
          <cell r="D23765" t="str">
            <v>VIGA DE MADEIRA 6X16 CM (PASSAGEM COBERTA)</v>
          </cell>
          <cell r="E23765" t="str">
            <v>M</v>
          </cell>
          <cell r="F23765">
            <v>53.25</v>
          </cell>
          <cell r="G23765">
            <v>53.25</v>
          </cell>
        </row>
        <row r="23766">
          <cell r="A23766" t="str">
            <v>03.05.099</v>
          </cell>
          <cell r="B23766" t="str">
            <v>FDE</v>
          </cell>
          <cell r="C23766" t="str">
            <v>03.05.099</v>
          </cell>
          <cell r="D23766" t="str">
            <v>ESTRUTURAS DE MADEIRA</v>
          </cell>
          <cell r="E23766" t="str">
            <v>MV</v>
          </cell>
          <cell r="F23766">
            <v>481.96</v>
          </cell>
          <cell r="G23766">
            <v>481.96</v>
          </cell>
        </row>
        <row r="23767">
          <cell r="A23767" t="str">
            <v>03.50.001</v>
          </cell>
          <cell r="B23767" t="str">
            <v>FDE</v>
          </cell>
          <cell r="C23767" t="str">
            <v>03.50.001</v>
          </cell>
          <cell r="D23767" t="str">
            <v>DEMOLIÇÃO DE CONCRETO INCLUINDO REVESTIMENTOS (MANUAL)</v>
          </cell>
          <cell r="E23767" t="str">
            <v>M3</v>
          </cell>
          <cell r="F23767">
            <v>335.28</v>
          </cell>
          <cell r="G23767">
            <v>335.28</v>
          </cell>
        </row>
        <row r="23768">
          <cell r="A23768" t="str">
            <v>03.50.005</v>
          </cell>
          <cell r="B23768" t="str">
            <v>FDE</v>
          </cell>
          <cell r="C23768" t="str">
            <v>03.50.005</v>
          </cell>
          <cell r="D23768" t="str">
            <v>DEMOLIÇÃO DE LAJES MISTAS OU PRÉ-MOLDADAS INCLUINDO REVESTIMENTOS (MANUAL)</v>
          </cell>
          <cell r="E23768" t="str">
            <v>M2</v>
          </cell>
          <cell r="F23768">
            <v>25.14</v>
          </cell>
          <cell r="G23768">
            <v>25.14</v>
          </cell>
        </row>
        <row r="23769">
          <cell r="A23769" t="str">
            <v>03.50.099</v>
          </cell>
          <cell r="B23769" t="str">
            <v>FDE</v>
          </cell>
          <cell r="C23769" t="str">
            <v>03.50.099</v>
          </cell>
          <cell r="D23769" t="str">
            <v>DEMOLICOES</v>
          </cell>
          <cell r="E23769" t="str">
            <v>MV</v>
          </cell>
          <cell r="F23769">
            <v>481.96</v>
          </cell>
          <cell r="G23769">
            <v>481.96</v>
          </cell>
        </row>
        <row r="23770">
          <cell r="A23770" t="str">
            <v>03.60.099</v>
          </cell>
          <cell r="B23770" t="str">
            <v>FDE</v>
          </cell>
          <cell r="C23770" t="str">
            <v>03.60.099</v>
          </cell>
          <cell r="D23770" t="str">
            <v>RETIRADAS</v>
          </cell>
          <cell r="E23770" t="str">
            <v>MV</v>
          </cell>
          <cell r="F23770">
            <v>481.96</v>
          </cell>
          <cell r="G23770">
            <v>481.96</v>
          </cell>
        </row>
        <row r="23771">
          <cell r="A23771" t="str">
            <v>03.70.099</v>
          </cell>
          <cell r="B23771" t="str">
            <v>FDE</v>
          </cell>
          <cell r="C23771" t="str">
            <v>03.70.099</v>
          </cell>
          <cell r="D23771" t="str">
            <v>RECOLOCACOES</v>
          </cell>
          <cell r="E23771" t="str">
            <v>MV</v>
          </cell>
          <cell r="F23771">
            <v>481.96</v>
          </cell>
          <cell r="G23771">
            <v>481.96</v>
          </cell>
        </row>
        <row r="23772">
          <cell r="A23772" t="str">
            <v>03.80.099</v>
          </cell>
          <cell r="B23772" t="str">
            <v>FDE</v>
          </cell>
          <cell r="C23772" t="str">
            <v>03.80.099</v>
          </cell>
          <cell r="D23772" t="str">
            <v>SERVICOS SUPER ESTRUTURA - CONSERVACAO</v>
          </cell>
          <cell r="E23772" t="str">
            <v>MV</v>
          </cell>
          <cell r="F23772">
            <v>481.96</v>
          </cell>
          <cell r="G23772">
            <v>481.96</v>
          </cell>
        </row>
        <row r="23773">
          <cell r="A23773" t="str">
            <v>04.01.001</v>
          </cell>
          <cell r="B23773" t="str">
            <v>FDE</v>
          </cell>
          <cell r="C23773" t="str">
            <v>04.01.001</v>
          </cell>
          <cell r="D23773" t="str">
            <v>ALVENARIA DE TIJOLO DE BARRO MACICO E=1/4 TIJOLO</v>
          </cell>
          <cell r="E23773" t="str">
            <v>M2</v>
          </cell>
          <cell r="F23773">
            <v>61.69</v>
          </cell>
          <cell r="G23773">
            <v>61.69</v>
          </cell>
        </row>
        <row r="23774">
          <cell r="A23774" t="str">
            <v>04.01.002</v>
          </cell>
          <cell r="B23774" t="str">
            <v>FDE</v>
          </cell>
          <cell r="C23774" t="str">
            <v>04.01.002</v>
          </cell>
          <cell r="D23774" t="str">
            <v>ALVENARIA DE TIJOLO DE BARRO MACICO E=1/2 TIJOLO</v>
          </cell>
          <cell r="E23774" t="str">
            <v>M2</v>
          </cell>
          <cell r="F23774">
            <v>107.05</v>
          </cell>
          <cell r="G23774">
            <v>107.05</v>
          </cell>
        </row>
        <row r="23775">
          <cell r="A23775" t="str">
            <v>04.01.003</v>
          </cell>
          <cell r="B23775" t="str">
            <v>FDE</v>
          </cell>
          <cell r="C23775" t="str">
            <v>04.01.003</v>
          </cell>
          <cell r="D23775" t="str">
            <v>ALVENARIA DE TIJOLO DE BARRO MACICO E=1 TIJOLO</v>
          </cell>
          <cell r="E23775" t="str">
            <v>M2</v>
          </cell>
          <cell r="F23775">
            <v>194.57</v>
          </cell>
          <cell r="G23775">
            <v>194.57</v>
          </cell>
        </row>
        <row r="23776">
          <cell r="A23776" t="str">
            <v>04.01.012</v>
          </cell>
          <cell r="B23776" t="str">
            <v>FDE</v>
          </cell>
          <cell r="C23776" t="str">
            <v>04.01.012</v>
          </cell>
          <cell r="D23776" t="str">
            <v>ALVENARIA DE TIJOLO DE BARRO A VISTA E=1/4 TIJOLO</v>
          </cell>
          <cell r="E23776" t="str">
            <v>M2</v>
          </cell>
          <cell r="F23776">
            <v>94.07</v>
          </cell>
          <cell r="G23776">
            <v>94.07</v>
          </cell>
        </row>
        <row r="23777">
          <cell r="A23777" t="str">
            <v>04.01.013</v>
          </cell>
          <cell r="B23777" t="str">
            <v>FDE</v>
          </cell>
          <cell r="C23777" t="str">
            <v>04.01.013</v>
          </cell>
          <cell r="D23777" t="str">
            <v>REVESTIMENTO COM TIJOLO DE BARRO A VISTA E=1/2 TIJOLO/DISP ALTERNADA</v>
          </cell>
          <cell r="E23777" t="str">
            <v>M2</v>
          </cell>
          <cell r="F23777">
            <v>140.94</v>
          </cell>
          <cell r="G23777">
            <v>140.94</v>
          </cell>
        </row>
        <row r="23778">
          <cell r="A23778" t="str">
            <v>04.01.014</v>
          </cell>
          <cell r="B23778" t="str">
            <v>FDE</v>
          </cell>
          <cell r="C23778" t="str">
            <v>04.01.014</v>
          </cell>
          <cell r="D23778" t="str">
            <v>ALVENARIA DE TIJOLO DE BARRO A VISTA E=1/2 TIJOLO</v>
          </cell>
          <cell r="E23778" t="str">
            <v>M2</v>
          </cell>
          <cell r="F23778">
            <v>190.83</v>
          </cell>
          <cell r="G23778">
            <v>190.83</v>
          </cell>
        </row>
        <row r="23779">
          <cell r="A23779" t="str">
            <v>04.01.015</v>
          </cell>
          <cell r="B23779" t="str">
            <v>FDE</v>
          </cell>
          <cell r="C23779" t="str">
            <v>04.01.015</v>
          </cell>
          <cell r="D23779" t="str">
            <v>ALVENARIA DE TIJOLO DE BARRO A VISTA E=1 TIJOLO</v>
          </cell>
          <cell r="E23779" t="str">
            <v>M2</v>
          </cell>
          <cell r="F23779">
            <v>323.37</v>
          </cell>
          <cell r="G23779">
            <v>323.37</v>
          </cell>
        </row>
        <row r="23780">
          <cell r="A23780" t="str">
            <v>04.01.017</v>
          </cell>
          <cell r="B23780" t="str">
            <v>FDE</v>
          </cell>
          <cell r="C23780" t="str">
            <v>04.01.017</v>
          </cell>
          <cell r="D23780" t="str">
            <v>ALVENARIA DE TIJOLO LAMINADO A VISTA E=1/2 TIJOLO/DISP ALTERNADO</v>
          </cell>
          <cell r="E23780" t="str">
            <v>M2</v>
          </cell>
          <cell r="F23780">
            <v>189.34</v>
          </cell>
          <cell r="G23780">
            <v>189.34</v>
          </cell>
        </row>
        <row r="23781">
          <cell r="A23781" t="str">
            <v>04.01.018</v>
          </cell>
          <cell r="B23781" t="str">
            <v>FDE</v>
          </cell>
          <cell r="C23781" t="str">
            <v>04.01.018</v>
          </cell>
          <cell r="D23781" t="str">
            <v>ALVENARIA DE TIJOLO LAMINADO A VISTA E=1/4 TIJOLO</v>
          </cell>
          <cell r="E23781" t="str">
            <v>M2</v>
          </cell>
          <cell r="F23781">
            <v>154.38</v>
          </cell>
          <cell r="G23781">
            <v>154.38</v>
          </cell>
        </row>
        <row r="23782">
          <cell r="A23782" t="str">
            <v>04.01.019</v>
          </cell>
          <cell r="B23782" t="str">
            <v>FDE</v>
          </cell>
          <cell r="C23782" t="str">
            <v>04.01.019</v>
          </cell>
          <cell r="D23782" t="str">
            <v>ALVENARIA DE TIJOLO LAMINADO A VISTA E=1/2 TIJOLO</v>
          </cell>
          <cell r="E23782" t="str">
            <v>M2</v>
          </cell>
          <cell r="F23782">
            <v>275.07</v>
          </cell>
          <cell r="G23782">
            <v>275.07</v>
          </cell>
        </row>
        <row r="23783">
          <cell r="A23783" t="str">
            <v>04.01.020</v>
          </cell>
          <cell r="B23783" t="str">
            <v>FDE</v>
          </cell>
          <cell r="C23783" t="str">
            <v>04.01.020</v>
          </cell>
          <cell r="D23783" t="str">
            <v>ALVENARIA DE TIJOLO LAMINADO A VISTA E=1 TIJOLO</v>
          </cell>
          <cell r="E23783" t="str">
            <v>M2</v>
          </cell>
          <cell r="F23783">
            <v>512.4</v>
          </cell>
          <cell r="G23783">
            <v>512.4</v>
          </cell>
        </row>
        <row r="23784">
          <cell r="A23784" t="str">
            <v>04.01.030</v>
          </cell>
          <cell r="B23784" t="str">
            <v>FDE</v>
          </cell>
          <cell r="C23784" t="str">
            <v>04.01.030</v>
          </cell>
          <cell r="D23784" t="str">
            <v>ALVENARIA DE BLOCOS DE CONCRETO E=9CM CLASSE C</v>
          </cell>
          <cell r="E23784" t="str">
            <v>M2</v>
          </cell>
          <cell r="F23784">
            <v>58.07</v>
          </cell>
          <cell r="G23784">
            <v>58.07</v>
          </cell>
        </row>
        <row r="23785">
          <cell r="A23785" t="str">
            <v>04.01.033</v>
          </cell>
          <cell r="B23785" t="str">
            <v>FDE</v>
          </cell>
          <cell r="C23785" t="str">
            <v>04.01.033</v>
          </cell>
          <cell r="D23785" t="str">
            <v>ALVENARIA DE BLOCO DE CONCRETO 14X19X39 CM CLASSE C</v>
          </cell>
          <cell r="E23785" t="str">
            <v>M2</v>
          </cell>
          <cell r="F23785">
            <v>68.45</v>
          </cell>
          <cell r="G23785">
            <v>68.45</v>
          </cell>
        </row>
        <row r="23786">
          <cell r="A23786" t="str">
            <v>04.01.034</v>
          </cell>
          <cell r="B23786" t="str">
            <v>FDE</v>
          </cell>
          <cell r="C23786" t="str">
            <v>04.01.034</v>
          </cell>
          <cell r="D23786" t="str">
            <v>ALVENARIA DE BLOCO DE CONCRETO 19X19X39 CM CLASSE C</v>
          </cell>
          <cell r="E23786" t="str">
            <v>M2</v>
          </cell>
          <cell r="F23786">
            <v>82.37</v>
          </cell>
          <cell r="G23786">
            <v>82.37</v>
          </cell>
        </row>
        <row r="23787">
          <cell r="A23787" t="str">
            <v>04.01.042</v>
          </cell>
          <cell r="B23787" t="str">
            <v>FDE</v>
          </cell>
          <cell r="C23787" t="str">
            <v>04.01.042</v>
          </cell>
          <cell r="D23787" t="str">
            <v>ALVENARIA DE BLOCO CERAMICO PORTANTE E=14CM</v>
          </cell>
          <cell r="E23787" t="str">
            <v>M2</v>
          </cell>
          <cell r="F23787">
            <v>61.15</v>
          </cell>
          <cell r="G23787">
            <v>61.15</v>
          </cell>
        </row>
        <row r="23788">
          <cell r="A23788" t="str">
            <v>04.01.043</v>
          </cell>
          <cell r="B23788" t="str">
            <v>FDE</v>
          </cell>
          <cell r="C23788" t="str">
            <v>04.01.043</v>
          </cell>
          <cell r="D23788" t="str">
            <v>ALVENARIA DE BLOCO CERAMICO PORTANTE E=19CM</v>
          </cell>
          <cell r="E23788" t="str">
            <v>M2</v>
          </cell>
          <cell r="F23788">
            <v>70.92</v>
          </cell>
          <cell r="G23788">
            <v>70.92</v>
          </cell>
        </row>
        <row r="23789">
          <cell r="A23789" t="str">
            <v>04.01.045</v>
          </cell>
          <cell r="B23789" t="str">
            <v>FDE</v>
          </cell>
          <cell r="C23789" t="str">
            <v>04.01.045</v>
          </cell>
          <cell r="D23789" t="str">
            <v>CONCRETO GROUT, PREPARADO NO LOCAL, LANÇADO E ADENSADO</v>
          </cell>
          <cell r="E23789" t="str">
            <v>M3</v>
          </cell>
          <cell r="F23789">
            <v>455.07</v>
          </cell>
          <cell r="G23789">
            <v>455.07</v>
          </cell>
        </row>
        <row r="23790">
          <cell r="A23790" t="str">
            <v>04.01.046</v>
          </cell>
          <cell r="B23790" t="str">
            <v>FDE</v>
          </cell>
          <cell r="C23790" t="str">
            <v>04.01.046</v>
          </cell>
          <cell r="D23790" t="str">
            <v>ARMADURA CA 50 PARA PAREDE AUTO-PORTANTE</v>
          </cell>
          <cell r="E23790" t="str">
            <v>KG</v>
          </cell>
          <cell r="F23790">
            <v>13.1</v>
          </cell>
          <cell r="G23790">
            <v>13.1</v>
          </cell>
        </row>
        <row r="23791">
          <cell r="A23791" t="str">
            <v>04.01.047</v>
          </cell>
          <cell r="B23791" t="str">
            <v>FDE</v>
          </cell>
          <cell r="C23791" t="str">
            <v>04.01.047</v>
          </cell>
          <cell r="D23791" t="str">
            <v>ARMADURA CA 60 PARA PAREDE AUTO-PORTANTE</v>
          </cell>
          <cell r="E23791" t="str">
            <v>KG</v>
          </cell>
          <cell r="F23791">
            <v>15.11</v>
          </cell>
          <cell r="G23791">
            <v>15.11</v>
          </cell>
        </row>
        <row r="23792">
          <cell r="A23792" t="str">
            <v>04.01.049</v>
          </cell>
          <cell r="B23792" t="str">
            <v>FDE</v>
          </cell>
          <cell r="C23792" t="str">
            <v>04.01.049</v>
          </cell>
          <cell r="D23792" t="str">
            <v>ALVENARIA AUTO-PORTANTE: BLOCO CONCRETO ESTRUTURAL DE 19X19X19CM CLASSE B</v>
          </cell>
          <cell r="E23792" t="str">
            <v>M2</v>
          </cell>
          <cell r="F23792">
            <v>129.63999999999999</v>
          </cell>
          <cell r="G23792">
            <v>129.63999999999999</v>
          </cell>
        </row>
        <row r="23793">
          <cell r="A23793" t="str">
            <v>04.01.050</v>
          </cell>
          <cell r="B23793" t="str">
            <v>FDE</v>
          </cell>
          <cell r="C23793" t="str">
            <v>04.01.050</v>
          </cell>
          <cell r="D23793" t="str">
            <v>ALVENARIA AUTO-PORTANTE: BLOCO CONCRETO ESTRUTURAL DE 14X19X39CM CLASSE B</v>
          </cell>
          <cell r="E23793" t="str">
            <v>M2</v>
          </cell>
          <cell r="F23793">
            <v>77.61</v>
          </cell>
          <cell r="G23793">
            <v>77.61</v>
          </cell>
        </row>
        <row r="23794">
          <cell r="A23794" t="str">
            <v>04.01.051</v>
          </cell>
          <cell r="B23794" t="str">
            <v>FDE</v>
          </cell>
          <cell r="C23794" t="str">
            <v>04.01.051</v>
          </cell>
          <cell r="D23794" t="str">
            <v>ALVENARIA AUTO-PORTANTE: BLOCO CONCRETO ESTRUTURAL DE 19X19X39CM CLASSE B</v>
          </cell>
          <cell r="E23794" t="str">
            <v>M2</v>
          </cell>
          <cell r="F23794">
            <v>94.02</v>
          </cell>
          <cell r="G23794">
            <v>94.02</v>
          </cell>
        </row>
        <row r="23795">
          <cell r="A23795" t="str">
            <v>04.01.058</v>
          </cell>
          <cell r="B23795" t="str">
            <v>FDE</v>
          </cell>
          <cell r="C23795" t="str">
            <v>04.01.058</v>
          </cell>
          <cell r="D23795" t="str">
            <v>VERGA/CINTA EM BLOCO DE CONCRETO CANALETA - 14 CM</v>
          </cell>
          <cell r="E23795" t="str">
            <v>M</v>
          </cell>
          <cell r="F23795">
            <v>34.200000000000003</v>
          </cell>
          <cell r="G23795">
            <v>34.200000000000003</v>
          </cell>
        </row>
        <row r="23796">
          <cell r="A23796" t="str">
            <v>04.01.059</v>
          </cell>
          <cell r="B23796" t="str">
            <v>FDE</v>
          </cell>
          <cell r="C23796" t="str">
            <v>04.01.059</v>
          </cell>
          <cell r="D23796" t="str">
            <v>VERGA/CINTA EM BLOCO DE CONCRETO CANALETA - 19 CM</v>
          </cell>
          <cell r="E23796" t="str">
            <v>M</v>
          </cell>
          <cell r="F23796">
            <v>39.090000000000003</v>
          </cell>
          <cell r="G23796">
            <v>39.090000000000003</v>
          </cell>
        </row>
        <row r="23797">
          <cell r="A23797" t="str">
            <v>04.01.063</v>
          </cell>
          <cell r="B23797" t="str">
            <v>FDE</v>
          </cell>
          <cell r="C23797" t="str">
            <v>04.01.063</v>
          </cell>
          <cell r="D23797" t="str">
            <v>ALVENARIA DE CONCRETO CELULAR - BLOCOS E=7,5CM</v>
          </cell>
          <cell r="E23797" t="str">
            <v>M2</v>
          </cell>
          <cell r="F23797">
            <v>89.34</v>
          </cell>
          <cell r="G23797">
            <v>89.34</v>
          </cell>
        </row>
        <row r="23798">
          <cell r="A23798" t="str">
            <v>04.01.064</v>
          </cell>
          <cell r="B23798" t="str">
            <v>FDE</v>
          </cell>
          <cell r="C23798" t="str">
            <v>04.01.064</v>
          </cell>
          <cell r="D23798" t="str">
            <v>ALVENARIA DE CONCRETO CELULAR - BLOCOS E=10CM</v>
          </cell>
          <cell r="E23798" t="str">
            <v>M2</v>
          </cell>
          <cell r="F23798">
            <v>128.27000000000001</v>
          </cell>
          <cell r="G23798">
            <v>128.27000000000001</v>
          </cell>
        </row>
        <row r="23799">
          <cell r="A23799" t="str">
            <v>04.01.065</v>
          </cell>
          <cell r="B23799" t="str">
            <v>FDE</v>
          </cell>
          <cell r="C23799" t="str">
            <v>04.01.065</v>
          </cell>
          <cell r="D23799" t="str">
            <v>ALVENARIA DE CONCRETO CELULAR BLOCOS E=15CM</v>
          </cell>
          <cell r="E23799" t="str">
            <v>M2</v>
          </cell>
          <cell r="F23799">
            <v>163.41</v>
          </cell>
          <cell r="G23799">
            <v>163.41</v>
          </cell>
        </row>
        <row r="23800">
          <cell r="A23800" t="str">
            <v>04.01.066</v>
          </cell>
          <cell r="B23800" t="str">
            <v>FDE</v>
          </cell>
          <cell r="C23800" t="str">
            <v>04.01.066</v>
          </cell>
          <cell r="D23800" t="str">
            <v>FORMA PILAR QUADRA DE ESPORTES  BLOCO DE CONCRETO 39x19x39CM 3 Mpa</v>
          </cell>
          <cell r="E23800" t="str">
            <v>M</v>
          </cell>
          <cell r="F23800">
            <v>88.75</v>
          </cell>
          <cell r="G23800">
            <v>88.75</v>
          </cell>
        </row>
        <row r="23801">
          <cell r="A23801" t="str">
            <v>04.01.070</v>
          </cell>
          <cell r="B23801" t="str">
            <v>FDE</v>
          </cell>
          <cell r="C23801" t="str">
            <v>04.01.070</v>
          </cell>
          <cell r="D23801" t="str">
            <v>ALVENARIA DE TIJOLO CERAMICO FURADO (BAIANO) ESP.NOM. 10 CM</v>
          </cell>
          <cell r="E23801" t="str">
            <v>M2</v>
          </cell>
          <cell r="F23801">
            <v>65.739999999999995</v>
          </cell>
          <cell r="G23801">
            <v>65.739999999999995</v>
          </cell>
        </row>
        <row r="23802">
          <cell r="A23802" t="str">
            <v>04.01.071</v>
          </cell>
          <cell r="B23802" t="str">
            <v>FDE</v>
          </cell>
          <cell r="C23802" t="str">
            <v>04.01.071</v>
          </cell>
          <cell r="D23802" t="str">
            <v>ALVENARIA DE TIJOLO CERAMICO FURADO (BAIANO) ESP.NOM. 12.5 CM</v>
          </cell>
          <cell r="E23802" t="str">
            <v>M2</v>
          </cell>
          <cell r="F23802">
            <v>77.12</v>
          </cell>
          <cell r="G23802">
            <v>77.12</v>
          </cell>
        </row>
        <row r="23803">
          <cell r="A23803" t="str">
            <v>04.01.072</v>
          </cell>
          <cell r="B23803" t="str">
            <v>FDE</v>
          </cell>
          <cell r="C23803" t="str">
            <v>04.01.072</v>
          </cell>
          <cell r="D23803" t="str">
            <v>ALVENARIA DE TIJOLO CERAMICO FURADO (BAIANO) ESP.NOM 15 CM</v>
          </cell>
          <cell r="E23803" t="str">
            <v>M2</v>
          </cell>
          <cell r="F23803">
            <v>62.21</v>
          </cell>
          <cell r="G23803">
            <v>62.21</v>
          </cell>
        </row>
        <row r="23804">
          <cell r="A23804" t="str">
            <v>04.01.073</v>
          </cell>
          <cell r="B23804" t="str">
            <v>FDE</v>
          </cell>
          <cell r="C23804" t="str">
            <v>04.01.073</v>
          </cell>
          <cell r="D23804" t="str">
            <v>ALVENARIA DE TIJOLO CERAMICO FURADO (BAIANO) ESP.NOM. 20 CM</v>
          </cell>
          <cell r="E23804" t="str">
            <v>M2</v>
          </cell>
          <cell r="F23804">
            <v>74.31</v>
          </cell>
          <cell r="G23804">
            <v>74.31</v>
          </cell>
        </row>
        <row r="23805">
          <cell r="A23805" t="str">
            <v>04.01.099</v>
          </cell>
          <cell r="B23805" t="str">
            <v>FDE</v>
          </cell>
          <cell r="C23805" t="str">
            <v>04.01.099</v>
          </cell>
          <cell r="D23805" t="str">
            <v>ALVENARIAS</v>
          </cell>
          <cell r="E23805" t="str">
            <v>MV</v>
          </cell>
          <cell r="F23805">
            <v>481.96</v>
          </cell>
          <cell r="G23805">
            <v>481.96</v>
          </cell>
        </row>
        <row r="23806">
          <cell r="A23806" t="str">
            <v>04.02.014</v>
          </cell>
          <cell r="B23806" t="str">
            <v>FDE</v>
          </cell>
          <cell r="C23806" t="str">
            <v>04.02.014</v>
          </cell>
          <cell r="D23806" t="str">
            <v>ELEMENTO VAZADO DE CONCRETO TIPO QUADRICULADO 16 FUROS C/ALETAS INCLINADAS 39X39X10CM</v>
          </cell>
          <cell r="E23806" t="str">
            <v>M2</v>
          </cell>
          <cell r="F23806">
            <v>148.11000000000001</v>
          </cell>
          <cell r="G23806">
            <v>148.11000000000001</v>
          </cell>
        </row>
        <row r="23807">
          <cell r="A23807" t="str">
            <v>04.02.015</v>
          </cell>
          <cell r="B23807" t="str">
            <v>FDE</v>
          </cell>
          <cell r="C23807" t="str">
            <v>04.02.015</v>
          </cell>
          <cell r="D23807" t="str">
            <v>ELEMENTO VAZADO DE CONCRETO TIPO CAIXILHO 40X40X20CM</v>
          </cell>
          <cell r="E23807" t="str">
            <v>M2</v>
          </cell>
          <cell r="F23807">
            <v>657.47</v>
          </cell>
          <cell r="G23807">
            <v>657.47</v>
          </cell>
        </row>
        <row r="23808">
          <cell r="A23808" t="str">
            <v>04.02.018</v>
          </cell>
          <cell r="B23808" t="str">
            <v>FDE</v>
          </cell>
          <cell r="C23808" t="str">
            <v>04.02.018</v>
          </cell>
          <cell r="D23808" t="str">
            <v>ELEMENTO VAZADO DE BLOCO DE CONCRETO 19X19X39CM CLASSE C</v>
          </cell>
          <cell r="E23808" t="str">
            <v>M2</v>
          </cell>
          <cell r="F23808">
            <v>80.290000000000006</v>
          </cell>
          <cell r="G23808">
            <v>80.290000000000006</v>
          </cell>
        </row>
        <row r="23809">
          <cell r="A23809" t="str">
            <v>04.02.020</v>
          </cell>
          <cell r="B23809" t="str">
            <v>FDE</v>
          </cell>
          <cell r="C23809" t="str">
            <v>04.02.020</v>
          </cell>
          <cell r="D23809" t="str">
            <v>ELEMENTO VAZADO DE BLOCOS CERAMICOS DE VEDACAO</v>
          </cell>
          <cell r="E23809" t="str">
            <v>M2</v>
          </cell>
          <cell r="F23809">
            <v>124.78</v>
          </cell>
          <cell r="G23809">
            <v>124.78</v>
          </cell>
        </row>
        <row r="23810">
          <cell r="A23810" t="str">
            <v>04.02.062</v>
          </cell>
          <cell r="B23810" t="str">
            <v>FDE</v>
          </cell>
          <cell r="C23810" t="str">
            <v>04.02.062</v>
          </cell>
          <cell r="D23810" t="str">
            <v>ELEMENTO VAZADO CERAMICO 18X18X7CM</v>
          </cell>
          <cell r="E23810" t="str">
            <v>M2</v>
          </cell>
          <cell r="F23810">
            <v>395.37</v>
          </cell>
          <cell r="G23810">
            <v>395.37</v>
          </cell>
        </row>
        <row r="23811">
          <cell r="A23811" t="str">
            <v>04.02.099</v>
          </cell>
          <cell r="B23811" t="str">
            <v>FDE</v>
          </cell>
          <cell r="C23811" t="str">
            <v>04.02.099</v>
          </cell>
          <cell r="D23811" t="str">
            <v>ELEMENTOS VAZADOS</v>
          </cell>
          <cell r="E23811" t="str">
            <v>MV</v>
          </cell>
          <cell r="F23811">
            <v>481.96</v>
          </cell>
          <cell r="G23811">
            <v>481.96</v>
          </cell>
        </row>
        <row r="23812">
          <cell r="A23812" t="str">
            <v>04.03.001</v>
          </cell>
          <cell r="B23812" t="str">
            <v>FDE</v>
          </cell>
          <cell r="C23812" t="str">
            <v>04.03.001</v>
          </cell>
          <cell r="D23812" t="str">
            <v>DV-01 DIVISORIA DE GRANILITE - LATERAL ABERTA</v>
          </cell>
          <cell r="E23812" t="str">
            <v>M</v>
          </cell>
          <cell r="F23812">
            <v>516</v>
          </cell>
          <cell r="G23812">
            <v>516</v>
          </cell>
        </row>
        <row r="23813">
          <cell r="A23813" t="str">
            <v>04.03.002</v>
          </cell>
          <cell r="B23813" t="str">
            <v>FDE</v>
          </cell>
          <cell r="C23813" t="str">
            <v>04.03.002</v>
          </cell>
          <cell r="D23813" t="str">
            <v>DV-02 DIVISORIA DE GRANILITE - LATERAL FECHADA</v>
          </cell>
          <cell r="E23813" t="str">
            <v>M</v>
          </cell>
          <cell r="F23813">
            <v>516</v>
          </cell>
          <cell r="G23813">
            <v>516</v>
          </cell>
        </row>
        <row r="23814">
          <cell r="A23814" t="str">
            <v>04.03.003</v>
          </cell>
          <cell r="B23814" t="str">
            <v>FDE</v>
          </cell>
          <cell r="C23814" t="str">
            <v>04.03.003</v>
          </cell>
          <cell r="D23814" t="str">
            <v>DV-03 DIVISORIA DE GRANILITE - FRONTAL</v>
          </cell>
          <cell r="E23814" t="str">
            <v>M</v>
          </cell>
          <cell r="F23814">
            <v>1869.93</v>
          </cell>
          <cell r="G23814">
            <v>1869.93</v>
          </cell>
        </row>
        <row r="23815">
          <cell r="A23815" t="str">
            <v>04.03.005</v>
          </cell>
          <cell r="B23815" t="str">
            <v>FDE</v>
          </cell>
          <cell r="C23815" t="str">
            <v>04.03.005</v>
          </cell>
          <cell r="D23815" t="str">
            <v>DV-06 DIVISORIA DE GRANILITE SANITARIO INFANTIL H=1,20M</v>
          </cell>
          <cell r="E23815" t="str">
            <v>M</v>
          </cell>
          <cell r="F23815">
            <v>363.96</v>
          </cell>
          <cell r="G23815">
            <v>363.96</v>
          </cell>
        </row>
        <row r="23816">
          <cell r="A23816" t="str">
            <v>04.03.008</v>
          </cell>
          <cell r="B23816" t="str">
            <v>FDE</v>
          </cell>
          <cell r="C23816" t="str">
            <v>04.03.008</v>
          </cell>
          <cell r="D23816" t="str">
            <v>DV-04 DIVISÓRIA DE GRANILITE - ANTEPARO</v>
          </cell>
          <cell r="E23816" t="str">
            <v>M</v>
          </cell>
          <cell r="F23816">
            <v>543.97</v>
          </cell>
          <cell r="G23816">
            <v>543.97</v>
          </cell>
        </row>
        <row r="23817">
          <cell r="A23817" t="str">
            <v>04.03.009</v>
          </cell>
          <cell r="B23817" t="str">
            <v>FDE</v>
          </cell>
          <cell r="C23817" t="str">
            <v>04.03.009</v>
          </cell>
          <cell r="D23817" t="str">
            <v>DV-07 DIVISÓRIA DE GRANILITE</v>
          </cell>
          <cell r="E23817" t="str">
            <v>M2</v>
          </cell>
          <cell r="F23817">
            <v>178.73</v>
          </cell>
          <cell r="G23817">
            <v>178.73</v>
          </cell>
        </row>
        <row r="23818">
          <cell r="A23818" t="str">
            <v>04.03.010</v>
          </cell>
          <cell r="B23818" t="str">
            <v>FDE</v>
          </cell>
          <cell r="C23818" t="str">
            <v>04.03.010</v>
          </cell>
          <cell r="D23818" t="str">
            <v xml:space="preserve">DIVISORIA DV-03 CR  SANITARIO / VESTIARIO FUNCIONARIOS USO EXCLUSIVO PADRÃO CRECHE 
 </v>
          </cell>
          <cell r="E23818" t="str">
            <v>M</v>
          </cell>
          <cell r="F23818">
            <v>715.78</v>
          </cell>
          <cell r="G23818">
            <v>715.78</v>
          </cell>
        </row>
        <row r="23819">
          <cell r="A23819" t="str">
            <v>04.03.020</v>
          </cell>
          <cell r="B23819" t="str">
            <v>FDE</v>
          </cell>
          <cell r="C23819" t="str">
            <v>04.03.020</v>
          </cell>
          <cell r="D23819" t="str">
            <v>PLACAS DE CONCRETO - ESPESSURA 5 CM</v>
          </cell>
          <cell r="E23819" t="str">
            <v>M2</v>
          </cell>
          <cell r="F23819">
            <v>302.52</v>
          </cell>
          <cell r="G23819">
            <v>302.52</v>
          </cell>
        </row>
        <row r="23820">
          <cell r="A23820" t="str">
            <v>04.03.022</v>
          </cell>
          <cell r="B23820" t="str">
            <v>FDE</v>
          </cell>
          <cell r="C23820" t="str">
            <v>04.03.022</v>
          </cell>
          <cell r="D23820" t="str">
            <v>DIVISORIA CHAPA FIBRA MAD PRENS BP/PAINEL/VIDRO/VENTIL PERM E=35MM</v>
          </cell>
          <cell r="E23820" t="str">
            <v>M2</v>
          </cell>
          <cell r="F23820">
            <v>203.24</v>
          </cell>
          <cell r="G23820">
            <v>203.24</v>
          </cell>
        </row>
        <row r="23821">
          <cell r="A23821" t="str">
            <v>04.03.023</v>
          </cell>
          <cell r="B23821" t="str">
            <v>FDE</v>
          </cell>
          <cell r="C23821" t="str">
            <v>04.03.023</v>
          </cell>
          <cell r="D23821" t="str">
            <v>DIVISORIA CHAPA FIBRA MAD PRENS BP/PAINEL CEGO 1,20X2,11M E=35MM</v>
          </cell>
          <cell r="E23821" t="str">
            <v>M2</v>
          </cell>
          <cell r="F23821">
            <v>124.08</v>
          </cell>
          <cell r="G23821">
            <v>124.08</v>
          </cell>
        </row>
        <row r="23822">
          <cell r="A23822" t="str">
            <v>04.03.025</v>
          </cell>
          <cell r="B23822" t="str">
            <v>FDE</v>
          </cell>
          <cell r="C23822" t="str">
            <v>04.03.025</v>
          </cell>
          <cell r="D23822" t="str">
            <v>DIVISORIA CHAPA FIBRA MAD PRENS BP/PAINEL VENT PERM 1,20X2,11M E=35MM</v>
          </cell>
          <cell r="E23822" t="str">
            <v>M2</v>
          </cell>
          <cell r="F23822">
            <v>175.83</v>
          </cell>
          <cell r="G23822">
            <v>175.83</v>
          </cell>
        </row>
        <row r="23823">
          <cell r="A23823" t="str">
            <v>04.03.026</v>
          </cell>
          <cell r="B23823" t="str">
            <v>FDE</v>
          </cell>
          <cell r="C23823" t="str">
            <v>04.03.026</v>
          </cell>
          <cell r="D23823" t="str">
            <v>DV-05 DIVISORIA PARA SALA DE INFORMÁTICA</v>
          </cell>
          <cell r="E23823" t="str">
            <v>M2</v>
          </cell>
          <cell r="F23823">
            <v>146.01</v>
          </cell>
          <cell r="G23823">
            <v>146.01</v>
          </cell>
        </row>
        <row r="23824">
          <cell r="A23824" t="str">
            <v>04.03.028</v>
          </cell>
          <cell r="B23824" t="str">
            <v>FDE</v>
          </cell>
          <cell r="C23824" t="str">
            <v>04.03.028</v>
          </cell>
          <cell r="D23824" t="str">
            <v>DIVISORIA DE  PLACA DE GESSO ACARTONADO STANDARD 15MM ESPESSURA 100/70  COM LÃ MINERAL. FORNECIDA E INSTALADA</v>
          </cell>
          <cell r="E23824" t="str">
            <v>M2</v>
          </cell>
          <cell r="F23824">
            <v>178.85</v>
          </cell>
          <cell r="G23824">
            <v>178.85</v>
          </cell>
        </row>
        <row r="23825">
          <cell r="A23825" t="str">
            <v>04.03.029</v>
          </cell>
          <cell r="B23825" t="str">
            <v>FDE</v>
          </cell>
          <cell r="C23825" t="str">
            <v>04.03.029</v>
          </cell>
          <cell r="D23825" t="str">
            <v>DIVISORIA DE  PLACA DE GESSO ACARTONADO STANDARD 15MM ESPESSURA 120/90  COM LÃ MINERAL. FORNECIDA E INSTALADA</v>
          </cell>
          <cell r="E23825" t="str">
            <v>M2</v>
          </cell>
          <cell r="F23825">
            <v>184.67</v>
          </cell>
          <cell r="G23825">
            <v>184.67</v>
          </cell>
        </row>
        <row r="23826">
          <cell r="A23826" t="str">
            <v>04.03.099</v>
          </cell>
          <cell r="B23826" t="str">
            <v>FDE</v>
          </cell>
          <cell r="C23826" t="str">
            <v>04.03.099</v>
          </cell>
          <cell r="D23826" t="str">
            <v>PLACAS DIVISORIAS</v>
          </cell>
          <cell r="E23826" t="str">
            <v>MV</v>
          </cell>
          <cell r="F23826">
            <v>481.96</v>
          </cell>
          <cell r="G23826">
            <v>481.96</v>
          </cell>
        </row>
        <row r="23827">
          <cell r="A23827" t="str">
            <v>04.50.001</v>
          </cell>
          <cell r="B23827" t="str">
            <v>FDE</v>
          </cell>
          <cell r="C23827" t="str">
            <v>04.50.001</v>
          </cell>
          <cell r="D23827" t="str">
            <v>DEMOLIÇÃO DE ALVENARIAS EM GERAL E ELEMENTOS VAZADOS,INCL REVESTIMENTOS</v>
          </cell>
          <cell r="E23827" t="str">
            <v>M3</v>
          </cell>
          <cell r="F23827">
            <v>77.709999999999994</v>
          </cell>
          <cell r="G23827">
            <v>77.709999999999994</v>
          </cell>
        </row>
        <row r="23828">
          <cell r="A23828" t="str">
            <v>04.50.010</v>
          </cell>
          <cell r="B23828" t="str">
            <v>FDE</v>
          </cell>
          <cell r="C23828" t="str">
            <v>04.50.010</v>
          </cell>
          <cell r="D23828" t="str">
            <v>DEMOLIÇÃO DE DIVISÓRIAS DE MADEIRA INCLUINDO ENTARUGAMENTO</v>
          </cell>
          <cell r="E23828" t="str">
            <v>M2</v>
          </cell>
          <cell r="F23828">
            <v>5.0199999999999996</v>
          </cell>
          <cell r="G23828">
            <v>5.0199999999999996</v>
          </cell>
        </row>
        <row r="23829">
          <cell r="A23829" t="str">
            <v>04.50.011</v>
          </cell>
          <cell r="B23829" t="str">
            <v>FDE</v>
          </cell>
          <cell r="C23829" t="str">
            <v>04.50.011</v>
          </cell>
          <cell r="D23829" t="str">
            <v>DEMOLIÇÃO DE DIVISÓRIAS EM PLACAS PARA SANITÁRIOS</v>
          </cell>
          <cell r="E23829" t="str">
            <v>M2</v>
          </cell>
          <cell r="F23829">
            <v>5.0199999999999996</v>
          </cell>
          <cell r="G23829">
            <v>5.0199999999999996</v>
          </cell>
        </row>
        <row r="23830">
          <cell r="A23830" t="str">
            <v>04.50.012</v>
          </cell>
          <cell r="B23830" t="str">
            <v>FDE</v>
          </cell>
          <cell r="C23830" t="str">
            <v>04.50.012</v>
          </cell>
          <cell r="D23830" t="str">
            <v>DEMOLIÇÃO DE PLACAS DE FIBRO CIMENTO</v>
          </cell>
          <cell r="E23830" t="str">
            <v>M2</v>
          </cell>
          <cell r="F23830">
            <v>6.21</v>
          </cell>
          <cell r="G23830">
            <v>6.21</v>
          </cell>
        </row>
        <row r="23831">
          <cell r="A23831" t="str">
            <v>04.50.099</v>
          </cell>
          <cell r="B23831" t="str">
            <v>FDE</v>
          </cell>
          <cell r="C23831" t="str">
            <v>04.50.099</v>
          </cell>
          <cell r="D23831" t="str">
            <v>DEMOLICOES</v>
          </cell>
          <cell r="E23831" t="str">
            <v>MV</v>
          </cell>
          <cell r="F23831">
            <v>481.96</v>
          </cell>
          <cell r="G23831">
            <v>481.96</v>
          </cell>
        </row>
        <row r="23832">
          <cell r="A23832" t="str">
            <v>04.60.010</v>
          </cell>
          <cell r="B23832" t="str">
            <v>FDE</v>
          </cell>
          <cell r="C23832" t="str">
            <v>04.60.010</v>
          </cell>
          <cell r="D23832" t="str">
            <v>RETIRADA DE DIVISÓRIAS EM CHAPAS DE MADEIRA, INCLUSIVE ENTARUGAMENTO</v>
          </cell>
          <cell r="E23832" t="str">
            <v>M2</v>
          </cell>
          <cell r="F23832">
            <v>12.42</v>
          </cell>
          <cell r="G23832">
            <v>12.42</v>
          </cell>
        </row>
        <row r="23833">
          <cell r="A23833" t="str">
            <v>04.60.011</v>
          </cell>
          <cell r="B23833" t="str">
            <v>FDE</v>
          </cell>
          <cell r="C23833" t="str">
            <v>04.60.011</v>
          </cell>
          <cell r="D23833" t="str">
            <v>RETIRADA DE DIVISÓRIAS EM CHAPA DE MADEIRA,EXCLUSIVE ENTARUGAMENTO</v>
          </cell>
          <cell r="E23833" t="str">
            <v>M2</v>
          </cell>
          <cell r="F23833">
            <v>4.1399999999999997</v>
          </cell>
          <cell r="G23833">
            <v>4.1399999999999997</v>
          </cell>
        </row>
        <row r="23834">
          <cell r="A23834" t="str">
            <v>04.60.012</v>
          </cell>
          <cell r="B23834" t="str">
            <v>FDE</v>
          </cell>
          <cell r="C23834" t="str">
            <v>04.60.012</v>
          </cell>
          <cell r="D23834" t="str">
            <v>RETIRADA DE PAINÉIS DIVISÓRIAS COM MONTANTES METÁLICAS</v>
          </cell>
          <cell r="E23834" t="str">
            <v>M2</v>
          </cell>
          <cell r="F23834">
            <v>5.51</v>
          </cell>
          <cell r="G23834">
            <v>5.51</v>
          </cell>
        </row>
        <row r="23835">
          <cell r="A23835" t="str">
            <v>04.60.099</v>
          </cell>
          <cell r="B23835" t="str">
            <v>FDE</v>
          </cell>
          <cell r="C23835" t="str">
            <v>04.60.099</v>
          </cell>
          <cell r="D23835" t="str">
            <v>RETIRADAS</v>
          </cell>
          <cell r="E23835" t="str">
            <v>MV</v>
          </cell>
          <cell r="F23835">
            <v>481.96</v>
          </cell>
          <cell r="G23835">
            <v>481.96</v>
          </cell>
        </row>
        <row r="23836">
          <cell r="A23836" t="str">
            <v>04.70.010</v>
          </cell>
          <cell r="B23836" t="str">
            <v>FDE</v>
          </cell>
          <cell r="C23836" t="str">
            <v>04.70.010</v>
          </cell>
          <cell r="D23836" t="str">
            <v>RECOLOCAÇÃO DE DIVISÓRIAS EM CHAPAS DE MADEIRA INCLUSIVE ENTARUGAMENTO</v>
          </cell>
          <cell r="E23836" t="str">
            <v>M2</v>
          </cell>
          <cell r="F23836">
            <v>48.41</v>
          </cell>
          <cell r="G23836">
            <v>48.41</v>
          </cell>
        </row>
        <row r="23837">
          <cell r="A23837" t="str">
            <v>04.70.011</v>
          </cell>
          <cell r="B23837" t="str">
            <v>FDE</v>
          </cell>
          <cell r="C23837" t="str">
            <v>04.70.011</v>
          </cell>
          <cell r="D23837" t="str">
            <v>RECOLOCAÇÃO DE DIVISÓRIAS EM CHAPAS DE MADEIRA EXCLUSIVE ENTARUGAMENTO</v>
          </cell>
          <cell r="E23837" t="str">
            <v>M2</v>
          </cell>
          <cell r="F23837">
            <v>14.97</v>
          </cell>
          <cell r="G23837">
            <v>14.97</v>
          </cell>
        </row>
        <row r="23838">
          <cell r="A23838" t="str">
            <v>04.70.012</v>
          </cell>
          <cell r="B23838" t="str">
            <v>FDE</v>
          </cell>
          <cell r="C23838" t="str">
            <v>04.70.012</v>
          </cell>
          <cell r="D23838" t="str">
            <v>RECOLOCAÇÃO DE PAINÉIS DIVISÓRIOS COM MONTANTES METÁLICAS</v>
          </cell>
          <cell r="E23838" t="str">
            <v>M2</v>
          </cell>
          <cell r="F23838">
            <v>37.06</v>
          </cell>
          <cell r="G23838">
            <v>37.06</v>
          </cell>
        </row>
        <row r="23839">
          <cell r="A23839" t="str">
            <v>04.70.099</v>
          </cell>
          <cell r="B23839" t="str">
            <v>FDE</v>
          </cell>
          <cell r="C23839" t="str">
            <v>04.70.099</v>
          </cell>
          <cell r="D23839" t="str">
            <v>RECOLOCACOES DE ALVENARIA E OUTROS ELEMENTOS DIVISORIOS</v>
          </cell>
          <cell r="E23839" t="str">
            <v>MV</v>
          </cell>
          <cell r="F23839">
            <v>481.96</v>
          </cell>
          <cell r="G23839">
            <v>481.96</v>
          </cell>
        </row>
        <row r="23840">
          <cell r="A23840" t="str">
            <v>04.80.002</v>
          </cell>
          <cell r="B23840" t="str">
            <v>FDE</v>
          </cell>
          <cell r="C23840" t="str">
            <v>04.80.002</v>
          </cell>
          <cell r="D23840" t="str">
            <v>ELEMENTO VAZADO REF NEO REX 16 19X19X10CM</v>
          </cell>
          <cell r="E23840" t="str">
            <v>M2</v>
          </cell>
          <cell r="F23840">
            <v>227.93</v>
          </cell>
          <cell r="G23840">
            <v>227.93</v>
          </cell>
        </row>
        <row r="23841">
          <cell r="A23841" t="str">
            <v>04.80.003</v>
          </cell>
          <cell r="B23841" t="str">
            <v>FDE</v>
          </cell>
          <cell r="C23841" t="str">
            <v>04.80.003</v>
          </cell>
          <cell r="D23841" t="str">
            <v>ELEMENTO VAZADO REF NEO REX 16DC 19X19X19CM</v>
          </cell>
          <cell r="E23841" t="str">
            <v>M2</v>
          </cell>
          <cell r="F23841">
            <v>521.5</v>
          </cell>
          <cell r="G23841">
            <v>521.5</v>
          </cell>
        </row>
        <row r="23842">
          <cell r="A23842" t="str">
            <v>04.80.004</v>
          </cell>
          <cell r="B23842" t="str">
            <v>FDE</v>
          </cell>
          <cell r="C23842" t="str">
            <v>04.80.004</v>
          </cell>
          <cell r="D23842" t="str">
            <v>ELEMENTO VAZADO REF NEO REX 90 39X39X7CM</v>
          </cell>
          <cell r="E23842" t="str">
            <v>M2</v>
          </cell>
          <cell r="F23842">
            <v>128.08000000000001</v>
          </cell>
          <cell r="G23842">
            <v>128.08000000000001</v>
          </cell>
        </row>
        <row r="23843">
          <cell r="A23843" t="str">
            <v>04.80.011</v>
          </cell>
          <cell r="B23843" t="str">
            <v>FDE</v>
          </cell>
          <cell r="C23843" t="str">
            <v>04.80.011</v>
          </cell>
          <cell r="D23843" t="str">
            <v>DIVISORIA CHAPA COMPENSADO E=4MM G1-C8  AMBAS FACES INCL ENTARUGAMENTO</v>
          </cell>
          <cell r="E23843" t="str">
            <v>M2</v>
          </cell>
          <cell r="F23843">
            <v>139.63999999999999</v>
          </cell>
          <cell r="G23843">
            <v>139.63999999999999</v>
          </cell>
        </row>
        <row r="23844">
          <cell r="A23844" t="str">
            <v>04.80.015</v>
          </cell>
          <cell r="B23844" t="str">
            <v>FDE</v>
          </cell>
          <cell r="C23844" t="str">
            <v>04.80.015</v>
          </cell>
          <cell r="D23844" t="str">
            <v>DIVISORIAS DE CHAPAS DURATEX OU SIMILAR,INCL ENTARUGAMENTO</v>
          </cell>
          <cell r="E23844" t="str">
            <v>M2</v>
          </cell>
          <cell r="F23844">
            <v>123.25</v>
          </cell>
          <cell r="G23844">
            <v>123.25</v>
          </cell>
        </row>
        <row r="23845">
          <cell r="A23845" t="str">
            <v>04.80.017</v>
          </cell>
          <cell r="B23845" t="str">
            <v>FDE</v>
          </cell>
          <cell r="C23845" t="str">
            <v>04.80.017</v>
          </cell>
          <cell r="D23845" t="str">
            <v>DIVISORIAS DE CHAPAS DIVILUX OU SIMILAR</v>
          </cell>
          <cell r="E23845" t="str">
            <v>M2</v>
          </cell>
          <cell r="F23845">
            <v>148.06</v>
          </cell>
          <cell r="G23845">
            <v>148.06</v>
          </cell>
        </row>
        <row r="23846">
          <cell r="A23846" t="str">
            <v>04.80.099</v>
          </cell>
          <cell r="B23846" t="str">
            <v>FDE</v>
          </cell>
          <cell r="C23846" t="str">
            <v>04.80.099</v>
          </cell>
          <cell r="D23846" t="str">
            <v>SERVICOS DE ALVENARIA E OUTROS ELEMENTOS DIVISORIOS - CONSERVACAO</v>
          </cell>
          <cell r="E23846" t="str">
            <v>MV</v>
          </cell>
          <cell r="F23846">
            <v>481.96</v>
          </cell>
          <cell r="G23846">
            <v>481.96</v>
          </cell>
        </row>
        <row r="23847">
          <cell r="A23847" t="str">
            <v>05.01.001</v>
          </cell>
          <cell r="B23847" t="str">
            <v>FDE</v>
          </cell>
          <cell r="C23847" t="str">
            <v>05.01.001</v>
          </cell>
          <cell r="D23847" t="str">
            <v>PM-67 PORTA DE MADEIRA MACHO/FEMEA P/ PINT. BAT. MET. L=82CM</v>
          </cell>
          <cell r="E23847" t="str">
            <v>UN</v>
          </cell>
          <cell r="F23847">
            <v>1615.5</v>
          </cell>
          <cell r="G23847">
            <v>1615.5</v>
          </cell>
        </row>
        <row r="23848">
          <cell r="A23848" t="str">
            <v>05.01.002</v>
          </cell>
          <cell r="B23848" t="str">
            <v>FDE</v>
          </cell>
          <cell r="C23848" t="str">
            <v>05.01.002</v>
          </cell>
          <cell r="D23848" t="str">
            <v>PM-68 PORTA DE MADEIRA MACHO/FEMEA P/ PINT. BAT. MET. L=92CM</v>
          </cell>
          <cell r="E23848" t="str">
            <v>UN</v>
          </cell>
          <cell r="F23848">
            <v>1644.18</v>
          </cell>
          <cell r="G23848">
            <v>1644.18</v>
          </cell>
        </row>
        <row r="23849">
          <cell r="A23849" t="str">
            <v>05.01.004</v>
          </cell>
          <cell r="B23849" t="str">
            <v>FDE</v>
          </cell>
          <cell r="C23849" t="str">
            <v>05.01.004</v>
          </cell>
          <cell r="D23849" t="str">
            <v>PM-04 PORTA DE MADEIRA SARRAFEADA P/ PINT. BAT. MADEIRA L=82CM</v>
          </cell>
          <cell r="E23849" t="str">
            <v>UN</v>
          </cell>
          <cell r="F23849">
            <v>1034.4000000000001</v>
          </cell>
          <cell r="G23849">
            <v>1034.4000000000001</v>
          </cell>
        </row>
        <row r="23850">
          <cell r="A23850" t="str">
            <v>05.01.005</v>
          </cell>
          <cell r="B23850" t="str">
            <v>FDE</v>
          </cell>
          <cell r="C23850" t="str">
            <v>05.01.005</v>
          </cell>
          <cell r="D23850" t="str">
            <v>PM-05 PORTA DE MADEIRA SARRAFEADA P/ PINT. BAT. MADEIRA L=92CM</v>
          </cell>
          <cell r="E23850" t="str">
            <v>UN</v>
          </cell>
          <cell r="F23850">
            <v>1036.1600000000001</v>
          </cell>
          <cell r="G23850">
            <v>1036.1600000000001</v>
          </cell>
        </row>
        <row r="23851">
          <cell r="A23851" t="str">
            <v>05.01.009</v>
          </cell>
          <cell r="B23851" t="str">
            <v>FDE</v>
          </cell>
          <cell r="C23851" t="str">
            <v>05.01.009</v>
          </cell>
          <cell r="D23851" t="str">
            <v>PM-19 PORTA DE MADEIRA MACHO/FEMEA P/ PINT. BAT. MADEIRA L=62CM</v>
          </cell>
          <cell r="E23851" t="str">
            <v>UN</v>
          </cell>
          <cell r="F23851">
            <v>1136.24</v>
          </cell>
          <cell r="G23851">
            <v>1136.24</v>
          </cell>
        </row>
        <row r="23852">
          <cell r="A23852" t="str">
            <v>05.01.010</v>
          </cell>
          <cell r="B23852" t="str">
            <v>FDE</v>
          </cell>
          <cell r="C23852" t="str">
            <v>05.01.010</v>
          </cell>
          <cell r="D23852" t="str">
            <v>PM-20 PORTA DE MADEIRA MACHO/FEMEA P/ PINT. BAT. MADEIRA L=82CM</v>
          </cell>
          <cell r="E23852" t="str">
            <v>UN</v>
          </cell>
          <cell r="F23852">
            <v>1048.0899999999999</v>
          </cell>
          <cell r="G23852">
            <v>1048.0899999999999</v>
          </cell>
        </row>
        <row r="23853">
          <cell r="A23853" t="str">
            <v>05.01.011</v>
          </cell>
          <cell r="B23853" t="str">
            <v>FDE</v>
          </cell>
          <cell r="C23853" t="str">
            <v>05.01.011</v>
          </cell>
          <cell r="D23853" t="str">
            <v>PM-21 PORTA DE MADEIRA MACHO/FEMEA P/ PINT. BAT. MADEIRA L=92CM</v>
          </cell>
          <cell r="E23853" t="str">
            <v>UN</v>
          </cell>
          <cell r="F23853">
            <v>1060.83</v>
          </cell>
          <cell r="G23853">
            <v>1060.83</v>
          </cell>
        </row>
        <row r="23854">
          <cell r="A23854" t="str">
            <v>05.01.013</v>
          </cell>
          <cell r="B23854" t="str">
            <v>FDE</v>
          </cell>
          <cell r="C23854" t="str">
            <v>05.01.013</v>
          </cell>
          <cell r="D23854" t="str">
            <v>PM-23 PORTA DE MADEIRA MACHO/FEMEA P/ PINT. BAT. MADEIRA L=72CM</v>
          </cell>
          <cell r="E23854" t="str">
            <v>UN</v>
          </cell>
          <cell r="F23854">
            <v>1048.0899999999999</v>
          </cell>
          <cell r="G23854">
            <v>1048.0899999999999</v>
          </cell>
        </row>
        <row r="23855">
          <cell r="A23855" t="str">
            <v>05.01.014</v>
          </cell>
          <cell r="B23855" t="str">
            <v>FDE</v>
          </cell>
          <cell r="C23855" t="str">
            <v>05.01.014</v>
          </cell>
          <cell r="D23855" t="str">
            <v>PM-24 PORTA DE MADEIRA SARRAFEADA P/ PINT. BAT. MADEIRA L=72CM</v>
          </cell>
          <cell r="E23855" t="str">
            <v>UN</v>
          </cell>
          <cell r="F23855">
            <v>1032.29</v>
          </cell>
          <cell r="G23855">
            <v>1032.29</v>
          </cell>
        </row>
        <row r="23856">
          <cell r="A23856" t="str">
            <v>05.01.024</v>
          </cell>
          <cell r="B23856" t="str">
            <v>FDE</v>
          </cell>
          <cell r="C23856" t="str">
            <v>05.01.024</v>
          </cell>
          <cell r="D23856" t="str">
            <v>PM-34 PORTA DE MADEIRA MACHO/FEMEA P/ PINT. C/ BAND. BAT. MET. L=72CM</v>
          </cell>
          <cell r="E23856" t="str">
            <v>UN</v>
          </cell>
          <cell r="F23856">
            <v>1720.47</v>
          </cell>
          <cell r="G23856">
            <v>1720.47</v>
          </cell>
        </row>
        <row r="23857">
          <cell r="A23857" t="str">
            <v>05.01.025</v>
          </cell>
          <cell r="B23857" t="str">
            <v>FDE</v>
          </cell>
          <cell r="C23857" t="str">
            <v>05.01.025</v>
          </cell>
          <cell r="D23857" t="str">
            <v>PM-35 PORTA DE MADEIRA MACHO/FEMEA P/ PINT. C/ BAND. BAT. MET. L=82CM</v>
          </cell>
          <cell r="E23857" t="str">
            <v>UN</v>
          </cell>
          <cell r="F23857">
            <v>1753.46</v>
          </cell>
          <cell r="G23857">
            <v>1753.46</v>
          </cell>
        </row>
        <row r="23858">
          <cell r="A23858" t="str">
            <v>05.01.026</v>
          </cell>
          <cell r="B23858" t="str">
            <v>FDE</v>
          </cell>
          <cell r="C23858" t="str">
            <v>05.01.026</v>
          </cell>
          <cell r="D23858" t="str">
            <v>PM-36 PORTA DE MADEIRA MACHO/FEMEA P/ PINT. C/ BAND. BAT. MET. L=92CM</v>
          </cell>
          <cell r="E23858" t="str">
            <v>UN</v>
          </cell>
          <cell r="F23858">
            <v>1799.19</v>
          </cell>
          <cell r="G23858">
            <v>1799.19</v>
          </cell>
        </row>
        <row r="23859">
          <cell r="A23859" t="str">
            <v>05.01.028</v>
          </cell>
          <cell r="B23859" t="str">
            <v>FDE</v>
          </cell>
          <cell r="C23859" t="str">
            <v>05.01.028</v>
          </cell>
          <cell r="D23859" t="str">
            <v>PORTAS PARA DIVISORIAS CHAPA FIBRA MAD PRENS BP COM FERRAGENS</v>
          </cell>
          <cell r="E23859" t="str">
            <v>UN</v>
          </cell>
          <cell r="F23859">
            <v>468.03</v>
          </cell>
          <cell r="G23859">
            <v>468.03</v>
          </cell>
        </row>
        <row r="23860">
          <cell r="A23860" t="str">
            <v>05.01.029</v>
          </cell>
          <cell r="B23860" t="str">
            <v>FDE</v>
          </cell>
          <cell r="C23860" t="str">
            <v>05.01.029</v>
          </cell>
          <cell r="D23860" t="str">
            <v>PM-74 PORTA SARRAFEADO MACIÇO P/BOXES L=62CM-COMPLETA</v>
          </cell>
          <cell r="E23860" t="str">
            <v>UN</v>
          </cell>
          <cell r="F23860">
            <v>560.61</v>
          </cell>
          <cell r="G23860">
            <v>560.61</v>
          </cell>
        </row>
        <row r="23861">
          <cell r="A23861" t="str">
            <v>05.01.036</v>
          </cell>
          <cell r="B23861" t="str">
            <v>FDE</v>
          </cell>
          <cell r="C23861" t="str">
            <v>05.01.036</v>
          </cell>
          <cell r="D23861" t="str">
            <v>PM-38 PORTA DE MADEIRA MACHO/FEMEA P/ PINT. C/ BAND. BAT. MAD. L=72CM</v>
          </cell>
          <cell r="E23861" t="str">
            <v>UN</v>
          </cell>
          <cell r="F23861">
            <v>1119.02</v>
          </cell>
          <cell r="G23861">
            <v>1119.02</v>
          </cell>
        </row>
        <row r="23862">
          <cell r="A23862" t="str">
            <v>05.01.037</v>
          </cell>
          <cell r="B23862" t="str">
            <v>FDE</v>
          </cell>
          <cell r="C23862" t="str">
            <v>05.01.037</v>
          </cell>
          <cell r="D23862" t="str">
            <v>PM-39 PORTA DE MADEIRA MACHO/FEMEA P/ PINT. C/ BAND. BAT. MAD. L=82CM</v>
          </cell>
          <cell r="E23862" t="str">
            <v>UN</v>
          </cell>
          <cell r="F23862">
            <v>1129.1199999999999</v>
          </cell>
          <cell r="G23862">
            <v>1129.1199999999999</v>
          </cell>
        </row>
        <row r="23863">
          <cell r="A23863" t="str">
            <v>05.01.044</v>
          </cell>
          <cell r="B23863" t="str">
            <v>FDE</v>
          </cell>
          <cell r="C23863" t="str">
            <v>05.01.044</v>
          </cell>
          <cell r="D23863" t="str">
            <v>PM-40 PORTA DE MADEIRA MACHO/FEMEA P/ PINT. C/ BAND. BAT. MAD. L=92CM</v>
          </cell>
          <cell r="E23863" t="str">
            <v>UN</v>
          </cell>
          <cell r="F23863">
            <v>1151.96</v>
          </cell>
          <cell r="G23863">
            <v>1151.96</v>
          </cell>
        </row>
        <row r="23864">
          <cell r="A23864" t="str">
            <v>05.01.046</v>
          </cell>
          <cell r="B23864" t="str">
            <v>FDE</v>
          </cell>
          <cell r="C23864" t="str">
            <v>05.01.046</v>
          </cell>
          <cell r="D23864" t="str">
            <v>PM-70 PORTA DE MADEIRA SARRAFEADA P/ PINT. BAT. MET. L=72CM</v>
          </cell>
          <cell r="E23864" t="str">
            <v>UN</v>
          </cell>
          <cell r="F23864">
            <v>1583.75</v>
          </cell>
          <cell r="G23864">
            <v>1583.75</v>
          </cell>
        </row>
        <row r="23865">
          <cell r="A23865" t="str">
            <v>05.01.047</v>
          </cell>
          <cell r="B23865" t="str">
            <v>FDE</v>
          </cell>
          <cell r="C23865" t="str">
            <v>05.01.047</v>
          </cell>
          <cell r="D23865" t="str">
            <v>PM-71 PORTA DE MADEIRA SARRAFEADA P/ PINT. BAT. MET. L=82CM</v>
          </cell>
          <cell r="E23865" t="str">
            <v>UN</v>
          </cell>
          <cell r="F23865">
            <v>1601.8</v>
          </cell>
          <cell r="G23865">
            <v>1601.8</v>
          </cell>
        </row>
        <row r="23866">
          <cell r="A23866" t="str">
            <v>05.01.048</v>
          </cell>
          <cell r="B23866" t="str">
            <v>FDE</v>
          </cell>
          <cell r="C23866" t="str">
            <v>05.01.048</v>
          </cell>
          <cell r="D23866" t="str">
            <v>PM-72 PORTA DE MADEIRA SARRAFEADA P/ PINT. BAT. MET. L=92CM</v>
          </cell>
          <cell r="E23866" t="str">
            <v>UN</v>
          </cell>
          <cell r="F23866">
            <v>1619.51</v>
          </cell>
          <cell r="G23866">
            <v>1619.51</v>
          </cell>
        </row>
        <row r="23867">
          <cell r="A23867" t="str">
            <v>05.01.050</v>
          </cell>
          <cell r="B23867" t="str">
            <v>FDE</v>
          </cell>
          <cell r="C23867" t="str">
            <v>05.01.050</v>
          </cell>
          <cell r="D23867" t="str">
            <v>PM-81 PORTA SARRAFEADO MACIÇO P/BOXE ACESSIVEL-COMPLETA</v>
          </cell>
          <cell r="E23867" t="str">
            <v>UN</v>
          </cell>
          <cell r="F23867">
            <v>1231.71</v>
          </cell>
          <cell r="G23867">
            <v>1231.71</v>
          </cell>
        </row>
        <row r="23868">
          <cell r="A23868" t="str">
            <v>05.01.051</v>
          </cell>
          <cell r="B23868" t="str">
            <v>FDE</v>
          </cell>
          <cell r="C23868" t="str">
            <v>05.01.051</v>
          </cell>
          <cell r="D23868" t="str">
            <v>PM-75 PORTA SARRAFEADA MACICA SANIT. ACESSIVEL BAT. MET.</v>
          </cell>
          <cell r="E23868" t="str">
            <v>UN</v>
          </cell>
          <cell r="F23868">
            <v>2066.41</v>
          </cell>
          <cell r="G23868">
            <v>2066.41</v>
          </cell>
        </row>
        <row r="23869">
          <cell r="A23869" t="str">
            <v>05.01.069</v>
          </cell>
          <cell r="B23869" t="str">
            <v>FDE</v>
          </cell>
          <cell r="C23869" t="str">
            <v>05.01.069</v>
          </cell>
          <cell r="D23869" t="str">
            <v>PM-82 PORTA DE CORRER ACESSIVEL SARRAF.MACIÇA P/PINTURA(L=111CM)</v>
          </cell>
          <cell r="E23869" t="str">
            <v>UN</v>
          </cell>
          <cell r="F23869">
            <v>2364.89</v>
          </cell>
          <cell r="G23869">
            <v>2364.89</v>
          </cell>
        </row>
        <row r="23870">
          <cell r="A23870" t="str">
            <v>05.01.070</v>
          </cell>
          <cell r="B23870" t="str">
            <v>FDE</v>
          </cell>
          <cell r="C23870" t="str">
            <v>05.01.070</v>
          </cell>
          <cell r="D23870" t="str">
            <v>PM-83 PORTA DE CORRER ACESSIVEL SARRAFEADA MACIÇA G1-C1 P/PINTURA L=101CM</v>
          </cell>
          <cell r="E23870" t="str">
            <v>UN</v>
          </cell>
          <cell r="F23870">
            <v>2272.2600000000002</v>
          </cell>
          <cell r="G23870">
            <v>2272.2600000000002</v>
          </cell>
        </row>
        <row r="23871">
          <cell r="A23871" t="str">
            <v>05.01.090</v>
          </cell>
          <cell r="B23871" t="str">
            <v>FDE</v>
          </cell>
          <cell r="C23871" t="str">
            <v>05.01.090</v>
          </cell>
          <cell r="D23871" t="str">
            <v>PM-58 PORTA DE MADEIRA SARRAFEADA P/ PINT. C/ BAND. BAT. MET. L=72CM INCLUSIVE REFORÇO DE FECHADURA</v>
          </cell>
          <cell r="E23871" t="str">
            <v>UN</v>
          </cell>
          <cell r="F23871">
            <v>1685.15</v>
          </cell>
          <cell r="G23871">
            <v>1685.15</v>
          </cell>
        </row>
        <row r="23872">
          <cell r="A23872" t="str">
            <v>05.01.091</v>
          </cell>
          <cell r="B23872" t="str">
            <v>FDE</v>
          </cell>
          <cell r="C23872" t="str">
            <v>05.01.091</v>
          </cell>
          <cell r="D23872" t="str">
            <v>PM-59 PORTA DE MADEIRA SARRAFEADA P/ PINT. C/ BAND. BAT. MET. L=82CM INCLUSIVE REFORÇO DE FECHADURA</v>
          </cell>
          <cell r="E23872" t="str">
            <v>UN</v>
          </cell>
          <cell r="F23872">
            <v>1717.47</v>
          </cell>
          <cell r="G23872">
            <v>1717.47</v>
          </cell>
        </row>
        <row r="23873">
          <cell r="A23873" t="str">
            <v>05.01.092</v>
          </cell>
          <cell r="B23873" t="str">
            <v>FDE</v>
          </cell>
          <cell r="C23873" t="str">
            <v>05.01.092</v>
          </cell>
          <cell r="D23873" t="str">
            <v>PM-60 PORTA DE MADEIRA SARRAFEADA P/ PINT. C/ BAND. BAT. MET. L=92CM INCLUSIVE REFORÇO DE FECHADURA</v>
          </cell>
          <cell r="E23873" t="str">
            <v>UN</v>
          </cell>
          <cell r="F23873">
            <v>1749.43</v>
          </cell>
          <cell r="G23873">
            <v>1749.43</v>
          </cell>
        </row>
        <row r="23874">
          <cell r="A23874" t="str">
            <v>05.01.094</v>
          </cell>
          <cell r="B23874" t="str">
            <v>FDE</v>
          </cell>
          <cell r="C23874" t="str">
            <v>05.01.094</v>
          </cell>
          <cell r="D23874" t="str">
            <v>PM-62 PORTA DE MADEIRA SARRAFEADA P/ PINT. C/ BAND. BAT. MAD. L=72CM INCLUSIVE REFORÇO DE FECHADURA</v>
          </cell>
          <cell r="E23874" t="str">
            <v>UN</v>
          </cell>
          <cell r="F23874">
            <v>1083.71</v>
          </cell>
          <cell r="G23874">
            <v>1083.71</v>
          </cell>
        </row>
        <row r="23875">
          <cell r="A23875" t="str">
            <v>05.01.095</v>
          </cell>
          <cell r="B23875" t="str">
            <v>FDE</v>
          </cell>
          <cell r="C23875" t="str">
            <v>05.01.095</v>
          </cell>
          <cell r="D23875" t="str">
            <v>PM-63 PORTA DE MADEIRA SARRAFEADA P/ PINT. C/ BAND. BAT. MAD. L=82CM INCLUSIVE REFORÇO DE FECHADURA</v>
          </cell>
          <cell r="E23875" t="str">
            <v>UN</v>
          </cell>
          <cell r="F23875">
            <v>1093.1300000000001</v>
          </cell>
          <cell r="G23875">
            <v>1093.1300000000001</v>
          </cell>
        </row>
        <row r="23876">
          <cell r="A23876" t="str">
            <v>05.01.096</v>
          </cell>
          <cell r="B23876" t="str">
            <v>FDE</v>
          </cell>
          <cell r="C23876" t="str">
            <v>05.01.096</v>
          </cell>
          <cell r="D23876" t="str">
            <v>PM-64 PORTA DE MADEIRA SARRAFEADA P/ PINT. C/ BAND. BAT. MAD. L=92CM INCLUSIVE REFORÇO DE FECHADURA</v>
          </cell>
          <cell r="E23876" t="str">
            <v>UN</v>
          </cell>
          <cell r="F23876">
            <v>1102.2</v>
          </cell>
          <cell r="G23876">
            <v>1102.2</v>
          </cell>
        </row>
        <row r="23877">
          <cell r="A23877" t="str">
            <v>05.01.098</v>
          </cell>
          <cell r="B23877" t="str">
            <v>FDE</v>
          </cell>
          <cell r="C23877" t="str">
            <v>05.01.098</v>
          </cell>
          <cell r="D23877" t="str">
            <v>PM-66 PORTA DE MADEIRA MACHO/FEMEA P/ PINT. BAT. MET. L=72CM</v>
          </cell>
          <cell r="E23877" t="str">
            <v>UN</v>
          </cell>
          <cell r="F23877">
            <v>1599.55</v>
          </cell>
          <cell r="G23877">
            <v>1599.55</v>
          </cell>
        </row>
        <row r="23878">
          <cell r="A23878" t="str">
            <v>05.01.099</v>
          </cell>
          <cell r="B23878" t="str">
            <v>FDE</v>
          </cell>
          <cell r="C23878" t="str">
            <v>05.01.099</v>
          </cell>
          <cell r="D23878" t="str">
            <v>ELEMENTOS DE MADEIRA COM ACESSORIO</v>
          </cell>
          <cell r="E23878" t="str">
            <v>MV</v>
          </cell>
          <cell r="F23878">
            <v>481.96</v>
          </cell>
          <cell r="G23878">
            <v>481.96</v>
          </cell>
        </row>
        <row r="23879">
          <cell r="A23879" t="str">
            <v>05.01.100</v>
          </cell>
          <cell r="B23879" t="str">
            <v>FDE</v>
          </cell>
          <cell r="C23879" t="str">
            <v>05.01.100</v>
          </cell>
          <cell r="D23879" t="str">
            <v>PM-69 PORTA DE MADEIRA MACHO/FEMEA P/ PINT. BAT. MET. L=124CM</v>
          </cell>
          <cell r="E23879" t="str">
            <v>UN</v>
          </cell>
          <cell r="F23879">
            <v>2715.91</v>
          </cell>
          <cell r="G23879">
            <v>2715.91</v>
          </cell>
        </row>
        <row r="23880">
          <cell r="A23880" t="str">
            <v>05.01.101</v>
          </cell>
          <cell r="B23880" t="str">
            <v>FDE</v>
          </cell>
          <cell r="C23880" t="str">
            <v>05.01.101</v>
          </cell>
          <cell r="D23880" t="str">
            <v>PM-08 PORTA DE MADEIRA SARRAFEADA P/ PINT. BAT. MADEIRA L=124CM INCLUSIVE REFORÇO FECHADURA</v>
          </cell>
          <cell r="E23880" t="str">
            <v>UN</v>
          </cell>
          <cell r="F23880">
            <v>1460.41</v>
          </cell>
          <cell r="G23880">
            <v>1460.41</v>
          </cell>
        </row>
        <row r="23881">
          <cell r="A23881" t="str">
            <v>05.01.102</v>
          </cell>
          <cell r="B23881" t="str">
            <v>FDE</v>
          </cell>
          <cell r="C23881" t="str">
            <v>05.01.102</v>
          </cell>
          <cell r="D23881" t="str">
            <v>PM-22 PORTA DE MADEIRA MACHO/FEMEA P/ PINT. BAT. MADEIRA L=124CM</v>
          </cell>
          <cell r="E23881" t="str">
            <v>UN</v>
          </cell>
          <cell r="F23881">
            <v>2164.81</v>
          </cell>
          <cell r="G23881">
            <v>2164.81</v>
          </cell>
        </row>
        <row r="23882">
          <cell r="A23882" t="str">
            <v>05.01.103</v>
          </cell>
          <cell r="B23882" t="str">
            <v>FDE</v>
          </cell>
          <cell r="C23882" t="str">
            <v>05.01.103</v>
          </cell>
          <cell r="D23882" t="str">
            <v>PM-37 PORTA DE MADEIRA MACHO/FEMEA P/ PINT. C/ BAND. BAT. MET. L=124CM</v>
          </cell>
          <cell r="E23882" t="str">
            <v>UN</v>
          </cell>
          <cell r="F23882">
            <v>2923.67</v>
          </cell>
          <cell r="G23882">
            <v>2923.67</v>
          </cell>
        </row>
        <row r="23883">
          <cell r="A23883" t="str">
            <v>05.01.104</v>
          </cell>
          <cell r="B23883" t="str">
            <v>FDE</v>
          </cell>
          <cell r="C23883" t="str">
            <v>05.01.104</v>
          </cell>
          <cell r="D23883" t="str">
            <v>PM-41 PORTA DE MADEIRA MACHO/FEMEA P/ PINT. C/ BAND. BAT. MAD. L=124CM</v>
          </cell>
          <cell r="E23883" t="str">
            <v>UN</v>
          </cell>
          <cell r="F23883">
            <v>2286.48</v>
          </cell>
          <cell r="G23883">
            <v>2286.48</v>
          </cell>
        </row>
        <row r="23884">
          <cell r="A23884" t="str">
            <v>05.01.105</v>
          </cell>
          <cell r="B23884" t="str">
            <v>FDE</v>
          </cell>
          <cell r="C23884" t="str">
            <v>05.01.105</v>
          </cell>
          <cell r="D23884" t="str">
            <v>PM-73 PORTA DE MADEIRA SARRAFEADA P/ PINT. BAT. MET. L=124CM INCLUSIVE REFORÇO FECHADURA</v>
          </cell>
          <cell r="E23884" t="str">
            <v>UN</v>
          </cell>
          <cell r="F23884">
            <v>2011.51</v>
          </cell>
          <cell r="G23884">
            <v>2011.51</v>
          </cell>
        </row>
        <row r="23885">
          <cell r="A23885" t="str">
            <v>05.01.106</v>
          </cell>
          <cell r="B23885" t="str">
            <v>FDE</v>
          </cell>
          <cell r="C23885" t="str">
            <v>05.01.106</v>
          </cell>
          <cell r="D23885" t="str">
            <v>PM-61 PORTA DE MADEIRA SARRAFEADA P/ PINT. C/ BAND. BAT. MET. L=124CM INCLUSIVE REFORÇO DE FECHADURA</v>
          </cell>
          <cell r="E23885" t="str">
            <v>UN</v>
          </cell>
          <cell r="F23885">
            <v>2185.81</v>
          </cell>
          <cell r="G23885">
            <v>2185.81</v>
          </cell>
        </row>
        <row r="23886">
          <cell r="A23886" t="str">
            <v>05.01.107</v>
          </cell>
          <cell r="B23886" t="str">
            <v>FDE</v>
          </cell>
          <cell r="C23886" t="str">
            <v>05.01.107</v>
          </cell>
          <cell r="D23886" t="str">
            <v>PM-65 PORTA DE MADEIRA SARRAFEADA P/ PINT. C/ BAND. BAT. MAD. L=124CM INCLUSIVE REFORÇO DE FECHADURA</v>
          </cell>
          <cell r="E23886" t="str">
            <v>UN</v>
          </cell>
          <cell r="F23886">
            <v>1548.63</v>
          </cell>
          <cell r="G23886">
            <v>1548.63</v>
          </cell>
        </row>
        <row r="23887">
          <cell r="A23887" t="str">
            <v>05.01.108</v>
          </cell>
          <cell r="B23887" t="str">
            <v>FDE</v>
          </cell>
          <cell r="C23887" t="str">
            <v>05.01.108</v>
          </cell>
          <cell r="D23887" t="str">
            <v>PM-76 PORTA SARRAFEADA MACICA SANIT. ACESSIVEL BAT. MAD.</v>
          </cell>
          <cell r="E23887" t="str">
            <v>UN</v>
          </cell>
          <cell r="F23887">
            <v>1479.57</v>
          </cell>
          <cell r="G23887">
            <v>1479.57</v>
          </cell>
        </row>
        <row r="23888">
          <cell r="A23888" t="str">
            <v>05.01.109</v>
          </cell>
          <cell r="B23888" t="str">
            <v>FDE</v>
          </cell>
          <cell r="C23888" t="str">
            <v>05.01.109</v>
          </cell>
          <cell r="D23888" t="str">
            <v>PM-79 PORTA SARRAFEADA MACICA PARA HALL DO ELEVADOR BAT. MET</v>
          </cell>
          <cell r="E23888" t="str">
            <v>UN</v>
          </cell>
          <cell r="F23888">
            <v>2066.41</v>
          </cell>
          <cell r="G23888">
            <v>2066.41</v>
          </cell>
        </row>
        <row r="23889">
          <cell r="A23889" t="str">
            <v>05.01.110</v>
          </cell>
          <cell r="B23889" t="str">
            <v>FDE</v>
          </cell>
          <cell r="C23889" t="str">
            <v>05.01.110</v>
          </cell>
          <cell r="D23889" t="str">
            <v>PM-80 PORTA SARRAFEADA MACICA  PARA HALL DO ELEVADOR BAT. MAD.</v>
          </cell>
          <cell r="E23889" t="str">
            <v>UN</v>
          </cell>
          <cell r="F23889">
            <v>1479.57</v>
          </cell>
          <cell r="G23889">
            <v>1479.57</v>
          </cell>
        </row>
        <row r="23890">
          <cell r="A23890" t="str">
            <v>05.02.099</v>
          </cell>
          <cell r="B23890" t="str">
            <v>FDE</v>
          </cell>
          <cell r="C23890" t="str">
            <v>05.02.099</v>
          </cell>
          <cell r="D23890" t="str">
            <v>ELEMENTOS DE MADEIRA COM ACESSORIO</v>
          </cell>
          <cell r="E23890" t="str">
            <v>MV</v>
          </cell>
          <cell r="F23890">
            <v>481.96</v>
          </cell>
          <cell r="G23890">
            <v>481.96</v>
          </cell>
        </row>
        <row r="23891">
          <cell r="A23891" t="str">
            <v>05.03.099</v>
          </cell>
          <cell r="B23891" t="str">
            <v>FDE</v>
          </cell>
          <cell r="C23891" t="str">
            <v>05.03.099</v>
          </cell>
          <cell r="D23891" t="str">
            <v>FERRAGENS</v>
          </cell>
          <cell r="E23891" t="str">
            <v>MV</v>
          </cell>
          <cell r="F23891">
            <v>481.96</v>
          </cell>
          <cell r="G23891">
            <v>481.96</v>
          </cell>
        </row>
        <row r="23892">
          <cell r="A23892" t="str">
            <v>05.04.010</v>
          </cell>
          <cell r="B23892" t="str">
            <v>FDE</v>
          </cell>
          <cell r="C23892" t="str">
            <v>05.04.010</v>
          </cell>
          <cell r="D23892" t="str">
            <v>FP-03 FAIXA DE PROTEÇÃO 250x15 MM MDF COM FITA DE BORDA  REVESTIDO DUAS FACES COM LAMINADO MELAMINICO BAIXA PRESSAO COR CINZA REF.PANTONE 428C</v>
          </cell>
          <cell r="E23892" t="str">
            <v>M</v>
          </cell>
          <cell r="F23892">
            <v>39.909999999999997</v>
          </cell>
          <cell r="G23892">
            <v>39.909999999999997</v>
          </cell>
        </row>
        <row r="23893">
          <cell r="A23893" t="str">
            <v>05.04.014</v>
          </cell>
          <cell r="B23893" t="str">
            <v>FDE</v>
          </cell>
          <cell r="C23893" t="str">
            <v>05.04.014</v>
          </cell>
          <cell r="D23893" t="str">
            <v>FP-05 FAIXA DE EXPOSIÇÃO 90x15 MM MDF COM FITA DE BORDA  REVESTIDO DUAS FACES COM LAMINADO MELAMINICO BAIXA PRESSAO COR CINZA REF.PANTONE 428C</v>
          </cell>
          <cell r="E23893" t="str">
            <v>M</v>
          </cell>
          <cell r="F23893">
            <v>19.989999999999998</v>
          </cell>
          <cell r="G23893">
            <v>19.989999999999998</v>
          </cell>
        </row>
        <row r="23894">
          <cell r="A23894" t="str">
            <v>05.04.099</v>
          </cell>
          <cell r="B23894" t="str">
            <v>FDE</v>
          </cell>
          <cell r="C23894" t="str">
            <v>05.04.099</v>
          </cell>
          <cell r="D23894" t="str">
            <v>QUADRO NEGRO / QUADROS DE AVISO</v>
          </cell>
          <cell r="E23894" t="str">
            <v>MV</v>
          </cell>
          <cell r="F23894">
            <v>481.96</v>
          </cell>
          <cell r="G23894">
            <v>481.96</v>
          </cell>
        </row>
        <row r="23895">
          <cell r="A23895" t="str">
            <v>05.05.037</v>
          </cell>
          <cell r="B23895" t="str">
            <v>FDE</v>
          </cell>
          <cell r="C23895" t="str">
            <v>05.05.037</v>
          </cell>
          <cell r="D23895" t="str">
            <v>BS-08 BANCADA PARA FRALDÁRIO</v>
          </cell>
          <cell r="E23895" t="str">
            <v>M</v>
          </cell>
          <cell r="F23895">
            <v>870.09</v>
          </cell>
          <cell r="G23895">
            <v>870.09</v>
          </cell>
        </row>
        <row r="23896">
          <cell r="A23896" t="str">
            <v>05.05.040</v>
          </cell>
          <cell r="B23896" t="str">
            <v>FDE</v>
          </cell>
          <cell r="C23896" t="str">
            <v>05.05.040</v>
          </cell>
          <cell r="D23896" t="str">
            <v>BS-05 BANCADA PARA COZINHA - GRANITO POLIDO 20MM</v>
          </cell>
          <cell r="E23896" t="str">
            <v>M</v>
          </cell>
          <cell r="F23896">
            <v>384.45</v>
          </cell>
          <cell r="G23896">
            <v>384.45</v>
          </cell>
        </row>
        <row r="23897">
          <cell r="A23897" t="str">
            <v>05.05.049</v>
          </cell>
          <cell r="B23897" t="str">
            <v>FDE</v>
          </cell>
          <cell r="C23897" t="str">
            <v>05.05.049</v>
          </cell>
          <cell r="D23897" t="str">
            <v>BE-04 BANCADA LAVATORIO/EDUCAÇAO INFANTIL</v>
          </cell>
          <cell r="E23897" t="str">
            <v>UN</v>
          </cell>
          <cell r="F23897">
            <v>1428.85</v>
          </cell>
          <cell r="G23897">
            <v>1428.85</v>
          </cell>
        </row>
        <row r="23898">
          <cell r="A23898" t="str">
            <v>05.05.050</v>
          </cell>
          <cell r="B23898" t="str">
            <v>FDE</v>
          </cell>
          <cell r="C23898" t="str">
            <v>05.05.050</v>
          </cell>
          <cell r="D23898" t="str">
            <v>BE-05 BANCADA EDUCAÇÃO INFANTIL</v>
          </cell>
          <cell r="E23898" t="str">
            <v>M</v>
          </cell>
          <cell r="F23898">
            <v>561.58000000000004</v>
          </cell>
          <cell r="G23898">
            <v>561.58000000000004</v>
          </cell>
        </row>
        <row r="23899">
          <cell r="A23899" t="str">
            <v>05.05.053</v>
          </cell>
          <cell r="B23899" t="str">
            <v>FDE</v>
          </cell>
          <cell r="C23899" t="str">
            <v>05.05.053</v>
          </cell>
          <cell r="D23899" t="str">
            <v>BE-08 BANCADA ALUNOS / QUIMICA E BIOLOGIA (150CM)</v>
          </cell>
          <cell r="E23899" t="str">
            <v>UN</v>
          </cell>
          <cell r="F23899">
            <v>1653.83</v>
          </cell>
          <cell r="G23899">
            <v>1653.83</v>
          </cell>
        </row>
        <row r="23900">
          <cell r="A23900" t="str">
            <v>05.05.054</v>
          </cell>
          <cell r="B23900" t="str">
            <v>FDE</v>
          </cell>
          <cell r="C23900" t="str">
            <v>05.05.054</v>
          </cell>
          <cell r="D23900" t="str">
            <v>BE-09 BANCADA ALUNOS / QUIMICA E BIOLOGIA (195CM)</v>
          </cell>
          <cell r="E23900" t="str">
            <v>UN</v>
          </cell>
          <cell r="F23900">
            <v>1903.77</v>
          </cell>
          <cell r="G23900">
            <v>1903.77</v>
          </cell>
        </row>
        <row r="23901">
          <cell r="A23901" t="str">
            <v>05.05.055</v>
          </cell>
          <cell r="B23901" t="str">
            <v>FDE</v>
          </cell>
          <cell r="C23901" t="str">
            <v>05.05.055</v>
          </cell>
          <cell r="D23901" t="str">
            <v>BE-10 BANCADA ALUNOS / MATEMATICA E FISICA (280CM)</v>
          </cell>
          <cell r="E23901" t="str">
            <v>UN</v>
          </cell>
          <cell r="F23901">
            <v>2966.41</v>
          </cell>
          <cell r="G23901">
            <v>2966.41</v>
          </cell>
        </row>
        <row r="23902">
          <cell r="A23902" t="str">
            <v>05.05.057</v>
          </cell>
          <cell r="B23902" t="str">
            <v>FDE</v>
          </cell>
          <cell r="C23902" t="str">
            <v>05.05.057</v>
          </cell>
          <cell r="D23902" t="str">
            <v>BE-11 BANCADA ALUNOS / QUIMICA E BIOLOGIA (120CM)</v>
          </cell>
          <cell r="E23902" t="str">
            <v>UN</v>
          </cell>
          <cell r="F23902">
            <v>1405.39</v>
          </cell>
          <cell r="G23902">
            <v>1405.39</v>
          </cell>
        </row>
        <row r="23903">
          <cell r="A23903" t="str">
            <v>05.05.058</v>
          </cell>
          <cell r="B23903" t="str">
            <v>FDE</v>
          </cell>
          <cell r="C23903" t="str">
            <v>05.05.058</v>
          </cell>
          <cell r="D23903" t="str">
            <v>BE-12 BANCADA ALUNOS / QUIMICA E BIOLOGIA (165CM)</v>
          </cell>
          <cell r="E23903" t="str">
            <v>UN</v>
          </cell>
          <cell r="F23903">
            <v>1654.5</v>
          </cell>
          <cell r="G23903">
            <v>1654.5</v>
          </cell>
        </row>
        <row r="23904">
          <cell r="A23904" t="str">
            <v>05.05.059</v>
          </cell>
          <cell r="B23904" t="str">
            <v>FDE</v>
          </cell>
          <cell r="C23904" t="str">
            <v>05.05.059</v>
          </cell>
          <cell r="D23904" t="str">
            <v>BE-13 BANCADA ALUNOS / MATEMATICA E FISICA (225CM)</v>
          </cell>
          <cell r="E23904" t="str">
            <v>UN</v>
          </cell>
          <cell r="F23904">
            <v>2501.11</v>
          </cell>
          <cell r="G23904">
            <v>2501.11</v>
          </cell>
        </row>
        <row r="23905">
          <cell r="A23905" t="str">
            <v>05.05.060</v>
          </cell>
          <cell r="B23905" t="str">
            <v>FDE</v>
          </cell>
          <cell r="C23905" t="str">
            <v>05.05.060</v>
          </cell>
          <cell r="D23905" t="str">
            <v>BE-14 BANCADA APOIO PARA CAPELA</v>
          </cell>
          <cell r="E23905" t="str">
            <v>UN</v>
          </cell>
          <cell r="F23905">
            <v>855.48</v>
          </cell>
          <cell r="G23905">
            <v>855.48</v>
          </cell>
        </row>
        <row r="23906">
          <cell r="A23906" t="str">
            <v>05.05.061</v>
          </cell>
          <cell r="B23906" t="str">
            <v>FDE</v>
          </cell>
          <cell r="C23906" t="str">
            <v>05.05.061</v>
          </cell>
          <cell r="D23906" t="str">
            <v>BE-15 BANCADA LABORATORIO COM PRATELEIRA</v>
          </cell>
          <cell r="E23906" t="str">
            <v>M</v>
          </cell>
          <cell r="F23906">
            <v>1340.46</v>
          </cell>
          <cell r="G23906">
            <v>1340.46</v>
          </cell>
        </row>
        <row r="23907">
          <cell r="A23907" t="str">
            <v>05.05.062</v>
          </cell>
          <cell r="B23907" t="str">
            <v>FDE</v>
          </cell>
          <cell r="C23907" t="str">
            <v>05.05.062</v>
          </cell>
          <cell r="D23907" t="str">
            <v>BE-16 BANCADA LABORATORIO 2 CUBAS 50X40X25CM (L=180CM)</v>
          </cell>
          <cell r="E23907" t="str">
            <v>UN</v>
          </cell>
          <cell r="F23907">
            <v>4129.38</v>
          </cell>
          <cell r="G23907">
            <v>4129.38</v>
          </cell>
        </row>
        <row r="23908">
          <cell r="A23908" t="str">
            <v>05.05.063</v>
          </cell>
          <cell r="B23908" t="str">
            <v>FDE</v>
          </cell>
          <cell r="C23908" t="str">
            <v>05.05.063</v>
          </cell>
          <cell r="D23908" t="str">
            <v>BE-17 BANCADA LABORATORIO 1 CUBA 50X40X25CM (L=120CM)</v>
          </cell>
          <cell r="E23908" t="str">
            <v>UN</v>
          </cell>
          <cell r="F23908">
            <v>2347.9</v>
          </cell>
          <cell r="G23908">
            <v>2347.9</v>
          </cell>
        </row>
        <row r="23909">
          <cell r="A23909" t="str">
            <v>05.05.064</v>
          </cell>
          <cell r="B23909" t="str">
            <v>FDE</v>
          </cell>
          <cell r="C23909" t="str">
            <v>05.05.064</v>
          </cell>
          <cell r="D23909" t="str">
            <v>PR-08 PRATELEIRA DE GRANITO</v>
          </cell>
          <cell r="E23909" t="str">
            <v>M</v>
          </cell>
          <cell r="F23909">
            <v>184.83</v>
          </cell>
          <cell r="G23909">
            <v>184.83</v>
          </cell>
        </row>
        <row r="23910">
          <cell r="A23910" t="str">
            <v>05.05.067</v>
          </cell>
          <cell r="B23910" t="str">
            <v>FDE</v>
          </cell>
          <cell r="C23910" t="str">
            <v>05.05.067</v>
          </cell>
          <cell r="D23910" t="str">
            <v>PR-03 PRATELEIRA DE GRANILITE - L=30CM</v>
          </cell>
          <cell r="E23910" t="str">
            <v>M</v>
          </cell>
          <cell r="F23910">
            <v>898.16</v>
          </cell>
          <cell r="G23910">
            <v>898.16</v>
          </cell>
        </row>
        <row r="23911">
          <cell r="A23911" t="str">
            <v>05.05.068</v>
          </cell>
          <cell r="B23911" t="str">
            <v>FDE</v>
          </cell>
          <cell r="C23911" t="str">
            <v>05.05.068</v>
          </cell>
          <cell r="D23911" t="str">
            <v>BE-18 BANCADA LABORATORIO 1 CUBA 60X50X30CM (L=180CM)</v>
          </cell>
          <cell r="E23911" t="str">
            <v>UN</v>
          </cell>
          <cell r="F23911">
            <v>3268.61</v>
          </cell>
          <cell r="G23911">
            <v>3268.61</v>
          </cell>
        </row>
        <row r="23912">
          <cell r="A23912" t="str">
            <v>05.05.069</v>
          </cell>
          <cell r="B23912" t="str">
            <v>FDE</v>
          </cell>
          <cell r="C23912" t="str">
            <v>05.05.069</v>
          </cell>
          <cell r="D23912" t="str">
            <v>BE-19 BANCADA LABORATORIO SIMPLES</v>
          </cell>
          <cell r="E23912" t="str">
            <v>M</v>
          </cell>
          <cell r="F23912">
            <v>649.9</v>
          </cell>
          <cell r="G23912">
            <v>649.9</v>
          </cell>
        </row>
        <row r="23913">
          <cell r="A23913" t="str">
            <v>05.05.075</v>
          </cell>
          <cell r="B23913" t="str">
            <v>FDE</v>
          </cell>
          <cell r="C23913" t="str">
            <v>05.05.075</v>
          </cell>
          <cell r="D23913" t="str">
            <v>PR-09 PRATELEIRA EM GRANILITE - L=55CM</v>
          </cell>
          <cell r="E23913" t="str">
            <v>M</v>
          </cell>
          <cell r="F23913">
            <v>1038.1500000000001</v>
          </cell>
          <cell r="G23913">
            <v>1038.1500000000001</v>
          </cell>
        </row>
        <row r="23914">
          <cell r="A23914" t="str">
            <v>05.05.078</v>
          </cell>
          <cell r="B23914" t="str">
            <v>FDE</v>
          </cell>
          <cell r="C23914" t="str">
            <v>05.05.078</v>
          </cell>
          <cell r="D23914" t="str">
            <v>GS-03 GUICHE DE SECRETARIA/JANELA DE 2 FOLHAS</v>
          </cell>
          <cell r="E23914" t="str">
            <v>UN</v>
          </cell>
          <cell r="F23914">
            <v>3184.8</v>
          </cell>
          <cell r="G23914">
            <v>3184.8</v>
          </cell>
        </row>
        <row r="23915">
          <cell r="A23915" t="str">
            <v>05.05.079</v>
          </cell>
          <cell r="B23915" t="str">
            <v>FDE</v>
          </cell>
          <cell r="C23915" t="str">
            <v>05.05.079</v>
          </cell>
          <cell r="D23915" t="str">
            <v>PR-10 PRATELEIRA EM GRANILITE L=70CM</v>
          </cell>
          <cell r="E23915" t="str">
            <v>M</v>
          </cell>
          <cell r="F23915">
            <v>1447.38</v>
          </cell>
          <cell r="G23915">
            <v>1447.38</v>
          </cell>
        </row>
        <row r="23916">
          <cell r="A23916" t="str">
            <v>05.05.080</v>
          </cell>
          <cell r="B23916" t="str">
            <v>FDE</v>
          </cell>
          <cell r="C23916" t="str">
            <v>05.05.080</v>
          </cell>
          <cell r="D23916" t="str">
            <v>ET-05 ESTRADO DE POLIPROPILENO</v>
          </cell>
          <cell r="E23916" t="str">
            <v>M</v>
          </cell>
          <cell r="F23916">
            <v>65.59</v>
          </cell>
          <cell r="G23916">
            <v>65.59</v>
          </cell>
        </row>
        <row r="23917">
          <cell r="A23917" t="str">
            <v>05.05.085</v>
          </cell>
          <cell r="B23917" t="str">
            <v>FDE</v>
          </cell>
          <cell r="C23917" t="str">
            <v>05.05.085</v>
          </cell>
          <cell r="D23917" t="str">
            <v>BA-12 BALCÃO DE ATENDIMENTO DE GRANITO (210X60CM)</v>
          </cell>
          <cell r="E23917" t="str">
            <v>UN</v>
          </cell>
          <cell r="F23917">
            <v>4293.1000000000004</v>
          </cell>
          <cell r="G23917">
            <v>4293.1000000000004</v>
          </cell>
        </row>
        <row r="23918">
          <cell r="A23918" t="str">
            <v>05.05.086</v>
          </cell>
          <cell r="B23918" t="str">
            <v>FDE</v>
          </cell>
          <cell r="C23918" t="str">
            <v>05.05.086</v>
          </cell>
          <cell r="D23918" t="str">
            <v>BA-13 BALCAO ATENDIMENTO - GRANITO</v>
          </cell>
          <cell r="E23918" t="str">
            <v>UN</v>
          </cell>
          <cell r="F23918">
            <v>2978.06</v>
          </cell>
          <cell r="G23918">
            <v>2978.06</v>
          </cell>
        </row>
        <row r="23919">
          <cell r="A23919" t="str">
            <v>05.05.087</v>
          </cell>
          <cell r="B23919" t="str">
            <v>FDE</v>
          </cell>
          <cell r="C23919" t="str">
            <v>05.05.087</v>
          </cell>
          <cell r="D23919" t="str">
            <v>GS-04 GUICHE DE SECRETARIA/JANELA DE CORRER</v>
          </cell>
          <cell r="E23919" t="str">
            <v>UN</v>
          </cell>
          <cell r="F23919">
            <v>2688.89</v>
          </cell>
          <cell r="G23919">
            <v>2688.89</v>
          </cell>
        </row>
        <row r="23920">
          <cell r="A23920" t="str">
            <v>05.05.089</v>
          </cell>
          <cell r="B23920" t="str">
            <v>FDE</v>
          </cell>
          <cell r="C23920" t="str">
            <v>05.05.089</v>
          </cell>
          <cell r="D23920" t="str">
            <v>BA-10 BALCÃO DE DISTRIB.DE GRANITO (L=350CM)</v>
          </cell>
          <cell r="E23920" t="str">
            <v>UN</v>
          </cell>
          <cell r="F23920">
            <v>8347.2199999999993</v>
          </cell>
          <cell r="G23920">
            <v>8347.2199999999993</v>
          </cell>
        </row>
        <row r="23921">
          <cell r="A23921" t="str">
            <v>05.05.090</v>
          </cell>
          <cell r="B23921" t="str">
            <v>FDE</v>
          </cell>
          <cell r="C23921" t="str">
            <v>05.05.090</v>
          </cell>
          <cell r="D23921" t="str">
            <v>BA-11 BALCÃO DE DEVOLUÇÃO DE GRANITO (L=70CM)</v>
          </cell>
          <cell r="E23921" t="str">
            <v>UN</v>
          </cell>
          <cell r="F23921">
            <v>2124.64</v>
          </cell>
          <cell r="G23921">
            <v>2124.64</v>
          </cell>
        </row>
        <row r="23922">
          <cell r="A23922" t="str">
            <v>05.05.096</v>
          </cell>
          <cell r="B23922" t="str">
            <v>FDE</v>
          </cell>
          <cell r="C23922" t="str">
            <v>05.05.096</v>
          </cell>
          <cell r="D23922" t="str">
            <v>CC-06 CUBA INOX 460X300X170MM - MISTURADOR DE PAREDE</v>
          </cell>
          <cell r="E23922" t="str">
            <v>UN</v>
          </cell>
          <cell r="F23922">
            <v>2019.44</v>
          </cell>
          <cell r="G23922">
            <v>2019.44</v>
          </cell>
        </row>
        <row r="23923">
          <cell r="A23923" t="str">
            <v>05.05.099</v>
          </cell>
          <cell r="B23923" t="str">
            <v>FDE</v>
          </cell>
          <cell r="C23923" t="str">
            <v>05.05.099</v>
          </cell>
          <cell r="D23923" t="str">
            <v>COMPONENTES</v>
          </cell>
          <cell r="E23923" t="str">
            <v>MV</v>
          </cell>
          <cell r="F23923">
            <v>481.96</v>
          </cell>
          <cell r="G23923">
            <v>481.96</v>
          </cell>
        </row>
        <row r="23924">
          <cell r="A23924" t="str">
            <v>05.05.101</v>
          </cell>
          <cell r="B23924" t="str">
            <v>FDE</v>
          </cell>
          <cell r="C23924" t="str">
            <v>05.05.101</v>
          </cell>
          <cell r="D23924" t="str">
            <v>CC-01 CUBA INOX (60X50X30CM) INCLUSIVE VÁLVULA AMERICANA-GRANITO</v>
          </cell>
          <cell r="E23924" t="str">
            <v>UN</v>
          </cell>
          <cell r="F23924">
            <v>2762.07</v>
          </cell>
          <cell r="G23924">
            <v>2762.07</v>
          </cell>
        </row>
        <row r="23925">
          <cell r="A23925" t="str">
            <v>05.05.103</v>
          </cell>
          <cell r="B23925" t="str">
            <v>FDE</v>
          </cell>
          <cell r="C23925" t="str">
            <v>05.05.103</v>
          </cell>
          <cell r="D23925" t="str">
            <v>CC-03 CUBA INOX (50X40X25CM) TORNEIRA DE PAREDE INCL.VÁLVULA AMERICANA-GRANITO</v>
          </cell>
          <cell r="E23925" t="str">
            <v>UN</v>
          </cell>
          <cell r="F23925">
            <v>2700.2</v>
          </cell>
          <cell r="G23925">
            <v>2700.2</v>
          </cell>
        </row>
        <row r="23926">
          <cell r="A23926" t="str">
            <v>05.05.104</v>
          </cell>
          <cell r="B23926" t="str">
            <v>FDE</v>
          </cell>
          <cell r="C23926" t="str">
            <v>05.05.104</v>
          </cell>
          <cell r="D23926" t="str">
            <v>CC-04 CUBA DUPLA INOX (102X40X25CM) INCLUSIVE VÁLVULA AMERICANA-GRANITO</v>
          </cell>
          <cell r="E23926" t="str">
            <v>UN</v>
          </cell>
          <cell r="F23926">
            <v>4537.1499999999996</v>
          </cell>
          <cell r="G23926">
            <v>4537.1499999999996</v>
          </cell>
        </row>
        <row r="23927">
          <cell r="A23927" t="str">
            <v>05.05.105</v>
          </cell>
          <cell r="B23927" t="str">
            <v>FDE</v>
          </cell>
          <cell r="C23927" t="str">
            <v>05.05.105</v>
          </cell>
          <cell r="D23927" t="str">
            <v>CC-05 CUBA INOX (50X40X25CM) TORNEIRA DE MESA INCL.VÁLVULA AMERICANA-GRANITO</v>
          </cell>
          <cell r="E23927" t="str">
            <v>UN</v>
          </cell>
          <cell r="F23927">
            <v>2758.4</v>
          </cell>
          <cell r="G23927">
            <v>2758.4</v>
          </cell>
        </row>
        <row r="23928">
          <cell r="A23928" t="str">
            <v>05.05.108</v>
          </cell>
          <cell r="B23928" t="str">
            <v>FDE</v>
          </cell>
          <cell r="C23928" t="str">
            <v>05.05.108</v>
          </cell>
          <cell r="D23928" t="str">
            <v xml:space="preserve">PRATELEIRA DE GRANILITE POLIDO ESPESSURA 40MM COR CINZA APLICADA NA BIBLIOTECA           USO EXCLUSIVO PADRAO CRECHE 
 </v>
          </cell>
          <cell r="E23928" t="str">
            <v>M2</v>
          </cell>
          <cell r="F23928">
            <v>324.36</v>
          </cell>
          <cell r="G23928">
            <v>324.36</v>
          </cell>
        </row>
        <row r="23929">
          <cell r="A23929" t="str">
            <v>05.06.061</v>
          </cell>
          <cell r="B23929" t="str">
            <v>FDE</v>
          </cell>
          <cell r="C23929" t="str">
            <v>05.06.061</v>
          </cell>
          <cell r="D23929" t="str">
            <v>RP-02 REFORCO DE FECHADURAS PARA PORTAS (RP-02)</v>
          </cell>
          <cell r="E23929" t="str">
            <v>UN</v>
          </cell>
          <cell r="F23929">
            <v>91.67</v>
          </cell>
          <cell r="G23929">
            <v>91.67</v>
          </cell>
        </row>
        <row r="23930">
          <cell r="A23930" t="str">
            <v>05.06.099</v>
          </cell>
          <cell r="B23930" t="str">
            <v>FDE</v>
          </cell>
          <cell r="C23930" t="str">
            <v>05.06.099</v>
          </cell>
          <cell r="D23930" t="str">
            <v>COMPONENTES</v>
          </cell>
          <cell r="E23930" t="str">
            <v>MV</v>
          </cell>
          <cell r="F23930">
            <v>481.96</v>
          </cell>
          <cell r="G23930">
            <v>481.96</v>
          </cell>
        </row>
        <row r="23931">
          <cell r="A23931" t="str">
            <v>05.50.015</v>
          </cell>
          <cell r="B23931" t="str">
            <v>FDE</v>
          </cell>
          <cell r="C23931" t="str">
            <v>05.50.015</v>
          </cell>
          <cell r="D23931" t="str">
            <v>DEMOLIÇÃO DE QUADRO NEGRO TIPO GREEMBOARD INCLUINDO ENTARUGAMENTO</v>
          </cell>
          <cell r="E23931" t="str">
            <v>M2</v>
          </cell>
          <cell r="F23931">
            <v>5.0199999999999996</v>
          </cell>
          <cell r="G23931">
            <v>5.0199999999999996</v>
          </cell>
        </row>
        <row r="23932">
          <cell r="A23932" t="str">
            <v>05.50.099</v>
          </cell>
          <cell r="B23932" t="str">
            <v>FDE</v>
          </cell>
          <cell r="C23932" t="str">
            <v>05.50.099</v>
          </cell>
          <cell r="D23932" t="str">
            <v>DEMOLICOES</v>
          </cell>
          <cell r="E23932" t="str">
            <v>MV</v>
          </cell>
          <cell r="F23932">
            <v>481.96</v>
          </cell>
          <cell r="G23932">
            <v>481.96</v>
          </cell>
        </row>
        <row r="23933">
          <cell r="A23933" t="str">
            <v>05.60.001</v>
          </cell>
          <cell r="B23933" t="str">
            <v>FDE</v>
          </cell>
          <cell r="C23933" t="str">
            <v>05.60.001</v>
          </cell>
          <cell r="D23933" t="str">
            <v>RETIRADA DE FOLHAS DE PORTAS OU JANELAS</v>
          </cell>
          <cell r="E23933" t="str">
            <v>UN</v>
          </cell>
          <cell r="F23933">
            <v>10.36</v>
          </cell>
          <cell r="G23933">
            <v>10.36</v>
          </cell>
        </row>
        <row r="23934">
          <cell r="A23934" t="str">
            <v>05.60.005</v>
          </cell>
          <cell r="B23934" t="str">
            <v>FDE</v>
          </cell>
          <cell r="C23934" t="str">
            <v>05.60.005</v>
          </cell>
          <cell r="D23934" t="str">
            <v>RETIRADA DE BATENTES DE ESQUADRIAS DE MADEIRA</v>
          </cell>
          <cell r="E23934" t="str">
            <v>UN</v>
          </cell>
          <cell r="F23934">
            <v>44.87</v>
          </cell>
          <cell r="G23934">
            <v>44.87</v>
          </cell>
        </row>
        <row r="23935">
          <cell r="A23935" t="str">
            <v>05.60.010</v>
          </cell>
          <cell r="B23935" t="str">
            <v>FDE</v>
          </cell>
          <cell r="C23935" t="str">
            <v>05.60.010</v>
          </cell>
          <cell r="D23935" t="str">
            <v>RETIRADA DE GUARNIÇÃO OU MOLDURAS</v>
          </cell>
          <cell r="E23935" t="str">
            <v>M</v>
          </cell>
          <cell r="F23935">
            <v>1.45</v>
          </cell>
          <cell r="G23935">
            <v>1.45</v>
          </cell>
        </row>
        <row r="23936">
          <cell r="A23936" t="str">
            <v>05.60.017</v>
          </cell>
          <cell r="B23936" t="str">
            <v>FDE</v>
          </cell>
          <cell r="C23936" t="str">
            <v>05.60.017</v>
          </cell>
          <cell r="D23936" t="str">
            <v>RETIRADA DE PORTA GIZ, INCLUSIVE SUPORTES</v>
          </cell>
          <cell r="E23936" t="str">
            <v>M</v>
          </cell>
          <cell r="F23936">
            <v>8.2799999999999994</v>
          </cell>
          <cell r="G23936">
            <v>8.2799999999999994</v>
          </cell>
        </row>
        <row r="23937">
          <cell r="A23937" t="str">
            <v>05.60.050</v>
          </cell>
          <cell r="B23937" t="str">
            <v>FDE</v>
          </cell>
          <cell r="C23937" t="str">
            <v>05.60.050</v>
          </cell>
          <cell r="D23937" t="str">
            <v>RETIRADA DE FECHADURAS DE EMBUTIR</v>
          </cell>
          <cell r="E23937" t="str">
            <v>UN</v>
          </cell>
          <cell r="F23937">
            <v>10.36</v>
          </cell>
          <cell r="G23937">
            <v>10.36</v>
          </cell>
        </row>
        <row r="23938">
          <cell r="A23938" t="str">
            <v>05.60.055</v>
          </cell>
          <cell r="B23938" t="str">
            <v>FDE</v>
          </cell>
          <cell r="C23938" t="str">
            <v>05.60.055</v>
          </cell>
          <cell r="D23938" t="str">
            <v>RETIRADA DE CREMONA FECHO DE ALAVANCA DE EMBUTIR,TARJETAS E FECHAD SOBREPOR</v>
          </cell>
          <cell r="E23938" t="str">
            <v>UN</v>
          </cell>
          <cell r="F23938">
            <v>4.1399999999999997</v>
          </cell>
          <cell r="G23938">
            <v>4.1399999999999997</v>
          </cell>
        </row>
        <row r="23939">
          <cell r="A23939" t="str">
            <v>05.60.060</v>
          </cell>
          <cell r="B23939" t="str">
            <v>FDE</v>
          </cell>
          <cell r="C23939" t="str">
            <v>05.60.060</v>
          </cell>
          <cell r="D23939" t="str">
            <v>RETIRADA DE DOBRADIÇAS</v>
          </cell>
          <cell r="E23939" t="str">
            <v>UN</v>
          </cell>
          <cell r="F23939">
            <v>4.1399999999999997</v>
          </cell>
          <cell r="G23939">
            <v>4.1399999999999997</v>
          </cell>
        </row>
        <row r="23940">
          <cell r="A23940" t="str">
            <v>05.60.099</v>
          </cell>
          <cell r="B23940" t="str">
            <v>FDE</v>
          </cell>
          <cell r="C23940" t="str">
            <v>05.60.099</v>
          </cell>
          <cell r="D23940" t="str">
            <v>RETIRADAS</v>
          </cell>
          <cell r="E23940" t="str">
            <v>MV</v>
          </cell>
          <cell r="F23940">
            <v>481.96</v>
          </cell>
          <cell r="G23940">
            <v>481.96</v>
          </cell>
        </row>
        <row r="23941">
          <cell r="A23941" t="str">
            <v>05.70.001</v>
          </cell>
          <cell r="B23941" t="str">
            <v>FDE</v>
          </cell>
          <cell r="C23941" t="str">
            <v>05.70.001</v>
          </cell>
          <cell r="D23941" t="str">
            <v>RECOLOCAÇÃO DE FOLHAS DE PORTA OU JANELA</v>
          </cell>
          <cell r="E23941" t="str">
            <v>UN</v>
          </cell>
          <cell r="F23941">
            <v>82.36</v>
          </cell>
          <cell r="G23941">
            <v>82.36</v>
          </cell>
        </row>
        <row r="23942">
          <cell r="A23942" t="str">
            <v>05.70.005</v>
          </cell>
          <cell r="B23942" t="str">
            <v>FDE</v>
          </cell>
          <cell r="C23942" t="str">
            <v>05.70.005</v>
          </cell>
          <cell r="D23942" t="str">
            <v>RECOLOCAÇÃO DE BATENTES DE ESQUADRIAS DE MADEIRA</v>
          </cell>
          <cell r="E23942" t="str">
            <v>UN</v>
          </cell>
          <cell r="F23942">
            <v>52.1</v>
          </cell>
          <cell r="G23942">
            <v>52.1</v>
          </cell>
        </row>
        <row r="23943">
          <cell r="A23943" t="str">
            <v>05.70.010</v>
          </cell>
          <cell r="B23943" t="str">
            <v>FDE</v>
          </cell>
          <cell r="C23943" t="str">
            <v>05.70.010</v>
          </cell>
          <cell r="D23943" t="str">
            <v>RECOLOCAÇÃO DE GUARNIÇÃO OU MOLDURAS</v>
          </cell>
          <cell r="E23943" t="str">
            <v>M</v>
          </cell>
          <cell r="F23943">
            <v>1.87</v>
          </cell>
          <cell r="G23943">
            <v>1.87</v>
          </cell>
        </row>
        <row r="23944">
          <cell r="A23944" t="str">
            <v>05.70.013</v>
          </cell>
          <cell r="B23944" t="str">
            <v>FDE</v>
          </cell>
          <cell r="C23944" t="str">
            <v>05.70.013</v>
          </cell>
          <cell r="D23944" t="str">
            <v>RECOLOCAÇÃO DE PORTA-GIZ, INCLUINDO SUPORTES</v>
          </cell>
          <cell r="E23944" t="str">
            <v>M</v>
          </cell>
          <cell r="F23944">
            <v>20.9</v>
          </cell>
          <cell r="G23944">
            <v>20.9</v>
          </cell>
        </row>
        <row r="23945">
          <cell r="A23945" t="str">
            <v>05.70.015</v>
          </cell>
          <cell r="B23945" t="str">
            <v>FDE</v>
          </cell>
          <cell r="C23945" t="str">
            <v>05.70.015</v>
          </cell>
          <cell r="D23945" t="str">
            <v>RECOLOCAÇÃO DE FECHADURAS DE EMBUTIR</v>
          </cell>
          <cell r="E23945" t="str">
            <v>UN</v>
          </cell>
          <cell r="F23945">
            <v>59.52</v>
          </cell>
          <cell r="G23945">
            <v>59.52</v>
          </cell>
        </row>
        <row r="23946">
          <cell r="A23946" t="str">
            <v>05.70.016</v>
          </cell>
          <cell r="B23946" t="str">
            <v>FDE</v>
          </cell>
          <cell r="C23946" t="str">
            <v>05.70.016</v>
          </cell>
          <cell r="D23946" t="str">
            <v>RECOLOCAÇÃO DE CREMONA,FECHOS DE ALAVANCA EMBUTIR,TARJETAS E FECHADURAS SOBREPOR</v>
          </cell>
          <cell r="E23946" t="str">
            <v>UN</v>
          </cell>
          <cell r="F23946">
            <v>48.29</v>
          </cell>
          <cell r="G23946">
            <v>48.29</v>
          </cell>
        </row>
        <row r="23947">
          <cell r="A23947" t="str">
            <v>05.70.017</v>
          </cell>
          <cell r="B23947" t="str">
            <v>FDE</v>
          </cell>
          <cell r="C23947" t="str">
            <v>05.70.017</v>
          </cell>
          <cell r="D23947" t="str">
            <v>RECOLOCAÇÃO DE DOBRADICAS</v>
          </cell>
          <cell r="E23947" t="str">
            <v>UN</v>
          </cell>
          <cell r="F23947">
            <v>6.36</v>
          </cell>
          <cell r="G23947">
            <v>6.36</v>
          </cell>
        </row>
        <row r="23948">
          <cell r="A23948" t="str">
            <v>05.70.099</v>
          </cell>
          <cell r="B23948" t="str">
            <v>FDE</v>
          </cell>
          <cell r="C23948" t="str">
            <v>05.70.099</v>
          </cell>
          <cell r="D23948" t="str">
            <v>RECOLOCACAO DE ELEM DE MADEIRA/COMPONENTES</v>
          </cell>
          <cell r="E23948" t="str">
            <v>MV</v>
          </cell>
          <cell r="F23948">
            <v>481.96</v>
          </cell>
          <cell r="G23948">
            <v>481.96</v>
          </cell>
        </row>
        <row r="23949">
          <cell r="A23949" t="str">
            <v>05.80.001</v>
          </cell>
          <cell r="B23949" t="str">
            <v>FDE</v>
          </cell>
          <cell r="C23949" t="str">
            <v>05.80.001</v>
          </cell>
          <cell r="D23949" t="str">
            <v>PORTA MADEIRA COMPENS LISA P/ PINTURA</v>
          </cell>
          <cell r="E23949" t="str">
            <v>M2</v>
          </cell>
          <cell r="F23949">
            <v>176.28</v>
          </cell>
          <cell r="G23949">
            <v>176.28</v>
          </cell>
        </row>
        <row r="23950">
          <cell r="A23950" t="str">
            <v>05.80.002</v>
          </cell>
          <cell r="B23950" t="str">
            <v>FDE</v>
          </cell>
          <cell r="C23950" t="str">
            <v>05.80.002</v>
          </cell>
          <cell r="D23950" t="str">
            <v>PORTA MADEIRA COMPENS LISA COM VISOR</v>
          </cell>
          <cell r="E23950" t="str">
            <v>M2</v>
          </cell>
          <cell r="F23950">
            <v>440.39</v>
          </cell>
          <cell r="G23950">
            <v>440.39</v>
          </cell>
        </row>
        <row r="23951">
          <cell r="A23951" t="str">
            <v>05.80.003</v>
          </cell>
          <cell r="B23951" t="str">
            <v>FDE</v>
          </cell>
          <cell r="C23951" t="str">
            <v>05.80.003</v>
          </cell>
          <cell r="D23951" t="str">
            <v>PORTA MADEIRA ALMOFADADA</v>
          </cell>
          <cell r="E23951" t="str">
            <v>M2</v>
          </cell>
          <cell r="F23951">
            <v>227.95</v>
          </cell>
          <cell r="G23951">
            <v>227.95</v>
          </cell>
        </row>
        <row r="23952">
          <cell r="A23952" t="str">
            <v>05.80.004</v>
          </cell>
          <cell r="B23952" t="str">
            <v>FDE</v>
          </cell>
          <cell r="C23952" t="str">
            <v>05.80.004</v>
          </cell>
          <cell r="D23952" t="str">
            <v>PORTA MADEIRA MACHO-FEMEA</v>
          </cell>
          <cell r="E23952" t="str">
            <v>M2</v>
          </cell>
          <cell r="F23952">
            <v>233.89</v>
          </cell>
          <cell r="G23952">
            <v>233.89</v>
          </cell>
        </row>
        <row r="23953">
          <cell r="A23953" t="str">
            <v>05.80.005</v>
          </cell>
          <cell r="B23953" t="str">
            <v>FDE</v>
          </cell>
          <cell r="C23953" t="str">
            <v>05.80.005</v>
          </cell>
          <cell r="D23953" t="str">
            <v>PORTA TIPO VENEZIANA</v>
          </cell>
          <cell r="E23953" t="str">
            <v>M2</v>
          </cell>
          <cell r="F23953">
            <v>678.68</v>
          </cell>
          <cell r="G23953">
            <v>678.68</v>
          </cell>
        </row>
        <row r="23954">
          <cell r="A23954" t="str">
            <v>05.80.006</v>
          </cell>
          <cell r="B23954" t="str">
            <v>FDE</v>
          </cell>
          <cell r="C23954" t="str">
            <v>05.80.006</v>
          </cell>
          <cell r="D23954" t="str">
            <v>FOLHA DE PORTA LISA DE 22 MM PARA ARMARIOS</v>
          </cell>
          <cell r="E23954" t="str">
            <v>M2</v>
          </cell>
          <cell r="F23954">
            <v>502.38</v>
          </cell>
          <cell r="G23954">
            <v>502.38</v>
          </cell>
        </row>
        <row r="23955">
          <cell r="A23955" t="str">
            <v>05.80.015</v>
          </cell>
          <cell r="B23955" t="str">
            <v>FDE</v>
          </cell>
          <cell r="C23955" t="str">
            <v>05.80.015</v>
          </cell>
          <cell r="D23955" t="str">
            <v>BANDEIRA P/ PORTA MADEIRA COMPENS LISA P/ PINTURA</v>
          </cell>
          <cell r="E23955" t="str">
            <v>M2</v>
          </cell>
          <cell r="F23955">
            <v>160.94999999999999</v>
          </cell>
          <cell r="G23955">
            <v>160.94999999999999</v>
          </cell>
        </row>
        <row r="23956">
          <cell r="A23956" t="str">
            <v>05.80.020</v>
          </cell>
          <cell r="B23956" t="str">
            <v>FDE</v>
          </cell>
          <cell r="C23956" t="str">
            <v>05.80.020</v>
          </cell>
          <cell r="D23956" t="str">
            <v>BATENTE DE MADEIRA PARA PORTAS DE 1 FL SEM BANDEIRA</v>
          </cell>
          <cell r="E23956" t="str">
            <v>CJ</v>
          </cell>
          <cell r="F23956">
            <v>271.2</v>
          </cell>
          <cell r="G23956">
            <v>271.2</v>
          </cell>
        </row>
        <row r="23957">
          <cell r="A23957" t="str">
            <v>05.80.021</v>
          </cell>
          <cell r="B23957" t="str">
            <v>FDE</v>
          </cell>
          <cell r="C23957" t="str">
            <v>05.80.021</v>
          </cell>
          <cell r="D23957" t="str">
            <v>BATENTE DE MADEIRA PARA PORTAS DE 1 FOLHA COM BANDEIRA</v>
          </cell>
          <cell r="E23957" t="str">
            <v>CJ</v>
          </cell>
          <cell r="F23957">
            <v>272.42</v>
          </cell>
          <cell r="G23957">
            <v>272.42</v>
          </cell>
        </row>
        <row r="23958">
          <cell r="A23958" t="str">
            <v>05.80.022</v>
          </cell>
          <cell r="B23958" t="str">
            <v>FDE</v>
          </cell>
          <cell r="C23958" t="str">
            <v>05.80.022</v>
          </cell>
          <cell r="D23958" t="str">
            <v>BATENTE DE MADEIRA PARA PORTA DE 2 FLS SEM BANDEIRA</v>
          </cell>
          <cell r="E23958" t="str">
            <v>CJ</v>
          </cell>
          <cell r="F23958">
            <v>386.83</v>
          </cell>
          <cell r="G23958">
            <v>386.83</v>
          </cell>
        </row>
        <row r="23959">
          <cell r="A23959" t="str">
            <v>05.80.023</v>
          </cell>
          <cell r="B23959" t="str">
            <v>FDE</v>
          </cell>
          <cell r="C23959" t="str">
            <v>05.80.023</v>
          </cell>
          <cell r="D23959" t="str">
            <v>BATENTE DE MADEIRA PARA PORTAS DE 2 FLS COM BANDEIRA</v>
          </cell>
          <cell r="E23959" t="str">
            <v>CJ</v>
          </cell>
          <cell r="F23959">
            <v>388.4</v>
          </cell>
          <cell r="G23959">
            <v>388.4</v>
          </cell>
        </row>
        <row r="23960">
          <cell r="A23960" t="str">
            <v>05.80.026</v>
          </cell>
          <cell r="B23960" t="str">
            <v>FDE</v>
          </cell>
          <cell r="C23960" t="str">
            <v>05.80.026</v>
          </cell>
          <cell r="D23960" t="str">
            <v>BATENTE DE MADEIRA PARA ARMARIO</v>
          </cell>
          <cell r="E23960" t="str">
            <v>M</v>
          </cell>
          <cell r="F23960">
            <v>39.47</v>
          </cell>
          <cell r="G23960">
            <v>39.47</v>
          </cell>
        </row>
        <row r="23961">
          <cell r="A23961" t="str">
            <v>05.80.030</v>
          </cell>
          <cell r="B23961" t="str">
            <v>FDE</v>
          </cell>
          <cell r="C23961" t="str">
            <v>05.80.030</v>
          </cell>
          <cell r="D23961" t="str">
            <v>BATENTE METALICO - PERFIL CHAPA 14 (1,9MM) ZINCADA</v>
          </cell>
          <cell r="E23961" t="str">
            <v>M</v>
          </cell>
          <cell r="F23961">
            <v>170.67</v>
          </cell>
          <cell r="G23961">
            <v>170.67</v>
          </cell>
        </row>
        <row r="23962">
          <cell r="A23962" t="str">
            <v>05.80.035</v>
          </cell>
          <cell r="B23962" t="str">
            <v>FDE</v>
          </cell>
          <cell r="C23962" t="str">
            <v>05.80.035</v>
          </cell>
          <cell r="D23962" t="str">
            <v>GUARNICAO DE 5 CM PARA PORTA DE 1 FOLHA</v>
          </cell>
          <cell r="E23962" t="str">
            <v>CJ</v>
          </cell>
          <cell r="F23962">
            <v>29.91</v>
          </cell>
          <cell r="G23962">
            <v>29.91</v>
          </cell>
        </row>
        <row r="23963">
          <cell r="A23963" t="str">
            <v>05.80.036</v>
          </cell>
          <cell r="B23963" t="str">
            <v>FDE</v>
          </cell>
          <cell r="C23963" t="str">
            <v>05.80.036</v>
          </cell>
          <cell r="D23963" t="str">
            <v>GUARNICAO DE 5 CM PARA PORTA DE 2 FOLHAS</v>
          </cell>
          <cell r="E23963" t="str">
            <v>CJ</v>
          </cell>
          <cell r="F23963">
            <v>40.020000000000003</v>
          </cell>
          <cell r="G23963">
            <v>40.020000000000003</v>
          </cell>
        </row>
        <row r="23964">
          <cell r="A23964" t="str">
            <v>05.80.037</v>
          </cell>
          <cell r="B23964" t="str">
            <v>FDE</v>
          </cell>
          <cell r="C23964" t="str">
            <v>05.80.037</v>
          </cell>
          <cell r="D23964" t="str">
            <v>GUARNICAO MADEIRA DE 5,0CM</v>
          </cell>
          <cell r="E23964" t="str">
            <v>M</v>
          </cell>
          <cell r="F23964">
            <v>11.35</v>
          </cell>
          <cell r="G23964">
            <v>11.35</v>
          </cell>
        </row>
        <row r="23965">
          <cell r="A23965" t="str">
            <v>05.80.038</v>
          </cell>
          <cell r="B23965" t="str">
            <v>FDE</v>
          </cell>
          <cell r="C23965" t="str">
            <v>05.80.038</v>
          </cell>
          <cell r="D23965" t="str">
            <v>GUARNICAO MADEIRA DE 7,0CM</v>
          </cell>
          <cell r="E23965" t="str">
            <v>M</v>
          </cell>
          <cell r="F23965">
            <v>12.74</v>
          </cell>
          <cell r="G23965">
            <v>12.74</v>
          </cell>
        </row>
        <row r="23966">
          <cell r="A23966" t="str">
            <v>05.80.039</v>
          </cell>
          <cell r="B23966" t="str">
            <v>FDE</v>
          </cell>
          <cell r="C23966" t="str">
            <v>05.80.039</v>
          </cell>
          <cell r="D23966" t="str">
            <v>GUARNICAO MADEIRA DE 10,0CM</v>
          </cell>
          <cell r="E23966" t="str">
            <v>M</v>
          </cell>
          <cell r="F23966">
            <v>14.78</v>
          </cell>
          <cell r="G23966">
            <v>14.78</v>
          </cell>
        </row>
        <row r="23967">
          <cell r="A23967" t="str">
            <v>05.80.040</v>
          </cell>
          <cell r="B23967" t="str">
            <v>FDE</v>
          </cell>
          <cell r="C23967" t="str">
            <v>05.80.040</v>
          </cell>
          <cell r="D23967" t="str">
            <v>GUARNICAO MADEIRA DE 15,0CM</v>
          </cell>
          <cell r="E23967" t="str">
            <v>M</v>
          </cell>
          <cell r="F23967">
            <v>14.97</v>
          </cell>
          <cell r="G23967">
            <v>14.97</v>
          </cell>
        </row>
        <row r="23968">
          <cell r="A23968" t="str">
            <v>05.80.041</v>
          </cell>
          <cell r="B23968" t="str">
            <v>FDE</v>
          </cell>
          <cell r="C23968" t="str">
            <v>05.80.041</v>
          </cell>
          <cell r="D23968" t="str">
            <v>PORTA GIZ, INCLUSIVE SUPORTES</v>
          </cell>
          <cell r="E23968" t="str">
            <v>M</v>
          </cell>
          <cell r="F23968">
            <v>238.91</v>
          </cell>
          <cell r="G23968">
            <v>238.91</v>
          </cell>
        </row>
        <row r="23969">
          <cell r="A23969" t="str">
            <v>05.80.042</v>
          </cell>
          <cell r="B23969" t="str">
            <v>FDE</v>
          </cell>
          <cell r="C23969" t="str">
            <v>05.80.042</v>
          </cell>
          <cell r="D23969" t="str">
            <v>LOUSA QUADRICULADA L=4.61M MOD. LG-01</v>
          </cell>
          <cell r="E23969" t="str">
            <v>UN</v>
          </cell>
          <cell r="F23969">
            <v>2384.19</v>
          </cell>
          <cell r="G23969">
            <v>2384.19</v>
          </cell>
        </row>
        <row r="23970">
          <cell r="A23970" t="str">
            <v>05.80.043</v>
          </cell>
          <cell r="B23970" t="str">
            <v>FDE</v>
          </cell>
          <cell r="C23970" t="str">
            <v>05.80.043</v>
          </cell>
          <cell r="D23970" t="str">
            <v>CHAPA GREENBOARD DE 1,3 MM DE ESPESSURA</v>
          </cell>
          <cell r="E23970" t="str">
            <v>M2</v>
          </cell>
          <cell r="F23970">
            <v>169.53</v>
          </cell>
          <cell r="G23970">
            <v>169.53</v>
          </cell>
        </row>
        <row r="23971">
          <cell r="A23971" t="str">
            <v>05.80.044</v>
          </cell>
          <cell r="B23971" t="str">
            <v>FDE</v>
          </cell>
          <cell r="C23971" t="str">
            <v>05.80.044</v>
          </cell>
          <cell r="D23971" t="str">
            <v>LOUSA QUADRICULADA L=2.55M MOD. LG-02</v>
          </cell>
          <cell r="E23971" t="str">
            <v>UN</v>
          </cell>
          <cell r="F23971">
            <v>1282.02</v>
          </cell>
          <cell r="G23971">
            <v>1282.02</v>
          </cell>
        </row>
        <row r="23972">
          <cell r="A23972" t="str">
            <v>05.80.050</v>
          </cell>
          <cell r="B23972" t="str">
            <v>FDE</v>
          </cell>
          <cell r="C23972" t="str">
            <v>05.80.050</v>
          </cell>
          <cell r="D23972" t="str">
            <v>LOUSA EM ARGAMASSA L=461M MOD LG-03</v>
          </cell>
          <cell r="E23972" t="str">
            <v>UN</v>
          </cell>
          <cell r="F23972">
            <v>1772.56</v>
          </cell>
          <cell r="G23972">
            <v>1772.56</v>
          </cell>
        </row>
        <row r="23973">
          <cell r="A23973" t="str">
            <v>05.80.051</v>
          </cell>
          <cell r="B23973" t="str">
            <v>FDE</v>
          </cell>
          <cell r="C23973" t="str">
            <v>05.80.051</v>
          </cell>
          <cell r="D23973" t="str">
            <v>QUADRO NEGRO EM MASSA - COMPLETO</v>
          </cell>
          <cell r="E23973" t="str">
            <v>M2</v>
          </cell>
          <cell r="F23973">
            <v>303.66000000000003</v>
          </cell>
          <cell r="G23973">
            <v>303.66000000000003</v>
          </cell>
        </row>
        <row r="23974">
          <cell r="A23974" t="str">
            <v>05.80.070</v>
          </cell>
          <cell r="B23974" t="str">
            <v>FDE</v>
          </cell>
          <cell r="C23974" t="str">
            <v>05.80.070</v>
          </cell>
          <cell r="D23974" t="str">
            <v>FECHADURA COMPLETA, CILINDRICA DE EMBUTIR</v>
          </cell>
          <cell r="E23974" t="str">
            <v>JG</v>
          </cell>
          <cell r="F23974">
            <v>277.72000000000003</v>
          </cell>
          <cell r="G23974">
            <v>277.72000000000003</v>
          </cell>
        </row>
        <row r="23975">
          <cell r="A23975" t="str">
            <v>05.80.071</v>
          </cell>
          <cell r="B23975" t="str">
            <v>FDE</v>
          </cell>
          <cell r="C23975" t="str">
            <v>05.80.071</v>
          </cell>
          <cell r="D23975" t="str">
            <v>FECHADURA COMPLETA, TIPO GORGE DE EMBUTIR</v>
          </cell>
          <cell r="E23975" t="str">
            <v>JG</v>
          </cell>
          <cell r="F23975">
            <v>149.91</v>
          </cell>
          <cell r="G23975">
            <v>149.91</v>
          </cell>
        </row>
        <row r="23976">
          <cell r="A23976" t="str">
            <v>05.80.072</v>
          </cell>
          <cell r="B23976" t="str">
            <v>FDE</v>
          </cell>
          <cell r="C23976" t="str">
            <v>05.80.072</v>
          </cell>
          <cell r="D23976" t="str">
            <v>FECHADURA COMPL TIPO TARGETA DE SOBREPOR C/VISOR "LIVRE-OCUPADO"</v>
          </cell>
          <cell r="E23976" t="str">
            <v>JG</v>
          </cell>
          <cell r="F23976">
            <v>115.94</v>
          </cell>
          <cell r="G23976">
            <v>115.94</v>
          </cell>
        </row>
        <row r="23977">
          <cell r="A23977" t="str">
            <v>05.80.073</v>
          </cell>
          <cell r="B23977" t="str">
            <v>FDE</v>
          </cell>
          <cell r="C23977" t="str">
            <v>05.80.073</v>
          </cell>
          <cell r="D23977" t="str">
            <v>FECHADURA DE SOBREPOR CILINDRICA PARA PORTOES</v>
          </cell>
          <cell r="E23977" t="str">
            <v>UN</v>
          </cell>
          <cell r="F23977">
            <v>140.85</v>
          </cell>
          <cell r="G23977">
            <v>140.85</v>
          </cell>
        </row>
        <row r="23978">
          <cell r="A23978" t="str">
            <v>05.80.080</v>
          </cell>
          <cell r="B23978" t="str">
            <v>FDE</v>
          </cell>
          <cell r="C23978" t="str">
            <v>05.80.080</v>
          </cell>
          <cell r="D23978" t="str">
            <v>DOBRADICA DE 3 1/2" X 3" CROMADO, COM EIXO E BOLA DE LATAO</v>
          </cell>
          <cell r="E23978" t="str">
            <v>UN</v>
          </cell>
          <cell r="F23978">
            <v>29.07</v>
          </cell>
          <cell r="G23978">
            <v>29.07</v>
          </cell>
        </row>
        <row r="23979">
          <cell r="A23979" t="str">
            <v>05.80.081</v>
          </cell>
          <cell r="B23979" t="str">
            <v>FDE</v>
          </cell>
          <cell r="C23979" t="str">
            <v>05.80.081</v>
          </cell>
          <cell r="D23979" t="str">
            <v>DOBRADICA DE 3 1/2" X 3" EM ACO LAMINADO</v>
          </cell>
          <cell r="E23979" t="str">
            <v>UN</v>
          </cell>
          <cell r="F23979">
            <v>18.510000000000002</v>
          </cell>
          <cell r="G23979">
            <v>18.510000000000002</v>
          </cell>
        </row>
        <row r="23980">
          <cell r="A23980" t="str">
            <v>05.80.082</v>
          </cell>
          <cell r="B23980" t="str">
            <v>FDE</v>
          </cell>
          <cell r="C23980" t="str">
            <v>05.80.082</v>
          </cell>
          <cell r="D23980" t="str">
            <v>DOBRADICA FERRO CROMADO COM PINO E BOLAS DE FERRO 3" X 2 1/2"</v>
          </cell>
          <cell r="E23980" t="str">
            <v>UN</v>
          </cell>
          <cell r="F23980">
            <v>27.49</v>
          </cell>
          <cell r="G23980">
            <v>27.49</v>
          </cell>
        </row>
        <row r="23981">
          <cell r="A23981" t="str">
            <v>05.80.083</v>
          </cell>
          <cell r="B23981" t="str">
            <v>FDE</v>
          </cell>
          <cell r="C23981" t="str">
            <v>05.80.083</v>
          </cell>
          <cell r="D23981" t="str">
            <v>DOBRADICA DE 3" X 2 1/2" EM ACO LAMINADO</v>
          </cell>
          <cell r="E23981" t="str">
            <v>UN</v>
          </cell>
          <cell r="F23981">
            <v>27.49</v>
          </cell>
          <cell r="G23981">
            <v>27.49</v>
          </cell>
        </row>
        <row r="23982">
          <cell r="A23982" t="str">
            <v>05.80.085</v>
          </cell>
          <cell r="B23982" t="str">
            <v>FDE</v>
          </cell>
          <cell r="C23982" t="str">
            <v>05.80.085</v>
          </cell>
          <cell r="D23982" t="str">
            <v>FECHADURA TETRA COMPLETA ESPELHO REDONDO CROMADO</v>
          </cell>
          <cell r="E23982" t="str">
            <v>UN</v>
          </cell>
          <cell r="F23982">
            <v>143.13</v>
          </cell>
          <cell r="G23982">
            <v>143.13</v>
          </cell>
        </row>
        <row r="23983">
          <cell r="A23983" t="str">
            <v>05.80.086</v>
          </cell>
          <cell r="B23983" t="str">
            <v>FDE</v>
          </cell>
          <cell r="C23983" t="str">
            <v>05.80.086</v>
          </cell>
          <cell r="D23983" t="str">
            <v>CREMONA COMPLETO</v>
          </cell>
          <cell r="E23983" t="str">
            <v>JG</v>
          </cell>
          <cell r="F23983">
            <v>328.81</v>
          </cell>
          <cell r="G23983">
            <v>328.81</v>
          </cell>
        </row>
        <row r="23984">
          <cell r="A23984" t="str">
            <v>05.80.087</v>
          </cell>
          <cell r="B23984" t="str">
            <v>FDE</v>
          </cell>
          <cell r="C23984" t="str">
            <v>05.80.087</v>
          </cell>
          <cell r="D23984" t="str">
            <v>VARETA PARA CREMONA</v>
          </cell>
          <cell r="E23984" t="str">
            <v>M</v>
          </cell>
          <cell r="F23984">
            <v>33.299999999999997</v>
          </cell>
          <cell r="G23984">
            <v>33.299999999999997</v>
          </cell>
        </row>
        <row r="23985">
          <cell r="A23985" t="str">
            <v>05.80.091</v>
          </cell>
          <cell r="B23985" t="str">
            <v>FDE</v>
          </cell>
          <cell r="C23985" t="str">
            <v>05.80.091</v>
          </cell>
          <cell r="D23985" t="str">
            <v>FECHO TIPO UNHA DE EMBUTIR DE 10 CM</v>
          </cell>
          <cell r="E23985" t="str">
            <v>UN</v>
          </cell>
          <cell r="F23985">
            <v>22.33</v>
          </cell>
          <cell r="G23985">
            <v>22.33</v>
          </cell>
        </row>
        <row r="23986">
          <cell r="A23986" t="str">
            <v>05.80.094</v>
          </cell>
          <cell r="B23986" t="str">
            <v>FDE</v>
          </cell>
          <cell r="C23986" t="str">
            <v>05.80.094</v>
          </cell>
          <cell r="D23986" t="str">
            <v>DOBRADICA FERRO CROM C/ PINO BOLAS ANEIS FERRO 3 1/2"X3"</v>
          </cell>
          <cell r="E23986" t="str">
            <v>UN</v>
          </cell>
          <cell r="F23986">
            <v>26.07</v>
          </cell>
          <cell r="G23986">
            <v>26.07</v>
          </cell>
        </row>
        <row r="23987">
          <cell r="A23987" t="str">
            <v>05.80.095</v>
          </cell>
          <cell r="B23987" t="str">
            <v>FDE</v>
          </cell>
          <cell r="C23987" t="str">
            <v>05.80.095</v>
          </cell>
          <cell r="D23987" t="str">
            <v>FECHADURA CILINDRICA COMPLETO (FECHAD ROSETA MACAN)</v>
          </cell>
          <cell r="E23987" t="str">
            <v>UN</v>
          </cell>
          <cell r="F23987">
            <v>277.72000000000003</v>
          </cell>
          <cell r="G23987">
            <v>277.72000000000003</v>
          </cell>
        </row>
        <row r="23988">
          <cell r="A23988" t="str">
            <v>05.80.096</v>
          </cell>
          <cell r="B23988" t="str">
            <v>FDE</v>
          </cell>
          <cell r="C23988" t="str">
            <v>05.80.096</v>
          </cell>
          <cell r="D23988" t="str">
            <v>FECHO UNHA DE EMBUTIR AÇO CROMADO 20CM X 3/4"</v>
          </cell>
          <cell r="E23988" t="str">
            <v>UN</v>
          </cell>
          <cell r="F23988">
            <v>70.72</v>
          </cell>
          <cell r="G23988">
            <v>70.72</v>
          </cell>
        </row>
        <row r="23989">
          <cell r="A23989" t="str">
            <v>05.80.099</v>
          </cell>
          <cell r="B23989" t="str">
            <v>FDE</v>
          </cell>
          <cell r="C23989" t="str">
            <v>05.80.099</v>
          </cell>
          <cell r="D23989" t="str">
            <v>SERVICOS DE ELEMENTOS DE MADEIRA/COMPONENTES - CONSERVACAO</v>
          </cell>
          <cell r="E23989" t="str">
            <v>MV</v>
          </cell>
          <cell r="F23989">
            <v>481.96</v>
          </cell>
          <cell r="G23989">
            <v>481.96</v>
          </cell>
        </row>
        <row r="23990">
          <cell r="A23990" t="str">
            <v>05.81.001</v>
          </cell>
          <cell r="B23990" t="str">
            <v>FDE</v>
          </cell>
          <cell r="C23990" t="str">
            <v>05.81.001</v>
          </cell>
          <cell r="D23990" t="str">
            <v>PORTA MADEIRA COMPENS LISA P/ VERNIZ 72X210CM</v>
          </cell>
          <cell r="E23990" t="str">
            <v>UN</v>
          </cell>
          <cell r="F23990">
            <v>313.87</v>
          </cell>
          <cell r="G23990">
            <v>313.87</v>
          </cell>
        </row>
        <row r="23991">
          <cell r="A23991" t="str">
            <v>05.81.002</v>
          </cell>
          <cell r="B23991" t="str">
            <v>FDE</v>
          </cell>
          <cell r="C23991" t="str">
            <v>05.81.002</v>
          </cell>
          <cell r="D23991" t="str">
            <v>PORTA MADEIRA COMPENS LISA P/ VERNIZ 82X210CM</v>
          </cell>
          <cell r="E23991" t="str">
            <v>UN</v>
          </cell>
          <cell r="F23991">
            <v>323.98</v>
          </cell>
          <cell r="G23991">
            <v>323.98</v>
          </cell>
        </row>
        <row r="23992">
          <cell r="A23992" t="str">
            <v>05.81.003</v>
          </cell>
          <cell r="B23992" t="str">
            <v>FDE</v>
          </cell>
          <cell r="C23992" t="str">
            <v>05.81.003</v>
          </cell>
          <cell r="D23992" t="str">
            <v>PORTA MADEIRA COMPENS LISA P/ VERNIZ 92X210CM</v>
          </cell>
          <cell r="E23992" t="str">
            <v>UN</v>
          </cell>
          <cell r="F23992">
            <v>352.7</v>
          </cell>
          <cell r="G23992">
            <v>352.7</v>
          </cell>
        </row>
        <row r="23993">
          <cell r="A23993" t="str">
            <v>05.81.005</v>
          </cell>
          <cell r="B23993" t="str">
            <v>FDE</v>
          </cell>
          <cell r="C23993" t="str">
            <v>05.81.005</v>
          </cell>
          <cell r="D23993" t="str">
            <v>PORTA MADEIRA COMPENS LISA P/ PINTURA 72X210CM</v>
          </cell>
          <cell r="E23993" t="str">
            <v>UN</v>
          </cell>
          <cell r="F23993">
            <v>296.69</v>
          </cell>
          <cell r="G23993">
            <v>296.69</v>
          </cell>
        </row>
        <row r="23994">
          <cell r="A23994" t="str">
            <v>05.81.006</v>
          </cell>
          <cell r="B23994" t="str">
            <v>FDE</v>
          </cell>
          <cell r="C23994" t="str">
            <v>05.81.006</v>
          </cell>
          <cell r="D23994" t="str">
            <v>PORTA MADEIRA COMPENS LISA P/ PINTURA 82X210CM</v>
          </cell>
          <cell r="E23994" t="str">
            <v>UN</v>
          </cell>
          <cell r="F23994">
            <v>298.8</v>
          </cell>
          <cell r="G23994">
            <v>298.8</v>
          </cell>
        </row>
        <row r="23995">
          <cell r="A23995" t="str">
            <v>05.81.007</v>
          </cell>
          <cell r="B23995" t="str">
            <v>FDE</v>
          </cell>
          <cell r="C23995" t="str">
            <v>05.81.007</v>
          </cell>
          <cell r="D23995" t="str">
            <v>PORTA COMPENS LISA MADEIRA P/ PINTURA 92X210CM</v>
          </cell>
          <cell r="E23995" t="str">
            <v>UN</v>
          </cell>
          <cell r="F23995">
            <v>300.56</v>
          </cell>
          <cell r="G23995">
            <v>300.56</v>
          </cell>
        </row>
        <row r="23996">
          <cell r="A23996" t="str">
            <v>05.81.025</v>
          </cell>
          <cell r="B23996" t="str">
            <v>FDE</v>
          </cell>
          <cell r="C23996" t="str">
            <v>05.81.025</v>
          </cell>
          <cell r="D23996" t="str">
            <v>PORTA MADEIRA MACHO-FEMEA 72X210CM</v>
          </cell>
          <cell r="E23996" t="str">
            <v>UN</v>
          </cell>
          <cell r="F23996">
            <v>394.8</v>
          </cell>
          <cell r="G23996">
            <v>394.8</v>
          </cell>
        </row>
        <row r="23997">
          <cell r="A23997" t="str">
            <v>05.81.026</v>
          </cell>
          <cell r="B23997" t="str">
            <v>FDE</v>
          </cell>
          <cell r="C23997" t="str">
            <v>05.81.026</v>
          </cell>
          <cell r="D23997" t="str">
            <v>PORTA MADEIRA MACHO-FEMEA 82X210CM</v>
          </cell>
          <cell r="E23997" t="str">
            <v>UN</v>
          </cell>
          <cell r="F23997">
            <v>394.8</v>
          </cell>
          <cell r="G23997">
            <v>394.8</v>
          </cell>
        </row>
        <row r="23998">
          <cell r="A23998" t="str">
            <v>05.81.027</v>
          </cell>
          <cell r="B23998" t="str">
            <v>FDE</v>
          </cell>
          <cell r="C23998" t="str">
            <v>05.81.027</v>
          </cell>
          <cell r="D23998" t="str">
            <v>PORTA MADEIRA MACHO-FEMEA 92X210CM</v>
          </cell>
          <cell r="E23998" t="str">
            <v>UN</v>
          </cell>
          <cell r="F23998">
            <v>407.54</v>
          </cell>
          <cell r="G23998">
            <v>407.54</v>
          </cell>
        </row>
        <row r="23999">
          <cell r="A23999" t="str">
            <v>05.81.033</v>
          </cell>
          <cell r="B23999" t="str">
            <v>FDE</v>
          </cell>
          <cell r="C23999" t="str">
            <v>05.81.033</v>
          </cell>
          <cell r="D23999" t="str">
            <v>PORTA DE ARMARIO SOB PIA TIPO VENEZIANA - DE CORRER</v>
          </cell>
          <cell r="E23999" t="str">
            <v>M2</v>
          </cell>
          <cell r="F23999">
            <v>731.71</v>
          </cell>
          <cell r="G23999">
            <v>731.71</v>
          </cell>
        </row>
        <row r="24000">
          <cell r="A24000" t="str">
            <v>05.81.047</v>
          </cell>
          <cell r="B24000" t="str">
            <v>FDE</v>
          </cell>
          <cell r="C24000" t="str">
            <v>05.81.047</v>
          </cell>
          <cell r="D24000" t="str">
            <v>FECHADURAS E FECHOS PARA PORTAS INT WC - TARGETA LATAO LIVRE-OCUPADO</v>
          </cell>
          <cell r="E24000" t="str">
            <v>CJ</v>
          </cell>
          <cell r="F24000">
            <v>101.34</v>
          </cell>
          <cell r="G24000">
            <v>101.34</v>
          </cell>
        </row>
        <row r="24001">
          <cell r="A24001" t="str">
            <v>05.81.048</v>
          </cell>
          <cell r="B24001" t="str">
            <v>FDE</v>
          </cell>
          <cell r="C24001" t="str">
            <v>05.81.048</v>
          </cell>
          <cell r="D24001" t="str">
            <v>ESPELHOS RET 200 X 50 MM PESO MINIMO 170 G</v>
          </cell>
          <cell r="E24001" t="str">
            <v>PR</v>
          </cell>
          <cell r="F24001">
            <v>152.19999999999999</v>
          </cell>
          <cell r="G24001">
            <v>152.19999999999999</v>
          </cell>
        </row>
        <row r="24002">
          <cell r="A24002" t="str">
            <v>05.81.056</v>
          </cell>
          <cell r="B24002" t="str">
            <v>FDE</v>
          </cell>
          <cell r="C24002" t="str">
            <v>05.81.056</v>
          </cell>
          <cell r="D24002" t="str">
            <v>CHAPA LAMINADO MELAMINICO ACAB TEXTURIZADO E=1MM</v>
          </cell>
          <cell r="E24002" t="str">
            <v>M2</v>
          </cell>
          <cell r="F24002">
            <v>90.71</v>
          </cell>
          <cell r="G24002">
            <v>90.71</v>
          </cell>
        </row>
        <row r="24003">
          <cell r="A24003" t="str">
            <v>05.81.062</v>
          </cell>
          <cell r="B24003" t="str">
            <v>FDE</v>
          </cell>
          <cell r="C24003" t="str">
            <v>05.81.062</v>
          </cell>
          <cell r="D24003" t="str">
            <v>CONJUNTO FERRAGEM PORTAS INTERNAS E EXTERNAS 1 FOLHA - COM DOBRADIÇA DE FERRO POLIDO</v>
          </cell>
          <cell r="E24003" t="str">
            <v>UN</v>
          </cell>
          <cell r="F24003">
            <v>137.13</v>
          </cell>
          <cell r="G24003">
            <v>137.13</v>
          </cell>
        </row>
        <row r="24004">
          <cell r="A24004" t="str">
            <v>05.81.065</v>
          </cell>
          <cell r="B24004" t="str">
            <v>FDE</v>
          </cell>
          <cell r="C24004" t="str">
            <v>05.81.065</v>
          </cell>
          <cell r="D24004" t="str">
            <v>FERRAGEM PORTINHOLAS ARMARIO SOB PIA - COM 2 FOLHAS DE CORRER</v>
          </cell>
          <cell r="E24004" t="str">
            <v>CJ</v>
          </cell>
          <cell r="F24004">
            <v>113.24</v>
          </cell>
          <cell r="G24004">
            <v>113.24</v>
          </cell>
        </row>
        <row r="24005">
          <cell r="A24005" t="str">
            <v>05.81.070</v>
          </cell>
          <cell r="B24005" t="str">
            <v>FDE</v>
          </cell>
          <cell r="C24005" t="str">
            <v>05.81.070</v>
          </cell>
          <cell r="D24005" t="str">
            <v>CADEADO DE LATAO COM CILINDRO - TRAVA DUPLA DE 25 MM</v>
          </cell>
          <cell r="E24005" t="str">
            <v>UN</v>
          </cell>
          <cell r="F24005">
            <v>22.26</v>
          </cell>
          <cell r="G24005">
            <v>22.26</v>
          </cell>
        </row>
        <row r="24006">
          <cell r="A24006" t="str">
            <v>05.81.071</v>
          </cell>
          <cell r="B24006" t="str">
            <v>FDE</v>
          </cell>
          <cell r="C24006" t="str">
            <v>05.81.071</v>
          </cell>
          <cell r="D24006" t="str">
            <v>CADEADO DE LATAO COM CILINDRO - TRAVA DUPLA DE 35 MM</v>
          </cell>
          <cell r="E24006" t="str">
            <v>UN</v>
          </cell>
          <cell r="F24006">
            <v>31.72</v>
          </cell>
          <cell r="G24006">
            <v>31.72</v>
          </cell>
        </row>
        <row r="24007">
          <cell r="A24007" t="str">
            <v>05.81.072</v>
          </cell>
          <cell r="B24007" t="str">
            <v>FDE</v>
          </cell>
          <cell r="C24007" t="str">
            <v>05.81.072</v>
          </cell>
          <cell r="D24007" t="str">
            <v>CADEADO DE LATAO COM CILINDRO - TRAVA DUPLA DE 45 MM</v>
          </cell>
          <cell r="E24007" t="str">
            <v>UN</v>
          </cell>
          <cell r="F24007">
            <v>46.14</v>
          </cell>
          <cell r="G24007">
            <v>46.14</v>
          </cell>
        </row>
        <row r="24008">
          <cell r="A24008" t="str">
            <v>05.81.073</v>
          </cell>
          <cell r="B24008" t="str">
            <v>FDE</v>
          </cell>
          <cell r="C24008" t="str">
            <v>05.81.073</v>
          </cell>
          <cell r="D24008" t="str">
            <v>CADEADO DE LATAO COM CILINDRO - TRAVA DUPLA DE 50 MM</v>
          </cell>
          <cell r="E24008" t="str">
            <v>UN</v>
          </cell>
          <cell r="F24008">
            <v>53.8</v>
          </cell>
          <cell r="G24008">
            <v>53.8</v>
          </cell>
        </row>
        <row r="24009">
          <cell r="A24009" t="str">
            <v>05.81.076</v>
          </cell>
          <cell r="B24009" t="str">
            <v>FDE</v>
          </cell>
          <cell r="C24009" t="str">
            <v>05.81.076</v>
          </cell>
          <cell r="D24009" t="str">
            <v>CADEADO DE LATAO C/ CILINDRO-TRAVA DUPLA DE 30MM - PESO MIN 110G</v>
          </cell>
          <cell r="E24009" t="str">
            <v>UN</v>
          </cell>
          <cell r="F24009">
            <v>25.9</v>
          </cell>
          <cell r="G24009">
            <v>25.9</v>
          </cell>
        </row>
        <row r="24010">
          <cell r="A24010" t="str">
            <v>05.81.080</v>
          </cell>
          <cell r="B24010" t="str">
            <v>FDE</v>
          </cell>
          <cell r="C24010" t="str">
            <v>05.81.080</v>
          </cell>
          <cell r="D24010" t="str">
            <v>PORTA CADEADO EM FERRO PINTADO - DE 60MM - PESO MIN 25G</v>
          </cell>
          <cell r="E24010" t="str">
            <v>UN</v>
          </cell>
          <cell r="F24010">
            <v>9.6</v>
          </cell>
          <cell r="G24010">
            <v>9.6</v>
          </cell>
        </row>
        <row r="24011">
          <cell r="A24011" t="str">
            <v>05.81.081</v>
          </cell>
          <cell r="B24011" t="str">
            <v>FDE</v>
          </cell>
          <cell r="C24011" t="str">
            <v>05.81.081</v>
          </cell>
          <cell r="D24011" t="str">
            <v>PORTA CADEADO EM FERRO PINTADO - DE 90MM - PESO MIN 115G</v>
          </cell>
          <cell r="E24011" t="str">
            <v>UN</v>
          </cell>
          <cell r="F24011">
            <v>14.18</v>
          </cell>
          <cell r="G24011">
            <v>14.18</v>
          </cell>
        </row>
        <row r="24012">
          <cell r="A24012" t="str">
            <v>05.81.082</v>
          </cell>
          <cell r="B24012" t="str">
            <v>FDE</v>
          </cell>
          <cell r="C24012" t="str">
            <v>05.81.082</v>
          </cell>
          <cell r="D24012" t="str">
            <v>PORTA CADEADO EM FERRO PINTADO - DE 110MM - PESO MIN 135G</v>
          </cell>
          <cell r="E24012" t="str">
            <v>UN</v>
          </cell>
          <cell r="F24012">
            <v>14.77</v>
          </cell>
          <cell r="G24012">
            <v>14.77</v>
          </cell>
        </row>
        <row r="24013">
          <cell r="A24013" t="str">
            <v>05.81.099</v>
          </cell>
          <cell r="B24013" t="str">
            <v>FDE</v>
          </cell>
          <cell r="C24013" t="str">
            <v>05.81.099</v>
          </cell>
          <cell r="D24013" t="str">
            <v>RECOLOCACOES DE ELEM DE MADEIRA/COMPONENTES</v>
          </cell>
          <cell r="E24013" t="str">
            <v>MV</v>
          </cell>
          <cell r="F24013">
            <v>481.96</v>
          </cell>
          <cell r="G24013">
            <v>481.96</v>
          </cell>
        </row>
        <row r="24014">
          <cell r="A24014" t="str">
            <v>05.82.010</v>
          </cell>
          <cell r="B24014" t="str">
            <v>FDE</v>
          </cell>
          <cell r="C24014" t="str">
            <v>05.82.010</v>
          </cell>
          <cell r="D24014" t="str">
            <v>TAMPO DE PIA EM GRANITO E=2CM</v>
          </cell>
          <cell r="E24014" t="str">
            <v>M</v>
          </cell>
          <cell r="F24014">
            <v>293.89</v>
          </cell>
          <cell r="G24014">
            <v>293.89</v>
          </cell>
        </row>
        <row r="24015">
          <cell r="A24015" t="str">
            <v>05.82.099</v>
          </cell>
          <cell r="B24015" t="str">
            <v>FDE</v>
          </cell>
          <cell r="C24015" t="str">
            <v>05.82.099</v>
          </cell>
          <cell r="D24015" t="str">
            <v>SERVICOS DE ELEMENTOS DE MADEIRA/COMPONENTES</v>
          </cell>
          <cell r="E24015" t="str">
            <v>MV</v>
          </cell>
          <cell r="F24015">
            <v>481.96</v>
          </cell>
          <cell r="G24015">
            <v>481.96</v>
          </cell>
        </row>
        <row r="24016">
          <cell r="A24016" t="str">
            <v>06.01.001</v>
          </cell>
          <cell r="B24016" t="str">
            <v>FDE</v>
          </cell>
          <cell r="C24016" t="str">
            <v>06.01.001</v>
          </cell>
          <cell r="D24016" t="str">
            <v>EF-01 ESQUADRIA DE FERRO 90X60CM</v>
          </cell>
          <cell r="E24016" t="str">
            <v>UN</v>
          </cell>
          <cell r="F24016">
            <v>634.78</v>
          </cell>
          <cell r="G24016">
            <v>634.78</v>
          </cell>
        </row>
        <row r="24017">
          <cell r="A24017" t="str">
            <v>06.01.002</v>
          </cell>
          <cell r="B24017" t="str">
            <v>FDE</v>
          </cell>
          <cell r="C24017" t="str">
            <v>06.01.002</v>
          </cell>
          <cell r="D24017" t="str">
            <v>EF-02 ESQUADRIA DE FERRO 90X120CM</v>
          </cell>
          <cell r="E24017" t="str">
            <v>UN</v>
          </cell>
          <cell r="F24017">
            <v>1251.68</v>
          </cell>
          <cell r="G24017">
            <v>1251.68</v>
          </cell>
        </row>
        <row r="24018">
          <cell r="A24018" t="str">
            <v>06.01.003</v>
          </cell>
          <cell r="B24018" t="str">
            <v>FDE</v>
          </cell>
          <cell r="C24018" t="str">
            <v>06.01.003</v>
          </cell>
          <cell r="D24018" t="str">
            <v>EF-03 ESQUADRIA DE FERRO 90X150CM</v>
          </cell>
          <cell r="E24018" t="str">
            <v>UN</v>
          </cell>
          <cell r="F24018">
            <v>1549.4</v>
          </cell>
          <cell r="G24018">
            <v>1549.4</v>
          </cell>
        </row>
        <row r="24019">
          <cell r="A24019" t="str">
            <v>06.01.004</v>
          </cell>
          <cell r="B24019" t="str">
            <v>FDE</v>
          </cell>
          <cell r="C24019" t="str">
            <v>06.01.004</v>
          </cell>
          <cell r="D24019" t="str">
            <v>EF-04 ESQUADRIA DE FERRO 180X60CM</v>
          </cell>
          <cell r="E24019" t="str">
            <v>UN</v>
          </cell>
          <cell r="F24019">
            <v>1258.71</v>
          </cell>
          <cell r="G24019">
            <v>1258.71</v>
          </cell>
        </row>
        <row r="24020">
          <cell r="A24020" t="str">
            <v>06.01.005</v>
          </cell>
          <cell r="B24020" t="str">
            <v>FDE</v>
          </cell>
          <cell r="C24020" t="str">
            <v>06.01.005</v>
          </cell>
          <cell r="D24020" t="str">
            <v>EF-05 ESQUADRIA DE FERRO 180X120CM</v>
          </cell>
          <cell r="E24020" t="str">
            <v>UN</v>
          </cell>
          <cell r="F24020">
            <v>2513.67</v>
          </cell>
          <cell r="G24020">
            <v>2513.67</v>
          </cell>
        </row>
        <row r="24021">
          <cell r="A24021" t="str">
            <v>06.01.006</v>
          </cell>
          <cell r="B24021" t="str">
            <v>FDE</v>
          </cell>
          <cell r="C24021" t="str">
            <v>06.01.006</v>
          </cell>
          <cell r="D24021" t="str">
            <v>EF-06 ESQUADRIA DE FERRO 180X150CM</v>
          </cell>
          <cell r="E24021" t="str">
            <v>UN</v>
          </cell>
          <cell r="F24021">
            <v>3125.33</v>
          </cell>
          <cell r="G24021">
            <v>3125.33</v>
          </cell>
        </row>
        <row r="24022">
          <cell r="A24022" t="str">
            <v>06.01.013</v>
          </cell>
          <cell r="B24022" t="str">
            <v>FDE</v>
          </cell>
          <cell r="C24022" t="str">
            <v>06.01.013</v>
          </cell>
          <cell r="D24022" t="str">
            <v>EF-13 ESQUADRIA DE FERRO 90X90CM</v>
          </cell>
          <cell r="E24022" t="str">
            <v>UN</v>
          </cell>
          <cell r="F24022">
            <v>872.77</v>
          </cell>
          <cell r="G24022">
            <v>872.77</v>
          </cell>
        </row>
        <row r="24023">
          <cell r="A24023" t="str">
            <v>06.01.014</v>
          </cell>
          <cell r="B24023" t="str">
            <v>FDE</v>
          </cell>
          <cell r="C24023" t="str">
            <v>06.01.014</v>
          </cell>
          <cell r="D24023" t="str">
            <v>EF-14 ESQUADRIA DE FERRO 180X90CM</v>
          </cell>
          <cell r="E24023" t="str">
            <v>UN</v>
          </cell>
          <cell r="F24023">
            <v>1855.11</v>
          </cell>
          <cell r="G24023">
            <v>1855.11</v>
          </cell>
        </row>
        <row r="24024">
          <cell r="A24024" t="str">
            <v>06.01.015</v>
          </cell>
          <cell r="B24024" t="str">
            <v>FDE</v>
          </cell>
          <cell r="C24024" t="str">
            <v>06.01.015</v>
          </cell>
          <cell r="D24024" t="str">
            <v>EF-15 ESQUADRIA DE FERRO / VENTILACAO CRUZADA H=30 A 45CM</v>
          </cell>
          <cell r="E24024" t="str">
            <v>M2</v>
          </cell>
          <cell r="F24024">
            <v>794.26</v>
          </cell>
          <cell r="G24024">
            <v>794.26</v>
          </cell>
        </row>
        <row r="24025">
          <cell r="A24025" t="str">
            <v>06.01.016</v>
          </cell>
          <cell r="B24025" t="str">
            <v>FDE</v>
          </cell>
          <cell r="C24025" t="str">
            <v>06.01.016</v>
          </cell>
          <cell r="D24025" t="str">
            <v>EF-16 ESQUADRIA DE FERRO FIXA L=90CM</v>
          </cell>
          <cell r="E24025" t="str">
            <v>UN</v>
          </cell>
          <cell r="F24025">
            <v>2707</v>
          </cell>
          <cell r="G24025">
            <v>2707</v>
          </cell>
        </row>
        <row r="24026">
          <cell r="A24026" t="str">
            <v>06.01.017</v>
          </cell>
          <cell r="B24026" t="str">
            <v>FDE</v>
          </cell>
          <cell r="C24026" t="str">
            <v>06.01.017</v>
          </cell>
          <cell r="D24026" t="str">
            <v>EF-17 ESQUADRIA DE FERRO FIXA L=180CM</v>
          </cell>
          <cell r="E24026" t="str">
            <v>UN</v>
          </cell>
          <cell r="F24026">
            <v>5322.33</v>
          </cell>
          <cell r="G24026">
            <v>5322.33</v>
          </cell>
        </row>
        <row r="24027">
          <cell r="A24027" t="str">
            <v>06.01.019</v>
          </cell>
          <cell r="B24027" t="str">
            <v>FDE</v>
          </cell>
          <cell r="C24027" t="str">
            <v>06.01.019</v>
          </cell>
          <cell r="D24027" t="str">
            <v>EF-18 ESQUADRIA DE FERRO / VENTILACAO PERMANENTE L=90X60CM</v>
          </cell>
          <cell r="E24027" t="str">
            <v>UN</v>
          </cell>
          <cell r="F24027">
            <v>726.33</v>
          </cell>
          <cell r="G24027">
            <v>726.33</v>
          </cell>
        </row>
        <row r="24028">
          <cell r="A24028" t="str">
            <v>06.01.020</v>
          </cell>
          <cell r="B24028" t="str">
            <v>FDE</v>
          </cell>
          <cell r="C24028" t="str">
            <v>06.01.020</v>
          </cell>
          <cell r="D24028" t="str">
            <v>EF-19 ESQUADRIA DE FERRO VENTILACAO PERMANENTE L=180X60CM</v>
          </cell>
          <cell r="E24028" t="str">
            <v>UN</v>
          </cell>
          <cell r="F24028">
            <v>943.57</v>
          </cell>
          <cell r="G24028">
            <v>943.57</v>
          </cell>
        </row>
        <row r="24029">
          <cell r="A24029" t="str">
            <v>06.01.022</v>
          </cell>
          <cell r="B24029" t="str">
            <v>FDE</v>
          </cell>
          <cell r="C24029" t="str">
            <v>06.01.022</v>
          </cell>
          <cell r="D24029" t="str">
            <v>EF-20 ESQUADRIA DE FERRO 180X180CM</v>
          </cell>
          <cell r="E24029" t="str">
            <v>UN</v>
          </cell>
          <cell r="F24029">
            <v>4001.18</v>
          </cell>
          <cell r="G24029">
            <v>4001.18</v>
          </cell>
        </row>
        <row r="24030">
          <cell r="A24030" t="str">
            <v>06.01.023</v>
          </cell>
          <cell r="B24030" t="str">
            <v>FDE</v>
          </cell>
          <cell r="C24030" t="str">
            <v>06.01.023</v>
          </cell>
          <cell r="D24030" t="str">
            <v>EF-21 ESQUADRIA DE FERRO 180X210CM</v>
          </cell>
          <cell r="E24030" t="str">
            <v>UN</v>
          </cell>
          <cell r="F24030">
            <v>4668.6899999999996</v>
          </cell>
          <cell r="G24030">
            <v>4668.6899999999996</v>
          </cell>
        </row>
        <row r="24031">
          <cell r="A24031" t="str">
            <v>06.01.024</v>
          </cell>
          <cell r="B24031" t="str">
            <v>FDE</v>
          </cell>
          <cell r="C24031" t="str">
            <v>06.01.024</v>
          </cell>
          <cell r="D24031" t="str">
            <v>EF-22 ESQUADRIA DE FERRO COM BASCULANTE L=90CM</v>
          </cell>
          <cell r="E24031" t="str">
            <v>UN</v>
          </cell>
          <cell r="F24031">
            <v>2943.73</v>
          </cell>
          <cell r="G24031">
            <v>2943.73</v>
          </cell>
        </row>
        <row r="24032">
          <cell r="A24032" t="str">
            <v>06.01.025</v>
          </cell>
          <cell r="B24032" t="str">
            <v>FDE</v>
          </cell>
          <cell r="C24032" t="str">
            <v>06.01.025</v>
          </cell>
          <cell r="D24032" t="str">
            <v>CAIXILHOS DE FERRO -BASCULANTES</v>
          </cell>
          <cell r="E24032" t="str">
            <v>M2</v>
          </cell>
          <cell r="F24032">
            <v>1158.9100000000001</v>
          </cell>
          <cell r="G24032">
            <v>1158.9100000000001</v>
          </cell>
        </row>
        <row r="24033">
          <cell r="A24033" t="str">
            <v>06.01.026</v>
          </cell>
          <cell r="B24033" t="str">
            <v>FDE</v>
          </cell>
          <cell r="C24033" t="str">
            <v>06.01.026</v>
          </cell>
          <cell r="D24033" t="str">
            <v>CAIXILHOS DE FERRO -FIXOS</v>
          </cell>
          <cell r="E24033" t="str">
            <v>M2</v>
          </cell>
          <cell r="F24033">
            <v>1052.77</v>
          </cell>
          <cell r="G24033">
            <v>1052.77</v>
          </cell>
        </row>
        <row r="24034">
          <cell r="A24034" t="str">
            <v>06.01.027</v>
          </cell>
          <cell r="B24034" t="str">
            <v>FDE</v>
          </cell>
          <cell r="C24034" t="str">
            <v>06.01.027</v>
          </cell>
          <cell r="D24034" t="str">
            <v>CAIXILHOS DE FERRO -FIXO COM VENTILACAO PERMANENTE</v>
          </cell>
          <cell r="E24034" t="str">
            <v>M2</v>
          </cell>
          <cell r="F24034">
            <v>872.98</v>
          </cell>
          <cell r="G24034">
            <v>872.98</v>
          </cell>
        </row>
        <row r="24035">
          <cell r="A24035" t="str">
            <v>06.01.028</v>
          </cell>
          <cell r="B24035" t="str">
            <v>FDE</v>
          </cell>
          <cell r="C24035" t="str">
            <v>06.01.028</v>
          </cell>
          <cell r="D24035" t="str">
            <v>EF-23 ESQUADRIA DE FERRO COM BASCULANTE L=180CM</v>
          </cell>
          <cell r="E24035" t="str">
            <v>UN</v>
          </cell>
          <cell r="F24035">
            <v>5613.67</v>
          </cell>
          <cell r="G24035">
            <v>5613.67</v>
          </cell>
        </row>
        <row r="24036">
          <cell r="A24036" t="str">
            <v>06.01.029</v>
          </cell>
          <cell r="B24036" t="str">
            <v>FDE</v>
          </cell>
          <cell r="C24036" t="str">
            <v>06.01.029</v>
          </cell>
          <cell r="D24036" t="str">
            <v>CX-06 CAIXILHO FIXO PERFIL LAMINADO 2MM   USO EXCLUSIVO PADRAO CRECHE</v>
          </cell>
          <cell r="E24036" t="str">
            <v>M2</v>
          </cell>
          <cell r="F24036">
            <v>274.52</v>
          </cell>
          <cell r="G24036">
            <v>274.52</v>
          </cell>
        </row>
        <row r="24037">
          <cell r="A24037" t="str">
            <v>06.01.037</v>
          </cell>
          <cell r="B24037" t="str">
            <v>FDE</v>
          </cell>
          <cell r="C24037" t="str">
            <v>06.01.037</v>
          </cell>
          <cell r="D24037" t="str">
            <v>EF-24 ADAPTADO ESQUADRIA DE FERRO 1,00X1,00</v>
          </cell>
          <cell r="E24037" t="str">
            <v>M2</v>
          </cell>
          <cell r="F24037">
            <v>2509.92</v>
          </cell>
          <cell r="G24037">
            <v>2509.92</v>
          </cell>
        </row>
        <row r="24038">
          <cell r="A24038" t="str">
            <v>06.01.040</v>
          </cell>
          <cell r="B24038" t="str">
            <v>FDE</v>
          </cell>
          <cell r="C24038" t="str">
            <v>06.01.040</v>
          </cell>
          <cell r="D24038" t="str">
            <v>EF-24 ESQ FERRO VENEZIANA DA CAIXA DO ELEVADOR (0.80X0.40M)</v>
          </cell>
          <cell r="E24038" t="str">
            <v>UN</v>
          </cell>
          <cell r="F24038">
            <v>809.9</v>
          </cell>
          <cell r="G24038">
            <v>809.9</v>
          </cell>
        </row>
        <row r="24039">
          <cell r="A24039" t="str">
            <v>06.01.041</v>
          </cell>
          <cell r="B24039" t="str">
            <v>FDE</v>
          </cell>
          <cell r="C24039" t="str">
            <v>06.01.041</v>
          </cell>
          <cell r="D24039" t="str">
            <v>EF-25 ESQ DE FERRO VENTILACAO CRUZADA (H=60 A 80CM)</v>
          </cell>
          <cell r="E24039" t="str">
            <v>M2</v>
          </cell>
          <cell r="F24039">
            <v>1064.73</v>
          </cell>
          <cell r="G24039">
            <v>1064.73</v>
          </cell>
        </row>
        <row r="24040">
          <cell r="A24040" t="str">
            <v>06.01.042</v>
          </cell>
          <cell r="B24040" t="str">
            <v>FDE</v>
          </cell>
          <cell r="C24040" t="str">
            <v>06.01.042</v>
          </cell>
          <cell r="D24040" t="str">
            <v>EF-26 ESQ DE FERRO VENTILACAO CRUZADA (180X65CM)</v>
          </cell>
          <cell r="E24040" t="str">
            <v>UN</v>
          </cell>
          <cell r="F24040">
            <v>1039.99</v>
          </cell>
          <cell r="G24040">
            <v>1039.99</v>
          </cell>
        </row>
        <row r="24041">
          <cell r="A24041" t="str">
            <v>06.01.043</v>
          </cell>
          <cell r="B24041" t="str">
            <v>FDE</v>
          </cell>
          <cell r="C24041" t="str">
            <v>06.01.043</v>
          </cell>
          <cell r="D24041" t="str">
            <v>EF-27 ESQ DE FERRO VENTILACAO CRUZADA (180X75CM)</v>
          </cell>
          <cell r="E24041" t="str">
            <v>UN</v>
          </cell>
          <cell r="F24041">
            <v>1193.67</v>
          </cell>
          <cell r="G24041">
            <v>1193.67</v>
          </cell>
        </row>
        <row r="24042">
          <cell r="A24042" t="str">
            <v>06.01.044</v>
          </cell>
          <cell r="B24042" t="str">
            <v>FDE</v>
          </cell>
          <cell r="C24042" t="str">
            <v>06.01.044</v>
          </cell>
          <cell r="D24042" t="str">
            <v>EF-28 ESQUADRIA DE FERRO 90X180CM</v>
          </cell>
          <cell r="E24042" t="str">
            <v>UN</v>
          </cell>
          <cell r="F24042">
            <v>2012.08</v>
          </cell>
          <cell r="G24042">
            <v>2012.08</v>
          </cell>
        </row>
        <row r="24043">
          <cell r="A24043" t="str">
            <v>06.01.047</v>
          </cell>
          <cell r="B24043" t="str">
            <v>FDE</v>
          </cell>
          <cell r="C24043" t="str">
            <v>06.01.047</v>
          </cell>
          <cell r="D24043" t="str">
            <v>EF-29 ESQUADRIA DE FERRO 90X210CM</v>
          </cell>
          <cell r="E24043" t="str">
            <v>UN</v>
          </cell>
          <cell r="F24043">
            <v>2326.37</v>
          </cell>
          <cell r="G24043">
            <v>2326.37</v>
          </cell>
        </row>
        <row r="24044">
          <cell r="A24044" t="str">
            <v>06.01.048</v>
          </cell>
          <cell r="B24044" t="str">
            <v>FDE</v>
          </cell>
          <cell r="C24044" t="str">
            <v>06.01.048</v>
          </cell>
          <cell r="D24044" t="str">
            <v>EF-30 ESQUADRIA DE FERRO PARA DUTO EXAUSTOR DE CAPELA</v>
          </cell>
          <cell r="E24044" t="str">
            <v>M2</v>
          </cell>
          <cell r="F24044">
            <v>1247.55</v>
          </cell>
          <cell r="G24044">
            <v>1247.55</v>
          </cell>
        </row>
        <row r="24045">
          <cell r="A24045" t="str">
            <v>06.01.049</v>
          </cell>
          <cell r="B24045" t="str">
            <v>FDE</v>
          </cell>
          <cell r="C24045" t="str">
            <v>06.01.049</v>
          </cell>
          <cell r="D24045" t="str">
            <v>EV-01 ESQUADRIA VENEZIANA DE ACO (1,20X2,00 M)</v>
          </cell>
          <cell r="E24045" t="str">
            <v>UN</v>
          </cell>
          <cell r="F24045">
            <v>1272.21</v>
          </cell>
          <cell r="G24045">
            <v>1272.21</v>
          </cell>
        </row>
        <row r="24046">
          <cell r="A24046" t="str">
            <v>06.01.050</v>
          </cell>
          <cell r="B24046" t="str">
            <v>FDE</v>
          </cell>
          <cell r="C24046" t="str">
            <v>06.01.050</v>
          </cell>
          <cell r="D24046" t="str">
            <v>EF-31  ESQUADRIA DE FERRO VENTILAÇÃO CRUZADA (90X65CM)</v>
          </cell>
          <cell r="E24046" t="str">
            <v>UN</v>
          </cell>
          <cell r="F24046">
            <v>791.89</v>
          </cell>
          <cell r="G24046">
            <v>791.89</v>
          </cell>
        </row>
        <row r="24047">
          <cell r="A24047" t="str">
            <v>06.01.051</v>
          </cell>
          <cell r="B24047" t="str">
            <v>FDE</v>
          </cell>
          <cell r="C24047" t="str">
            <v>06.01.051</v>
          </cell>
          <cell r="D24047" t="str">
            <v>EF-32  ESQUADRIA DE FERRO VENTILAÇÃO CRUZADA (90X75CM)</v>
          </cell>
          <cell r="E24047" t="str">
            <v>UN</v>
          </cell>
          <cell r="F24047">
            <v>874.89</v>
          </cell>
          <cell r="G24047">
            <v>874.89</v>
          </cell>
        </row>
        <row r="24048">
          <cell r="A24048" t="str">
            <v>06.01.062</v>
          </cell>
          <cell r="B24048" t="str">
            <v>FDE</v>
          </cell>
          <cell r="C24048" t="str">
            <v>06.01.062</v>
          </cell>
          <cell r="D24048" t="str">
            <v>EA-13 JANELA DE ALUMINIO - 1,80 X 1,50 M</v>
          </cell>
          <cell r="E24048" t="str">
            <v>UN</v>
          </cell>
          <cell r="F24048">
            <v>3141.28</v>
          </cell>
          <cell r="G24048">
            <v>3141.28</v>
          </cell>
        </row>
        <row r="24049">
          <cell r="A24049" t="str">
            <v>06.01.063</v>
          </cell>
          <cell r="B24049" t="str">
            <v>FDE</v>
          </cell>
          <cell r="C24049" t="str">
            <v>06.01.063</v>
          </cell>
          <cell r="D24049" t="str">
            <v>EA-14 JANELA DE ALUMINIO - 1,80 X 1,20 M</v>
          </cell>
          <cell r="E24049" t="str">
            <v>UN</v>
          </cell>
          <cell r="F24049">
            <v>2546.37</v>
          </cell>
          <cell r="G24049">
            <v>2546.37</v>
          </cell>
        </row>
        <row r="24050">
          <cell r="A24050" t="str">
            <v>06.01.064</v>
          </cell>
          <cell r="B24050" t="str">
            <v>FDE</v>
          </cell>
          <cell r="C24050" t="str">
            <v>06.01.064</v>
          </cell>
          <cell r="D24050" t="str">
            <v>EA-15 JANELA DE ALUMINIO - 1,80 X 0,60 M</v>
          </cell>
          <cell r="E24050" t="str">
            <v>UN</v>
          </cell>
          <cell r="F24050">
            <v>1408.28</v>
          </cell>
          <cell r="G24050">
            <v>1408.28</v>
          </cell>
        </row>
        <row r="24051">
          <cell r="A24051" t="str">
            <v>06.01.065</v>
          </cell>
          <cell r="B24051" t="str">
            <v>FDE</v>
          </cell>
          <cell r="C24051" t="str">
            <v>06.01.065</v>
          </cell>
          <cell r="D24051" t="str">
            <v>EA-16 JANELA DE ALUMINIO (0,90X0,90M)</v>
          </cell>
          <cell r="E24051" t="str">
            <v>UN</v>
          </cell>
          <cell r="F24051">
            <v>951.01</v>
          </cell>
          <cell r="G24051">
            <v>951.01</v>
          </cell>
        </row>
        <row r="24052">
          <cell r="A24052" t="str">
            <v>06.01.066</v>
          </cell>
          <cell r="B24052" t="str">
            <v>FDE</v>
          </cell>
          <cell r="C24052" t="str">
            <v>06.01.066</v>
          </cell>
          <cell r="D24052" t="str">
            <v>EA - 17 JANELA DE ALUMINIO (1,80 X0,90 M)</v>
          </cell>
          <cell r="E24052" t="str">
            <v>UN</v>
          </cell>
          <cell r="F24052">
            <v>1689.46</v>
          </cell>
          <cell r="G24052">
            <v>1689.46</v>
          </cell>
        </row>
        <row r="24053">
          <cell r="A24053" t="str">
            <v>06.01.067</v>
          </cell>
          <cell r="B24053" t="str">
            <v>FDE</v>
          </cell>
          <cell r="C24053" t="str">
            <v>06.01.067</v>
          </cell>
          <cell r="D24053" t="str">
            <v>EA-18 JANELA DE ALUMINIO (VENTILACAO CRUZADA) L= 180 CM</v>
          </cell>
          <cell r="E24053" t="str">
            <v>M2</v>
          </cell>
          <cell r="F24053">
            <v>1123.3699999999999</v>
          </cell>
          <cell r="G24053">
            <v>1123.3699999999999</v>
          </cell>
        </row>
        <row r="24054">
          <cell r="A24054" t="str">
            <v>06.01.072</v>
          </cell>
          <cell r="B24054" t="str">
            <v>FDE</v>
          </cell>
          <cell r="C24054" t="str">
            <v>06.01.072</v>
          </cell>
          <cell r="D24054" t="str">
            <v>CAIXILHOS DE ALUMINIO -BASCULANTES</v>
          </cell>
          <cell r="E24054" t="str">
            <v>M2</v>
          </cell>
          <cell r="F24054">
            <v>1174.08</v>
          </cell>
          <cell r="G24054">
            <v>1174.08</v>
          </cell>
        </row>
        <row r="24055">
          <cell r="A24055" t="str">
            <v>06.01.075</v>
          </cell>
          <cell r="B24055" t="str">
            <v>FDE</v>
          </cell>
          <cell r="C24055" t="str">
            <v>06.01.075</v>
          </cell>
          <cell r="D24055" t="str">
            <v>CAIXILHOS DE ALUMINIO -FIXO</v>
          </cell>
          <cell r="E24055" t="str">
            <v>M2</v>
          </cell>
          <cell r="F24055">
            <v>978.64</v>
          </cell>
          <cell r="G24055">
            <v>978.64</v>
          </cell>
        </row>
        <row r="24056">
          <cell r="A24056" t="str">
            <v>06.01.080</v>
          </cell>
          <cell r="B24056" t="str">
            <v>FDE</v>
          </cell>
          <cell r="C24056" t="str">
            <v>06.01.080</v>
          </cell>
          <cell r="D24056" t="str">
            <v>VENEZIANA INDUSTRIAL -ALETAS PVC MONTANTES ACO GALVANIZADO REF 100</v>
          </cell>
          <cell r="E24056" t="str">
            <v>M2</v>
          </cell>
          <cell r="F24056">
            <v>269.49</v>
          </cell>
          <cell r="G24056">
            <v>269.49</v>
          </cell>
        </row>
        <row r="24057">
          <cell r="A24057" t="str">
            <v>06.01.081</v>
          </cell>
          <cell r="B24057" t="str">
            <v>FDE</v>
          </cell>
          <cell r="C24057" t="str">
            <v>06.01.081</v>
          </cell>
          <cell r="D24057" t="str">
            <v>VENEZIANA INDUSTRIAL-ALETAS FIBRA DE VIDRO MONTANTES ACO GALV REF 100</v>
          </cell>
          <cell r="E24057" t="str">
            <v>M2</v>
          </cell>
          <cell r="F24057">
            <v>385.16</v>
          </cell>
          <cell r="G24057">
            <v>385.16</v>
          </cell>
        </row>
        <row r="24058">
          <cell r="A24058" t="str">
            <v>06.01.082</v>
          </cell>
          <cell r="B24058" t="str">
            <v>FDE</v>
          </cell>
          <cell r="C24058" t="str">
            <v>06.01.082</v>
          </cell>
          <cell r="D24058" t="str">
            <v>VENEZIANA INDUSTRIAL-ALETAS PVC MONTANTES ACO PRE-PINTADO REF 100</v>
          </cell>
          <cell r="E24058" t="str">
            <v>M2</v>
          </cell>
          <cell r="F24058">
            <v>320.11</v>
          </cell>
          <cell r="G24058">
            <v>320.11</v>
          </cell>
        </row>
        <row r="24059">
          <cell r="A24059" t="str">
            <v>06.01.083</v>
          </cell>
          <cell r="B24059" t="str">
            <v>FDE</v>
          </cell>
          <cell r="C24059" t="str">
            <v>06.01.083</v>
          </cell>
          <cell r="D24059" t="str">
            <v>VENEZIANA INDUSTRIAL-ALETAS FIBRA VIDRO MONTANTES ACO PRE-PINT REF 100</v>
          </cell>
          <cell r="E24059" t="str">
            <v>M2</v>
          </cell>
          <cell r="F24059">
            <v>385.16</v>
          </cell>
          <cell r="G24059">
            <v>385.16</v>
          </cell>
        </row>
        <row r="24060">
          <cell r="A24060" t="str">
            <v>06.01.084</v>
          </cell>
          <cell r="B24060" t="str">
            <v>FDE</v>
          </cell>
          <cell r="C24060" t="str">
            <v>06.01.084</v>
          </cell>
          <cell r="D24060" t="str">
            <v>VENEZIANA INDUSTRIAL-ALETAS PVC MONTANTE ALUMINIO ANODIZADO REF 100</v>
          </cell>
          <cell r="E24060" t="str">
            <v>M2</v>
          </cell>
          <cell r="F24060">
            <v>519.77</v>
          </cell>
          <cell r="G24060">
            <v>519.77</v>
          </cell>
        </row>
        <row r="24061">
          <cell r="A24061" t="str">
            <v>06.01.085</v>
          </cell>
          <cell r="B24061" t="str">
            <v>FDE</v>
          </cell>
          <cell r="C24061" t="str">
            <v>06.01.085</v>
          </cell>
          <cell r="D24061" t="str">
            <v>VENEZIANA INDUSTRIAL-ALETAS FIBRA VIDRO MONTANTES ALUM ANODIZ REF 100</v>
          </cell>
          <cell r="E24061" t="str">
            <v>M2</v>
          </cell>
          <cell r="F24061">
            <v>385.16</v>
          </cell>
          <cell r="G24061">
            <v>385.16</v>
          </cell>
        </row>
        <row r="24062">
          <cell r="A24062" t="str">
            <v>06.01.086</v>
          </cell>
          <cell r="B24062" t="str">
            <v>FDE</v>
          </cell>
          <cell r="C24062" t="str">
            <v>06.01.086</v>
          </cell>
          <cell r="D24062" t="str">
            <v>VENEZIANA INDUSTRIAL-ALETAS PVC/MONTANTES ACO GALVANIZADO/REF.50</v>
          </cell>
          <cell r="E24062" t="str">
            <v>M2</v>
          </cell>
          <cell r="F24062">
            <v>275.7</v>
          </cell>
          <cell r="G24062">
            <v>275.7</v>
          </cell>
        </row>
        <row r="24063">
          <cell r="A24063" t="str">
            <v>06.01.087</v>
          </cell>
          <cell r="B24063" t="str">
            <v>FDE</v>
          </cell>
          <cell r="C24063" t="str">
            <v>06.01.087</v>
          </cell>
          <cell r="D24063" t="str">
            <v>VENEZIANA INDUSTRIAL-ALETAS PVC/MONTANTES ALUM. ANODIZADO/REF.50</v>
          </cell>
          <cell r="E24063" t="str">
            <v>M2</v>
          </cell>
          <cell r="F24063">
            <v>519.77</v>
          </cell>
          <cell r="G24063">
            <v>519.77</v>
          </cell>
        </row>
        <row r="24064">
          <cell r="A24064" t="str">
            <v>06.01.099</v>
          </cell>
          <cell r="B24064" t="str">
            <v>FDE</v>
          </cell>
          <cell r="C24064" t="str">
            <v>06.01.099</v>
          </cell>
          <cell r="D24064" t="str">
            <v>SERVICOS EM ELEMENTOS METALICOS/COMPONENTES</v>
          </cell>
          <cell r="E24064" t="str">
            <v>MV</v>
          </cell>
          <cell r="F24064">
            <v>481.96</v>
          </cell>
          <cell r="G24064">
            <v>481.96</v>
          </cell>
        </row>
        <row r="24065">
          <cell r="A24065" t="str">
            <v>06.02.001</v>
          </cell>
          <cell r="B24065" t="str">
            <v>FDE</v>
          </cell>
          <cell r="C24065" t="str">
            <v>06.02.001</v>
          </cell>
          <cell r="D24065" t="str">
            <v>PC-01 PORTA CORTA-FOGO P90 L=90CM COMPLETA</v>
          </cell>
          <cell r="E24065" t="str">
            <v>UN</v>
          </cell>
          <cell r="F24065">
            <v>2235.29</v>
          </cell>
          <cell r="G24065">
            <v>2235.29</v>
          </cell>
        </row>
        <row r="24066">
          <cell r="A24066" t="str">
            <v>06.02.010</v>
          </cell>
          <cell r="B24066" t="str">
            <v>FDE</v>
          </cell>
          <cell r="C24066" t="str">
            <v>06.02.010</v>
          </cell>
          <cell r="D24066" t="str">
            <v>PF-11 PORTA/JANELA DE FERRO 180X260CM</v>
          </cell>
          <cell r="E24066" t="str">
            <v>UN</v>
          </cell>
          <cell r="F24066">
            <v>7430.04</v>
          </cell>
          <cell r="G24066">
            <v>7430.04</v>
          </cell>
        </row>
        <row r="24067">
          <cell r="A24067" t="str">
            <v>06.02.015</v>
          </cell>
          <cell r="B24067" t="str">
            <v>FDE</v>
          </cell>
          <cell r="C24067" t="str">
            <v>06.02.015</v>
          </cell>
          <cell r="D24067" t="str">
            <v>PF-15 PORTA EM CHAPA DE FERRO (L=82 CM)</v>
          </cell>
          <cell r="E24067" t="str">
            <v>UN</v>
          </cell>
          <cell r="F24067">
            <v>3251.5</v>
          </cell>
          <cell r="G24067">
            <v>3251.5</v>
          </cell>
        </row>
        <row r="24068">
          <cell r="A24068" t="str">
            <v>06.02.016</v>
          </cell>
          <cell r="B24068" t="str">
            <v>FDE</v>
          </cell>
          <cell r="C24068" t="str">
            <v>06.02.016</v>
          </cell>
          <cell r="D24068" t="str">
            <v>PF-16 PORTA EM CHAPA DE FERRO (L=92 CM)</v>
          </cell>
          <cell r="E24068" t="str">
            <v>UN</v>
          </cell>
          <cell r="F24068">
            <v>3580.85</v>
          </cell>
          <cell r="G24068">
            <v>3580.85</v>
          </cell>
        </row>
        <row r="24069">
          <cell r="A24069" t="str">
            <v>06.02.017</v>
          </cell>
          <cell r="B24069" t="str">
            <v>FDE</v>
          </cell>
          <cell r="C24069" t="str">
            <v>06.02.017</v>
          </cell>
          <cell r="D24069" t="str">
            <v>PF-17 PORTA EM CHAPA DE FERRO L=102CM</v>
          </cell>
          <cell r="E24069" t="str">
            <v>UN</v>
          </cell>
          <cell r="F24069">
            <v>3849.9</v>
          </cell>
          <cell r="G24069">
            <v>3849.9</v>
          </cell>
        </row>
        <row r="24070">
          <cell r="A24070" t="str">
            <v>06.02.019</v>
          </cell>
          <cell r="B24070" t="str">
            <v>FDE</v>
          </cell>
          <cell r="C24070" t="str">
            <v>06.02.019</v>
          </cell>
          <cell r="D24070" t="str">
            <v>PF-19 PORTA DE FERRO P/ RESERVATORIO - GALVANIZADA</v>
          </cell>
          <cell r="E24070" t="str">
            <v>UN</v>
          </cell>
          <cell r="F24070">
            <v>3357.98</v>
          </cell>
          <cell r="G24070">
            <v>3357.98</v>
          </cell>
        </row>
        <row r="24071">
          <cell r="A24071" t="str">
            <v>06.02.020</v>
          </cell>
          <cell r="B24071" t="str">
            <v>FDE</v>
          </cell>
          <cell r="C24071" t="str">
            <v>06.02.020</v>
          </cell>
          <cell r="D24071" t="str">
            <v>PORTA DE FERRO (TIPO PF-11)</v>
          </cell>
          <cell r="E24071" t="str">
            <v>M2</v>
          </cell>
          <cell r="F24071">
            <v>1617.36</v>
          </cell>
          <cell r="G24071">
            <v>1617.36</v>
          </cell>
        </row>
        <row r="24072">
          <cell r="A24072" t="str">
            <v>06.02.026</v>
          </cell>
          <cell r="B24072" t="str">
            <v>FDE</v>
          </cell>
          <cell r="C24072" t="str">
            <v>06.02.026</v>
          </cell>
          <cell r="D24072" t="str">
            <v>PF-23 PORTA DE FERRO C/ BANDEIRA EM CHAPA PERFURADA L=140CM</v>
          </cell>
          <cell r="E24072" t="str">
            <v>UN</v>
          </cell>
          <cell r="F24072">
            <v>4825.09</v>
          </cell>
          <cell r="G24072">
            <v>4825.09</v>
          </cell>
        </row>
        <row r="24073">
          <cell r="A24073" t="str">
            <v>06.02.028</v>
          </cell>
          <cell r="B24073" t="str">
            <v>FDE</v>
          </cell>
          <cell r="C24073" t="str">
            <v>06.02.028</v>
          </cell>
          <cell r="D24073" t="str">
            <v>PF-21 PORTA DE FERRO COM BANDEIRA EM CHAPA PERFURADA L=102CM</v>
          </cell>
          <cell r="E24073" t="str">
            <v>UN</v>
          </cell>
          <cell r="F24073">
            <v>3788.07</v>
          </cell>
          <cell r="G24073">
            <v>3788.07</v>
          </cell>
        </row>
        <row r="24074">
          <cell r="A24074" t="str">
            <v>06.02.029</v>
          </cell>
          <cell r="B24074" t="str">
            <v>FDE</v>
          </cell>
          <cell r="C24074" t="str">
            <v>06.02.029</v>
          </cell>
          <cell r="D24074" t="str">
            <v>PF-22 PORTA DE FERRO C/ BANDEIRA EM CHAPA PERFURADA L=82CM</v>
          </cell>
          <cell r="E24074" t="str">
            <v>UN</v>
          </cell>
          <cell r="F24074">
            <v>3104.98</v>
          </cell>
          <cell r="G24074">
            <v>3104.98</v>
          </cell>
        </row>
        <row r="24075">
          <cell r="A24075" t="str">
            <v>06.02.032</v>
          </cell>
          <cell r="B24075" t="str">
            <v>FDE</v>
          </cell>
          <cell r="C24075" t="str">
            <v>06.02.032</v>
          </cell>
          <cell r="D24075" t="str">
            <v>PF-20 PORTA DE FERRO COM BANDEIRA CHAPA PERFURADA  L=180CM</v>
          </cell>
          <cell r="E24075" t="str">
            <v>UN</v>
          </cell>
          <cell r="F24075">
            <v>5985.32</v>
          </cell>
          <cell r="G24075">
            <v>5985.32</v>
          </cell>
        </row>
        <row r="24076">
          <cell r="A24076" t="str">
            <v>06.02.045</v>
          </cell>
          <cell r="B24076" t="str">
            <v>FDE</v>
          </cell>
          <cell r="C24076" t="str">
            <v>06.02.045</v>
          </cell>
          <cell r="D24076" t="str">
            <v>PF-26 PORTA DE FERRO C/BANDEIRA PARA HALL ELEVADOR L=90CM</v>
          </cell>
          <cell r="E24076" t="str">
            <v>UN</v>
          </cell>
          <cell r="F24076">
            <v>3022.84</v>
          </cell>
          <cell r="G24076">
            <v>3022.84</v>
          </cell>
        </row>
        <row r="24077">
          <cell r="A24077" t="str">
            <v>06.02.046</v>
          </cell>
          <cell r="B24077" t="str">
            <v>FDE</v>
          </cell>
          <cell r="C24077" t="str">
            <v>06.02.046</v>
          </cell>
          <cell r="D24077" t="str">
            <v>PF-27 PORTA DE FERRO 90X215CM</v>
          </cell>
          <cell r="E24077" t="str">
            <v>UN</v>
          </cell>
          <cell r="F24077">
            <v>2484.4499999999998</v>
          </cell>
          <cell r="G24077">
            <v>2484.4499999999998</v>
          </cell>
        </row>
        <row r="24078">
          <cell r="A24078" t="str">
            <v>06.02.047</v>
          </cell>
          <cell r="B24078" t="str">
            <v>FDE</v>
          </cell>
          <cell r="C24078" t="str">
            <v>06.02.047</v>
          </cell>
          <cell r="D24078" t="str">
            <v>PF-28 PORTA DE FERRO COM BANDEIRA 90X260CM</v>
          </cell>
          <cell r="E24078" t="str">
            <v>UN</v>
          </cell>
          <cell r="F24078">
            <v>3092.12</v>
          </cell>
          <cell r="G24078">
            <v>3092.12</v>
          </cell>
        </row>
        <row r="24079">
          <cell r="A24079" t="str">
            <v>06.02.048</v>
          </cell>
          <cell r="B24079" t="str">
            <v>FDE</v>
          </cell>
          <cell r="C24079" t="str">
            <v>06.02.048</v>
          </cell>
          <cell r="D24079" t="str">
            <v>PF-29 PORTA DE FERRO COM BANDEIRA EM CHAPA PERFURADA 90X260CM</v>
          </cell>
          <cell r="E24079" t="str">
            <v>UN</v>
          </cell>
          <cell r="F24079">
            <v>3007.12</v>
          </cell>
          <cell r="G24079">
            <v>3007.12</v>
          </cell>
        </row>
        <row r="24080">
          <cell r="A24080" t="str">
            <v>06.02.049</v>
          </cell>
          <cell r="B24080" t="str">
            <v>FDE</v>
          </cell>
          <cell r="C24080" t="str">
            <v>06.02.049</v>
          </cell>
          <cell r="D24080" t="str">
            <v>PF-30 PORTA EM CHAPA DE AÇO C/VENT.PERM (L=140CM)</v>
          </cell>
          <cell r="E24080" t="str">
            <v>UN</v>
          </cell>
          <cell r="F24080">
            <v>5173.72</v>
          </cell>
          <cell r="G24080">
            <v>5173.72</v>
          </cell>
        </row>
        <row r="24081">
          <cell r="A24081" t="str">
            <v>06.02.053</v>
          </cell>
          <cell r="B24081" t="str">
            <v>FDE</v>
          </cell>
          <cell r="C24081" t="str">
            <v>06.02.053</v>
          </cell>
          <cell r="D24081" t="str">
            <v>PF-32 PORTA EM CHAPA DE AÇO 82X210CM C/VENTILAÇÃO</v>
          </cell>
          <cell r="E24081" t="str">
            <v>UN</v>
          </cell>
          <cell r="F24081">
            <v>3174.88</v>
          </cell>
          <cell r="G24081">
            <v>3174.88</v>
          </cell>
        </row>
        <row r="24082">
          <cell r="A24082" t="str">
            <v>06.02.054</v>
          </cell>
          <cell r="B24082" t="str">
            <v>FDE</v>
          </cell>
          <cell r="C24082" t="str">
            <v>06.02.054</v>
          </cell>
          <cell r="D24082" t="str">
            <v>PF-33 PORTA EM CHAPA DE ACO 180X215CM</v>
          </cell>
          <cell r="E24082" t="str">
            <v>UN</v>
          </cell>
          <cell r="F24082">
            <v>6356.78</v>
          </cell>
          <cell r="G24082">
            <v>6356.78</v>
          </cell>
        </row>
        <row r="24083">
          <cell r="A24083" t="str">
            <v>06.02.056</v>
          </cell>
          <cell r="B24083" t="str">
            <v>FDE</v>
          </cell>
          <cell r="C24083" t="str">
            <v>06.02.056</v>
          </cell>
          <cell r="D24083" t="str">
            <v>PORTA EM CHAPA DE FERRO GALVANIZADO TIPO PF-15</v>
          </cell>
          <cell r="E24083" t="str">
            <v>M2</v>
          </cell>
          <cell r="F24083">
            <v>1888.03</v>
          </cell>
          <cell r="G24083">
            <v>1888.03</v>
          </cell>
        </row>
        <row r="24084">
          <cell r="A24084" t="str">
            <v>06.02.060</v>
          </cell>
          <cell r="B24084" t="str">
            <v>FDE</v>
          </cell>
          <cell r="C24084" t="str">
            <v>06.02.060</v>
          </cell>
          <cell r="D24084" t="str">
            <v>PT-38 PORTAO EM GRADIL ELETROFUNDIDO (345X230CM)</v>
          </cell>
          <cell r="E24084" t="str">
            <v>UN</v>
          </cell>
          <cell r="F24084">
            <v>8891.39</v>
          </cell>
          <cell r="G24084">
            <v>8891.39</v>
          </cell>
        </row>
        <row r="24085">
          <cell r="A24085" t="str">
            <v>06.02.061</v>
          </cell>
          <cell r="B24085" t="str">
            <v>FDE</v>
          </cell>
          <cell r="C24085" t="str">
            <v>06.02.061</v>
          </cell>
          <cell r="D24085" t="str">
            <v>PT-39 PORTAO EM GRADIL ELETROFUNDIDO (165X230CM)</v>
          </cell>
          <cell r="E24085" t="str">
            <v>UN</v>
          </cell>
          <cell r="F24085">
            <v>4600.72</v>
          </cell>
          <cell r="G24085">
            <v>4600.72</v>
          </cell>
        </row>
        <row r="24086">
          <cell r="A24086" t="str">
            <v>06.02.062</v>
          </cell>
          <cell r="B24086" t="str">
            <v>FDE</v>
          </cell>
          <cell r="C24086" t="str">
            <v>06.02.062</v>
          </cell>
          <cell r="D24086" t="str">
            <v>PT-40 BANDEIRA EM GRADIL ELETROFUNDIDO</v>
          </cell>
          <cell r="E24086" t="str">
            <v>M2</v>
          </cell>
          <cell r="F24086">
            <v>483.48</v>
          </cell>
          <cell r="G24086">
            <v>483.48</v>
          </cell>
        </row>
        <row r="24087">
          <cell r="A24087" t="str">
            <v>06.02.063</v>
          </cell>
          <cell r="B24087" t="str">
            <v>FDE</v>
          </cell>
          <cell r="C24087" t="str">
            <v>06.02.063</v>
          </cell>
          <cell r="D24087" t="str">
            <v>PORTÃO EM GRADIL ELETROFUNDIDO</v>
          </cell>
          <cell r="E24087" t="str">
            <v>M2</v>
          </cell>
          <cell r="F24087">
            <v>1115.83</v>
          </cell>
          <cell r="G24087">
            <v>1115.83</v>
          </cell>
        </row>
        <row r="24088">
          <cell r="A24088" t="str">
            <v>06.02.064</v>
          </cell>
          <cell r="B24088" t="str">
            <v>FDE</v>
          </cell>
          <cell r="C24088" t="str">
            <v>06.02.064</v>
          </cell>
          <cell r="D24088" t="str">
            <v>PT-43 PORTAO DE CORRER EM GRADIL ELETROF (360X230CM)</v>
          </cell>
          <cell r="E24088" t="str">
            <v>UN</v>
          </cell>
          <cell r="F24088">
            <v>10106.33</v>
          </cell>
          <cell r="G24088">
            <v>10106.33</v>
          </cell>
        </row>
        <row r="24089">
          <cell r="A24089" t="str">
            <v>06.02.065</v>
          </cell>
          <cell r="B24089" t="str">
            <v>FDE</v>
          </cell>
          <cell r="C24089" t="str">
            <v>06.02.065</v>
          </cell>
          <cell r="D24089" t="str">
            <v>PT-44 PORTAO DE CORRER EM GRADIL ELETROF (720X230CM)</v>
          </cell>
          <cell r="E24089" t="str">
            <v>UN</v>
          </cell>
          <cell r="F24089">
            <v>23088.82</v>
          </cell>
          <cell r="G24089">
            <v>23088.82</v>
          </cell>
        </row>
        <row r="24090">
          <cell r="A24090" t="str">
            <v>06.02.066</v>
          </cell>
          <cell r="B24090" t="str">
            <v>FDE</v>
          </cell>
          <cell r="C24090" t="str">
            <v>06.02.066</v>
          </cell>
          <cell r="D24090" t="str">
            <v>PT-45 PORTAO DE CORRER EM GRADIL ELETROF (372X230CM)</v>
          </cell>
          <cell r="E24090" t="str">
            <v>UN</v>
          </cell>
          <cell r="F24090">
            <v>9488.61</v>
          </cell>
          <cell r="G24090">
            <v>9488.61</v>
          </cell>
        </row>
        <row r="24091">
          <cell r="A24091" t="str">
            <v>06.02.067</v>
          </cell>
          <cell r="B24091" t="str">
            <v>FDE</v>
          </cell>
          <cell r="C24091" t="str">
            <v>06.02.067</v>
          </cell>
          <cell r="D24091" t="str">
            <v>PT-46 PORTAO DE CORRER EM GRADIL ELETROF (732X230CM)</v>
          </cell>
          <cell r="E24091" t="str">
            <v>UN</v>
          </cell>
          <cell r="F24091">
            <v>19499.87</v>
          </cell>
          <cell r="G24091">
            <v>19499.87</v>
          </cell>
        </row>
        <row r="24092">
          <cell r="A24092" t="str">
            <v>06.02.073</v>
          </cell>
          <cell r="B24092" t="str">
            <v>FDE</v>
          </cell>
          <cell r="C24092" t="str">
            <v>06.02.073</v>
          </cell>
          <cell r="D24092" t="str">
            <v>PT-47 PORTÃO BASCULANTE-GRADIL ELETROFUND 705X230CM (USO INT)</v>
          </cell>
          <cell r="E24092" t="str">
            <v>UN</v>
          </cell>
          <cell r="F24092">
            <v>27075.5</v>
          </cell>
          <cell r="G24092">
            <v>27075.5</v>
          </cell>
        </row>
        <row r="24093">
          <cell r="A24093" t="str">
            <v>06.02.074</v>
          </cell>
          <cell r="B24093" t="str">
            <v>FDE</v>
          </cell>
          <cell r="C24093" t="str">
            <v>06.02.074</v>
          </cell>
          <cell r="D24093" t="str">
            <v>PT-48 PORTÃO BASCULANTE-GRADIL ELETROFUND 525X230CM (USO INT)</v>
          </cell>
          <cell r="E24093" t="str">
            <v>UN</v>
          </cell>
          <cell r="F24093">
            <v>12920.92</v>
          </cell>
          <cell r="G24093">
            <v>12920.92</v>
          </cell>
        </row>
        <row r="24094">
          <cell r="A24094" t="str">
            <v>06.02.075</v>
          </cell>
          <cell r="B24094" t="str">
            <v>FDE</v>
          </cell>
          <cell r="C24094" t="str">
            <v>06.02.075</v>
          </cell>
          <cell r="D24094" t="str">
            <v>PT-49 PORTÃO BASCULANTE-GRADIL ELETROFUND 345X230CM (USO INT)</v>
          </cell>
          <cell r="E24094" t="str">
            <v>UN</v>
          </cell>
          <cell r="F24094">
            <v>8265.18</v>
          </cell>
          <cell r="G24094">
            <v>8265.18</v>
          </cell>
        </row>
        <row r="24095">
          <cell r="A24095" t="str">
            <v>06.02.088</v>
          </cell>
          <cell r="B24095" t="str">
            <v>FDE</v>
          </cell>
          <cell r="C24095" t="str">
            <v>06.02.088</v>
          </cell>
          <cell r="D24095" t="str">
            <v>PORTÃO DE CORRER EM GRADIL ELETROFUNDIDO</v>
          </cell>
          <cell r="E24095" t="str">
            <v>M2</v>
          </cell>
          <cell r="F24095">
            <v>1222.04</v>
          </cell>
          <cell r="G24095">
            <v>1222.04</v>
          </cell>
        </row>
        <row r="24096">
          <cell r="A24096" t="str">
            <v>06.02.089</v>
          </cell>
          <cell r="B24096" t="str">
            <v>FDE</v>
          </cell>
          <cell r="C24096" t="str">
            <v>06.02.089</v>
          </cell>
          <cell r="D24096" t="str">
            <v>PORTÃO BASCULANTE EM GRADIL ELETROFUNDIDO</v>
          </cell>
          <cell r="E24096" t="str">
            <v>M2</v>
          </cell>
          <cell r="F24096">
            <v>1670.54</v>
          </cell>
          <cell r="G24096">
            <v>1670.54</v>
          </cell>
        </row>
        <row r="24097">
          <cell r="A24097" t="str">
            <v>06.02.094</v>
          </cell>
          <cell r="B24097" t="str">
            <v>FDE</v>
          </cell>
          <cell r="C24097" t="str">
            <v>06.02.094</v>
          </cell>
          <cell r="D24097" t="str">
            <v>ME-02 MONTANTE ESTRUTURAL VERTICAL P/ESQUADRIAS EM VÃO DE 7,20M</v>
          </cell>
          <cell r="E24097" t="str">
            <v>M</v>
          </cell>
          <cell r="F24097">
            <v>166.25</v>
          </cell>
          <cell r="G24097">
            <v>166.25</v>
          </cell>
        </row>
        <row r="24098">
          <cell r="A24098" t="str">
            <v>06.02.095</v>
          </cell>
          <cell r="B24098" t="str">
            <v>FDE</v>
          </cell>
          <cell r="C24098" t="str">
            <v>06.02.095</v>
          </cell>
          <cell r="D24098" t="str">
            <v>ME-03 MONTANTE ESTRUTURAL HORIZONTAL P/ESQUADRIAS</v>
          </cell>
          <cell r="E24098" t="str">
            <v>M</v>
          </cell>
          <cell r="F24098">
            <v>156.63</v>
          </cell>
          <cell r="G24098">
            <v>156.63</v>
          </cell>
        </row>
        <row r="24099">
          <cell r="A24099" t="str">
            <v>06.02.098</v>
          </cell>
          <cell r="B24099" t="str">
            <v>FDE</v>
          </cell>
          <cell r="C24099" t="str">
            <v>06.02.098</v>
          </cell>
          <cell r="D24099" t="str">
            <v>MONTANTE DA PORTA  PF-A  TUBO AÇO GALVANIZADO 100X100 MM ESPESSURA 3MM.   USO EXCLUSIVO PADRAO CRECHE</v>
          </cell>
          <cell r="E24099" t="str">
            <v>M</v>
          </cell>
          <cell r="F24099">
            <v>167.46</v>
          </cell>
          <cell r="G24099">
            <v>167.46</v>
          </cell>
        </row>
        <row r="24100">
          <cell r="A24100" t="str">
            <v>06.02.099</v>
          </cell>
          <cell r="B24100" t="str">
            <v>FDE</v>
          </cell>
          <cell r="C24100" t="str">
            <v>06.02.099</v>
          </cell>
          <cell r="D24100" t="str">
            <v>SERVICOS EM ELEMENTOS METALICOS/COMPONENTES</v>
          </cell>
          <cell r="E24100" t="str">
            <v>MV</v>
          </cell>
          <cell r="F24100">
            <v>481.96</v>
          </cell>
          <cell r="G24100">
            <v>481.96</v>
          </cell>
        </row>
        <row r="24101">
          <cell r="A24101" t="str">
            <v>06.02.103</v>
          </cell>
          <cell r="B24101" t="str">
            <v>FDE</v>
          </cell>
          <cell r="C24101" t="str">
            <v>06.02.103</v>
          </cell>
          <cell r="D24101" t="str">
            <v>PF-A PORTA 2 FOLHAS 193X210CM ADAPTADA MODELO PF-11 USO EXCLUSIVO PADRÃO CRECHE.</v>
          </cell>
          <cell r="E24101" t="str">
            <v>UN</v>
          </cell>
          <cell r="F24101">
            <v>4544.76</v>
          </cell>
          <cell r="G24101">
            <v>4544.76</v>
          </cell>
        </row>
        <row r="24102">
          <cell r="A24102" t="str">
            <v>06.02.104</v>
          </cell>
          <cell r="B24102" t="str">
            <v>FDE</v>
          </cell>
          <cell r="C24102" t="str">
            <v>06.02.104</v>
          </cell>
          <cell r="D24102" t="str">
            <v>"PF-B  PORTA 2 FOLHAS 300X215 CM INCLUSIVE VIDRO LAMINADO 6MM COM MONTANTES ME-02 E ME-03   USO EXCLUSIVO PADRAO CRECHE"</v>
          </cell>
          <cell r="E24102" t="str">
            <v>UN</v>
          </cell>
          <cell r="F24102">
            <v>10529.74</v>
          </cell>
          <cell r="G24102">
            <v>10529.74</v>
          </cell>
        </row>
        <row r="24103">
          <cell r="A24103" t="str">
            <v>06.02.108</v>
          </cell>
          <cell r="B24103" t="str">
            <v>FDE</v>
          </cell>
          <cell r="C24103" t="str">
            <v>06.02.108</v>
          </cell>
          <cell r="D24103" t="str">
            <v>PF-D   PORTA DE CORRER  QUATRO FOLHAS ADAPTADA MODELO PF-11  USO EXCLUSIVO PADRAO CRECHE</v>
          </cell>
          <cell r="E24103" t="str">
            <v>UN</v>
          </cell>
          <cell r="F24103">
            <v>9379.81</v>
          </cell>
          <cell r="G24103">
            <v>9379.81</v>
          </cell>
        </row>
        <row r="24104">
          <cell r="A24104" t="str">
            <v>06.02.109</v>
          </cell>
          <cell r="B24104" t="str">
            <v>FDE</v>
          </cell>
          <cell r="C24104" t="str">
            <v>06.02.109</v>
          </cell>
          <cell r="D24104" t="str">
            <v>PF-C   PORTA CAIXILHO  93X215 CM ADAPTADA MODELO PF-27  USO EXCLUSIVO PADRAO CRECHE</v>
          </cell>
          <cell r="E24104" t="str">
            <v>UN</v>
          </cell>
          <cell r="F24104">
            <v>3243.09</v>
          </cell>
          <cell r="G24104">
            <v>3243.09</v>
          </cell>
        </row>
        <row r="24105">
          <cell r="A24105" t="str">
            <v>06.03.001</v>
          </cell>
          <cell r="B24105" t="str">
            <v>FDE</v>
          </cell>
          <cell r="C24105" t="str">
            <v>06.03.001</v>
          </cell>
          <cell r="D24105" t="str">
            <v>TI-01 TAMPA DE INSPECAO - ACO</v>
          </cell>
          <cell r="E24105" t="str">
            <v>UN</v>
          </cell>
          <cell r="F24105">
            <v>937.74</v>
          </cell>
          <cell r="G24105">
            <v>937.74</v>
          </cell>
        </row>
        <row r="24106">
          <cell r="A24106" t="str">
            <v>06.03.003</v>
          </cell>
          <cell r="B24106" t="str">
            <v>FDE</v>
          </cell>
          <cell r="C24106" t="str">
            <v>06.03.003</v>
          </cell>
          <cell r="D24106" t="str">
            <v>AF-01 ALCAPAO PARA LAJE DE FORRO</v>
          </cell>
          <cell r="E24106" t="str">
            <v>UN</v>
          </cell>
          <cell r="F24106">
            <v>682.16</v>
          </cell>
          <cell r="G24106">
            <v>682.16</v>
          </cell>
        </row>
        <row r="24107">
          <cell r="A24107" t="str">
            <v>06.03.016</v>
          </cell>
          <cell r="B24107" t="str">
            <v>FDE</v>
          </cell>
          <cell r="C24107" t="str">
            <v>06.03.016</v>
          </cell>
          <cell r="D24107" t="str">
            <v>BP-01 BARRA ANTIPANICO SIMPLES</v>
          </cell>
          <cell r="E24107" t="str">
            <v>UN</v>
          </cell>
          <cell r="F24107">
            <v>885.49</v>
          </cell>
          <cell r="G24107">
            <v>885.49</v>
          </cell>
        </row>
        <row r="24108">
          <cell r="A24108" t="str">
            <v>06.03.017</v>
          </cell>
          <cell r="B24108" t="str">
            <v>FDE</v>
          </cell>
          <cell r="C24108" t="str">
            <v>06.03.017</v>
          </cell>
          <cell r="D24108" t="str">
            <v>BP-02 BARRA ANTIPANICO DUPLA</v>
          </cell>
          <cell r="E24108" t="str">
            <v>UN</v>
          </cell>
          <cell r="F24108">
            <v>1940.6</v>
          </cell>
          <cell r="G24108">
            <v>1940.6</v>
          </cell>
        </row>
        <row r="24109">
          <cell r="A24109" t="str">
            <v>06.03.018</v>
          </cell>
          <cell r="B24109" t="str">
            <v>FDE</v>
          </cell>
          <cell r="C24109" t="str">
            <v>06.03.018</v>
          </cell>
          <cell r="D24109" t="str">
            <v>TP-03 TELA DE PROTEÇÃO ARAME GALVANIZADO ONDULADO  - REQUADRO DE FERRO</v>
          </cell>
          <cell r="E24109" t="str">
            <v>M2</v>
          </cell>
          <cell r="F24109">
            <v>495.2</v>
          </cell>
          <cell r="G24109">
            <v>495.2</v>
          </cell>
        </row>
        <row r="24110">
          <cell r="A24110" t="str">
            <v>06.03.019</v>
          </cell>
          <cell r="B24110" t="str">
            <v>FDE</v>
          </cell>
          <cell r="C24110" t="str">
            <v>06.03.019</v>
          </cell>
          <cell r="D24110" t="str">
            <v>EM-05 ESCADA MARINHEIRO (GALVANIZADA)</v>
          </cell>
          <cell r="E24110" t="str">
            <v>M</v>
          </cell>
          <cell r="F24110">
            <v>762.61</v>
          </cell>
          <cell r="G24110">
            <v>762.61</v>
          </cell>
        </row>
        <row r="24111">
          <cell r="A24111" t="str">
            <v>06.03.020</v>
          </cell>
          <cell r="B24111" t="str">
            <v>FDE</v>
          </cell>
          <cell r="C24111" t="str">
            <v>06.03.020</v>
          </cell>
          <cell r="D24111" t="str">
            <v>EM-06 ESCADA DE MARINHEIRO C/GUARDA CORPO GALVANIZADA</v>
          </cell>
          <cell r="E24111" t="str">
            <v>M</v>
          </cell>
          <cell r="F24111">
            <v>1265.46</v>
          </cell>
          <cell r="G24111">
            <v>1265.46</v>
          </cell>
        </row>
        <row r="24112">
          <cell r="A24112" t="str">
            <v>06.03.024</v>
          </cell>
          <cell r="B24112" t="str">
            <v>FDE</v>
          </cell>
          <cell r="C24112" t="str">
            <v>06.03.024</v>
          </cell>
          <cell r="D24112" t="str">
            <v>TP-12 TELA DE PROTECAO REMOVIVEL</v>
          </cell>
          <cell r="E24112" t="str">
            <v>M2</v>
          </cell>
          <cell r="F24112">
            <v>989.56</v>
          </cell>
          <cell r="G24112">
            <v>989.56</v>
          </cell>
        </row>
        <row r="24113">
          <cell r="A24113" t="str">
            <v>06.03.032</v>
          </cell>
          <cell r="B24113" t="str">
            <v>FDE</v>
          </cell>
          <cell r="C24113" t="str">
            <v>06.03.032</v>
          </cell>
          <cell r="D24113" t="str">
            <v>GR-01 GRADE DE PROTECAO FERRO CHATO 1" X 1/4" MALHA 15CM X15CM</v>
          </cell>
          <cell r="E24113" t="str">
            <v>M2</v>
          </cell>
          <cell r="F24113">
            <v>734.87</v>
          </cell>
          <cell r="G24113">
            <v>734.87</v>
          </cell>
        </row>
        <row r="24114">
          <cell r="A24114" t="str">
            <v>06.03.035</v>
          </cell>
          <cell r="B24114" t="str">
            <v>FDE</v>
          </cell>
          <cell r="C24114" t="str">
            <v>06.03.035</v>
          </cell>
          <cell r="D24114" t="str">
            <v>GR-02 GRADE DE PROTECAO / GUICHE (122X105 CM) FERRO CHATO 1/2" X 1/8"</v>
          </cell>
          <cell r="E24114" t="str">
            <v>UN</v>
          </cell>
          <cell r="F24114">
            <v>828.18</v>
          </cell>
          <cell r="G24114">
            <v>828.18</v>
          </cell>
        </row>
        <row r="24115">
          <cell r="A24115" t="str">
            <v>06.03.036</v>
          </cell>
          <cell r="B24115" t="str">
            <v>FDE</v>
          </cell>
          <cell r="C24115" t="str">
            <v>06.03.036</v>
          </cell>
          <cell r="D24115" t="str">
            <v>CHAPA PERFURADA GALV 14(FUROS REDONDOS E ALTERNADOS 3/8")AREA PERF 48%</v>
          </cell>
          <cell r="E24115" t="str">
            <v>M2</v>
          </cell>
          <cell r="F24115">
            <v>523.96</v>
          </cell>
          <cell r="G24115">
            <v>523.96</v>
          </cell>
        </row>
        <row r="24116">
          <cell r="A24116" t="str">
            <v>06.03.037</v>
          </cell>
          <cell r="B24116" t="str">
            <v>FDE</v>
          </cell>
          <cell r="C24116" t="str">
            <v>06.03.037</v>
          </cell>
          <cell r="D24116" t="str">
            <v>PERFIL METALICO TUBULAR SECCAO QUADRADA 8X8CM E=3MM</v>
          </cell>
          <cell r="E24116" t="str">
            <v>M</v>
          </cell>
          <cell r="F24116">
            <v>182.77</v>
          </cell>
          <cell r="G24116">
            <v>182.77</v>
          </cell>
        </row>
        <row r="24117">
          <cell r="A24117" t="str">
            <v>06.03.039</v>
          </cell>
          <cell r="B24117" t="str">
            <v>FDE</v>
          </cell>
          <cell r="C24117" t="str">
            <v>06.03.039</v>
          </cell>
          <cell r="D24117" t="str">
            <v>TELA DE PROTEÇÃO CONTRA NIDIFICACAO DE PASSAROS</v>
          </cell>
          <cell r="E24117" t="str">
            <v>M2</v>
          </cell>
          <cell r="F24117">
            <v>53.56</v>
          </cell>
          <cell r="G24117">
            <v>53.56</v>
          </cell>
        </row>
        <row r="24118">
          <cell r="A24118" t="str">
            <v>06.03.040</v>
          </cell>
          <cell r="B24118" t="str">
            <v>FDE</v>
          </cell>
          <cell r="C24118" t="str">
            <v>06.03.040</v>
          </cell>
          <cell r="D24118" t="str">
            <v>TELA ARAME GALVANIZADO MOSQUITEIRA CONTRA INSETOS</v>
          </cell>
          <cell r="E24118" t="str">
            <v>M2</v>
          </cell>
          <cell r="F24118">
            <v>543.57000000000005</v>
          </cell>
          <cell r="G24118">
            <v>543.57000000000005</v>
          </cell>
        </row>
        <row r="24119">
          <cell r="A24119" t="str">
            <v>06.03.060</v>
          </cell>
          <cell r="B24119" t="str">
            <v>FDE</v>
          </cell>
          <cell r="C24119" t="str">
            <v>06.03.060</v>
          </cell>
          <cell r="D24119" t="str">
            <v>BARRA DE APOIO P/DEFICIENTES EM INOX ESCOVADO</v>
          </cell>
          <cell r="E24119" t="str">
            <v>CJ</v>
          </cell>
          <cell r="F24119">
            <v>679.87</v>
          </cell>
          <cell r="G24119">
            <v>679.87</v>
          </cell>
        </row>
        <row r="24120">
          <cell r="A24120" t="str">
            <v>06.03.061</v>
          </cell>
          <cell r="B24120" t="str">
            <v>FDE</v>
          </cell>
          <cell r="C24120" t="str">
            <v>06.03.061</v>
          </cell>
          <cell r="D24120" t="str">
            <v>CO-27 CORRIMÃO DUPLO AÇO INOX FORNECIDO E INSTALADO</v>
          </cell>
          <cell r="E24120" t="str">
            <v>M</v>
          </cell>
          <cell r="F24120">
            <v>925.37</v>
          </cell>
          <cell r="G24120">
            <v>925.37</v>
          </cell>
        </row>
        <row r="24121">
          <cell r="A24121" t="str">
            <v>06.03.062</v>
          </cell>
          <cell r="B24121" t="str">
            <v>FDE</v>
          </cell>
          <cell r="C24121" t="str">
            <v>06.03.062</v>
          </cell>
          <cell r="D24121" t="str">
            <v>CO-28 CORRIMÃO DUPLO COM MONTANTE VERTICAL AÇO INOX FORNECIDO E INSTALADO</v>
          </cell>
          <cell r="E24121" t="str">
            <v>M</v>
          </cell>
          <cell r="F24121">
            <v>1214.72</v>
          </cell>
          <cell r="G24121">
            <v>1214.72</v>
          </cell>
        </row>
        <row r="24122">
          <cell r="A24122" t="str">
            <v>06.03.063</v>
          </cell>
          <cell r="B24122" t="str">
            <v>FDE</v>
          </cell>
          <cell r="C24122" t="str">
            <v>06.03.063</v>
          </cell>
          <cell r="D24122" t="str">
            <v>CO-29 CORRIMÃO DUPLO INTERMEDIÁRIO AÇO INOX FORNECIDO E INSTALADO</v>
          </cell>
          <cell r="E24122" t="str">
            <v>M</v>
          </cell>
          <cell r="F24122">
            <v>1390.33</v>
          </cell>
          <cell r="G24122">
            <v>1390.33</v>
          </cell>
        </row>
        <row r="24123">
          <cell r="A24123" t="str">
            <v>06.03.064</v>
          </cell>
          <cell r="B24123" t="str">
            <v>FDE</v>
          </cell>
          <cell r="C24123" t="str">
            <v>06.03.064</v>
          </cell>
          <cell r="D24123" t="str">
            <v>CO-30 GUARDA-CORPO TUBULAR AÇO INOX FORNECIDO E INSTALADO</v>
          </cell>
          <cell r="E24123" t="str">
            <v>M</v>
          </cell>
          <cell r="F24123">
            <v>703.35</v>
          </cell>
          <cell r="G24123">
            <v>703.35</v>
          </cell>
        </row>
        <row r="24124">
          <cell r="A24124" t="str">
            <v>06.03.066</v>
          </cell>
          <cell r="B24124" t="str">
            <v>FDE</v>
          </cell>
          <cell r="C24124" t="str">
            <v>06.03.066</v>
          </cell>
          <cell r="D24124" t="str">
            <v>BANCO COM ASSENTO DE CONCRETO ARMADO LISO DESEMPENADO COM PINTURA VERNIZ ACRÍLICO  ARMAÇAO ENGASTADA NA LAJE DE PISO E PILARETE BLOCO CONCRETO REVESTIDO</v>
          </cell>
          <cell r="E24124" t="str">
            <v>M</v>
          </cell>
          <cell r="F24124">
            <v>262.33999999999997</v>
          </cell>
          <cell r="G24124">
            <v>262.33999999999997</v>
          </cell>
        </row>
        <row r="24125">
          <cell r="A24125" t="str">
            <v>06.03.067</v>
          </cell>
          <cell r="B24125" t="str">
            <v>FDE</v>
          </cell>
          <cell r="C24125" t="str">
            <v>06.03.067</v>
          </cell>
          <cell r="D24125" t="str">
            <v>FQ-05 ALAMBRADO PARA QUADRA COBERTA TÉRREA (BROCA)</v>
          </cell>
          <cell r="E24125" t="str">
            <v>M</v>
          </cell>
          <cell r="F24125">
            <v>1154.4100000000001</v>
          </cell>
          <cell r="G24125">
            <v>1154.4100000000001</v>
          </cell>
        </row>
        <row r="24126">
          <cell r="A24126" t="str">
            <v>06.03.068</v>
          </cell>
          <cell r="B24126" t="str">
            <v>FDE</v>
          </cell>
          <cell r="C24126" t="str">
            <v>06.03.068</v>
          </cell>
          <cell r="D24126" t="str">
            <v>FQ-06 ALAMBRADO PARA QUADRA COBERTA TERREA (SAPATA)</v>
          </cell>
          <cell r="E24126" t="str">
            <v>M</v>
          </cell>
          <cell r="F24126">
            <v>1084.3699999999999</v>
          </cell>
          <cell r="G24126">
            <v>1084.3699999999999</v>
          </cell>
        </row>
        <row r="24127">
          <cell r="A24127" t="str">
            <v>06.03.069</v>
          </cell>
          <cell r="B24127" t="str">
            <v>FDE</v>
          </cell>
          <cell r="C24127" t="str">
            <v>06.03.069</v>
          </cell>
          <cell r="D24127" t="str">
            <v>QE-36 REDE DE PROTECAO PARA QUADRAS DE ESPORTES</v>
          </cell>
          <cell r="E24127" t="str">
            <v>M2</v>
          </cell>
          <cell r="F24127">
            <v>27.34</v>
          </cell>
          <cell r="G24127">
            <v>27.34</v>
          </cell>
        </row>
        <row r="24128">
          <cell r="A24128" t="str">
            <v>06.03.073</v>
          </cell>
          <cell r="B24128" t="str">
            <v>FDE</v>
          </cell>
          <cell r="C24128" t="str">
            <v>06.03.073</v>
          </cell>
          <cell r="D24128" t="str">
            <v>QE-41 TABELA DE BASQUETE (SOMENTE TRELICA - FIXACAO PAREDE/PILAR)</v>
          </cell>
          <cell r="E24128" t="str">
            <v>UN</v>
          </cell>
          <cell r="F24128">
            <v>2866.15</v>
          </cell>
          <cell r="G24128">
            <v>2866.15</v>
          </cell>
        </row>
        <row r="24129">
          <cell r="A24129" t="str">
            <v>06.03.074</v>
          </cell>
          <cell r="B24129" t="str">
            <v>FDE</v>
          </cell>
          <cell r="C24129" t="str">
            <v>06.03.074</v>
          </cell>
          <cell r="D24129" t="str">
            <v>QE-42 POSTE PARA REDE DE VOLEIBOL (FUNDACAO DIRETA)</v>
          </cell>
          <cell r="E24129" t="str">
            <v>PR</v>
          </cell>
          <cell r="F24129">
            <v>1356.58</v>
          </cell>
          <cell r="G24129">
            <v>1356.58</v>
          </cell>
        </row>
        <row r="24130">
          <cell r="A24130" t="str">
            <v>06.03.075</v>
          </cell>
          <cell r="B24130" t="str">
            <v>FDE</v>
          </cell>
          <cell r="C24130" t="str">
            <v>06.03.075</v>
          </cell>
          <cell r="D24130" t="str">
            <v>QE-43 POSTE PARA REDE VOLEIBOL (LAJE ALVEOLAR)</v>
          </cell>
          <cell r="E24130" t="str">
            <v>PR</v>
          </cell>
          <cell r="F24130">
            <v>1415.31</v>
          </cell>
          <cell r="G24130">
            <v>1415.31</v>
          </cell>
        </row>
        <row r="24131">
          <cell r="A24131" t="str">
            <v>06.03.076</v>
          </cell>
          <cell r="B24131" t="str">
            <v>FDE</v>
          </cell>
          <cell r="C24131" t="str">
            <v>06.03.076</v>
          </cell>
          <cell r="D24131" t="str">
            <v>QE-44 POSTE PARA REDE VOLEIBOL (PRE-LAJE TRELICADA)</v>
          </cell>
          <cell r="E24131" t="str">
            <v>PR</v>
          </cell>
          <cell r="F24131">
            <v>1409.66</v>
          </cell>
          <cell r="G24131">
            <v>1409.66</v>
          </cell>
        </row>
        <row r="24132">
          <cell r="A24132" t="str">
            <v>06.03.077</v>
          </cell>
          <cell r="B24132" t="str">
            <v>FDE</v>
          </cell>
          <cell r="C24132" t="str">
            <v>06.03.077</v>
          </cell>
          <cell r="D24132" t="str">
            <v>QE-45 TRAVE DE FUTEBOL DE SALAO (FUNDACAO DIRETA)</v>
          </cell>
          <cell r="E24132" t="str">
            <v>UN</v>
          </cell>
          <cell r="F24132">
            <v>1624.86</v>
          </cell>
          <cell r="G24132">
            <v>1624.86</v>
          </cell>
        </row>
        <row r="24133">
          <cell r="A24133" t="str">
            <v>06.03.078</v>
          </cell>
          <cell r="B24133" t="str">
            <v>FDE</v>
          </cell>
          <cell r="C24133" t="str">
            <v>06.03.078</v>
          </cell>
          <cell r="D24133" t="str">
            <v>QE-46 TRAVE DE FUTEBOL DE SALAO (LAJE ALVEOLAR)</v>
          </cell>
          <cell r="E24133" t="str">
            <v>UN</v>
          </cell>
          <cell r="F24133">
            <v>1603.13</v>
          </cell>
          <cell r="G24133">
            <v>1603.13</v>
          </cell>
        </row>
        <row r="24134">
          <cell r="A24134" t="str">
            <v>06.03.079</v>
          </cell>
          <cell r="B24134" t="str">
            <v>FDE</v>
          </cell>
          <cell r="C24134" t="str">
            <v>06.03.079</v>
          </cell>
          <cell r="D24134" t="str">
            <v>QE-47 TRAVE DE FUTEBOL DE SALAO (PRE-LAJE TRELICADA)</v>
          </cell>
          <cell r="E24134" t="str">
            <v>UN</v>
          </cell>
          <cell r="F24134">
            <v>1597.48</v>
          </cell>
          <cell r="G24134">
            <v>1597.48</v>
          </cell>
        </row>
        <row r="24135">
          <cell r="A24135" t="str">
            <v>06.03.080</v>
          </cell>
          <cell r="B24135" t="str">
            <v>FDE</v>
          </cell>
          <cell r="C24135" t="str">
            <v>06.03.080</v>
          </cell>
          <cell r="D24135" t="str">
            <v>QE-39 TABELA DE BASQUETE (LAJE ALVEOLAR)</v>
          </cell>
          <cell r="E24135" t="str">
            <v>UN</v>
          </cell>
          <cell r="F24135">
            <v>4504.4399999999996</v>
          </cell>
          <cell r="G24135">
            <v>4504.4399999999996</v>
          </cell>
        </row>
        <row r="24136">
          <cell r="A24136" t="str">
            <v>06.03.081</v>
          </cell>
          <cell r="B24136" t="str">
            <v>FDE</v>
          </cell>
          <cell r="C24136" t="str">
            <v>06.03.081</v>
          </cell>
          <cell r="D24136" t="str">
            <v>QE-40 TABELA DE BASQUETE (PRE-LAJE TRELIÇADA)</v>
          </cell>
          <cell r="E24136" t="str">
            <v>UN</v>
          </cell>
          <cell r="F24136">
            <v>4584.63</v>
          </cell>
          <cell r="G24136">
            <v>4584.63</v>
          </cell>
        </row>
        <row r="24137">
          <cell r="A24137" t="str">
            <v>06.03.082</v>
          </cell>
          <cell r="B24137" t="str">
            <v>FDE</v>
          </cell>
          <cell r="C24137" t="str">
            <v>06.03.082</v>
          </cell>
          <cell r="D24137" t="str">
            <v>CO-31 CORRIMÃO SIMPLES AÇO INOX FORNECIDO E INSTALADO</v>
          </cell>
          <cell r="E24137" t="str">
            <v>M</v>
          </cell>
          <cell r="F24137">
            <v>336.94</v>
          </cell>
          <cell r="G24137">
            <v>336.94</v>
          </cell>
        </row>
        <row r="24138">
          <cell r="A24138" t="str">
            <v>06.03.083</v>
          </cell>
          <cell r="B24138" t="str">
            <v>FDE</v>
          </cell>
          <cell r="C24138" t="str">
            <v>06.03.083</v>
          </cell>
          <cell r="D24138" t="str">
            <v>CO-32 CORRIMÃO SIMPLES C/ MONTANTE VERTICAL AÇO INOX  FORNECIDO E INSTALADO</v>
          </cell>
          <cell r="E24138" t="str">
            <v>M</v>
          </cell>
          <cell r="F24138">
            <v>872.09</v>
          </cell>
          <cell r="G24138">
            <v>872.09</v>
          </cell>
        </row>
        <row r="24139">
          <cell r="A24139" t="str">
            <v>06.03.084</v>
          </cell>
          <cell r="B24139" t="str">
            <v>FDE</v>
          </cell>
          <cell r="C24139" t="str">
            <v>06.03.084</v>
          </cell>
          <cell r="D24139" t="str">
            <v>CO-33 CORRIMÃO SIMPLES INTERMEDIÁRIO AÇO INOX FORNECIDO E INSTALADO</v>
          </cell>
          <cell r="E24139" t="str">
            <v>M</v>
          </cell>
          <cell r="F24139">
            <v>1185.81</v>
          </cell>
          <cell r="G24139">
            <v>1185.81</v>
          </cell>
        </row>
        <row r="24140">
          <cell r="A24140" t="str">
            <v>06.03.085</v>
          </cell>
          <cell r="B24140" t="str">
            <v>FDE</v>
          </cell>
          <cell r="C24140" t="str">
            <v>06.03.085</v>
          </cell>
          <cell r="D24140" t="str">
            <v>EM-07 ESCADA MARINHEIRO GALVANIZADA ACESSO POÇO DO ELEVADOR</v>
          </cell>
          <cell r="E24140" t="str">
            <v>UN</v>
          </cell>
          <cell r="F24140">
            <v>897.46</v>
          </cell>
          <cell r="G24140">
            <v>897.46</v>
          </cell>
        </row>
        <row r="24141">
          <cell r="A24141" t="str">
            <v>06.03.090</v>
          </cell>
          <cell r="B24141" t="str">
            <v>FDE</v>
          </cell>
          <cell r="C24141" t="str">
            <v>06.03.090</v>
          </cell>
          <cell r="D24141" t="str">
            <v>CAIXILHARIA EM ALUMINIO</v>
          </cell>
          <cell r="E24141" t="str">
            <v>KG</v>
          </cell>
          <cell r="F24141">
            <v>132.16999999999999</v>
          </cell>
          <cell r="G24141">
            <v>132.16999999999999</v>
          </cell>
        </row>
        <row r="24142">
          <cell r="A24142" t="str">
            <v>06.03.091</v>
          </cell>
          <cell r="B24142" t="str">
            <v>FDE</v>
          </cell>
          <cell r="C24142" t="str">
            <v>06.03.091</v>
          </cell>
          <cell r="D24142" t="str">
            <v>CAIXILHARIA EM FERRO</v>
          </cell>
          <cell r="E24142" t="str">
            <v>KG</v>
          </cell>
          <cell r="F24142">
            <v>51.05</v>
          </cell>
          <cell r="G24142">
            <v>51.05</v>
          </cell>
        </row>
        <row r="24143">
          <cell r="A24143" t="str">
            <v>06.03.099</v>
          </cell>
          <cell r="B24143" t="str">
            <v>FDE</v>
          </cell>
          <cell r="C24143" t="str">
            <v>06.03.099</v>
          </cell>
          <cell r="D24143" t="str">
            <v>SERVICOS EM ELEMENTOS METALICOS/COMPONENTES</v>
          </cell>
          <cell r="E24143" t="str">
            <v>MV</v>
          </cell>
          <cell r="F24143">
            <v>481.96</v>
          </cell>
          <cell r="G24143">
            <v>481.96</v>
          </cell>
        </row>
        <row r="24144">
          <cell r="A24144" t="str">
            <v>06.03.100</v>
          </cell>
          <cell r="B24144" t="str">
            <v>FDE</v>
          </cell>
          <cell r="C24144" t="str">
            <v>06.03.100</v>
          </cell>
          <cell r="D24144" t="str">
            <v>CO-34 CORRIMÃO DUPLO AÇO GALVANIZADO COM PINTURA ESMALTE.</v>
          </cell>
          <cell r="E24144" t="str">
            <v>M</v>
          </cell>
          <cell r="F24144">
            <v>532.72</v>
          </cell>
          <cell r="G24144">
            <v>532.72</v>
          </cell>
        </row>
        <row r="24145">
          <cell r="A24145" t="str">
            <v>06.03.101</v>
          </cell>
          <cell r="B24145" t="str">
            <v>FDE</v>
          </cell>
          <cell r="C24145" t="str">
            <v>06.03.101</v>
          </cell>
          <cell r="D24145" t="str">
            <v>CO-35 CORRIMÃO DUPLO COM MONTANTE VERTICAL AÇO GALVANIZADO COM PINTURA ESMALTE</v>
          </cell>
          <cell r="E24145" t="str">
            <v>M</v>
          </cell>
          <cell r="F24145">
            <v>740.88</v>
          </cell>
          <cell r="G24145">
            <v>740.88</v>
          </cell>
        </row>
        <row r="24146">
          <cell r="A24146" t="str">
            <v>06.03.102</v>
          </cell>
          <cell r="B24146" t="str">
            <v>FDE</v>
          </cell>
          <cell r="C24146" t="str">
            <v>06.03.102</v>
          </cell>
          <cell r="D24146" t="str">
            <v>CO-36 CORRIMÃO DUPLO INTERMEDIÁRIO AÇO GALVANIZADO COM PINTURA ESMALTE</v>
          </cell>
          <cell r="E24146" t="str">
            <v>M</v>
          </cell>
          <cell r="F24146">
            <v>622.88</v>
          </cell>
          <cell r="G24146">
            <v>622.88</v>
          </cell>
        </row>
        <row r="24147">
          <cell r="A24147" t="str">
            <v>06.03.103</v>
          </cell>
          <cell r="B24147" t="str">
            <v>FDE</v>
          </cell>
          <cell r="C24147" t="str">
            <v>06.03.103</v>
          </cell>
          <cell r="D24147" t="str">
            <v>CO-37 CORRIMÃO SIMPLES AÇO GALVANIZADO COM PINTURA ESMALTE</v>
          </cell>
          <cell r="E24147" t="str">
            <v>M</v>
          </cell>
          <cell r="F24147">
            <v>326.95</v>
          </cell>
          <cell r="G24147">
            <v>326.95</v>
          </cell>
        </row>
        <row r="24148">
          <cell r="A24148" t="str">
            <v>06.03.104</v>
          </cell>
          <cell r="B24148" t="str">
            <v>FDE</v>
          </cell>
          <cell r="C24148" t="str">
            <v>06.03.104</v>
          </cell>
          <cell r="D24148" t="str">
            <v>CO-38 CORRIMÃO SIMPLES COM MONTANTE VERTICAL AÇO GALVANIZADO COM PINTURA ESMALTE</v>
          </cell>
          <cell r="E24148" t="str">
            <v>M</v>
          </cell>
          <cell r="F24148">
            <v>508.46</v>
          </cell>
          <cell r="G24148">
            <v>508.46</v>
          </cell>
        </row>
        <row r="24149">
          <cell r="A24149" t="str">
            <v>06.03.105</v>
          </cell>
          <cell r="B24149" t="str">
            <v>FDE</v>
          </cell>
          <cell r="C24149" t="str">
            <v>06.03.105</v>
          </cell>
          <cell r="D24149" t="str">
            <v>CO-39 CORRIMÃO SIMPLES INTERMEDIÁRIO AÇO GALVANIZADO COM PINTURA ESMALTE</v>
          </cell>
          <cell r="E24149" t="str">
            <v>M</v>
          </cell>
          <cell r="F24149">
            <v>679.84</v>
          </cell>
          <cell r="G24149">
            <v>679.84</v>
          </cell>
        </row>
        <row r="24150">
          <cell r="A24150" t="str">
            <v>06.03.106</v>
          </cell>
          <cell r="B24150" t="str">
            <v>FDE</v>
          </cell>
          <cell r="C24150" t="str">
            <v>06.03.106</v>
          </cell>
          <cell r="D24150" t="str">
            <v>CO-40 GUARDA-CORPO TUBULAR H=15CM SOBRE ALVENARIA AÇO GALVANIZADO COM PINTURA ESMALTE</v>
          </cell>
          <cell r="E24150" t="str">
            <v>M</v>
          </cell>
          <cell r="F24150">
            <v>434.76</v>
          </cell>
          <cell r="G24150">
            <v>434.76</v>
          </cell>
        </row>
        <row r="24151">
          <cell r="A24151" t="str">
            <v>06.03.107</v>
          </cell>
          <cell r="B24151" t="str">
            <v>FDE</v>
          </cell>
          <cell r="C24151" t="str">
            <v>06.03.107</v>
          </cell>
          <cell r="D24151" t="str">
            <v>CO-41 GUARDA-CORPO COM CHAPA PERFURADA H=110CM  AÇO GALVANIZADO COM PINTURA ESMALTE</v>
          </cell>
          <cell r="E24151" t="str">
            <v>M</v>
          </cell>
          <cell r="F24151">
            <v>1329.67</v>
          </cell>
          <cell r="G24151">
            <v>1329.67</v>
          </cell>
        </row>
        <row r="24152">
          <cell r="A24152" t="str">
            <v>06.03.108</v>
          </cell>
          <cell r="B24152" t="str">
            <v>FDE</v>
          </cell>
          <cell r="C24152" t="str">
            <v>06.03.108</v>
          </cell>
          <cell r="D24152" t="str">
            <v>CO-42 GUARDA-CORPO COM CHAPA PERFURADA H=130CM AÇO GALVANIZADO COM PINTURA ESMALTE</v>
          </cell>
          <cell r="E24152" t="str">
            <v>M</v>
          </cell>
          <cell r="F24152">
            <v>1479.88</v>
          </cell>
          <cell r="G24152">
            <v>1479.88</v>
          </cell>
        </row>
        <row r="24153">
          <cell r="A24153" t="str">
            <v>06.03.109</v>
          </cell>
          <cell r="B24153" t="str">
            <v>FDE</v>
          </cell>
          <cell r="C24153" t="str">
            <v>06.03.109</v>
          </cell>
          <cell r="D24153" t="str">
            <v>CO-43 GUARDA-CORPO COM GRADIL DE FECHAMENTO H=110CM  AÇO GALVANIZADO COM PINTURA ESMALTE</v>
          </cell>
          <cell r="E24153" t="str">
            <v>M</v>
          </cell>
          <cell r="F24153">
            <v>1021.17</v>
          </cell>
          <cell r="G24153">
            <v>1021.17</v>
          </cell>
        </row>
        <row r="24154">
          <cell r="A24154" t="str">
            <v>06.03.110</v>
          </cell>
          <cell r="B24154" t="str">
            <v>FDE</v>
          </cell>
          <cell r="C24154" t="str">
            <v>06.03.110</v>
          </cell>
          <cell r="D24154" t="str">
            <v>CO-44 GUARDA-CORPO COM GRADIL DE FECHAMENTO H=130CM  AÇO GALVANIZADO COM PINTURA ESMALTE</v>
          </cell>
          <cell r="E24154" t="str">
            <v>M</v>
          </cell>
          <cell r="F24154">
            <v>1082.6300000000001</v>
          </cell>
          <cell r="G24154">
            <v>1082.6300000000001</v>
          </cell>
        </row>
        <row r="24155">
          <cell r="A24155" t="str">
            <v>06.03.111</v>
          </cell>
          <cell r="B24155" t="str">
            <v>FDE</v>
          </cell>
          <cell r="C24155" t="str">
            <v>06.03.111</v>
          </cell>
          <cell r="D24155" t="str">
            <v>CO-45 GUARDA-CORPO TUBULAR COM GRADIL DE FECHAMENTO H=110CM  AÇO GALVANIZADO COM PINTURA ESMALTE</v>
          </cell>
          <cell r="E24155" t="str">
            <v>M</v>
          </cell>
          <cell r="F24155">
            <v>948.98</v>
          </cell>
          <cell r="G24155">
            <v>948.98</v>
          </cell>
        </row>
        <row r="24156">
          <cell r="A24156" t="str">
            <v>06.03.112</v>
          </cell>
          <cell r="B24156" t="str">
            <v>FDE</v>
          </cell>
          <cell r="C24156" t="str">
            <v>06.03.112</v>
          </cell>
          <cell r="D24156" t="str">
            <v>CO-46 GUARDA-CORPO TUBULAR COM GRADIL DE FECHAMENTO H=130CM  AÇO GALVANIZADO COM PINTURA ESMALTE</v>
          </cell>
          <cell r="E24156" t="str">
            <v>M</v>
          </cell>
          <cell r="F24156">
            <v>992.31</v>
          </cell>
          <cell r="G24156">
            <v>992.31</v>
          </cell>
        </row>
        <row r="24157">
          <cell r="A24157" t="str">
            <v>06.03.113</v>
          </cell>
          <cell r="B24157" t="str">
            <v>FDE</v>
          </cell>
          <cell r="C24157" t="str">
            <v>06.03.113</v>
          </cell>
          <cell r="D24157" t="str">
            <v>CO-47 GUARDA-CORPO TUBULAR H=20CM SOBRE ALVENARIA AÇO GALVANIZADO COM PINTURA ESMALTE</v>
          </cell>
          <cell r="E24157" t="str">
            <v>M</v>
          </cell>
          <cell r="F24157">
            <v>540.85</v>
          </cell>
          <cell r="G24157">
            <v>540.85</v>
          </cell>
        </row>
        <row r="24158">
          <cell r="A24158" t="str">
            <v>06.03.115</v>
          </cell>
          <cell r="B24158" t="str">
            <v>FDE</v>
          </cell>
          <cell r="C24158" t="str">
            <v>06.03.115</v>
          </cell>
          <cell r="D24158" t="str">
            <v xml:space="preserve">QE-38 TABELA DE BASQUETE INCLUSIVE GALVANIZAÇÃO A FOGO E PINTURA ESMALTE  FUNDACAO BROCA Ø 25CM  
 </v>
          </cell>
          <cell r="E24158" t="str">
            <v>UN</v>
          </cell>
          <cell r="F24158">
            <v>5958.57</v>
          </cell>
          <cell r="G24158">
            <v>5958.57</v>
          </cell>
        </row>
        <row r="24159">
          <cell r="A24159" t="str">
            <v>06.50.030</v>
          </cell>
          <cell r="B24159" t="str">
            <v>FDE</v>
          </cell>
          <cell r="C24159" t="str">
            <v>06.50.030</v>
          </cell>
          <cell r="D24159" t="str">
            <v>DEMOLIÇÃO DE DEGRAUS DE ESCADA DE MARINHEIRO EM GRAMPOS</v>
          </cell>
          <cell r="E24159" t="str">
            <v>UN</v>
          </cell>
          <cell r="F24159">
            <v>3.35</v>
          </cell>
          <cell r="G24159">
            <v>3.35</v>
          </cell>
        </row>
        <row r="24160">
          <cell r="A24160" t="str">
            <v>06.50.099</v>
          </cell>
          <cell r="B24160" t="str">
            <v>FDE</v>
          </cell>
          <cell r="C24160" t="str">
            <v>06.50.099</v>
          </cell>
          <cell r="D24160" t="str">
            <v>DEMOLICOES</v>
          </cell>
          <cell r="E24160" t="str">
            <v>MV</v>
          </cell>
          <cell r="F24160">
            <v>481.96</v>
          </cell>
          <cell r="G24160">
            <v>481.96</v>
          </cell>
        </row>
        <row r="24161">
          <cell r="A24161" t="str">
            <v>06.60.001</v>
          </cell>
          <cell r="B24161" t="str">
            <v>FDE</v>
          </cell>
          <cell r="C24161" t="str">
            <v>06.60.001</v>
          </cell>
          <cell r="D24161" t="str">
            <v>RETIRADA DE ESQUADRIAS METÁLICAS</v>
          </cell>
          <cell r="E24161" t="str">
            <v>M2</v>
          </cell>
          <cell r="F24161">
            <v>26.17</v>
          </cell>
          <cell r="G24161">
            <v>26.17</v>
          </cell>
        </row>
        <row r="24162">
          <cell r="A24162" t="str">
            <v>06.60.002</v>
          </cell>
          <cell r="B24162" t="str">
            <v>FDE</v>
          </cell>
          <cell r="C24162" t="str">
            <v>06.60.002</v>
          </cell>
          <cell r="D24162" t="str">
            <v>RETIRADA DE TELA</v>
          </cell>
          <cell r="E24162" t="str">
            <v>M2</v>
          </cell>
          <cell r="F24162">
            <v>8.32</v>
          </cell>
          <cell r="G24162">
            <v>8.32</v>
          </cell>
        </row>
        <row r="24163">
          <cell r="A24163" t="str">
            <v>06.60.005</v>
          </cell>
          <cell r="B24163" t="str">
            <v>FDE</v>
          </cell>
          <cell r="C24163" t="str">
            <v>06.60.005</v>
          </cell>
          <cell r="D24163" t="str">
            <v>RETIRADA DE BATENTES</v>
          </cell>
          <cell r="E24163" t="str">
            <v>UN</v>
          </cell>
          <cell r="F24163">
            <v>44.87</v>
          </cell>
          <cell r="G24163">
            <v>44.87</v>
          </cell>
        </row>
        <row r="24164">
          <cell r="A24164" t="str">
            <v>06.60.050</v>
          </cell>
          <cell r="B24164" t="str">
            <v>FDE</v>
          </cell>
          <cell r="C24164" t="str">
            <v>06.60.050</v>
          </cell>
          <cell r="D24164" t="str">
            <v>RETIRADA DE BRAÇO DE ALAVANCA</v>
          </cell>
          <cell r="E24164" t="str">
            <v>UN</v>
          </cell>
          <cell r="F24164">
            <v>15.21</v>
          </cell>
          <cell r="G24164">
            <v>15.21</v>
          </cell>
        </row>
        <row r="24165">
          <cell r="A24165" t="str">
            <v>06.60.051</v>
          </cell>
          <cell r="B24165" t="str">
            <v>FDE</v>
          </cell>
          <cell r="C24165" t="str">
            <v>06.60.051</v>
          </cell>
          <cell r="D24165" t="str">
            <v>RETIRADA DE ALAVANCA</v>
          </cell>
          <cell r="E24165" t="str">
            <v>UN</v>
          </cell>
          <cell r="F24165">
            <v>12.17</v>
          </cell>
          <cell r="G24165">
            <v>12.17</v>
          </cell>
        </row>
        <row r="24166">
          <cell r="A24166" t="str">
            <v>06.60.052</v>
          </cell>
          <cell r="B24166" t="str">
            <v>FDE</v>
          </cell>
          <cell r="C24166" t="str">
            <v>06.60.052</v>
          </cell>
          <cell r="D24166" t="str">
            <v>RETIRADA DE PUXADOR DE ENGATE PARA CAIXILHO DE CORRER</v>
          </cell>
          <cell r="E24166" t="str">
            <v>UN</v>
          </cell>
          <cell r="F24166">
            <v>4.26</v>
          </cell>
          <cell r="G24166">
            <v>4.26</v>
          </cell>
        </row>
        <row r="24167">
          <cell r="A24167" t="str">
            <v>06.60.060</v>
          </cell>
          <cell r="B24167" t="str">
            <v>FDE</v>
          </cell>
          <cell r="C24167" t="str">
            <v>06.60.060</v>
          </cell>
          <cell r="D24167" t="str">
            <v>RETIRADA DE ESCADA DE MARINHEIRO COM GUARDA-CORPO</v>
          </cell>
          <cell r="E24167" t="str">
            <v>M</v>
          </cell>
          <cell r="F24167">
            <v>29.91</v>
          </cell>
          <cell r="G24167">
            <v>29.91</v>
          </cell>
        </row>
        <row r="24168">
          <cell r="A24168" t="str">
            <v>06.60.099</v>
          </cell>
          <cell r="B24168" t="str">
            <v>FDE</v>
          </cell>
          <cell r="C24168" t="str">
            <v>06.60.099</v>
          </cell>
          <cell r="D24168" t="str">
            <v>RETIRADAS</v>
          </cell>
          <cell r="E24168" t="str">
            <v>MV</v>
          </cell>
          <cell r="F24168">
            <v>481.96</v>
          </cell>
          <cell r="G24168">
            <v>481.96</v>
          </cell>
        </row>
        <row r="24169">
          <cell r="A24169" t="str">
            <v>06.70.001</v>
          </cell>
          <cell r="B24169" t="str">
            <v>FDE</v>
          </cell>
          <cell r="C24169" t="str">
            <v>06.70.001</v>
          </cell>
          <cell r="D24169" t="str">
            <v>RECOLOCAÇÃO DE ESQUADRIAS METÁLICAS</v>
          </cell>
          <cell r="E24169" t="str">
            <v>M2</v>
          </cell>
          <cell r="F24169">
            <v>37.39</v>
          </cell>
          <cell r="G24169">
            <v>37.39</v>
          </cell>
        </row>
        <row r="24170">
          <cell r="A24170" t="str">
            <v>06.70.005</v>
          </cell>
          <cell r="B24170" t="str">
            <v>FDE</v>
          </cell>
          <cell r="C24170" t="str">
            <v>06.70.005</v>
          </cell>
          <cell r="D24170" t="str">
            <v>RECOLOCAÇÃO DE BATENTES</v>
          </cell>
          <cell r="E24170" t="str">
            <v>UN</v>
          </cell>
          <cell r="F24170">
            <v>48.61</v>
          </cell>
          <cell r="G24170">
            <v>48.61</v>
          </cell>
        </row>
        <row r="24171">
          <cell r="A24171" t="str">
            <v>06.70.020</v>
          </cell>
          <cell r="B24171" t="str">
            <v>FDE</v>
          </cell>
          <cell r="C24171" t="str">
            <v>06.70.020</v>
          </cell>
          <cell r="D24171" t="str">
            <v>RECOLOCACAO DE TELA</v>
          </cell>
          <cell r="E24171" t="str">
            <v>M2</v>
          </cell>
          <cell r="F24171">
            <v>10.93</v>
          </cell>
          <cell r="G24171">
            <v>10.93</v>
          </cell>
        </row>
        <row r="24172">
          <cell r="A24172" t="str">
            <v>06.70.050</v>
          </cell>
          <cell r="B24172" t="str">
            <v>FDE</v>
          </cell>
          <cell r="C24172" t="str">
            <v>06.70.050</v>
          </cell>
          <cell r="D24172" t="str">
            <v>RECOLOCAÇÃO DE BRAÇO DE ALAVANCA</v>
          </cell>
          <cell r="E24172" t="str">
            <v>M</v>
          </cell>
          <cell r="F24172">
            <v>36.520000000000003</v>
          </cell>
          <cell r="G24172">
            <v>36.520000000000003</v>
          </cell>
        </row>
        <row r="24173">
          <cell r="A24173" t="str">
            <v>06.70.051</v>
          </cell>
          <cell r="B24173" t="str">
            <v>FDE</v>
          </cell>
          <cell r="C24173" t="str">
            <v>06.70.051</v>
          </cell>
          <cell r="D24173" t="str">
            <v>RECOLOCAÇÃO DE ALAVANCA</v>
          </cell>
          <cell r="E24173" t="str">
            <v>UN</v>
          </cell>
          <cell r="F24173">
            <v>33.47</v>
          </cell>
          <cell r="G24173">
            <v>33.47</v>
          </cell>
        </row>
        <row r="24174">
          <cell r="A24174" t="str">
            <v>06.70.052</v>
          </cell>
          <cell r="B24174" t="str">
            <v>FDE</v>
          </cell>
          <cell r="C24174" t="str">
            <v>06.70.052</v>
          </cell>
          <cell r="D24174" t="str">
            <v>RECOLOCAÇÃO DE PUXADOR DE ENGATE PARA CAIXILHO DE CORRER</v>
          </cell>
          <cell r="E24174" t="str">
            <v>UN</v>
          </cell>
          <cell r="F24174">
            <v>6.08</v>
          </cell>
          <cell r="G24174">
            <v>6.08</v>
          </cell>
        </row>
        <row r="24175">
          <cell r="A24175" t="str">
            <v>06.70.060</v>
          </cell>
          <cell r="B24175" t="str">
            <v>FDE</v>
          </cell>
          <cell r="C24175" t="str">
            <v>06.70.060</v>
          </cell>
          <cell r="D24175" t="str">
            <v>RECOLOCAÇÃO DE ESCADA MARINHEIRO COM GUARDA CORPO</v>
          </cell>
          <cell r="E24175" t="str">
            <v>M</v>
          </cell>
          <cell r="F24175">
            <v>29.91</v>
          </cell>
          <cell r="G24175">
            <v>29.91</v>
          </cell>
        </row>
        <row r="24176">
          <cell r="A24176" t="str">
            <v>06.70.099</v>
          </cell>
          <cell r="B24176" t="str">
            <v>FDE</v>
          </cell>
          <cell r="C24176" t="str">
            <v>06.70.099</v>
          </cell>
          <cell r="D24176" t="str">
            <v>RECOLOCACOES DE ELEMENTOS METALICOS/COMPONENTES</v>
          </cell>
          <cell r="E24176" t="str">
            <v>MV</v>
          </cell>
          <cell r="F24176">
            <v>481.96</v>
          </cell>
          <cell r="G24176">
            <v>481.96</v>
          </cell>
        </row>
        <row r="24177">
          <cell r="A24177" t="str">
            <v>06.80.001</v>
          </cell>
          <cell r="B24177" t="str">
            <v>FDE</v>
          </cell>
          <cell r="C24177" t="str">
            <v>06.80.001</v>
          </cell>
          <cell r="D24177" t="str">
            <v>CAIXILHO BASCULANTE EM PERFIL DE FERRO</v>
          </cell>
          <cell r="E24177" t="str">
            <v>M2</v>
          </cell>
          <cell r="F24177">
            <v>1158.9100000000001</v>
          </cell>
          <cell r="G24177">
            <v>1158.9100000000001</v>
          </cell>
        </row>
        <row r="24178">
          <cell r="A24178" t="str">
            <v>06.80.003</v>
          </cell>
          <cell r="B24178" t="str">
            <v>FDE</v>
          </cell>
          <cell r="C24178" t="str">
            <v>06.80.003</v>
          </cell>
          <cell r="D24178" t="str">
            <v>CAIXILHO FIXO EM PERFIL DE FERRO</v>
          </cell>
          <cell r="E24178" t="str">
            <v>M2</v>
          </cell>
          <cell r="F24178">
            <v>1052.77</v>
          </cell>
          <cell r="G24178">
            <v>1052.77</v>
          </cell>
        </row>
        <row r="24179">
          <cell r="A24179" t="str">
            <v>06.80.005</v>
          </cell>
          <cell r="B24179" t="str">
            <v>FDE</v>
          </cell>
          <cell r="C24179" t="str">
            <v>06.80.005</v>
          </cell>
          <cell r="D24179" t="str">
            <v>CAIXILHO DE CORRER EM PERFIL DE FERRO</v>
          </cell>
          <cell r="E24179" t="str">
            <v>M2</v>
          </cell>
          <cell r="F24179">
            <v>833.77</v>
          </cell>
          <cell r="G24179">
            <v>833.77</v>
          </cell>
        </row>
        <row r="24180">
          <cell r="A24180" t="str">
            <v>06.80.008</v>
          </cell>
          <cell r="B24180" t="str">
            <v>FDE</v>
          </cell>
          <cell r="C24180" t="str">
            <v>06.80.008</v>
          </cell>
          <cell r="D24180" t="str">
            <v>FOLHA PARA CAIXILHO DE CORRER EM PERFIL DE FERRO</v>
          </cell>
          <cell r="E24180" t="str">
            <v>M2</v>
          </cell>
          <cell r="F24180">
            <v>330.54</v>
          </cell>
          <cell r="G24180">
            <v>330.54</v>
          </cell>
        </row>
        <row r="24181">
          <cell r="A24181" t="str">
            <v>06.80.009</v>
          </cell>
          <cell r="B24181" t="str">
            <v>FDE</v>
          </cell>
          <cell r="C24181" t="str">
            <v>06.80.009</v>
          </cell>
          <cell r="D24181" t="str">
            <v>CAIXILHO MAXIMAR DE FERRO</v>
          </cell>
          <cell r="E24181" t="str">
            <v>M2</v>
          </cell>
          <cell r="F24181">
            <v>879.72</v>
          </cell>
          <cell r="G24181">
            <v>879.72</v>
          </cell>
        </row>
        <row r="24182">
          <cell r="A24182" t="str">
            <v>06.80.019</v>
          </cell>
          <cell r="B24182" t="str">
            <v>FDE</v>
          </cell>
          <cell r="C24182" t="str">
            <v>06.80.019</v>
          </cell>
          <cell r="D24182" t="str">
            <v>PORTA PANTOGRAFICA</v>
          </cell>
          <cell r="E24182" t="str">
            <v>M2</v>
          </cell>
          <cell r="F24182">
            <v>853.05</v>
          </cell>
          <cell r="G24182">
            <v>853.05</v>
          </cell>
        </row>
        <row r="24183">
          <cell r="A24183" t="str">
            <v>06.80.020</v>
          </cell>
          <cell r="B24183" t="str">
            <v>FDE</v>
          </cell>
          <cell r="C24183" t="str">
            <v>06.80.020</v>
          </cell>
          <cell r="D24183" t="str">
            <v>PORTA DE ENROLAR EM TIRAS ARTICULADAS</v>
          </cell>
          <cell r="E24183" t="str">
            <v>M2</v>
          </cell>
          <cell r="F24183">
            <v>458.16</v>
          </cell>
          <cell r="G24183">
            <v>458.16</v>
          </cell>
        </row>
        <row r="24184">
          <cell r="A24184" t="str">
            <v>06.80.023</v>
          </cell>
          <cell r="B24184" t="str">
            <v>FDE</v>
          </cell>
          <cell r="C24184" t="str">
            <v>06.80.023</v>
          </cell>
          <cell r="D24184" t="str">
            <v>PORTAO DE 1 FOLHA DE TUBOS E TELA GALVANIZADOS COM PORTA CADEADO</v>
          </cell>
          <cell r="E24184" t="str">
            <v>M2</v>
          </cell>
          <cell r="F24184">
            <v>772.85</v>
          </cell>
          <cell r="G24184">
            <v>772.85</v>
          </cell>
        </row>
        <row r="24185">
          <cell r="A24185" t="str">
            <v>06.80.025</v>
          </cell>
          <cell r="B24185" t="str">
            <v>FDE</v>
          </cell>
          <cell r="C24185" t="str">
            <v>06.80.025</v>
          </cell>
          <cell r="D24185" t="str">
            <v>PORTAO DE 2 FOLHAS DE TUBO E TELA GALVANIZADOS COM PORTA CADEADO</v>
          </cell>
          <cell r="E24185" t="str">
            <v>M2</v>
          </cell>
          <cell r="F24185">
            <v>752.34</v>
          </cell>
          <cell r="G24185">
            <v>752.34</v>
          </cell>
        </row>
        <row r="24186">
          <cell r="A24186" t="str">
            <v>06.80.029</v>
          </cell>
          <cell r="B24186" t="str">
            <v>FDE</v>
          </cell>
          <cell r="C24186" t="str">
            <v>06.80.029</v>
          </cell>
          <cell r="D24186" t="str">
            <v>TELA DE PROTEÇAO P/CAIXILHO C/REQ. DE PERFIL DE FERRO E TELA ARAME GALV.</v>
          </cell>
          <cell r="E24186" t="str">
            <v>M2</v>
          </cell>
          <cell r="F24186">
            <v>242.27</v>
          </cell>
          <cell r="G24186">
            <v>242.27</v>
          </cell>
        </row>
        <row r="24187">
          <cell r="A24187" t="str">
            <v>06.80.033</v>
          </cell>
          <cell r="B24187" t="str">
            <v>FDE</v>
          </cell>
          <cell r="C24187" t="str">
            <v>06.80.033</v>
          </cell>
          <cell r="D24187" t="str">
            <v>CHAPA DE FERRO N 14, INCLUSIVE SOLDAGEM</v>
          </cell>
          <cell r="E24187" t="str">
            <v>M2</v>
          </cell>
          <cell r="F24187">
            <v>375.4</v>
          </cell>
          <cell r="G24187">
            <v>375.4</v>
          </cell>
        </row>
        <row r="24188">
          <cell r="A24188" t="str">
            <v>06.80.043</v>
          </cell>
          <cell r="B24188" t="str">
            <v>FDE</v>
          </cell>
          <cell r="C24188" t="str">
            <v>06.80.043</v>
          </cell>
          <cell r="D24188" t="str">
            <v>BRACO DE ALAVANCA DE FERRO</v>
          </cell>
          <cell r="E24188" t="str">
            <v>M</v>
          </cell>
          <cell r="F24188">
            <v>42.9</v>
          </cell>
          <cell r="G24188">
            <v>42.9</v>
          </cell>
        </row>
        <row r="24189">
          <cell r="A24189" t="str">
            <v>06.80.044</v>
          </cell>
          <cell r="B24189" t="str">
            <v>FDE</v>
          </cell>
          <cell r="C24189" t="str">
            <v>06.80.044</v>
          </cell>
          <cell r="D24189" t="str">
            <v>ALAVANCA PARA CAIXILHO BASCULANTE</v>
          </cell>
          <cell r="E24189" t="str">
            <v>UN</v>
          </cell>
          <cell r="F24189">
            <v>37.03</v>
          </cell>
          <cell r="G24189">
            <v>37.03</v>
          </cell>
        </row>
        <row r="24190">
          <cell r="A24190" t="str">
            <v>06.80.045</v>
          </cell>
          <cell r="B24190" t="str">
            <v>FDE</v>
          </cell>
          <cell r="C24190" t="str">
            <v>06.80.045</v>
          </cell>
          <cell r="D24190" t="str">
            <v>PUXADORES DE ENGATE EM LATAO CROMADO PARA CAIXILHO DE CORRER</v>
          </cell>
          <cell r="E24190" t="str">
            <v>UN</v>
          </cell>
          <cell r="F24190">
            <v>92.23</v>
          </cell>
          <cell r="G24190">
            <v>92.23</v>
          </cell>
        </row>
        <row r="24191">
          <cell r="A24191" t="str">
            <v>06.80.046</v>
          </cell>
          <cell r="B24191" t="str">
            <v>FDE</v>
          </cell>
          <cell r="C24191" t="str">
            <v>06.80.046</v>
          </cell>
          <cell r="D24191" t="str">
            <v>CADEADO E PORTA CADEADO</v>
          </cell>
          <cell r="E24191" t="str">
            <v>UN</v>
          </cell>
          <cell r="F24191">
            <v>43.47</v>
          </cell>
          <cell r="G24191">
            <v>43.47</v>
          </cell>
        </row>
        <row r="24192">
          <cell r="A24192" t="str">
            <v>06.80.049</v>
          </cell>
          <cell r="B24192" t="str">
            <v>FDE</v>
          </cell>
          <cell r="C24192" t="str">
            <v>06.80.049</v>
          </cell>
          <cell r="D24192" t="str">
            <v>LUBRIFICACAO DE CAIXILHO E TROCA DE REBITES</v>
          </cell>
          <cell r="E24192" t="str">
            <v>M2</v>
          </cell>
          <cell r="F24192">
            <v>9.67</v>
          </cell>
          <cell r="G24192">
            <v>9.67</v>
          </cell>
        </row>
        <row r="24193">
          <cell r="A24193" t="str">
            <v>06.80.050</v>
          </cell>
          <cell r="B24193" t="str">
            <v>FDE</v>
          </cell>
          <cell r="C24193" t="str">
            <v>06.80.050</v>
          </cell>
          <cell r="D24193" t="str">
            <v>FERRO TRABALHADO (CAIXILHO)</v>
          </cell>
          <cell r="E24193" t="str">
            <v>KG</v>
          </cell>
          <cell r="F24193">
            <v>51.05</v>
          </cell>
          <cell r="G24193">
            <v>51.05</v>
          </cell>
        </row>
        <row r="24194">
          <cell r="A24194" t="str">
            <v>06.80.082</v>
          </cell>
          <cell r="B24194" t="str">
            <v>FDE</v>
          </cell>
          <cell r="C24194" t="str">
            <v>06.80.082</v>
          </cell>
          <cell r="D24194" t="str">
            <v>CAIXILHO FIXO EM ALUMINIO ANODIZADO</v>
          </cell>
          <cell r="E24194" t="str">
            <v>M2</v>
          </cell>
          <cell r="F24194">
            <v>959.95</v>
          </cell>
          <cell r="G24194">
            <v>959.95</v>
          </cell>
        </row>
        <row r="24195">
          <cell r="A24195" t="str">
            <v>06.80.084</v>
          </cell>
          <cell r="B24195" t="str">
            <v>FDE</v>
          </cell>
          <cell r="C24195" t="str">
            <v>06.80.084</v>
          </cell>
          <cell r="D24195" t="str">
            <v>CAIXILHO DE CORRER EM ALUMINIO ANODIZADO</v>
          </cell>
          <cell r="E24195" t="str">
            <v>M2</v>
          </cell>
          <cell r="F24195">
            <v>232.78</v>
          </cell>
          <cell r="G24195">
            <v>232.78</v>
          </cell>
        </row>
        <row r="24196">
          <cell r="A24196" t="str">
            <v>06.80.086</v>
          </cell>
          <cell r="B24196" t="str">
            <v>FDE</v>
          </cell>
          <cell r="C24196" t="str">
            <v>06.80.086</v>
          </cell>
          <cell r="D24196" t="str">
            <v>FOLHA PARA CAIXILHO DE CORRER EM ALUMINIO ANODIZADO</v>
          </cell>
          <cell r="E24196" t="str">
            <v>M2</v>
          </cell>
          <cell r="F24196">
            <v>670.37</v>
          </cell>
          <cell r="G24196">
            <v>670.37</v>
          </cell>
        </row>
        <row r="24197">
          <cell r="A24197" t="str">
            <v>06.80.088</v>
          </cell>
          <cell r="B24197" t="str">
            <v>FDE</v>
          </cell>
          <cell r="C24197" t="str">
            <v>06.80.088</v>
          </cell>
          <cell r="D24197" t="str">
            <v>CAIXILHO MAXIMAR EM ALUMINIO ANODIZADO</v>
          </cell>
          <cell r="E24197" t="str">
            <v>M2</v>
          </cell>
          <cell r="F24197">
            <v>1295.8499999999999</v>
          </cell>
          <cell r="G24197">
            <v>1295.8499999999999</v>
          </cell>
        </row>
        <row r="24198">
          <cell r="A24198" t="str">
            <v>06.80.094</v>
          </cell>
          <cell r="B24198" t="str">
            <v>FDE</v>
          </cell>
          <cell r="C24198" t="str">
            <v>06.80.094</v>
          </cell>
          <cell r="D24198" t="str">
            <v>BRACO DE ALAVANCA DE ALUMINIO</v>
          </cell>
          <cell r="E24198" t="str">
            <v>M</v>
          </cell>
          <cell r="F24198">
            <v>50.1</v>
          </cell>
          <cell r="G24198">
            <v>50.1</v>
          </cell>
        </row>
        <row r="24199">
          <cell r="A24199" t="str">
            <v>06.80.096</v>
          </cell>
          <cell r="B24199" t="str">
            <v>FDE</v>
          </cell>
          <cell r="C24199" t="str">
            <v>06.80.096</v>
          </cell>
          <cell r="D24199" t="str">
            <v>PUXADOR DE ENGATE DE ALUMINIO TIPO "BICO DE PAPAGAIO"</v>
          </cell>
          <cell r="E24199" t="str">
            <v>UN</v>
          </cell>
          <cell r="F24199">
            <v>22.15</v>
          </cell>
          <cell r="G24199">
            <v>22.15</v>
          </cell>
        </row>
        <row r="24200">
          <cell r="A24200" t="str">
            <v>06.80.099</v>
          </cell>
          <cell r="B24200" t="str">
            <v>FDE</v>
          </cell>
          <cell r="C24200" t="str">
            <v>06.80.099</v>
          </cell>
          <cell r="D24200" t="str">
            <v>SERVICOS EM ELEMENTOS METALICOS/COMPONENTES - CONSERVACAO</v>
          </cell>
          <cell r="E24200" t="str">
            <v>MV</v>
          </cell>
          <cell r="F24200">
            <v>481.96</v>
          </cell>
          <cell r="G24200">
            <v>481.96</v>
          </cell>
        </row>
        <row r="24201">
          <cell r="A24201" t="str">
            <v>07.01.001</v>
          </cell>
          <cell r="B24201" t="str">
            <v>FDE</v>
          </cell>
          <cell r="C24201" t="str">
            <v>07.01.001</v>
          </cell>
          <cell r="D24201" t="str">
            <v>EM TESOURAS PARA TELHAS CERAMICAS - VAOS ATE 7.00 M</v>
          </cell>
          <cell r="E24201" t="str">
            <v>M2</v>
          </cell>
          <cell r="F24201">
            <v>190.5</v>
          </cell>
          <cell r="G24201">
            <v>190.5</v>
          </cell>
        </row>
        <row r="24202">
          <cell r="A24202" t="str">
            <v>07.01.002</v>
          </cell>
          <cell r="B24202" t="str">
            <v>FDE</v>
          </cell>
          <cell r="C24202" t="str">
            <v>07.01.002</v>
          </cell>
          <cell r="D24202" t="str">
            <v>EM TESOURAS PARA TELHAS CERAMICAS - VAOS DE 7.01 A 10.00 M</v>
          </cell>
          <cell r="E24202" t="str">
            <v>M2</v>
          </cell>
          <cell r="F24202">
            <v>202.67</v>
          </cell>
          <cell r="G24202">
            <v>202.67</v>
          </cell>
        </row>
        <row r="24203">
          <cell r="A24203" t="str">
            <v>07.01.003</v>
          </cell>
          <cell r="B24203" t="str">
            <v>FDE</v>
          </cell>
          <cell r="C24203" t="str">
            <v>07.01.003</v>
          </cell>
          <cell r="D24203" t="str">
            <v>EM TESOURAS PARA TELHAS CERAMICAS - VAOS DE 10.01 A 13.00 M</v>
          </cell>
          <cell r="E24203" t="str">
            <v>M2</v>
          </cell>
          <cell r="F24203">
            <v>214.84</v>
          </cell>
          <cell r="G24203">
            <v>214.84</v>
          </cell>
        </row>
        <row r="24204">
          <cell r="A24204" t="str">
            <v>07.01.004</v>
          </cell>
          <cell r="B24204" t="str">
            <v>FDE</v>
          </cell>
          <cell r="C24204" t="str">
            <v>07.01.004</v>
          </cell>
          <cell r="D24204" t="str">
            <v>EM TESOURAS PARA TELHAS CERAMICAS - VAOS DE 13.01 A 18.00 M</v>
          </cell>
          <cell r="E24204" t="str">
            <v>M2</v>
          </cell>
          <cell r="F24204">
            <v>234.41</v>
          </cell>
          <cell r="G24204">
            <v>234.41</v>
          </cell>
        </row>
        <row r="24205">
          <cell r="A24205" t="str">
            <v>07.01.010</v>
          </cell>
          <cell r="B24205" t="str">
            <v>FDE</v>
          </cell>
          <cell r="C24205" t="str">
            <v>07.01.010</v>
          </cell>
          <cell r="D24205" t="str">
            <v>EM TESOURAS PARA TELHAS OND CIM-AM/AL/PLAST - VAOS ATE 7,00 M</v>
          </cell>
          <cell r="E24205" t="str">
            <v>M2</v>
          </cell>
          <cell r="F24205">
            <v>136.11000000000001</v>
          </cell>
          <cell r="G24205">
            <v>136.11000000000001</v>
          </cell>
        </row>
        <row r="24206">
          <cell r="A24206" t="str">
            <v>07.01.011</v>
          </cell>
          <cell r="B24206" t="str">
            <v>FDE</v>
          </cell>
          <cell r="C24206" t="str">
            <v>07.01.011</v>
          </cell>
          <cell r="D24206" t="str">
            <v>EM TESOURAS PARA TELHAS OND CIM-AM/AL/PLAST - VAOS DE 7.01 A 10,00 M</v>
          </cell>
          <cell r="E24206" t="str">
            <v>M2</v>
          </cell>
          <cell r="F24206">
            <v>148.28</v>
          </cell>
          <cell r="G24206">
            <v>148.28</v>
          </cell>
        </row>
        <row r="24207">
          <cell r="A24207" t="str">
            <v>07.01.012</v>
          </cell>
          <cell r="B24207" t="str">
            <v>FDE</v>
          </cell>
          <cell r="C24207" t="str">
            <v>07.01.012</v>
          </cell>
          <cell r="D24207" t="str">
            <v>EM TESOURAS PARA TELHAS OND CIM-AM/AL/PLAST - VAOS DE 10.01 A 13,00 M</v>
          </cell>
          <cell r="E24207" t="str">
            <v>M2</v>
          </cell>
          <cell r="F24207">
            <v>160.44</v>
          </cell>
          <cell r="G24207">
            <v>160.44</v>
          </cell>
        </row>
        <row r="24208">
          <cell r="A24208" t="str">
            <v>07.01.013</v>
          </cell>
          <cell r="B24208" t="str">
            <v>FDE</v>
          </cell>
          <cell r="C24208" t="str">
            <v>07.01.013</v>
          </cell>
          <cell r="D24208" t="str">
            <v>EM TESOURAS PARA TELHAS OND CIM-AM/AL/PLAST - VAOS DE 13,01 A 18,00 M</v>
          </cell>
          <cell r="E24208" t="str">
            <v>M2</v>
          </cell>
          <cell r="F24208">
            <v>175.26</v>
          </cell>
          <cell r="G24208">
            <v>175.26</v>
          </cell>
        </row>
        <row r="24209">
          <cell r="A24209" t="str">
            <v>07.01.025</v>
          </cell>
          <cell r="B24209" t="str">
            <v>FDE</v>
          </cell>
          <cell r="C24209" t="str">
            <v>07.01.025</v>
          </cell>
          <cell r="D24209" t="str">
            <v>EM TERCAS PARA TELHAS CERAMICAS</v>
          </cell>
          <cell r="E24209" t="str">
            <v>M2</v>
          </cell>
          <cell r="F24209">
            <v>106.25</v>
          </cell>
          <cell r="G24209">
            <v>106.25</v>
          </cell>
        </row>
        <row r="24210">
          <cell r="A24210" t="str">
            <v>07.01.026</v>
          </cell>
          <cell r="B24210" t="str">
            <v>FDE</v>
          </cell>
          <cell r="C24210" t="str">
            <v>07.01.026</v>
          </cell>
          <cell r="D24210" t="str">
            <v>EM TERCAS PARA TELHAS DE CIM-AM/AL/PLAST</v>
          </cell>
          <cell r="E24210" t="str">
            <v>M2</v>
          </cell>
          <cell r="F24210">
            <v>34.200000000000003</v>
          </cell>
          <cell r="G24210">
            <v>34.200000000000003</v>
          </cell>
        </row>
        <row r="24211">
          <cell r="A24211" t="str">
            <v>07.01.027</v>
          </cell>
          <cell r="B24211" t="str">
            <v>FDE</v>
          </cell>
          <cell r="C24211" t="str">
            <v>07.01.027</v>
          </cell>
          <cell r="D24211" t="str">
            <v>EM TERCAS PARA TELHAS TRAPEZOIDAIS</v>
          </cell>
          <cell r="E24211" t="str">
            <v>M2</v>
          </cell>
          <cell r="F24211">
            <v>23.25</v>
          </cell>
          <cell r="G24211">
            <v>23.25</v>
          </cell>
        </row>
        <row r="24212">
          <cell r="A24212" t="str">
            <v>07.01.040</v>
          </cell>
          <cell r="B24212" t="str">
            <v>FDE</v>
          </cell>
          <cell r="C24212" t="str">
            <v>07.01.040</v>
          </cell>
          <cell r="D24212" t="str">
            <v>ESTRUTURA DE COBERTURA EM TERÇA 6X12CM PARA TELHA ONDULADA CRFS SOBRE BASE E PILARETE CONCRETO  USO EXCLUSIVO PADRAO CRECHE</v>
          </cell>
          <cell r="E24212" t="str">
            <v>M2</v>
          </cell>
          <cell r="F24212">
            <v>50.92</v>
          </cell>
          <cell r="G24212">
            <v>50.92</v>
          </cell>
        </row>
        <row r="24213">
          <cell r="A24213" t="str">
            <v>07.01.098</v>
          </cell>
          <cell r="B24213" t="str">
            <v>FDE</v>
          </cell>
          <cell r="C24213" t="str">
            <v>07.01.098</v>
          </cell>
          <cell r="D24213" t="str">
            <v>PECAS DE MADEIRA MACICA</v>
          </cell>
          <cell r="E24213" t="str">
            <v>M3</v>
          </cell>
          <cell r="F24213">
            <v>6441.91</v>
          </cell>
          <cell r="G24213">
            <v>6441.91</v>
          </cell>
        </row>
        <row r="24214">
          <cell r="A24214" t="str">
            <v>07.01.099</v>
          </cell>
          <cell r="B24214" t="str">
            <v>FDE</v>
          </cell>
          <cell r="C24214" t="str">
            <v>07.01.099</v>
          </cell>
          <cell r="D24214" t="str">
            <v>ESTRUTURAS DE COBERTURA</v>
          </cell>
          <cell r="E24214" t="str">
            <v>MV</v>
          </cell>
          <cell r="F24214">
            <v>481.96</v>
          </cell>
          <cell r="G24214">
            <v>481.96</v>
          </cell>
        </row>
        <row r="24215">
          <cell r="A24215" t="str">
            <v>07.02.004</v>
          </cell>
          <cell r="B24215" t="str">
            <v>FDE</v>
          </cell>
          <cell r="C24215" t="str">
            <v>07.02.004</v>
          </cell>
          <cell r="D24215" t="str">
            <v xml:space="preserve">FORNECIMENTO E MONTAGEM DE ESTRUTURA METALICA COM AÇO NAO PATINAVE (ASTM A36/A570) 
 </v>
          </cell>
          <cell r="E24215" t="str">
            <v>KG</v>
          </cell>
          <cell r="F24215">
            <v>20.96</v>
          </cell>
          <cell r="G24215">
            <v>20.96</v>
          </cell>
        </row>
        <row r="24216">
          <cell r="A24216" t="str">
            <v>07.02.016</v>
          </cell>
          <cell r="B24216" t="str">
            <v>FDE</v>
          </cell>
          <cell r="C24216" t="str">
            <v>07.02.016</v>
          </cell>
          <cell r="D24216" t="str">
            <v xml:space="preserve">FORNECIMENTO E MONTAGEM DE ESTRUTURA METALICA COM AÇO RESISTENTE A CORROSAO (ASTM A709/A588) 
 </v>
          </cell>
          <cell r="E24216" t="str">
            <v>KG</v>
          </cell>
          <cell r="F24216">
            <v>18.27</v>
          </cell>
          <cell r="G24216">
            <v>18.27</v>
          </cell>
        </row>
        <row r="24217">
          <cell r="A24217" t="str">
            <v>07.02.099</v>
          </cell>
          <cell r="B24217" t="str">
            <v>FDE</v>
          </cell>
          <cell r="C24217" t="str">
            <v>07.02.099</v>
          </cell>
          <cell r="D24217" t="str">
            <v>ESTRUTURAS DE COBERTURA</v>
          </cell>
          <cell r="E24217" t="str">
            <v>MV</v>
          </cell>
          <cell r="F24217">
            <v>481.96</v>
          </cell>
          <cell r="G24217">
            <v>481.96</v>
          </cell>
        </row>
        <row r="24218">
          <cell r="A24218" t="str">
            <v>07.03.064</v>
          </cell>
          <cell r="B24218" t="str">
            <v>FDE</v>
          </cell>
          <cell r="C24218" t="str">
            <v>07.03.064</v>
          </cell>
          <cell r="D24218" t="str">
            <v>TELHA DE POLIESTER (PERFIL DA ONDULADA ACO) - E=1,2MM</v>
          </cell>
          <cell r="E24218" t="str">
            <v>M2</v>
          </cell>
          <cell r="F24218">
            <v>73.84</v>
          </cell>
          <cell r="G24218">
            <v>73.84</v>
          </cell>
        </row>
        <row r="24219">
          <cell r="A24219" t="str">
            <v>07.03.065</v>
          </cell>
          <cell r="B24219" t="str">
            <v>FDE</v>
          </cell>
          <cell r="C24219" t="str">
            <v>07.03.065</v>
          </cell>
          <cell r="D24219" t="str">
            <v>TELHA DE POLIESTER (PERFIL DA TRAPEZOIDAL ACO H ATE 40MM) - E=1,2MM</v>
          </cell>
          <cell r="E24219" t="str">
            <v>M2</v>
          </cell>
          <cell r="F24219">
            <v>68.34</v>
          </cell>
          <cell r="G24219">
            <v>68.34</v>
          </cell>
        </row>
        <row r="24220">
          <cell r="A24220" t="str">
            <v>07.03.066</v>
          </cell>
          <cell r="B24220" t="str">
            <v>FDE</v>
          </cell>
          <cell r="C24220" t="str">
            <v>07.03.066</v>
          </cell>
          <cell r="D24220" t="str">
            <v>TELHA DE POLIESTER (PERFIL DA TRAPEZOIDAL ACO H=100MM) - E=1,2MM</v>
          </cell>
          <cell r="E24220" t="str">
            <v>M2</v>
          </cell>
          <cell r="F24220">
            <v>99</v>
          </cell>
          <cell r="G24220">
            <v>99</v>
          </cell>
        </row>
        <row r="24221">
          <cell r="A24221" t="str">
            <v>07.03.067</v>
          </cell>
          <cell r="B24221" t="str">
            <v>FDE</v>
          </cell>
          <cell r="C24221" t="str">
            <v>07.03.067</v>
          </cell>
          <cell r="D24221" t="str">
            <v>TELHA DE POLIESTER (PERFIL DA ONDULADA CRFS) - E=1,2MM</v>
          </cell>
          <cell r="E24221" t="str">
            <v>M2</v>
          </cell>
          <cell r="F24221">
            <v>80.95</v>
          </cell>
          <cell r="G24221">
            <v>80.95</v>
          </cell>
        </row>
        <row r="24222">
          <cell r="A24222" t="str">
            <v>07.03.099</v>
          </cell>
          <cell r="B24222" t="str">
            <v>FDE</v>
          </cell>
          <cell r="C24222" t="str">
            <v>07.03.099</v>
          </cell>
          <cell r="D24222" t="str">
            <v>COBERTURAS</v>
          </cell>
          <cell r="E24222" t="str">
            <v>MV</v>
          </cell>
          <cell r="F24222">
            <v>481.96</v>
          </cell>
          <cell r="G24222">
            <v>481.96</v>
          </cell>
        </row>
        <row r="24223">
          <cell r="A24223" t="str">
            <v>07.03.105</v>
          </cell>
          <cell r="B24223" t="str">
            <v>FDE</v>
          </cell>
          <cell r="C24223" t="str">
            <v>07.03.105</v>
          </cell>
          <cell r="D24223" t="str">
            <v>TELHA CERAMICA TIPO FRANCESA</v>
          </cell>
          <cell r="E24223" t="str">
            <v>M2</v>
          </cell>
          <cell r="F24223">
            <v>72.63</v>
          </cell>
          <cell r="G24223">
            <v>72.63</v>
          </cell>
        </row>
        <row r="24224">
          <cell r="A24224" t="str">
            <v>07.03.106</v>
          </cell>
          <cell r="B24224" t="str">
            <v>FDE</v>
          </cell>
          <cell r="C24224" t="str">
            <v>07.03.106</v>
          </cell>
          <cell r="D24224" t="str">
            <v>TELHA CERAMICA TIPO PAULISTA</v>
          </cell>
          <cell r="E24224" t="str">
            <v>M2</v>
          </cell>
          <cell r="F24224">
            <v>116.03</v>
          </cell>
          <cell r="G24224">
            <v>116.03</v>
          </cell>
        </row>
        <row r="24225">
          <cell r="A24225" t="str">
            <v>07.03.107</v>
          </cell>
          <cell r="B24225" t="str">
            <v>FDE</v>
          </cell>
          <cell r="C24225" t="str">
            <v>07.03.107</v>
          </cell>
          <cell r="D24225" t="str">
            <v>TELHA CERAMICA TIPO PLAN</v>
          </cell>
          <cell r="E24225" t="str">
            <v>M2</v>
          </cell>
          <cell r="F24225">
            <v>101.41</v>
          </cell>
          <cell r="G24225">
            <v>101.41</v>
          </cell>
        </row>
        <row r="24226">
          <cell r="A24226" t="str">
            <v>07.03.110</v>
          </cell>
          <cell r="B24226" t="str">
            <v>FDE</v>
          </cell>
          <cell r="C24226" t="str">
            <v>07.03.110</v>
          </cell>
          <cell r="D24226" t="str">
            <v>TELHA CERAMICA TIPO ROMANA</v>
          </cell>
          <cell r="E24226" t="str">
            <v>M2</v>
          </cell>
          <cell r="F24226">
            <v>45.92</v>
          </cell>
          <cell r="G24226">
            <v>45.92</v>
          </cell>
        </row>
        <row r="24227">
          <cell r="A24227" t="str">
            <v>07.03.112</v>
          </cell>
          <cell r="B24227" t="str">
            <v>FDE</v>
          </cell>
          <cell r="C24227" t="str">
            <v>07.03.112</v>
          </cell>
          <cell r="D24227" t="str">
            <v>TELHA CERAMICA TIPO COLONIAL</v>
          </cell>
          <cell r="E24227" t="str">
            <v>M2</v>
          </cell>
          <cell r="F24227">
            <v>85.58</v>
          </cell>
          <cell r="G24227">
            <v>85.58</v>
          </cell>
        </row>
        <row r="24228">
          <cell r="A24228" t="str">
            <v>07.03.120</v>
          </cell>
          <cell r="B24228" t="str">
            <v>FDE</v>
          </cell>
          <cell r="C24228" t="str">
            <v>07.03.120</v>
          </cell>
          <cell r="D24228" t="str">
            <v>TELHA TECNOLOGIA CRFS ONDULADA  E=6MM</v>
          </cell>
          <cell r="E24228" t="str">
            <v>M2</v>
          </cell>
          <cell r="F24228">
            <v>39.909999999999997</v>
          </cell>
          <cell r="G24228">
            <v>39.909999999999997</v>
          </cell>
        </row>
        <row r="24229">
          <cell r="A24229" t="str">
            <v>07.03.121</v>
          </cell>
          <cell r="B24229" t="str">
            <v>FDE</v>
          </cell>
          <cell r="C24229" t="str">
            <v>07.03.121</v>
          </cell>
          <cell r="D24229" t="str">
            <v>TELHA TECNOLOGIA CRFS ONDULADA E=8MM</v>
          </cell>
          <cell r="E24229" t="str">
            <v>M2</v>
          </cell>
          <cell r="F24229">
            <v>64.8</v>
          </cell>
          <cell r="G24229">
            <v>64.8</v>
          </cell>
        </row>
        <row r="24230">
          <cell r="A24230" t="str">
            <v>07.03.122</v>
          </cell>
          <cell r="B24230" t="str">
            <v>FDE</v>
          </cell>
          <cell r="C24230" t="str">
            <v>07.03.122</v>
          </cell>
          <cell r="D24230" t="str">
            <v>TELHA TECNOLOGIA CRFS MAXIPLAC  H=125MM E=6MM</v>
          </cell>
          <cell r="E24230" t="str">
            <v>M2</v>
          </cell>
          <cell r="F24230">
            <v>78.33</v>
          </cell>
          <cell r="G24230">
            <v>78.33</v>
          </cell>
        </row>
        <row r="24231">
          <cell r="A24231" t="str">
            <v>07.03.123</v>
          </cell>
          <cell r="B24231" t="str">
            <v>FDE</v>
          </cell>
          <cell r="C24231" t="str">
            <v>07.03.123</v>
          </cell>
          <cell r="D24231" t="str">
            <v>TELHA TECNOLOGIA CRFS MAXIPLAC  H=125MM E=8MM</v>
          </cell>
          <cell r="E24231" t="str">
            <v>M2</v>
          </cell>
          <cell r="F24231">
            <v>95.05</v>
          </cell>
          <cell r="G24231">
            <v>95.05</v>
          </cell>
        </row>
        <row r="24232">
          <cell r="A24232" t="str">
            <v>07.03.129</v>
          </cell>
          <cell r="B24232" t="str">
            <v>FDE</v>
          </cell>
          <cell r="C24232" t="str">
            <v>07.03.129</v>
          </cell>
          <cell r="D24232" t="str">
            <v>TELHA  GALVALUME / ACO GALV PINT 1 FACE PO OU COIL-COATING ONDULADA CRFS E=0,65MM</v>
          </cell>
          <cell r="E24232" t="str">
            <v>M2</v>
          </cell>
          <cell r="F24232">
            <v>135.93</v>
          </cell>
          <cell r="G24232">
            <v>135.93</v>
          </cell>
        </row>
        <row r="24233">
          <cell r="A24233" t="str">
            <v>07.03.130</v>
          </cell>
          <cell r="B24233" t="str">
            <v>FDE</v>
          </cell>
          <cell r="C24233" t="str">
            <v>07.03.130</v>
          </cell>
          <cell r="D24233" t="str">
            <v>TELHA GALVALUME / ACO GALV PINT 1 FACE PO/COIL-COATING TRAPEZ H=40MM E=0,65MM</v>
          </cell>
          <cell r="E24233" t="str">
            <v>M2</v>
          </cell>
          <cell r="F24233">
            <v>136.4</v>
          </cell>
          <cell r="G24233">
            <v>136.4</v>
          </cell>
        </row>
        <row r="24234">
          <cell r="A24234" t="str">
            <v>07.03.131</v>
          </cell>
          <cell r="B24234" t="str">
            <v>FDE</v>
          </cell>
          <cell r="C24234" t="str">
            <v>07.03.131</v>
          </cell>
          <cell r="D24234" t="str">
            <v>TELHA GALVALUME / ACO GALV PINT 1 FACE PO/COIL-COATING TRAPEZ H=100MM E=0,65MM</v>
          </cell>
          <cell r="E24234" t="str">
            <v>M2</v>
          </cell>
          <cell r="F24234">
            <v>145.76</v>
          </cell>
          <cell r="G24234">
            <v>145.76</v>
          </cell>
        </row>
        <row r="24235">
          <cell r="A24235" t="str">
            <v>07.03.132</v>
          </cell>
          <cell r="B24235" t="str">
            <v>FDE</v>
          </cell>
          <cell r="C24235" t="str">
            <v>07.03.132</v>
          </cell>
          <cell r="D24235" t="str">
            <v>TELHA GALVALUME / ACO GALV ACAB. NATURAL ONDULADA CRFS  E=0,65MM</v>
          </cell>
          <cell r="E24235" t="str">
            <v>M2</v>
          </cell>
          <cell r="F24235">
            <v>118.59</v>
          </cell>
          <cell r="G24235">
            <v>118.59</v>
          </cell>
        </row>
        <row r="24236">
          <cell r="A24236" t="str">
            <v>07.03.133</v>
          </cell>
          <cell r="B24236" t="str">
            <v>FDE</v>
          </cell>
          <cell r="C24236" t="str">
            <v>07.03.133</v>
          </cell>
          <cell r="D24236" t="str">
            <v>TELHA GALVALUME / ACO GALV ACABAMENTO.NATURAL TRAPEZ H=40MM
.E=0,65MM</v>
          </cell>
          <cell r="E24236" t="str">
            <v>M2</v>
          </cell>
          <cell r="F24236">
            <v>118.95</v>
          </cell>
          <cell r="G24236">
            <v>118.95</v>
          </cell>
        </row>
        <row r="24237">
          <cell r="A24237" t="str">
            <v>07.03.134</v>
          </cell>
          <cell r="B24237" t="str">
            <v>FDE</v>
          </cell>
          <cell r="C24237" t="str">
            <v>07.03.134</v>
          </cell>
          <cell r="D24237" t="str">
            <v>TELHA GALVALUME / ACO GALV ACABAMENTO.NATURAL TRAPEZ H=100MM
.E=0,65MM</v>
          </cell>
          <cell r="E24237" t="str">
            <v>M2</v>
          </cell>
          <cell r="F24237">
            <v>134.80000000000001</v>
          </cell>
          <cell r="G24237">
            <v>134.80000000000001</v>
          </cell>
        </row>
        <row r="24238">
          <cell r="A24238" t="str">
            <v>07.03.135</v>
          </cell>
          <cell r="B24238" t="str">
            <v>FDE</v>
          </cell>
          <cell r="C24238" t="str">
            <v>07.03.135</v>
          </cell>
          <cell r="D24238" t="str">
            <v>TELHA GALVALUME / ACO GALV SANDUICHE  E=30MM (PUR) / (PIR)  TRAPEZ H=40MM NAS DUAS FACES  E= 0,50MM COM PINT FACES APARENTES.</v>
          </cell>
          <cell r="E24238" t="str">
            <v>M2</v>
          </cell>
          <cell r="F24238">
            <v>290</v>
          </cell>
          <cell r="G24238">
            <v>290</v>
          </cell>
        </row>
        <row r="24239">
          <cell r="A24239" t="str">
            <v>07.03.136</v>
          </cell>
          <cell r="B24239" t="str">
            <v>FDE</v>
          </cell>
          <cell r="C24239" t="str">
            <v>07.03.136</v>
          </cell>
          <cell r="D24239" t="str">
            <v>TELHA GALVALUME / ACO GALV SANDUICHE  E=50MM (PUR) / (PIR)  TRAPEZ H=40MM NAS DUAS FACES  E= 0,50MM COM PINT FACES APARENTES.</v>
          </cell>
          <cell r="E24239" t="str">
            <v>M2</v>
          </cell>
          <cell r="F24239">
            <v>330.83</v>
          </cell>
          <cell r="G24239">
            <v>330.83</v>
          </cell>
        </row>
        <row r="24240">
          <cell r="A24240" t="str">
            <v>07.03.137</v>
          </cell>
          <cell r="B24240" t="str">
            <v>FDE</v>
          </cell>
          <cell r="C24240" t="str">
            <v>07.03.137</v>
          </cell>
          <cell r="D24240" t="str">
            <v>TELHA GALVALUME / ACO GALV SANDUICHE  E=30MM (PUR) / (PIR) SUPERIOR TRAPEZ H=40MM / INFERIOR PLANO  E= 0,50MM  COM PINT FACES APARENTES</v>
          </cell>
          <cell r="E24240" t="str">
            <v>M2</v>
          </cell>
          <cell r="F24240">
            <v>152.77000000000001</v>
          </cell>
          <cell r="G24240">
            <v>152.77000000000001</v>
          </cell>
        </row>
        <row r="24241">
          <cell r="A24241" t="str">
            <v>07.03.138</v>
          </cell>
          <cell r="B24241" t="str">
            <v>FDE</v>
          </cell>
          <cell r="C24241" t="str">
            <v>07.03.138</v>
          </cell>
          <cell r="D24241" t="str">
            <v>TELHA GALVALUME / ACO GALV SANDUICHE  E=50MM (PUR) / (PIR) SUPERIOR TRAPEZ H=40MM / INFERIOR PLANO  E= 0,50MM  COM PINT FACES APARENTES</v>
          </cell>
          <cell r="E24241" t="str">
            <v>M2</v>
          </cell>
          <cell r="F24241">
            <v>170.37</v>
          </cell>
          <cell r="G24241">
            <v>170.37</v>
          </cell>
        </row>
        <row r="24242">
          <cell r="A24242" t="str">
            <v>07.04.001</v>
          </cell>
          <cell r="B24242" t="str">
            <v>FDE</v>
          </cell>
          <cell r="C24242" t="str">
            <v>07.04.001</v>
          </cell>
          <cell r="D24242" t="str">
            <v>CUMEEIRA E ESPIGAO EMBOCADOS PARA TELHA CERAMICA</v>
          </cell>
          <cell r="E24242" t="str">
            <v>M</v>
          </cell>
          <cell r="F24242">
            <v>28.79</v>
          </cell>
          <cell r="G24242">
            <v>28.79</v>
          </cell>
        </row>
        <row r="24243">
          <cell r="A24243" t="str">
            <v>07.04.034</v>
          </cell>
          <cell r="B24243" t="str">
            <v>FDE</v>
          </cell>
          <cell r="C24243" t="str">
            <v>07.04.034</v>
          </cell>
          <cell r="D24243" t="str">
            <v>CUMEEIRA ACO PINT PO/COIL-COATING PERFIL OND/TRAP E=0,65MM H ATE 40MM</v>
          </cell>
          <cell r="E24243" t="str">
            <v>M</v>
          </cell>
          <cell r="F24243">
            <v>134.86000000000001</v>
          </cell>
          <cell r="G24243">
            <v>134.86000000000001</v>
          </cell>
        </row>
        <row r="24244">
          <cell r="A24244" t="str">
            <v>07.04.035</v>
          </cell>
          <cell r="B24244" t="str">
            <v>FDE</v>
          </cell>
          <cell r="C24244" t="str">
            <v>07.04.035</v>
          </cell>
          <cell r="D24244" t="str">
            <v>CUMEEIRA DE ACO PINT PO OU COIL-COATING LISA OU LISA DENTADA  E=0.5MM</v>
          </cell>
          <cell r="E24244" t="str">
            <v>M2</v>
          </cell>
          <cell r="F24244">
            <v>109.3</v>
          </cell>
          <cell r="G24244">
            <v>109.3</v>
          </cell>
        </row>
        <row r="24245">
          <cell r="A24245" t="str">
            <v>07.04.037</v>
          </cell>
          <cell r="B24245" t="str">
            <v>FDE</v>
          </cell>
          <cell r="C24245" t="str">
            <v>07.04.037</v>
          </cell>
          <cell r="D24245" t="str">
            <v>CUMEEIRA ACO GALV PINT PO/COIL-COATING PERFIL TRAPEZ H=100MM  E=0,65MM</v>
          </cell>
          <cell r="E24245" t="str">
            <v>M</v>
          </cell>
          <cell r="F24245">
            <v>161.32</v>
          </cell>
          <cell r="G24245">
            <v>161.32</v>
          </cell>
        </row>
        <row r="24246">
          <cell r="A24246" t="str">
            <v>07.04.040</v>
          </cell>
          <cell r="B24246" t="str">
            <v>FDE</v>
          </cell>
          <cell r="C24246" t="str">
            <v>07.04.040</v>
          </cell>
          <cell r="D24246" t="str">
            <v>CUMEEIRA DE ACO NATURAL LISA OU LISA DENTADA E=0,5MM</v>
          </cell>
          <cell r="E24246" t="str">
            <v>M</v>
          </cell>
          <cell r="F24246">
            <v>77.069999999999993</v>
          </cell>
          <cell r="G24246">
            <v>77.069999999999993</v>
          </cell>
        </row>
        <row r="24247">
          <cell r="A24247" t="str">
            <v>07.04.041</v>
          </cell>
          <cell r="B24247" t="str">
            <v>FDE</v>
          </cell>
          <cell r="C24247" t="str">
            <v>07.04.041</v>
          </cell>
          <cell r="D24247" t="str">
            <v>CUMEEIRA DE ACO NATURAL PERFIL ONDUL OU TRAP E=0,65MM H ATE 40MM</v>
          </cell>
          <cell r="E24247" t="str">
            <v>M</v>
          </cell>
          <cell r="F24247">
            <v>134.53</v>
          </cell>
          <cell r="G24247">
            <v>134.53</v>
          </cell>
        </row>
        <row r="24248">
          <cell r="A24248" t="str">
            <v>07.04.042</v>
          </cell>
          <cell r="B24248" t="str">
            <v>FDE</v>
          </cell>
          <cell r="C24248" t="str">
            <v>07.04.042</v>
          </cell>
          <cell r="D24248" t="str">
            <v>CUMEEIRA DE ACO GALV NATURAL PERFIL TRAP E=0,5MM H=100MM</v>
          </cell>
          <cell r="E24248" t="str">
            <v>M</v>
          </cell>
          <cell r="F24248">
            <v>69.239999999999995</v>
          </cell>
          <cell r="G24248">
            <v>69.239999999999995</v>
          </cell>
        </row>
        <row r="24249">
          <cell r="A24249" t="str">
            <v>07.04.044</v>
          </cell>
          <cell r="B24249" t="str">
            <v>FDE</v>
          </cell>
          <cell r="C24249" t="str">
            <v>07.04.044</v>
          </cell>
          <cell r="D24249" t="str">
            <v>RUFO DE ACO NATURAL SIMPLES E=0,5MM</v>
          </cell>
          <cell r="E24249" t="str">
            <v>M</v>
          </cell>
          <cell r="F24249">
            <v>34.590000000000003</v>
          </cell>
          <cell r="G24249">
            <v>34.590000000000003</v>
          </cell>
        </row>
        <row r="24250">
          <cell r="A24250" t="str">
            <v>07.04.061</v>
          </cell>
          <cell r="B24250" t="str">
            <v>FDE</v>
          </cell>
          <cell r="C24250" t="str">
            <v>07.04.061</v>
          </cell>
          <cell r="D24250" t="str">
            <v>DOMO DE ACRILICO COM CAIXILHO DE ALUMINIO</v>
          </cell>
          <cell r="E24250" t="str">
            <v>M2</v>
          </cell>
          <cell r="F24250">
            <v>584.33000000000004</v>
          </cell>
          <cell r="G24250">
            <v>584.33000000000004</v>
          </cell>
        </row>
        <row r="24251">
          <cell r="A24251" t="str">
            <v>07.04.099</v>
          </cell>
          <cell r="B24251" t="str">
            <v>FDE</v>
          </cell>
          <cell r="C24251" t="str">
            <v>07.04.099</v>
          </cell>
          <cell r="D24251" t="str">
            <v>PECAS PARA COBERTURA</v>
          </cell>
          <cell r="E24251" t="str">
            <v>MV</v>
          </cell>
          <cell r="F24251">
            <v>481.96</v>
          </cell>
          <cell r="G24251">
            <v>481.96</v>
          </cell>
        </row>
        <row r="24252">
          <cell r="A24252" t="str">
            <v>07.04.100</v>
          </cell>
          <cell r="B24252" t="str">
            <v>FDE</v>
          </cell>
          <cell r="C24252" t="str">
            <v>07.04.100</v>
          </cell>
          <cell r="D24252" t="str">
            <v>RUFO LISO DE ACO GALV NATURAL E=0,65MM CORTE ATE 300MM</v>
          </cell>
          <cell r="E24252" t="str">
            <v>M</v>
          </cell>
          <cell r="F24252">
            <v>59.23</v>
          </cell>
          <cell r="G24252">
            <v>59.23</v>
          </cell>
        </row>
        <row r="24253">
          <cell r="A24253" t="str">
            <v>07.04.101</v>
          </cell>
          <cell r="B24253" t="str">
            <v>FDE</v>
          </cell>
          <cell r="C24253" t="str">
            <v>07.04.101</v>
          </cell>
          <cell r="D24253" t="str">
            <v>RUFO LISO DE ACO GALV NATURAL E=0,65MM CORTE ATE 400MM</v>
          </cell>
          <cell r="E24253" t="str">
            <v>M</v>
          </cell>
          <cell r="F24253">
            <v>62.58</v>
          </cell>
          <cell r="G24253">
            <v>62.58</v>
          </cell>
        </row>
        <row r="24254">
          <cell r="A24254" t="str">
            <v>07.04.102</v>
          </cell>
          <cell r="B24254" t="str">
            <v>FDE</v>
          </cell>
          <cell r="C24254" t="str">
            <v>07.04.102</v>
          </cell>
          <cell r="D24254" t="str">
            <v>RUFO LISO DE ACO GALV NATURAL E=0,65MM CORTE ATE 600MM</v>
          </cell>
          <cell r="E24254" t="str">
            <v>M</v>
          </cell>
          <cell r="F24254">
            <v>84.51</v>
          </cell>
          <cell r="G24254">
            <v>84.51</v>
          </cell>
        </row>
        <row r="24255">
          <cell r="A24255" t="str">
            <v>07.04.112</v>
          </cell>
          <cell r="B24255" t="str">
            <v>FDE</v>
          </cell>
          <cell r="C24255" t="str">
            <v>07.04.112</v>
          </cell>
          <cell r="D24255" t="str">
            <v>RUFO DENTADO ACO GALV NATURAL E=0,65MM CORTE ATE 300MM</v>
          </cell>
          <cell r="E24255" t="str">
            <v>M</v>
          </cell>
          <cell r="F24255">
            <v>65.45</v>
          </cell>
          <cell r="G24255">
            <v>65.45</v>
          </cell>
        </row>
        <row r="24256">
          <cell r="A24256" t="str">
            <v>07.04.113</v>
          </cell>
          <cell r="B24256" t="str">
            <v>FDE</v>
          </cell>
          <cell r="C24256" t="str">
            <v>07.04.113</v>
          </cell>
          <cell r="D24256" t="str">
            <v>RUFO DENTADO ACO GALV NATURAL E=0,65MM CORTE ATE 400MM</v>
          </cell>
          <cell r="E24256" t="str">
            <v>M</v>
          </cell>
          <cell r="F24256">
            <v>80.42</v>
          </cell>
          <cell r="G24256">
            <v>80.42</v>
          </cell>
        </row>
        <row r="24257">
          <cell r="A24257" t="str">
            <v>07.04.114</v>
          </cell>
          <cell r="B24257" t="str">
            <v>FDE</v>
          </cell>
          <cell r="C24257" t="str">
            <v>07.04.114</v>
          </cell>
          <cell r="D24257" t="str">
            <v>RUFO DENTADO ACO GALV NATURAL E=0,65MM CORTE ATE 600MM</v>
          </cell>
          <cell r="E24257" t="str">
            <v>M</v>
          </cell>
          <cell r="F24257">
            <v>109.4</v>
          </cell>
          <cell r="G24257">
            <v>109.4</v>
          </cell>
        </row>
        <row r="24258">
          <cell r="A24258" t="str">
            <v>07.04.120</v>
          </cell>
          <cell r="B24258" t="str">
            <v>FDE</v>
          </cell>
          <cell r="C24258" t="str">
            <v>07.04.120</v>
          </cell>
          <cell r="D24258" t="str">
            <v>RUFO DENTADO ACO GALV PINT PO/COIL-COATING E=0,65MM CORTE ATE 300MM</v>
          </cell>
          <cell r="E24258" t="str">
            <v>M</v>
          </cell>
          <cell r="F24258">
            <v>56.79</v>
          </cell>
          <cell r="G24258">
            <v>56.79</v>
          </cell>
        </row>
        <row r="24259">
          <cell r="A24259" t="str">
            <v>07.04.121</v>
          </cell>
          <cell r="B24259" t="str">
            <v>FDE</v>
          </cell>
          <cell r="C24259" t="str">
            <v>07.04.121</v>
          </cell>
          <cell r="D24259" t="str">
            <v>RUFO DENTADO ACO GALV PINT PO/COIL-COATING E=0,65MM CORTE ATE 400MM</v>
          </cell>
          <cell r="E24259" t="str">
            <v>M</v>
          </cell>
          <cell r="F24259">
            <v>72.010000000000005</v>
          </cell>
          <cell r="G24259">
            <v>72.010000000000005</v>
          </cell>
        </row>
        <row r="24260">
          <cell r="A24260" t="str">
            <v>07.04.122</v>
          </cell>
          <cell r="B24260" t="str">
            <v>FDE</v>
          </cell>
          <cell r="C24260" t="str">
            <v>07.04.122</v>
          </cell>
          <cell r="D24260" t="str">
            <v>RUFO DENTADO ACO GALV PINT PO/COIL-COATING E=0,50MM CORTE ATE 300MM</v>
          </cell>
          <cell r="E24260" t="str">
            <v>M</v>
          </cell>
          <cell r="F24260">
            <v>41.81</v>
          </cell>
          <cell r="G24260">
            <v>41.81</v>
          </cell>
        </row>
        <row r="24261">
          <cell r="A24261" t="str">
            <v>07.04.123</v>
          </cell>
          <cell r="B24261" t="str">
            <v>FDE</v>
          </cell>
          <cell r="C24261" t="str">
            <v>07.04.123</v>
          </cell>
          <cell r="D24261" t="str">
            <v>RUFO DENTADO ACO GALV PINT PO/COIL-COATING E=0,50MM CORTE ATE 400MM</v>
          </cell>
          <cell r="E24261" t="str">
            <v>M</v>
          </cell>
          <cell r="F24261">
            <v>52.29</v>
          </cell>
          <cell r="G24261">
            <v>52.29</v>
          </cell>
        </row>
        <row r="24262">
          <cell r="A24262" t="str">
            <v>07.04.124</v>
          </cell>
          <cell r="B24262" t="str">
            <v>FDE</v>
          </cell>
          <cell r="C24262" t="str">
            <v>07.04.124</v>
          </cell>
          <cell r="D24262" t="str">
            <v>RUFO DENTADO ACO GALV PINT PO/COIL-COATING E=0,50MM CORTE ATE 600MM</v>
          </cell>
          <cell r="E24262" t="str">
            <v>M</v>
          </cell>
          <cell r="F24262">
            <v>83</v>
          </cell>
          <cell r="G24262">
            <v>83</v>
          </cell>
        </row>
        <row r="24263">
          <cell r="A24263" t="str">
            <v>07.04.126</v>
          </cell>
          <cell r="B24263" t="str">
            <v>FDE</v>
          </cell>
          <cell r="C24263" t="str">
            <v>07.04.126</v>
          </cell>
          <cell r="D24263" t="str">
            <v>RUFO DENTADO ACO GALV PINT PO/COIL-COATING E=0,65MM CORTE ATE 600MM</v>
          </cell>
          <cell r="E24263" t="str">
            <v>M</v>
          </cell>
          <cell r="F24263">
            <v>112.28</v>
          </cell>
          <cell r="G24263">
            <v>112.28</v>
          </cell>
        </row>
        <row r="24264">
          <cell r="A24264" t="str">
            <v>07.04.127</v>
          </cell>
          <cell r="B24264" t="str">
            <v>FDE</v>
          </cell>
          <cell r="C24264" t="str">
            <v>07.04.127</v>
          </cell>
          <cell r="D24264" t="str">
            <v>RUFO LISO ACO GALV PINT PO OU COIL-COATING E=0,65MM CORTE ATE 300MM</v>
          </cell>
          <cell r="E24264" t="str">
            <v>M</v>
          </cell>
          <cell r="F24264">
            <v>43.95</v>
          </cell>
          <cell r="G24264">
            <v>43.95</v>
          </cell>
        </row>
        <row r="24265">
          <cell r="A24265" t="str">
            <v>07.04.129</v>
          </cell>
          <cell r="B24265" t="str">
            <v>FDE</v>
          </cell>
          <cell r="C24265" t="str">
            <v>07.04.129</v>
          </cell>
          <cell r="D24265" t="str">
            <v>CUMEEIRA ARTICULADA P/ TELHA TECNOLOGIA CRFS ONDULADA</v>
          </cell>
          <cell r="E24265" t="str">
            <v>M</v>
          </cell>
          <cell r="F24265">
            <v>89.88</v>
          </cell>
          <cell r="G24265">
            <v>89.88</v>
          </cell>
        </row>
        <row r="24266">
          <cell r="A24266" t="str">
            <v>07.04.130</v>
          </cell>
          <cell r="B24266" t="str">
            <v>FDE</v>
          </cell>
          <cell r="C24266" t="str">
            <v>07.04.130</v>
          </cell>
          <cell r="D24266" t="str">
            <v>CUMEEIRA SHED P/ TELHA TECNOLOGIA CRFS ONDULADA</v>
          </cell>
          <cell r="E24266" t="str">
            <v>M</v>
          </cell>
          <cell r="F24266">
            <v>49.8</v>
          </cell>
          <cell r="G24266">
            <v>49.8</v>
          </cell>
        </row>
        <row r="24267">
          <cell r="A24267" t="str">
            <v>07.04.131</v>
          </cell>
          <cell r="B24267" t="str">
            <v>FDE</v>
          </cell>
          <cell r="C24267" t="str">
            <v>07.04.131</v>
          </cell>
          <cell r="D24267" t="str">
            <v>RUFO P/ TELHA TECNOLOGIA CRFS ONDULADA</v>
          </cell>
          <cell r="E24267" t="str">
            <v>M</v>
          </cell>
          <cell r="F24267">
            <v>51.13</v>
          </cell>
          <cell r="G24267">
            <v>51.13</v>
          </cell>
        </row>
        <row r="24268">
          <cell r="A24268" t="str">
            <v>07.04.132</v>
          </cell>
          <cell r="B24268" t="str">
            <v>FDE</v>
          </cell>
          <cell r="C24268" t="str">
            <v>07.04.132</v>
          </cell>
          <cell r="D24268" t="str">
            <v>ESPIGAO NORMAL P/ TELHA TECNOLOGIA CRFS ONDULADA</v>
          </cell>
          <cell r="E24268" t="str">
            <v>M</v>
          </cell>
          <cell r="F24268">
            <v>49.84</v>
          </cell>
          <cell r="G24268">
            <v>49.84</v>
          </cell>
        </row>
        <row r="24269">
          <cell r="A24269" t="str">
            <v>07.04.133</v>
          </cell>
          <cell r="B24269" t="str">
            <v>FDE</v>
          </cell>
          <cell r="C24269" t="str">
            <v>07.04.133</v>
          </cell>
          <cell r="D24269" t="str">
            <v>RUFO LISO ACO GALV PINT PO/COIL-COATING E=0,65MM CORTE ATE 400MM</v>
          </cell>
          <cell r="E24269" t="str">
            <v>M</v>
          </cell>
          <cell r="F24269">
            <v>55.46</v>
          </cell>
          <cell r="G24269">
            <v>55.46</v>
          </cell>
        </row>
        <row r="24270">
          <cell r="A24270" t="str">
            <v>07.04.134</v>
          </cell>
          <cell r="B24270" t="str">
            <v>FDE</v>
          </cell>
          <cell r="C24270" t="str">
            <v>07.04.134</v>
          </cell>
          <cell r="D24270" t="str">
            <v>RUFO LISO ACO GALV PINT PO/COIL-COATING E=0,65MM CORTE ATE 600MM</v>
          </cell>
          <cell r="E24270" t="str">
            <v>M</v>
          </cell>
          <cell r="F24270">
            <v>87.72</v>
          </cell>
          <cell r="G24270">
            <v>87.72</v>
          </cell>
        </row>
        <row r="24271">
          <cell r="A24271" t="str">
            <v>07.05.007</v>
          </cell>
          <cell r="B24271" t="str">
            <v>FDE</v>
          </cell>
          <cell r="C24271" t="str">
            <v>07.05.007</v>
          </cell>
          <cell r="D24271" t="str">
            <v>FECHAMENTO TELHA PERF GALVALUME / ACO GALV
TRAPEZ H=40MM E=0,65MM PINT PO 2 FACES  Ø FURO ATE 3,17MM AREA PERFURADA ATÉ 40%</v>
          </cell>
          <cell r="E24271" t="str">
            <v>M2</v>
          </cell>
          <cell r="F24271">
            <v>187.24</v>
          </cell>
          <cell r="G24271">
            <v>187.24</v>
          </cell>
        </row>
        <row r="24272">
          <cell r="A24272" t="str">
            <v>07.05.008</v>
          </cell>
          <cell r="B24272" t="str">
            <v>FDE</v>
          </cell>
          <cell r="C24272" t="str">
            <v>07.05.008</v>
          </cell>
          <cell r="D24272" t="str">
            <v>FECHAMENTO TELHA PERF GALVALUME / ACO GALV TRAPEZ H=35MM E=0,65MM PINT PO 2 FACES  Ø FURO ATE 3,17MM AREA PERFURADA ATÉ 40%</v>
          </cell>
          <cell r="E24272" t="str">
            <v>M2</v>
          </cell>
          <cell r="F24272">
            <v>144.76</v>
          </cell>
          <cell r="G24272">
            <v>144.76</v>
          </cell>
        </row>
        <row r="24273">
          <cell r="A24273" t="str">
            <v>07.05.010</v>
          </cell>
          <cell r="B24273" t="str">
            <v>FDE</v>
          </cell>
          <cell r="C24273" t="str">
            <v>07.05.010</v>
          </cell>
          <cell r="D24273" t="str">
            <v>VEDACAO LATERAL DE COBERTURA COM TELA DE NYLON</v>
          </cell>
          <cell r="E24273" t="str">
            <v>M2</v>
          </cell>
          <cell r="F24273">
            <v>172.64</v>
          </cell>
          <cell r="G24273">
            <v>172.64</v>
          </cell>
        </row>
        <row r="24274">
          <cell r="A24274" t="str">
            <v>07.05.023</v>
          </cell>
          <cell r="B24274" t="str">
            <v>FDE</v>
          </cell>
          <cell r="C24274" t="str">
            <v>07.05.023</v>
          </cell>
          <cell r="D24274" t="str">
            <v>FECHAMENTO TELHA GALVALUME / AÇO GALV TRAP H=40MM E=0,80MM PINT PO 2 FACES USO EXCLUSIVO FUNDO Q. ESPORTES</v>
          </cell>
          <cell r="E24274" t="str">
            <v>M2</v>
          </cell>
          <cell r="F24274">
            <v>144.85</v>
          </cell>
          <cell r="G24274">
            <v>144.85</v>
          </cell>
        </row>
        <row r="24275">
          <cell r="A24275" t="str">
            <v>07.05.025</v>
          </cell>
          <cell r="B24275" t="str">
            <v>FDE</v>
          </cell>
          <cell r="C24275" t="str">
            <v>07.05.025</v>
          </cell>
          <cell r="D24275" t="str">
            <v>FECHAMENTO TELHA PERF GALVALUME / AÇO GALV  TRAP H=40MM  E=0,80MM PINT PO 2 FACES  Ø FURO ATE 3,17MM AREA PERFURADA ATE 40%  USO EXCLUSIVO LATERAL Q. ESPORTES</v>
          </cell>
          <cell r="E24275" t="str">
            <v>M2</v>
          </cell>
          <cell r="F24275">
            <v>167.86</v>
          </cell>
          <cell r="G24275">
            <v>167.86</v>
          </cell>
        </row>
        <row r="24276">
          <cell r="A24276" t="str">
            <v>07.05.080</v>
          </cell>
          <cell r="B24276" t="str">
            <v>FDE</v>
          </cell>
          <cell r="C24276" t="str">
            <v>07.05.080</v>
          </cell>
          <cell r="D24276" t="str">
            <v>SUB-COBERTURA COM MANTA ALUMINIZADA</v>
          </cell>
          <cell r="E24276" t="str">
            <v>M2</v>
          </cell>
          <cell r="F24276">
            <v>15.72</v>
          </cell>
          <cell r="G24276">
            <v>15.72</v>
          </cell>
        </row>
        <row r="24277">
          <cell r="A24277" t="str">
            <v>07.05.099</v>
          </cell>
          <cell r="B24277" t="str">
            <v>FDE</v>
          </cell>
          <cell r="C24277" t="str">
            <v>07.05.099</v>
          </cell>
          <cell r="D24277" t="str">
            <v>FECHAMENTOS E/OU VEDACOES</v>
          </cell>
          <cell r="E24277" t="str">
            <v>MV</v>
          </cell>
          <cell r="F24277">
            <v>481.96</v>
          </cell>
          <cell r="G24277">
            <v>481.96</v>
          </cell>
        </row>
        <row r="24278">
          <cell r="A24278" t="str">
            <v>07.50.001</v>
          </cell>
          <cell r="B24278" t="str">
            <v>FDE</v>
          </cell>
          <cell r="C24278" t="str">
            <v>07.50.001</v>
          </cell>
          <cell r="D24278" t="str">
            <v>DEMOLICAO DE TELHA FIBRO CIMENTO TRAPEZOIDAL</v>
          </cell>
          <cell r="E24278" t="str">
            <v>M2</v>
          </cell>
          <cell r="F24278">
            <v>5.01</v>
          </cell>
          <cell r="G24278">
            <v>5.01</v>
          </cell>
        </row>
        <row r="24279">
          <cell r="A24279" t="str">
            <v>07.60.001</v>
          </cell>
          <cell r="B24279" t="str">
            <v>FDE</v>
          </cell>
          <cell r="C24279" t="str">
            <v>07.60.001</v>
          </cell>
          <cell r="D24279" t="str">
            <v>RETIRADA DE ESTRUT DE MADEIRA EM TESOURA,PONTAL OU MISTA P/TELHA BARRO SOBRE LAJE</v>
          </cell>
          <cell r="E24279" t="str">
            <v>M2</v>
          </cell>
          <cell r="F24279">
            <v>22.46</v>
          </cell>
          <cell r="G24279">
            <v>22.46</v>
          </cell>
        </row>
        <row r="24280">
          <cell r="A24280" t="str">
            <v>07.60.002</v>
          </cell>
          <cell r="B24280" t="str">
            <v>FDE</v>
          </cell>
          <cell r="C24280" t="str">
            <v>07.60.002</v>
          </cell>
          <cell r="D24280" t="str">
            <v>RETIRADA DE ESTRUT DE MADEIRA EM TESOURA PARA TELHAS DE BARRO SOBRE VAO LIVRE</v>
          </cell>
          <cell r="E24280" t="str">
            <v>M2</v>
          </cell>
          <cell r="F24280">
            <v>31.82</v>
          </cell>
          <cell r="G24280">
            <v>31.82</v>
          </cell>
        </row>
        <row r="24281">
          <cell r="A24281" t="str">
            <v>07.60.005</v>
          </cell>
          <cell r="B24281" t="str">
            <v>FDE</v>
          </cell>
          <cell r="C24281" t="str">
            <v>07.60.005</v>
          </cell>
          <cell r="D24281" t="str">
            <v>RETIRADA DE ESTRUT DE MADEIRA EM TESOURA,PONTAL OU MISTA P/TELHA FIBRO-CIM SOBRE LAJE</v>
          </cell>
          <cell r="E24281" t="str">
            <v>M2</v>
          </cell>
          <cell r="F24281">
            <v>14.97</v>
          </cell>
          <cell r="G24281">
            <v>14.97</v>
          </cell>
        </row>
        <row r="24282">
          <cell r="A24282" t="str">
            <v>07.60.006</v>
          </cell>
          <cell r="B24282" t="str">
            <v>FDE</v>
          </cell>
          <cell r="C24282" t="str">
            <v>07.60.006</v>
          </cell>
          <cell r="D24282" t="str">
            <v>RETIRADA DE ESTRUT DE MADEIRA EM TESOURA,PARA TELHA DE FIBRO-CIM SOBR VAO LIVRE</v>
          </cell>
          <cell r="E24282" t="str">
            <v>M2</v>
          </cell>
          <cell r="F24282">
            <v>24.33</v>
          </cell>
          <cell r="G24282">
            <v>24.33</v>
          </cell>
        </row>
        <row r="24283">
          <cell r="A24283" t="str">
            <v>07.60.010</v>
          </cell>
          <cell r="B24283" t="str">
            <v>FDE</v>
          </cell>
          <cell r="C24283" t="str">
            <v>07.60.010</v>
          </cell>
          <cell r="D24283" t="str">
            <v>RETIRADA DE VIGAMENTO DE APOIO P/TELHAS DE BARRO/FIBRO-CIM/AL/PLAST/PLANA PRE-FAB</v>
          </cell>
          <cell r="E24283" t="str">
            <v>M</v>
          </cell>
          <cell r="F24283">
            <v>3.74</v>
          </cell>
          <cell r="G24283">
            <v>3.74</v>
          </cell>
        </row>
        <row r="24284">
          <cell r="A24284" t="str">
            <v>07.60.015</v>
          </cell>
          <cell r="B24284" t="str">
            <v>FDE</v>
          </cell>
          <cell r="C24284" t="str">
            <v>07.60.015</v>
          </cell>
          <cell r="D24284" t="str">
            <v>RETIRADA DE CAIBROS</v>
          </cell>
          <cell r="E24284" t="str">
            <v>M</v>
          </cell>
          <cell r="F24284">
            <v>2.2400000000000002</v>
          </cell>
          <cell r="G24284">
            <v>2.2400000000000002</v>
          </cell>
        </row>
        <row r="24285">
          <cell r="A24285" t="str">
            <v>07.60.016</v>
          </cell>
          <cell r="B24285" t="str">
            <v>FDE</v>
          </cell>
          <cell r="C24285" t="str">
            <v>07.60.016</v>
          </cell>
          <cell r="D24285" t="str">
            <v>RETIRADA DE RIPAS</v>
          </cell>
          <cell r="E24285" t="str">
            <v>M</v>
          </cell>
          <cell r="F24285">
            <v>0.37</v>
          </cell>
          <cell r="G24285">
            <v>0.37</v>
          </cell>
        </row>
        <row r="24286">
          <cell r="A24286" t="str">
            <v>07.60.020</v>
          </cell>
          <cell r="B24286" t="str">
            <v>FDE</v>
          </cell>
          <cell r="C24286" t="str">
            <v>07.60.020</v>
          </cell>
          <cell r="D24286" t="str">
            <v>RETIRADA DE FERRAGENS PARA ESTRUTURA DE MADEIRA</v>
          </cell>
          <cell r="E24286" t="str">
            <v>UN</v>
          </cell>
          <cell r="F24286">
            <v>5.61</v>
          </cell>
          <cell r="G24286">
            <v>5.61</v>
          </cell>
        </row>
        <row r="24287">
          <cell r="A24287" t="str">
            <v>07.60.050</v>
          </cell>
          <cell r="B24287" t="str">
            <v>FDE</v>
          </cell>
          <cell r="C24287" t="str">
            <v>07.60.050</v>
          </cell>
          <cell r="D24287" t="str">
            <v>RETIRADA DE TELHAS DE BARRO</v>
          </cell>
          <cell r="E24287" t="str">
            <v>M2</v>
          </cell>
          <cell r="F24287">
            <v>5.46</v>
          </cell>
          <cell r="G24287">
            <v>5.46</v>
          </cell>
        </row>
        <row r="24288">
          <cell r="A24288" t="str">
            <v>07.60.051</v>
          </cell>
          <cell r="B24288" t="str">
            <v>FDE</v>
          </cell>
          <cell r="C24288" t="str">
            <v>07.60.051</v>
          </cell>
          <cell r="D24288" t="str">
            <v>RETIRADA DE TELHAS DE BARRO - S/REAPROV</v>
          </cell>
          <cell r="E24288" t="str">
            <v>M2</v>
          </cell>
          <cell r="F24288">
            <v>3.76</v>
          </cell>
          <cell r="G24288">
            <v>3.76</v>
          </cell>
        </row>
        <row r="24289">
          <cell r="A24289" t="str">
            <v>07.60.055</v>
          </cell>
          <cell r="B24289" t="str">
            <v>FDE</v>
          </cell>
          <cell r="C24289" t="str">
            <v>07.60.055</v>
          </cell>
          <cell r="D24289" t="str">
            <v>RETIRADA DE CUMEEIRAS E ESPIGÕES DE BARRO</v>
          </cell>
          <cell r="E24289" t="str">
            <v>M</v>
          </cell>
          <cell r="F24289">
            <v>5.0199999999999996</v>
          </cell>
          <cell r="G24289">
            <v>5.0199999999999996</v>
          </cell>
        </row>
        <row r="24290">
          <cell r="A24290" t="str">
            <v>07.60.056</v>
          </cell>
          <cell r="B24290" t="str">
            <v>FDE</v>
          </cell>
          <cell r="C24290" t="str">
            <v>07.60.056</v>
          </cell>
          <cell r="D24290" t="str">
            <v>RETIRADA DE CUMEEIRAS E ESPIGOES DE BARRO - S/REAPROV</v>
          </cell>
          <cell r="E24290" t="str">
            <v>M</v>
          </cell>
          <cell r="F24290">
            <v>1.25</v>
          </cell>
          <cell r="G24290">
            <v>1.25</v>
          </cell>
        </row>
        <row r="24291">
          <cell r="A24291" t="str">
            <v>07.60.060</v>
          </cell>
          <cell r="B24291" t="str">
            <v>FDE</v>
          </cell>
          <cell r="C24291" t="str">
            <v>07.60.060</v>
          </cell>
          <cell r="D24291" t="str">
            <v>RETIRADA DE TELHAS OND DE FIBRO-CIM/PLAST OU ALUM/PLANA PRE FAB</v>
          </cell>
          <cell r="E24291" t="str">
            <v>M2</v>
          </cell>
          <cell r="F24291">
            <v>6.76</v>
          </cell>
          <cell r="G24291">
            <v>6.76</v>
          </cell>
        </row>
        <row r="24292">
          <cell r="A24292" t="str">
            <v>07.60.061</v>
          </cell>
          <cell r="B24292" t="str">
            <v>FDE</v>
          </cell>
          <cell r="C24292" t="str">
            <v>07.60.061</v>
          </cell>
          <cell r="D24292" t="str">
            <v>RETIRADA DE TELHAS OND DE FIBRO-CIM/PLAST OU ALUM/PLANA PRE FAB - S/REAPROV</v>
          </cell>
          <cell r="E24292" t="str">
            <v>M2</v>
          </cell>
          <cell r="F24292">
            <v>4.6900000000000004</v>
          </cell>
          <cell r="G24292">
            <v>4.6900000000000004</v>
          </cell>
        </row>
        <row r="24293">
          <cell r="A24293" t="str">
            <v>07.60.065</v>
          </cell>
          <cell r="B24293" t="str">
            <v>FDE</v>
          </cell>
          <cell r="C24293" t="str">
            <v>07.60.065</v>
          </cell>
          <cell r="D24293" t="str">
            <v>RETIRADA DE CUMEEIRAS, ESPIGÕES E RUFOS DE FIBRO-CIMENTO</v>
          </cell>
          <cell r="E24293" t="str">
            <v>M</v>
          </cell>
          <cell r="F24293">
            <v>8.36</v>
          </cell>
          <cell r="G24293">
            <v>8.36</v>
          </cell>
        </row>
        <row r="24294">
          <cell r="A24294" t="str">
            <v>07.60.066</v>
          </cell>
          <cell r="B24294" t="str">
            <v>FDE</v>
          </cell>
          <cell r="C24294" t="str">
            <v>07.60.066</v>
          </cell>
          <cell r="D24294" t="str">
            <v>RETIRADA DE CUMEEIRAS, ESPIGOES E RUFOS DE FIBRO-CIMENTO - S/REAPROV</v>
          </cell>
          <cell r="E24294" t="str">
            <v>M</v>
          </cell>
          <cell r="F24294">
            <v>2.09</v>
          </cell>
          <cell r="G24294">
            <v>2.09</v>
          </cell>
        </row>
        <row r="24295">
          <cell r="A24295" t="str">
            <v>07.60.099</v>
          </cell>
          <cell r="B24295" t="str">
            <v>FDE</v>
          </cell>
          <cell r="C24295" t="str">
            <v>07.60.099</v>
          </cell>
          <cell r="D24295" t="str">
            <v>RETIRADAS</v>
          </cell>
          <cell r="E24295" t="str">
            <v>MV</v>
          </cell>
          <cell r="F24295">
            <v>481.96</v>
          </cell>
          <cell r="G24295">
            <v>481.96</v>
          </cell>
        </row>
        <row r="24296">
          <cell r="A24296" t="str">
            <v>07.70.001</v>
          </cell>
          <cell r="B24296" t="str">
            <v>FDE</v>
          </cell>
          <cell r="C24296" t="str">
            <v>07.70.001</v>
          </cell>
          <cell r="D24296" t="str">
            <v>RECOLOCAÇÃO DE RIPAS</v>
          </cell>
          <cell r="E24296" t="str">
            <v>M</v>
          </cell>
          <cell r="F24296">
            <v>0.76</v>
          </cell>
          <cell r="G24296">
            <v>0.76</v>
          </cell>
        </row>
        <row r="24297">
          <cell r="A24297" t="str">
            <v>07.70.002</v>
          </cell>
          <cell r="B24297" t="str">
            <v>FDE</v>
          </cell>
          <cell r="C24297" t="str">
            <v>07.70.002</v>
          </cell>
          <cell r="D24297" t="str">
            <v>RECOLOCAÇÃO DE CAIBROS</v>
          </cell>
          <cell r="E24297" t="str">
            <v>M</v>
          </cell>
          <cell r="F24297">
            <v>5.41</v>
          </cell>
          <cell r="G24297">
            <v>5.41</v>
          </cell>
        </row>
        <row r="24298">
          <cell r="A24298" t="str">
            <v>07.70.003</v>
          </cell>
          <cell r="B24298" t="str">
            <v>FDE</v>
          </cell>
          <cell r="C24298" t="str">
            <v>07.70.003</v>
          </cell>
          <cell r="D24298" t="str">
            <v>RECOLOCAÇÃO DE VIGAS</v>
          </cell>
          <cell r="E24298" t="str">
            <v>M</v>
          </cell>
          <cell r="F24298">
            <v>14.28</v>
          </cell>
          <cell r="G24298">
            <v>14.28</v>
          </cell>
        </row>
        <row r="24299">
          <cell r="A24299" t="str">
            <v>07.70.010</v>
          </cell>
          <cell r="B24299" t="str">
            <v>FDE</v>
          </cell>
          <cell r="C24299" t="str">
            <v>07.70.010</v>
          </cell>
          <cell r="D24299" t="str">
            <v>RECOLOCAÇÃO DE FERRAGEM PARA ESTRUTURA DE MADEIRA</v>
          </cell>
          <cell r="E24299" t="str">
            <v>UN</v>
          </cell>
          <cell r="F24299">
            <v>13.1</v>
          </cell>
          <cell r="G24299">
            <v>13.1</v>
          </cell>
        </row>
        <row r="24300">
          <cell r="A24300" t="str">
            <v>07.70.050</v>
          </cell>
          <cell r="B24300" t="str">
            <v>FDE</v>
          </cell>
          <cell r="C24300" t="str">
            <v>07.70.050</v>
          </cell>
          <cell r="D24300" t="str">
            <v>RECOLOCAÇÃO DE TELHAS DE BARRO TIPO FRANCESA / ROMANA</v>
          </cell>
          <cell r="E24300" t="str">
            <v>M2</v>
          </cell>
          <cell r="F24300">
            <v>23.72</v>
          </cell>
          <cell r="G24300">
            <v>23.72</v>
          </cell>
        </row>
        <row r="24301">
          <cell r="A24301" t="str">
            <v>07.70.052</v>
          </cell>
          <cell r="B24301" t="str">
            <v>FDE</v>
          </cell>
          <cell r="C24301" t="str">
            <v>07.70.052</v>
          </cell>
          <cell r="D24301" t="str">
            <v>RECOLOCAÇÃO DE TELHA DE BARRO TIPO PLAN</v>
          </cell>
          <cell r="E24301" t="str">
            <v>M2</v>
          </cell>
          <cell r="F24301">
            <v>20.71</v>
          </cell>
          <cell r="G24301">
            <v>20.71</v>
          </cell>
        </row>
        <row r="24302">
          <cell r="A24302" t="str">
            <v>07.70.055</v>
          </cell>
          <cell r="B24302" t="str">
            <v>FDE</v>
          </cell>
          <cell r="C24302" t="str">
            <v>07.70.055</v>
          </cell>
          <cell r="D24302" t="str">
            <v>RECOLOCAÇÃO DE TELHA DE FIBROCIMENTO, PLÁSTICO OU ALUMÍNIO</v>
          </cell>
          <cell r="E24302" t="str">
            <v>M2</v>
          </cell>
          <cell r="F24302">
            <v>14.97</v>
          </cell>
          <cell r="G24302">
            <v>14.97</v>
          </cell>
        </row>
        <row r="24303">
          <cell r="A24303" t="str">
            <v>07.70.080</v>
          </cell>
          <cell r="B24303" t="str">
            <v>FDE</v>
          </cell>
          <cell r="C24303" t="str">
            <v>07.70.080</v>
          </cell>
          <cell r="D24303" t="str">
            <v>RECOLOCAÇÃO DE CUMEEIRAS E ESPIGÕES DE BARRO</v>
          </cell>
          <cell r="E24303" t="str">
            <v>M</v>
          </cell>
          <cell r="F24303">
            <v>16.91</v>
          </cell>
          <cell r="G24303">
            <v>16.91</v>
          </cell>
        </row>
        <row r="24304">
          <cell r="A24304" t="str">
            <v>07.70.081</v>
          </cell>
          <cell r="B24304" t="str">
            <v>FDE</v>
          </cell>
          <cell r="C24304" t="str">
            <v>07.70.081</v>
          </cell>
          <cell r="D24304" t="str">
            <v>RECOLOCAÇÃO DE CUMEEIRAS, ESPIGÕES E RUFOS DE CRFS</v>
          </cell>
          <cell r="E24304" t="str">
            <v>M</v>
          </cell>
          <cell r="F24304">
            <v>7.48</v>
          </cell>
          <cell r="G24304">
            <v>7.48</v>
          </cell>
        </row>
        <row r="24305">
          <cell r="A24305" t="str">
            <v>07.70.099</v>
          </cell>
          <cell r="B24305" t="str">
            <v>FDE</v>
          </cell>
          <cell r="C24305" t="str">
            <v>07.70.099</v>
          </cell>
          <cell r="D24305" t="str">
            <v>RECOLOCACOES DE COBERTURA</v>
          </cell>
          <cell r="E24305" t="str">
            <v>MV</v>
          </cell>
          <cell r="F24305">
            <v>481.96</v>
          </cell>
          <cell r="G24305">
            <v>481.96</v>
          </cell>
        </row>
        <row r="24306">
          <cell r="A24306" t="str">
            <v>07.80.001</v>
          </cell>
          <cell r="B24306" t="str">
            <v>FDE</v>
          </cell>
          <cell r="C24306" t="str">
            <v>07.80.001</v>
          </cell>
          <cell r="D24306" t="str">
            <v>RIPAS DE 5 X 1,5 CM G1-C6</v>
          </cell>
          <cell r="E24306" t="str">
            <v>M</v>
          </cell>
          <cell r="F24306">
            <v>7.21</v>
          </cell>
          <cell r="G24306">
            <v>7.21</v>
          </cell>
        </row>
        <row r="24307">
          <cell r="A24307" t="str">
            <v>07.80.002</v>
          </cell>
          <cell r="B24307" t="str">
            <v>FDE</v>
          </cell>
          <cell r="C24307" t="str">
            <v>07.80.002</v>
          </cell>
          <cell r="D24307" t="str">
            <v>CAIBRO DE 5 X 6 CM G1-C6</v>
          </cell>
          <cell r="E24307" t="str">
            <v>M</v>
          </cell>
          <cell r="F24307">
            <v>17.02</v>
          </cell>
          <cell r="G24307">
            <v>17.02</v>
          </cell>
        </row>
        <row r="24308">
          <cell r="A24308" t="str">
            <v>07.80.003</v>
          </cell>
          <cell r="B24308" t="str">
            <v>FDE</v>
          </cell>
          <cell r="C24308" t="str">
            <v>07.80.003</v>
          </cell>
          <cell r="D24308" t="str">
            <v>TABUA DE 12 X 3 CM G1-C6</v>
          </cell>
          <cell r="E24308" t="str">
            <v>M</v>
          </cell>
          <cell r="F24308">
            <v>26.1</v>
          </cell>
          <cell r="G24308">
            <v>26.1</v>
          </cell>
        </row>
        <row r="24309">
          <cell r="A24309" t="str">
            <v>07.80.004</v>
          </cell>
          <cell r="B24309" t="str">
            <v>FDE</v>
          </cell>
          <cell r="C24309" t="str">
            <v>07.80.004</v>
          </cell>
          <cell r="D24309" t="str">
            <v>VIGA DE MADEIRA 6 X 12 CM G1-C6</v>
          </cell>
          <cell r="E24309" t="str">
            <v>M</v>
          </cell>
          <cell r="F24309">
            <v>39.630000000000003</v>
          </cell>
          <cell r="G24309">
            <v>39.630000000000003</v>
          </cell>
        </row>
        <row r="24310">
          <cell r="A24310" t="str">
            <v>07.80.005</v>
          </cell>
          <cell r="B24310" t="str">
            <v>FDE</v>
          </cell>
          <cell r="C24310" t="str">
            <v>07.80.005</v>
          </cell>
          <cell r="D24310" t="str">
            <v>VIGA DE MADEIRA 6 X 16 CM G1-C6</v>
          </cell>
          <cell r="E24310" t="str">
            <v>M</v>
          </cell>
          <cell r="F24310">
            <v>53.25</v>
          </cell>
          <cell r="G24310">
            <v>53.25</v>
          </cell>
        </row>
        <row r="24311">
          <cell r="A24311" t="str">
            <v>07.80.008</v>
          </cell>
          <cell r="B24311" t="str">
            <v>FDE</v>
          </cell>
          <cell r="C24311" t="str">
            <v>07.80.008</v>
          </cell>
          <cell r="D24311" t="str">
            <v>SARRAFO APARELHADO 10X2,5CM G1-C2</v>
          </cell>
          <cell r="E24311" t="str">
            <v>ML</v>
          </cell>
          <cell r="F24311">
            <v>11.26</v>
          </cell>
          <cell r="G24311">
            <v>11.26</v>
          </cell>
        </row>
        <row r="24312">
          <cell r="A24312" t="str">
            <v>07.80.009</v>
          </cell>
          <cell r="B24312" t="str">
            <v>FDE</v>
          </cell>
          <cell r="C24312" t="str">
            <v>07.80.009</v>
          </cell>
          <cell r="D24312" t="str">
            <v>PECAS ESPECIAIS DE MADEIRA SERRADA G1-C6</v>
          </cell>
          <cell r="E24312" t="str">
            <v>M3</v>
          </cell>
          <cell r="F24312">
            <v>6441.91</v>
          </cell>
          <cell r="G24312">
            <v>6441.91</v>
          </cell>
        </row>
        <row r="24313">
          <cell r="A24313" t="str">
            <v>07.80.019</v>
          </cell>
          <cell r="B24313" t="str">
            <v>FDE</v>
          </cell>
          <cell r="C24313" t="str">
            <v>07.80.019</v>
          </cell>
          <cell r="D24313" t="str">
            <v>PARAFUSO PARA FIXACAO DE TELHA ONDULADA CRFS</v>
          </cell>
          <cell r="E24313" t="str">
            <v>UN</v>
          </cell>
          <cell r="F24313">
            <v>4.87</v>
          </cell>
          <cell r="G24313">
            <v>4.87</v>
          </cell>
        </row>
        <row r="24314">
          <cell r="A24314" t="str">
            <v>07.80.020</v>
          </cell>
          <cell r="B24314" t="str">
            <v>FDE</v>
          </cell>
          <cell r="C24314" t="str">
            <v>07.80.020</v>
          </cell>
          <cell r="D24314" t="str">
            <v>PARAFUSO OU GANCHO P/ FIXACAO TELHA CRFS MODULADA</v>
          </cell>
          <cell r="E24314" t="str">
            <v>UN</v>
          </cell>
          <cell r="F24314">
            <v>5.67</v>
          </cell>
          <cell r="G24314">
            <v>5.67</v>
          </cell>
        </row>
        <row r="24315">
          <cell r="A24315" t="str">
            <v>07.80.022</v>
          </cell>
          <cell r="B24315" t="str">
            <v>FDE</v>
          </cell>
          <cell r="C24315" t="str">
            <v>07.80.022</v>
          </cell>
          <cell r="D24315" t="str">
            <v>CHAPUZ METÁLICO FERRO 2" X 1/4" ENCONTRO CUMEEIRA/PENDURAL INCLUSIVE PARAFUSOS</v>
          </cell>
          <cell r="E24315" t="str">
            <v>UN</v>
          </cell>
          <cell r="F24315">
            <v>297.5</v>
          </cell>
          <cell r="G24315">
            <v>297.5</v>
          </cell>
        </row>
        <row r="24316">
          <cell r="A24316" t="str">
            <v>07.80.023</v>
          </cell>
          <cell r="B24316" t="str">
            <v>FDE</v>
          </cell>
          <cell r="C24316" t="str">
            <v>07.80.023</v>
          </cell>
          <cell r="D24316" t="str">
            <v>ESTRIBO/GRAMPO FERRO REDONDO 1/2" INCLUSO CHAPA E PORCAS</v>
          </cell>
          <cell r="E24316" t="str">
            <v>UN</v>
          </cell>
          <cell r="F24316">
            <v>81.28</v>
          </cell>
          <cell r="G24316">
            <v>81.28</v>
          </cell>
        </row>
        <row r="24317">
          <cell r="A24317" t="str">
            <v>07.80.024</v>
          </cell>
          <cell r="B24317" t="str">
            <v>FDE</v>
          </cell>
          <cell r="C24317" t="str">
            <v>07.80.024</v>
          </cell>
          <cell r="D24317" t="str">
            <v>CHAPUZ METALICO 2X40CM FERRO 2" X 1/4" INCLUSIVE PARAFUSOS</v>
          </cell>
          <cell r="E24317" t="str">
            <v>UN</v>
          </cell>
          <cell r="F24317">
            <v>165.14</v>
          </cell>
          <cell r="G24317">
            <v>165.14</v>
          </cell>
        </row>
        <row r="24318">
          <cell r="A24318" t="str">
            <v>07.80.025</v>
          </cell>
          <cell r="B24318" t="str">
            <v>FDE</v>
          </cell>
          <cell r="C24318" t="str">
            <v>07.80.025</v>
          </cell>
          <cell r="D24318" t="str">
            <v>TELHA DE CONCRETO COR VERMELHA</v>
          </cell>
          <cell r="E24318" t="str">
            <v>M2</v>
          </cell>
          <cell r="F24318">
            <v>67.989999999999995</v>
          </cell>
          <cell r="G24318">
            <v>67.989999999999995</v>
          </cell>
        </row>
        <row r="24319">
          <cell r="A24319" t="str">
            <v>07.80.026</v>
          </cell>
          <cell r="B24319" t="str">
            <v>FDE</v>
          </cell>
          <cell r="C24319" t="str">
            <v>07.80.026</v>
          </cell>
          <cell r="D24319" t="str">
            <v>TELHA DE CONCRETO COR CINZA</v>
          </cell>
          <cell r="E24319" t="str">
            <v>M2</v>
          </cell>
          <cell r="F24319">
            <v>57.07</v>
          </cell>
          <cell r="G24319">
            <v>57.07</v>
          </cell>
        </row>
        <row r="24320">
          <cell r="A24320" t="str">
            <v>07.80.027</v>
          </cell>
          <cell r="B24320" t="str">
            <v>FDE</v>
          </cell>
          <cell r="C24320" t="str">
            <v>07.80.027</v>
          </cell>
          <cell r="D24320" t="str">
            <v>TELHA GALVALUME / ACO GALV AUTOPORTANTE DOIS APOIOS VÃO MÁXIMO ATÉ 11METROS E=0,80MM H=260MM ACABAMENTO NATURAL</v>
          </cell>
          <cell r="E24320" t="str">
            <v>M2</v>
          </cell>
          <cell r="F24320">
            <v>146.33000000000001</v>
          </cell>
          <cell r="G24320">
            <v>146.33000000000001</v>
          </cell>
        </row>
        <row r="24321">
          <cell r="A24321" t="str">
            <v>07.80.028</v>
          </cell>
          <cell r="B24321" t="str">
            <v>FDE</v>
          </cell>
          <cell r="C24321" t="str">
            <v>07.80.028</v>
          </cell>
          <cell r="D24321" t="str">
            <v>TELHA GALVALUME / ACO GALV AUTOPORTANTE DOIS APOIOS VÃO MÁXIMO ATÉ 11 METROS E=0,80MM H=260MM ACABAMENTO NATURAL SANDUICHE DE LÃ DE ROCHA E=50 MM ENVELOPADA</v>
          </cell>
          <cell r="E24321" t="str">
            <v>M2</v>
          </cell>
          <cell r="F24321">
            <v>313.19</v>
          </cell>
          <cell r="G24321">
            <v>313.19</v>
          </cell>
        </row>
        <row r="24322">
          <cell r="A24322" t="str">
            <v>07.80.029</v>
          </cell>
          <cell r="B24322" t="str">
            <v>FDE</v>
          </cell>
          <cell r="C24322" t="str">
            <v>07.80.029</v>
          </cell>
          <cell r="D24322" t="str">
            <v>TELHA GALVALUME / ACO GALV AUTOPORTANTE DOIS APOIOS VÃO MÁXIMO ATÉ 11 METROS E=0,80MM H=260MM FACE INFERIOR PINTADA SANDUICHE DE LÃ DE ROCHA E=50 MM ENVELOPADA</v>
          </cell>
          <cell r="E24322" t="str">
            <v>M2</v>
          </cell>
          <cell r="F24322">
            <v>345.39</v>
          </cell>
          <cell r="G24322">
            <v>345.39</v>
          </cell>
        </row>
        <row r="24323">
          <cell r="A24323" t="str">
            <v>07.80.030</v>
          </cell>
          <cell r="B24323" t="str">
            <v>FDE</v>
          </cell>
          <cell r="C24323" t="str">
            <v>07.80.030</v>
          </cell>
          <cell r="D24323" t="str">
            <v>TELHAS CERAMICA TIPO FRANCESA</v>
          </cell>
          <cell r="E24323" t="str">
            <v>M2</v>
          </cell>
          <cell r="F24323">
            <v>72.63</v>
          </cell>
          <cell r="G24323">
            <v>72.63</v>
          </cell>
        </row>
        <row r="24324">
          <cell r="A24324" t="str">
            <v>07.80.032</v>
          </cell>
          <cell r="B24324" t="str">
            <v>FDE</v>
          </cell>
          <cell r="C24324" t="str">
            <v>07.80.032</v>
          </cell>
          <cell r="D24324" t="str">
            <v>CUMEEIRA E ESPIGAO EMBOCADOS PARA TELHAS CERAMICA</v>
          </cell>
          <cell r="E24324" t="str">
            <v>M</v>
          </cell>
          <cell r="F24324">
            <v>28.79</v>
          </cell>
          <cell r="G24324">
            <v>28.79</v>
          </cell>
        </row>
        <row r="24325">
          <cell r="A24325" t="str">
            <v>07.80.033</v>
          </cell>
          <cell r="B24325" t="str">
            <v>FDE</v>
          </cell>
          <cell r="C24325" t="str">
            <v>07.80.033</v>
          </cell>
          <cell r="D24325" t="str">
            <v>FECHAMENTO DE OITAO EM TABUA DE 10 X 1CM MACHO-FEMEA P/FORRO G1-C4</v>
          </cell>
          <cell r="E24325" t="str">
            <v>M2</v>
          </cell>
          <cell r="F24325">
            <v>118.75</v>
          </cell>
          <cell r="G24325">
            <v>118.75</v>
          </cell>
        </row>
        <row r="24326">
          <cell r="A24326" t="str">
            <v>07.80.035</v>
          </cell>
          <cell r="B24326" t="str">
            <v>FDE</v>
          </cell>
          <cell r="C24326" t="str">
            <v>07.80.035</v>
          </cell>
          <cell r="D24326" t="str">
            <v>LIMPEZA DE TELHADO INCLUSIVE REMOÇÃO DO MATERIAL RECOLHIDO</v>
          </cell>
          <cell r="E24326" t="str">
            <v>M2</v>
          </cell>
          <cell r="F24326">
            <v>6.7</v>
          </cell>
          <cell r="G24326">
            <v>6.7</v>
          </cell>
        </row>
        <row r="24327">
          <cell r="A24327" t="str">
            <v>07.80.036</v>
          </cell>
          <cell r="B24327" t="str">
            <v>FDE</v>
          </cell>
          <cell r="C24327" t="str">
            <v>07.80.036</v>
          </cell>
          <cell r="D24327" t="str">
            <v>TELHA TECNOLOGIA CRFS MODULADA E=8MM</v>
          </cell>
          <cell r="E24327" t="str">
            <v>M2</v>
          </cell>
          <cell r="F24327">
            <v>149.71</v>
          </cell>
          <cell r="G24327">
            <v>149.71</v>
          </cell>
        </row>
        <row r="24328">
          <cell r="A24328" t="str">
            <v>07.80.037</v>
          </cell>
          <cell r="B24328" t="str">
            <v>FDE</v>
          </cell>
          <cell r="C24328" t="str">
            <v>07.80.037</v>
          </cell>
          <cell r="D24328" t="str">
            <v>TELHA TECNOLOGIA CRFS TRAPEZOIDAL 44CM E=8MM</v>
          </cell>
          <cell r="E24328" t="str">
            <v>M2</v>
          </cell>
          <cell r="F24328">
            <v>128.35</v>
          </cell>
          <cell r="G24328">
            <v>128.35</v>
          </cell>
        </row>
        <row r="24329">
          <cell r="A24329" t="str">
            <v>07.80.039</v>
          </cell>
          <cell r="B24329" t="str">
            <v>FDE</v>
          </cell>
          <cell r="C24329" t="str">
            <v>07.80.039</v>
          </cell>
          <cell r="D24329" t="str">
            <v>TELHA TECNOLOGIA CRFS MAXIPLAC  H=125MM E=8MM</v>
          </cell>
          <cell r="E24329" t="str">
            <v>M2</v>
          </cell>
          <cell r="F24329">
            <v>95.05</v>
          </cell>
          <cell r="G24329">
            <v>95.05</v>
          </cell>
        </row>
        <row r="24330">
          <cell r="A24330" t="str">
            <v>07.80.040</v>
          </cell>
          <cell r="B24330" t="str">
            <v>FDE</v>
          </cell>
          <cell r="C24330" t="str">
            <v>07.80.040</v>
          </cell>
          <cell r="D24330" t="str">
            <v>TELHA TECNOLOGIA CRFS ONDULADA E=6MM</v>
          </cell>
          <cell r="E24330" t="str">
            <v>M2</v>
          </cell>
          <cell r="F24330">
            <v>39.909999999999997</v>
          </cell>
          <cell r="G24330">
            <v>39.909999999999997</v>
          </cell>
        </row>
        <row r="24331">
          <cell r="A24331" t="str">
            <v>07.80.041</v>
          </cell>
          <cell r="B24331" t="str">
            <v>FDE</v>
          </cell>
          <cell r="C24331" t="str">
            <v>07.80.041</v>
          </cell>
          <cell r="D24331" t="str">
            <v>TELHA TECNOLOGIA CRFS ONDULADA E=8MM</v>
          </cell>
          <cell r="E24331" t="str">
            <v>M2</v>
          </cell>
          <cell r="F24331">
            <v>64.8</v>
          </cell>
          <cell r="G24331">
            <v>64.8</v>
          </cell>
        </row>
        <row r="24332">
          <cell r="A24332" t="str">
            <v>07.80.042</v>
          </cell>
          <cell r="B24332" t="str">
            <v>FDE</v>
          </cell>
          <cell r="C24332" t="str">
            <v>07.80.042</v>
          </cell>
          <cell r="D24332" t="str">
            <v>CUMEEIRA NORMAL P/ TELHA TECNOLOGIA CRFS ONDULADA</v>
          </cell>
          <cell r="E24332" t="str">
            <v>M</v>
          </cell>
          <cell r="F24332">
            <v>56.52</v>
          </cell>
          <cell r="G24332">
            <v>56.52</v>
          </cell>
        </row>
        <row r="24333">
          <cell r="A24333" t="str">
            <v>07.80.043</v>
          </cell>
          <cell r="B24333" t="str">
            <v>FDE</v>
          </cell>
          <cell r="C24333" t="str">
            <v>07.80.043</v>
          </cell>
          <cell r="D24333" t="str">
            <v>CUMEEIRA ARTICULADA P/ TELHA TECNOLOGIA CRFS ONDULADA</v>
          </cell>
          <cell r="E24333" t="str">
            <v>M</v>
          </cell>
          <cell r="F24333">
            <v>89.88</v>
          </cell>
          <cell r="G24333">
            <v>89.88</v>
          </cell>
        </row>
        <row r="24334">
          <cell r="A24334" t="str">
            <v>07.80.044</v>
          </cell>
          <cell r="B24334" t="str">
            <v>FDE</v>
          </cell>
          <cell r="C24334" t="str">
            <v>07.80.044</v>
          </cell>
          <cell r="D24334" t="str">
            <v>CUMEEIRA SHED P/ TELHA TECNOLOGIA CRFS ONDULADA</v>
          </cell>
          <cell r="E24334" t="str">
            <v>M</v>
          </cell>
          <cell r="F24334">
            <v>49.8</v>
          </cell>
          <cell r="G24334">
            <v>49.8</v>
          </cell>
        </row>
        <row r="24335">
          <cell r="A24335" t="str">
            <v>07.80.045</v>
          </cell>
          <cell r="B24335" t="str">
            <v>FDE</v>
          </cell>
          <cell r="C24335" t="str">
            <v>07.80.045</v>
          </cell>
          <cell r="D24335" t="str">
            <v>ESPIGAO NORMAL P/ TELHA TECNOLOGIA CRFS ONDULADA</v>
          </cell>
          <cell r="E24335" t="str">
            <v>M</v>
          </cell>
          <cell r="F24335">
            <v>49.84</v>
          </cell>
          <cell r="G24335">
            <v>49.84</v>
          </cell>
        </row>
        <row r="24336">
          <cell r="A24336" t="str">
            <v>07.80.048</v>
          </cell>
          <cell r="B24336" t="str">
            <v>FDE</v>
          </cell>
          <cell r="C24336" t="str">
            <v>07.80.048</v>
          </cell>
          <cell r="D24336" t="str">
            <v>ARESTA P/ TELHA TECNOLOGIA CRFS ONDULADA</v>
          </cell>
          <cell r="E24336" t="str">
            <v>M</v>
          </cell>
          <cell r="F24336">
            <v>52.8</v>
          </cell>
          <cell r="G24336">
            <v>52.8</v>
          </cell>
        </row>
        <row r="24337">
          <cell r="A24337" t="str">
            <v>07.80.050</v>
          </cell>
          <cell r="B24337" t="str">
            <v>FDE</v>
          </cell>
          <cell r="C24337" t="str">
            <v>07.80.050</v>
          </cell>
          <cell r="D24337" t="str">
            <v>RUFO P/ TELHA TECNOLOGIA CRFS ONDULADA</v>
          </cell>
          <cell r="E24337" t="str">
            <v>M</v>
          </cell>
          <cell r="F24337">
            <v>51.13</v>
          </cell>
          <cell r="G24337">
            <v>51.13</v>
          </cell>
        </row>
        <row r="24338">
          <cell r="A24338" t="str">
            <v>07.80.051</v>
          </cell>
          <cell r="B24338" t="str">
            <v>FDE</v>
          </cell>
          <cell r="C24338" t="str">
            <v>07.80.051</v>
          </cell>
          <cell r="D24338" t="str">
            <v>FECHAMENTO DE OITAO C/ TELHA TECNOLOGIA CRFS ONDULADA E=8MM</v>
          </cell>
          <cell r="E24338" t="str">
            <v>M2</v>
          </cell>
          <cell r="F24338">
            <v>64.03</v>
          </cell>
          <cell r="G24338">
            <v>64.03</v>
          </cell>
        </row>
        <row r="24339">
          <cell r="A24339" t="str">
            <v>07.80.052</v>
          </cell>
          <cell r="B24339" t="str">
            <v>FDE</v>
          </cell>
          <cell r="C24339" t="str">
            <v>07.80.052</v>
          </cell>
          <cell r="D24339" t="str">
            <v>CUMEEIRA NORMAL PARA TELHA TECNOLOGIA CRFS MODULADA</v>
          </cell>
          <cell r="E24339" t="str">
            <v>M</v>
          </cell>
          <cell r="F24339">
            <v>125.35</v>
          </cell>
          <cell r="G24339">
            <v>125.35</v>
          </cell>
        </row>
        <row r="24340">
          <cell r="A24340" t="str">
            <v>07.80.053</v>
          </cell>
          <cell r="B24340" t="str">
            <v>FDE</v>
          </cell>
          <cell r="C24340" t="str">
            <v>07.80.053</v>
          </cell>
          <cell r="D24340" t="str">
            <v>CUMEEIRA ARTICULADA PARA TELHA TECNOLOGIA CRFS MODULADA</v>
          </cell>
          <cell r="E24340" t="str">
            <v>M</v>
          </cell>
          <cell r="F24340">
            <v>124.13</v>
          </cell>
          <cell r="G24340">
            <v>124.13</v>
          </cell>
        </row>
        <row r="24341">
          <cell r="A24341" t="str">
            <v>07.80.054</v>
          </cell>
          <cell r="B24341" t="str">
            <v>FDE</v>
          </cell>
          <cell r="C24341" t="str">
            <v>07.80.054</v>
          </cell>
          <cell r="D24341" t="str">
            <v>RUFO PARA TELHA TECNOLOGIA CRFS MODULADA</v>
          </cell>
          <cell r="E24341" t="str">
            <v>M</v>
          </cell>
          <cell r="F24341">
            <v>88.13</v>
          </cell>
          <cell r="G24341">
            <v>88.13</v>
          </cell>
        </row>
        <row r="24342">
          <cell r="A24342" t="str">
            <v>07.80.055</v>
          </cell>
          <cell r="B24342" t="str">
            <v>FDE</v>
          </cell>
          <cell r="C24342" t="str">
            <v>07.80.055</v>
          </cell>
          <cell r="D24342" t="str">
            <v>CUMEEIRA NORMAL PARA TELHA TECNOLOGIA CRFS TRAPEZOIDAL 44CM</v>
          </cell>
          <cell r="E24342" t="str">
            <v>M</v>
          </cell>
          <cell r="F24342">
            <v>99.6</v>
          </cell>
          <cell r="G24342">
            <v>99.6</v>
          </cell>
        </row>
        <row r="24343">
          <cell r="A24343" t="str">
            <v>07.80.056</v>
          </cell>
          <cell r="B24343" t="str">
            <v>FDE</v>
          </cell>
          <cell r="C24343" t="str">
            <v>07.80.056</v>
          </cell>
          <cell r="D24343" t="str">
            <v>CUMEEIRA NORMAL PARA TELHA TECNOLOGIA CRFS TRAPEZOIDAL 90CM</v>
          </cell>
          <cell r="E24343" t="str">
            <v>M</v>
          </cell>
          <cell r="F24343">
            <v>211.93</v>
          </cell>
          <cell r="G24343">
            <v>211.93</v>
          </cell>
        </row>
        <row r="24344">
          <cell r="A24344" t="str">
            <v>07.80.057</v>
          </cell>
          <cell r="B24344" t="str">
            <v>FDE</v>
          </cell>
          <cell r="C24344" t="str">
            <v>07.80.057</v>
          </cell>
          <cell r="D24344" t="str">
            <v>CUMEEIRA ARTICULADA PARA TELHA TECNOLOGIA CRFS TRAPEZOIDAL 90CM</v>
          </cell>
          <cell r="E24344" t="str">
            <v>M</v>
          </cell>
          <cell r="F24344">
            <v>240.02</v>
          </cell>
          <cell r="G24344">
            <v>240.02</v>
          </cell>
        </row>
        <row r="24345">
          <cell r="A24345" t="str">
            <v>07.80.058</v>
          </cell>
          <cell r="B24345" t="str">
            <v>FDE</v>
          </cell>
          <cell r="C24345" t="str">
            <v>07.80.058</v>
          </cell>
          <cell r="D24345" t="str">
            <v>RUFO PARA TELHA TECNOLOGIA CRFS TRAPEZOIDAL 90CM</v>
          </cell>
          <cell r="E24345" t="str">
            <v>M</v>
          </cell>
          <cell r="F24345">
            <v>43.46</v>
          </cell>
          <cell r="G24345">
            <v>43.46</v>
          </cell>
        </row>
        <row r="24346">
          <cell r="A24346" t="str">
            <v>07.80.059</v>
          </cell>
          <cell r="B24346" t="str">
            <v>FDE</v>
          </cell>
          <cell r="C24346" t="str">
            <v>07.80.059</v>
          </cell>
          <cell r="D24346" t="str">
            <v xml:space="preserve">TELHA DE VIDRO TIPO FRANCESA PARA ILUMINAÇÃO 
 </v>
          </cell>
          <cell r="E24346" t="str">
            <v>M2</v>
          </cell>
          <cell r="F24346">
            <v>742.55</v>
          </cell>
          <cell r="G24346">
            <v>742.55</v>
          </cell>
        </row>
        <row r="24347">
          <cell r="A24347" t="str">
            <v>07.80.062</v>
          </cell>
          <cell r="B24347" t="str">
            <v>FDE</v>
          </cell>
          <cell r="C24347" t="str">
            <v>07.80.062</v>
          </cell>
          <cell r="D24347" t="str">
            <v>TELHA DE POLIESTER PERFIL DA CANALETE 90 CM E=1,20MM</v>
          </cell>
          <cell r="E24347" t="str">
            <v>M2</v>
          </cell>
          <cell r="F24347">
            <v>158.72</v>
          </cell>
          <cell r="G24347">
            <v>158.72</v>
          </cell>
        </row>
        <row r="24348">
          <cell r="A24348" t="str">
            <v>07.80.064</v>
          </cell>
          <cell r="B24348" t="str">
            <v>FDE</v>
          </cell>
          <cell r="C24348" t="str">
            <v>07.80.064</v>
          </cell>
          <cell r="D24348" t="str">
            <v>TELHA DE POLIESTER PERFIL DA MAXIPLAC E=1,20MM</v>
          </cell>
          <cell r="E24348" t="str">
            <v>M2</v>
          </cell>
          <cell r="F24348">
            <v>102.67</v>
          </cell>
          <cell r="G24348">
            <v>102.67</v>
          </cell>
        </row>
        <row r="24349">
          <cell r="A24349" t="str">
            <v>07.80.065</v>
          </cell>
          <cell r="B24349" t="str">
            <v>FDE</v>
          </cell>
          <cell r="C24349" t="str">
            <v>07.80.065</v>
          </cell>
          <cell r="D24349" t="str">
            <v>TELHA DE POLIESTER PERFIL DA ONDULADA ALUMINIO E=1,20MM</v>
          </cell>
          <cell r="E24349" t="str">
            <v>M2</v>
          </cell>
          <cell r="F24349">
            <v>81.45</v>
          </cell>
          <cell r="G24349">
            <v>81.45</v>
          </cell>
        </row>
        <row r="24350">
          <cell r="A24350" t="str">
            <v>07.80.066</v>
          </cell>
          <cell r="B24350" t="str">
            <v>FDE</v>
          </cell>
          <cell r="C24350" t="str">
            <v>07.80.066</v>
          </cell>
          <cell r="D24350" t="str">
            <v>TELHA DE POLIESTER PERFIL DA TRAPEZOIDAL ALUMINIO E=1,20MM</v>
          </cell>
          <cell r="E24350" t="str">
            <v>M2</v>
          </cell>
          <cell r="F24350">
            <v>84.19</v>
          </cell>
          <cell r="G24350">
            <v>84.19</v>
          </cell>
        </row>
        <row r="24351">
          <cell r="A24351" t="str">
            <v>07.80.087</v>
          </cell>
          <cell r="B24351" t="str">
            <v>FDE</v>
          </cell>
          <cell r="C24351" t="str">
            <v>07.80.087</v>
          </cell>
          <cell r="D24351" t="str">
            <v>PARAFUSO PARA FIXACAO TELHA CRFS TRAPEZOIDAL C/ 44CM</v>
          </cell>
          <cell r="E24351" t="str">
            <v>UN</v>
          </cell>
          <cell r="F24351">
            <v>5</v>
          </cell>
          <cell r="G24351">
            <v>5</v>
          </cell>
        </row>
        <row r="24352">
          <cell r="A24352" t="str">
            <v>07.80.088</v>
          </cell>
          <cell r="B24352" t="str">
            <v>FDE</v>
          </cell>
          <cell r="C24352" t="str">
            <v>07.80.088</v>
          </cell>
          <cell r="D24352" t="str">
            <v>PARAFUSO PARA FIXACAO TELHA CRFS TRAPEZOIDAL C/ 90CM</v>
          </cell>
          <cell r="E24352" t="str">
            <v>UN</v>
          </cell>
          <cell r="F24352">
            <v>4.87</v>
          </cell>
          <cell r="G24352">
            <v>4.87</v>
          </cell>
        </row>
        <row r="24353">
          <cell r="A24353" t="str">
            <v>07.80.089</v>
          </cell>
          <cell r="B24353" t="str">
            <v>FDE</v>
          </cell>
          <cell r="C24353" t="str">
            <v>07.80.089</v>
          </cell>
          <cell r="D24353" t="str">
            <v>PARAFUSO P/ FIXACAO TELHA CRFS TRAPEZOIDAL C/ 49CM</v>
          </cell>
          <cell r="E24353" t="str">
            <v>UN</v>
          </cell>
          <cell r="F24353">
            <v>5</v>
          </cell>
          <cell r="G24353">
            <v>5</v>
          </cell>
        </row>
        <row r="24354">
          <cell r="A24354" t="str">
            <v>07.80.090</v>
          </cell>
          <cell r="B24354" t="str">
            <v>FDE</v>
          </cell>
          <cell r="C24354" t="str">
            <v>07.80.090</v>
          </cell>
          <cell r="D24354" t="str">
            <v>AMARRACAO DE TELHA CERAMICA COM ARAME DE COBRE</v>
          </cell>
          <cell r="E24354" t="str">
            <v>M2</v>
          </cell>
          <cell r="F24354">
            <v>13.05</v>
          </cell>
          <cell r="G24354">
            <v>13.05</v>
          </cell>
        </row>
        <row r="24355">
          <cell r="A24355" t="str">
            <v>07.80.091</v>
          </cell>
          <cell r="B24355" t="str">
            <v>FDE</v>
          </cell>
          <cell r="C24355" t="str">
            <v>07.80.091</v>
          </cell>
          <cell r="D24355" t="str">
            <v>EMBOCAMENTO DE BEIRAL EM TELHA CERAMICA</v>
          </cell>
          <cell r="E24355" t="str">
            <v>M</v>
          </cell>
          <cell r="F24355">
            <v>12.3</v>
          </cell>
          <cell r="G24355">
            <v>12.3</v>
          </cell>
        </row>
        <row r="24356">
          <cell r="A24356" t="str">
            <v>07.80.099</v>
          </cell>
          <cell r="B24356" t="str">
            <v>FDE</v>
          </cell>
          <cell r="C24356" t="str">
            <v>07.80.099</v>
          </cell>
          <cell r="D24356" t="str">
            <v>SERVICOS DE COBERTURA - CONSERVACAO</v>
          </cell>
          <cell r="E24356" t="str">
            <v>MV</v>
          </cell>
          <cell r="F24356">
            <v>481.96</v>
          </cell>
          <cell r="G24356">
            <v>481.96</v>
          </cell>
        </row>
        <row r="24357">
          <cell r="A24357" t="str">
            <v>08.01.001</v>
          </cell>
          <cell r="B24357" t="str">
            <v>FDE</v>
          </cell>
          <cell r="C24357" t="str">
            <v>08.01.001</v>
          </cell>
          <cell r="D24357" t="str">
            <v>AC-04 ABRIGO E CAVALETE DE 3/4" COMPLETO 85X65X30CM</v>
          </cell>
          <cell r="E24357" t="str">
            <v>UN</v>
          </cell>
          <cell r="F24357">
            <v>1502.38</v>
          </cell>
          <cell r="G24357">
            <v>1502.38</v>
          </cell>
        </row>
        <row r="24358">
          <cell r="A24358" t="str">
            <v>08.01.002</v>
          </cell>
          <cell r="B24358" t="str">
            <v>FDE</v>
          </cell>
          <cell r="C24358" t="str">
            <v>08.01.002</v>
          </cell>
          <cell r="D24358" t="str">
            <v>AC-05 ABRIGO E CAVALETE DE 1" COMPLETO 85X65X30CM</v>
          </cell>
          <cell r="E24358" t="str">
            <v>UN</v>
          </cell>
          <cell r="F24358">
            <v>1551.57</v>
          </cell>
          <cell r="G24358">
            <v>1551.57</v>
          </cell>
        </row>
        <row r="24359">
          <cell r="A24359" t="str">
            <v>08.01.005</v>
          </cell>
          <cell r="B24359" t="str">
            <v>FDE</v>
          </cell>
          <cell r="C24359" t="str">
            <v>08.01.005</v>
          </cell>
          <cell r="D24359" t="str">
            <v>AC-08 ABRIGO E CAVALETE DE 2" COMPLETO 245X110X40CM</v>
          </cell>
          <cell r="E24359" t="str">
            <v>UN</v>
          </cell>
          <cell r="F24359">
            <v>7923.93</v>
          </cell>
          <cell r="G24359">
            <v>7923.93</v>
          </cell>
        </row>
        <row r="24360">
          <cell r="A24360" t="str">
            <v>08.01.099</v>
          </cell>
          <cell r="B24360" t="str">
            <v>FDE</v>
          </cell>
          <cell r="C24360" t="str">
            <v>08.01.099</v>
          </cell>
          <cell r="D24360" t="str">
            <v>SERVICOS EM CAVALETE E ABRIGO</v>
          </cell>
          <cell r="E24360" t="str">
            <v>MV</v>
          </cell>
          <cell r="F24360">
            <v>481.96</v>
          </cell>
          <cell r="G24360">
            <v>481.96</v>
          </cell>
        </row>
        <row r="24361">
          <cell r="A24361" t="str">
            <v>08.02.001</v>
          </cell>
          <cell r="B24361" t="str">
            <v>FDE</v>
          </cell>
          <cell r="C24361" t="str">
            <v>08.02.001</v>
          </cell>
          <cell r="D24361" t="str">
            <v>AG-04 ABRIGO PARA GAS COM 2 CILINDROS DE 45 KG</v>
          </cell>
          <cell r="E24361" t="str">
            <v>UN</v>
          </cell>
          <cell r="F24361">
            <v>11076.31</v>
          </cell>
          <cell r="G24361">
            <v>11076.31</v>
          </cell>
        </row>
        <row r="24362">
          <cell r="A24362" t="str">
            <v>08.02.002</v>
          </cell>
          <cell r="B24362" t="str">
            <v>FDE</v>
          </cell>
          <cell r="C24362" t="str">
            <v>08.02.002</v>
          </cell>
          <cell r="D24362" t="str">
            <v>AG-05 ABRIGO PARA GAS COM 4 CILINDROS DE 45 KG</v>
          </cell>
          <cell r="E24362" t="str">
            <v>UN</v>
          </cell>
          <cell r="F24362">
            <v>16458.27</v>
          </cell>
          <cell r="G24362">
            <v>16458.27</v>
          </cell>
        </row>
        <row r="24363">
          <cell r="A24363" t="str">
            <v>08.02.003</v>
          </cell>
          <cell r="B24363" t="str">
            <v>FDE</v>
          </cell>
          <cell r="C24363" t="str">
            <v>08.02.003</v>
          </cell>
          <cell r="D24363" t="str">
            <v>AG-06 ABRIGO PARA GAS COM 6 CILINDROS DE 45 KG</v>
          </cell>
          <cell r="E24363" t="str">
            <v>UN</v>
          </cell>
          <cell r="F24363">
            <v>16844.490000000002</v>
          </cell>
          <cell r="G24363">
            <v>16844.490000000002</v>
          </cell>
        </row>
        <row r="24364">
          <cell r="A24364" t="str">
            <v>08.02.004</v>
          </cell>
          <cell r="B24364" t="str">
            <v>FDE</v>
          </cell>
          <cell r="C24364" t="str">
            <v>08.02.004</v>
          </cell>
          <cell r="D24364" t="str">
            <v>AG-07 ABRIGO PARA MEDIDOR COMGAS 60X60X30CM</v>
          </cell>
          <cell r="E24364" t="str">
            <v>UN</v>
          </cell>
          <cell r="F24364">
            <v>1969.66</v>
          </cell>
          <cell r="G24364">
            <v>1969.66</v>
          </cell>
        </row>
        <row r="24365">
          <cell r="A24365" t="str">
            <v>08.02.005</v>
          </cell>
          <cell r="B24365" t="str">
            <v>FDE</v>
          </cell>
          <cell r="C24365" t="str">
            <v>08.02.005</v>
          </cell>
          <cell r="D24365" t="str">
            <v>AG-08 ABRIGO PARA GAS COM 2 BUJOES DE 13 KG</v>
          </cell>
          <cell r="E24365" t="str">
            <v>UN</v>
          </cell>
          <cell r="F24365">
            <v>2429.63</v>
          </cell>
          <cell r="G24365">
            <v>2429.63</v>
          </cell>
        </row>
        <row r="24366">
          <cell r="A24366" t="str">
            <v>08.02.016</v>
          </cell>
          <cell r="B24366" t="str">
            <v>FDE</v>
          </cell>
          <cell r="C24366" t="str">
            <v>08.02.016</v>
          </cell>
          <cell r="D24366" t="str">
            <v>PROTECAO ANTICORROSIVA PARA RAMAIS SOB A TERRA</v>
          </cell>
          <cell r="E24366" t="str">
            <v>M</v>
          </cell>
          <cell r="F24366">
            <v>24.78</v>
          </cell>
          <cell r="G24366">
            <v>24.78</v>
          </cell>
        </row>
        <row r="24367">
          <cell r="A24367" t="str">
            <v>08.02.017</v>
          </cell>
          <cell r="B24367" t="str">
            <v>FDE</v>
          </cell>
          <cell r="C24367" t="str">
            <v>08.02.017</v>
          </cell>
          <cell r="D24367" t="str">
            <v>PROTECAO MECANICA PARA RAMAIS SOB ATERRA</v>
          </cell>
          <cell r="E24367" t="str">
            <v>M</v>
          </cell>
          <cell r="F24367">
            <v>10</v>
          </cell>
          <cell r="G24367">
            <v>10</v>
          </cell>
        </row>
        <row r="24368">
          <cell r="A24368" t="str">
            <v>08.02.021</v>
          </cell>
          <cell r="B24368" t="str">
            <v>FDE</v>
          </cell>
          <cell r="C24368" t="str">
            <v>08.02.021</v>
          </cell>
          <cell r="D24368" t="str">
            <v>VG-01 VALVULA E REGULADOR DE PRESSAO DE GAS</v>
          </cell>
          <cell r="E24368" t="str">
            <v>UN</v>
          </cell>
          <cell r="F24368">
            <v>632.66999999999996</v>
          </cell>
          <cell r="G24368">
            <v>632.66999999999996</v>
          </cell>
        </row>
        <row r="24369">
          <cell r="A24369" t="str">
            <v>08.02.040</v>
          </cell>
          <cell r="B24369" t="str">
            <v>FDE</v>
          </cell>
          <cell r="C24369" t="str">
            <v>08.02.040</v>
          </cell>
          <cell r="D24369" t="str">
            <v>TUBO ACO GALV NBR5590-CLASSE PESADA DN 20MM (3/4") INCL CONEXOES</v>
          </cell>
          <cell r="E24369" t="str">
            <v>M</v>
          </cell>
          <cell r="F24369">
            <v>146.52000000000001</v>
          </cell>
          <cell r="G24369">
            <v>146.52000000000001</v>
          </cell>
        </row>
        <row r="24370">
          <cell r="A24370" t="str">
            <v>08.02.041</v>
          </cell>
          <cell r="B24370" t="str">
            <v>FDE</v>
          </cell>
          <cell r="C24370" t="str">
            <v>08.02.041</v>
          </cell>
          <cell r="D24370" t="str">
            <v>TUBO ACO GALV NBR5590-CLASSE PESADA DN 25MM (1") INCL CONEXOES</v>
          </cell>
          <cell r="E24370" t="str">
            <v>M</v>
          </cell>
          <cell r="F24370">
            <v>169.5</v>
          </cell>
          <cell r="G24370">
            <v>169.5</v>
          </cell>
        </row>
        <row r="24371">
          <cell r="A24371" t="str">
            <v>08.02.042</v>
          </cell>
          <cell r="B24371" t="str">
            <v>FDE</v>
          </cell>
          <cell r="C24371" t="str">
            <v>08.02.042</v>
          </cell>
          <cell r="D24371" t="str">
            <v>TUBO ACO GALV NBR5590-CLASSE PESADA DN 32MM (1 1/4") INCL CONEXOES</v>
          </cell>
          <cell r="E24371" t="str">
            <v>M</v>
          </cell>
          <cell r="F24371">
            <v>222.5</v>
          </cell>
          <cell r="G24371">
            <v>222.5</v>
          </cell>
        </row>
        <row r="24372">
          <cell r="A24372" t="str">
            <v>08.02.043</v>
          </cell>
          <cell r="B24372" t="str">
            <v>FDE</v>
          </cell>
          <cell r="C24372" t="str">
            <v>08.02.043</v>
          </cell>
          <cell r="D24372" t="str">
            <v>TUBO ACO GALV NBR5590-CLASSE PESADA DN 40MM (1 1/2") INCL CONEXOES</v>
          </cell>
          <cell r="E24372" t="str">
            <v>M</v>
          </cell>
          <cell r="F24372">
            <v>245.28</v>
          </cell>
          <cell r="G24372">
            <v>245.28</v>
          </cell>
        </row>
        <row r="24373">
          <cell r="A24373" t="str">
            <v>08.02.050</v>
          </cell>
          <cell r="B24373" t="str">
            <v>FDE</v>
          </cell>
          <cell r="C24373" t="str">
            <v>08.02.050</v>
          </cell>
          <cell r="D24373" t="str">
            <v>ENVOLVIMENTO C/ TUBO DE PVC DN 150MM EM TUBULACAO DE GAS DE RUA</v>
          </cell>
          <cell r="E24373" t="str">
            <v>M</v>
          </cell>
          <cell r="F24373">
            <v>50.86</v>
          </cell>
          <cell r="G24373">
            <v>50.86</v>
          </cell>
        </row>
        <row r="24374">
          <cell r="A24374" t="str">
            <v>08.02.060</v>
          </cell>
          <cell r="B24374" t="str">
            <v>FDE</v>
          </cell>
          <cell r="C24374" t="str">
            <v>08.02.060</v>
          </cell>
          <cell r="D24374" t="str">
            <v>TUBO DE COBRE P/ GAS CLASSE A S/COST DN=1/2 (15) SOLDA FOSCOPER</v>
          </cell>
          <cell r="E24374" t="str">
            <v>M</v>
          </cell>
          <cell r="F24374">
            <v>116.67</v>
          </cell>
          <cell r="G24374">
            <v>116.67</v>
          </cell>
        </row>
        <row r="24375">
          <cell r="A24375" t="str">
            <v>08.02.061</v>
          </cell>
          <cell r="B24375" t="str">
            <v>FDE</v>
          </cell>
          <cell r="C24375" t="str">
            <v>08.02.061</v>
          </cell>
          <cell r="D24375" t="str">
            <v>TUBO DE COBRE P/ GAS CLASSE A S/COST DN=3/4 (22) SOLDA FOSCOPER</v>
          </cell>
          <cell r="E24375" t="str">
            <v>M</v>
          </cell>
          <cell r="F24375">
            <v>148.63</v>
          </cell>
          <cell r="G24375">
            <v>148.63</v>
          </cell>
        </row>
        <row r="24376">
          <cell r="A24376" t="str">
            <v>08.02.062</v>
          </cell>
          <cell r="B24376" t="str">
            <v>FDE</v>
          </cell>
          <cell r="C24376" t="str">
            <v>08.02.062</v>
          </cell>
          <cell r="D24376" t="str">
            <v>TUBO DE COBRE P/ GAS CLASSE A S/COST DN=1 (28) SOLDA FOSCOPER</v>
          </cell>
          <cell r="E24376" t="str">
            <v>M</v>
          </cell>
          <cell r="F24376">
            <v>192.67</v>
          </cell>
          <cell r="G24376">
            <v>192.67</v>
          </cell>
        </row>
        <row r="24377">
          <cell r="A24377" t="str">
            <v>08.02.063</v>
          </cell>
          <cell r="B24377" t="str">
            <v>FDE</v>
          </cell>
          <cell r="C24377" t="str">
            <v>08.02.063</v>
          </cell>
          <cell r="D24377" t="str">
            <v>TUBO DE COBRE P/ GAS CLASSE A S/COST DN=1 1/4 (35) SOLDA FOSCOPER</v>
          </cell>
          <cell r="E24377" t="str">
            <v>M</v>
          </cell>
          <cell r="F24377">
            <v>274.56</v>
          </cell>
          <cell r="G24377">
            <v>274.56</v>
          </cell>
        </row>
        <row r="24378">
          <cell r="A24378" t="str">
            <v>08.02.064</v>
          </cell>
          <cell r="B24378" t="str">
            <v>FDE</v>
          </cell>
          <cell r="C24378" t="str">
            <v>08.02.064</v>
          </cell>
          <cell r="D24378" t="str">
            <v>TUBO DE COBRE P/ GAS CLSSE A S/COST DN=1 1/2 (42) SOLDA FOSCOPER</v>
          </cell>
          <cell r="E24378" t="str">
            <v>M</v>
          </cell>
          <cell r="F24378">
            <v>332.47</v>
          </cell>
          <cell r="G24378">
            <v>332.47</v>
          </cell>
        </row>
        <row r="24379">
          <cell r="A24379" t="str">
            <v>08.02.099</v>
          </cell>
          <cell r="B24379" t="str">
            <v>FDE</v>
          </cell>
          <cell r="C24379" t="str">
            <v>08.02.099</v>
          </cell>
          <cell r="D24379" t="str">
            <v>SERVICOS EM ABRIGO E REDE DE GAS</v>
          </cell>
          <cell r="E24379" t="str">
            <v>MV</v>
          </cell>
          <cell r="F24379">
            <v>481.96</v>
          </cell>
          <cell r="G24379">
            <v>481.96</v>
          </cell>
        </row>
        <row r="24380">
          <cell r="A24380" t="str">
            <v>08.03.001</v>
          </cell>
          <cell r="B24380" t="str">
            <v>FDE</v>
          </cell>
          <cell r="C24380" t="str">
            <v>08.03.001</v>
          </cell>
          <cell r="D24380" t="str">
            <v>TUBO ACO GALVANIZ NBR5580-CL MEDIA, DN15MM (1/2") - INCL CONEXOES</v>
          </cell>
          <cell r="E24380" t="str">
            <v>M</v>
          </cell>
          <cell r="F24380">
            <v>68.64</v>
          </cell>
          <cell r="G24380">
            <v>68.64</v>
          </cell>
        </row>
        <row r="24381">
          <cell r="A24381" t="str">
            <v>08.03.002</v>
          </cell>
          <cell r="B24381" t="str">
            <v>FDE</v>
          </cell>
          <cell r="C24381" t="str">
            <v>08.03.002</v>
          </cell>
          <cell r="D24381" t="str">
            <v>TUBO ACO GALVANIZ NBR5580-CL MEDIA, DN20MM (3/4") - INCL CONEXOES</v>
          </cell>
          <cell r="E24381" t="str">
            <v>M</v>
          </cell>
          <cell r="F24381">
            <v>87.14</v>
          </cell>
          <cell r="G24381">
            <v>87.14</v>
          </cell>
        </row>
        <row r="24382">
          <cell r="A24382" t="str">
            <v>08.03.003</v>
          </cell>
          <cell r="B24382" t="str">
            <v>FDE</v>
          </cell>
          <cell r="C24382" t="str">
            <v>08.03.003</v>
          </cell>
          <cell r="D24382" t="str">
            <v>TUBO ACO GALVANIZ NBR5580-CL MEDIA, DN25MM (1") - INCL. CONEXOES</v>
          </cell>
          <cell r="E24382" t="str">
            <v>M</v>
          </cell>
          <cell r="F24382">
            <v>120.14</v>
          </cell>
          <cell r="G24382">
            <v>120.14</v>
          </cell>
        </row>
        <row r="24383">
          <cell r="A24383" t="str">
            <v>08.03.004</v>
          </cell>
          <cell r="B24383" t="str">
            <v>FDE</v>
          </cell>
          <cell r="C24383" t="str">
            <v>08.03.004</v>
          </cell>
          <cell r="D24383" t="str">
            <v>TUBO ACO GALVANIZ NBR 5580-CL MEDIA, DN32MM (1 1/4")-INCL CONEXOES</v>
          </cell>
          <cell r="E24383" t="str">
            <v>M</v>
          </cell>
          <cell r="F24383">
            <v>147.07</v>
          </cell>
          <cell r="G24383">
            <v>147.07</v>
          </cell>
        </row>
        <row r="24384">
          <cell r="A24384" t="str">
            <v>08.03.005</v>
          </cell>
          <cell r="B24384" t="str">
            <v>FDE</v>
          </cell>
          <cell r="C24384" t="str">
            <v>08.03.005</v>
          </cell>
          <cell r="D24384" t="str">
            <v>TUBO ACO GALVANIZ NBR5580-CL MEDIA, DN40MM (1 1/2")-INCL CONEXOES</v>
          </cell>
          <cell r="E24384" t="str">
            <v>M</v>
          </cell>
          <cell r="F24384">
            <v>149.22999999999999</v>
          </cell>
          <cell r="G24384">
            <v>149.22999999999999</v>
          </cell>
        </row>
        <row r="24385">
          <cell r="A24385" t="str">
            <v>08.03.006</v>
          </cell>
          <cell r="B24385" t="str">
            <v>FDE</v>
          </cell>
          <cell r="C24385" t="str">
            <v>08.03.006</v>
          </cell>
          <cell r="D24385" t="str">
            <v>TUBO ACO GALVANIZ NBR5580-CL MEDIA, DN50MM (2") - INCL CONEXOES</v>
          </cell>
          <cell r="E24385" t="str">
            <v>M</v>
          </cell>
          <cell r="F24385">
            <v>211.55</v>
          </cell>
          <cell r="G24385">
            <v>211.55</v>
          </cell>
        </row>
        <row r="24386">
          <cell r="A24386" t="str">
            <v>08.03.007</v>
          </cell>
          <cell r="B24386" t="str">
            <v>FDE</v>
          </cell>
          <cell r="C24386" t="str">
            <v>08.03.007</v>
          </cell>
          <cell r="D24386" t="str">
            <v>TUBO ACO GALVANIZ NBR5580-CL MEDIA, DN65MM (2 1/2") - INCL CONEXOES</v>
          </cell>
          <cell r="E24386" t="str">
            <v>M</v>
          </cell>
          <cell r="F24386">
            <v>264.99</v>
          </cell>
          <cell r="G24386">
            <v>264.99</v>
          </cell>
        </row>
        <row r="24387">
          <cell r="A24387" t="str">
            <v>08.03.008</v>
          </cell>
          <cell r="B24387" t="str">
            <v>FDE</v>
          </cell>
          <cell r="C24387" t="str">
            <v>08.03.008</v>
          </cell>
          <cell r="D24387" t="str">
            <v>TUBO ACO GALVANIZ NBR5580-CL MEDIA, DN80MM (3")-INCL CONEXOES</v>
          </cell>
          <cell r="E24387" t="str">
            <v>M</v>
          </cell>
          <cell r="F24387">
            <v>299.41000000000003</v>
          </cell>
          <cell r="G24387">
            <v>299.41000000000003</v>
          </cell>
        </row>
        <row r="24388">
          <cell r="A24388" t="str">
            <v>08.03.009</v>
          </cell>
          <cell r="B24388" t="str">
            <v>FDE</v>
          </cell>
          <cell r="C24388" t="str">
            <v>08.03.009</v>
          </cell>
          <cell r="D24388" t="str">
            <v>TUBO ACO GALVANIZ NBR5580-CL MEDIA, DN100MM (4")-INCL CONEXOES</v>
          </cell>
          <cell r="E24388" t="str">
            <v>M</v>
          </cell>
          <cell r="F24388">
            <v>409.5</v>
          </cell>
          <cell r="G24388">
            <v>409.5</v>
          </cell>
        </row>
        <row r="24389">
          <cell r="A24389" t="str">
            <v>08.03.010</v>
          </cell>
          <cell r="B24389" t="str">
            <v>FDE</v>
          </cell>
          <cell r="C24389" t="str">
            <v>08.03.010</v>
          </cell>
          <cell r="D24389" t="str">
            <v>TUBO ACO GALVANIZ NBR5580-CL MEDIA, DN 150MM (6") - INCL CONEXOES</v>
          </cell>
          <cell r="E24389" t="str">
            <v>M</v>
          </cell>
          <cell r="F24389">
            <v>641.95000000000005</v>
          </cell>
          <cell r="G24389">
            <v>641.95000000000005</v>
          </cell>
        </row>
        <row r="24390">
          <cell r="A24390" t="str">
            <v>08.03.012</v>
          </cell>
          <cell r="B24390" t="str">
            <v>FDE</v>
          </cell>
          <cell r="C24390" t="str">
            <v>08.03.012</v>
          </cell>
          <cell r="D24390" t="str">
            <v>PROTECAO ANTICORROSIVA PARA RAMAIS SOB A TERRA</v>
          </cell>
          <cell r="E24390" t="str">
            <v>M</v>
          </cell>
          <cell r="F24390">
            <v>24.78</v>
          </cell>
          <cell r="G24390">
            <v>24.78</v>
          </cell>
        </row>
        <row r="24391">
          <cell r="A24391" t="str">
            <v>08.03.015</v>
          </cell>
          <cell r="B24391" t="str">
            <v>FDE</v>
          </cell>
          <cell r="C24391" t="str">
            <v>08.03.015</v>
          </cell>
          <cell r="D24391" t="str">
            <v>TUBO PVC RÍGIDO JUNTA SOLDÁVEL DE 20 INCL CONEXÕES</v>
          </cell>
          <cell r="E24391" t="str">
            <v>M</v>
          </cell>
          <cell r="F24391">
            <v>19.63</v>
          </cell>
          <cell r="G24391">
            <v>19.63</v>
          </cell>
        </row>
        <row r="24392">
          <cell r="A24392" t="str">
            <v>08.03.016</v>
          </cell>
          <cell r="B24392" t="str">
            <v>FDE</v>
          </cell>
          <cell r="C24392" t="str">
            <v>08.03.016</v>
          </cell>
          <cell r="D24392" t="str">
            <v>TUBO PVC RÍGIDO JUNTA SOLDÁVEL DE 25 INCL CONEXÕES</v>
          </cell>
          <cell r="E24392" t="str">
            <v>M</v>
          </cell>
          <cell r="F24392">
            <v>22.67</v>
          </cell>
          <cell r="G24392">
            <v>22.67</v>
          </cell>
        </row>
        <row r="24393">
          <cell r="A24393" t="str">
            <v>08.03.017</v>
          </cell>
          <cell r="B24393" t="str">
            <v>FDE</v>
          </cell>
          <cell r="C24393" t="str">
            <v>08.03.017</v>
          </cell>
          <cell r="D24393" t="str">
            <v>TUBO PVC RÍGIDO JUNTA SOLDÁVEL DE 32 INCL CONEXÕES</v>
          </cell>
          <cell r="E24393" t="str">
            <v>M</v>
          </cell>
          <cell r="F24393">
            <v>33.520000000000003</v>
          </cell>
          <cell r="G24393">
            <v>33.520000000000003</v>
          </cell>
        </row>
        <row r="24394">
          <cell r="A24394" t="str">
            <v>08.03.018</v>
          </cell>
          <cell r="B24394" t="str">
            <v>FDE</v>
          </cell>
          <cell r="C24394" t="str">
            <v>08.03.018</v>
          </cell>
          <cell r="D24394" t="str">
            <v>TUBO PVC RÍGIDO JUNTA SOLDÁVEL DE 40 INCL CONEXÕES</v>
          </cell>
          <cell r="E24394" t="str">
            <v>M</v>
          </cell>
          <cell r="F24394">
            <v>42.83</v>
          </cell>
          <cell r="G24394">
            <v>42.83</v>
          </cell>
        </row>
        <row r="24395">
          <cell r="A24395" t="str">
            <v>08.03.019</v>
          </cell>
          <cell r="B24395" t="str">
            <v>FDE</v>
          </cell>
          <cell r="C24395" t="str">
            <v>08.03.019</v>
          </cell>
          <cell r="D24395" t="str">
            <v>TUBO PVC RÍGIDO JUNTA SOLDÁVEL DE 50 INCL CONEXÕES</v>
          </cell>
          <cell r="E24395" t="str">
            <v>M</v>
          </cell>
          <cell r="F24395">
            <v>49.21</v>
          </cell>
          <cell r="G24395">
            <v>49.21</v>
          </cell>
        </row>
        <row r="24396">
          <cell r="A24396" t="str">
            <v>08.03.020</v>
          </cell>
          <cell r="B24396" t="str">
            <v>FDE</v>
          </cell>
          <cell r="C24396" t="str">
            <v>08.03.020</v>
          </cell>
          <cell r="D24396" t="str">
            <v>TUBO PVC RÍGIDO JUNTA SOLDÁVEL DE 60 INCL CONEXÕES</v>
          </cell>
          <cell r="E24396" t="str">
            <v>M</v>
          </cell>
          <cell r="F24396">
            <v>71.11</v>
          </cell>
          <cell r="G24396">
            <v>71.11</v>
          </cell>
        </row>
        <row r="24397">
          <cell r="A24397" t="str">
            <v>08.03.021</v>
          </cell>
          <cell r="B24397" t="str">
            <v>FDE</v>
          </cell>
          <cell r="C24397" t="str">
            <v>08.03.021</v>
          </cell>
          <cell r="D24397" t="str">
            <v>TUBO PVC RÍGIDO JUNTA SOLDÁVEL DE 75 INCL CONEXÕES</v>
          </cell>
          <cell r="E24397" t="str">
            <v>M</v>
          </cell>
          <cell r="F24397">
            <v>105.06</v>
          </cell>
          <cell r="G24397">
            <v>105.06</v>
          </cell>
        </row>
        <row r="24398">
          <cell r="A24398" t="str">
            <v>08.03.022</v>
          </cell>
          <cell r="B24398" t="str">
            <v>FDE</v>
          </cell>
          <cell r="C24398" t="str">
            <v>08.03.022</v>
          </cell>
          <cell r="D24398" t="str">
            <v>TUBO PVC RÍGIDO JUNTA SOLDÁVEL DE 85 INCL CONEXÕES</v>
          </cell>
          <cell r="E24398" t="str">
            <v>M</v>
          </cell>
          <cell r="F24398">
            <v>126.02</v>
          </cell>
          <cell r="G24398">
            <v>126.02</v>
          </cell>
        </row>
        <row r="24399">
          <cell r="A24399" t="str">
            <v>08.03.023</v>
          </cell>
          <cell r="B24399" t="str">
            <v>FDE</v>
          </cell>
          <cell r="C24399" t="str">
            <v>08.03.023</v>
          </cell>
          <cell r="D24399" t="str">
            <v>TUBO PVC RÍGIDO JUNTA SOLDÁVEL DE 110 INCL CONEXÕES</v>
          </cell>
          <cell r="E24399" t="str">
            <v>M</v>
          </cell>
          <cell r="F24399">
            <v>166.58</v>
          </cell>
          <cell r="G24399">
            <v>166.58</v>
          </cell>
        </row>
        <row r="24400">
          <cell r="A24400" t="str">
            <v>08.03.099</v>
          </cell>
          <cell r="B24400" t="str">
            <v>FDE</v>
          </cell>
          <cell r="C24400" t="str">
            <v>08.03.099</v>
          </cell>
          <cell r="D24400" t="str">
            <v>SERVICOS EM REDE DE AGUA FRIA</v>
          </cell>
          <cell r="E24400" t="str">
            <v>MV</v>
          </cell>
          <cell r="F24400">
            <v>481.96</v>
          </cell>
          <cell r="G24400">
            <v>481.96</v>
          </cell>
        </row>
        <row r="24401">
          <cell r="A24401" t="str">
            <v>08.04.001</v>
          </cell>
          <cell r="B24401" t="str">
            <v>FDE</v>
          </cell>
          <cell r="C24401" t="str">
            <v>08.04.001</v>
          </cell>
          <cell r="D24401" t="str">
            <v>REGISTRO DE GAVETA BRUTO DN 15MM (1/2")</v>
          </cell>
          <cell r="E24401" t="str">
            <v>UN</v>
          </cell>
          <cell r="F24401">
            <v>55.17</v>
          </cell>
          <cell r="G24401">
            <v>55.17</v>
          </cell>
        </row>
        <row r="24402">
          <cell r="A24402" t="str">
            <v>08.04.002</v>
          </cell>
          <cell r="B24402" t="str">
            <v>FDE</v>
          </cell>
          <cell r="C24402" t="str">
            <v>08.04.002</v>
          </cell>
          <cell r="D24402" t="str">
            <v>REGISTRO DE GAVETA BRUTO DN 20MM (3/4")</v>
          </cell>
          <cell r="E24402" t="str">
            <v>UN</v>
          </cell>
          <cell r="F24402">
            <v>65.7</v>
          </cell>
          <cell r="G24402">
            <v>65.7</v>
          </cell>
        </row>
        <row r="24403">
          <cell r="A24403" t="str">
            <v>08.04.003</v>
          </cell>
          <cell r="B24403" t="str">
            <v>FDE</v>
          </cell>
          <cell r="C24403" t="str">
            <v>08.04.003</v>
          </cell>
          <cell r="D24403" t="str">
            <v>REGISTRO DE GAVETA BRUTO DN 25MM (1")</v>
          </cell>
          <cell r="E24403" t="str">
            <v>UN</v>
          </cell>
          <cell r="F24403">
            <v>76.459999999999994</v>
          </cell>
          <cell r="G24403">
            <v>76.459999999999994</v>
          </cell>
        </row>
        <row r="24404">
          <cell r="A24404" t="str">
            <v>08.04.004</v>
          </cell>
          <cell r="B24404" t="str">
            <v>FDE</v>
          </cell>
          <cell r="C24404" t="str">
            <v>08.04.004</v>
          </cell>
          <cell r="D24404" t="str">
            <v>REGISTRO DE GAVETA BRUTO DN 32MM (1 1/4")</v>
          </cell>
          <cell r="E24404" t="str">
            <v>UN</v>
          </cell>
          <cell r="F24404">
            <v>110.2</v>
          </cell>
          <cell r="G24404">
            <v>110.2</v>
          </cell>
        </row>
        <row r="24405">
          <cell r="A24405" t="str">
            <v>08.04.005</v>
          </cell>
          <cell r="B24405" t="str">
            <v>FDE</v>
          </cell>
          <cell r="C24405" t="str">
            <v>08.04.005</v>
          </cell>
          <cell r="D24405" t="str">
            <v>REGISTRO DE GAVETA BRUTO DN 40MM 1 1/2"</v>
          </cell>
          <cell r="E24405" t="str">
            <v>UN</v>
          </cell>
          <cell r="F24405">
            <v>125.33</v>
          </cell>
          <cell r="G24405">
            <v>125.33</v>
          </cell>
        </row>
        <row r="24406">
          <cell r="A24406" t="str">
            <v>08.04.006</v>
          </cell>
          <cell r="B24406" t="str">
            <v>FDE</v>
          </cell>
          <cell r="C24406" t="str">
            <v>08.04.006</v>
          </cell>
          <cell r="D24406" t="str">
            <v>REGISTRO DE GAVETA BRUTO DN 50MM (2")</v>
          </cell>
          <cell r="E24406" t="str">
            <v>UN</v>
          </cell>
          <cell r="F24406">
            <v>170.41</v>
          </cell>
          <cell r="G24406">
            <v>170.41</v>
          </cell>
        </row>
        <row r="24407">
          <cell r="A24407" t="str">
            <v>08.04.007</v>
          </cell>
          <cell r="B24407" t="str">
            <v>FDE</v>
          </cell>
          <cell r="C24407" t="str">
            <v>08.04.007</v>
          </cell>
          <cell r="D24407" t="str">
            <v>REGISTRO DE GAVETA BRUTO DN 65MM (2 1/2")</v>
          </cell>
          <cell r="E24407" t="str">
            <v>UN</v>
          </cell>
          <cell r="F24407">
            <v>366.91</v>
          </cell>
          <cell r="G24407">
            <v>366.91</v>
          </cell>
        </row>
        <row r="24408">
          <cell r="A24408" t="str">
            <v>08.04.008</v>
          </cell>
          <cell r="B24408" t="str">
            <v>FDE</v>
          </cell>
          <cell r="C24408" t="str">
            <v>08.04.008</v>
          </cell>
          <cell r="D24408" t="str">
            <v>REGISTRO DE GAVETA BRUTO DN 80MM (3")</v>
          </cell>
          <cell r="E24408" t="str">
            <v>UN</v>
          </cell>
          <cell r="F24408">
            <v>539.86</v>
          </cell>
          <cell r="G24408">
            <v>539.86</v>
          </cell>
        </row>
        <row r="24409">
          <cell r="A24409" t="str">
            <v>08.04.009</v>
          </cell>
          <cell r="B24409" t="str">
            <v>FDE</v>
          </cell>
          <cell r="C24409" t="str">
            <v>08.04.009</v>
          </cell>
          <cell r="D24409" t="str">
            <v>REGISTRO DE GAVETA BRUTO DN 100MM (4")</v>
          </cell>
          <cell r="E24409" t="str">
            <v>UN</v>
          </cell>
          <cell r="F24409">
            <v>896.12</v>
          </cell>
          <cell r="G24409">
            <v>896.12</v>
          </cell>
        </row>
        <row r="24410">
          <cell r="A24410" t="str">
            <v>08.04.015</v>
          </cell>
          <cell r="B24410" t="str">
            <v>FDE</v>
          </cell>
          <cell r="C24410" t="str">
            <v>08.04.015</v>
          </cell>
          <cell r="D24410" t="str">
            <v>REGISTRO DE PRESSAO BRUTO DE 1/2"</v>
          </cell>
          <cell r="E24410" t="str">
            <v>UN</v>
          </cell>
          <cell r="F24410">
            <v>79.62</v>
          </cell>
          <cell r="G24410">
            <v>79.62</v>
          </cell>
        </row>
        <row r="24411">
          <cell r="A24411" t="str">
            <v>08.04.016</v>
          </cell>
          <cell r="B24411" t="str">
            <v>FDE</v>
          </cell>
          <cell r="C24411" t="str">
            <v>08.04.016</v>
          </cell>
          <cell r="D24411" t="str">
            <v>REGISTRO DE PRESSAO BRUTO DE 3/4"</v>
          </cell>
          <cell r="E24411" t="str">
            <v>UN</v>
          </cell>
          <cell r="F24411">
            <v>86.98</v>
          </cell>
          <cell r="G24411">
            <v>86.98</v>
          </cell>
        </row>
        <row r="24412">
          <cell r="A24412" t="str">
            <v>08.04.021</v>
          </cell>
          <cell r="B24412" t="str">
            <v>FDE</v>
          </cell>
          <cell r="C24412" t="str">
            <v>08.04.021</v>
          </cell>
          <cell r="D24412" t="str">
            <v>REGISTRO DE GAVETA COM CANOPLA CROMADA DN 15MM (1/2")</v>
          </cell>
          <cell r="E24412" t="str">
            <v>UN</v>
          </cell>
          <cell r="F24412">
            <v>111.69</v>
          </cell>
          <cell r="G24412">
            <v>111.69</v>
          </cell>
        </row>
        <row r="24413">
          <cell r="A24413" t="str">
            <v>08.04.022</v>
          </cell>
          <cell r="B24413" t="str">
            <v>FDE</v>
          </cell>
          <cell r="C24413" t="str">
            <v>08.04.022</v>
          </cell>
          <cell r="D24413" t="str">
            <v>REGISTRO DE GAVETA COM CANOPLA CROMADA DN 20MM (3/4")</v>
          </cell>
          <cell r="E24413" t="str">
            <v>UN</v>
          </cell>
          <cell r="F24413">
            <v>105.02</v>
          </cell>
          <cell r="G24413">
            <v>105.02</v>
          </cell>
        </row>
        <row r="24414">
          <cell r="A24414" t="str">
            <v>08.04.023</v>
          </cell>
          <cell r="B24414" t="str">
            <v>FDE</v>
          </cell>
          <cell r="C24414" t="str">
            <v>08.04.023</v>
          </cell>
          <cell r="D24414" t="str">
            <v>REGISTRO DE GAVETA COM CANOPLA CROMADA DN 25MM (1")</v>
          </cell>
          <cell r="E24414" t="str">
            <v>UN</v>
          </cell>
          <cell r="F24414">
            <v>128.56</v>
          </cell>
          <cell r="G24414">
            <v>128.56</v>
          </cell>
        </row>
        <row r="24415">
          <cell r="A24415" t="str">
            <v>08.04.024</v>
          </cell>
          <cell r="B24415" t="str">
            <v>FDE</v>
          </cell>
          <cell r="C24415" t="str">
            <v>08.04.024</v>
          </cell>
          <cell r="D24415" t="str">
            <v>REGISTRO DE GAVETA COM CANOPLA CROMADA DN 32MM (1 1/4")</v>
          </cell>
          <cell r="E24415" t="str">
            <v>UN</v>
          </cell>
          <cell r="F24415">
            <v>183.86</v>
          </cell>
          <cell r="G24415">
            <v>183.86</v>
          </cell>
        </row>
        <row r="24416">
          <cell r="A24416" t="str">
            <v>08.04.025</v>
          </cell>
          <cell r="B24416" t="str">
            <v>FDE</v>
          </cell>
          <cell r="C24416" t="str">
            <v>08.04.025</v>
          </cell>
          <cell r="D24416" t="str">
            <v>REGISTRO DE GAVETA COM CANOPLA CROMADA DN 40MM (1 1/2")</v>
          </cell>
          <cell r="E24416" t="str">
            <v>UN</v>
          </cell>
          <cell r="F24416">
            <v>177.24</v>
          </cell>
          <cell r="G24416">
            <v>177.24</v>
          </cell>
        </row>
        <row r="24417">
          <cell r="A24417" t="str">
            <v>08.04.031</v>
          </cell>
          <cell r="B24417" t="str">
            <v>FDE</v>
          </cell>
          <cell r="C24417" t="str">
            <v>08.04.031</v>
          </cell>
          <cell r="D24417" t="str">
            <v>REGISTRO DE PRESSAO C/ CANOPLA CROMADA DN 15MM (1/2")</v>
          </cell>
          <cell r="E24417" t="str">
            <v>UN</v>
          </cell>
          <cell r="F24417">
            <v>106.24</v>
          </cell>
          <cell r="G24417">
            <v>106.24</v>
          </cell>
        </row>
        <row r="24418">
          <cell r="A24418" t="str">
            <v>08.04.032</v>
          </cell>
          <cell r="B24418" t="str">
            <v>FDE</v>
          </cell>
          <cell r="C24418" t="str">
            <v>08.04.032</v>
          </cell>
          <cell r="D24418" t="str">
            <v>REGISTRO DE PRESSAO C/ CANOPLA CROMADA DN 20MM (3/4")</v>
          </cell>
          <cell r="E24418" t="str">
            <v>UN</v>
          </cell>
          <cell r="F24418">
            <v>101.15</v>
          </cell>
          <cell r="G24418">
            <v>101.15</v>
          </cell>
        </row>
        <row r="24419">
          <cell r="A24419" t="str">
            <v>08.04.043</v>
          </cell>
          <cell r="B24419" t="str">
            <v>FDE</v>
          </cell>
          <cell r="C24419" t="str">
            <v>08.04.043</v>
          </cell>
          <cell r="D24419" t="str">
            <v>VALVULA DE DESCARGA C/ REG INCORP DN=32MM(1 1/4) ACAB ANTIVANDALISMO</v>
          </cell>
          <cell r="E24419" t="str">
            <v>UN</v>
          </cell>
          <cell r="F24419">
            <v>498.35</v>
          </cell>
          <cell r="G24419">
            <v>498.35</v>
          </cell>
        </row>
        <row r="24420">
          <cell r="A24420" t="str">
            <v>08.04.044</v>
          </cell>
          <cell r="B24420" t="str">
            <v>FDE</v>
          </cell>
          <cell r="C24420" t="str">
            <v>08.04.044</v>
          </cell>
          <cell r="D24420" t="str">
            <v>VALVULA DE DESCARGA C/ REG INCORP DN=40MM(1 1/2) ACAB ANTIVANDALISMO</v>
          </cell>
          <cell r="E24420" t="str">
            <v>UN</v>
          </cell>
          <cell r="F24420">
            <v>456.66</v>
          </cell>
          <cell r="G24420">
            <v>456.66</v>
          </cell>
        </row>
        <row r="24421">
          <cell r="A24421" t="str">
            <v>08.04.048</v>
          </cell>
          <cell r="B24421" t="str">
            <v>FDE</v>
          </cell>
          <cell r="C24421" t="str">
            <v>08.04.048</v>
          </cell>
          <cell r="D24421" t="str">
            <v>VALVULA DE DESCARGA DE FECHAMENTO AUTOMATICO PARA MICTORIO</v>
          </cell>
          <cell r="E24421" t="str">
            <v>UN</v>
          </cell>
          <cell r="F24421">
            <v>387.73</v>
          </cell>
          <cell r="G24421">
            <v>387.73</v>
          </cell>
        </row>
        <row r="24422">
          <cell r="A24422" t="str">
            <v>08.04.051</v>
          </cell>
          <cell r="B24422" t="str">
            <v>FDE</v>
          </cell>
          <cell r="C24422" t="str">
            <v>08.04.051</v>
          </cell>
          <cell r="D24422" t="str">
            <v>VALVULA DE DESCARGA C/REG INCORP DN 32MM (1 1/4") C/ ACAB SIMPLES</v>
          </cell>
          <cell r="E24422" t="str">
            <v>UN</v>
          </cell>
          <cell r="F24422">
            <v>334.18</v>
          </cell>
          <cell r="G24422">
            <v>334.18</v>
          </cell>
        </row>
        <row r="24423">
          <cell r="A24423" t="str">
            <v>08.04.052</v>
          </cell>
          <cell r="B24423" t="str">
            <v>FDE</v>
          </cell>
          <cell r="C24423" t="str">
            <v>08.04.052</v>
          </cell>
          <cell r="D24423" t="str">
            <v>VALVULA DE DESCARGA C/REG INCORP DN 40MM (1 1/2") C/ ACAB SIMPLES</v>
          </cell>
          <cell r="E24423" t="str">
            <v>UN</v>
          </cell>
          <cell r="F24423">
            <v>328.35</v>
          </cell>
          <cell r="G24423">
            <v>328.35</v>
          </cell>
        </row>
        <row r="24424">
          <cell r="A24424" t="str">
            <v>08.04.053</v>
          </cell>
          <cell r="B24424" t="str">
            <v>FDE</v>
          </cell>
          <cell r="C24424" t="str">
            <v>08.04.053</v>
          </cell>
          <cell r="D24424" t="str">
            <v>VALVULA DE DESCARGA C/ACIONAMENTO DUPLO FLUXO REGISTRO E ACABAM. DN 32MM 1 1/4"</v>
          </cell>
          <cell r="E24424" t="str">
            <v>UN</v>
          </cell>
          <cell r="F24424">
            <v>399.21</v>
          </cell>
          <cell r="G24424">
            <v>399.21</v>
          </cell>
        </row>
        <row r="24425">
          <cell r="A24425" t="str">
            <v>08.04.054</v>
          </cell>
          <cell r="B24425" t="str">
            <v>FDE</v>
          </cell>
          <cell r="C24425" t="str">
            <v>08.04.054</v>
          </cell>
          <cell r="D24425" t="str">
            <v>VALVULA DE DESCARGA C/ACIONAMENTO DUPLO FLUXO REGISTRO E ACABAM. DN 40MM 1 1/2"</v>
          </cell>
          <cell r="E24425" t="str">
            <v>UN</v>
          </cell>
          <cell r="F24425">
            <v>387.5</v>
          </cell>
          <cell r="G24425">
            <v>387.5</v>
          </cell>
        </row>
        <row r="24426">
          <cell r="A24426" t="str">
            <v>08.04.060</v>
          </cell>
          <cell r="B24426" t="str">
            <v>FDE</v>
          </cell>
          <cell r="C24426" t="str">
            <v>08.04.060</v>
          </cell>
          <cell r="D24426" t="str">
            <v>ENVELOPE DE CONCRETO PARA DUTOS</v>
          </cell>
          <cell r="E24426" t="str">
            <v>M</v>
          </cell>
          <cell r="F24426">
            <v>16.760000000000002</v>
          </cell>
          <cell r="G24426">
            <v>16.760000000000002</v>
          </cell>
        </row>
        <row r="24427">
          <cell r="A24427" t="str">
            <v>08.04.099</v>
          </cell>
          <cell r="B24427" t="str">
            <v>FDE</v>
          </cell>
          <cell r="C24427" t="str">
            <v>08.04.099</v>
          </cell>
          <cell r="D24427" t="str">
            <v>SERVICOS EM REDE DE AGUA FRIA</v>
          </cell>
          <cell r="E24427" t="str">
            <v>MV</v>
          </cell>
          <cell r="F24427">
            <v>481.96</v>
          </cell>
          <cell r="G24427">
            <v>481.96</v>
          </cell>
        </row>
        <row r="24428">
          <cell r="A24428" t="str">
            <v>08.05.005</v>
          </cell>
          <cell r="B24428" t="str">
            <v>FDE</v>
          </cell>
          <cell r="C24428" t="str">
            <v>08.05.005</v>
          </cell>
          <cell r="D24428" t="str">
            <v>TUBO DE COBRE NBR13206 CLASSE "E" DN 15MM (1/2") AGUA QUENTE INCL CONEXOES</v>
          </cell>
          <cell r="E24428" t="str">
            <v>M</v>
          </cell>
          <cell r="F24428">
            <v>46.08</v>
          </cell>
          <cell r="G24428">
            <v>46.08</v>
          </cell>
        </row>
        <row r="24429">
          <cell r="A24429" t="str">
            <v>08.05.006</v>
          </cell>
          <cell r="B24429" t="str">
            <v>FDE</v>
          </cell>
          <cell r="C24429" t="str">
            <v>08.05.006</v>
          </cell>
          <cell r="D24429" t="str">
            <v>TUBO DE COBRE NBR13206 CLASSE "E" DN 22MM (3/4") AGUA QUENTE INCL CONEXOES</v>
          </cell>
          <cell r="E24429" t="str">
            <v>M</v>
          </cell>
          <cell r="F24429">
            <v>72.239999999999995</v>
          </cell>
          <cell r="G24429">
            <v>72.239999999999995</v>
          </cell>
        </row>
        <row r="24430">
          <cell r="A24430" t="str">
            <v>08.05.007</v>
          </cell>
          <cell r="B24430" t="str">
            <v>FDE</v>
          </cell>
          <cell r="C24430" t="str">
            <v>08.05.007</v>
          </cell>
          <cell r="D24430" t="str">
            <v>TUBO DE COBRE NBR13206 CLASSE "E" DN 28MM (1") AGUA QUENTE INCL CONEXOES</v>
          </cell>
          <cell r="E24430" t="str">
            <v>M</v>
          </cell>
          <cell r="F24430">
            <v>82.85</v>
          </cell>
          <cell r="G24430">
            <v>82.85</v>
          </cell>
        </row>
        <row r="24431">
          <cell r="A24431" t="str">
            <v>08.05.008</v>
          </cell>
          <cell r="B24431" t="str">
            <v>FDE</v>
          </cell>
          <cell r="C24431" t="str">
            <v>08.05.008</v>
          </cell>
          <cell r="D24431" t="str">
            <v>TUBO DE COBRE NBR13206 CLASSE "E" DN 35MM (1 1/4") AGUA QUENTE INCL CONEXOES</v>
          </cell>
          <cell r="E24431" t="str">
            <v>M</v>
          </cell>
          <cell r="F24431">
            <v>146.35</v>
          </cell>
          <cell r="G24431">
            <v>146.35</v>
          </cell>
        </row>
        <row r="24432">
          <cell r="A24432" t="str">
            <v>08.05.009</v>
          </cell>
          <cell r="B24432" t="str">
            <v>FDE</v>
          </cell>
          <cell r="C24432" t="str">
            <v>08.05.009</v>
          </cell>
          <cell r="D24432" t="str">
            <v>TUBO DE COBRE NBR13206 CLASSE "E" DN 15 MM (1/2") AGUA QUENTE INCL CONEXOES COM ISOLAÇAO TERMICA POLIETIL EXPANDIDO</v>
          </cell>
          <cell r="E24432" t="str">
            <v>M</v>
          </cell>
          <cell r="F24432">
            <v>49.38</v>
          </cell>
          <cell r="G24432">
            <v>49.38</v>
          </cell>
        </row>
        <row r="24433">
          <cell r="A24433" t="str">
            <v>08.05.010</v>
          </cell>
          <cell r="B24433" t="str">
            <v>FDE</v>
          </cell>
          <cell r="C24433" t="str">
            <v>08.05.010</v>
          </cell>
          <cell r="D24433" t="str">
            <v>TUBO DE COBRE NBR13206 CLASSE "E" DN 22 MM (3/4") AGUA QUENTE INCL CONEXOES COM ISOLAÇAO TERMICA POLIETIL EXPANDIDO</v>
          </cell>
          <cell r="E24433" t="str">
            <v>M</v>
          </cell>
          <cell r="F24433">
            <v>75.77</v>
          </cell>
          <cell r="G24433">
            <v>75.77</v>
          </cell>
        </row>
        <row r="24434">
          <cell r="A24434" t="str">
            <v>08.05.011</v>
          </cell>
          <cell r="B24434" t="str">
            <v>FDE</v>
          </cell>
          <cell r="C24434" t="str">
            <v>08.05.011</v>
          </cell>
          <cell r="D24434" t="str">
            <v>TUBO DE COBRE NBR13206 CLASSE "E" DN 28 MM (1") AGUA QUENTE INCL CONEXOES COM ISOLAÇAO TERMICA POLIETIL EXPANDIDO</v>
          </cell>
          <cell r="E24434" t="str">
            <v>M</v>
          </cell>
          <cell r="F24434">
            <v>88.06</v>
          </cell>
          <cell r="G24434">
            <v>88.06</v>
          </cell>
        </row>
        <row r="24435">
          <cell r="A24435" t="str">
            <v>08.05.012</v>
          </cell>
          <cell r="B24435" t="str">
            <v>FDE</v>
          </cell>
          <cell r="C24435" t="str">
            <v>08.05.012</v>
          </cell>
          <cell r="D24435" t="str">
            <v>TUBO DE COBRE NBR13206 CLASSE "E" DN 35 MM (1 1/4") AGUA QUENTE INCL CONEXOES COM ISOLAÇAO TERMICA POLIETIL EXPANDIDO</v>
          </cell>
          <cell r="E24435" t="str">
            <v>M</v>
          </cell>
          <cell r="F24435">
            <v>151.87</v>
          </cell>
          <cell r="G24435">
            <v>151.87</v>
          </cell>
        </row>
        <row r="24436">
          <cell r="A24436" t="str">
            <v>08.05.013</v>
          </cell>
          <cell r="B24436" t="str">
            <v>FDE</v>
          </cell>
          <cell r="C24436" t="str">
            <v>08.05.013</v>
          </cell>
          <cell r="D24436" t="str">
            <v>PROTEÇAO EM ALUMINIO CORRUGADO E= 0,15MM PARA TUBO DE COBRE  DN 15MM AGUA QUENTE INCL AMARRAÇAO</v>
          </cell>
          <cell r="E24436" t="str">
            <v>M</v>
          </cell>
          <cell r="F24436">
            <v>16.190000000000001</v>
          </cell>
          <cell r="G24436">
            <v>16.190000000000001</v>
          </cell>
        </row>
        <row r="24437">
          <cell r="A24437" t="str">
            <v>08.05.014</v>
          </cell>
          <cell r="B24437" t="str">
            <v>FDE</v>
          </cell>
          <cell r="C24437" t="str">
            <v>08.05.014</v>
          </cell>
          <cell r="D24437" t="str">
            <v>PROTEÇAO EM  ALUMINIO CORRUGADO E= 0,15MM PARA TUBO DE COBRE  DN 22MM AGUA QUENTE INCL AMARRAÇAO</v>
          </cell>
          <cell r="E24437" t="str">
            <v>M</v>
          </cell>
          <cell r="F24437">
            <v>17.88</v>
          </cell>
          <cell r="G24437">
            <v>17.88</v>
          </cell>
        </row>
        <row r="24438">
          <cell r="A24438" t="str">
            <v>08.05.015</v>
          </cell>
          <cell r="B24438" t="str">
            <v>FDE</v>
          </cell>
          <cell r="C24438" t="str">
            <v>08.05.015</v>
          </cell>
          <cell r="D24438" t="str">
            <v>PROTEÇAO EM  ALUMINIO CORRUGADO E=0,15MM PARA TUBO DE COBRE  DN 28MM AGUA QUENTE INCL AMARRAÇAO</v>
          </cell>
          <cell r="E24438" t="str">
            <v>M</v>
          </cell>
          <cell r="F24438">
            <v>21.52</v>
          </cell>
          <cell r="G24438">
            <v>21.52</v>
          </cell>
        </row>
        <row r="24439">
          <cell r="A24439" t="str">
            <v>08.05.016</v>
          </cell>
          <cell r="B24439" t="str">
            <v>FDE</v>
          </cell>
          <cell r="C24439" t="str">
            <v>08.05.016</v>
          </cell>
          <cell r="D24439" t="str">
            <v>PROTEÇAO EM ALUMINIO CORRUGADO E= 0,15MM PARA TUBO DE COBRE  DN 35MM AGUA QUENTE INCL AMARRAÇAO</v>
          </cell>
          <cell r="E24439" t="str">
            <v>M</v>
          </cell>
          <cell r="F24439">
            <v>24.33</v>
          </cell>
          <cell r="G24439">
            <v>24.33</v>
          </cell>
        </row>
        <row r="24440">
          <cell r="A24440" t="str">
            <v>08.05.099</v>
          </cell>
          <cell r="B24440" t="str">
            <v>FDE</v>
          </cell>
          <cell r="C24440" t="str">
            <v>08.05.099</v>
          </cell>
          <cell r="D24440" t="str">
            <v>SERVIÇOS EM REDE DE ÁGUA QUENTE</v>
          </cell>
          <cell r="E24440" t="str">
            <v>MV</v>
          </cell>
          <cell r="F24440">
            <v>481.96</v>
          </cell>
          <cell r="G24440">
            <v>481.96</v>
          </cell>
        </row>
        <row r="24441">
          <cell r="A24441" t="str">
            <v>08.06.001</v>
          </cell>
          <cell r="B24441" t="str">
            <v>FDE</v>
          </cell>
          <cell r="C24441" t="str">
            <v>08.06.001</v>
          </cell>
          <cell r="D24441" t="str">
            <v xml:space="preserve">SISTEMA DE AQUECIMENTO SOLAR  BOILER 1.000L COM 10 PLACAS COLETORAS 175x100x6,5cm  FORNECIDO E INSTALADO  USO EXCLUSIVO PADRÃO CRECHE  
 </v>
          </cell>
          <cell r="E24441" t="str">
            <v>UN</v>
          </cell>
          <cell r="F24441">
            <v>33805.54</v>
          </cell>
          <cell r="G24441">
            <v>33805.54</v>
          </cell>
        </row>
        <row r="24442">
          <cell r="A24442" t="str">
            <v>08.07.002</v>
          </cell>
          <cell r="B24442" t="str">
            <v>FDE</v>
          </cell>
          <cell r="C24442" t="str">
            <v>08.07.002</v>
          </cell>
          <cell r="D24442" t="str">
            <v>TUBO ACO GALVANIZ NBR5580-CL MEDIA, DN65MM (2 1/2")- INCL CONEXOES</v>
          </cell>
          <cell r="E24442" t="str">
            <v>M</v>
          </cell>
          <cell r="F24442">
            <v>264.99</v>
          </cell>
          <cell r="G24442">
            <v>264.99</v>
          </cell>
        </row>
        <row r="24443">
          <cell r="A24443" t="str">
            <v>08.07.003</v>
          </cell>
          <cell r="B24443" t="str">
            <v>FDE</v>
          </cell>
          <cell r="C24443" t="str">
            <v>08.07.003</v>
          </cell>
          <cell r="D24443" t="str">
            <v>TUBO ACO GALVANIZ NBR5580-CL MEDIA, DN80MM (3")-INCL CONEXOES</v>
          </cell>
          <cell r="E24443" t="str">
            <v>M</v>
          </cell>
          <cell r="F24443">
            <v>299.41000000000003</v>
          </cell>
          <cell r="G24443">
            <v>299.41000000000003</v>
          </cell>
        </row>
        <row r="24444">
          <cell r="A24444" t="str">
            <v>08.07.004</v>
          </cell>
          <cell r="B24444" t="str">
            <v>FDE</v>
          </cell>
          <cell r="C24444" t="str">
            <v>08.07.004</v>
          </cell>
          <cell r="D24444" t="str">
            <v>TUBO ACO GLAVANIZ NBR5580-CL MEDIA, DN100MM (4")-INCL CONEXOES</v>
          </cell>
          <cell r="E24444" t="str">
            <v>M</v>
          </cell>
          <cell r="F24444">
            <v>409.5</v>
          </cell>
          <cell r="G24444">
            <v>409.5</v>
          </cell>
        </row>
        <row r="24445">
          <cell r="A24445" t="str">
            <v>08.07.005</v>
          </cell>
          <cell r="B24445" t="str">
            <v>FDE</v>
          </cell>
          <cell r="C24445" t="str">
            <v>08.07.005</v>
          </cell>
          <cell r="D24445" t="str">
            <v>TUBO ACO GALVANIZ NBR5580-CL MEDIA, DN 150MM (6") - INCL CONEXOES</v>
          </cell>
          <cell r="E24445" t="str">
            <v>M</v>
          </cell>
          <cell r="F24445">
            <v>641.95000000000005</v>
          </cell>
          <cell r="G24445">
            <v>641.95000000000005</v>
          </cell>
        </row>
        <row r="24446">
          <cell r="A24446" t="str">
            <v>08.07.010</v>
          </cell>
          <cell r="B24446" t="str">
            <v>FDE</v>
          </cell>
          <cell r="C24446" t="str">
            <v>08.07.010</v>
          </cell>
          <cell r="D24446" t="str">
            <v>PROTECAO ANTI CORROSIVA PARA RAMAIS SOB A TERRA</v>
          </cell>
          <cell r="E24446" t="str">
            <v>M</v>
          </cell>
          <cell r="F24446">
            <v>46.04</v>
          </cell>
          <cell r="G24446">
            <v>46.04</v>
          </cell>
        </row>
        <row r="24447">
          <cell r="A24447" t="str">
            <v>08.07.099</v>
          </cell>
          <cell r="B24447" t="str">
            <v>FDE</v>
          </cell>
          <cell r="C24447" t="str">
            <v>08.07.099</v>
          </cell>
          <cell r="D24447" t="str">
            <v>SERVICOS EM REDE DE INCENDIO</v>
          </cell>
          <cell r="E24447" t="str">
            <v>MV</v>
          </cell>
          <cell r="F24447">
            <v>481.96</v>
          </cell>
          <cell r="G24447">
            <v>481.96</v>
          </cell>
        </row>
        <row r="24448">
          <cell r="A24448" t="str">
            <v>08.08.002</v>
          </cell>
          <cell r="B24448" t="str">
            <v>FDE</v>
          </cell>
          <cell r="C24448" t="str">
            <v>08.08.002</v>
          </cell>
          <cell r="D24448" t="str">
            <v>REGISTRO DE GAVETA BRUTO DN 65MM (2 1/2")</v>
          </cell>
          <cell r="E24448" t="str">
            <v>UN</v>
          </cell>
          <cell r="F24448">
            <v>366.91</v>
          </cell>
          <cell r="G24448">
            <v>366.91</v>
          </cell>
        </row>
        <row r="24449">
          <cell r="A24449" t="str">
            <v>08.08.003</v>
          </cell>
          <cell r="B24449" t="str">
            <v>FDE</v>
          </cell>
          <cell r="C24449" t="str">
            <v>08.08.003</v>
          </cell>
          <cell r="D24449" t="str">
            <v>REGISTRO DE GAVETA BRUTO DN 80MM (3")</v>
          </cell>
          <cell r="E24449" t="str">
            <v>UN</v>
          </cell>
          <cell r="F24449">
            <v>539.86</v>
          </cell>
          <cell r="G24449">
            <v>539.86</v>
          </cell>
        </row>
        <row r="24450">
          <cell r="A24450" t="str">
            <v>08.08.004</v>
          </cell>
          <cell r="B24450" t="str">
            <v>FDE</v>
          </cell>
          <cell r="C24450" t="str">
            <v>08.08.004</v>
          </cell>
          <cell r="D24450" t="str">
            <v>REGISTRO DE GAVETA BRUTO DN 100MM (4")</v>
          </cell>
          <cell r="E24450" t="str">
            <v>UN</v>
          </cell>
          <cell r="F24450">
            <v>896.12</v>
          </cell>
          <cell r="G24450">
            <v>896.12</v>
          </cell>
        </row>
        <row r="24451">
          <cell r="A24451" t="str">
            <v>08.08.010</v>
          </cell>
          <cell r="B24451" t="str">
            <v>FDE</v>
          </cell>
          <cell r="C24451" t="str">
            <v>08.08.010</v>
          </cell>
          <cell r="D24451" t="str">
            <v>REGISTRO GLOBO ANGULAR AMARELO 2 1/2"</v>
          </cell>
          <cell r="E24451" t="str">
            <v>UN</v>
          </cell>
          <cell r="F24451">
            <v>230.37</v>
          </cell>
          <cell r="G24451">
            <v>230.37</v>
          </cell>
        </row>
        <row r="24452">
          <cell r="A24452" t="str">
            <v>08.08.012</v>
          </cell>
          <cell r="B24452" t="str">
            <v>FDE</v>
          </cell>
          <cell r="C24452" t="str">
            <v>08.08.012</v>
          </cell>
          <cell r="D24452" t="str">
            <v>REGISTRO DE RECALQUE NO PASSEIO (RR-01)</v>
          </cell>
          <cell r="E24452" t="str">
            <v>UN</v>
          </cell>
          <cell r="F24452">
            <v>832.92</v>
          </cell>
          <cell r="G24452">
            <v>832.92</v>
          </cell>
        </row>
        <row r="24453">
          <cell r="A24453" t="str">
            <v>08.08.015</v>
          </cell>
          <cell r="B24453" t="str">
            <v>FDE</v>
          </cell>
          <cell r="C24453" t="str">
            <v>08.08.015</v>
          </cell>
          <cell r="D24453" t="str">
            <v>VALVULA DE RETENCAO VERT.BRONZE TIPO LEVE DE 2 1/2"</v>
          </cell>
          <cell r="E24453" t="str">
            <v>UN</v>
          </cell>
          <cell r="F24453">
            <v>359.24</v>
          </cell>
          <cell r="G24453">
            <v>359.24</v>
          </cell>
        </row>
        <row r="24454">
          <cell r="A24454" t="str">
            <v>08.08.016</v>
          </cell>
          <cell r="B24454" t="str">
            <v>FDE</v>
          </cell>
          <cell r="C24454" t="str">
            <v>08.08.016</v>
          </cell>
          <cell r="D24454" t="str">
            <v>VALVULA DE RETENCAO VERT.BRONZE TIPO LEVE DE 3"</v>
          </cell>
          <cell r="E24454" t="str">
            <v>UN</v>
          </cell>
          <cell r="F24454">
            <v>508.56</v>
          </cell>
          <cell r="G24454">
            <v>508.56</v>
          </cell>
        </row>
        <row r="24455">
          <cell r="A24455" t="str">
            <v>08.08.017</v>
          </cell>
          <cell r="B24455" t="str">
            <v>FDE</v>
          </cell>
          <cell r="C24455" t="str">
            <v>08.08.017</v>
          </cell>
          <cell r="D24455" t="str">
            <v>VALVULA DE RETENCAO VERT.BRONZE TIPO LEVE DE 4"</v>
          </cell>
          <cell r="E24455" t="str">
            <v>UN</v>
          </cell>
          <cell r="F24455">
            <v>851.26</v>
          </cell>
          <cell r="G24455">
            <v>851.26</v>
          </cell>
        </row>
        <row r="24456">
          <cell r="A24456" t="str">
            <v>08.08.021</v>
          </cell>
          <cell r="B24456" t="str">
            <v>FDE</v>
          </cell>
          <cell r="C24456" t="str">
            <v>08.08.021</v>
          </cell>
          <cell r="D24456" t="str">
            <v>HIDRANTE COM REGISTRO TIPO GLOBO AMARELO DE 2 1/2"</v>
          </cell>
          <cell r="E24456" t="str">
            <v>UN</v>
          </cell>
          <cell r="F24456">
            <v>120.95</v>
          </cell>
          <cell r="G24456">
            <v>120.95</v>
          </cell>
        </row>
        <row r="24457">
          <cell r="A24457" t="str">
            <v>08.08.028</v>
          </cell>
          <cell r="B24457" t="str">
            <v>FDE</v>
          </cell>
          <cell r="C24457" t="str">
            <v>08.08.028</v>
          </cell>
          <cell r="D24457" t="str">
            <v>AH-04 ABRIGO PARA HIDRANTE COM MANGUEIRA 1 1/2"  E ESGUICHO REGULAVEL</v>
          </cell>
          <cell r="E24457" t="str">
            <v>UN</v>
          </cell>
          <cell r="F24457">
            <v>1720.82</v>
          </cell>
          <cell r="G24457">
            <v>1720.82</v>
          </cell>
        </row>
        <row r="24458">
          <cell r="A24458" t="str">
            <v>08.08.030</v>
          </cell>
          <cell r="B24458" t="str">
            <v>FDE</v>
          </cell>
          <cell r="C24458" t="str">
            <v>08.08.030</v>
          </cell>
          <cell r="D24458" t="str">
            <v>MANGUEIRA COM UNIAO DE ENGATE RAPIDO DE 1 1/2"</v>
          </cell>
          <cell r="E24458" t="str">
            <v>M</v>
          </cell>
          <cell r="F24458">
            <v>23.91</v>
          </cell>
          <cell r="G24458">
            <v>23.91</v>
          </cell>
        </row>
        <row r="24459">
          <cell r="A24459" t="str">
            <v>08.08.031</v>
          </cell>
          <cell r="B24459" t="str">
            <v>FDE</v>
          </cell>
          <cell r="C24459" t="str">
            <v>08.08.031</v>
          </cell>
          <cell r="D24459" t="str">
            <v>MANGUEIRA COM UNIAO DE ENGATE RAPIDO DE 2 1/2"</v>
          </cell>
          <cell r="E24459" t="str">
            <v>M</v>
          </cell>
          <cell r="F24459">
            <v>36.26</v>
          </cell>
          <cell r="G24459">
            <v>36.26</v>
          </cell>
        </row>
        <row r="24460">
          <cell r="A24460" t="str">
            <v>08.08.035</v>
          </cell>
          <cell r="B24460" t="str">
            <v>FDE</v>
          </cell>
          <cell r="C24460" t="str">
            <v>08.08.035</v>
          </cell>
          <cell r="D24460" t="str">
            <v>ESGUICHO DE LATAO C/ENGATE RAPIDO ORIFICIO DE 1/2"</v>
          </cell>
          <cell r="E24460" t="str">
            <v>UN</v>
          </cell>
          <cell r="F24460">
            <v>76.14</v>
          </cell>
          <cell r="G24460">
            <v>76.14</v>
          </cell>
        </row>
        <row r="24461">
          <cell r="A24461" t="str">
            <v>08.08.036</v>
          </cell>
          <cell r="B24461" t="str">
            <v>FDE</v>
          </cell>
          <cell r="C24461" t="str">
            <v>08.08.036</v>
          </cell>
          <cell r="D24461" t="str">
            <v>ESGUICHO DE LATAO C/ENGATE RAPIDO ORIFICIO DE 5/8"</v>
          </cell>
          <cell r="E24461" t="str">
            <v>UN</v>
          </cell>
          <cell r="F24461">
            <v>56.94</v>
          </cell>
          <cell r="G24461">
            <v>56.94</v>
          </cell>
        </row>
        <row r="24462">
          <cell r="A24462" t="str">
            <v>08.08.037</v>
          </cell>
          <cell r="B24462" t="str">
            <v>FDE</v>
          </cell>
          <cell r="C24462" t="str">
            <v>08.08.037</v>
          </cell>
          <cell r="D24462" t="str">
            <v>ESGUICHO DE LATAO C/ENGATE RAPIDO ORIFICIO DE 3/4"</v>
          </cell>
          <cell r="E24462" t="str">
            <v>UN</v>
          </cell>
          <cell r="F24462">
            <v>121.49</v>
          </cell>
          <cell r="G24462">
            <v>121.49</v>
          </cell>
        </row>
        <row r="24463">
          <cell r="A24463" t="str">
            <v>08.08.041</v>
          </cell>
          <cell r="B24463" t="str">
            <v>FDE</v>
          </cell>
          <cell r="C24463" t="str">
            <v>08.08.041</v>
          </cell>
          <cell r="D24463" t="str">
            <v>VALVULA RETENCAO HORIZ BRONZE DE 2 1/2"</v>
          </cell>
          <cell r="E24463" t="str">
            <v>UN</v>
          </cell>
          <cell r="F24463">
            <v>471.07</v>
          </cell>
          <cell r="G24463">
            <v>471.07</v>
          </cell>
        </row>
        <row r="24464">
          <cell r="A24464" t="str">
            <v>08.08.042</v>
          </cell>
          <cell r="B24464" t="str">
            <v>FDE</v>
          </cell>
          <cell r="C24464" t="str">
            <v>08.08.042</v>
          </cell>
          <cell r="D24464" t="str">
            <v>VALVULA RETENCAO HORIZONTAL DE BRONZE DE 3"</v>
          </cell>
          <cell r="E24464" t="str">
            <v>UN</v>
          </cell>
          <cell r="F24464">
            <v>561.17999999999995</v>
          </cell>
          <cell r="G24464">
            <v>561.17999999999995</v>
          </cell>
        </row>
        <row r="24465">
          <cell r="A24465" t="str">
            <v>08.08.043</v>
          </cell>
          <cell r="B24465" t="str">
            <v>FDE</v>
          </cell>
          <cell r="C24465" t="str">
            <v>08.08.043</v>
          </cell>
          <cell r="D24465" t="str">
            <v>VALVULA RETENCAO HORIZONTAL BRONZE DE 4"</v>
          </cell>
          <cell r="E24465" t="str">
            <v>UN</v>
          </cell>
          <cell r="F24465">
            <v>949.3</v>
          </cell>
          <cell r="G24465">
            <v>949.3</v>
          </cell>
        </row>
        <row r="24466">
          <cell r="A24466" t="str">
            <v>08.08.044</v>
          </cell>
          <cell r="B24466" t="str">
            <v>FDE</v>
          </cell>
          <cell r="C24466" t="str">
            <v>08.08.044</v>
          </cell>
          <cell r="D24466" t="str">
            <v>EXTINTORES MANUAIS DE CO2 CAPACIDADE 4KG</v>
          </cell>
          <cell r="E24466" t="str">
            <v>UN</v>
          </cell>
          <cell r="F24466">
            <v>484.39</v>
          </cell>
          <cell r="G24466">
            <v>484.39</v>
          </cell>
        </row>
        <row r="24467">
          <cell r="A24467" t="str">
            <v>08.08.045</v>
          </cell>
          <cell r="B24467" t="str">
            <v>FDE</v>
          </cell>
          <cell r="C24467" t="str">
            <v>08.08.045</v>
          </cell>
          <cell r="D24467" t="str">
            <v>EXTINTORES MANUAIS DE CO2 COM CAPACIDADE DE 6 KG</v>
          </cell>
          <cell r="E24467" t="str">
            <v>UN</v>
          </cell>
          <cell r="F24467">
            <v>534.41</v>
          </cell>
          <cell r="G24467">
            <v>534.41</v>
          </cell>
        </row>
        <row r="24468">
          <cell r="A24468" t="str">
            <v>08.08.046</v>
          </cell>
          <cell r="B24468" t="str">
            <v>FDE</v>
          </cell>
          <cell r="C24468" t="str">
            <v>08.08.046</v>
          </cell>
          <cell r="D24468" t="str">
            <v>EXTINTORES MANUAIS PO QUIMICO SECO COM CAPACIDADE DE 4 KG</v>
          </cell>
          <cell r="E24468" t="str">
            <v>UN</v>
          </cell>
          <cell r="F24468">
            <v>165.89</v>
          </cell>
          <cell r="G24468">
            <v>165.89</v>
          </cell>
        </row>
        <row r="24469">
          <cell r="A24469" t="str">
            <v>08.08.047</v>
          </cell>
          <cell r="B24469" t="str">
            <v>FDE</v>
          </cell>
          <cell r="C24469" t="str">
            <v>08.08.047</v>
          </cell>
          <cell r="D24469" t="str">
            <v>EXTINTOR MANUAL PO QUIMICO SECO C/ CAPACIDADE DE 12KG</v>
          </cell>
          <cell r="E24469" t="str">
            <v>UN</v>
          </cell>
          <cell r="F24469">
            <v>258.64999999999998</v>
          </cell>
          <cell r="G24469">
            <v>258.64999999999998</v>
          </cell>
        </row>
        <row r="24470">
          <cell r="A24470" t="str">
            <v>08.08.048</v>
          </cell>
          <cell r="B24470" t="str">
            <v>FDE</v>
          </cell>
          <cell r="C24470" t="str">
            <v>08.08.048</v>
          </cell>
          <cell r="D24470" t="str">
            <v>EXTINTOR PORTATIL DE PO QUIMICO BC CAPACIDADE 6 KG</v>
          </cell>
          <cell r="E24470" t="str">
            <v>UN</v>
          </cell>
          <cell r="F24470">
            <v>183.62</v>
          </cell>
          <cell r="G24470">
            <v>183.62</v>
          </cell>
        </row>
        <row r="24471">
          <cell r="A24471" t="str">
            <v>08.08.050</v>
          </cell>
          <cell r="B24471" t="str">
            <v>FDE</v>
          </cell>
          <cell r="C24471" t="str">
            <v>08.08.050</v>
          </cell>
          <cell r="D24471" t="str">
            <v>EXTINTORES MANUAIS DE AGUA PRESSURIZADA CAP DE 10 L</v>
          </cell>
          <cell r="E24471" t="str">
            <v>UN</v>
          </cell>
          <cell r="F24471">
            <v>178.78</v>
          </cell>
          <cell r="G24471">
            <v>178.78</v>
          </cell>
        </row>
        <row r="24472">
          <cell r="A24472" t="str">
            <v>08.08.051</v>
          </cell>
          <cell r="B24472" t="str">
            <v>FDE</v>
          </cell>
          <cell r="C24472" t="str">
            <v>08.08.051</v>
          </cell>
          <cell r="D24472" t="str">
            <v>EXTINTOR PORTATIL DE PO QUIMICO ABC CAPACIDADE 6 KG</v>
          </cell>
          <cell r="E24472" t="str">
            <v>UN</v>
          </cell>
          <cell r="F24472">
            <v>222.02</v>
          </cell>
          <cell r="G24472">
            <v>222.02</v>
          </cell>
        </row>
        <row r="24473">
          <cell r="A24473" t="str">
            <v>08.08.060</v>
          </cell>
          <cell r="B24473" t="str">
            <v>FDE</v>
          </cell>
          <cell r="C24473" t="str">
            <v>08.08.060</v>
          </cell>
          <cell r="D24473" t="str">
            <v>MANOMETRO INDUSTRIAL COM TOMADA INFERIOR.</v>
          </cell>
          <cell r="E24473" t="str">
            <v>UN</v>
          </cell>
          <cell r="F24473">
            <v>562.92999999999995</v>
          </cell>
          <cell r="G24473">
            <v>562.92999999999995</v>
          </cell>
        </row>
        <row r="24474">
          <cell r="A24474" t="str">
            <v>08.08.061</v>
          </cell>
          <cell r="B24474" t="str">
            <v>FDE</v>
          </cell>
          <cell r="C24474" t="str">
            <v>08.08.061</v>
          </cell>
          <cell r="D24474" t="str">
            <v>PRESSOSTATO (VALVULA DE FLUXO) COM SENSOR DIAFRAGMA.</v>
          </cell>
          <cell r="E24474" t="str">
            <v>UN</v>
          </cell>
          <cell r="F24474">
            <v>1826.76</v>
          </cell>
          <cell r="G24474">
            <v>1826.76</v>
          </cell>
        </row>
        <row r="24475">
          <cell r="A24475" t="str">
            <v>08.08.069</v>
          </cell>
          <cell r="B24475" t="str">
            <v>FDE</v>
          </cell>
          <cell r="C24475" t="str">
            <v>08.08.069</v>
          </cell>
          <cell r="D24475" t="str">
            <v>AI-01 ABRIGO PARA BOMBA DE INCENDIO</v>
          </cell>
          <cell r="E24475" t="str">
            <v>UN</v>
          </cell>
          <cell r="F24475">
            <v>2387.46</v>
          </cell>
          <cell r="G24475">
            <v>2387.46</v>
          </cell>
        </row>
        <row r="24476">
          <cell r="A24476" t="str">
            <v>08.08.070</v>
          </cell>
          <cell r="B24476" t="str">
            <v>FDE</v>
          </cell>
          <cell r="C24476" t="str">
            <v>08.08.070</v>
          </cell>
          <cell r="D24476" t="str">
            <v>CONJ MOTOR-BOMBA (CENTRIFUGA) 1/2 HP (3400 L/H -20 MCA)</v>
          </cell>
          <cell r="E24476" t="str">
            <v>UN</v>
          </cell>
          <cell r="F24476">
            <v>1244.97</v>
          </cell>
          <cell r="G24476">
            <v>1244.97</v>
          </cell>
        </row>
        <row r="24477">
          <cell r="A24477" t="str">
            <v>08.08.071</v>
          </cell>
          <cell r="B24477" t="str">
            <v>FDE</v>
          </cell>
          <cell r="C24477" t="str">
            <v>08.08.071</v>
          </cell>
          <cell r="D24477" t="str">
            <v>CONJ MOTOR-BOMBA (CENTRIFUGA) 3/4 HP (7400 L/H - 20 MCA)</v>
          </cell>
          <cell r="E24477" t="str">
            <v>UN</v>
          </cell>
          <cell r="F24477">
            <v>1399.4</v>
          </cell>
          <cell r="G24477">
            <v>1399.4</v>
          </cell>
        </row>
        <row r="24478">
          <cell r="A24478" t="str">
            <v>08.08.072</v>
          </cell>
          <cell r="B24478" t="str">
            <v>FDE</v>
          </cell>
          <cell r="C24478" t="str">
            <v>08.08.072</v>
          </cell>
          <cell r="D24478" t="str">
            <v>CONJ MOTOR-BOMBA (CENTRIFUGA) 1 HP (8500 L/H - 20 MCA)</v>
          </cell>
          <cell r="E24478" t="str">
            <v>UN</v>
          </cell>
          <cell r="F24478">
            <v>1575.33</v>
          </cell>
          <cell r="G24478">
            <v>1575.33</v>
          </cell>
        </row>
        <row r="24479">
          <cell r="A24479" t="str">
            <v>08.08.073</v>
          </cell>
          <cell r="B24479" t="str">
            <v>FDE</v>
          </cell>
          <cell r="C24479" t="str">
            <v>08.08.073</v>
          </cell>
          <cell r="D24479" t="str">
            <v>CONJ MOTOR-BOMBA (CENTRIFUGA) 1.5 HP (10000 L/H - 20 MCA)</v>
          </cell>
          <cell r="E24479" t="str">
            <v>UN</v>
          </cell>
          <cell r="F24479">
            <v>1939.5</v>
          </cell>
          <cell r="G24479">
            <v>1939.5</v>
          </cell>
        </row>
        <row r="24480">
          <cell r="A24480" t="str">
            <v>08.08.074</v>
          </cell>
          <cell r="B24480" t="str">
            <v>FDE</v>
          </cell>
          <cell r="C24480" t="str">
            <v>08.08.074</v>
          </cell>
          <cell r="D24480" t="str">
            <v>CONJ MOTOR-BOMBA (CENTRIFUGA) 2 HP (13900 L/H - 20 MCA)</v>
          </cell>
          <cell r="E24480" t="str">
            <v>UN</v>
          </cell>
          <cell r="F24480">
            <v>2174.0300000000002</v>
          </cell>
          <cell r="G24480">
            <v>2174.0300000000002</v>
          </cell>
        </row>
        <row r="24481">
          <cell r="A24481" t="str">
            <v>08.08.075</v>
          </cell>
          <cell r="B24481" t="str">
            <v>FDE</v>
          </cell>
          <cell r="C24481" t="str">
            <v>08.08.075</v>
          </cell>
          <cell r="D24481" t="str">
            <v>CONJ MOTOR-BOMBA (CENTRIFUGA) 3 HP (25000 L/H - 20 MCA)</v>
          </cell>
          <cell r="E24481" t="str">
            <v>UN</v>
          </cell>
          <cell r="F24481">
            <v>2822.79</v>
          </cell>
          <cell r="G24481">
            <v>2822.79</v>
          </cell>
        </row>
        <row r="24482">
          <cell r="A24482" t="str">
            <v>08.08.076</v>
          </cell>
          <cell r="B24482" t="str">
            <v>FDE</v>
          </cell>
          <cell r="C24482" t="str">
            <v>08.08.076</v>
          </cell>
          <cell r="D24482" t="str">
            <v>CONJ MOTOR-BOMBA (CENTRIFUGA) 4 HP (31200 L/H - 20 MCA)</v>
          </cell>
          <cell r="E24482" t="str">
            <v>UN</v>
          </cell>
          <cell r="F24482">
            <v>3385.41</v>
          </cell>
          <cell r="G24482">
            <v>3385.41</v>
          </cell>
        </row>
        <row r="24483">
          <cell r="A24483" t="str">
            <v>08.08.077</v>
          </cell>
          <cell r="B24483" t="str">
            <v>FDE</v>
          </cell>
          <cell r="C24483" t="str">
            <v>08.08.077</v>
          </cell>
          <cell r="D24483" t="str">
            <v>CONJ MOTOR-BOMBA (CENTRIFUGA) 5 HP (31200 L/H -20 MCA)</v>
          </cell>
          <cell r="E24483" t="str">
            <v>UN</v>
          </cell>
          <cell r="F24483">
            <v>4131.9399999999996</v>
          </cell>
          <cell r="G24483">
            <v>4131.9399999999996</v>
          </cell>
        </row>
        <row r="24484">
          <cell r="A24484" t="str">
            <v>08.08.078</v>
          </cell>
          <cell r="B24484" t="str">
            <v>FDE</v>
          </cell>
          <cell r="C24484" t="str">
            <v>08.08.078</v>
          </cell>
          <cell r="D24484" t="str">
            <v>CONJ MOTOR-BOMBA (CENTRIFUGA) 7,5 HP (40000L/H 20 MCA)</v>
          </cell>
          <cell r="E24484" t="str">
            <v>UN</v>
          </cell>
          <cell r="F24484">
            <v>4858.0600000000004</v>
          </cell>
          <cell r="G24484">
            <v>4858.0600000000004</v>
          </cell>
        </row>
        <row r="24485">
          <cell r="A24485" t="str">
            <v>08.08.079</v>
          </cell>
          <cell r="B24485" t="str">
            <v>FDE</v>
          </cell>
          <cell r="C24485" t="str">
            <v>08.08.079</v>
          </cell>
          <cell r="D24485" t="str">
            <v>CONJ MOTOR-BOMBA (CENTRIFUGA) 10 HP (40000 L/H 20MCA)</v>
          </cell>
          <cell r="E24485" t="str">
            <v>UN</v>
          </cell>
          <cell r="F24485">
            <v>6510.63</v>
          </cell>
          <cell r="G24485">
            <v>6510.63</v>
          </cell>
        </row>
        <row r="24486">
          <cell r="A24486" t="str">
            <v>08.08.090</v>
          </cell>
          <cell r="B24486" t="str">
            <v>FDE</v>
          </cell>
          <cell r="C24486" t="str">
            <v>08.08.090</v>
          </cell>
          <cell r="D24486" t="str">
            <v>TREINAMENTO BÁSICO PARA BRIGADA DE INCÊNDIO INCLUSO EQUIPAMENTOS (POR PARTICIPANTE)</v>
          </cell>
          <cell r="E24486" t="str">
            <v>UN</v>
          </cell>
          <cell r="F24486">
            <v>185.1</v>
          </cell>
          <cell r="G24486">
            <v>185.1</v>
          </cell>
        </row>
        <row r="24487">
          <cell r="A24487" t="str">
            <v>08.08.099</v>
          </cell>
          <cell r="B24487" t="str">
            <v>FDE</v>
          </cell>
          <cell r="C24487" t="str">
            <v>08.08.099</v>
          </cell>
          <cell r="D24487" t="str">
            <v>SERVICOS EM REDE DE INCENDIO</v>
          </cell>
          <cell r="E24487" t="str">
            <v>MV</v>
          </cell>
          <cell r="F24487">
            <v>481.96</v>
          </cell>
          <cell r="G24487">
            <v>481.96</v>
          </cell>
        </row>
        <row r="24488">
          <cell r="A24488" t="str">
            <v>08.09.001</v>
          </cell>
          <cell r="B24488" t="str">
            <v>FDE</v>
          </cell>
          <cell r="C24488" t="str">
            <v>08.09.001</v>
          </cell>
          <cell r="D24488" t="str">
            <v>TUBO DE FERRO FUNDIDO DN 50MM (2") - INCLUSIVE CONEXOES -  DESC</v>
          </cell>
          <cell r="E24488" t="str">
            <v>M</v>
          </cell>
          <cell r="F24488">
            <v>325.94</v>
          </cell>
          <cell r="G24488">
            <v>325.94</v>
          </cell>
        </row>
        <row r="24489">
          <cell r="A24489" t="str">
            <v>08.09.002</v>
          </cell>
          <cell r="B24489" t="str">
            <v>FDE</v>
          </cell>
          <cell r="C24489" t="str">
            <v>08.09.002</v>
          </cell>
          <cell r="D24489" t="str">
            <v>TUBO DE FERRO FUNDIDO DN 75MM (3") - INCLUSIVE CONEXOES -  DESC</v>
          </cell>
          <cell r="E24489" t="str">
            <v>M</v>
          </cell>
          <cell r="F24489">
            <v>325.33</v>
          </cell>
          <cell r="G24489">
            <v>325.33</v>
          </cell>
        </row>
        <row r="24490">
          <cell r="A24490" t="str">
            <v>08.09.003</v>
          </cell>
          <cell r="B24490" t="str">
            <v>FDE</v>
          </cell>
          <cell r="C24490" t="str">
            <v>08.09.003</v>
          </cell>
          <cell r="D24490" t="str">
            <v>TUBO DE FERRO FUNDIDO DN 100MM (4") - INCLUSIVE CONEXOES -  DESC</v>
          </cell>
          <cell r="E24490" t="str">
            <v>M</v>
          </cell>
          <cell r="F24490">
            <v>374.2</v>
          </cell>
          <cell r="G24490">
            <v>374.2</v>
          </cell>
        </row>
        <row r="24491">
          <cell r="A24491" t="str">
            <v>08.09.015</v>
          </cell>
          <cell r="B24491" t="str">
            <v>FDE</v>
          </cell>
          <cell r="C24491" t="str">
            <v>08.09.015</v>
          </cell>
          <cell r="D24491" t="str">
            <v>TUBO PVC NORMAL "SN" JUNTA SOLDÁVEL/ELÁSTICA DN 40 INCL CONEXÕES</v>
          </cell>
          <cell r="E24491" t="str">
            <v>M</v>
          </cell>
          <cell r="F24491">
            <v>41.44</v>
          </cell>
          <cell r="G24491">
            <v>41.44</v>
          </cell>
        </row>
        <row r="24492">
          <cell r="A24492" t="str">
            <v>08.09.016</v>
          </cell>
          <cell r="B24492" t="str">
            <v>FDE</v>
          </cell>
          <cell r="C24492" t="str">
            <v>08.09.016</v>
          </cell>
          <cell r="D24492" t="str">
            <v>TUBO PVC NORMAL "SN" JUNTA ELÁSTICA DN 50 INCL CONEXÕES</v>
          </cell>
          <cell r="E24492" t="str">
            <v>M</v>
          </cell>
          <cell r="F24492">
            <v>48.33</v>
          </cell>
          <cell r="G24492">
            <v>48.33</v>
          </cell>
        </row>
        <row r="24493">
          <cell r="A24493" t="str">
            <v>08.09.017</v>
          </cell>
          <cell r="B24493" t="str">
            <v>FDE</v>
          </cell>
          <cell r="C24493" t="str">
            <v>08.09.017</v>
          </cell>
          <cell r="D24493" t="str">
            <v>TUBO PVC NORMAL "SN" JUNTA ELÁSTICA DN 75 INCL CONEXÕES</v>
          </cell>
          <cell r="E24493" t="str">
            <v>M</v>
          </cell>
          <cell r="F24493">
            <v>60.64</v>
          </cell>
          <cell r="G24493">
            <v>60.64</v>
          </cell>
        </row>
        <row r="24494">
          <cell r="A24494" t="str">
            <v>08.09.018</v>
          </cell>
          <cell r="B24494" t="str">
            <v>FDE</v>
          </cell>
          <cell r="C24494" t="str">
            <v>08.09.018</v>
          </cell>
          <cell r="D24494" t="str">
            <v>TUBO PVC NORMAL "SN" JUNTA ELÁSTICA DN 100 INCL CONEXÕES</v>
          </cell>
          <cell r="E24494" t="str">
            <v>M</v>
          </cell>
          <cell r="F24494">
            <v>64.72</v>
          </cell>
          <cell r="G24494">
            <v>64.72</v>
          </cell>
        </row>
        <row r="24495">
          <cell r="A24495" t="str">
            <v>08.09.019</v>
          </cell>
          <cell r="B24495" t="str">
            <v>FDE</v>
          </cell>
          <cell r="C24495" t="str">
            <v>08.09.019</v>
          </cell>
          <cell r="D24495" t="str">
            <v>TUBO PVC NORMAL "SN" JUNTA ELÁSTICA DN 150 INCL CONEXÕES</v>
          </cell>
          <cell r="E24495" t="str">
            <v>M</v>
          </cell>
          <cell r="F24495">
            <v>128.58000000000001</v>
          </cell>
          <cell r="G24495">
            <v>128.58000000000001</v>
          </cell>
        </row>
        <row r="24496">
          <cell r="A24496" t="str">
            <v>08.09.030</v>
          </cell>
          <cell r="B24496" t="str">
            <v>FDE</v>
          </cell>
          <cell r="C24496" t="str">
            <v>08.09.030</v>
          </cell>
          <cell r="D24496" t="str">
            <v>TUBO DE ACO GALVANIZADO DN 40MM (1.1/2") - INCLUSIVE CONEXOES</v>
          </cell>
          <cell r="E24496" t="str">
            <v>M</v>
          </cell>
          <cell r="F24496">
            <v>156.41</v>
          </cell>
          <cell r="G24496">
            <v>156.41</v>
          </cell>
        </row>
        <row r="24497">
          <cell r="A24497" t="str">
            <v>08.09.060</v>
          </cell>
          <cell r="B24497" t="str">
            <v>FDE</v>
          </cell>
          <cell r="C24497" t="str">
            <v>08.09.060</v>
          </cell>
          <cell r="D24497" t="str">
            <v>TUBO PVC REFORÇADO "SR" JUNTA ELÁSTICA DN 40 INCL CONEXÕES</v>
          </cell>
          <cell r="E24497" t="str">
            <v>M</v>
          </cell>
          <cell r="F24497">
            <v>43.24</v>
          </cell>
          <cell r="G24497">
            <v>43.24</v>
          </cell>
        </row>
        <row r="24498">
          <cell r="A24498" t="str">
            <v>08.09.061</v>
          </cell>
          <cell r="B24498" t="str">
            <v>FDE</v>
          </cell>
          <cell r="C24498" t="str">
            <v>08.09.061</v>
          </cell>
          <cell r="D24498" t="str">
            <v>TUBO PVC REFORÇADO "SR" JUNTA ELÁSTICA DN 50 INCL CONEXÕES</v>
          </cell>
          <cell r="E24498" t="str">
            <v>M</v>
          </cell>
          <cell r="F24498">
            <v>46.98</v>
          </cell>
          <cell r="G24498">
            <v>46.98</v>
          </cell>
        </row>
        <row r="24499">
          <cell r="A24499" t="str">
            <v>08.09.062</v>
          </cell>
          <cell r="B24499" t="str">
            <v>FDE</v>
          </cell>
          <cell r="C24499" t="str">
            <v>08.09.062</v>
          </cell>
          <cell r="D24499" t="str">
            <v>TUBO PVC REFORÇADO "SR" JUNTA ELÁSTICA DN 75 INCL CONEXÕES</v>
          </cell>
          <cell r="E24499" t="str">
            <v>M</v>
          </cell>
          <cell r="F24499">
            <v>59.21</v>
          </cell>
          <cell r="G24499">
            <v>59.21</v>
          </cell>
        </row>
        <row r="24500">
          <cell r="A24500" t="str">
            <v>08.09.063</v>
          </cell>
          <cell r="B24500" t="str">
            <v>FDE</v>
          </cell>
          <cell r="C24500" t="str">
            <v>08.09.063</v>
          </cell>
          <cell r="D24500" t="str">
            <v>TUBO PVC REFORÇADO "SR" JUNTA ELÁSTICA DN 100 INCL CONEXÕES</v>
          </cell>
          <cell r="E24500" t="str">
            <v>M</v>
          </cell>
          <cell r="F24500">
            <v>79.069999999999993</v>
          </cell>
          <cell r="G24500">
            <v>79.069999999999993</v>
          </cell>
        </row>
        <row r="24501">
          <cell r="A24501" t="str">
            <v>08.09.064</v>
          </cell>
          <cell r="B24501" t="str">
            <v>FDE</v>
          </cell>
          <cell r="C24501" t="str">
            <v>08.09.064</v>
          </cell>
          <cell r="D24501" t="str">
            <v>TUBO PVC REFORÇADO "SR" JUNTA ELÁSTICA DN 150 INCL CONEXÕES</v>
          </cell>
          <cell r="E24501" t="str">
            <v>M</v>
          </cell>
          <cell r="F24501">
            <v>126.13</v>
          </cell>
          <cell r="G24501">
            <v>126.13</v>
          </cell>
        </row>
        <row r="24502">
          <cell r="A24502" t="str">
            <v>08.09.099</v>
          </cell>
          <cell r="B24502" t="str">
            <v>FDE</v>
          </cell>
          <cell r="C24502" t="str">
            <v>08.09.099</v>
          </cell>
          <cell r="D24502" t="str">
            <v>SERVICOS EM REDE DE ESGOTO</v>
          </cell>
          <cell r="E24502" t="str">
            <v>MV</v>
          </cell>
          <cell r="F24502">
            <v>481.96</v>
          </cell>
          <cell r="G24502">
            <v>481.96</v>
          </cell>
        </row>
        <row r="24503">
          <cell r="A24503" t="str">
            <v>08.10.004</v>
          </cell>
          <cell r="B24503" t="str">
            <v>FDE</v>
          </cell>
          <cell r="C24503" t="str">
            <v>08.10.004</v>
          </cell>
          <cell r="D24503" t="str">
            <v xml:space="preserve">CAIXA SIFONADA DE PVC DN 100X150X50MM C/GRELHA PVC CROMADO 
 </v>
          </cell>
          <cell r="E24503" t="str">
            <v>UN</v>
          </cell>
          <cell r="F24503">
            <v>68.8</v>
          </cell>
          <cell r="G24503">
            <v>68.8</v>
          </cell>
        </row>
        <row r="24504">
          <cell r="A24504" t="str">
            <v>08.10.006</v>
          </cell>
          <cell r="B24504" t="str">
            <v>FDE</v>
          </cell>
          <cell r="C24504" t="str">
            <v>08.10.006</v>
          </cell>
          <cell r="D24504" t="str">
            <v>CAIXA SIFONADA DE PVC DN 150X150X50MM C/GRELHA METALICA</v>
          </cell>
          <cell r="E24504" t="str">
            <v>UN</v>
          </cell>
          <cell r="F24504">
            <v>85.15</v>
          </cell>
          <cell r="G24504">
            <v>85.15</v>
          </cell>
        </row>
        <row r="24505">
          <cell r="A24505" t="str">
            <v>08.10.007</v>
          </cell>
          <cell r="B24505" t="str">
            <v>FDE</v>
          </cell>
          <cell r="C24505" t="str">
            <v>08.10.007</v>
          </cell>
          <cell r="D24505" t="str">
            <v>CAIXA SIFONADA DE PVC DN 150X150X50MM COM GRELHA DE PVC CROMADO</v>
          </cell>
          <cell r="E24505" t="str">
            <v>UN</v>
          </cell>
          <cell r="F24505">
            <v>102.7</v>
          </cell>
          <cell r="G24505">
            <v>102.7</v>
          </cell>
        </row>
        <row r="24506">
          <cell r="A24506" t="str">
            <v>08.10.008</v>
          </cell>
          <cell r="B24506" t="str">
            <v>FDE</v>
          </cell>
          <cell r="C24506" t="str">
            <v>08.10.008</v>
          </cell>
          <cell r="D24506" t="str">
            <v>CAIXA SIFONADA DE PVC DN 100X150X50MM COM GRELHA DE AÇO INOX COM FECHO ROTATIVO.</v>
          </cell>
          <cell r="E24506" t="str">
            <v>UN</v>
          </cell>
          <cell r="F24506">
            <v>66.900000000000006</v>
          </cell>
          <cell r="G24506">
            <v>66.900000000000006</v>
          </cell>
        </row>
        <row r="24507">
          <cell r="A24507" t="str">
            <v>08.10.009</v>
          </cell>
          <cell r="B24507" t="str">
            <v>FDE</v>
          </cell>
          <cell r="C24507" t="str">
            <v>08.10.009</v>
          </cell>
          <cell r="D24507" t="str">
            <v>CAIXA SIFONADA DE PVC DN 150X150X50MM COM GRELHA DE AÇO INOX COM FECHO ROTATIVO.</v>
          </cell>
          <cell r="E24507" t="str">
            <v>UN</v>
          </cell>
          <cell r="F24507">
            <v>90.25</v>
          </cell>
          <cell r="G24507">
            <v>90.25</v>
          </cell>
        </row>
        <row r="24508">
          <cell r="A24508" t="str">
            <v>08.10.010</v>
          </cell>
          <cell r="B24508" t="str">
            <v>FDE</v>
          </cell>
          <cell r="C24508" t="str">
            <v>08.10.010</v>
          </cell>
          <cell r="D24508" t="str">
            <v>CAIXA SIFONADA DE PVC DN 100X100X50MM C/GRELHA PVC CROMADO</v>
          </cell>
          <cell r="E24508" t="str">
            <v>UN</v>
          </cell>
          <cell r="F24508">
            <v>55.16</v>
          </cell>
          <cell r="G24508">
            <v>55.16</v>
          </cell>
        </row>
        <row r="24509">
          <cell r="A24509" t="str">
            <v>08.10.011</v>
          </cell>
          <cell r="B24509" t="str">
            <v>FDE</v>
          </cell>
          <cell r="C24509" t="str">
            <v>08.10.011</v>
          </cell>
          <cell r="D24509" t="str">
            <v>CAIXA SIFONADA DE PVC DN 150X185X75MM C/GRELHA PVC CROMADO</v>
          </cell>
          <cell r="E24509" t="str">
            <v>UN</v>
          </cell>
          <cell r="F24509">
            <v>93.23</v>
          </cell>
          <cell r="G24509">
            <v>93.23</v>
          </cell>
        </row>
        <row r="24510">
          <cell r="A24510" t="str">
            <v>08.10.045</v>
          </cell>
          <cell r="B24510" t="str">
            <v>FDE</v>
          </cell>
          <cell r="C24510" t="str">
            <v>08.10.045</v>
          </cell>
          <cell r="D24510" t="str">
            <v>RALO SIFONADO CONICO PVC DN 100MM C/GRELHA PVC CROMADO</v>
          </cell>
          <cell r="E24510" t="str">
            <v>UN</v>
          </cell>
          <cell r="F24510">
            <v>73.08</v>
          </cell>
          <cell r="G24510">
            <v>73.08</v>
          </cell>
        </row>
        <row r="24511">
          <cell r="A24511" t="str">
            <v>08.10.048</v>
          </cell>
          <cell r="B24511" t="str">
            <v>FDE</v>
          </cell>
          <cell r="C24511" t="str">
            <v>08.10.048</v>
          </cell>
          <cell r="D24511" t="str">
            <v>RALO SIFONADO DE F.FUNDIDO DN 150 MM C/GRELHA PVC CROMADO</v>
          </cell>
          <cell r="E24511" t="str">
            <v>UN</v>
          </cell>
          <cell r="F24511">
            <v>426.84</v>
          </cell>
          <cell r="G24511">
            <v>426.84</v>
          </cell>
        </row>
        <row r="24512">
          <cell r="A24512" t="str">
            <v>08.10.049</v>
          </cell>
          <cell r="B24512" t="str">
            <v>FDE</v>
          </cell>
          <cell r="C24512" t="str">
            <v>08.10.049</v>
          </cell>
          <cell r="D24512" t="str">
            <v>RALO SECO CONICO PVC DN 100MM C/GRELHA PVC CROMADO</v>
          </cell>
          <cell r="E24512" t="str">
            <v>UN</v>
          </cell>
          <cell r="F24512">
            <v>60.98</v>
          </cell>
          <cell r="G24512">
            <v>60.98</v>
          </cell>
        </row>
        <row r="24513">
          <cell r="A24513" t="str">
            <v>08.10.050</v>
          </cell>
          <cell r="B24513" t="str">
            <v>FDE</v>
          </cell>
          <cell r="C24513" t="str">
            <v>08.10.050</v>
          </cell>
          <cell r="D24513" t="str">
            <v>RALO SECO DE F.FUNDIDO DN 100 MM C/GRELHA PVC CROMADO</v>
          </cell>
          <cell r="E24513" t="str">
            <v>UN</v>
          </cell>
          <cell r="F24513">
            <v>143.47999999999999</v>
          </cell>
          <cell r="G24513">
            <v>143.47999999999999</v>
          </cell>
        </row>
        <row r="24514">
          <cell r="A24514" t="str">
            <v>08.10.056</v>
          </cell>
          <cell r="B24514" t="str">
            <v>FDE</v>
          </cell>
          <cell r="C24514" t="str">
            <v>08.10.056</v>
          </cell>
          <cell r="D24514" t="str">
            <v>TERMINAL DE VENTILACAO EM PVC P/ESGOTO DN 50MM (2")</v>
          </cell>
          <cell r="E24514" t="str">
            <v>UN</v>
          </cell>
          <cell r="F24514">
            <v>16</v>
          </cell>
          <cell r="G24514">
            <v>16</v>
          </cell>
        </row>
        <row r="24515">
          <cell r="A24515" t="str">
            <v>08.10.057</v>
          </cell>
          <cell r="B24515" t="str">
            <v>FDE</v>
          </cell>
          <cell r="C24515" t="str">
            <v>08.10.057</v>
          </cell>
          <cell r="D24515" t="str">
            <v>TERMINAL DE VENTILACAO EM PVC P/ ESGOTO DN 75MM (3")</v>
          </cell>
          <cell r="E24515" t="str">
            <v>UN</v>
          </cell>
          <cell r="F24515">
            <v>29</v>
          </cell>
          <cell r="G24515">
            <v>29</v>
          </cell>
        </row>
        <row r="24516">
          <cell r="A24516" t="str">
            <v>08.10.058</v>
          </cell>
          <cell r="B24516" t="str">
            <v>FDE</v>
          </cell>
          <cell r="C24516" t="str">
            <v>08.10.058</v>
          </cell>
          <cell r="D24516" t="str">
            <v>TERMINAL DE VENTILACAO EM PVC P/ ESGOTO DN 100MM(4")</v>
          </cell>
          <cell r="E24516" t="str">
            <v>UN</v>
          </cell>
          <cell r="F24516">
            <v>33.26</v>
          </cell>
          <cell r="G24516">
            <v>33.26</v>
          </cell>
        </row>
        <row r="24517">
          <cell r="A24517" t="str">
            <v>08.10.099</v>
          </cell>
          <cell r="B24517" t="str">
            <v>FDE</v>
          </cell>
          <cell r="C24517" t="str">
            <v>08.10.099</v>
          </cell>
          <cell r="D24517" t="str">
            <v>SERVICOS EM REDE DE ESGOTO</v>
          </cell>
          <cell r="E24517" t="str">
            <v>MV</v>
          </cell>
          <cell r="F24517">
            <v>481.96</v>
          </cell>
          <cell r="G24517">
            <v>481.96</v>
          </cell>
        </row>
        <row r="24518">
          <cell r="A24518" t="str">
            <v>08.11.002</v>
          </cell>
          <cell r="B24518" t="str">
            <v>FDE</v>
          </cell>
          <cell r="C24518" t="str">
            <v>08.11.002</v>
          </cell>
          <cell r="D24518" t="str">
            <v>TUBO DE FERRO FUNDIDO DN 50MM (2") - INCLUSIVE CONEXOES</v>
          </cell>
          <cell r="E24518" t="str">
            <v>M</v>
          </cell>
          <cell r="F24518">
            <v>224.96</v>
          </cell>
          <cell r="G24518">
            <v>224.96</v>
          </cell>
        </row>
        <row r="24519">
          <cell r="A24519" t="str">
            <v>08.11.003</v>
          </cell>
          <cell r="B24519" t="str">
            <v>FDE</v>
          </cell>
          <cell r="C24519" t="str">
            <v>08.11.003</v>
          </cell>
          <cell r="D24519" t="str">
            <v>TUBO DE FERRO FUNDIDO DN 75MM (3") - INCLUSIVE CONEXOES</v>
          </cell>
          <cell r="E24519" t="str">
            <v>M</v>
          </cell>
          <cell r="F24519">
            <v>223.05</v>
          </cell>
          <cell r="G24519">
            <v>223.05</v>
          </cell>
        </row>
        <row r="24520">
          <cell r="A24520" t="str">
            <v>08.11.004</v>
          </cell>
          <cell r="B24520" t="str">
            <v>FDE</v>
          </cell>
          <cell r="C24520" t="str">
            <v>08.11.004</v>
          </cell>
          <cell r="D24520" t="str">
            <v>TUBO DE FERRO FUNDIDO DN 100MM (4") - INCLUSIVE CONEXOES</v>
          </cell>
          <cell r="E24520" t="str">
            <v>M</v>
          </cell>
          <cell r="F24520">
            <v>273.13</v>
          </cell>
          <cell r="G24520">
            <v>273.13</v>
          </cell>
        </row>
        <row r="24521">
          <cell r="A24521" t="str">
            <v>08.11.005</v>
          </cell>
          <cell r="B24521" t="str">
            <v>FDE</v>
          </cell>
          <cell r="C24521" t="str">
            <v>08.11.005</v>
          </cell>
          <cell r="D24521" t="str">
            <v>TUBO DE FERRO FUNDIDO DN 150MM (6") - INCLUSIVE CONEXOES</v>
          </cell>
          <cell r="E24521" t="str">
            <v>M</v>
          </cell>
          <cell r="F24521">
            <v>374.86</v>
          </cell>
          <cell r="G24521">
            <v>374.86</v>
          </cell>
        </row>
        <row r="24522">
          <cell r="A24522" t="str">
            <v>08.11.015</v>
          </cell>
          <cell r="B24522" t="str">
            <v>FDE</v>
          </cell>
          <cell r="C24522" t="str">
            <v>08.11.015</v>
          </cell>
          <cell r="D24522" t="str">
            <v>DESCIDA DE AGUA PLUVIAL H=300CM C/TUBO DE FºFº DN 100MM PONTA-BOLSA INCL.FIX.NA PAREDE</v>
          </cell>
          <cell r="E24522" t="str">
            <v>UN</v>
          </cell>
          <cell r="F24522">
            <v>752.33</v>
          </cell>
          <cell r="G24522">
            <v>752.33</v>
          </cell>
        </row>
        <row r="24523">
          <cell r="A24523" t="str">
            <v>08.11.016</v>
          </cell>
          <cell r="B24523" t="str">
            <v>FDE</v>
          </cell>
          <cell r="C24523" t="str">
            <v>08.11.016</v>
          </cell>
          <cell r="D24523" t="str">
            <v>DESCIDA DE AGUA PLUVIAL H=300CM C/TUBO DE FºFº DN 150MM PONTA-BOLSA INCL.FIX.NA PAREDE</v>
          </cell>
          <cell r="E24523" t="str">
            <v>UN</v>
          </cell>
          <cell r="F24523">
            <v>1131</v>
          </cell>
          <cell r="G24523">
            <v>1131</v>
          </cell>
        </row>
        <row r="24524">
          <cell r="A24524" t="str">
            <v>08.11.024</v>
          </cell>
          <cell r="B24524" t="str">
            <v>FDE</v>
          </cell>
          <cell r="C24524" t="str">
            <v>08.11.024</v>
          </cell>
          <cell r="D24524" t="str">
            <v>TUBO CONCRETO SIMPLES (PS-1) COM PONTA E BOLSA  Ø 30CM  NBR 8890/2007</v>
          </cell>
          <cell r="E24524" t="str">
            <v>M</v>
          </cell>
          <cell r="F24524">
            <v>114.61</v>
          </cell>
          <cell r="G24524">
            <v>114.61</v>
          </cell>
        </row>
        <row r="24525">
          <cell r="A24525" t="str">
            <v>08.11.025</v>
          </cell>
          <cell r="B24525" t="str">
            <v>FDE</v>
          </cell>
          <cell r="C24525" t="str">
            <v>08.11.025</v>
          </cell>
          <cell r="D24525" t="str">
            <v>TUBO CONCRETO SIMPLES (PS-1) COM PONTA E BOLSA  Ø 40CM  NBR 8890/2007</v>
          </cell>
          <cell r="E24525" t="str">
            <v>M</v>
          </cell>
          <cell r="F24525">
            <v>128.49</v>
          </cell>
          <cell r="G24525">
            <v>128.49</v>
          </cell>
        </row>
        <row r="24526">
          <cell r="A24526" t="str">
            <v>08.11.026</v>
          </cell>
          <cell r="B24526" t="str">
            <v>FDE</v>
          </cell>
          <cell r="C24526" t="str">
            <v>08.11.026</v>
          </cell>
          <cell r="D24526" t="str">
            <v>TUBO CONCRETO SIMPLES (PS-1) COM PONTA E BOLSA  Ø 50CM  NBR 8890/2007</v>
          </cell>
          <cell r="E24526" t="str">
            <v>M</v>
          </cell>
          <cell r="F24526">
            <v>159.94999999999999</v>
          </cell>
          <cell r="G24526">
            <v>159.94999999999999</v>
          </cell>
        </row>
        <row r="24527">
          <cell r="A24527" t="str">
            <v>08.11.027</v>
          </cell>
          <cell r="B24527" t="str">
            <v>FDE</v>
          </cell>
          <cell r="C24527" t="str">
            <v>08.11.027</v>
          </cell>
          <cell r="D24527" t="str">
            <v>TUBO CONCRETO SIMPLES (PS-1) COM PONTA E BOLSA  Ø 60CM  NBR 8890/2007</v>
          </cell>
          <cell r="E24527" t="str">
            <v>M</v>
          </cell>
          <cell r="F24527">
            <v>197</v>
          </cell>
          <cell r="G24527">
            <v>197</v>
          </cell>
        </row>
        <row r="24528">
          <cell r="A24528" t="str">
            <v>08.11.050</v>
          </cell>
          <cell r="B24528" t="str">
            <v>FDE</v>
          </cell>
          <cell r="C24528" t="str">
            <v>08.11.050</v>
          </cell>
          <cell r="D24528" t="str">
            <v>TUBO DE PVC REFORÇADO "SR" JUNTA ELÁSTICA DN 40 INCL CONEXÕES</v>
          </cell>
          <cell r="E24528" t="str">
            <v>M</v>
          </cell>
          <cell r="F24528">
            <v>43.24</v>
          </cell>
          <cell r="G24528">
            <v>43.24</v>
          </cell>
        </row>
        <row r="24529">
          <cell r="A24529" t="str">
            <v>08.11.051</v>
          </cell>
          <cell r="B24529" t="str">
            <v>FDE</v>
          </cell>
          <cell r="C24529" t="str">
            <v>08.11.051</v>
          </cell>
          <cell r="D24529" t="str">
            <v>TUBO DE PVC REFORÇADO "SR" JUNTA ELÁSTICA DN 50 INCL CONEXÕES</v>
          </cell>
          <cell r="E24529" t="str">
            <v>M</v>
          </cell>
          <cell r="F24529">
            <v>46.98</v>
          </cell>
          <cell r="G24529">
            <v>46.98</v>
          </cell>
        </row>
        <row r="24530">
          <cell r="A24530" t="str">
            <v>08.11.052</v>
          </cell>
          <cell r="B24530" t="str">
            <v>FDE</v>
          </cell>
          <cell r="C24530" t="str">
            <v>08.11.052</v>
          </cell>
          <cell r="D24530" t="str">
            <v>TUBO DE PVC REFORÇADO "SR" JUNTA ELÁSTICA DN 75 INCL CONEXÕES</v>
          </cell>
          <cell r="E24530" t="str">
            <v>M</v>
          </cell>
          <cell r="F24530">
            <v>59.21</v>
          </cell>
          <cell r="G24530">
            <v>59.21</v>
          </cell>
        </row>
        <row r="24531">
          <cell r="A24531" t="str">
            <v>08.11.053</v>
          </cell>
          <cell r="B24531" t="str">
            <v>FDE</v>
          </cell>
          <cell r="C24531" t="str">
            <v>08.11.053</v>
          </cell>
          <cell r="D24531" t="str">
            <v>TUBO DE PVC REFORÇADO "SR" JUNTA ELÁSTICA DN 100 INCL CONEXÕES</v>
          </cell>
          <cell r="E24531" t="str">
            <v>M</v>
          </cell>
          <cell r="F24531">
            <v>79.069999999999993</v>
          </cell>
          <cell r="G24531">
            <v>79.069999999999993</v>
          </cell>
        </row>
        <row r="24532">
          <cell r="A24532" t="str">
            <v>08.11.054</v>
          </cell>
          <cell r="B24532" t="str">
            <v>FDE</v>
          </cell>
          <cell r="C24532" t="str">
            <v>08.11.054</v>
          </cell>
          <cell r="D24532" t="str">
            <v>TUBO DE PVC REFORÇADO "SR" JUNTA ELÁSTICA DN 150 INCL CONEXÕES</v>
          </cell>
          <cell r="E24532" t="str">
            <v>M</v>
          </cell>
          <cell r="F24532">
            <v>126.13</v>
          </cell>
          <cell r="G24532">
            <v>126.13</v>
          </cell>
        </row>
        <row r="24533">
          <cell r="A24533" t="str">
            <v>08.11.099</v>
          </cell>
          <cell r="B24533" t="str">
            <v>FDE</v>
          </cell>
          <cell r="C24533" t="str">
            <v>08.11.099</v>
          </cell>
          <cell r="D24533" t="str">
            <v>SERVICOS EM REDE DE AGUAS PLUVIAIS</v>
          </cell>
          <cell r="E24533" t="str">
            <v>MV</v>
          </cell>
          <cell r="F24533">
            <v>481.96</v>
          </cell>
          <cell r="G24533">
            <v>481.96</v>
          </cell>
        </row>
        <row r="24534">
          <cell r="A24534" t="str">
            <v>08.12.001</v>
          </cell>
          <cell r="B24534" t="str">
            <v>FDE</v>
          </cell>
          <cell r="C24534" t="str">
            <v>08.12.001</v>
          </cell>
          <cell r="D24534" t="str">
            <v>CONDUTOR EM CHAPA GALVANIZADA N 24 DESENV. 0,25M</v>
          </cell>
          <cell r="E24534" t="str">
            <v>M</v>
          </cell>
          <cell r="F24534">
            <v>59.83</v>
          </cell>
          <cell r="G24534">
            <v>59.83</v>
          </cell>
        </row>
        <row r="24535">
          <cell r="A24535" t="str">
            <v>08.12.002</v>
          </cell>
          <cell r="B24535" t="str">
            <v>FDE</v>
          </cell>
          <cell r="C24535" t="str">
            <v>08.12.002</v>
          </cell>
          <cell r="D24535" t="str">
            <v>CONDUTOR EM CHAPA GALVANIZADA N 26 DESENV. 0,25M</v>
          </cell>
          <cell r="E24535" t="str">
            <v>M</v>
          </cell>
          <cell r="F24535">
            <v>54.14</v>
          </cell>
          <cell r="G24535">
            <v>54.14</v>
          </cell>
        </row>
        <row r="24536">
          <cell r="A24536" t="str">
            <v>08.12.003</v>
          </cell>
          <cell r="B24536" t="str">
            <v>FDE</v>
          </cell>
          <cell r="C24536" t="str">
            <v>08.12.003</v>
          </cell>
          <cell r="D24536" t="str">
            <v>CONDUTOR DE CHAPA GALVANIZADA N 24 - DESENVOLVIMENTO DE 0,33 M</v>
          </cell>
          <cell r="E24536" t="str">
            <v>M</v>
          </cell>
          <cell r="F24536">
            <v>80.38</v>
          </cell>
          <cell r="G24536">
            <v>80.38</v>
          </cell>
        </row>
        <row r="24537">
          <cell r="A24537" t="str">
            <v>08.12.004</v>
          </cell>
          <cell r="B24537" t="str">
            <v>FDE</v>
          </cell>
          <cell r="C24537" t="str">
            <v>08.12.004</v>
          </cell>
          <cell r="D24537" t="str">
            <v>CONDUTOR DE CHAPA GALVANIZADA N 26 - DESENVOLVIMENTO DE 0,33 M</v>
          </cell>
          <cell r="E24537" t="str">
            <v>M</v>
          </cell>
          <cell r="F24537">
            <v>61.62</v>
          </cell>
          <cell r="G24537">
            <v>61.62</v>
          </cell>
        </row>
        <row r="24538">
          <cell r="A24538" t="str">
            <v>08.12.007</v>
          </cell>
          <cell r="B24538" t="str">
            <v>FDE</v>
          </cell>
          <cell r="C24538" t="str">
            <v>08.12.007</v>
          </cell>
          <cell r="D24538" t="str">
            <v>LIGACAO CALHA CONDUTOR DE CHAPA ACO GALVANIZADO N.24 DIAMETRO DE 3"</v>
          </cell>
          <cell r="E24538" t="str">
            <v>UN</v>
          </cell>
          <cell r="F24538">
            <v>63.06</v>
          </cell>
          <cell r="G24538">
            <v>63.06</v>
          </cell>
        </row>
        <row r="24539">
          <cell r="A24539" t="str">
            <v>08.12.008</v>
          </cell>
          <cell r="B24539" t="str">
            <v>FDE</v>
          </cell>
          <cell r="C24539" t="str">
            <v>08.12.008</v>
          </cell>
          <cell r="D24539" t="str">
            <v>LIGACAO CALHA CONDUTOR DE CHAPA ACO GALVANIZADO N.24 DIAMETRO DE 4"</v>
          </cell>
          <cell r="E24539" t="str">
            <v>UN</v>
          </cell>
          <cell r="F24539">
            <v>68.02</v>
          </cell>
          <cell r="G24539">
            <v>68.02</v>
          </cell>
        </row>
        <row r="24540">
          <cell r="A24540" t="str">
            <v>08.12.015</v>
          </cell>
          <cell r="B24540" t="str">
            <v>FDE</v>
          </cell>
          <cell r="C24540" t="str">
            <v>08.12.015</v>
          </cell>
          <cell r="D24540" t="str">
            <v>CALHA OU AGUA FURTADA EM CHAPA GALV. N 24 - CORTE 0,33M</v>
          </cell>
          <cell r="E24540" t="str">
            <v>M</v>
          </cell>
          <cell r="F24540">
            <v>94.28</v>
          </cell>
          <cell r="G24540">
            <v>94.28</v>
          </cell>
        </row>
        <row r="24541">
          <cell r="A24541" t="str">
            <v>08.12.016</v>
          </cell>
          <cell r="B24541" t="str">
            <v>FDE</v>
          </cell>
          <cell r="C24541" t="str">
            <v>08.12.016</v>
          </cell>
          <cell r="D24541" t="str">
            <v>CALHA OU AGUA FURTADA EM CHAPA GALV. N 24 - CORTE 0,50M</v>
          </cell>
          <cell r="E24541" t="str">
            <v>M</v>
          </cell>
          <cell r="F24541">
            <v>130.35</v>
          </cell>
          <cell r="G24541">
            <v>130.35</v>
          </cell>
        </row>
        <row r="24542">
          <cell r="A24542" t="str">
            <v>08.12.017</v>
          </cell>
          <cell r="B24542" t="str">
            <v>FDE</v>
          </cell>
          <cell r="C24542" t="str">
            <v>08.12.017</v>
          </cell>
          <cell r="D24542" t="str">
            <v>CALHA OU AGUA FURTADA EM CHAPA GALV. N 24 - CORTE 1,00M</v>
          </cell>
          <cell r="E24542" t="str">
            <v>M</v>
          </cell>
          <cell r="F24542">
            <v>216.34</v>
          </cell>
          <cell r="G24542">
            <v>216.34</v>
          </cell>
        </row>
        <row r="24543">
          <cell r="A24543" t="str">
            <v>08.12.021</v>
          </cell>
          <cell r="B24543" t="str">
            <v>FDE</v>
          </cell>
          <cell r="C24543" t="str">
            <v>08.12.021</v>
          </cell>
          <cell r="D24543" t="str">
            <v>CALHA OU AGUA FURTADA EM CHAPA GALV. N 26 - CORTE 0.33M</v>
          </cell>
          <cell r="E24543" t="str">
            <v>M</v>
          </cell>
          <cell r="F24543">
            <v>76.14</v>
          </cell>
          <cell r="G24543">
            <v>76.14</v>
          </cell>
        </row>
        <row r="24544">
          <cell r="A24544" t="str">
            <v>08.12.022</v>
          </cell>
          <cell r="B24544" t="str">
            <v>FDE</v>
          </cell>
          <cell r="C24544" t="str">
            <v>08.12.022</v>
          </cell>
          <cell r="D24544" t="str">
            <v>CALHA OU AGUA FURTADA EM CHAPA GALV. N 26 - CORTE 0,50M</v>
          </cell>
          <cell r="E24544" t="str">
            <v>M</v>
          </cell>
          <cell r="F24544">
            <v>104.67</v>
          </cell>
          <cell r="G24544">
            <v>104.67</v>
          </cell>
        </row>
        <row r="24545">
          <cell r="A24545" t="str">
            <v>08.12.023</v>
          </cell>
          <cell r="B24545" t="str">
            <v>FDE</v>
          </cell>
          <cell r="C24545" t="str">
            <v>08.12.023</v>
          </cell>
          <cell r="D24545" t="str">
            <v>CALHA OU AGUA FURTADA EM CHAPA GALV. N 26 - CORTE 1,00M</v>
          </cell>
          <cell r="E24545" t="str">
            <v>M</v>
          </cell>
          <cell r="F24545">
            <v>164.6</v>
          </cell>
          <cell r="G24545">
            <v>164.6</v>
          </cell>
        </row>
        <row r="24546">
          <cell r="A24546" t="str">
            <v>08.12.031</v>
          </cell>
          <cell r="B24546" t="str">
            <v>FDE</v>
          </cell>
          <cell r="C24546" t="str">
            <v>08.12.031</v>
          </cell>
          <cell r="D24546" t="str">
            <v>RUFO EM CHAPA GALVANIZADA N 24 - CORTE 0,16 M</v>
          </cell>
          <cell r="E24546" t="str">
            <v>M</v>
          </cell>
          <cell r="F24546">
            <v>39.729999999999997</v>
          </cell>
          <cell r="G24546">
            <v>39.729999999999997</v>
          </cell>
        </row>
        <row r="24547">
          <cell r="A24547" t="str">
            <v>08.12.032</v>
          </cell>
          <cell r="B24547" t="str">
            <v>FDE</v>
          </cell>
          <cell r="C24547" t="str">
            <v>08.12.032</v>
          </cell>
          <cell r="D24547" t="str">
            <v>RUFO EM CHAPA GALVANIZADA N 24 - CORTE 0,25 M</v>
          </cell>
          <cell r="E24547" t="str">
            <v>M</v>
          </cell>
          <cell r="F24547">
            <v>58.61</v>
          </cell>
          <cell r="G24547">
            <v>58.61</v>
          </cell>
        </row>
        <row r="24548">
          <cell r="A24548" t="str">
            <v>08.12.033</v>
          </cell>
          <cell r="B24548" t="str">
            <v>FDE</v>
          </cell>
          <cell r="C24548" t="str">
            <v>08.12.033</v>
          </cell>
          <cell r="D24548" t="str">
            <v>RUFO EM CHAPA GALVANIZADA N 24 - CORTE 0,33 M</v>
          </cell>
          <cell r="E24548" t="str">
            <v>M</v>
          </cell>
          <cell r="F24548">
            <v>69.88</v>
          </cell>
          <cell r="G24548">
            <v>69.88</v>
          </cell>
        </row>
        <row r="24549">
          <cell r="A24549" t="str">
            <v>08.12.034</v>
          </cell>
          <cell r="B24549" t="str">
            <v>FDE</v>
          </cell>
          <cell r="C24549" t="str">
            <v>08.12.034</v>
          </cell>
          <cell r="D24549" t="str">
            <v>RUFO EM CHAPA GALVANIZADA N 24 - CORTE 0,50 M</v>
          </cell>
          <cell r="E24549" t="str">
            <v>M</v>
          </cell>
          <cell r="F24549">
            <v>107.46</v>
          </cell>
          <cell r="G24549">
            <v>107.46</v>
          </cell>
        </row>
        <row r="24550">
          <cell r="A24550" t="str">
            <v>08.12.035</v>
          </cell>
          <cell r="B24550" t="str">
            <v>FDE</v>
          </cell>
          <cell r="C24550" t="str">
            <v>08.12.035</v>
          </cell>
          <cell r="D24550" t="str">
            <v>RUFO EM CHAPA GALVANIZADA N 24 - CORTE 1,00 M</v>
          </cell>
          <cell r="E24550" t="str">
            <v>M</v>
          </cell>
          <cell r="F24550">
            <v>186.2</v>
          </cell>
          <cell r="G24550">
            <v>186.2</v>
          </cell>
        </row>
        <row r="24551">
          <cell r="A24551" t="str">
            <v>08.12.038</v>
          </cell>
          <cell r="B24551" t="str">
            <v>FDE</v>
          </cell>
          <cell r="C24551" t="str">
            <v>08.12.038</v>
          </cell>
          <cell r="D24551" t="str">
            <v>RUFO EM CHAPA GALVANIZADA N 26 - CORTE 0,16 M</v>
          </cell>
          <cell r="E24551" t="str">
            <v>M</v>
          </cell>
          <cell r="F24551">
            <v>36.090000000000003</v>
          </cell>
          <cell r="G24551">
            <v>36.090000000000003</v>
          </cell>
        </row>
        <row r="24552">
          <cell r="A24552" t="str">
            <v>08.12.039</v>
          </cell>
          <cell r="B24552" t="str">
            <v>FDE</v>
          </cell>
          <cell r="C24552" t="str">
            <v>08.12.039</v>
          </cell>
          <cell r="D24552" t="str">
            <v>RUFO EM CHAPA GALVANIZADA N 26 - CORTE 0,25 M</v>
          </cell>
          <cell r="E24552" t="str">
            <v>M</v>
          </cell>
          <cell r="F24552">
            <v>44.18</v>
          </cell>
          <cell r="G24552">
            <v>44.18</v>
          </cell>
        </row>
        <row r="24553">
          <cell r="A24553" t="str">
            <v>08.12.040</v>
          </cell>
          <cell r="B24553" t="str">
            <v>FDE</v>
          </cell>
          <cell r="C24553" t="str">
            <v>08.12.040</v>
          </cell>
          <cell r="D24553" t="str">
            <v>RUFO EM CHAPA GALVANIZADA N 26 - CORTE 0,33 M</v>
          </cell>
          <cell r="E24553" t="str">
            <v>M</v>
          </cell>
          <cell r="F24553">
            <v>51.8</v>
          </cell>
          <cell r="G24553">
            <v>51.8</v>
          </cell>
        </row>
        <row r="24554">
          <cell r="A24554" t="str">
            <v>08.12.041</v>
          </cell>
          <cell r="B24554" t="str">
            <v>FDE</v>
          </cell>
          <cell r="C24554" t="str">
            <v>08.12.041</v>
          </cell>
          <cell r="D24554" t="str">
            <v>RUFO EM CHAPA GALVANIZADA N 26 - CORTE 0,50 M</v>
          </cell>
          <cell r="E24554" t="str">
            <v>M</v>
          </cell>
          <cell r="F24554">
            <v>68.459999999999994</v>
          </cell>
          <cell r="G24554">
            <v>68.459999999999994</v>
          </cell>
        </row>
        <row r="24555">
          <cell r="A24555" t="str">
            <v>08.12.042</v>
          </cell>
          <cell r="B24555" t="str">
            <v>FDE</v>
          </cell>
          <cell r="C24555" t="str">
            <v>08.12.042</v>
          </cell>
          <cell r="D24555" t="str">
            <v>RUFO EM CHAPA GALVANIZADA N 26 - CORTE 1,00 M</v>
          </cell>
          <cell r="E24555" t="str">
            <v>M</v>
          </cell>
          <cell r="F24555">
            <v>128.5</v>
          </cell>
          <cell r="G24555">
            <v>128.5</v>
          </cell>
        </row>
        <row r="24556">
          <cell r="A24556" t="str">
            <v>08.12.065</v>
          </cell>
          <cell r="B24556" t="str">
            <v>FDE</v>
          </cell>
          <cell r="C24556" t="str">
            <v>08.12.065</v>
          </cell>
          <cell r="D24556" t="str">
            <v>GRELHA HEMISFERICA DE FERRO FUNDIDO DN 75MM (3")</v>
          </cell>
          <cell r="E24556" t="str">
            <v>UN</v>
          </cell>
          <cell r="F24556">
            <v>7.22</v>
          </cell>
          <cell r="G24556">
            <v>7.22</v>
          </cell>
        </row>
        <row r="24557">
          <cell r="A24557" t="str">
            <v>08.12.066</v>
          </cell>
          <cell r="B24557" t="str">
            <v>FDE</v>
          </cell>
          <cell r="C24557" t="str">
            <v>08.12.066</v>
          </cell>
          <cell r="D24557" t="str">
            <v>GRELHA HEMISFERICA DE FERRO FUNDIDO DN 100MM (4")</v>
          </cell>
          <cell r="E24557" t="str">
            <v>UN</v>
          </cell>
          <cell r="F24557">
            <v>9.1</v>
          </cell>
          <cell r="G24557">
            <v>9.1</v>
          </cell>
        </row>
        <row r="24558">
          <cell r="A24558" t="str">
            <v>08.12.067</v>
          </cell>
          <cell r="B24558" t="str">
            <v>FDE</v>
          </cell>
          <cell r="C24558" t="str">
            <v>08.12.067</v>
          </cell>
          <cell r="D24558" t="str">
            <v>GRELHA HEMISFERICA DE FERRO FUNDIDO DN 150MM (6")</v>
          </cell>
          <cell r="E24558" t="str">
            <v>UN</v>
          </cell>
          <cell r="F24558">
            <v>19.77</v>
          </cell>
          <cell r="G24558">
            <v>19.77</v>
          </cell>
        </row>
        <row r="24559">
          <cell r="A24559" t="str">
            <v>08.12.087</v>
          </cell>
          <cell r="B24559" t="str">
            <v>FDE</v>
          </cell>
          <cell r="C24559" t="str">
            <v>08.12.087</v>
          </cell>
          <cell r="D24559" t="str">
            <v>RALO SECO DE F. FUNDIDO DN 100 MM C/GRELHA PVC CROMADO</v>
          </cell>
          <cell r="E24559" t="str">
            <v>UN</v>
          </cell>
          <cell r="F24559">
            <v>143.47999999999999</v>
          </cell>
          <cell r="G24559">
            <v>143.47999999999999</v>
          </cell>
        </row>
        <row r="24560">
          <cell r="A24560" t="str">
            <v>08.12.099</v>
          </cell>
          <cell r="B24560" t="str">
            <v>FDE</v>
          </cell>
          <cell r="C24560" t="str">
            <v>08.12.099</v>
          </cell>
          <cell r="D24560" t="str">
            <v>SERVICOS EM REDE DE AGUAS PLUVIAIS</v>
          </cell>
          <cell r="E24560" t="str">
            <v>MV</v>
          </cell>
          <cell r="F24560">
            <v>481.96</v>
          </cell>
          <cell r="G24560">
            <v>481.96</v>
          </cell>
        </row>
        <row r="24561">
          <cell r="A24561" t="str">
            <v>08.13.001</v>
          </cell>
          <cell r="B24561" t="str">
            <v>FDE</v>
          </cell>
          <cell r="C24561" t="str">
            <v>08.13.001</v>
          </cell>
          <cell r="D24561" t="str">
            <v>TUBO PVC RÍGIDO JUNTA SOLDÁVEL DE 25 INCL CONEXÕES</v>
          </cell>
          <cell r="E24561" t="str">
            <v>M</v>
          </cell>
          <cell r="F24561">
            <v>22.67</v>
          </cell>
          <cell r="G24561">
            <v>22.67</v>
          </cell>
        </row>
        <row r="24562">
          <cell r="A24562" t="str">
            <v>08.13.002</v>
          </cell>
          <cell r="B24562" t="str">
            <v>FDE</v>
          </cell>
          <cell r="C24562" t="str">
            <v>08.13.002</v>
          </cell>
          <cell r="D24562" t="str">
            <v>TUBO PVC RÍGIDO JUNTA SOLDÁVEL DE 32 INCL CONEXÕES</v>
          </cell>
          <cell r="E24562" t="str">
            <v>M</v>
          </cell>
          <cell r="F24562">
            <v>33.520000000000003</v>
          </cell>
          <cell r="G24562">
            <v>33.520000000000003</v>
          </cell>
        </row>
        <row r="24563">
          <cell r="A24563" t="str">
            <v>08.13.003</v>
          </cell>
          <cell r="B24563" t="str">
            <v>FDE</v>
          </cell>
          <cell r="C24563" t="str">
            <v>08.13.003</v>
          </cell>
          <cell r="D24563" t="str">
            <v>TUBO PVC RÍGIDO JUNTA SOLDÁVEL DE 40 INCL CONEXÕES</v>
          </cell>
          <cell r="E24563" t="str">
            <v>M</v>
          </cell>
          <cell r="F24563">
            <v>42.83</v>
          </cell>
          <cell r="G24563">
            <v>42.83</v>
          </cell>
        </row>
        <row r="24564">
          <cell r="A24564" t="str">
            <v>08.13.004</v>
          </cell>
          <cell r="B24564" t="str">
            <v>FDE</v>
          </cell>
          <cell r="C24564" t="str">
            <v>08.13.004</v>
          </cell>
          <cell r="D24564" t="str">
            <v>TUBO PVC RÍGIDO JUNTA SOLDÁVEL DE 50 INCL CONEXÕES</v>
          </cell>
          <cell r="E24564" t="str">
            <v>M</v>
          </cell>
          <cell r="F24564">
            <v>49.21</v>
          </cell>
          <cell r="G24564">
            <v>49.21</v>
          </cell>
        </row>
        <row r="24565">
          <cell r="A24565" t="str">
            <v>08.13.005</v>
          </cell>
          <cell r="B24565" t="str">
            <v>FDE</v>
          </cell>
          <cell r="C24565" t="str">
            <v>08.13.005</v>
          </cell>
          <cell r="D24565" t="str">
            <v>TUBO PVC RÍGIDO JUNTA SOLDÁVEL DE 60 INCL CONEXÕES</v>
          </cell>
          <cell r="E24565" t="str">
            <v>M</v>
          </cell>
          <cell r="F24565">
            <v>71.11</v>
          </cell>
          <cell r="G24565">
            <v>71.11</v>
          </cell>
        </row>
        <row r="24566">
          <cell r="A24566" t="str">
            <v>08.13.006</v>
          </cell>
          <cell r="B24566" t="str">
            <v>FDE</v>
          </cell>
          <cell r="C24566" t="str">
            <v>08.13.006</v>
          </cell>
          <cell r="D24566" t="str">
            <v>TUBO PVC RÍGIDO JUNTA SOLDÁVEL DE 75 INCL CONEXÕES</v>
          </cell>
          <cell r="E24566" t="str">
            <v>M</v>
          </cell>
          <cell r="F24566">
            <v>105.06</v>
          </cell>
          <cell r="G24566">
            <v>105.06</v>
          </cell>
        </row>
        <row r="24567">
          <cell r="A24567" t="str">
            <v>08.13.007</v>
          </cell>
          <cell r="B24567" t="str">
            <v>FDE</v>
          </cell>
          <cell r="C24567" t="str">
            <v>08.13.007</v>
          </cell>
          <cell r="D24567" t="str">
            <v>TUBO PVC RÍGIDO JUNTA SOLDÁVEL DE 85 INCL CONEXÕES</v>
          </cell>
          <cell r="E24567" t="str">
            <v>M</v>
          </cell>
          <cell r="F24567">
            <v>126.02</v>
          </cell>
          <cell r="G24567">
            <v>126.02</v>
          </cell>
        </row>
        <row r="24568">
          <cell r="A24568" t="str">
            <v>08.13.008</v>
          </cell>
          <cell r="B24568" t="str">
            <v>FDE</v>
          </cell>
          <cell r="C24568" t="str">
            <v>08.13.008</v>
          </cell>
          <cell r="D24568" t="str">
            <v>TUBO PVC RÍGIDO JUNTA SOLDÁVEL DE 110 INCL CONEXÕES</v>
          </cell>
          <cell r="E24568" t="str">
            <v>M</v>
          </cell>
          <cell r="F24568">
            <v>166.58</v>
          </cell>
          <cell r="G24568">
            <v>166.58</v>
          </cell>
        </row>
        <row r="24569">
          <cell r="A24569" t="str">
            <v>08.13.011</v>
          </cell>
          <cell r="B24569" t="str">
            <v>FDE</v>
          </cell>
          <cell r="C24569" t="str">
            <v>08.13.011</v>
          </cell>
          <cell r="D24569" t="str">
            <v>TUBO ACO GALVANIZ NBR5580-CL MEDIA, DN20MM (3/4") - INCL CONEXOES</v>
          </cell>
          <cell r="E24569" t="str">
            <v>M</v>
          </cell>
          <cell r="F24569">
            <v>87.14</v>
          </cell>
          <cell r="G24569">
            <v>87.14</v>
          </cell>
        </row>
        <row r="24570">
          <cell r="A24570" t="str">
            <v>08.13.012</v>
          </cell>
          <cell r="B24570" t="str">
            <v>FDE</v>
          </cell>
          <cell r="C24570" t="str">
            <v>08.13.012</v>
          </cell>
          <cell r="D24570" t="str">
            <v>TUBO ACO GALVANIZ NBR5580-CL MEDIA, DN25MM (1") - INCL CONEXOES</v>
          </cell>
          <cell r="E24570" t="str">
            <v>M</v>
          </cell>
          <cell r="F24570">
            <v>120.14</v>
          </cell>
          <cell r="G24570">
            <v>120.14</v>
          </cell>
        </row>
        <row r="24571">
          <cell r="A24571" t="str">
            <v>08.13.013</v>
          </cell>
          <cell r="B24571" t="str">
            <v>FDE</v>
          </cell>
          <cell r="C24571" t="str">
            <v>08.13.013</v>
          </cell>
          <cell r="D24571" t="str">
            <v>TUBO ACO GALVANIZ NBR5580-CL MEDIA, DN32MM (1 1/4")-INCL CONEXOES</v>
          </cell>
          <cell r="E24571" t="str">
            <v>M</v>
          </cell>
          <cell r="F24571">
            <v>147.07</v>
          </cell>
          <cell r="G24571">
            <v>147.07</v>
          </cell>
        </row>
        <row r="24572">
          <cell r="A24572" t="str">
            <v>08.13.014</v>
          </cell>
          <cell r="B24572" t="str">
            <v>FDE</v>
          </cell>
          <cell r="C24572" t="str">
            <v>08.13.014</v>
          </cell>
          <cell r="D24572" t="str">
            <v>TUBO ACO GALVANIZ NBR5580-CL MEDIA, DN40MM (1 1/2") - INCL CONEXOES</v>
          </cell>
          <cell r="E24572" t="str">
            <v>M</v>
          </cell>
          <cell r="F24572">
            <v>149.22999999999999</v>
          </cell>
          <cell r="G24572">
            <v>149.22999999999999</v>
          </cell>
        </row>
        <row r="24573">
          <cell r="A24573" t="str">
            <v>08.13.015</v>
          </cell>
          <cell r="B24573" t="str">
            <v>FDE</v>
          </cell>
          <cell r="C24573" t="str">
            <v>08.13.015</v>
          </cell>
          <cell r="D24573" t="str">
            <v>TUBO ACO GALVANIZ NBR5580-CL MEDIA, DN50MM (2") - INCL CONEXOES</v>
          </cell>
          <cell r="E24573" t="str">
            <v>M</v>
          </cell>
          <cell r="F24573">
            <v>211.55</v>
          </cell>
          <cell r="G24573">
            <v>211.55</v>
          </cell>
        </row>
        <row r="24574">
          <cell r="A24574" t="str">
            <v>08.13.016</v>
          </cell>
          <cell r="B24574" t="str">
            <v>FDE</v>
          </cell>
          <cell r="C24574" t="str">
            <v>08.13.016</v>
          </cell>
          <cell r="D24574" t="str">
            <v>TUBO ACO GALVANIZ NBR5580-CL MEDIA, DN65MM (2 1/2")-INCL CONEXOES</v>
          </cell>
          <cell r="E24574" t="str">
            <v>M</v>
          </cell>
          <cell r="F24574">
            <v>264.99</v>
          </cell>
          <cell r="G24574">
            <v>264.99</v>
          </cell>
        </row>
        <row r="24575">
          <cell r="A24575" t="str">
            <v>08.13.017</v>
          </cell>
          <cell r="B24575" t="str">
            <v>FDE</v>
          </cell>
          <cell r="C24575" t="str">
            <v>08.13.017</v>
          </cell>
          <cell r="D24575" t="str">
            <v>TUBO ACO GALVANIZ NBR5580-CL MEDIA, DN80MM (3")-INCL CONEXOES</v>
          </cell>
          <cell r="E24575" t="str">
            <v>M</v>
          </cell>
          <cell r="F24575">
            <v>299.41000000000003</v>
          </cell>
          <cell r="G24575">
            <v>299.41000000000003</v>
          </cell>
        </row>
        <row r="24576">
          <cell r="A24576" t="str">
            <v>08.13.018</v>
          </cell>
          <cell r="B24576" t="str">
            <v>FDE</v>
          </cell>
          <cell r="C24576" t="str">
            <v>08.13.018</v>
          </cell>
          <cell r="D24576" t="str">
            <v>TUBO ACO GALVANIZ NBR5580-CL MEDIA, DN100MM (4")-INCL CONEXOES</v>
          </cell>
          <cell r="E24576" t="str">
            <v>M</v>
          </cell>
          <cell r="F24576">
            <v>409.5</v>
          </cell>
          <cell r="G24576">
            <v>409.5</v>
          </cell>
        </row>
        <row r="24577">
          <cell r="A24577" t="str">
            <v>08.13.099</v>
          </cell>
          <cell r="B24577" t="str">
            <v>FDE</v>
          </cell>
          <cell r="C24577" t="str">
            <v>08.13.099</v>
          </cell>
          <cell r="D24577" t="str">
            <v>SERVICOS EM RESERVATORIOS</v>
          </cell>
          <cell r="E24577" t="str">
            <v>MV</v>
          </cell>
          <cell r="F24577">
            <v>481.96</v>
          </cell>
          <cell r="G24577">
            <v>481.96</v>
          </cell>
        </row>
        <row r="24578">
          <cell r="A24578" t="str">
            <v>08.14.002</v>
          </cell>
          <cell r="B24578" t="str">
            <v>FDE</v>
          </cell>
          <cell r="C24578" t="str">
            <v>08.14.002</v>
          </cell>
          <cell r="D24578" t="str">
            <v>REGISTRO DE GAVETA BRUTO DN 20MM (3/4")</v>
          </cell>
          <cell r="E24578" t="str">
            <v>UN</v>
          </cell>
          <cell r="F24578">
            <v>65.7</v>
          </cell>
          <cell r="G24578">
            <v>65.7</v>
          </cell>
        </row>
        <row r="24579">
          <cell r="A24579" t="str">
            <v>08.14.003</v>
          </cell>
          <cell r="B24579" t="str">
            <v>FDE</v>
          </cell>
          <cell r="C24579" t="str">
            <v>08.14.003</v>
          </cell>
          <cell r="D24579" t="str">
            <v>REGISTRO DE GAVETA BRUTO DN 25MM (1")</v>
          </cell>
          <cell r="E24579" t="str">
            <v>UN</v>
          </cell>
          <cell r="F24579">
            <v>76.459999999999994</v>
          </cell>
          <cell r="G24579">
            <v>76.459999999999994</v>
          </cell>
        </row>
        <row r="24580">
          <cell r="A24580" t="str">
            <v>08.14.004</v>
          </cell>
          <cell r="B24580" t="str">
            <v>FDE</v>
          </cell>
          <cell r="C24580" t="str">
            <v>08.14.004</v>
          </cell>
          <cell r="D24580" t="str">
            <v>REGISTRO DE GAVETA BRUTO DN 32MM (1 1/4")</v>
          </cell>
          <cell r="E24580" t="str">
            <v>UN</v>
          </cell>
          <cell r="F24580">
            <v>110.2</v>
          </cell>
          <cell r="G24580">
            <v>110.2</v>
          </cell>
        </row>
        <row r="24581">
          <cell r="A24581" t="str">
            <v>08.14.005</v>
          </cell>
          <cell r="B24581" t="str">
            <v>FDE</v>
          </cell>
          <cell r="C24581" t="str">
            <v>08.14.005</v>
          </cell>
          <cell r="D24581" t="str">
            <v>REGISTRO DE GAVETA BRUTO DN 40MM (1.1/2")</v>
          </cell>
          <cell r="E24581" t="str">
            <v>UN</v>
          </cell>
          <cell r="F24581">
            <v>125.33</v>
          </cell>
          <cell r="G24581">
            <v>125.33</v>
          </cell>
        </row>
        <row r="24582">
          <cell r="A24582" t="str">
            <v>08.14.006</v>
          </cell>
          <cell r="B24582" t="str">
            <v>FDE</v>
          </cell>
          <cell r="C24582" t="str">
            <v>08.14.006</v>
          </cell>
          <cell r="D24582" t="str">
            <v>REGISTRO DE GAVETA BRUTO DN 50MM (2")</v>
          </cell>
          <cell r="E24582" t="str">
            <v>UN</v>
          </cell>
          <cell r="F24582">
            <v>170.41</v>
          </cell>
          <cell r="G24582">
            <v>170.41</v>
          </cell>
        </row>
        <row r="24583">
          <cell r="A24583" t="str">
            <v>08.14.007</v>
          </cell>
          <cell r="B24583" t="str">
            <v>FDE</v>
          </cell>
          <cell r="C24583" t="str">
            <v>08.14.007</v>
          </cell>
          <cell r="D24583" t="str">
            <v>REGISTRO DE GAVETA BRUTO DN 65MM (2.1/2")</v>
          </cell>
          <cell r="E24583" t="str">
            <v>UN</v>
          </cell>
          <cell r="F24583">
            <v>366.91</v>
          </cell>
          <cell r="G24583">
            <v>366.91</v>
          </cell>
        </row>
        <row r="24584">
          <cell r="A24584" t="str">
            <v>08.14.008</v>
          </cell>
          <cell r="B24584" t="str">
            <v>FDE</v>
          </cell>
          <cell r="C24584" t="str">
            <v>08.14.008</v>
          </cell>
          <cell r="D24584" t="str">
            <v>REGISTRO DE GAVETA BRUTO DN 80MM (3")</v>
          </cell>
          <cell r="E24584" t="str">
            <v>UN</v>
          </cell>
          <cell r="F24584">
            <v>539.86</v>
          </cell>
          <cell r="G24584">
            <v>539.86</v>
          </cell>
        </row>
        <row r="24585">
          <cell r="A24585" t="str">
            <v>08.14.009</v>
          </cell>
          <cell r="B24585" t="str">
            <v>FDE</v>
          </cell>
          <cell r="C24585" t="str">
            <v>08.14.009</v>
          </cell>
          <cell r="D24585" t="str">
            <v>REGISTRO DE GAVETA BRUTO DN 100MM (4")</v>
          </cell>
          <cell r="E24585" t="str">
            <v>UN</v>
          </cell>
          <cell r="F24585">
            <v>896.12</v>
          </cell>
          <cell r="G24585">
            <v>896.12</v>
          </cell>
        </row>
        <row r="24586">
          <cell r="A24586" t="str">
            <v>08.14.016</v>
          </cell>
          <cell r="B24586" t="str">
            <v>FDE</v>
          </cell>
          <cell r="C24586" t="str">
            <v>08.14.016</v>
          </cell>
          <cell r="D24586" t="str">
            <v>VALVULA DE RETENCAO HORIZONTAL DE BRONZE DE 1"</v>
          </cell>
          <cell r="E24586" t="str">
            <v>UN</v>
          </cell>
          <cell r="F24586">
            <v>138.66999999999999</v>
          </cell>
          <cell r="G24586">
            <v>138.66999999999999</v>
          </cell>
        </row>
        <row r="24587">
          <cell r="A24587" t="str">
            <v>08.14.017</v>
          </cell>
          <cell r="B24587" t="str">
            <v>FDE</v>
          </cell>
          <cell r="C24587" t="str">
            <v>08.14.017</v>
          </cell>
          <cell r="D24587" t="str">
            <v>VALVULA DE RETENCAO HORIZONTAL DE BRONZE DE 1.1/4"</v>
          </cell>
          <cell r="E24587" t="str">
            <v>UN</v>
          </cell>
          <cell r="F24587">
            <v>191.56</v>
          </cell>
          <cell r="G24587">
            <v>191.56</v>
          </cell>
        </row>
        <row r="24588">
          <cell r="A24588" t="str">
            <v>08.14.018</v>
          </cell>
          <cell r="B24588" t="str">
            <v>FDE</v>
          </cell>
          <cell r="C24588" t="str">
            <v>08.14.018</v>
          </cell>
          <cell r="D24588" t="str">
            <v>VALVULA DE RETENCAO HORIZONTAL DE BRONZE DE 1.1/2"</v>
          </cell>
          <cell r="E24588" t="str">
            <v>UN</v>
          </cell>
          <cell r="F24588">
            <v>220.23</v>
          </cell>
          <cell r="G24588">
            <v>220.23</v>
          </cell>
        </row>
        <row r="24589">
          <cell r="A24589" t="str">
            <v>08.14.019</v>
          </cell>
          <cell r="B24589" t="str">
            <v>FDE</v>
          </cell>
          <cell r="C24589" t="str">
            <v>08.14.019</v>
          </cell>
          <cell r="D24589" t="str">
            <v>VALVULA DE RETENCAO HORIZONTAL DE BRONZE DE 2"</v>
          </cell>
          <cell r="E24589" t="str">
            <v>UN</v>
          </cell>
          <cell r="F24589">
            <v>295.83</v>
          </cell>
          <cell r="G24589">
            <v>295.83</v>
          </cell>
        </row>
        <row r="24590">
          <cell r="A24590" t="str">
            <v>08.14.020</v>
          </cell>
          <cell r="B24590" t="str">
            <v>FDE</v>
          </cell>
          <cell r="C24590" t="str">
            <v>08.14.020</v>
          </cell>
          <cell r="D24590" t="str">
            <v>VALVULA DE RETENCAO HORIZONTAL DE BRONZE DE 2.1/2"</v>
          </cell>
          <cell r="E24590" t="str">
            <v>UN</v>
          </cell>
          <cell r="F24590">
            <v>471.07</v>
          </cell>
          <cell r="G24590">
            <v>471.07</v>
          </cell>
        </row>
        <row r="24591">
          <cell r="A24591" t="str">
            <v>08.14.021</v>
          </cell>
          <cell r="B24591" t="str">
            <v>FDE</v>
          </cell>
          <cell r="C24591" t="str">
            <v>08.14.021</v>
          </cell>
          <cell r="D24591" t="str">
            <v>VALVULA DE RETENCAO HORIZONTAL DE BRONZE DE 3"</v>
          </cell>
          <cell r="E24591" t="str">
            <v>UN</v>
          </cell>
          <cell r="F24591">
            <v>561.17999999999995</v>
          </cell>
          <cell r="G24591">
            <v>561.17999999999995</v>
          </cell>
        </row>
        <row r="24592">
          <cell r="A24592" t="str">
            <v>08.14.022</v>
          </cell>
          <cell r="B24592" t="str">
            <v>FDE</v>
          </cell>
          <cell r="C24592" t="str">
            <v>08.14.022</v>
          </cell>
          <cell r="D24592" t="str">
            <v>VALVULA DE RETENCAO HORIZONTAL DE BRONZE DE 4"</v>
          </cell>
          <cell r="E24592" t="str">
            <v>UN</v>
          </cell>
          <cell r="F24592">
            <v>949.3</v>
          </cell>
          <cell r="G24592">
            <v>949.3</v>
          </cell>
        </row>
        <row r="24593">
          <cell r="A24593" t="str">
            <v>08.14.026</v>
          </cell>
          <cell r="B24593" t="str">
            <v>FDE</v>
          </cell>
          <cell r="C24593" t="str">
            <v>08.14.026</v>
          </cell>
          <cell r="D24593" t="str">
            <v>VALVULA DE RETENCAO VERTICAL DE BRONZE DE 1"</v>
          </cell>
          <cell r="E24593" t="str">
            <v>UN</v>
          </cell>
          <cell r="F24593">
            <v>100.65</v>
          </cell>
          <cell r="G24593">
            <v>100.65</v>
          </cell>
        </row>
        <row r="24594">
          <cell r="A24594" t="str">
            <v>08.14.027</v>
          </cell>
          <cell r="B24594" t="str">
            <v>FDE</v>
          </cell>
          <cell r="C24594" t="str">
            <v>08.14.027</v>
          </cell>
          <cell r="D24594" t="str">
            <v>VALVULA DE RETENCAO VERTICAL DE BRONZE DE 1.1/4"</v>
          </cell>
          <cell r="E24594" t="str">
            <v>UN</v>
          </cell>
          <cell r="F24594">
            <v>141.06</v>
          </cell>
          <cell r="G24594">
            <v>141.06</v>
          </cell>
        </row>
        <row r="24595">
          <cell r="A24595" t="str">
            <v>08.14.028</v>
          </cell>
          <cell r="B24595" t="str">
            <v>FDE</v>
          </cell>
          <cell r="C24595" t="str">
            <v>08.14.028</v>
          </cell>
          <cell r="D24595" t="str">
            <v>VALVULA DE RETENCAO VERTICAL DE BRONZE DE 1.1/2"</v>
          </cell>
          <cell r="E24595" t="str">
            <v>UN</v>
          </cell>
          <cell r="F24595">
            <v>166.14</v>
          </cell>
          <cell r="G24595">
            <v>166.14</v>
          </cell>
        </row>
        <row r="24596">
          <cell r="A24596" t="str">
            <v>08.14.029</v>
          </cell>
          <cell r="B24596" t="str">
            <v>FDE</v>
          </cell>
          <cell r="C24596" t="str">
            <v>08.14.029</v>
          </cell>
          <cell r="D24596" t="str">
            <v>VALVULA DE RETENCAO VERTICAL DE BRONZE DE 2"</v>
          </cell>
          <cell r="E24596" t="str">
            <v>UN</v>
          </cell>
          <cell r="F24596">
            <v>222.94</v>
          </cell>
          <cell r="G24596">
            <v>222.94</v>
          </cell>
        </row>
        <row r="24597">
          <cell r="A24597" t="str">
            <v>08.14.030</v>
          </cell>
          <cell r="B24597" t="str">
            <v>FDE</v>
          </cell>
          <cell r="C24597" t="str">
            <v>08.14.030</v>
          </cell>
          <cell r="D24597" t="str">
            <v>VALVULA DE RETENCAO VERTICAL DE BRONZE DE 2.1/2"</v>
          </cell>
          <cell r="E24597" t="str">
            <v>UN</v>
          </cell>
          <cell r="F24597">
            <v>359.24</v>
          </cell>
          <cell r="G24597">
            <v>359.24</v>
          </cell>
        </row>
        <row r="24598">
          <cell r="A24598" t="str">
            <v>08.14.031</v>
          </cell>
          <cell r="B24598" t="str">
            <v>FDE</v>
          </cell>
          <cell r="C24598" t="str">
            <v>08.14.031</v>
          </cell>
          <cell r="D24598" t="str">
            <v>VALVULA DE RETENCAO VERTICAL DE BRONZE DE 3"</v>
          </cell>
          <cell r="E24598" t="str">
            <v>UN</v>
          </cell>
          <cell r="F24598">
            <v>508.56</v>
          </cell>
          <cell r="G24598">
            <v>508.56</v>
          </cell>
        </row>
        <row r="24599">
          <cell r="A24599" t="str">
            <v>08.14.032</v>
          </cell>
          <cell r="B24599" t="str">
            <v>FDE</v>
          </cell>
          <cell r="C24599" t="str">
            <v>08.14.032</v>
          </cell>
          <cell r="D24599" t="str">
            <v>VALVULA DE RETENCAO VERTICAL DE BRONZE DE 4"</v>
          </cell>
          <cell r="E24599" t="str">
            <v>UN</v>
          </cell>
          <cell r="F24599">
            <v>851.26</v>
          </cell>
          <cell r="G24599">
            <v>851.26</v>
          </cell>
        </row>
        <row r="24600">
          <cell r="A24600" t="str">
            <v>08.14.035</v>
          </cell>
          <cell r="B24600" t="str">
            <v>FDE</v>
          </cell>
          <cell r="C24600" t="str">
            <v>08.14.035</v>
          </cell>
          <cell r="D24600" t="str">
            <v>VALVULA DE RETENCAO DE PE COM CRIVO DE BRONZE DE 1"</v>
          </cell>
          <cell r="E24600" t="str">
            <v>UN</v>
          </cell>
          <cell r="F24600">
            <v>96.75</v>
          </cell>
          <cell r="G24600">
            <v>96.75</v>
          </cell>
        </row>
        <row r="24601">
          <cell r="A24601" t="str">
            <v>08.14.036</v>
          </cell>
          <cell r="B24601" t="str">
            <v>FDE</v>
          </cell>
          <cell r="C24601" t="str">
            <v>08.14.036</v>
          </cell>
          <cell r="D24601" t="str">
            <v>VALVULA DE RETENCAO DE PE COM CRIVO DE BRONZE DE 1.1/4"</v>
          </cell>
          <cell r="E24601" t="str">
            <v>UN</v>
          </cell>
          <cell r="F24601">
            <v>141.38999999999999</v>
          </cell>
          <cell r="G24601">
            <v>141.38999999999999</v>
          </cell>
        </row>
        <row r="24602">
          <cell r="A24602" t="str">
            <v>08.14.037</v>
          </cell>
          <cell r="B24602" t="str">
            <v>FDE</v>
          </cell>
          <cell r="C24602" t="str">
            <v>08.14.037</v>
          </cell>
          <cell r="D24602" t="str">
            <v>VALVULA DE RETENCAO DE PE COM CRIVO DE BRONZE DE 1.1/2"</v>
          </cell>
          <cell r="E24602" t="str">
            <v>UN</v>
          </cell>
          <cell r="F24602">
            <v>157.04</v>
          </cell>
          <cell r="G24602">
            <v>157.04</v>
          </cell>
        </row>
        <row r="24603">
          <cell r="A24603" t="str">
            <v>08.14.038</v>
          </cell>
          <cell r="B24603" t="str">
            <v>FDE</v>
          </cell>
          <cell r="C24603" t="str">
            <v>08.14.038</v>
          </cell>
          <cell r="D24603" t="str">
            <v>VALVULA DE RETENCAO DE PE COM CRIVO DE BRONZE DE 2"</v>
          </cell>
          <cell r="E24603" t="str">
            <v>UN</v>
          </cell>
          <cell r="F24603">
            <v>208.27</v>
          </cell>
          <cell r="G24603">
            <v>208.27</v>
          </cell>
        </row>
        <row r="24604">
          <cell r="A24604" t="str">
            <v>08.14.039</v>
          </cell>
          <cell r="B24604" t="str">
            <v>FDE</v>
          </cell>
          <cell r="C24604" t="str">
            <v>08.14.039</v>
          </cell>
          <cell r="D24604" t="str">
            <v>VALVULA DE RETENCAO DE PE COM CRIVO DE BRONZE DE 2.1/2"</v>
          </cell>
          <cell r="E24604" t="str">
            <v>UN</v>
          </cell>
          <cell r="F24604">
            <v>331.63</v>
          </cell>
          <cell r="G24604">
            <v>331.63</v>
          </cell>
        </row>
        <row r="24605">
          <cell r="A24605" t="str">
            <v>08.14.040</v>
          </cell>
          <cell r="B24605" t="str">
            <v>FDE</v>
          </cell>
          <cell r="C24605" t="str">
            <v>08.14.040</v>
          </cell>
          <cell r="D24605" t="str">
            <v>VALVULA DE RETENCAO DE PE COM CRIVO DE BRONZE DE 3"</v>
          </cell>
          <cell r="E24605" t="str">
            <v>UN</v>
          </cell>
          <cell r="F24605">
            <v>461.48</v>
          </cell>
          <cell r="G24605">
            <v>461.48</v>
          </cell>
        </row>
        <row r="24606">
          <cell r="A24606" t="str">
            <v>08.14.045</v>
          </cell>
          <cell r="B24606" t="str">
            <v>FDE</v>
          </cell>
          <cell r="C24606" t="str">
            <v>08.14.045</v>
          </cell>
          <cell r="D24606" t="str">
            <v>TORNEIRA DE BOIA EM LATAO (BOIA PLAST) DN 20MM (3/4")</v>
          </cell>
          <cell r="E24606" t="str">
            <v>UN</v>
          </cell>
          <cell r="F24606">
            <v>92.39</v>
          </cell>
          <cell r="G24606">
            <v>92.39</v>
          </cell>
        </row>
        <row r="24607">
          <cell r="A24607" t="str">
            <v>08.14.046</v>
          </cell>
          <cell r="B24607" t="str">
            <v>FDE</v>
          </cell>
          <cell r="C24607" t="str">
            <v>08.14.046</v>
          </cell>
          <cell r="D24607" t="str">
            <v>TORNEIRA DE BOIA EM LATAO (BOIA PLAST) DN 25MM (1")</v>
          </cell>
          <cell r="E24607" t="str">
            <v>UN</v>
          </cell>
          <cell r="F24607">
            <v>117.98</v>
          </cell>
          <cell r="G24607">
            <v>117.98</v>
          </cell>
        </row>
        <row r="24608">
          <cell r="A24608" t="str">
            <v>08.14.049</v>
          </cell>
          <cell r="B24608" t="str">
            <v>FDE</v>
          </cell>
          <cell r="C24608" t="str">
            <v>08.14.049</v>
          </cell>
          <cell r="D24608" t="str">
            <v>TORNEIRA DE BOIA EM LATAO (BOIA PLAST) DN50MM (2")</v>
          </cell>
          <cell r="E24608" t="str">
            <v>UN</v>
          </cell>
          <cell r="F24608">
            <v>328.42</v>
          </cell>
          <cell r="G24608">
            <v>328.42</v>
          </cell>
        </row>
        <row r="24609">
          <cell r="A24609" t="str">
            <v>08.14.062</v>
          </cell>
          <cell r="B24609" t="str">
            <v>FDE</v>
          </cell>
          <cell r="C24609" t="str">
            <v>08.14.062</v>
          </cell>
          <cell r="D24609" t="str">
            <v>ANEIS PRE-MOLDADOS EM CONCRETO ARMADO P/ RESERVATORIO D'AGUA D=3,00M</v>
          </cell>
          <cell r="E24609" t="str">
            <v>M</v>
          </cell>
          <cell r="F24609">
            <v>11894.07</v>
          </cell>
          <cell r="G24609">
            <v>11894.07</v>
          </cell>
        </row>
        <row r="24610">
          <cell r="A24610" t="str">
            <v>08.14.063</v>
          </cell>
          <cell r="B24610" t="str">
            <v>FDE</v>
          </cell>
          <cell r="C24610" t="str">
            <v>08.14.063</v>
          </cell>
          <cell r="D24610" t="str">
            <v>LAJE PRE-MOLDADA D=3,00M E=8CM P/ RESERVATORIO</v>
          </cell>
          <cell r="E24610" t="str">
            <v>UN</v>
          </cell>
          <cell r="F24610">
            <v>3165.4</v>
          </cell>
          <cell r="G24610">
            <v>3165.4</v>
          </cell>
        </row>
        <row r="24611">
          <cell r="A24611" t="str">
            <v>08.14.064</v>
          </cell>
          <cell r="B24611" t="str">
            <v>FDE</v>
          </cell>
          <cell r="C24611" t="str">
            <v>08.14.064</v>
          </cell>
          <cell r="D24611" t="str">
            <v>LAJE PRE-MOLDADA D=3,00M E=15CM P/ RESERVATORIO</v>
          </cell>
          <cell r="E24611" t="str">
            <v>UN</v>
          </cell>
          <cell r="F24611">
            <v>4377.46</v>
          </cell>
          <cell r="G24611">
            <v>4377.46</v>
          </cell>
        </row>
        <row r="24612">
          <cell r="A24612" t="str">
            <v>08.14.071</v>
          </cell>
          <cell r="B24612" t="str">
            <v>FDE</v>
          </cell>
          <cell r="C24612" t="str">
            <v>08.14.071</v>
          </cell>
          <cell r="D24612" t="str">
            <v>CONJ MOTOR-BOMBA (CENTRIFUGA) 1/2 HP (3400 L/H-20 MCA)</v>
          </cell>
          <cell r="E24612" t="str">
            <v>UN</v>
          </cell>
          <cell r="F24612">
            <v>1244.97</v>
          </cell>
          <cell r="G24612">
            <v>1244.97</v>
          </cell>
        </row>
        <row r="24613">
          <cell r="A24613" t="str">
            <v>08.14.072</v>
          </cell>
          <cell r="B24613" t="str">
            <v>FDE</v>
          </cell>
          <cell r="C24613" t="str">
            <v>08.14.072</v>
          </cell>
          <cell r="D24613" t="str">
            <v>CONJ MOTOR-BOMBA(CENTRIFUGA)3/4 HP(7400 L/H-20 MCA)</v>
          </cell>
          <cell r="E24613" t="str">
            <v>UN</v>
          </cell>
          <cell r="F24613">
            <v>1399.4</v>
          </cell>
          <cell r="G24613">
            <v>1399.4</v>
          </cell>
        </row>
        <row r="24614">
          <cell r="A24614" t="str">
            <v>08.14.073</v>
          </cell>
          <cell r="B24614" t="str">
            <v>FDE</v>
          </cell>
          <cell r="C24614" t="str">
            <v>08.14.073</v>
          </cell>
          <cell r="D24614" t="str">
            <v>CONJ MOTOR-BOMBA(CENTRIFUGA)1,5 HP(10000 L/H-20 MCA)</v>
          </cell>
          <cell r="E24614" t="str">
            <v>UN</v>
          </cell>
          <cell r="F24614">
            <v>1889.7</v>
          </cell>
          <cell r="G24614">
            <v>1889.7</v>
          </cell>
        </row>
        <row r="24615">
          <cell r="A24615" t="str">
            <v>08.14.074</v>
          </cell>
          <cell r="B24615" t="str">
            <v>FDE</v>
          </cell>
          <cell r="C24615" t="str">
            <v>08.14.074</v>
          </cell>
          <cell r="D24615" t="str">
            <v>CONJ MOTOR-BOMBA (CENTRIFUGA) 2 HP (13900 L/H-20 MCA)</v>
          </cell>
          <cell r="E24615" t="str">
            <v>UN</v>
          </cell>
          <cell r="F24615">
            <v>2771.67</v>
          </cell>
          <cell r="G24615">
            <v>2771.67</v>
          </cell>
        </row>
        <row r="24616">
          <cell r="A24616" t="str">
            <v>08.14.075</v>
          </cell>
          <cell r="B24616" t="str">
            <v>FDE</v>
          </cell>
          <cell r="C24616" t="str">
            <v>08.14.075</v>
          </cell>
          <cell r="D24616" t="str">
            <v>CONJ MOTOR-BOMBA(CENTRIFUGA)3 HP(25000 L/H-20 MCA)</v>
          </cell>
          <cell r="E24616" t="str">
            <v>UN</v>
          </cell>
          <cell r="F24616">
            <v>3001.88</v>
          </cell>
          <cell r="G24616">
            <v>3001.88</v>
          </cell>
        </row>
        <row r="24617">
          <cell r="A24617" t="str">
            <v>08.14.078</v>
          </cell>
          <cell r="B24617" t="str">
            <v>FDE</v>
          </cell>
          <cell r="C24617" t="str">
            <v>08.14.078</v>
          </cell>
          <cell r="D24617" t="str">
            <v>CONJ MOTOR-BOMBA (CENTRIFUGA) 1 HP 8500 L/H-20 MCA</v>
          </cell>
          <cell r="E24617" t="str">
            <v>UN</v>
          </cell>
          <cell r="F24617">
            <v>1575.33</v>
          </cell>
          <cell r="G24617">
            <v>1575.33</v>
          </cell>
        </row>
        <row r="24618">
          <cell r="A24618" t="str">
            <v>08.14.085</v>
          </cell>
          <cell r="B24618" t="str">
            <v>FDE</v>
          </cell>
          <cell r="C24618" t="str">
            <v>08.14.085</v>
          </cell>
          <cell r="D24618" t="str">
            <v>ANEIS PRE-MOLDADOS EM CONCRETO ARMADO P/ RESERVATORIO D'AGUA D=2,50M</v>
          </cell>
          <cell r="E24618" t="str">
            <v>M</v>
          </cell>
          <cell r="F24618">
            <v>11197.2</v>
          </cell>
          <cell r="G24618">
            <v>11197.2</v>
          </cell>
        </row>
        <row r="24619">
          <cell r="A24619" t="str">
            <v>08.14.086</v>
          </cell>
          <cell r="B24619" t="str">
            <v>FDE</v>
          </cell>
          <cell r="C24619" t="str">
            <v>08.14.086</v>
          </cell>
          <cell r="D24619" t="str">
            <v>LAJE PRE-MOLDADA D=2,50M E=8CM P/ RESERVATORIO</v>
          </cell>
          <cell r="E24619" t="str">
            <v>UN</v>
          </cell>
          <cell r="F24619">
            <v>2759.5</v>
          </cell>
          <cell r="G24619">
            <v>2759.5</v>
          </cell>
        </row>
        <row r="24620">
          <cell r="A24620" t="str">
            <v>08.14.087</v>
          </cell>
          <cell r="B24620" t="str">
            <v>FDE</v>
          </cell>
          <cell r="C24620" t="str">
            <v>08.14.087</v>
          </cell>
          <cell r="D24620" t="str">
            <v>LAJE PRE-MOLDADA D=2,50M E=15CM P/ RESERVATORIO</v>
          </cell>
          <cell r="E24620" t="str">
            <v>UN</v>
          </cell>
          <cell r="F24620">
            <v>4037.28</v>
          </cell>
          <cell r="G24620">
            <v>4037.28</v>
          </cell>
        </row>
        <row r="24621">
          <cell r="A24621" t="str">
            <v>08.14.099</v>
          </cell>
          <cell r="B24621" t="str">
            <v>FDE</v>
          </cell>
          <cell r="C24621" t="str">
            <v>08.14.099</v>
          </cell>
          <cell r="D24621" t="str">
            <v>SERVICOS RESERVATORIOS</v>
          </cell>
          <cell r="E24621" t="str">
            <v>MV</v>
          </cell>
          <cell r="F24621">
            <v>481.96</v>
          </cell>
          <cell r="G24621">
            <v>481.96</v>
          </cell>
        </row>
        <row r="24622">
          <cell r="A24622" t="str">
            <v>08.14.101</v>
          </cell>
          <cell r="B24622" t="str">
            <v>FDE</v>
          </cell>
          <cell r="C24622" t="str">
            <v>08.14.101</v>
          </cell>
          <cell r="D24622" t="str">
            <v>CAIXA DÁGUA CÔNICA POLIETILENO CAPACIDADE DE 500L INCLUSIVE TAMPA</v>
          </cell>
          <cell r="E24622" t="str">
            <v>UN</v>
          </cell>
          <cell r="F24622">
            <v>501.33</v>
          </cell>
          <cell r="G24622">
            <v>501.33</v>
          </cell>
        </row>
        <row r="24623">
          <cell r="A24623" t="str">
            <v>08.14.103</v>
          </cell>
          <cell r="B24623" t="str">
            <v>FDE</v>
          </cell>
          <cell r="C24623" t="str">
            <v>08.14.103</v>
          </cell>
          <cell r="D24623" t="str">
            <v>CAIXA DÁGUA CÔNICA POLIETILENO CAPACIDADE DE 1000L INCLUSIVE TAMPA</v>
          </cell>
          <cell r="E24623" t="str">
            <v>UN</v>
          </cell>
          <cell r="F24623">
            <v>665.39</v>
          </cell>
          <cell r="G24623">
            <v>665.39</v>
          </cell>
        </row>
        <row r="24624">
          <cell r="A24624" t="str">
            <v>08.15.002</v>
          </cell>
          <cell r="B24624" t="str">
            <v>FDE</v>
          </cell>
          <cell r="C24624" t="str">
            <v>08.15.002</v>
          </cell>
          <cell r="D24624" t="str">
            <v>BN-01 BANHO BERCÁRIO</v>
          </cell>
          <cell r="E24624" t="str">
            <v>UN</v>
          </cell>
          <cell r="F24624">
            <v>3658.13</v>
          </cell>
          <cell r="G24624">
            <v>3658.13</v>
          </cell>
        </row>
        <row r="24625">
          <cell r="A24625" t="str">
            <v>08.15.003</v>
          </cell>
          <cell r="B24625" t="str">
            <v>FDE</v>
          </cell>
          <cell r="C24625" t="str">
            <v>08.15.003</v>
          </cell>
          <cell r="D24625" t="str">
            <v>BN-02 BANHO INFANTIL</v>
          </cell>
          <cell r="E24625" t="str">
            <v>CJ</v>
          </cell>
          <cell r="F24625">
            <v>1236.1400000000001</v>
          </cell>
          <cell r="G24625">
            <v>1236.1400000000001</v>
          </cell>
        </row>
        <row r="24626">
          <cell r="A24626" t="str">
            <v>08.15.013</v>
          </cell>
          <cell r="B24626" t="str">
            <v>FDE</v>
          </cell>
          <cell r="C24626" t="str">
            <v>08.15.013</v>
          </cell>
          <cell r="D24626" t="str">
            <v>LT-04 LAVATORIO /BEBEDOURO COLETIVO COM TORNEIRA ANTIVANDALISMO</v>
          </cell>
          <cell r="E24626" t="str">
            <v>M</v>
          </cell>
          <cell r="F24626">
            <v>1443.25</v>
          </cell>
          <cell r="G24626">
            <v>1443.25</v>
          </cell>
        </row>
        <row r="24627">
          <cell r="A24627" t="str">
            <v>08.15.016</v>
          </cell>
          <cell r="B24627" t="str">
            <v>FDE</v>
          </cell>
          <cell r="C24627" t="str">
            <v>08.15.016</v>
          </cell>
          <cell r="D24627" t="str">
            <v>BB-01 BEBEDOURO COLETIVO</v>
          </cell>
          <cell r="E24627" t="str">
            <v>M</v>
          </cell>
          <cell r="F24627">
            <v>919.86</v>
          </cell>
          <cell r="G24627">
            <v>919.86</v>
          </cell>
        </row>
        <row r="24628">
          <cell r="A24628" t="str">
            <v>08.15.017</v>
          </cell>
          <cell r="B24628" t="str">
            <v>FDE</v>
          </cell>
          <cell r="C24628" t="str">
            <v>08.15.017</v>
          </cell>
          <cell r="D24628" t="str">
            <v>BB-02 BEBEDOURO ACESSÍVEL ÁGUA REFRIGERADA PRESSÃO MÍNIMA 8MCA - FORNECIDO E INSTALADO</v>
          </cell>
          <cell r="E24628" t="str">
            <v>UN</v>
          </cell>
          <cell r="F24628">
            <v>2435.46</v>
          </cell>
          <cell r="G24628">
            <v>2435.46</v>
          </cell>
        </row>
        <row r="24629">
          <cell r="A24629" t="str">
            <v>08.15.018</v>
          </cell>
          <cell r="B24629" t="str">
            <v>FDE</v>
          </cell>
          <cell r="C24629" t="str">
            <v>08.15.018</v>
          </cell>
          <cell r="D24629" t="str">
            <v>LT-06 LAVATÓRIO COLETIVO COM TORNEIRA ANTIVANDALISMO</v>
          </cell>
          <cell r="E24629" t="str">
            <v>M</v>
          </cell>
          <cell r="F24629">
            <v>1758.01</v>
          </cell>
          <cell r="G24629">
            <v>1758.01</v>
          </cell>
        </row>
        <row r="24630">
          <cell r="A24630" t="str">
            <v>08.15.019</v>
          </cell>
          <cell r="B24630" t="str">
            <v>FDE</v>
          </cell>
          <cell r="C24630" t="str">
            <v>08.15.019</v>
          </cell>
          <cell r="D24630" t="str">
            <v>LT-07 LAVATÓRIO COLETIVO COM TORNEIRA DE MESA- SANIT.ADMINISTRAÇÃO</v>
          </cell>
          <cell r="E24630" t="str">
            <v>M</v>
          </cell>
          <cell r="F24630">
            <v>2252.58</v>
          </cell>
          <cell r="G24630">
            <v>2252.58</v>
          </cell>
        </row>
        <row r="24631">
          <cell r="A24631" t="str">
            <v>08.15.023</v>
          </cell>
          <cell r="B24631" t="str">
            <v>FDE</v>
          </cell>
          <cell r="C24631" t="str">
            <v>08.15.023</v>
          </cell>
          <cell r="D24631" t="str">
            <v>MT-04 MICTORIO COLETIVO</v>
          </cell>
          <cell r="E24631" t="str">
            <v>M</v>
          </cell>
          <cell r="F24631">
            <v>2011.21</v>
          </cell>
          <cell r="G24631">
            <v>2011.21</v>
          </cell>
        </row>
        <row r="24632">
          <cell r="A24632" t="str">
            <v>08.15.099</v>
          </cell>
          <cell r="B24632" t="str">
            <v>FDE</v>
          </cell>
          <cell r="C24632" t="str">
            <v>08.15.099</v>
          </cell>
          <cell r="D24632" t="str">
            <v>SERVICOS EM BEBEDOUROS,LAVATORIOS E MICTORIOS PADRONIZADOS</v>
          </cell>
          <cell r="E24632" t="str">
            <v>MV</v>
          </cell>
          <cell r="F24632">
            <v>481.96</v>
          </cell>
          <cell r="G24632">
            <v>481.96</v>
          </cell>
        </row>
        <row r="24633">
          <cell r="A24633" t="str">
            <v>08.16.001</v>
          </cell>
          <cell r="B24633" t="str">
            <v>FDE</v>
          </cell>
          <cell r="C24633" t="str">
            <v>08.16.001</v>
          </cell>
          <cell r="D24633" t="str">
            <v>BACIA SIFONADA DE LOUCA BRANCA (VDR 6L) C/ ASSENTO</v>
          </cell>
          <cell r="E24633" t="str">
            <v>UN</v>
          </cell>
          <cell r="F24633">
            <v>295.17</v>
          </cell>
          <cell r="G24633">
            <v>295.17</v>
          </cell>
        </row>
        <row r="24634">
          <cell r="A24634" t="str">
            <v>08.16.003</v>
          </cell>
          <cell r="B24634" t="str">
            <v>FDE</v>
          </cell>
          <cell r="C24634" t="str">
            <v>08.16.003</v>
          </cell>
          <cell r="D24634" t="str">
            <v>BACIA SANITÁRIA INFANTIL</v>
          </cell>
          <cell r="E24634" t="str">
            <v>UN</v>
          </cell>
          <cell r="F24634">
            <v>533.66999999999996</v>
          </cell>
          <cell r="G24634">
            <v>533.66999999999996</v>
          </cell>
        </row>
        <row r="24635">
          <cell r="A24635" t="str">
            <v>08.16.004</v>
          </cell>
          <cell r="B24635" t="str">
            <v>FDE</v>
          </cell>
          <cell r="C24635" t="str">
            <v>08.16.004</v>
          </cell>
          <cell r="D24635" t="str">
            <v>BACIA SIFONADA COM CAIXA DE DESCARGA ACOPLADA BRANCA</v>
          </cell>
          <cell r="E24635" t="str">
            <v>UN</v>
          </cell>
          <cell r="F24635">
            <v>715.04</v>
          </cell>
          <cell r="G24635">
            <v>715.04</v>
          </cell>
        </row>
        <row r="24636">
          <cell r="A24636" t="str">
            <v>08.16.010</v>
          </cell>
          <cell r="B24636" t="str">
            <v>FDE</v>
          </cell>
          <cell r="C24636" t="str">
            <v>08.16.010</v>
          </cell>
          <cell r="D24636" t="str">
            <v>LAVATORIO DE LOUCA BRANCA SEM COLUNA C/ TORNEIRA DE FECHAM AUTOMATICO</v>
          </cell>
          <cell r="E24636" t="str">
            <v>UN</v>
          </cell>
          <cell r="F24636">
            <v>864.37</v>
          </cell>
          <cell r="G24636">
            <v>864.37</v>
          </cell>
        </row>
        <row r="24637">
          <cell r="A24637" t="str">
            <v>08.16.025</v>
          </cell>
          <cell r="B24637" t="str">
            <v>FDE</v>
          </cell>
          <cell r="C24637" t="str">
            <v>08.16.025</v>
          </cell>
          <cell r="D24637" t="str">
            <v>MICTORIO DE LOUCA SIFONADO/AUTO ASPIRANTE BRANCO</v>
          </cell>
          <cell r="E24637" t="str">
            <v>UN</v>
          </cell>
          <cell r="F24637">
            <v>479.83</v>
          </cell>
          <cell r="G24637">
            <v>479.83</v>
          </cell>
        </row>
        <row r="24638">
          <cell r="A24638" t="str">
            <v>08.16.045</v>
          </cell>
          <cell r="B24638" t="str">
            <v>FDE</v>
          </cell>
          <cell r="C24638" t="str">
            <v>08.16.045</v>
          </cell>
          <cell r="D24638" t="str">
            <v>TANQUE DE LOUCA BRANCA,PEQUENO C/COLUNA</v>
          </cell>
          <cell r="E24638" t="str">
            <v>UN</v>
          </cell>
          <cell r="F24638">
            <v>933.41</v>
          </cell>
          <cell r="G24638">
            <v>933.41</v>
          </cell>
        </row>
        <row r="24639">
          <cell r="A24639" t="str">
            <v>08.16.046</v>
          </cell>
          <cell r="B24639" t="str">
            <v>FDE</v>
          </cell>
          <cell r="C24639" t="str">
            <v>08.16.046</v>
          </cell>
          <cell r="D24639" t="str">
            <v>TANQUE DE LOUCA BRANCA,GRANDE C/COLUNA</v>
          </cell>
          <cell r="E24639" t="str">
            <v>UN</v>
          </cell>
          <cell r="F24639">
            <v>1146.25</v>
          </cell>
          <cell r="G24639">
            <v>1146.25</v>
          </cell>
        </row>
        <row r="24640">
          <cell r="A24640" t="str">
            <v>08.16.050</v>
          </cell>
          <cell r="B24640" t="str">
            <v>FDE</v>
          </cell>
          <cell r="C24640" t="str">
            <v>08.16.050</v>
          </cell>
          <cell r="D24640" t="str">
            <v>SABONETEIRA DE LOUCA BRANCA DE 7,5X15 CM</v>
          </cell>
          <cell r="E24640" t="str">
            <v>UN</v>
          </cell>
          <cell r="F24640">
            <v>80.849999999999994</v>
          </cell>
          <cell r="G24640">
            <v>80.849999999999994</v>
          </cell>
        </row>
        <row r="24641">
          <cell r="A24641" t="str">
            <v>08.16.051</v>
          </cell>
          <cell r="B24641" t="str">
            <v>FDE</v>
          </cell>
          <cell r="C24641" t="str">
            <v>08.16.051</v>
          </cell>
          <cell r="D24641" t="str">
            <v>SABONETEIRA DE LOUCA BRANCA DE 15X15 CM</v>
          </cell>
          <cell r="E24641" t="str">
            <v>UN</v>
          </cell>
          <cell r="F24641">
            <v>90.72</v>
          </cell>
          <cell r="G24641">
            <v>90.72</v>
          </cell>
        </row>
        <row r="24642">
          <cell r="A24642" t="str">
            <v>08.16.065</v>
          </cell>
          <cell r="B24642" t="str">
            <v>FDE</v>
          </cell>
          <cell r="C24642" t="str">
            <v>08.16.065</v>
          </cell>
          <cell r="D24642" t="str">
            <v>PAPELEIRA DE LOUCA BRANCA DE 15X15CM</v>
          </cell>
          <cell r="E24642" t="str">
            <v>UN</v>
          </cell>
          <cell r="F24642">
            <v>91.22</v>
          </cell>
          <cell r="G24642">
            <v>91.22</v>
          </cell>
        </row>
        <row r="24643">
          <cell r="A24643" t="str">
            <v>08.16.070</v>
          </cell>
          <cell r="B24643" t="str">
            <v>FDE</v>
          </cell>
          <cell r="C24643" t="str">
            <v>08.16.070</v>
          </cell>
          <cell r="D24643" t="str">
            <v>CABIDE DE LOUCA BRANCA COM 2 GANCHOS</v>
          </cell>
          <cell r="E24643" t="str">
            <v>UN</v>
          </cell>
          <cell r="F24643">
            <v>50.9</v>
          </cell>
          <cell r="G24643">
            <v>50.9</v>
          </cell>
        </row>
        <row r="24644">
          <cell r="A24644" t="str">
            <v>08.16.073</v>
          </cell>
          <cell r="B24644" t="str">
            <v>FDE</v>
          </cell>
          <cell r="C24644" t="str">
            <v>08.16.073</v>
          </cell>
          <cell r="D24644" t="str">
            <v>BC-23 BANCO DE GRANITO 2CM COM BORDA ARREDONDADA PARA VESTIÁRIO</v>
          </cell>
          <cell r="E24644" t="str">
            <v>M</v>
          </cell>
          <cell r="F24644">
            <v>313.64999999999998</v>
          </cell>
          <cell r="G24644">
            <v>313.64999999999998</v>
          </cell>
        </row>
        <row r="24645">
          <cell r="A24645" t="str">
            <v>08.16.083</v>
          </cell>
          <cell r="B24645" t="str">
            <v>FDE</v>
          </cell>
          <cell r="C24645" t="str">
            <v>08.16.083</v>
          </cell>
          <cell r="D24645" t="str">
            <v>VA-01 VARAL/TOALHEIRO</v>
          </cell>
          <cell r="E24645" t="str">
            <v>UN</v>
          </cell>
          <cell r="F24645">
            <v>468.9</v>
          </cell>
          <cell r="G24645">
            <v>468.9</v>
          </cell>
        </row>
        <row r="24646">
          <cell r="A24646" t="str">
            <v>08.16.089</v>
          </cell>
          <cell r="B24646" t="str">
            <v>FDE</v>
          </cell>
          <cell r="C24646" t="str">
            <v>08.16.089</v>
          </cell>
          <cell r="D24646" t="str">
            <v>BR-01 BACIA P/ SANITARIO ACESSIVEL</v>
          </cell>
          <cell r="E24646" t="str">
            <v>CJ</v>
          </cell>
          <cell r="F24646">
            <v>2865.37</v>
          </cell>
          <cell r="G24646">
            <v>2865.37</v>
          </cell>
        </row>
        <row r="24647">
          <cell r="A24647" t="str">
            <v>08.16.090</v>
          </cell>
          <cell r="B24647" t="str">
            <v>FDE</v>
          </cell>
          <cell r="C24647" t="str">
            <v>08.16.090</v>
          </cell>
          <cell r="D24647" t="str">
            <v>BR-02 LAVATORIO  PARA SANITARIO ACESSIVEL</v>
          </cell>
          <cell r="E24647" t="str">
            <v>CJ</v>
          </cell>
          <cell r="F24647">
            <v>1464.64</v>
          </cell>
          <cell r="G24647">
            <v>1464.64</v>
          </cell>
        </row>
        <row r="24648">
          <cell r="A24648" t="str">
            <v>08.16.091</v>
          </cell>
          <cell r="B24648" t="str">
            <v>FDE</v>
          </cell>
          <cell r="C24648" t="str">
            <v>08.16.091</v>
          </cell>
          <cell r="D24648" t="str">
            <v>BR-03  CONJUNTO LAVATORIO E BACIA ACESSIVEIS</v>
          </cell>
          <cell r="E24648" t="str">
            <v>CJ</v>
          </cell>
          <cell r="F24648">
            <v>3268.98</v>
          </cell>
          <cell r="G24648">
            <v>3268.98</v>
          </cell>
        </row>
        <row r="24649">
          <cell r="A24649" t="str">
            <v>08.16.092</v>
          </cell>
          <cell r="B24649" t="str">
            <v>FDE</v>
          </cell>
          <cell r="C24649" t="str">
            <v>08.16.092</v>
          </cell>
          <cell r="D24649" t="str">
            <v>BR-04 BARRA DE APOIO COM FIXAÇÃO LATERAL</v>
          </cell>
          <cell r="E24649" t="str">
            <v>UN</v>
          </cell>
          <cell r="F24649">
            <v>600.11</v>
          </cell>
          <cell r="G24649">
            <v>600.11</v>
          </cell>
        </row>
        <row r="24650">
          <cell r="A24650" t="str">
            <v>08.16.093</v>
          </cell>
          <cell r="B24650" t="str">
            <v>FDE</v>
          </cell>
          <cell r="C24650" t="str">
            <v>08.16.093</v>
          </cell>
          <cell r="D24650" t="str">
            <v>BR-05 TROCADOR ACESSÍVEL</v>
          </cell>
          <cell r="E24650" t="str">
            <v>UN</v>
          </cell>
          <cell r="F24650">
            <v>3550.91</v>
          </cell>
          <cell r="G24650">
            <v>3550.91</v>
          </cell>
        </row>
        <row r="24651">
          <cell r="A24651" t="str">
            <v>08.16.094</v>
          </cell>
          <cell r="B24651" t="str">
            <v>FDE</v>
          </cell>
          <cell r="C24651" t="str">
            <v>08.16.094</v>
          </cell>
          <cell r="D24651" t="str">
            <v>BR-06 CHUVEIRO ACESSIVEL</v>
          </cell>
          <cell r="E24651" t="str">
            <v>CJ</v>
          </cell>
          <cell r="F24651">
            <v>2525.08</v>
          </cell>
          <cell r="G24651">
            <v>2525.08</v>
          </cell>
        </row>
        <row r="24652">
          <cell r="A24652" t="str">
            <v>08.16.099</v>
          </cell>
          <cell r="B24652" t="str">
            <v>FDE</v>
          </cell>
          <cell r="C24652" t="str">
            <v>08.16.099</v>
          </cell>
          <cell r="D24652" t="str">
            <v>SERVICOS EM LOUCAS</v>
          </cell>
          <cell r="E24652" t="str">
            <v>MV</v>
          </cell>
          <cell r="F24652">
            <v>481.96</v>
          </cell>
          <cell r="G24652">
            <v>481.96</v>
          </cell>
        </row>
        <row r="24653">
          <cell r="A24653" t="str">
            <v>08.17.013</v>
          </cell>
          <cell r="B24653" t="str">
            <v>FDE</v>
          </cell>
          <cell r="C24653" t="str">
            <v>08.17.013</v>
          </cell>
          <cell r="D24653" t="str">
            <v>MICTORIO COLETIVO DE ACO INOXIDAVEL</v>
          </cell>
          <cell r="E24653" t="str">
            <v>M</v>
          </cell>
          <cell r="F24653">
            <v>1360.78</v>
          </cell>
          <cell r="G24653">
            <v>1360.78</v>
          </cell>
        </row>
        <row r="24654">
          <cell r="A24654" t="str">
            <v>08.17.030</v>
          </cell>
          <cell r="B24654" t="str">
            <v>FDE</v>
          </cell>
          <cell r="C24654" t="str">
            <v>08.17.030</v>
          </cell>
          <cell r="D24654" t="str">
            <v>TAMPO PARA PIA MARMORE NACIONAL ESPESSURA DE 3 CM</v>
          </cell>
          <cell r="E24654" t="str">
            <v>M2</v>
          </cell>
          <cell r="F24654">
            <v>1020</v>
          </cell>
          <cell r="G24654">
            <v>1020</v>
          </cell>
        </row>
        <row r="24655">
          <cell r="A24655" t="str">
            <v>08.17.037</v>
          </cell>
          <cell r="B24655" t="str">
            <v>FDE</v>
          </cell>
          <cell r="C24655" t="str">
            <v>08.17.037</v>
          </cell>
          <cell r="D24655" t="str">
            <v>CHUVEIRO ANTIVANDALISMO</v>
          </cell>
          <cell r="E24655" t="str">
            <v>UN</v>
          </cell>
          <cell r="F24655">
            <v>754.13</v>
          </cell>
          <cell r="G24655">
            <v>754.13</v>
          </cell>
        </row>
        <row r="24656">
          <cell r="A24656" t="str">
            <v>08.17.038</v>
          </cell>
          <cell r="B24656" t="str">
            <v>FDE</v>
          </cell>
          <cell r="C24656" t="str">
            <v>08.17.038</v>
          </cell>
          <cell r="D24656" t="str">
            <v>CHUVEIRO SIMPLES C/ARTICULACAO, LATAO CROMADO DN 15MM (1/2")</v>
          </cell>
          <cell r="E24656" t="str">
            <v>UN</v>
          </cell>
          <cell r="F24656">
            <v>180.54</v>
          </cell>
          <cell r="G24656">
            <v>180.54</v>
          </cell>
        </row>
        <row r="24657">
          <cell r="A24657" t="str">
            <v>08.17.041</v>
          </cell>
          <cell r="B24657" t="str">
            <v>FDE</v>
          </cell>
          <cell r="C24657" t="str">
            <v>08.17.041</v>
          </cell>
          <cell r="D24657" t="str">
            <v>CHUVEIRO ELETRICO COM RESISTENCIA BLINDADA</v>
          </cell>
          <cell r="E24657" t="str">
            <v>UN</v>
          </cell>
          <cell r="F24657">
            <v>472.02</v>
          </cell>
          <cell r="G24657">
            <v>472.02</v>
          </cell>
        </row>
        <row r="24658">
          <cell r="A24658" t="str">
            <v>08.17.043</v>
          </cell>
          <cell r="B24658" t="str">
            <v>FDE</v>
          </cell>
          <cell r="C24658" t="str">
            <v>08.17.043</v>
          </cell>
          <cell r="D24658" t="str">
            <v>AQUECEDOR ELETRICO DE PASSAGEM COM RESISTENCIA BLINDADA</v>
          </cell>
          <cell r="E24658" t="str">
            <v>UN</v>
          </cell>
          <cell r="F24658">
            <v>705.07</v>
          </cell>
          <cell r="G24658">
            <v>705.07</v>
          </cell>
        </row>
        <row r="24659">
          <cell r="A24659" t="str">
            <v>08.17.049</v>
          </cell>
          <cell r="B24659" t="str">
            <v>FDE</v>
          </cell>
          <cell r="C24659" t="str">
            <v>08.17.049</v>
          </cell>
          <cell r="D24659" t="str">
            <v>PURIFICADOR/BEBEDOURO DE AGUA REFRIGERADA</v>
          </cell>
          <cell r="E24659" t="str">
            <v>UN</v>
          </cell>
          <cell r="F24659">
            <v>2494.63</v>
          </cell>
          <cell r="G24659">
            <v>2494.63</v>
          </cell>
        </row>
        <row r="24660">
          <cell r="A24660" t="str">
            <v>08.17.050</v>
          </cell>
          <cell r="B24660" t="str">
            <v>FDE</v>
          </cell>
          <cell r="C24660" t="str">
            <v>08.17.050</v>
          </cell>
          <cell r="D24660" t="str">
            <v>BEBEDOURO ELETRICO COM CAPACIDADE DE 40 L</v>
          </cell>
          <cell r="E24660" t="str">
            <v>UN</v>
          </cell>
          <cell r="F24660">
            <v>1304.57</v>
          </cell>
          <cell r="G24660">
            <v>1304.57</v>
          </cell>
        </row>
        <row r="24661">
          <cell r="A24661" t="str">
            <v>08.17.051</v>
          </cell>
          <cell r="B24661" t="str">
            <v>FDE</v>
          </cell>
          <cell r="C24661" t="str">
            <v>08.17.051</v>
          </cell>
          <cell r="D24661" t="str">
            <v>BEBEDOURO ELETRICO COM CAPACIDADE DE 80 L</v>
          </cell>
          <cell r="E24661" t="str">
            <v>UN</v>
          </cell>
          <cell r="F24661">
            <v>1101.8699999999999</v>
          </cell>
          <cell r="G24661">
            <v>1101.8699999999999</v>
          </cell>
        </row>
        <row r="24662">
          <cell r="A24662" t="str">
            <v>08.17.055</v>
          </cell>
          <cell r="B24662" t="str">
            <v>FDE</v>
          </cell>
          <cell r="C24662" t="str">
            <v>08.17.055</v>
          </cell>
          <cell r="D24662" t="str">
            <v>FILTRO PRESSAO CUNO(AQUALAR)C/ELEM FILTR CARVAO ATIVADO E CEL 180/L/H</v>
          </cell>
          <cell r="E24662" t="str">
            <v>UN</v>
          </cell>
          <cell r="F24662">
            <v>437.22</v>
          </cell>
          <cell r="G24662">
            <v>437.22</v>
          </cell>
        </row>
        <row r="24663">
          <cell r="A24663" t="str">
            <v>08.17.056</v>
          </cell>
          <cell r="B24663" t="str">
            <v>FDE</v>
          </cell>
          <cell r="C24663" t="str">
            <v>08.17.056</v>
          </cell>
          <cell r="D24663" t="str">
            <v>FILTRO PRESSAO CUNO (AQUALAR)C/ELEM FILTRANTE CARVAO E CEL 360/L/H</v>
          </cell>
          <cell r="E24663" t="str">
            <v>UN</v>
          </cell>
          <cell r="F24663">
            <v>497</v>
          </cell>
          <cell r="G24663">
            <v>497</v>
          </cell>
        </row>
        <row r="24664">
          <cell r="A24664" t="str">
            <v>08.17.058</v>
          </cell>
          <cell r="B24664" t="str">
            <v>FDE</v>
          </cell>
          <cell r="C24664" t="str">
            <v>08.17.058</v>
          </cell>
          <cell r="D24664" t="str">
            <v>FT-02 FILTRO PARA AGUA POTAVEL</v>
          </cell>
          <cell r="E24664" t="str">
            <v>UN</v>
          </cell>
          <cell r="F24664">
            <v>502.7</v>
          </cell>
          <cell r="G24664">
            <v>502.7</v>
          </cell>
        </row>
        <row r="24665">
          <cell r="A24665" t="str">
            <v>08.17.077</v>
          </cell>
          <cell r="B24665" t="str">
            <v>FDE</v>
          </cell>
          <cell r="C24665" t="str">
            <v>08.17.077</v>
          </cell>
          <cell r="D24665" t="str">
            <v>RESTRITOR DE VAZAO 12L/MIN PARA CHUVEIRO SIMPLES</v>
          </cell>
          <cell r="E24665" t="str">
            <v>UN</v>
          </cell>
          <cell r="F24665">
            <v>59.92</v>
          </cell>
          <cell r="G24665">
            <v>59.92</v>
          </cell>
        </row>
        <row r="24666">
          <cell r="A24666" t="str">
            <v>08.17.078</v>
          </cell>
          <cell r="B24666" t="str">
            <v>FDE</v>
          </cell>
          <cell r="C24666" t="str">
            <v>08.17.078</v>
          </cell>
          <cell r="D24666" t="str">
            <v>RESTRITOR DE VAZAO 6L/MIN PARA TORNEIRAS E MISTURADORES</v>
          </cell>
          <cell r="E24666" t="str">
            <v>UN</v>
          </cell>
          <cell r="F24666">
            <v>70.150000000000006</v>
          </cell>
          <cell r="G24666">
            <v>70.150000000000006</v>
          </cell>
        </row>
        <row r="24667">
          <cell r="A24667" t="str">
            <v>08.17.079</v>
          </cell>
          <cell r="B24667" t="str">
            <v>FDE</v>
          </cell>
          <cell r="C24667" t="str">
            <v>08.17.079</v>
          </cell>
          <cell r="D24667" t="str">
            <v>TORNEIRA DE PAREDE ANTIVANDALISMO - 85MM</v>
          </cell>
          <cell r="E24667" t="str">
            <v>UN</v>
          </cell>
          <cell r="F24667">
            <v>427.02</v>
          </cell>
          <cell r="G24667">
            <v>427.02</v>
          </cell>
        </row>
        <row r="24668">
          <cell r="A24668" t="str">
            <v>08.17.080</v>
          </cell>
          <cell r="B24668" t="str">
            <v>FDE</v>
          </cell>
          <cell r="C24668" t="str">
            <v>08.17.080</v>
          </cell>
          <cell r="D24668" t="str">
            <v>TORNEIRA DE LAVAGEM COM CANOPLA DE 1/2"</v>
          </cell>
          <cell r="E24668" t="str">
            <v>UN</v>
          </cell>
          <cell r="F24668">
            <v>63.68</v>
          </cell>
          <cell r="G24668">
            <v>63.68</v>
          </cell>
        </row>
        <row r="24669">
          <cell r="A24669" t="str">
            <v>08.17.081</v>
          </cell>
          <cell r="B24669" t="str">
            <v>FDE</v>
          </cell>
          <cell r="C24669" t="str">
            <v>08.17.081</v>
          </cell>
          <cell r="D24669" t="str">
            <v>TJ-03 TORNEIRA DE JARDIM</v>
          </cell>
          <cell r="E24669" t="str">
            <v>UN</v>
          </cell>
          <cell r="F24669">
            <v>437.53</v>
          </cell>
          <cell r="G24669">
            <v>437.53</v>
          </cell>
        </row>
        <row r="24670">
          <cell r="A24670" t="str">
            <v>08.17.084</v>
          </cell>
          <cell r="B24670" t="str">
            <v>FDE</v>
          </cell>
          <cell r="C24670" t="str">
            <v>08.17.084</v>
          </cell>
          <cell r="D24670" t="str">
            <v>TORNEIRA ELETRICA  - ELETROD. PVC Ø 25MM AMARELO.</v>
          </cell>
          <cell r="E24670" t="str">
            <v>UN</v>
          </cell>
          <cell r="F24670">
            <v>690.76</v>
          </cell>
          <cell r="G24670">
            <v>690.76</v>
          </cell>
        </row>
        <row r="24671">
          <cell r="A24671" t="str">
            <v>08.17.085</v>
          </cell>
          <cell r="B24671" t="str">
            <v>FDE</v>
          </cell>
          <cell r="C24671" t="str">
            <v>08.17.085</v>
          </cell>
          <cell r="D24671" t="str">
            <v>TORNEIRA DE FECHAMENTO AUTOMATICO DE MESA</v>
          </cell>
          <cell r="E24671" t="str">
            <v>UN</v>
          </cell>
          <cell r="F24671">
            <v>459.73</v>
          </cell>
          <cell r="G24671">
            <v>459.73</v>
          </cell>
        </row>
        <row r="24672">
          <cell r="A24672" t="str">
            <v>08.17.086</v>
          </cell>
          <cell r="B24672" t="str">
            <v>FDE</v>
          </cell>
          <cell r="C24672" t="str">
            <v>08.17.086</v>
          </cell>
          <cell r="D24672" t="str">
            <v>TORNEIRA DE FECHAMENTO AUTOMATICO DE PAREDE</v>
          </cell>
          <cell r="E24672" t="str">
            <v>UN</v>
          </cell>
          <cell r="F24672">
            <v>430.06</v>
          </cell>
          <cell r="G24672">
            <v>430.06</v>
          </cell>
        </row>
        <row r="24673">
          <cell r="A24673" t="str">
            <v>08.17.087</v>
          </cell>
          <cell r="B24673" t="str">
            <v>FDE</v>
          </cell>
          <cell r="C24673" t="str">
            <v>08.17.087</v>
          </cell>
          <cell r="D24673" t="str">
            <v>TORNEIRA DE PAREDE ANTIVANDALISMO -140mm</v>
          </cell>
          <cell r="E24673" t="str">
            <v>UN</v>
          </cell>
          <cell r="F24673">
            <v>498.87</v>
          </cell>
          <cell r="G24673">
            <v>498.87</v>
          </cell>
        </row>
        <row r="24674">
          <cell r="A24674" t="str">
            <v>08.17.088</v>
          </cell>
          <cell r="B24674" t="str">
            <v>FDE</v>
          </cell>
          <cell r="C24674" t="str">
            <v>08.17.088</v>
          </cell>
          <cell r="D24674" t="str">
            <v>TORNEIRA DE USO RESTRITO DE 1/2</v>
          </cell>
          <cell r="E24674" t="str">
            <v>UN</v>
          </cell>
          <cell r="F24674">
            <v>162.58000000000001</v>
          </cell>
          <cell r="G24674">
            <v>162.58000000000001</v>
          </cell>
        </row>
        <row r="24675">
          <cell r="A24675" t="str">
            <v>08.17.089</v>
          </cell>
          <cell r="B24675" t="str">
            <v>FDE</v>
          </cell>
          <cell r="C24675" t="str">
            <v>08.17.089</v>
          </cell>
          <cell r="D24675" t="str">
            <v>TORNEIRA DE USO RESTRITO DE 3/4</v>
          </cell>
          <cell r="E24675" t="str">
            <v>UN</v>
          </cell>
          <cell r="F24675">
            <v>222.02</v>
          </cell>
          <cell r="G24675">
            <v>222.02</v>
          </cell>
        </row>
        <row r="24676">
          <cell r="A24676" t="str">
            <v>08.17.099</v>
          </cell>
          <cell r="B24676" t="str">
            <v>FDE</v>
          </cell>
          <cell r="C24676" t="str">
            <v>08.17.099</v>
          </cell>
          <cell r="D24676" t="str">
            <v>SERVICOS EM APARELHOS E METAIS</v>
          </cell>
          <cell r="E24676" t="str">
            <v>MV</v>
          </cell>
          <cell r="F24676">
            <v>481.96</v>
          </cell>
          <cell r="G24676">
            <v>481.96</v>
          </cell>
        </row>
        <row r="24677">
          <cell r="A24677" t="str">
            <v>08.50.001</v>
          </cell>
          <cell r="B24677" t="str">
            <v>FDE</v>
          </cell>
          <cell r="C24677" t="str">
            <v>08.50.001</v>
          </cell>
          <cell r="D24677" t="str">
            <v>DEMOLIÇÃO DE TUBULACÕES EM GERAL INCLUINDO CONEXÕES, CAIXAS E RALOS</v>
          </cell>
          <cell r="E24677" t="str">
            <v>M</v>
          </cell>
          <cell r="F24677">
            <v>6.7</v>
          </cell>
          <cell r="G24677">
            <v>6.7</v>
          </cell>
        </row>
        <row r="24678">
          <cell r="A24678" t="str">
            <v>08.50.020</v>
          </cell>
          <cell r="B24678" t="str">
            <v>FDE</v>
          </cell>
          <cell r="C24678" t="str">
            <v>08.50.020</v>
          </cell>
          <cell r="D24678" t="str">
            <v>DEMOLIÇÃO DE CALHAS E RUFOS EM CHAPAS METALICAS</v>
          </cell>
          <cell r="E24678" t="str">
            <v>M</v>
          </cell>
          <cell r="F24678">
            <v>3.85</v>
          </cell>
          <cell r="G24678">
            <v>3.85</v>
          </cell>
        </row>
        <row r="24679">
          <cell r="A24679" t="str">
            <v>08.50.021</v>
          </cell>
          <cell r="B24679" t="str">
            <v>FDE</v>
          </cell>
          <cell r="C24679" t="str">
            <v>08.50.021</v>
          </cell>
          <cell r="D24679" t="str">
            <v>DEMOLIÇÃO DE CONDUTORES APARENTES</v>
          </cell>
          <cell r="E24679" t="str">
            <v>M</v>
          </cell>
          <cell r="F24679">
            <v>2.5099999999999998</v>
          </cell>
          <cell r="G24679">
            <v>2.5099999999999998</v>
          </cell>
        </row>
        <row r="24680">
          <cell r="A24680" t="str">
            <v>08.50.099</v>
          </cell>
          <cell r="B24680" t="str">
            <v>FDE</v>
          </cell>
          <cell r="C24680" t="str">
            <v>08.50.099</v>
          </cell>
          <cell r="D24680" t="str">
            <v>DEMOLICOES</v>
          </cell>
          <cell r="E24680" t="str">
            <v>MV</v>
          </cell>
          <cell r="F24680">
            <v>481.96</v>
          </cell>
          <cell r="G24680">
            <v>481.96</v>
          </cell>
        </row>
        <row r="24681">
          <cell r="A24681" t="str">
            <v>08.60.005</v>
          </cell>
          <cell r="B24681" t="str">
            <v>FDE</v>
          </cell>
          <cell r="C24681" t="str">
            <v>08.60.005</v>
          </cell>
          <cell r="D24681" t="str">
            <v>RETIRADA DE REGISTROS E VÁLVULAS DE DESCARGA</v>
          </cell>
          <cell r="E24681" t="str">
            <v>UN</v>
          </cell>
          <cell r="F24681">
            <v>55.92</v>
          </cell>
          <cell r="G24681">
            <v>55.92</v>
          </cell>
        </row>
        <row r="24682">
          <cell r="A24682" t="str">
            <v>08.60.006</v>
          </cell>
          <cell r="B24682" t="str">
            <v>FDE</v>
          </cell>
          <cell r="C24682" t="str">
            <v>08.60.006</v>
          </cell>
          <cell r="D24682" t="str">
            <v>RETIRADA DE VÁLVULAS DE RETENCAO</v>
          </cell>
          <cell r="E24682" t="str">
            <v>UN</v>
          </cell>
          <cell r="F24682">
            <v>22.57</v>
          </cell>
          <cell r="G24682">
            <v>22.57</v>
          </cell>
        </row>
        <row r="24683">
          <cell r="A24683" t="str">
            <v>08.60.007</v>
          </cell>
          <cell r="B24683" t="str">
            <v>FDE</v>
          </cell>
          <cell r="C24683" t="str">
            <v>08.60.007</v>
          </cell>
          <cell r="D24683" t="str">
            <v>RETIRADA DE TORNEIRAS</v>
          </cell>
          <cell r="E24683" t="str">
            <v>UN</v>
          </cell>
          <cell r="F24683">
            <v>5.33</v>
          </cell>
          <cell r="G24683">
            <v>5.33</v>
          </cell>
        </row>
        <row r="24684">
          <cell r="A24684" t="str">
            <v>08.60.010</v>
          </cell>
          <cell r="B24684" t="str">
            <v>FDE</v>
          </cell>
          <cell r="C24684" t="str">
            <v>08.60.010</v>
          </cell>
          <cell r="D24684" t="str">
            <v>RETIRADA DE SIFÕES</v>
          </cell>
          <cell r="E24684" t="str">
            <v>UN</v>
          </cell>
          <cell r="F24684">
            <v>8.1999999999999993</v>
          </cell>
          <cell r="G24684">
            <v>8.1999999999999993</v>
          </cell>
        </row>
        <row r="24685">
          <cell r="A24685" t="str">
            <v>08.60.011</v>
          </cell>
          <cell r="B24685" t="str">
            <v>FDE</v>
          </cell>
          <cell r="C24685" t="str">
            <v>08.60.011</v>
          </cell>
          <cell r="D24685" t="str">
            <v>RETIRADA DE APARELHOS SANITÁRIOS INCLUINDO ACESSÓRIOS</v>
          </cell>
          <cell r="E24685" t="str">
            <v>UN</v>
          </cell>
          <cell r="F24685">
            <v>41.03</v>
          </cell>
          <cell r="G24685">
            <v>41.03</v>
          </cell>
        </row>
        <row r="24686">
          <cell r="A24686" t="str">
            <v>08.60.013</v>
          </cell>
          <cell r="B24686" t="str">
            <v>FDE</v>
          </cell>
          <cell r="C24686" t="str">
            <v>08.60.013</v>
          </cell>
          <cell r="D24686" t="str">
            <v>RETIRADA DE RESERVATÓRIOS DE FIBRO CIMENTO ATE 1000 LITROS</v>
          </cell>
          <cell r="E24686" t="str">
            <v>UN</v>
          </cell>
          <cell r="F24686">
            <v>111.85</v>
          </cell>
          <cell r="G24686">
            <v>111.85</v>
          </cell>
        </row>
        <row r="24687">
          <cell r="A24687" t="str">
            <v>08.60.014</v>
          </cell>
          <cell r="B24687" t="str">
            <v>FDE</v>
          </cell>
          <cell r="C24687" t="str">
            <v>08.60.014</v>
          </cell>
          <cell r="D24687" t="str">
            <v>RETIRADA DE CONJUNTO DE MOTOR-BOMBA</v>
          </cell>
          <cell r="E24687" t="str">
            <v>UN</v>
          </cell>
          <cell r="F24687">
            <v>164.15</v>
          </cell>
          <cell r="G24687">
            <v>164.15</v>
          </cell>
        </row>
        <row r="24688">
          <cell r="A24688" t="str">
            <v>08.60.015</v>
          </cell>
          <cell r="B24688" t="str">
            <v>FDE</v>
          </cell>
          <cell r="C24688" t="str">
            <v>08.60.015</v>
          </cell>
          <cell r="D24688" t="str">
            <v>RETIRADA DE HIDRANTE DE PAREDE COMPLETO</v>
          </cell>
          <cell r="E24688" t="str">
            <v>UN</v>
          </cell>
          <cell r="F24688">
            <v>61.55</v>
          </cell>
          <cell r="G24688">
            <v>61.55</v>
          </cell>
        </row>
        <row r="24689">
          <cell r="A24689" t="str">
            <v>08.60.099</v>
          </cell>
          <cell r="B24689" t="str">
            <v>FDE</v>
          </cell>
          <cell r="C24689" t="str">
            <v>08.60.099</v>
          </cell>
          <cell r="D24689" t="str">
            <v>RETIRADAS</v>
          </cell>
          <cell r="E24689" t="str">
            <v>MV</v>
          </cell>
          <cell r="F24689">
            <v>481.96</v>
          </cell>
          <cell r="G24689">
            <v>481.96</v>
          </cell>
        </row>
        <row r="24690">
          <cell r="A24690" t="str">
            <v>08.70.005</v>
          </cell>
          <cell r="B24690" t="str">
            <v>FDE</v>
          </cell>
          <cell r="C24690" t="str">
            <v>08.70.005</v>
          </cell>
          <cell r="D24690" t="str">
            <v>RECOLOCAÇÃO DE REGISTRO E VÁLVULAS DE DESCARGA</v>
          </cell>
          <cell r="E24690" t="str">
            <v>UN</v>
          </cell>
          <cell r="F24690">
            <v>113.08</v>
          </cell>
          <cell r="G24690">
            <v>113.08</v>
          </cell>
        </row>
        <row r="24691">
          <cell r="A24691" t="str">
            <v>08.70.006</v>
          </cell>
          <cell r="B24691" t="str">
            <v>FDE</v>
          </cell>
          <cell r="C24691" t="str">
            <v>08.70.006</v>
          </cell>
          <cell r="D24691" t="str">
            <v>RECOLOCAÇÃO DE VÁLVULA DE RETENÇÃO</v>
          </cell>
          <cell r="E24691" t="str">
            <v>UN</v>
          </cell>
          <cell r="F24691">
            <v>38.86</v>
          </cell>
          <cell r="G24691">
            <v>38.86</v>
          </cell>
        </row>
        <row r="24692">
          <cell r="A24692" t="str">
            <v>08.70.007</v>
          </cell>
          <cell r="B24692" t="str">
            <v>FDE</v>
          </cell>
          <cell r="C24692" t="str">
            <v>08.70.007</v>
          </cell>
          <cell r="D24692" t="str">
            <v>RECOLOCAÇÃO DE TORNEIRAS</v>
          </cell>
          <cell r="E24692" t="str">
            <v>UN</v>
          </cell>
          <cell r="F24692">
            <v>18.63</v>
          </cell>
          <cell r="G24692">
            <v>18.63</v>
          </cell>
        </row>
        <row r="24693">
          <cell r="A24693" t="str">
            <v>08.70.010</v>
          </cell>
          <cell r="B24693" t="str">
            <v>FDE</v>
          </cell>
          <cell r="C24693" t="str">
            <v>08.70.010</v>
          </cell>
          <cell r="D24693" t="str">
            <v>RECOLOCAÇÃO DE SIFÕES</v>
          </cell>
          <cell r="E24693" t="str">
            <v>UN</v>
          </cell>
          <cell r="F24693">
            <v>18.63</v>
          </cell>
          <cell r="G24693">
            <v>18.63</v>
          </cell>
        </row>
        <row r="24694">
          <cell r="A24694" t="str">
            <v>08.70.013</v>
          </cell>
          <cell r="B24694" t="str">
            <v>FDE</v>
          </cell>
          <cell r="C24694" t="str">
            <v>08.70.013</v>
          </cell>
          <cell r="D24694" t="str">
            <v>RECOLOCAÇÃO DE RESERVATÓRIO DE FIBRO-CIMENTO ATE 1000 L</v>
          </cell>
          <cell r="E24694" t="str">
            <v>UN</v>
          </cell>
          <cell r="F24694">
            <v>149.13</v>
          </cell>
          <cell r="G24694">
            <v>149.13</v>
          </cell>
        </row>
        <row r="24695">
          <cell r="A24695" t="str">
            <v>08.70.014</v>
          </cell>
          <cell r="B24695" t="str">
            <v>FDE</v>
          </cell>
          <cell r="C24695" t="str">
            <v>08.70.014</v>
          </cell>
          <cell r="D24695" t="str">
            <v>RECOLOCAÇÃO DE CONJUNTO MOTOR BOMBA</v>
          </cell>
          <cell r="E24695" t="str">
            <v>UN</v>
          </cell>
          <cell r="F24695">
            <v>149.13</v>
          </cell>
          <cell r="G24695">
            <v>149.13</v>
          </cell>
        </row>
        <row r="24696">
          <cell r="A24696" t="str">
            <v>08.70.015</v>
          </cell>
          <cell r="B24696" t="str">
            <v>FDE</v>
          </cell>
          <cell r="C24696" t="str">
            <v>08.70.015</v>
          </cell>
          <cell r="D24696" t="str">
            <v>RECOLOCAÇÃO DE HIDRANTE DE PAREDE COMPLETO</v>
          </cell>
          <cell r="E24696" t="str">
            <v>UN</v>
          </cell>
          <cell r="F24696">
            <v>193.87</v>
          </cell>
          <cell r="G24696">
            <v>193.87</v>
          </cell>
        </row>
        <row r="24697">
          <cell r="A24697" t="str">
            <v>08.70.016</v>
          </cell>
          <cell r="B24697" t="str">
            <v>FDE</v>
          </cell>
          <cell r="C24697" t="str">
            <v>08.70.016</v>
          </cell>
          <cell r="D24697" t="str">
            <v>RECOLOCAÇÃO DE APARELHOS SANITARIOS INCLUINDO ACESSORIOS</v>
          </cell>
          <cell r="E24697" t="str">
            <v>UN</v>
          </cell>
          <cell r="F24697">
            <v>93.2</v>
          </cell>
          <cell r="G24697">
            <v>93.2</v>
          </cell>
        </row>
        <row r="24698">
          <cell r="A24698" t="str">
            <v>08.70.099</v>
          </cell>
          <cell r="B24698" t="str">
            <v>FDE</v>
          </cell>
          <cell r="C24698" t="str">
            <v>08.70.099</v>
          </cell>
          <cell r="D24698" t="str">
            <v>RECOLOCACOES DE INSTALACOES HIDRAULICAS</v>
          </cell>
          <cell r="E24698" t="str">
            <v>MV</v>
          </cell>
          <cell r="F24698">
            <v>481.96</v>
          </cell>
          <cell r="G24698">
            <v>481.96</v>
          </cell>
        </row>
        <row r="24699">
          <cell r="A24699" t="str">
            <v>08.80.007</v>
          </cell>
          <cell r="B24699" t="str">
            <v>FDE</v>
          </cell>
          <cell r="C24699" t="str">
            <v>08.80.007</v>
          </cell>
          <cell r="D24699" t="str">
            <v>CAVALETE DE 3/4" (TUBO E CONEXÕES DE AÇO GALVANIZADO)</v>
          </cell>
          <cell r="E24699" t="str">
            <v>UN</v>
          </cell>
          <cell r="F24699">
            <v>276.72000000000003</v>
          </cell>
          <cell r="G24699">
            <v>276.72000000000003</v>
          </cell>
        </row>
        <row r="24700">
          <cell r="A24700" t="str">
            <v>08.80.008</v>
          </cell>
          <cell r="B24700" t="str">
            <v>FDE</v>
          </cell>
          <cell r="C24700" t="str">
            <v>08.80.008</v>
          </cell>
          <cell r="D24700" t="str">
            <v>CAVALETE DE 1" (TUBO E CONEXÕES DE AÇO GALVANIZADO)</v>
          </cell>
          <cell r="E24700" t="str">
            <v>UN</v>
          </cell>
          <cell r="F24700">
            <v>326.29000000000002</v>
          </cell>
          <cell r="G24700">
            <v>326.29000000000002</v>
          </cell>
        </row>
        <row r="24701">
          <cell r="A24701" t="str">
            <v>08.80.009</v>
          </cell>
          <cell r="B24701" t="str">
            <v>FDE</v>
          </cell>
          <cell r="C24701" t="str">
            <v>08.80.009</v>
          </cell>
          <cell r="D24701" t="str">
            <v>CAVALETE DE 1 1/2" (TUBO E CONEXÕES DE AÇO GALVANIZADO)</v>
          </cell>
          <cell r="E24701" t="str">
            <v>UN</v>
          </cell>
          <cell r="F24701">
            <v>420.04</v>
          </cell>
          <cell r="G24701">
            <v>420.04</v>
          </cell>
        </row>
        <row r="24702">
          <cell r="A24702" t="str">
            <v>08.80.010</v>
          </cell>
          <cell r="B24702" t="str">
            <v>FDE</v>
          </cell>
          <cell r="C24702" t="str">
            <v>08.80.010</v>
          </cell>
          <cell r="D24702" t="str">
            <v>CANOPLA PARA REGISTROS</v>
          </cell>
          <cell r="E24702" t="str">
            <v>UN</v>
          </cell>
          <cell r="F24702">
            <v>57.8</v>
          </cell>
          <cell r="G24702">
            <v>57.8</v>
          </cell>
        </row>
        <row r="24703">
          <cell r="A24703" t="str">
            <v>08.80.011</v>
          </cell>
          <cell r="B24703" t="str">
            <v>FDE</v>
          </cell>
          <cell r="C24703" t="str">
            <v>08.80.011</v>
          </cell>
          <cell r="D24703" t="str">
            <v>CANOPLA PARA VALVULA DE DESCARGA</v>
          </cell>
          <cell r="E24703" t="str">
            <v>UN</v>
          </cell>
          <cell r="F24703">
            <v>125.51</v>
          </cell>
          <cell r="G24703">
            <v>125.51</v>
          </cell>
        </row>
        <row r="24704">
          <cell r="A24704" t="str">
            <v>08.80.012</v>
          </cell>
          <cell r="B24704" t="str">
            <v>FDE</v>
          </cell>
          <cell r="C24704" t="str">
            <v>08.80.012</v>
          </cell>
          <cell r="D24704" t="str">
            <v>VOLANTE CROMADO PARA REGISTRO</v>
          </cell>
          <cell r="E24704" t="str">
            <v>UN</v>
          </cell>
          <cell r="F24704">
            <v>22.28</v>
          </cell>
          <cell r="G24704">
            <v>22.28</v>
          </cell>
        </row>
        <row r="24705">
          <cell r="A24705" t="str">
            <v>08.80.015</v>
          </cell>
          <cell r="B24705" t="str">
            <v>FDE</v>
          </cell>
          <cell r="C24705" t="str">
            <v>08.80.015</v>
          </cell>
          <cell r="D24705" t="str">
            <v>BOTAO PARA VALVULA DE DESCARGA</v>
          </cell>
          <cell r="E24705" t="str">
            <v>UN</v>
          </cell>
          <cell r="F24705">
            <v>61.55</v>
          </cell>
          <cell r="G24705">
            <v>61.55</v>
          </cell>
        </row>
        <row r="24706">
          <cell r="A24706" t="str">
            <v>08.80.018</v>
          </cell>
          <cell r="B24706" t="str">
            <v>FDE</v>
          </cell>
          <cell r="C24706" t="str">
            <v>08.80.018</v>
          </cell>
          <cell r="D24706" t="str">
            <v>ACABAMENTO ANTIVANDALISMO PARA VALVULA DE DESCARGA</v>
          </cell>
          <cell r="E24706" t="str">
            <v>UN</v>
          </cell>
          <cell r="F24706">
            <v>302.94</v>
          </cell>
          <cell r="G24706">
            <v>302.94</v>
          </cell>
        </row>
        <row r="24707">
          <cell r="A24707" t="str">
            <v>08.80.019</v>
          </cell>
          <cell r="B24707" t="str">
            <v>FDE</v>
          </cell>
          <cell r="C24707" t="str">
            <v>08.80.019</v>
          </cell>
          <cell r="D24707" t="str">
            <v>REPARO PARA CAIXA DE DESCARGA ACOPLADA</v>
          </cell>
          <cell r="E24707" t="str">
            <v>CJ</v>
          </cell>
          <cell r="F24707">
            <v>171.99</v>
          </cell>
          <cell r="G24707">
            <v>171.99</v>
          </cell>
        </row>
        <row r="24708">
          <cell r="A24708" t="str">
            <v>08.80.020</v>
          </cell>
          <cell r="B24708" t="str">
            <v>FDE</v>
          </cell>
          <cell r="C24708" t="str">
            <v>08.80.020</v>
          </cell>
          <cell r="D24708" t="str">
            <v>REPARO DE VALVULA DE DESCARGA</v>
          </cell>
          <cell r="E24708" t="str">
            <v>UN</v>
          </cell>
          <cell r="F24708">
            <v>95.1</v>
          </cell>
          <cell r="G24708">
            <v>95.1</v>
          </cell>
        </row>
        <row r="24709">
          <cell r="A24709" t="str">
            <v>08.80.021</v>
          </cell>
          <cell r="B24709" t="str">
            <v>FDE</v>
          </cell>
          <cell r="C24709" t="str">
            <v>08.80.021</v>
          </cell>
          <cell r="D24709" t="str">
            <v>TUBO DE DESCARGA EM PVC DN=40MM</v>
          </cell>
          <cell r="E24709" t="str">
            <v>UN</v>
          </cell>
          <cell r="F24709">
            <v>29.72</v>
          </cell>
          <cell r="G24709">
            <v>29.72</v>
          </cell>
        </row>
        <row r="24710">
          <cell r="A24710" t="str">
            <v>08.80.022</v>
          </cell>
          <cell r="B24710" t="str">
            <v>FDE</v>
          </cell>
          <cell r="C24710" t="str">
            <v>08.80.022</v>
          </cell>
          <cell r="D24710" t="str">
            <v>TUBO DE LIGAÇÃO COM CANOPLA PARA VASO SANITÁRIO (METAL CROMADO)</v>
          </cell>
          <cell r="E24710" t="str">
            <v>UN</v>
          </cell>
          <cell r="F24710">
            <v>56.68</v>
          </cell>
          <cell r="G24710">
            <v>56.68</v>
          </cell>
        </row>
        <row r="24711">
          <cell r="A24711" t="str">
            <v>08.80.031</v>
          </cell>
          <cell r="B24711" t="str">
            <v>FDE</v>
          </cell>
          <cell r="C24711" t="str">
            <v>08.80.031</v>
          </cell>
          <cell r="D24711" t="str">
            <v>TORNEIRA DE PRESSAO CROMADA DE 1/2" EM PAREDE</v>
          </cell>
          <cell r="E24711" t="str">
            <v>UN</v>
          </cell>
          <cell r="F24711">
            <v>139.79</v>
          </cell>
          <cell r="G24711">
            <v>139.79</v>
          </cell>
        </row>
        <row r="24712">
          <cell r="A24712" t="str">
            <v>08.80.032</v>
          </cell>
          <cell r="B24712" t="str">
            <v>FDE</v>
          </cell>
          <cell r="C24712" t="str">
            <v>08.80.032</v>
          </cell>
          <cell r="D24712" t="str">
            <v>TORNEIRA PARA LAVATORIO DE LOUCA BRANCA OU BANCADA</v>
          </cell>
          <cell r="E24712" t="str">
            <v>UN</v>
          </cell>
          <cell r="F24712">
            <v>108.63</v>
          </cell>
          <cell r="G24712">
            <v>108.63</v>
          </cell>
        </row>
        <row r="24713">
          <cell r="A24713" t="str">
            <v>08.80.040</v>
          </cell>
          <cell r="B24713" t="str">
            <v>FDE</v>
          </cell>
          <cell r="C24713" t="str">
            <v>08.80.040</v>
          </cell>
          <cell r="D24713" t="str">
            <v>LAUDO COM TESTE DE ESTANQUEIDADE EM INSTAL.DE  REDES DE DISTRIB.DE GÁS COMBUST.NBR 15526/07</v>
          </cell>
          <cell r="E24713" t="str">
            <v>UN</v>
          </cell>
          <cell r="F24713">
            <v>1428.1</v>
          </cell>
          <cell r="G24713">
            <v>1428.1</v>
          </cell>
        </row>
        <row r="24714">
          <cell r="A24714" t="str">
            <v>08.80.090</v>
          </cell>
          <cell r="B24714" t="str">
            <v>FDE</v>
          </cell>
          <cell r="C24714" t="str">
            <v>08.80.090</v>
          </cell>
          <cell r="D24714" t="str">
            <v>ABRIGO PARA HIDRANTE CAIXA 0,60X0,90X0,17M COM CESTO MEIA LUA P/MANGUEIRA</v>
          </cell>
          <cell r="E24714" t="str">
            <v>UN</v>
          </cell>
          <cell r="F24714">
            <v>508.95</v>
          </cell>
          <cell r="G24714">
            <v>508.95</v>
          </cell>
        </row>
        <row r="24715">
          <cell r="A24715" t="str">
            <v>08.80.091</v>
          </cell>
          <cell r="B24715" t="str">
            <v>FDE</v>
          </cell>
          <cell r="C24715" t="str">
            <v>08.80.091</v>
          </cell>
          <cell r="D24715" t="str">
            <v>RECARGA DE EXTINTOR DE GAS CARBONICO DE 6 LITROS</v>
          </cell>
          <cell r="E24715" t="str">
            <v>UN</v>
          </cell>
          <cell r="F24715">
            <v>93.38</v>
          </cell>
          <cell r="G24715">
            <v>93.38</v>
          </cell>
        </row>
        <row r="24716">
          <cell r="A24716" t="str">
            <v>08.80.092</v>
          </cell>
          <cell r="B24716" t="str">
            <v>FDE</v>
          </cell>
          <cell r="C24716" t="str">
            <v>08.80.092</v>
          </cell>
          <cell r="D24716" t="str">
            <v>RECARGA DE EXTINTOR DE ESPUMA DE 10 LITROS</v>
          </cell>
          <cell r="E24716" t="str">
            <v>UN</v>
          </cell>
          <cell r="F24716">
            <v>99.2</v>
          </cell>
          <cell r="G24716">
            <v>99.2</v>
          </cell>
        </row>
        <row r="24717">
          <cell r="A24717" t="str">
            <v>08.80.093</v>
          </cell>
          <cell r="B24717" t="str">
            <v>FDE</v>
          </cell>
          <cell r="C24717" t="str">
            <v>08.80.093</v>
          </cell>
          <cell r="D24717" t="str">
            <v>RECARGA DE EXTINTOR DE PO QUIMICO DE 4 KG</v>
          </cell>
          <cell r="E24717" t="str">
            <v>UN</v>
          </cell>
          <cell r="F24717">
            <v>41.72</v>
          </cell>
          <cell r="G24717">
            <v>41.72</v>
          </cell>
        </row>
        <row r="24718">
          <cell r="A24718" t="str">
            <v>08.80.095</v>
          </cell>
          <cell r="B24718" t="str">
            <v>FDE</v>
          </cell>
          <cell r="C24718" t="str">
            <v>08.80.095</v>
          </cell>
          <cell r="D24718" t="str">
            <v>EXTINTOR DE INCENDIO DE AGUA PRESSURIZADA 10L : RECARGA</v>
          </cell>
          <cell r="E24718" t="str">
            <v>UN</v>
          </cell>
          <cell r="F24718">
            <v>44.81</v>
          </cell>
          <cell r="G24718">
            <v>44.81</v>
          </cell>
        </row>
        <row r="24719">
          <cell r="A24719" t="str">
            <v>08.80.099</v>
          </cell>
          <cell r="B24719" t="str">
            <v>FDE</v>
          </cell>
          <cell r="C24719" t="str">
            <v>08.80.099</v>
          </cell>
          <cell r="D24719" t="str">
            <v>OUTROS SERVICOS DE REDE DE GAS E AGUA FRIA - CONSERVACAO</v>
          </cell>
          <cell r="E24719" t="str">
            <v>MV</v>
          </cell>
          <cell r="F24719">
            <v>481.96</v>
          </cell>
          <cell r="G24719">
            <v>481.96</v>
          </cell>
        </row>
        <row r="24720">
          <cell r="A24720" t="str">
            <v>08.82.012</v>
          </cell>
          <cell r="B24720" t="str">
            <v>FDE</v>
          </cell>
          <cell r="C24720" t="str">
            <v>08.82.012</v>
          </cell>
          <cell r="D24720" t="str">
            <v>RALO SIFONADO F.FUNDIDO DN 150MM C/GRELHA PVC CROMADO</v>
          </cell>
          <cell r="E24720" t="str">
            <v>UN</v>
          </cell>
          <cell r="F24720">
            <v>448.56</v>
          </cell>
          <cell r="G24720">
            <v>448.56</v>
          </cell>
        </row>
        <row r="24721">
          <cell r="A24721" t="str">
            <v>08.82.023</v>
          </cell>
          <cell r="B24721" t="str">
            <v>FDE</v>
          </cell>
          <cell r="C24721" t="str">
            <v>08.82.023</v>
          </cell>
          <cell r="D24721" t="str">
            <v>GRELHA METALICA CROMADA DIAM 15 CM</v>
          </cell>
          <cell r="E24721" t="str">
            <v>UN</v>
          </cell>
          <cell r="F24721">
            <v>40.99</v>
          </cell>
          <cell r="G24721">
            <v>40.99</v>
          </cell>
        </row>
        <row r="24722">
          <cell r="A24722" t="str">
            <v>08.82.024</v>
          </cell>
          <cell r="B24722" t="str">
            <v>FDE</v>
          </cell>
          <cell r="C24722" t="str">
            <v>08.82.024</v>
          </cell>
          <cell r="D24722" t="str">
            <v>GRELHA METALICA CROMADA DIAM 10 CM</v>
          </cell>
          <cell r="E24722" t="str">
            <v>UN</v>
          </cell>
          <cell r="F24722">
            <v>24.79</v>
          </cell>
          <cell r="G24722">
            <v>24.79</v>
          </cell>
        </row>
        <row r="24723">
          <cell r="A24723" t="str">
            <v>08.82.030</v>
          </cell>
          <cell r="B24723" t="str">
            <v>FDE</v>
          </cell>
          <cell r="C24723" t="str">
            <v>08.82.030</v>
          </cell>
          <cell r="D24723" t="str">
            <v>GRELHA DE FERRO FUNDIDO DE 20X20 CM</v>
          </cell>
          <cell r="E24723" t="str">
            <v>UN</v>
          </cell>
          <cell r="F24723">
            <v>46.18</v>
          </cell>
          <cell r="G24723">
            <v>46.18</v>
          </cell>
        </row>
        <row r="24724">
          <cell r="A24724" t="str">
            <v>08.82.031</v>
          </cell>
          <cell r="B24724" t="str">
            <v>FDE</v>
          </cell>
          <cell r="C24724" t="str">
            <v>08.82.031</v>
          </cell>
          <cell r="D24724" t="str">
            <v>GRELHA DE FERRO FUNDIDO DE 15X15 CM</v>
          </cell>
          <cell r="E24724" t="str">
            <v>UN</v>
          </cell>
          <cell r="F24724">
            <v>26.8</v>
          </cell>
          <cell r="G24724">
            <v>26.8</v>
          </cell>
        </row>
        <row r="24725">
          <cell r="A24725" t="str">
            <v>08.82.040</v>
          </cell>
          <cell r="B24725" t="str">
            <v>FDE</v>
          </cell>
          <cell r="C24725" t="str">
            <v>08.82.040</v>
          </cell>
          <cell r="D24725" t="str">
            <v>SIFAO METALICO TIPO COPO DN 2X2"</v>
          </cell>
          <cell r="E24725" t="str">
            <v>UN</v>
          </cell>
          <cell r="F24725">
            <v>221.59</v>
          </cell>
          <cell r="G24725">
            <v>221.59</v>
          </cell>
        </row>
        <row r="24726">
          <cell r="A24726" t="str">
            <v>08.82.041</v>
          </cell>
          <cell r="B24726" t="str">
            <v>FDE</v>
          </cell>
          <cell r="C24726" t="str">
            <v>08.82.041</v>
          </cell>
          <cell r="D24726" t="str">
            <v>SIFAO METALICO TIPO COPO DN 1 1/2 X 1 1/2"</v>
          </cell>
          <cell r="E24726" t="str">
            <v>UN</v>
          </cell>
          <cell r="F24726">
            <v>150.88999999999999</v>
          </cell>
          <cell r="G24726">
            <v>150.88999999999999</v>
          </cell>
        </row>
        <row r="24727">
          <cell r="A24727" t="str">
            <v>08.82.046</v>
          </cell>
          <cell r="B24727" t="str">
            <v>FDE</v>
          </cell>
          <cell r="C24727" t="str">
            <v>08.82.046</v>
          </cell>
          <cell r="D24727" t="str">
            <v>SIFAO PVC RIGIDO TIPO COPO DN 1 1/2X1 1/2"</v>
          </cell>
          <cell r="E24727" t="str">
            <v>UN</v>
          </cell>
          <cell r="F24727">
            <v>35.08</v>
          </cell>
          <cell r="G24727">
            <v>35.08</v>
          </cell>
        </row>
        <row r="24728">
          <cell r="A24728" t="str">
            <v>08.82.050</v>
          </cell>
          <cell r="B24728" t="str">
            <v>FDE</v>
          </cell>
          <cell r="C24728" t="str">
            <v>08.82.050</v>
          </cell>
          <cell r="D24728" t="str">
            <v>DESENTUPIMENTO DE RAMAIS DE ESGOTO</v>
          </cell>
          <cell r="E24728" t="str">
            <v>M</v>
          </cell>
          <cell r="F24728">
            <v>9.2899999999999991</v>
          </cell>
          <cell r="G24728">
            <v>9.2899999999999991</v>
          </cell>
        </row>
        <row r="24729">
          <cell r="A24729" t="str">
            <v>08.82.055</v>
          </cell>
          <cell r="B24729" t="str">
            <v>FDE</v>
          </cell>
          <cell r="C24729" t="str">
            <v>08.82.055</v>
          </cell>
          <cell r="D24729" t="str">
            <v>LIMPEZA SIMPLES EM CALHAS METALICAS</v>
          </cell>
          <cell r="E24729" t="str">
            <v>M</v>
          </cell>
          <cell r="F24729">
            <v>3.02</v>
          </cell>
          <cell r="G24729">
            <v>3.02</v>
          </cell>
        </row>
        <row r="24730">
          <cell r="A24730" t="str">
            <v>08.82.056</v>
          </cell>
          <cell r="B24730" t="str">
            <v>FDE</v>
          </cell>
          <cell r="C24730" t="str">
            <v>08.82.056</v>
          </cell>
          <cell r="D24730" t="str">
            <v>LIMPEZA SIMPLES EM LAJES/CALHAS DE CONCRETO</v>
          </cell>
          <cell r="E24730" t="str">
            <v>M2</v>
          </cell>
          <cell r="F24730">
            <v>7.54</v>
          </cell>
          <cell r="G24730">
            <v>7.54</v>
          </cell>
        </row>
        <row r="24731">
          <cell r="A24731" t="str">
            <v>08.82.060</v>
          </cell>
          <cell r="B24731" t="str">
            <v>FDE</v>
          </cell>
          <cell r="C24731" t="str">
            <v>08.82.060</v>
          </cell>
          <cell r="D24731" t="str">
            <v>LIMPEZA DE CANALETAS DE ÁGUAS PLUVIAIS</v>
          </cell>
          <cell r="E24731" t="str">
            <v>M</v>
          </cell>
          <cell r="F24731">
            <v>4.1900000000000004</v>
          </cell>
          <cell r="G24731">
            <v>4.1900000000000004</v>
          </cell>
        </row>
        <row r="24732">
          <cell r="A24732" t="str">
            <v>08.82.061</v>
          </cell>
          <cell r="B24732" t="str">
            <v>FDE</v>
          </cell>
          <cell r="C24732" t="str">
            <v>08.82.061</v>
          </cell>
          <cell r="D24732" t="str">
            <v>SOLDA E REBITAGEM EM CALHAS DE CHAPA GALVANIZADA</v>
          </cell>
          <cell r="E24732" t="str">
            <v>M</v>
          </cell>
          <cell r="F24732">
            <v>69.86</v>
          </cell>
          <cell r="G24732">
            <v>69.86</v>
          </cell>
        </row>
        <row r="24733">
          <cell r="A24733" t="str">
            <v>08.82.062</v>
          </cell>
          <cell r="B24733" t="str">
            <v>FDE</v>
          </cell>
          <cell r="C24733" t="str">
            <v>08.82.062</v>
          </cell>
          <cell r="D24733" t="str">
            <v>SOLDA EM CHAPA GALVANIZADA</v>
          </cell>
          <cell r="E24733" t="str">
            <v>M</v>
          </cell>
          <cell r="F24733">
            <v>63.83</v>
          </cell>
          <cell r="G24733">
            <v>63.83</v>
          </cell>
        </row>
        <row r="24734">
          <cell r="A24734" t="str">
            <v>08.82.099</v>
          </cell>
          <cell r="B24734" t="str">
            <v>FDE</v>
          </cell>
          <cell r="C24734" t="str">
            <v>08.82.099</v>
          </cell>
          <cell r="D24734" t="str">
            <v>OUTROS SERVICOS DE REDES DE ESGOTO E AGUAS PLUVIAIS</v>
          </cell>
          <cell r="E24734" t="str">
            <v>MV</v>
          </cell>
          <cell r="F24734">
            <v>481.96</v>
          </cell>
          <cell r="G24734">
            <v>481.96</v>
          </cell>
        </row>
        <row r="24735">
          <cell r="A24735" t="str">
            <v>08.84.005</v>
          </cell>
          <cell r="B24735" t="str">
            <v>FDE</v>
          </cell>
          <cell r="C24735" t="str">
            <v>08.84.005</v>
          </cell>
          <cell r="D24735" t="str">
            <v>TAMPA DE PLASTICO PARA BACIA SANITARIA</v>
          </cell>
          <cell r="E24735" t="str">
            <v>UN</v>
          </cell>
          <cell r="F24735">
            <v>42.43</v>
          </cell>
          <cell r="G24735">
            <v>42.43</v>
          </cell>
        </row>
        <row r="24736">
          <cell r="A24736" t="str">
            <v>08.84.012</v>
          </cell>
          <cell r="B24736" t="str">
            <v>FDE</v>
          </cell>
          <cell r="C24736" t="str">
            <v>08.84.012</v>
          </cell>
          <cell r="D24736" t="str">
            <v>BOLSA PLASTICA PARA BACIA SANITARIA</v>
          </cell>
          <cell r="E24736" t="str">
            <v>UN</v>
          </cell>
          <cell r="F24736">
            <v>13.65</v>
          </cell>
          <cell r="G24736">
            <v>13.65</v>
          </cell>
        </row>
        <row r="24737">
          <cell r="A24737" t="str">
            <v>08.84.020</v>
          </cell>
          <cell r="B24737" t="str">
            <v>FDE</v>
          </cell>
          <cell r="C24737" t="str">
            <v>08.84.020</v>
          </cell>
          <cell r="D24737" t="str">
            <v>SUPORTE DE FERRO FUNDIDO PARA LAVATORIO</v>
          </cell>
          <cell r="E24737" t="str">
            <v>UN</v>
          </cell>
          <cell r="F24737">
            <v>44.07</v>
          </cell>
          <cell r="G24737">
            <v>44.07</v>
          </cell>
        </row>
        <row r="24738">
          <cell r="A24738" t="str">
            <v>08.84.030</v>
          </cell>
          <cell r="B24738" t="str">
            <v>FDE</v>
          </cell>
          <cell r="C24738" t="str">
            <v>08.84.030</v>
          </cell>
          <cell r="D24738" t="str">
            <v>TORNEIRA DE PAREDE ANTIVANDALISMO - 85MM</v>
          </cell>
          <cell r="E24738" t="str">
            <v>UN</v>
          </cell>
          <cell r="F24738">
            <v>414.72</v>
          </cell>
          <cell r="G24738">
            <v>414.72</v>
          </cell>
        </row>
        <row r="24739">
          <cell r="A24739" t="str">
            <v>08.84.031</v>
          </cell>
          <cell r="B24739" t="str">
            <v>FDE</v>
          </cell>
          <cell r="C24739" t="str">
            <v>08.84.031</v>
          </cell>
          <cell r="D24739" t="str">
            <v>TORNEIRA DE FECHAMENTO AUTOMATICO DE PAREDE</v>
          </cell>
          <cell r="E24739" t="str">
            <v>UN</v>
          </cell>
          <cell r="F24739">
            <v>428.05</v>
          </cell>
          <cell r="G24739">
            <v>428.05</v>
          </cell>
        </row>
        <row r="24740">
          <cell r="A24740" t="str">
            <v>08.84.032</v>
          </cell>
          <cell r="B24740" t="str">
            <v>FDE</v>
          </cell>
          <cell r="C24740" t="str">
            <v>08.84.032</v>
          </cell>
          <cell r="D24740" t="str">
            <v>TORNEIRA DE PAREDE ANTIVANDALISMO -140mm</v>
          </cell>
          <cell r="E24740" t="str">
            <v>UN</v>
          </cell>
          <cell r="F24740">
            <v>486.38</v>
          </cell>
          <cell r="G24740">
            <v>486.38</v>
          </cell>
        </row>
        <row r="24741">
          <cell r="A24741" t="str">
            <v>08.84.033</v>
          </cell>
          <cell r="B24741" t="str">
            <v>FDE</v>
          </cell>
          <cell r="C24741" t="str">
            <v>08.84.033</v>
          </cell>
          <cell r="D24741" t="str">
            <v>TORNEIRA PRES 1/2 C/ALAVANCA TIPO MESA CROMADO</v>
          </cell>
          <cell r="E24741" t="str">
            <v>UN</v>
          </cell>
          <cell r="F24741">
            <v>232.88</v>
          </cell>
          <cell r="G24741">
            <v>232.88</v>
          </cell>
        </row>
        <row r="24742">
          <cell r="A24742" t="str">
            <v>08.84.034</v>
          </cell>
          <cell r="B24742" t="str">
            <v>FDE</v>
          </cell>
          <cell r="C24742" t="str">
            <v>08.84.034</v>
          </cell>
          <cell r="D24742" t="str">
            <v>TORNEIRA MEC/CER 1/4 VOLTA TIPO PARED CROMADO 1/2</v>
          </cell>
          <cell r="E24742" t="str">
            <v>UN</v>
          </cell>
          <cell r="F24742">
            <v>344.12</v>
          </cell>
          <cell r="G24742">
            <v>344.12</v>
          </cell>
        </row>
        <row r="24743">
          <cell r="A24743" t="str">
            <v>08.84.035</v>
          </cell>
          <cell r="B24743" t="str">
            <v>FDE</v>
          </cell>
          <cell r="C24743" t="str">
            <v>08.84.035</v>
          </cell>
          <cell r="D24743" t="str">
            <v>TORNEIRA MEC/CER 1/4 VOLTA TIPO MESA CROMADO 1/2</v>
          </cell>
          <cell r="E24743" t="str">
            <v>UN</v>
          </cell>
          <cell r="F24743">
            <v>356.4</v>
          </cell>
          <cell r="G24743">
            <v>356.4</v>
          </cell>
        </row>
        <row r="24744">
          <cell r="A24744" t="str">
            <v>08.84.036</v>
          </cell>
          <cell r="B24744" t="str">
            <v>FDE</v>
          </cell>
          <cell r="C24744" t="str">
            <v>08.84.036</v>
          </cell>
          <cell r="D24744" t="str">
            <v>MISTURADOR P/PIA 1/4 VOLTA TIPO PARED CROMADO 1/2"</v>
          </cell>
          <cell r="E24744" t="str">
            <v>UN</v>
          </cell>
          <cell r="F24744">
            <v>745.04</v>
          </cell>
          <cell r="G24744">
            <v>745.04</v>
          </cell>
        </row>
        <row r="24745">
          <cell r="A24745" t="str">
            <v>08.84.038</v>
          </cell>
          <cell r="B24745" t="str">
            <v>FDE</v>
          </cell>
          <cell r="C24745" t="str">
            <v>08.84.038</v>
          </cell>
          <cell r="D24745" t="str">
            <v>FILTRO DE PRESSAO CUNO (AQUALAR) C/ELEM. FILTRANTE CARVAO E CEL 360/L/H</v>
          </cell>
          <cell r="E24745" t="str">
            <v>UN</v>
          </cell>
          <cell r="F24745">
            <v>306.64</v>
          </cell>
          <cell r="G24745">
            <v>306.64</v>
          </cell>
        </row>
        <row r="24746">
          <cell r="A24746" t="str">
            <v>08.84.042</v>
          </cell>
          <cell r="B24746" t="str">
            <v>FDE</v>
          </cell>
          <cell r="C24746" t="str">
            <v>08.84.042</v>
          </cell>
          <cell r="D24746" t="str">
            <v>ELEMENTO FILTRANTE CUNO (AQUALAR)ELEM FILTRANTE CARVAO E CEL/180L/H</v>
          </cell>
          <cell r="E24746" t="str">
            <v>UN</v>
          </cell>
          <cell r="F24746">
            <v>80.55</v>
          </cell>
          <cell r="G24746">
            <v>80.55</v>
          </cell>
        </row>
        <row r="24747">
          <cell r="A24747" t="str">
            <v>08.84.043</v>
          </cell>
          <cell r="B24747" t="str">
            <v>FDE</v>
          </cell>
          <cell r="C24747" t="str">
            <v>08.84.043</v>
          </cell>
          <cell r="D24747" t="str">
            <v>ELEMENTO FILTRANTE CUNO (AQUALAR) CARVAO E CELULOSE 360 L/H</v>
          </cell>
          <cell r="E24747" t="str">
            <v>UN</v>
          </cell>
          <cell r="F24747">
            <v>111.28</v>
          </cell>
          <cell r="G24747">
            <v>111.28</v>
          </cell>
        </row>
        <row r="24748">
          <cell r="A24748" t="str">
            <v>08.84.047</v>
          </cell>
          <cell r="B24748" t="str">
            <v>FDE</v>
          </cell>
          <cell r="C24748" t="str">
            <v>08.84.047</v>
          </cell>
          <cell r="D24748" t="str">
            <v>TAMPO DE PIA EM MARMORE BRANCO NACIONAL DE 3 CM</v>
          </cell>
          <cell r="E24748" t="str">
            <v>M2</v>
          </cell>
          <cell r="F24748">
            <v>1020</v>
          </cell>
          <cell r="G24748">
            <v>1020</v>
          </cell>
        </row>
        <row r="24749">
          <cell r="A24749" t="str">
            <v>08.84.048</v>
          </cell>
          <cell r="B24749" t="str">
            <v>FDE</v>
          </cell>
          <cell r="C24749" t="str">
            <v>08.84.048</v>
          </cell>
          <cell r="D24749" t="str">
            <v>TAMPO DE PIA EM GRANILITE</v>
          </cell>
          <cell r="E24749" t="str">
            <v>M2</v>
          </cell>
          <cell r="F24749">
            <v>513.35</v>
          </cell>
          <cell r="G24749">
            <v>513.35</v>
          </cell>
        </row>
        <row r="24750">
          <cell r="A24750" t="str">
            <v>08.84.049</v>
          </cell>
          <cell r="B24750" t="str">
            <v>FDE</v>
          </cell>
          <cell r="C24750" t="str">
            <v>08.84.049</v>
          </cell>
          <cell r="D24750" t="str">
            <v>TAMPO ACO INOX (304) C/ CUBA SIMPLES - CH.22</v>
          </cell>
          <cell r="E24750" t="str">
            <v>M2</v>
          </cell>
          <cell r="F24750">
            <v>2322.46</v>
          </cell>
          <cell r="G24750">
            <v>2322.46</v>
          </cell>
        </row>
        <row r="24751">
          <cell r="A24751" t="str">
            <v>08.84.050</v>
          </cell>
          <cell r="B24751" t="str">
            <v>FDE</v>
          </cell>
          <cell r="C24751" t="str">
            <v>08.84.050</v>
          </cell>
          <cell r="D24751" t="str">
            <v>TAMPO ACO INOX (304) C/ CUBA DUPLA - CH.22</v>
          </cell>
          <cell r="E24751" t="str">
            <v>M2</v>
          </cell>
          <cell r="F24751">
            <v>2470.69</v>
          </cell>
          <cell r="G24751">
            <v>2470.69</v>
          </cell>
        </row>
        <row r="24752">
          <cell r="A24752" t="str">
            <v>08.84.054</v>
          </cell>
          <cell r="B24752" t="str">
            <v>FDE</v>
          </cell>
          <cell r="C24752" t="str">
            <v>08.84.054</v>
          </cell>
          <cell r="D24752" t="str">
            <v>CUBA SIMPLES ACO INOX(304) - CHAPA 22 560X330X140MM - SEM PERTENCES</v>
          </cell>
          <cell r="E24752" t="str">
            <v>UN</v>
          </cell>
          <cell r="F24752">
            <v>172.83</v>
          </cell>
          <cell r="G24752">
            <v>172.83</v>
          </cell>
        </row>
        <row r="24753">
          <cell r="A24753" t="str">
            <v>08.84.055</v>
          </cell>
          <cell r="B24753" t="str">
            <v>FDE</v>
          </cell>
          <cell r="C24753" t="str">
            <v>08.84.055</v>
          </cell>
          <cell r="D24753" t="str">
            <v>CUBA SIMPLES ACO INOX(304) CHAP.22 - 400X340X140MM - SEM PERTENCES</v>
          </cell>
          <cell r="E24753" t="str">
            <v>UN</v>
          </cell>
          <cell r="F24753">
            <v>182.32</v>
          </cell>
          <cell r="G24753">
            <v>182.32</v>
          </cell>
        </row>
        <row r="24754">
          <cell r="A24754" t="str">
            <v>08.84.058</v>
          </cell>
          <cell r="B24754" t="str">
            <v>FDE</v>
          </cell>
          <cell r="C24754" t="str">
            <v>08.84.058</v>
          </cell>
          <cell r="D24754" t="str">
            <v>CUBA DUPLA ACO INOX(304) CHAPA 22 835X340X140MM - SEM PERTENCES</v>
          </cell>
          <cell r="E24754" t="str">
            <v>UN</v>
          </cell>
          <cell r="F24754">
            <v>444.06</v>
          </cell>
          <cell r="G24754">
            <v>444.06</v>
          </cell>
        </row>
        <row r="24755">
          <cell r="A24755" t="str">
            <v>08.84.060</v>
          </cell>
          <cell r="B24755" t="str">
            <v>FDE</v>
          </cell>
          <cell r="C24755" t="str">
            <v>08.84.060</v>
          </cell>
          <cell r="D24755" t="str">
            <v>TAMPO LISO EM ACO INOX (304) CHAPA 20</v>
          </cell>
          <cell r="E24755" t="str">
            <v>M2</v>
          </cell>
          <cell r="F24755">
            <v>1164.6099999999999</v>
          </cell>
          <cell r="G24755">
            <v>1164.6099999999999</v>
          </cell>
        </row>
        <row r="24756">
          <cell r="A24756" t="str">
            <v>08.84.073</v>
          </cell>
          <cell r="B24756" t="str">
            <v>FDE</v>
          </cell>
          <cell r="C24756" t="str">
            <v>08.84.073</v>
          </cell>
          <cell r="D24756" t="str">
            <v>VALVULA AMERICANA</v>
          </cell>
          <cell r="E24756" t="str">
            <v>UN</v>
          </cell>
          <cell r="F24756">
            <v>55.77</v>
          </cell>
          <cell r="G24756">
            <v>55.77</v>
          </cell>
        </row>
        <row r="24757">
          <cell r="A24757" t="str">
            <v>08.84.076</v>
          </cell>
          <cell r="B24757" t="str">
            <v>FDE</v>
          </cell>
          <cell r="C24757" t="str">
            <v>08.84.076</v>
          </cell>
          <cell r="D24757" t="str">
            <v>VALVULA DE METAL CROMADO DE 1 1/2"</v>
          </cell>
          <cell r="E24757" t="str">
            <v>UN</v>
          </cell>
          <cell r="F24757">
            <v>122.95</v>
          </cell>
          <cell r="G24757">
            <v>122.95</v>
          </cell>
        </row>
        <row r="24758">
          <cell r="A24758" t="str">
            <v>08.84.090</v>
          </cell>
          <cell r="B24758" t="str">
            <v>FDE</v>
          </cell>
          <cell r="C24758" t="str">
            <v>08.84.090</v>
          </cell>
          <cell r="D24758" t="str">
            <v>MANGUEIRA PARA HIDRANTE DIAM 1 1/2' L=15,00M</v>
          </cell>
          <cell r="E24758" t="str">
            <v>UN</v>
          </cell>
          <cell r="F24758">
            <v>452.53</v>
          </cell>
          <cell r="G24758">
            <v>452.53</v>
          </cell>
        </row>
        <row r="24759">
          <cell r="A24759" t="str">
            <v>08.84.091</v>
          </cell>
          <cell r="B24759" t="str">
            <v>FDE</v>
          </cell>
          <cell r="C24759" t="str">
            <v>08.84.091</v>
          </cell>
          <cell r="D24759" t="str">
            <v>MANGUEIRA PARA HIDRANTE DIAM 1 1/2' L=30,00M</v>
          </cell>
          <cell r="E24759" t="str">
            <v>UN</v>
          </cell>
          <cell r="F24759">
            <v>674.98</v>
          </cell>
          <cell r="G24759">
            <v>674.98</v>
          </cell>
        </row>
        <row r="24760">
          <cell r="A24760" t="str">
            <v>08.84.099</v>
          </cell>
          <cell r="B24760" t="str">
            <v>FDE</v>
          </cell>
          <cell r="C24760" t="str">
            <v>08.84.099</v>
          </cell>
          <cell r="D24760" t="str">
            <v>OUTROS SERVICOS DE APARELHOS E METAIS</v>
          </cell>
          <cell r="E24760" t="str">
            <v>MV</v>
          </cell>
          <cell r="F24760">
            <v>481.96</v>
          </cell>
          <cell r="G24760">
            <v>481.96</v>
          </cell>
        </row>
        <row r="24761">
          <cell r="A24761" t="str">
            <v>08.86.099</v>
          </cell>
          <cell r="B24761" t="str">
            <v>FDE</v>
          </cell>
          <cell r="C24761" t="str">
            <v>08.86.099</v>
          </cell>
          <cell r="D24761" t="str">
            <v>OUTROS SERVICOS DE TRATAMENTO DE DESPEJOS SANITARIOS</v>
          </cell>
          <cell r="E24761" t="str">
            <v>MV</v>
          </cell>
          <cell r="F24761">
            <v>481.96</v>
          </cell>
          <cell r="G24761">
            <v>481.96</v>
          </cell>
        </row>
        <row r="24762">
          <cell r="A24762" t="str">
            <v>09.01.001</v>
          </cell>
          <cell r="B24762" t="str">
            <v>FDE</v>
          </cell>
          <cell r="C24762" t="str">
            <v>09.01.001</v>
          </cell>
          <cell r="D24762" t="str">
            <v>TE-01 POSTO DE TRANSORMAÇÃO DE ENERGIA EM POSTE - EDP- BANDEIRANTE 112,5 KVA  - 15KV. 220/127 V</v>
          </cell>
          <cell r="E24762" t="str">
            <v>UN</v>
          </cell>
          <cell r="F24762">
            <v>43580.5</v>
          </cell>
          <cell r="G24762">
            <v>43580.5</v>
          </cell>
        </row>
        <row r="24763">
          <cell r="A24763" t="str">
            <v>09.01.002</v>
          </cell>
          <cell r="B24763" t="str">
            <v>FDE</v>
          </cell>
          <cell r="C24763" t="str">
            <v>09.01.002</v>
          </cell>
          <cell r="D24763" t="str">
            <v>TE-02 POSTO DE TRANSORMAÇÃO DE ENERGIA EM POSTE EDP - BANDEIRANTE 150 KVA  - 15KV. 220/127 V</v>
          </cell>
          <cell r="E24763" t="str">
            <v>UN</v>
          </cell>
          <cell r="F24763">
            <v>49388.94</v>
          </cell>
          <cell r="G24763">
            <v>49388.94</v>
          </cell>
        </row>
        <row r="24764">
          <cell r="A24764" t="str">
            <v>09.01.003</v>
          </cell>
          <cell r="B24764" t="str">
            <v>FDE</v>
          </cell>
          <cell r="C24764" t="str">
            <v>09.01.003</v>
          </cell>
          <cell r="D24764" t="str">
            <v>TE-03 POSTO DE TRANSORMAÇÃO DE ENERGIA EM POSTE EDP - BANDEIRANTE 225 KVA  - 15KV. 220/127 V</v>
          </cell>
          <cell r="E24764" t="str">
            <v>UN</v>
          </cell>
          <cell r="F24764">
            <v>61459.79</v>
          </cell>
          <cell r="G24764">
            <v>61459.79</v>
          </cell>
        </row>
        <row r="24765">
          <cell r="A24765" t="str">
            <v>09.01.004</v>
          </cell>
          <cell r="B24765" t="str">
            <v>FDE</v>
          </cell>
          <cell r="C24765" t="str">
            <v>09.01.004</v>
          </cell>
          <cell r="D24765" t="str">
            <v>TE-04 POSTO DE TRANSORMAÇÃO DE ENERGIA EM POSTE EDP - BANDEIRANTE 300 KVA  - 15KV. 220/127 V</v>
          </cell>
          <cell r="E24765" t="str">
            <v>UN</v>
          </cell>
          <cell r="F24765">
            <v>67638.509999999995</v>
          </cell>
          <cell r="G24765">
            <v>67638.509999999995</v>
          </cell>
        </row>
        <row r="24766">
          <cell r="A24766" t="str">
            <v>09.01.005</v>
          </cell>
          <cell r="B24766" t="str">
            <v>FDE</v>
          </cell>
          <cell r="C24766" t="str">
            <v>09.01.005</v>
          </cell>
          <cell r="D24766" t="str">
            <v>TE-05 POSTO DE TRANSORMAÇÃO DE ENERGIA EM POSTE - CPFL 112,5 KVA - 15KV. 220/127 V</v>
          </cell>
          <cell r="E24766" t="str">
            <v>UN</v>
          </cell>
          <cell r="F24766">
            <v>43973.73</v>
          </cell>
          <cell r="G24766">
            <v>43973.73</v>
          </cell>
        </row>
        <row r="24767">
          <cell r="A24767" t="str">
            <v>09.01.006</v>
          </cell>
          <cell r="B24767" t="str">
            <v>FDE</v>
          </cell>
          <cell r="C24767" t="str">
            <v>09.01.006</v>
          </cell>
          <cell r="D24767" t="str">
            <v>TE-06 POSTO DE TRANSORMAÇÃO DE ENERGIA EM POSTE - CPFL 150 KVA - 15KV. 220/127 V</v>
          </cell>
          <cell r="E24767" t="str">
            <v>UN</v>
          </cell>
          <cell r="F24767">
            <v>49676.21</v>
          </cell>
          <cell r="G24767">
            <v>49676.21</v>
          </cell>
        </row>
        <row r="24768">
          <cell r="A24768" t="str">
            <v>09.01.007</v>
          </cell>
          <cell r="B24768" t="str">
            <v>FDE</v>
          </cell>
          <cell r="C24768" t="str">
            <v>09.01.007</v>
          </cell>
          <cell r="D24768" t="str">
            <v>TE-07 POSTO DE TRANSORMAÇÃO DE ENERGIA EM POSTE - CPFL 225 KVA - 15KV. 220/127 V</v>
          </cell>
          <cell r="E24768" t="str">
            <v>UN</v>
          </cell>
          <cell r="F24768">
            <v>67110.75</v>
          </cell>
          <cell r="G24768">
            <v>67110.75</v>
          </cell>
        </row>
        <row r="24769">
          <cell r="A24769" t="str">
            <v>09.01.008</v>
          </cell>
          <cell r="B24769" t="str">
            <v>FDE</v>
          </cell>
          <cell r="C24769" t="str">
            <v>09.01.008</v>
          </cell>
          <cell r="D24769" t="str">
            <v>TE-08 POSTO DE TRANSORMAÇÃO DE ENERGIA EM POSTE - CPFL 300 KVA - 15KV. 220/127 V</v>
          </cell>
          <cell r="E24769" t="str">
            <v>UN</v>
          </cell>
          <cell r="F24769">
            <v>74231.960000000006</v>
          </cell>
          <cell r="G24769">
            <v>74231.960000000006</v>
          </cell>
        </row>
        <row r="24770">
          <cell r="A24770" t="str">
            <v>09.01.009</v>
          </cell>
          <cell r="B24770" t="str">
            <v>FDE</v>
          </cell>
          <cell r="C24770" t="str">
            <v>09.01.009</v>
          </cell>
          <cell r="D24770" t="str">
            <v>TE-09 POSTO DE TRANSORMAÇÃO DE ENERGIA EM POSTE - ELEKTRO 112,5 KVA  - 15KV. 220/127 V</v>
          </cell>
          <cell r="E24770" t="str">
            <v>UN</v>
          </cell>
          <cell r="F24770">
            <v>40786.839999999997</v>
          </cell>
          <cell r="G24770">
            <v>40786.839999999997</v>
          </cell>
        </row>
        <row r="24771">
          <cell r="A24771" t="str">
            <v>09.01.010</v>
          </cell>
          <cell r="B24771" t="str">
            <v>FDE</v>
          </cell>
          <cell r="C24771" t="str">
            <v>09.01.010</v>
          </cell>
          <cell r="D24771" t="str">
            <v>TE-10 POSTO DE TRANSORMAÇÃO DE ENERGIA EM POSTE - ELEKTRO 150 KVA  - 15KV. 220/127 V</v>
          </cell>
          <cell r="E24771" t="str">
            <v>UN</v>
          </cell>
          <cell r="F24771">
            <v>45955.85</v>
          </cell>
          <cell r="G24771">
            <v>45955.85</v>
          </cell>
        </row>
        <row r="24772">
          <cell r="A24772" t="str">
            <v>09.01.011</v>
          </cell>
          <cell r="B24772" t="str">
            <v>FDE</v>
          </cell>
          <cell r="C24772" t="str">
            <v>09.01.011</v>
          </cell>
          <cell r="D24772" t="str">
            <v>TE-11 POSTO DE TRANSORMAÇÃO DE ENERGIA EM POSTE - ELEKTRO 225 KVA  - 15KV. 220/127 V</v>
          </cell>
          <cell r="E24772" t="str">
            <v>UN</v>
          </cell>
          <cell r="F24772">
            <v>59979.6</v>
          </cell>
          <cell r="G24772">
            <v>59979.6</v>
          </cell>
        </row>
        <row r="24773">
          <cell r="A24773" t="str">
            <v>09.01.012</v>
          </cell>
          <cell r="B24773" t="str">
            <v>FDE</v>
          </cell>
          <cell r="C24773" t="str">
            <v>09.01.012</v>
          </cell>
          <cell r="D24773" t="str">
            <v>TE-12 POSTO DE TRANSORMAÇÃO DE ENERGIA EM POSTE - ELEKTRO 300 KVA  - 15KV. 220/127 V</v>
          </cell>
          <cell r="E24773" t="str">
            <v>UN</v>
          </cell>
          <cell r="F24773">
            <v>67671.78</v>
          </cell>
          <cell r="G24773">
            <v>67671.78</v>
          </cell>
        </row>
        <row r="24774">
          <cell r="A24774" t="str">
            <v>09.01.099</v>
          </cell>
          <cell r="B24774" t="str">
            <v>FDE</v>
          </cell>
          <cell r="C24774" t="str">
            <v>09.01.099</v>
          </cell>
          <cell r="D24774" t="str">
            <v>SERVICOS DE LIGACOES EM TENSAO PRIMARIA</v>
          </cell>
          <cell r="E24774" t="str">
            <v>MV</v>
          </cell>
          <cell r="F24774">
            <v>481.96</v>
          </cell>
          <cell r="G24774">
            <v>481.96</v>
          </cell>
        </row>
        <row r="24775">
          <cell r="A24775" t="str">
            <v>09.02.011</v>
          </cell>
          <cell r="B24775" t="str">
            <v>FDE</v>
          </cell>
          <cell r="C24775" t="str">
            <v>09.02.011</v>
          </cell>
          <cell r="D24775" t="str">
            <v>AT-01 ENTRADA AEREA PARA TELEFONE</v>
          </cell>
          <cell r="E24775" t="str">
            <v>UN</v>
          </cell>
          <cell r="F24775">
            <v>2007.42</v>
          </cell>
          <cell r="G24775">
            <v>2007.42</v>
          </cell>
        </row>
        <row r="24776">
          <cell r="A24776" t="str">
            <v>09.02.020</v>
          </cell>
          <cell r="B24776" t="str">
            <v>FDE</v>
          </cell>
          <cell r="C24776" t="str">
            <v>09.02.020</v>
          </cell>
          <cell r="D24776" t="str">
            <v>AE-23 ABRIGO E ENTRADA DE ENERGIA PADRÃO MULTI 200 CPFL  CATEGORIA C-4</v>
          </cell>
          <cell r="E24776" t="str">
            <v>UN</v>
          </cell>
          <cell r="F24776">
            <v>4789.34</v>
          </cell>
          <cell r="G24776">
            <v>4789.34</v>
          </cell>
        </row>
        <row r="24777">
          <cell r="A24777" t="str">
            <v>09.02.021</v>
          </cell>
          <cell r="B24777" t="str">
            <v>FDE</v>
          </cell>
          <cell r="C24777" t="str">
            <v>09.02.021</v>
          </cell>
          <cell r="D24777" t="str">
            <v>AE-24 ABRIGO E ENTRADA DE ENERGIA PADRÃO MULTI 200 CPFL  CATEGORIA C-5</v>
          </cell>
          <cell r="E24777" t="str">
            <v>UN</v>
          </cell>
          <cell r="F24777">
            <v>5205.8900000000003</v>
          </cell>
          <cell r="G24777">
            <v>5205.8900000000003</v>
          </cell>
        </row>
        <row r="24778">
          <cell r="A24778" t="str">
            <v>09.02.022</v>
          </cell>
          <cell r="B24778" t="str">
            <v>FDE</v>
          </cell>
          <cell r="C24778" t="str">
            <v>09.02.022</v>
          </cell>
          <cell r="D24778" t="str">
            <v>AE-25 ABRIGO E ENTRADA DE ENERGIA PADRÃO MULTI 200 CPFL  CATEGORIA C-6</v>
          </cell>
          <cell r="E24778" t="str">
            <v>UN</v>
          </cell>
          <cell r="F24778">
            <v>5700.62</v>
          </cell>
          <cell r="G24778">
            <v>5700.62</v>
          </cell>
        </row>
        <row r="24779">
          <cell r="A24779" t="str">
            <v>09.02.042</v>
          </cell>
          <cell r="B24779" t="str">
            <v>FDE</v>
          </cell>
          <cell r="C24779" t="str">
            <v>09.02.042</v>
          </cell>
          <cell r="D24779" t="str">
            <v>DPS - DISPOSITIVO PROTECAO CONTRA SURTOS (TELEFONIA)</v>
          </cell>
          <cell r="E24779" t="str">
            <v>UN</v>
          </cell>
          <cell r="F24779">
            <v>137.79</v>
          </cell>
          <cell r="G24779">
            <v>137.79</v>
          </cell>
        </row>
        <row r="24780">
          <cell r="A24780" t="str">
            <v>09.02.043</v>
          </cell>
          <cell r="B24780" t="str">
            <v>FDE</v>
          </cell>
          <cell r="C24780" t="str">
            <v>09.02.043</v>
          </cell>
          <cell r="D24780" t="str">
            <v>DPS - DISPOSITIVO PROTECAO CONTRA SURTOS (ENERGIA)</v>
          </cell>
          <cell r="E24780" t="str">
            <v>UN</v>
          </cell>
          <cell r="F24780">
            <v>202.66</v>
          </cell>
          <cell r="G24780">
            <v>202.66</v>
          </cell>
        </row>
        <row r="24781">
          <cell r="A24781" t="str">
            <v>09.02.047</v>
          </cell>
          <cell r="B24781" t="str">
            <v>FDE</v>
          </cell>
          <cell r="C24781" t="str">
            <v>09.02.047</v>
          </cell>
          <cell r="D24781" t="str">
            <v>DISJUNTOR TRIPOLAR TERMOMAGNETICO 3X300A</v>
          </cell>
          <cell r="E24781" t="str">
            <v>UN</v>
          </cell>
          <cell r="F24781">
            <v>2193.92</v>
          </cell>
          <cell r="G24781">
            <v>2193.92</v>
          </cell>
        </row>
        <row r="24782">
          <cell r="A24782" t="str">
            <v>09.02.048</v>
          </cell>
          <cell r="B24782" t="str">
            <v>FDE</v>
          </cell>
          <cell r="C24782" t="str">
            <v>09.02.048</v>
          </cell>
          <cell r="D24782" t="str">
            <v>CONJ 3 CABOS P/ ENTRADA ENERGIA SECCAO 240MM2 C/ ELETRODUTOS</v>
          </cell>
          <cell r="E24782" t="str">
            <v>UN</v>
          </cell>
          <cell r="F24782">
            <v>8611.91</v>
          </cell>
          <cell r="G24782">
            <v>8611.91</v>
          </cell>
        </row>
        <row r="24783">
          <cell r="A24783" t="str">
            <v>09.02.049</v>
          </cell>
          <cell r="B24783" t="str">
            <v>FDE</v>
          </cell>
          <cell r="C24783" t="str">
            <v>09.02.049</v>
          </cell>
          <cell r="D24783" t="str">
            <v>CONJ 4 CABOS P/ ENTRADA ENERGIA SECCAO 240MM2 C/ ELETRODUTOS</v>
          </cell>
          <cell r="E24783" t="str">
            <v>UN</v>
          </cell>
          <cell r="F24783">
            <v>10767.41</v>
          </cell>
          <cell r="G24783">
            <v>10767.41</v>
          </cell>
        </row>
        <row r="24784">
          <cell r="A24784" t="str">
            <v>09.02.052</v>
          </cell>
          <cell r="B24784" t="str">
            <v>FDE</v>
          </cell>
          <cell r="C24784" t="str">
            <v>09.02.052</v>
          </cell>
          <cell r="D24784" t="str">
            <v>AE-24 ABRIGO E ENTRADA DE ENERGIA (CAIXA M, T e E) COM LEITURA VOLTADA PARA CALÇADA  AES ELETROPAULO</v>
          </cell>
          <cell r="E24784" t="str">
            <v>UN</v>
          </cell>
          <cell r="F24784">
            <v>5037.1899999999996</v>
          </cell>
          <cell r="G24784">
            <v>5037.1899999999996</v>
          </cell>
        </row>
        <row r="24785">
          <cell r="A24785" t="str">
            <v>09.02.053</v>
          </cell>
          <cell r="B24785" t="str">
            <v>FDE</v>
          </cell>
          <cell r="C24785" t="str">
            <v>09.02.053</v>
          </cell>
          <cell r="D24785" t="str">
            <v>AE-23 ABRIGO E ENTRADA DE ENERGIA (CAIXA M, T  e IV) COM LEITURA VOLTADA PARA CALÇADA - CPFL, EDP BANDEIRANTE E ELEKTRO</v>
          </cell>
          <cell r="E24785" t="str">
            <v>UN</v>
          </cell>
          <cell r="F24785">
            <v>4915.33</v>
          </cell>
          <cell r="G24785">
            <v>4915.33</v>
          </cell>
        </row>
        <row r="24786">
          <cell r="A24786" t="str">
            <v>09.02.059</v>
          </cell>
          <cell r="B24786" t="str">
            <v>FDE</v>
          </cell>
          <cell r="C24786" t="str">
            <v>09.02.059</v>
          </cell>
          <cell r="D24786" t="str">
            <v>AE-19 ABRIGO E ENTRADA DE ENERGIA (CAIXA II, IV OU E): AES ELETROP/BANDEIRANTE/CPFL/ELEKTRO</v>
          </cell>
          <cell r="E24786" t="str">
            <v>UN</v>
          </cell>
          <cell r="F24786">
            <v>2088.81</v>
          </cell>
          <cell r="G24786">
            <v>2088.81</v>
          </cell>
        </row>
        <row r="24787">
          <cell r="A24787" t="str">
            <v>09.02.060</v>
          </cell>
          <cell r="B24787" t="str">
            <v>FDE</v>
          </cell>
          <cell r="C24787" t="str">
            <v>09.02.060</v>
          </cell>
          <cell r="D24787" t="str">
            <v>AE-20 ABRIGO E ENTRADA DE ENERGIA (CAIXAS III OU V):BANDEIRANTE/CPFL/ELEKTRO</v>
          </cell>
          <cell r="E24787" t="str">
            <v>UN</v>
          </cell>
          <cell r="F24787">
            <v>2698.28</v>
          </cell>
          <cell r="G24787">
            <v>2698.28</v>
          </cell>
        </row>
        <row r="24788">
          <cell r="A24788" t="str">
            <v>09.02.061</v>
          </cell>
          <cell r="B24788" t="str">
            <v>FDE</v>
          </cell>
          <cell r="C24788" t="str">
            <v>09.02.061</v>
          </cell>
          <cell r="D24788" t="str">
            <v>AE-21 ABRIGO E ENTRADA DE ENERGIA (CAIXA M OU H): AES ELETROP/BANDEIRANTE/ELEKTRO/CPFL</v>
          </cell>
          <cell r="E24788" t="str">
            <v>UN</v>
          </cell>
          <cell r="F24788">
            <v>5852.53</v>
          </cell>
          <cell r="G24788">
            <v>5852.53</v>
          </cell>
        </row>
        <row r="24789">
          <cell r="A24789" t="str">
            <v>09.02.062</v>
          </cell>
          <cell r="B24789" t="str">
            <v>FDE</v>
          </cell>
          <cell r="C24789" t="str">
            <v>09.02.062</v>
          </cell>
          <cell r="D24789" t="str">
            <v>CONJ 3 CABOS P/ ENTRADA ENERGIA SECCAO 10MM2 C/ ELETRODUTOS</v>
          </cell>
          <cell r="E24789" t="str">
            <v>UN</v>
          </cell>
          <cell r="F24789">
            <v>945.33</v>
          </cell>
          <cell r="G24789">
            <v>945.33</v>
          </cell>
        </row>
        <row r="24790">
          <cell r="A24790" t="str">
            <v>09.02.063</v>
          </cell>
          <cell r="B24790" t="str">
            <v>FDE</v>
          </cell>
          <cell r="C24790" t="str">
            <v>09.02.063</v>
          </cell>
          <cell r="D24790" t="str">
            <v>CONJ 3 CABOS P/ ENTRADA ENERGIA SECCAO 16MM2 C/ ELETRODUTOS</v>
          </cell>
          <cell r="E24790" t="str">
            <v>UN</v>
          </cell>
          <cell r="F24790">
            <v>1228.3499999999999</v>
          </cell>
          <cell r="G24790">
            <v>1228.3499999999999</v>
          </cell>
        </row>
        <row r="24791">
          <cell r="A24791" t="str">
            <v>09.02.064</v>
          </cell>
          <cell r="B24791" t="str">
            <v>FDE</v>
          </cell>
          <cell r="C24791" t="str">
            <v>09.02.064</v>
          </cell>
          <cell r="D24791" t="str">
            <v>CONJ 3 CABOS P/ ENTRADA ENERGIA SECCAO 25MM2 C/ ELETRODUTOS</v>
          </cell>
          <cell r="E24791" t="str">
            <v>UN</v>
          </cell>
          <cell r="F24791">
            <v>1467.76</v>
          </cell>
          <cell r="G24791">
            <v>1467.76</v>
          </cell>
        </row>
        <row r="24792">
          <cell r="A24792" t="str">
            <v>09.02.065</v>
          </cell>
          <cell r="B24792" t="str">
            <v>FDE</v>
          </cell>
          <cell r="C24792" t="str">
            <v>09.02.065</v>
          </cell>
          <cell r="D24792" t="str">
            <v>CONJ 3 CABOS P/ ENTRADA ENERGIA SECCAO 35MM2 C/ ELETRODUTOS</v>
          </cell>
          <cell r="E24792" t="str">
            <v>UN</v>
          </cell>
          <cell r="F24792">
            <v>1739.54</v>
          </cell>
          <cell r="G24792">
            <v>1739.54</v>
          </cell>
        </row>
        <row r="24793">
          <cell r="A24793" t="str">
            <v>09.02.066</v>
          </cell>
          <cell r="B24793" t="str">
            <v>FDE</v>
          </cell>
          <cell r="C24793" t="str">
            <v>09.02.066</v>
          </cell>
          <cell r="D24793" t="str">
            <v>CONJ 3 CABOS P/ ENTRADA ENERGIA SECCAO 50MM2 C/ ELETRODUTOS</v>
          </cell>
          <cell r="E24793" t="str">
            <v>UN</v>
          </cell>
          <cell r="F24793">
            <v>2231.56</v>
          </cell>
          <cell r="G24793">
            <v>2231.56</v>
          </cell>
        </row>
        <row r="24794">
          <cell r="A24794" t="str">
            <v>09.02.067</v>
          </cell>
          <cell r="B24794" t="str">
            <v>FDE</v>
          </cell>
          <cell r="C24794" t="str">
            <v>09.02.067</v>
          </cell>
          <cell r="D24794" t="str">
            <v>CONJ 3 CABOS P/ ENTRADA ENERGIA SECCAO 70MM2 C/ ELETRODUTOS</v>
          </cell>
          <cell r="E24794" t="str">
            <v>UN</v>
          </cell>
          <cell r="F24794">
            <v>2993.53</v>
          </cell>
          <cell r="G24794">
            <v>2993.53</v>
          </cell>
        </row>
        <row r="24795">
          <cell r="A24795" t="str">
            <v>09.02.068</v>
          </cell>
          <cell r="B24795" t="str">
            <v>FDE</v>
          </cell>
          <cell r="C24795" t="str">
            <v>09.02.068</v>
          </cell>
          <cell r="D24795" t="str">
            <v>CONJ 3 CABOS P/ ENTRADA ENERGIA SECCAO 95MM2 C/ ELETRODUTOS</v>
          </cell>
          <cell r="E24795" t="str">
            <v>UN</v>
          </cell>
          <cell r="F24795">
            <v>3679.59</v>
          </cell>
          <cell r="G24795">
            <v>3679.59</v>
          </cell>
        </row>
        <row r="24796">
          <cell r="A24796" t="str">
            <v>09.02.069</v>
          </cell>
          <cell r="B24796" t="str">
            <v>FDE</v>
          </cell>
          <cell r="C24796" t="str">
            <v>09.02.069</v>
          </cell>
          <cell r="D24796" t="str">
            <v>CONJ 3 CABOS P/ ENTRADA ENERGIA SECCAO 120MM2 C/ ELETRODUTOS</v>
          </cell>
          <cell r="E24796" t="str">
            <v>UN</v>
          </cell>
          <cell r="F24796">
            <v>4891.0200000000004</v>
          </cell>
          <cell r="G24796">
            <v>4891.0200000000004</v>
          </cell>
        </row>
        <row r="24797">
          <cell r="A24797" t="str">
            <v>09.02.070</v>
          </cell>
          <cell r="B24797" t="str">
            <v>FDE</v>
          </cell>
          <cell r="C24797" t="str">
            <v>09.02.070</v>
          </cell>
          <cell r="D24797" t="str">
            <v>CONJ 3 CABOS P/ ENTRADA ENERGIA SECCAO 150MM2 C/ ELETRODUTOS</v>
          </cell>
          <cell r="E24797" t="str">
            <v>UN</v>
          </cell>
          <cell r="F24797">
            <v>5546.41</v>
          </cell>
          <cell r="G24797">
            <v>5546.41</v>
          </cell>
        </row>
        <row r="24798">
          <cell r="A24798" t="str">
            <v>09.02.071</v>
          </cell>
          <cell r="B24798" t="str">
            <v>FDE</v>
          </cell>
          <cell r="C24798" t="str">
            <v>09.02.071</v>
          </cell>
          <cell r="D24798" t="str">
            <v>CONJ 3 CABOS P/ ENTRADA ENERGIA SECCAO 185MM2 C/ ELETRODUTOS</v>
          </cell>
          <cell r="E24798" t="str">
            <v>UN</v>
          </cell>
          <cell r="F24798">
            <v>6969.35</v>
          </cell>
          <cell r="G24798">
            <v>6969.35</v>
          </cell>
        </row>
        <row r="24799">
          <cell r="A24799" t="str">
            <v>09.02.072</v>
          </cell>
          <cell r="B24799" t="str">
            <v>FDE</v>
          </cell>
          <cell r="C24799" t="str">
            <v>09.02.072</v>
          </cell>
          <cell r="D24799" t="str">
            <v>CONJ 4 CABOS P/ ENTRADA ENERGIA SECCAO 10MM2 C/ ELETRUDUTOS</v>
          </cell>
          <cell r="E24799" t="str">
            <v>UN</v>
          </cell>
          <cell r="F24799">
            <v>1143.03</v>
          </cell>
          <cell r="G24799">
            <v>1143.03</v>
          </cell>
        </row>
        <row r="24800">
          <cell r="A24800" t="str">
            <v>09.02.073</v>
          </cell>
          <cell r="B24800" t="str">
            <v>FDE</v>
          </cell>
          <cell r="C24800" t="str">
            <v>09.02.073</v>
          </cell>
          <cell r="D24800" t="str">
            <v>CONJ 4 CABOS P/ ENTRADA ENERGIA SECCAO 16MM2 C/ ELETRODUTOS</v>
          </cell>
          <cell r="E24800" t="str">
            <v>UN</v>
          </cell>
          <cell r="F24800">
            <v>1373.55</v>
          </cell>
          <cell r="G24800">
            <v>1373.55</v>
          </cell>
        </row>
        <row r="24801">
          <cell r="A24801" t="str">
            <v>09.02.074</v>
          </cell>
          <cell r="B24801" t="str">
            <v>FDE</v>
          </cell>
          <cell r="C24801" t="str">
            <v>09.02.074</v>
          </cell>
          <cell r="D24801" t="str">
            <v>CONJ 4 CABOS P/ ENTRADA ENERGIA SECCAO 25MM2 C/ ELETRODUTOS</v>
          </cell>
          <cell r="E24801" t="str">
            <v>UN</v>
          </cell>
          <cell r="F24801">
            <v>1683.94</v>
          </cell>
          <cell r="G24801">
            <v>1683.94</v>
          </cell>
        </row>
        <row r="24802">
          <cell r="A24802" t="str">
            <v>09.02.075</v>
          </cell>
          <cell r="B24802" t="str">
            <v>FDE</v>
          </cell>
          <cell r="C24802" t="str">
            <v>09.02.075</v>
          </cell>
          <cell r="D24802" t="str">
            <v>CONJ 4 CABOS P/ ENTRADA ENERGIA SECCAO 35MM2 C/ ELETRODUTOS</v>
          </cell>
          <cell r="E24802" t="str">
            <v>UN</v>
          </cell>
          <cell r="F24802">
            <v>2037.45</v>
          </cell>
          <cell r="G24802">
            <v>2037.45</v>
          </cell>
        </row>
        <row r="24803">
          <cell r="A24803" t="str">
            <v>09.02.076</v>
          </cell>
          <cell r="B24803" t="str">
            <v>FDE</v>
          </cell>
          <cell r="C24803" t="str">
            <v>09.02.076</v>
          </cell>
          <cell r="D24803" t="str">
            <v>CONJ 4 CABOS P/ ENTRADA ENERGIA SECCAO 50MM2 C/ ELETRODUTOS</v>
          </cell>
          <cell r="E24803" t="str">
            <v>UN</v>
          </cell>
          <cell r="F24803">
            <v>2658.61</v>
          </cell>
          <cell r="G24803">
            <v>2658.61</v>
          </cell>
        </row>
        <row r="24804">
          <cell r="A24804" t="str">
            <v>09.02.077</v>
          </cell>
          <cell r="B24804" t="str">
            <v>FDE</v>
          </cell>
          <cell r="C24804" t="str">
            <v>09.02.077</v>
          </cell>
          <cell r="D24804" t="str">
            <v>CONJ 4 CABOS P/ ENTRADA ENERGIA SECCAO 70MM2 C/ ELETRODUTOS</v>
          </cell>
          <cell r="E24804" t="str">
            <v>UN</v>
          </cell>
          <cell r="F24804">
            <v>3597.34</v>
          </cell>
          <cell r="G24804">
            <v>3597.34</v>
          </cell>
        </row>
        <row r="24805">
          <cell r="A24805" t="str">
            <v>09.02.078</v>
          </cell>
          <cell r="B24805" t="str">
            <v>FDE</v>
          </cell>
          <cell r="C24805" t="str">
            <v>09.02.078</v>
          </cell>
          <cell r="D24805" t="str">
            <v>CONJ 4 CABOS P/ ENTRADA ENERGIA SECCAO 95MM2 C/ ELETRODUTOS</v>
          </cell>
          <cell r="E24805" t="str">
            <v>UN</v>
          </cell>
          <cell r="F24805">
            <v>4494.8100000000004</v>
          </cell>
          <cell r="G24805">
            <v>4494.8100000000004</v>
          </cell>
        </row>
        <row r="24806">
          <cell r="A24806" t="str">
            <v>09.02.079</v>
          </cell>
          <cell r="B24806" t="str">
            <v>FDE</v>
          </cell>
          <cell r="C24806" t="str">
            <v>09.02.079</v>
          </cell>
          <cell r="D24806" t="str">
            <v>CONJ 4 CABOS P/ ENTRADA ENERGIA SECCAO 120MM2 C/ ELETRODUTOS</v>
          </cell>
          <cell r="E24806" t="str">
            <v>UN</v>
          </cell>
          <cell r="F24806">
            <v>5966.07</v>
          </cell>
          <cell r="G24806">
            <v>5966.07</v>
          </cell>
        </row>
        <row r="24807">
          <cell r="A24807" t="str">
            <v>09.02.080</v>
          </cell>
          <cell r="B24807" t="str">
            <v>FDE</v>
          </cell>
          <cell r="C24807" t="str">
            <v>09.02.080</v>
          </cell>
          <cell r="D24807" t="str">
            <v>CONJ 4 CABOS P/ ENTRADA ENERGIA SECCAO 150MM2 C/ ELETRODUTOS</v>
          </cell>
          <cell r="E24807" t="str">
            <v>UN</v>
          </cell>
          <cell r="F24807">
            <v>6819.1</v>
          </cell>
          <cell r="G24807">
            <v>6819.1</v>
          </cell>
        </row>
        <row r="24808">
          <cell r="A24808" t="str">
            <v>09.02.081</v>
          </cell>
          <cell r="B24808" t="str">
            <v>FDE</v>
          </cell>
          <cell r="C24808" t="str">
            <v>09.02.081</v>
          </cell>
          <cell r="D24808" t="str">
            <v>CONJ 4 CABOS P/ ENTRADA ENERGIA SECCAO 185MM2 C/ ELETRODUTOS</v>
          </cell>
          <cell r="E24808" t="str">
            <v>UN</v>
          </cell>
          <cell r="F24808">
            <v>8617.52</v>
          </cell>
          <cell r="G24808">
            <v>8617.52</v>
          </cell>
        </row>
        <row r="24809">
          <cell r="A24809" t="str">
            <v>09.02.086</v>
          </cell>
          <cell r="B24809" t="str">
            <v>FDE</v>
          </cell>
          <cell r="C24809" t="str">
            <v>09.02.086</v>
          </cell>
          <cell r="D24809" t="str">
            <v>DISJUNTOR BIPOLAR TERMOMAGNETICO 2X10A A 2X50A</v>
          </cell>
          <cell r="E24809" t="str">
            <v>UN</v>
          </cell>
          <cell r="F24809">
            <v>94.53</v>
          </cell>
          <cell r="G24809">
            <v>94.53</v>
          </cell>
        </row>
        <row r="24810">
          <cell r="A24810" t="str">
            <v>09.02.087</v>
          </cell>
          <cell r="B24810" t="str">
            <v>FDE</v>
          </cell>
          <cell r="C24810" t="str">
            <v>09.02.087</v>
          </cell>
          <cell r="D24810" t="str">
            <v>DISJUNTOR BIPOLAR TERMOMAGNETICO 2X60A A 2X100A</v>
          </cell>
          <cell r="E24810" t="str">
            <v>UN</v>
          </cell>
          <cell r="F24810">
            <v>125.8</v>
          </cell>
          <cell r="G24810">
            <v>125.8</v>
          </cell>
        </row>
        <row r="24811">
          <cell r="A24811" t="str">
            <v>09.02.088</v>
          </cell>
          <cell r="B24811" t="str">
            <v>FDE</v>
          </cell>
          <cell r="C24811" t="str">
            <v>09.02.088</v>
          </cell>
          <cell r="D24811" t="str">
            <v>DISJUNTOR TRIPOLAR TERMOMAGNETICO 3X10A A 3X50A</v>
          </cell>
          <cell r="E24811" t="str">
            <v>UN</v>
          </cell>
          <cell r="F24811">
            <v>109.01</v>
          </cell>
          <cell r="G24811">
            <v>109.01</v>
          </cell>
        </row>
        <row r="24812">
          <cell r="A24812" t="str">
            <v>09.02.089</v>
          </cell>
          <cell r="B24812" t="str">
            <v>FDE</v>
          </cell>
          <cell r="C24812" t="str">
            <v>09.02.089</v>
          </cell>
          <cell r="D24812" t="str">
            <v>DISJUNTOR TRIPOLAR TERMOMAGNETICO 3X60A A 3X100A</v>
          </cell>
          <cell r="E24812" t="str">
            <v>UN</v>
          </cell>
          <cell r="F24812">
            <v>138.88</v>
          </cell>
          <cell r="G24812">
            <v>138.88</v>
          </cell>
        </row>
        <row r="24813">
          <cell r="A24813" t="str">
            <v>09.02.091</v>
          </cell>
          <cell r="B24813" t="str">
            <v>FDE</v>
          </cell>
          <cell r="C24813" t="str">
            <v>09.02.091</v>
          </cell>
          <cell r="D24813" t="str">
            <v>DISJUNTOR TRIPOLAR TERMOMAGNETICO 3X125A A 3X225A</v>
          </cell>
          <cell r="E24813" t="str">
            <v>UN</v>
          </cell>
          <cell r="F24813">
            <v>484.33</v>
          </cell>
          <cell r="G24813">
            <v>484.33</v>
          </cell>
        </row>
        <row r="24814">
          <cell r="A24814" t="str">
            <v>09.02.099</v>
          </cell>
          <cell r="B24814" t="str">
            <v>FDE</v>
          </cell>
          <cell r="C24814" t="str">
            <v>09.02.099</v>
          </cell>
          <cell r="D24814" t="str">
            <v>SERVICOS DE ENTRADA DE BAIXA TENSAO</v>
          </cell>
          <cell r="E24814" t="str">
            <v>MV</v>
          </cell>
          <cell r="F24814">
            <v>481.96</v>
          </cell>
          <cell r="G24814">
            <v>481.96</v>
          </cell>
        </row>
        <row r="24815">
          <cell r="A24815" t="str">
            <v>09.02.101</v>
          </cell>
          <cell r="B24815" t="str">
            <v>FDE</v>
          </cell>
          <cell r="C24815" t="str">
            <v>09.02.101</v>
          </cell>
          <cell r="D24815" t="str">
            <v>CONJ. ENTRADA P/INTRAGOV (FIBRA ÓTICA) EM ENTRADA DE ENERGIA</v>
          </cell>
          <cell r="E24815" t="str">
            <v>UN</v>
          </cell>
          <cell r="F24815">
            <v>770.91</v>
          </cell>
          <cell r="G24815">
            <v>770.91</v>
          </cell>
        </row>
        <row r="24816">
          <cell r="A24816" t="str">
            <v>09.02.102</v>
          </cell>
          <cell r="B24816" t="str">
            <v>FDE</v>
          </cell>
          <cell r="C24816" t="str">
            <v>09.02.102</v>
          </cell>
          <cell r="D24816" t="str">
            <v xml:space="preserve">CONJUNTO PARA ENTRADA DE TELEFONE  NA ENTRADA DE ENERGIA  
 </v>
          </cell>
          <cell r="E24816" t="str">
            <v>UN</v>
          </cell>
          <cell r="F24816">
            <v>595.11</v>
          </cell>
          <cell r="G24816">
            <v>595.11</v>
          </cell>
        </row>
        <row r="24817">
          <cell r="A24817" t="str">
            <v>09.02.103</v>
          </cell>
          <cell r="B24817" t="str">
            <v>FDE</v>
          </cell>
          <cell r="C24817" t="str">
            <v>09.02.103</v>
          </cell>
          <cell r="D24817" t="str">
            <v xml:space="preserve">CONJUNTO PARA ENTRADA DE TEVE A CABO  NA ENTRADA DE ENERGIA  
 </v>
          </cell>
          <cell r="E24817" t="str">
            <v>UN</v>
          </cell>
          <cell r="F24817">
            <v>590.85</v>
          </cell>
          <cell r="G24817">
            <v>590.85</v>
          </cell>
        </row>
        <row r="24818">
          <cell r="A24818" t="str">
            <v>09.02.105</v>
          </cell>
          <cell r="B24818" t="str">
            <v>FDE</v>
          </cell>
          <cell r="C24818" t="str">
            <v>09.02.105</v>
          </cell>
          <cell r="D24818" t="str">
            <v>DISJUNTOR BIPOLAR TERMOMAGNETICO 2X225A</v>
          </cell>
          <cell r="E24818" t="str">
            <v>UN</v>
          </cell>
          <cell r="F24818">
            <v>329.98</v>
          </cell>
          <cell r="G24818">
            <v>329.98</v>
          </cell>
        </row>
        <row r="24819">
          <cell r="A24819" t="str">
            <v>09.02.108</v>
          </cell>
          <cell r="B24819" t="str">
            <v>FDE</v>
          </cell>
          <cell r="C24819" t="str">
            <v>09.02.108</v>
          </cell>
          <cell r="D24819" t="str">
            <v>DISJUNTOR BIPOLAR TERMOMAGNETICO 2X350A</v>
          </cell>
          <cell r="E24819" t="str">
            <v>UN</v>
          </cell>
          <cell r="F24819">
            <v>328.48</v>
          </cell>
          <cell r="G24819">
            <v>328.48</v>
          </cell>
        </row>
        <row r="24820">
          <cell r="A24820" t="str">
            <v>09.02.110</v>
          </cell>
          <cell r="B24820" t="str">
            <v>FDE</v>
          </cell>
          <cell r="C24820" t="str">
            <v>09.02.110</v>
          </cell>
          <cell r="D24820" t="str">
            <v>DISJUNTOR TRIPOLAR TERMOMAGNETICO 3X400A</v>
          </cell>
          <cell r="E24820" t="str">
            <v>UN</v>
          </cell>
          <cell r="F24820">
            <v>1470.38</v>
          </cell>
          <cell r="G24820">
            <v>1470.38</v>
          </cell>
        </row>
        <row r="24821">
          <cell r="A24821" t="str">
            <v>09.03.004</v>
          </cell>
          <cell r="B24821" t="str">
            <v>FDE</v>
          </cell>
          <cell r="C24821" t="str">
            <v>09.03.004</v>
          </cell>
          <cell r="D24821" t="str">
            <v>CABO DE 16 MM2 - 750 V DE ISOLACAO</v>
          </cell>
          <cell r="E24821" t="str">
            <v>M</v>
          </cell>
          <cell r="F24821">
            <v>21.02</v>
          </cell>
          <cell r="G24821">
            <v>21.02</v>
          </cell>
        </row>
        <row r="24822">
          <cell r="A24822" t="str">
            <v>09.03.005</v>
          </cell>
          <cell r="B24822" t="str">
            <v>FDE</v>
          </cell>
          <cell r="C24822" t="str">
            <v>09.03.005</v>
          </cell>
          <cell r="D24822" t="str">
            <v>CABO DE 25 MM2 - 750 V DE ISOLACAO</v>
          </cell>
          <cell r="E24822" t="str">
            <v>M</v>
          </cell>
          <cell r="F24822">
            <v>34.01</v>
          </cell>
          <cell r="G24822">
            <v>34.01</v>
          </cell>
        </row>
        <row r="24823">
          <cell r="A24823" t="str">
            <v>09.03.006</v>
          </cell>
          <cell r="B24823" t="str">
            <v>FDE</v>
          </cell>
          <cell r="C24823" t="str">
            <v>09.03.006</v>
          </cell>
          <cell r="D24823" t="str">
            <v>CABO DE 35 MM2 - 750 V DE ISOLACAO</v>
          </cell>
          <cell r="E24823" t="str">
            <v>M</v>
          </cell>
          <cell r="F24823">
            <v>49.09</v>
          </cell>
          <cell r="G24823">
            <v>49.09</v>
          </cell>
        </row>
        <row r="24824">
          <cell r="A24824" t="str">
            <v>09.03.007</v>
          </cell>
          <cell r="B24824" t="str">
            <v>FDE</v>
          </cell>
          <cell r="C24824" t="str">
            <v>09.03.007</v>
          </cell>
          <cell r="D24824" t="str">
            <v>CABO DE 50 MM2 - 750 V DE ISOLACAO</v>
          </cell>
          <cell r="E24824" t="str">
            <v>M</v>
          </cell>
          <cell r="F24824">
            <v>71.430000000000007</v>
          </cell>
          <cell r="G24824">
            <v>71.430000000000007</v>
          </cell>
        </row>
        <row r="24825">
          <cell r="A24825" t="str">
            <v>09.03.008</v>
          </cell>
          <cell r="B24825" t="str">
            <v>FDE</v>
          </cell>
          <cell r="C24825" t="str">
            <v>09.03.008</v>
          </cell>
          <cell r="D24825" t="str">
            <v>CABO DE 70 MM2 - 750 V DE ISOLACAO</v>
          </cell>
          <cell r="E24825" t="str">
            <v>M</v>
          </cell>
          <cell r="F24825">
            <v>95.07</v>
          </cell>
          <cell r="G24825">
            <v>95.07</v>
          </cell>
        </row>
        <row r="24826">
          <cell r="A24826" t="str">
            <v>09.03.009</v>
          </cell>
          <cell r="B24826" t="str">
            <v>FDE</v>
          </cell>
          <cell r="C24826" t="str">
            <v>09.03.009</v>
          </cell>
          <cell r="D24826" t="str">
            <v>CABO DE 95 MM2 - 750 V DE ISOLACAO</v>
          </cell>
          <cell r="E24826" t="str">
            <v>M</v>
          </cell>
          <cell r="F24826">
            <v>134.55000000000001</v>
          </cell>
          <cell r="G24826">
            <v>134.55000000000001</v>
          </cell>
        </row>
        <row r="24827">
          <cell r="A24827" t="str">
            <v>09.03.010</v>
          </cell>
          <cell r="B24827" t="str">
            <v>FDE</v>
          </cell>
          <cell r="C24827" t="str">
            <v>09.03.010</v>
          </cell>
          <cell r="D24827" t="str">
            <v>CABO DE 120 MM2 - 750 V DE ISOLACAO</v>
          </cell>
          <cell r="E24827" t="str">
            <v>M</v>
          </cell>
          <cell r="F24827">
            <v>171.41</v>
          </cell>
          <cell r="G24827">
            <v>171.41</v>
          </cell>
        </row>
        <row r="24828">
          <cell r="A24828" t="str">
            <v>09.03.011</v>
          </cell>
          <cell r="B24828" t="str">
            <v>FDE</v>
          </cell>
          <cell r="C24828" t="str">
            <v>09.03.011</v>
          </cell>
          <cell r="D24828" t="str">
            <v>CABO DE 150 MM2 - 750 V DE ISOLACAO</v>
          </cell>
          <cell r="E24828" t="str">
            <v>M</v>
          </cell>
          <cell r="F24828">
            <v>201.37</v>
          </cell>
          <cell r="G24828">
            <v>201.37</v>
          </cell>
        </row>
        <row r="24829">
          <cell r="A24829" t="str">
            <v>09.03.012</v>
          </cell>
          <cell r="B24829" t="str">
            <v>FDE</v>
          </cell>
          <cell r="C24829" t="str">
            <v>09.03.012</v>
          </cell>
          <cell r="D24829" t="str">
            <v>CABO DE 185 MM2 - 750 V DE ISOLACAO</v>
          </cell>
          <cell r="E24829" t="str">
            <v>M</v>
          </cell>
          <cell r="F24829">
            <v>259.08</v>
          </cell>
          <cell r="G24829">
            <v>259.08</v>
          </cell>
        </row>
        <row r="24830">
          <cell r="A24830" t="str">
            <v>09.03.013</v>
          </cell>
          <cell r="B24830" t="str">
            <v>FDE</v>
          </cell>
          <cell r="C24830" t="str">
            <v>09.03.013</v>
          </cell>
          <cell r="D24830" t="str">
            <v>CABO DE 240 MM2 - 750 V DE ISOLACAO</v>
          </cell>
          <cell r="E24830" t="str">
            <v>M</v>
          </cell>
          <cell r="F24830">
            <v>323.45</v>
          </cell>
          <cell r="G24830">
            <v>323.45</v>
          </cell>
        </row>
        <row r="24831">
          <cell r="A24831" t="str">
            <v>09.03.014</v>
          </cell>
          <cell r="B24831" t="str">
            <v>FDE</v>
          </cell>
          <cell r="C24831" t="str">
            <v>09.03.014</v>
          </cell>
          <cell r="D24831" t="str">
            <v>CABO DE 300 MM2 - 750 V DE ISOLACAO</v>
          </cell>
          <cell r="E24831" t="str">
            <v>M</v>
          </cell>
          <cell r="F24831">
            <v>423.46</v>
          </cell>
          <cell r="G24831">
            <v>423.46</v>
          </cell>
        </row>
        <row r="24832">
          <cell r="A24832" t="str">
            <v>09.03.015</v>
          </cell>
          <cell r="B24832" t="str">
            <v>FDE</v>
          </cell>
          <cell r="C24832" t="str">
            <v>09.03.015</v>
          </cell>
          <cell r="D24832" t="str">
            <v>CABO DE 10 MM2 - 750V DE ISOLAÇÃO</v>
          </cell>
          <cell r="E24832" t="str">
            <v>M</v>
          </cell>
          <cell r="F24832">
            <v>14.02</v>
          </cell>
          <cell r="G24832">
            <v>14.02</v>
          </cell>
        </row>
        <row r="24833">
          <cell r="A24833" t="str">
            <v>09.03.017</v>
          </cell>
          <cell r="B24833" t="str">
            <v>FDE</v>
          </cell>
          <cell r="C24833" t="str">
            <v>09.03.017</v>
          </cell>
          <cell r="D24833" t="str">
            <v>CABO DE 4 MM2 - 1000V DE ISOLAÇÃO</v>
          </cell>
          <cell r="E24833" t="str">
            <v>M</v>
          </cell>
          <cell r="F24833">
            <v>6.74</v>
          </cell>
          <cell r="G24833">
            <v>6.74</v>
          </cell>
        </row>
        <row r="24834">
          <cell r="A24834" t="str">
            <v>09.03.018</v>
          </cell>
          <cell r="B24834" t="str">
            <v>FDE</v>
          </cell>
          <cell r="C24834" t="str">
            <v>09.03.018</v>
          </cell>
          <cell r="D24834" t="str">
            <v>CABO DE 6 MM2 - 1000V DE ISOLAÇÃO</v>
          </cell>
          <cell r="E24834" t="str">
            <v>M</v>
          </cell>
          <cell r="F24834">
            <v>8.5</v>
          </cell>
          <cell r="G24834">
            <v>8.5</v>
          </cell>
        </row>
        <row r="24835">
          <cell r="A24835" t="str">
            <v>09.03.019</v>
          </cell>
          <cell r="B24835" t="str">
            <v>FDE</v>
          </cell>
          <cell r="C24835" t="str">
            <v>09.03.019</v>
          </cell>
          <cell r="D24835" t="str">
            <v>CABO DE 10 MM2 - 1000V DE ISOLAÇÃO</v>
          </cell>
          <cell r="E24835" t="str">
            <v>M</v>
          </cell>
          <cell r="F24835">
            <v>15.11</v>
          </cell>
          <cell r="G24835">
            <v>15.11</v>
          </cell>
        </row>
        <row r="24836">
          <cell r="A24836" t="str">
            <v>09.03.020</v>
          </cell>
          <cell r="B24836" t="str">
            <v>FDE</v>
          </cell>
          <cell r="C24836" t="str">
            <v>09.03.020</v>
          </cell>
          <cell r="D24836" t="str">
            <v>CABO DE 16 MM2 - 1000V DE ISOLAÇÃO</v>
          </cell>
          <cell r="E24836" t="str">
            <v>M</v>
          </cell>
          <cell r="F24836">
            <v>24.91</v>
          </cell>
          <cell r="G24836">
            <v>24.91</v>
          </cell>
        </row>
        <row r="24837">
          <cell r="A24837" t="str">
            <v>09.03.021</v>
          </cell>
          <cell r="B24837" t="str">
            <v>FDE</v>
          </cell>
          <cell r="C24837" t="str">
            <v>09.03.021</v>
          </cell>
          <cell r="D24837" t="str">
            <v>CABO DE 25 MM2 - 1000V DE ISOLAÇÃO</v>
          </cell>
          <cell r="E24837" t="str">
            <v>M</v>
          </cell>
          <cell r="F24837">
            <v>39.81</v>
          </cell>
          <cell r="G24837">
            <v>39.81</v>
          </cell>
        </row>
        <row r="24838">
          <cell r="A24838" t="str">
            <v>09.03.022</v>
          </cell>
          <cell r="B24838" t="str">
            <v>FDE</v>
          </cell>
          <cell r="C24838" t="str">
            <v>09.03.022</v>
          </cell>
          <cell r="D24838" t="str">
            <v>CABO DE 35 MM2 - 1000V DE ISOLAÇÃO</v>
          </cell>
          <cell r="E24838" t="str">
            <v>M</v>
          </cell>
          <cell r="F24838">
            <v>55.67</v>
          </cell>
          <cell r="G24838">
            <v>55.67</v>
          </cell>
        </row>
        <row r="24839">
          <cell r="A24839" t="str">
            <v>09.03.023</v>
          </cell>
          <cell r="B24839" t="str">
            <v>FDE</v>
          </cell>
          <cell r="C24839" t="str">
            <v>09.03.023</v>
          </cell>
          <cell r="D24839" t="str">
            <v>CABO DE 50 MM2 - 1000V DE ISOLAÇÃO</v>
          </cell>
          <cell r="E24839" t="str">
            <v>M</v>
          </cell>
          <cell r="F24839">
            <v>68.89</v>
          </cell>
          <cell r="G24839">
            <v>68.89</v>
          </cell>
        </row>
        <row r="24840">
          <cell r="A24840" t="str">
            <v>09.03.024</v>
          </cell>
          <cell r="B24840" t="str">
            <v>FDE</v>
          </cell>
          <cell r="C24840" t="str">
            <v>09.03.024</v>
          </cell>
          <cell r="D24840" t="str">
            <v>CABO DE 70 MM2 - 1000V DE ISOLAÇÃO</v>
          </cell>
          <cell r="E24840" t="str">
            <v>M</v>
          </cell>
          <cell r="F24840">
            <v>92.2</v>
          </cell>
          <cell r="G24840">
            <v>92.2</v>
          </cell>
        </row>
        <row r="24841">
          <cell r="A24841" t="str">
            <v>09.03.025</v>
          </cell>
          <cell r="B24841" t="str">
            <v>FDE</v>
          </cell>
          <cell r="C24841" t="str">
            <v>09.03.025</v>
          </cell>
          <cell r="D24841" t="str">
            <v>CABO DE 95 MM2 - 1000V DE ISOLAÇÃO</v>
          </cell>
          <cell r="E24841" t="str">
            <v>M</v>
          </cell>
          <cell r="F24841">
            <v>122.74</v>
          </cell>
          <cell r="G24841">
            <v>122.74</v>
          </cell>
        </row>
        <row r="24842">
          <cell r="A24842" t="str">
            <v>09.03.026</v>
          </cell>
          <cell r="B24842" t="str">
            <v>FDE</v>
          </cell>
          <cell r="C24842" t="str">
            <v>09.03.026</v>
          </cell>
          <cell r="D24842" t="str">
            <v>CABO DE 120 MM2 - 1000V DE ISOLAÇÃO</v>
          </cell>
          <cell r="E24842" t="str">
            <v>M</v>
          </cell>
          <cell r="F24842">
            <v>148.99</v>
          </cell>
          <cell r="G24842">
            <v>148.99</v>
          </cell>
        </row>
        <row r="24843">
          <cell r="A24843" t="str">
            <v>09.03.027</v>
          </cell>
          <cell r="B24843" t="str">
            <v>FDE</v>
          </cell>
          <cell r="C24843" t="str">
            <v>09.03.027</v>
          </cell>
          <cell r="D24843" t="str">
            <v>CABO DE 150 MM2 - 1000V DE ISOLAÇÃO</v>
          </cell>
          <cell r="E24843" t="str">
            <v>M</v>
          </cell>
          <cell r="F24843">
            <v>176.28</v>
          </cell>
          <cell r="G24843">
            <v>176.28</v>
          </cell>
        </row>
        <row r="24844">
          <cell r="A24844" t="str">
            <v>09.03.028</v>
          </cell>
          <cell r="B24844" t="str">
            <v>FDE</v>
          </cell>
          <cell r="C24844" t="str">
            <v>09.03.028</v>
          </cell>
          <cell r="D24844" t="str">
            <v>CABO DE 185 MM2 - 1000V DE ISOLAÇÃO</v>
          </cell>
          <cell r="E24844" t="str">
            <v>M</v>
          </cell>
          <cell r="F24844">
            <v>214.34</v>
          </cell>
          <cell r="G24844">
            <v>214.34</v>
          </cell>
        </row>
        <row r="24845">
          <cell r="A24845" t="str">
            <v>09.03.029</v>
          </cell>
          <cell r="B24845" t="str">
            <v>FDE</v>
          </cell>
          <cell r="C24845" t="str">
            <v>09.03.029</v>
          </cell>
          <cell r="D24845" t="str">
            <v>CABO DE 240 MM2 - 1000V DE ISOLAÇÃO</v>
          </cell>
          <cell r="E24845" t="str">
            <v>M</v>
          </cell>
          <cell r="F24845">
            <v>262.54000000000002</v>
          </cell>
          <cell r="G24845">
            <v>262.54000000000002</v>
          </cell>
        </row>
        <row r="24846">
          <cell r="A24846" t="str">
            <v>09.03.030</v>
          </cell>
          <cell r="B24846" t="str">
            <v>FDE</v>
          </cell>
          <cell r="C24846" t="str">
            <v>09.03.030</v>
          </cell>
          <cell r="D24846" t="str">
            <v>CABO DE 300 MM2 - 1000V DE ISOLAÇÃO</v>
          </cell>
          <cell r="E24846" t="str">
            <v>M</v>
          </cell>
          <cell r="F24846">
            <v>399.89</v>
          </cell>
          <cell r="G24846">
            <v>399.89</v>
          </cell>
        </row>
        <row r="24847">
          <cell r="A24847" t="str">
            <v>09.03.046</v>
          </cell>
          <cell r="B24847" t="str">
            <v>FDE</v>
          </cell>
          <cell r="C24847" t="str">
            <v>09.03.046</v>
          </cell>
          <cell r="D24847" t="str">
            <v>ELETRODUTO DE PVC RIGIDO ROSCAVEL DE 25MM - INCL CONEXOES</v>
          </cell>
          <cell r="E24847" t="str">
            <v>M</v>
          </cell>
          <cell r="F24847">
            <v>26.53</v>
          </cell>
          <cell r="G24847">
            <v>26.53</v>
          </cell>
        </row>
        <row r="24848">
          <cell r="A24848" t="str">
            <v>09.03.047</v>
          </cell>
          <cell r="B24848" t="str">
            <v>FDE</v>
          </cell>
          <cell r="C24848" t="str">
            <v>09.03.047</v>
          </cell>
          <cell r="D24848" t="str">
            <v>ELETRODUTO DE PVC RIGIDO ROSCAVEL DE 32MM - INCL CONEXOES</v>
          </cell>
          <cell r="E24848" t="str">
            <v>M</v>
          </cell>
          <cell r="F24848">
            <v>33.869999999999997</v>
          </cell>
          <cell r="G24848">
            <v>33.869999999999997</v>
          </cell>
        </row>
        <row r="24849">
          <cell r="A24849" t="str">
            <v>09.03.048</v>
          </cell>
          <cell r="B24849" t="str">
            <v>FDE</v>
          </cell>
          <cell r="C24849" t="str">
            <v>09.03.048</v>
          </cell>
          <cell r="D24849" t="str">
            <v>ELETRODUTO DE PVC RIGIDO ROSCAVEL DE 40MM - INCL CONEXOES</v>
          </cell>
          <cell r="E24849" t="str">
            <v>M</v>
          </cell>
          <cell r="F24849">
            <v>42.45</v>
          </cell>
          <cell r="G24849">
            <v>42.45</v>
          </cell>
        </row>
        <row r="24850">
          <cell r="A24850" t="str">
            <v>09.03.049</v>
          </cell>
          <cell r="B24850" t="str">
            <v>FDE</v>
          </cell>
          <cell r="C24850" t="str">
            <v>09.03.049</v>
          </cell>
          <cell r="D24850" t="str">
            <v>ELETRODUTO DE PVC RIGIDO ROSCAVEL DE 50MM - INCL CONEXOES</v>
          </cell>
          <cell r="E24850" t="str">
            <v>M</v>
          </cell>
          <cell r="F24850">
            <v>48.58</v>
          </cell>
          <cell r="G24850">
            <v>48.58</v>
          </cell>
        </row>
        <row r="24851">
          <cell r="A24851" t="str">
            <v>09.03.050</v>
          </cell>
          <cell r="B24851" t="str">
            <v>FDE</v>
          </cell>
          <cell r="C24851" t="str">
            <v>09.03.050</v>
          </cell>
          <cell r="D24851" t="str">
            <v>ELETRODUTO DE PVC RIGIDO ROSCAVEL DE 60MM - INCL CONEXOES</v>
          </cell>
          <cell r="E24851" t="str">
            <v>M</v>
          </cell>
          <cell r="F24851">
            <v>57.73</v>
          </cell>
          <cell r="G24851">
            <v>57.73</v>
          </cell>
        </row>
        <row r="24852">
          <cell r="A24852" t="str">
            <v>09.03.051</v>
          </cell>
          <cell r="B24852" t="str">
            <v>FDE</v>
          </cell>
          <cell r="C24852" t="str">
            <v>09.03.051</v>
          </cell>
          <cell r="D24852" t="str">
            <v>ELETRODUTO DE PVC RIGIDO ROSCAVEL DE 75MM - INCL CONEXOES</v>
          </cell>
          <cell r="E24852" t="str">
            <v>M</v>
          </cell>
          <cell r="F24852">
            <v>74.94</v>
          </cell>
          <cell r="G24852">
            <v>74.94</v>
          </cell>
        </row>
        <row r="24853">
          <cell r="A24853" t="str">
            <v>09.03.052</v>
          </cell>
          <cell r="B24853" t="str">
            <v>FDE</v>
          </cell>
          <cell r="C24853" t="str">
            <v>09.03.052</v>
          </cell>
          <cell r="D24853" t="str">
            <v>ELETRODUTO DE PVC RIGIDO ROSCAVEL DE 85MM - INCL CONEXOES</v>
          </cell>
          <cell r="E24853" t="str">
            <v>M</v>
          </cell>
          <cell r="F24853">
            <v>89.92</v>
          </cell>
          <cell r="G24853">
            <v>89.92</v>
          </cell>
        </row>
        <row r="24854">
          <cell r="A24854" t="str">
            <v>09.03.053</v>
          </cell>
          <cell r="B24854" t="str">
            <v>FDE</v>
          </cell>
          <cell r="C24854" t="str">
            <v>09.03.053</v>
          </cell>
          <cell r="D24854" t="str">
            <v>ELETRODUTO DE PVC RIGIDO ROSCAVEL DE 110MM -INCL CONEXOES</v>
          </cell>
          <cell r="E24854" t="str">
            <v>M</v>
          </cell>
          <cell r="F24854">
            <v>125.37</v>
          </cell>
          <cell r="G24854">
            <v>125.37</v>
          </cell>
        </row>
        <row r="24855">
          <cell r="A24855" t="str">
            <v>09.03.058</v>
          </cell>
          <cell r="B24855" t="str">
            <v>FDE</v>
          </cell>
          <cell r="C24855" t="str">
            <v>09.03.058</v>
          </cell>
          <cell r="D24855" t="str">
            <v>ELETRODUTO EM POLIETILENO DE 25MM-INCLUSIVE CONEXOES</v>
          </cell>
          <cell r="E24855" t="str">
            <v>M</v>
          </cell>
          <cell r="F24855">
            <v>23.31</v>
          </cell>
          <cell r="G24855">
            <v>23.31</v>
          </cell>
        </row>
        <row r="24856">
          <cell r="A24856" t="str">
            <v>09.03.059</v>
          </cell>
          <cell r="B24856" t="str">
            <v>FDE</v>
          </cell>
          <cell r="C24856" t="str">
            <v>09.03.059</v>
          </cell>
          <cell r="D24856" t="str">
            <v>ELETRODUTO EM POLIETILENO DE 32MM-INCLUSIVE CONEXOES</v>
          </cell>
          <cell r="E24856" t="str">
            <v>M</v>
          </cell>
          <cell r="F24856">
            <v>28.72</v>
          </cell>
          <cell r="G24856">
            <v>28.72</v>
          </cell>
        </row>
        <row r="24857">
          <cell r="A24857" t="str">
            <v>09.03.090</v>
          </cell>
          <cell r="B24857" t="str">
            <v>FDE</v>
          </cell>
          <cell r="C24857" t="str">
            <v>09.03.090</v>
          </cell>
          <cell r="D24857" t="str">
            <v>ENVELOPE DE CONCRETO PARA DUTOS</v>
          </cell>
          <cell r="E24857" t="str">
            <v>M</v>
          </cell>
          <cell r="F24857">
            <v>16.760000000000002</v>
          </cell>
          <cell r="G24857">
            <v>16.760000000000002</v>
          </cell>
        </row>
        <row r="24858">
          <cell r="A24858" t="str">
            <v>09.03.099</v>
          </cell>
          <cell r="B24858" t="str">
            <v>FDE</v>
          </cell>
          <cell r="C24858" t="str">
            <v>09.03.099</v>
          </cell>
          <cell r="D24858" t="str">
            <v>SERVICOS DE INTERLIGACAO AO QUADRO GERAL</v>
          </cell>
          <cell r="E24858" t="str">
            <v>MV</v>
          </cell>
          <cell r="F24858">
            <v>481.96</v>
          </cell>
          <cell r="G24858">
            <v>481.96</v>
          </cell>
        </row>
        <row r="24859">
          <cell r="A24859" t="str">
            <v>09.04.006</v>
          </cell>
          <cell r="B24859" t="str">
            <v>FDE</v>
          </cell>
          <cell r="C24859" t="str">
            <v>09.04.006</v>
          </cell>
          <cell r="D24859" t="str">
            <v>CAIXA EM CHAPA DE AÇO 16 COM PORTA E FECHO</v>
          </cell>
          <cell r="E24859" t="str">
            <v>M2</v>
          </cell>
          <cell r="F24859">
            <v>1517.98</v>
          </cell>
          <cell r="G24859">
            <v>1517.98</v>
          </cell>
        </row>
        <row r="24860">
          <cell r="A24860" t="str">
            <v>09.04.019</v>
          </cell>
          <cell r="B24860" t="str">
            <v>FDE</v>
          </cell>
          <cell r="C24860" t="str">
            <v>09.04.019</v>
          </cell>
          <cell r="D24860" t="str">
            <v>QUADRO GERAL - DISJUNTOR TERMOMAGNETICO 3X10A A 3X50A</v>
          </cell>
          <cell r="E24860" t="str">
            <v>UN</v>
          </cell>
          <cell r="F24860">
            <v>109.01</v>
          </cell>
          <cell r="G24860">
            <v>109.01</v>
          </cell>
        </row>
        <row r="24861">
          <cell r="A24861" t="str">
            <v>09.04.020</v>
          </cell>
          <cell r="B24861" t="str">
            <v>FDE</v>
          </cell>
          <cell r="C24861" t="str">
            <v>09.04.020</v>
          </cell>
          <cell r="D24861" t="str">
            <v>QUADRO GERAL - DISJUNTOR TERMOMAGNETICO 3X60A A 3X100A</v>
          </cell>
          <cell r="E24861" t="str">
            <v>UN</v>
          </cell>
          <cell r="F24861">
            <v>138.88</v>
          </cell>
          <cell r="G24861">
            <v>138.88</v>
          </cell>
        </row>
        <row r="24862">
          <cell r="A24862" t="str">
            <v>09.04.021</v>
          </cell>
          <cell r="B24862" t="str">
            <v>FDE</v>
          </cell>
          <cell r="C24862" t="str">
            <v>09.04.021</v>
          </cell>
          <cell r="D24862" t="str">
            <v>QUADRO GERAL - DISJUNTOR TERMO MAGNETICO 3X200A</v>
          </cell>
          <cell r="E24862" t="str">
            <v>UN</v>
          </cell>
          <cell r="F24862">
            <v>548.33000000000004</v>
          </cell>
          <cell r="G24862">
            <v>548.33000000000004</v>
          </cell>
        </row>
        <row r="24863">
          <cell r="A24863" t="str">
            <v>09.04.022</v>
          </cell>
          <cell r="B24863" t="str">
            <v>FDE</v>
          </cell>
          <cell r="C24863" t="str">
            <v>09.04.022</v>
          </cell>
          <cell r="D24863" t="str">
            <v>QUADRO GERAL - DISJUNTOR TERMO MAGNETICO 3X400A</v>
          </cell>
          <cell r="E24863" t="str">
            <v>UN</v>
          </cell>
          <cell r="F24863">
            <v>1426.41</v>
          </cell>
          <cell r="G24863">
            <v>1426.41</v>
          </cell>
        </row>
        <row r="24864">
          <cell r="A24864" t="str">
            <v>09.04.023</v>
          </cell>
          <cell r="B24864" t="str">
            <v>FDE</v>
          </cell>
          <cell r="C24864" t="str">
            <v>09.04.023</v>
          </cell>
          <cell r="D24864" t="str">
            <v>QUADRO GERAL - DISJUNTOR TERMO MAGNETICO 3X600A</v>
          </cell>
          <cell r="E24864" t="str">
            <v>UN</v>
          </cell>
          <cell r="F24864">
            <v>1977.07</v>
          </cell>
          <cell r="G24864">
            <v>1977.07</v>
          </cell>
        </row>
        <row r="24865">
          <cell r="A24865" t="str">
            <v>09.04.024</v>
          </cell>
          <cell r="B24865" t="str">
            <v>FDE</v>
          </cell>
          <cell r="C24865" t="str">
            <v>09.04.024</v>
          </cell>
          <cell r="D24865" t="str">
            <v>QUADRO GERAL - DISJUNTOR TERMO MAGNETICO 3X800A</v>
          </cell>
          <cell r="E24865" t="str">
            <v>UN</v>
          </cell>
          <cell r="F24865">
            <v>4185.7</v>
          </cell>
          <cell r="G24865">
            <v>4185.7</v>
          </cell>
        </row>
        <row r="24866">
          <cell r="A24866" t="str">
            <v>09.04.025</v>
          </cell>
          <cell r="B24866" t="str">
            <v>FDE</v>
          </cell>
          <cell r="C24866" t="str">
            <v>09.04.025</v>
          </cell>
          <cell r="D24866" t="str">
            <v>QUADRO GERAL - DISJUNTOR TERMO MAGNETICO 3X125A A 3X225A</v>
          </cell>
          <cell r="E24866" t="str">
            <v>UN</v>
          </cell>
          <cell r="F24866">
            <v>484.33</v>
          </cell>
          <cell r="G24866">
            <v>484.33</v>
          </cell>
        </row>
        <row r="24867">
          <cell r="A24867" t="str">
            <v>09.04.028</v>
          </cell>
          <cell r="B24867" t="str">
            <v>FDE</v>
          </cell>
          <cell r="C24867" t="str">
            <v>09.04.028</v>
          </cell>
          <cell r="D24867" t="str">
            <v>QUADRO GERAL-DISJUNTOR TERMOMAGNETICO 3X300A</v>
          </cell>
          <cell r="E24867" t="str">
            <v>UN</v>
          </cell>
          <cell r="F24867">
            <v>2193.92</v>
          </cell>
          <cell r="G24867">
            <v>2193.92</v>
          </cell>
        </row>
        <row r="24868">
          <cell r="A24868" t="str">
            <v>09.04.036</v>
          </cell>
          <cell r="B24868" t="str">
            <v>FDE</v>
          </cell>
          <cell r="C24868" t="str">
            <v>09.04.036</v>
          </cell>
          <cell r="D24868" t="str">
            <v>INTERRUPTOR AUTOM. DIFERENCIAL (DISPOSITIVO DR) 40A/30MA</v>
          </cell>
          <cell r="E24868" t="str">
            <v>UN</v>
          </cell>
          <cell r="F24868">
            <v>469.87</v>
          </cell>
          <cell r="G24868">
            <v>469.87</v>
          </cell>
        </row>
        <row r="24869">
          <cell r="A24869" t="str">
            <v>09.04.037</v>
          </cell>
          <cell r="B24869" t="str">
            <v>FDE</v>
          </cell>
          <cell r="C24869" t="str">
            <v>09.04.037</v>
          </cell>
          <cell r="D24869" t="str">
            <v>INTERRUPTOR AUTOM. DIFERENCIAL (DISPOSITIVO DR) 63A/30MA</v>
          </cell>
          <cell r="E24869" t="str">
            <v>UN</v>
          </cell>
          <cell r="F24869">
            <v>544.37</v>
          </cell>
          <cell r="G24869">
            <v>544.37</v>
          </cell>
        </row>
        <row r="24870">
          <cell r="A24870" t="str">
            <v>09.04.038</v>
          </cell>
          <cell r="B24870" t="str">
            <v>FDE</v>
          </cell>
          <cell r="C24870" t="str">
            <v>09.04.038</v>
          </cell>
          <cell r="D24870" t="str">
            <v>INTERRUPTOR AUTOM. DIFERENCIAL (DISPOSITIVO DR) 40A/300 mA</v>
          </cell>
          <cell r="E24870" t="str">
            <v>UN</v>
          </cell>
          <cell r="F24870">
            <v>511.56</v>
          </cell>
          <cell r="G24870">
            <v>511.56</v>
          </cell>
        </row>
        <row r="24871">
          <cell r="A24871" t="str">
            <v>09.04.039</v>
          </cell>
          <cell r="B24871" t="str">
            <v>FDE</v>
          </cell>
          <cell r="C24871" t="str">
            <v>09.04.039</v>
          </cell>
          <cell r="D24871" t="str">
            <v>INTERRUPTOR AUTOM. DIFERENCIAL (DISPOSITIVO DR) 63A/300 mA</v>
          </cell>
          <cell r="E24871" t="str">
            <v>UN</v>
          </cell>
          <cell r="F24871">
            <v>563.73</v>
          </cell>
          <cell r="G24871">
            <v>563.73</v>
          </cell>
        </row>
        <row r="24872">
          <cell r="A24872" t="str">
            <v>09.04.040</v>
          </cell>
          <cell r="B24872" t="str">
            <v>FDE</v>
          </cell>
          <cell r="C24872" t="str">
            <v>09.04.040</v>
          </cell>
          <cell r="D24872" t="str">
            <v>QUADRO GERAL-BARRAMENTO DE 30 A</v>
          </cell>
          <cell r="E24872" t="str">
            <v>M</v>
          </cell>
          <cell r="F24872">
            <v>15.58</v>
          </cell>
          <cell r="G24872">
            <v>15.58</v>
          </cell>
        </row>
        <row r="24873">
          <cell r="A24873" t="str">
            <v>09.04.041</v>
          </cell>
          <cell r="B24873" t="str">
            <v>FDE</v>
          </cell>
          <cell r="C24873" t="str">
            <v>09.04.041</v>
          </cell>
          <cell r="D24873" t="str">
            <v>QUADRO GERAL-BARRAMENTO DE 60 A</v>
          </cell>
          <cell r="E24873" t="str">
            <v>M</v>
          </cell>
          <cell r="F24873">
            <v>20.43</v>
          </cell>
          <cell r="G24873">
            <v>20.43</v>
          </cell>
        </row>
        <row r="24874">
          <cell r="A24874" t="str">
            <v>09.04.042</v>
          </cell>
          <cell r="B24874" t="str">
            <v>FDE</v>
          </cell>
          <cell r="C24874" t="str">
            <v>09.04.042</v>
          </cell>
          <cell r="D24874" t="str">
            <v>QUADRO GERAL-BARRAMENTO DE 100 A</v>
          </cell>
          <cell r="E24874" t="str">
            <v>M</v>
          </cell>
          <cell r="F24874">
            <v>34.08</v>
          </cell>
          <cell r="G24874">
            <v>34.08</v>
          </cell>
        </row>
        <row r="24875">
          <cell r="A24875" t="str">
            <v>09.04.043</v>
          </cell>
          <cell r="B24875" t="str">
            <v>FDE</v>
          </cell>
          <cell r="C24875" t="str">
            <v>09.04.043</v>
          </cell>
          <cell r="D24875" t="str">
            <v>QUADRO GERAL-BARRAMENTO DE 150 A</v>
          </cell>
          <cell r="E24875" t="str">
            <v>M</v>
          </cell>
          <cell r="F24875">
            <v>45.15</v>
          </cell>
          <cell r="G24875">
            <v>45.15</v>
          </cell>
        </row>
        <row r="24876">
          <cell r="A24876" t="str">
            <v>09.04.044</v>
          </cell>
          <cell r="B24876" t="str">
            <v>FDE</v>
          </cell>
          <cell r="C24876" t="str">
            <v>09.04.044</v>
          </cell>
          <cell r="D24876" t="str">
            <v>QUADRO GERAL-BARRAMENTO DE 200 A</v>
          </cell>
          <cell r="E24876" t="str">
            <v>M</v>
          </cell>
          <cell r="F24876">
            <v>64.47</v>
          </cell>
          <cell r="G24876">
            <v>64.47</v>
          </cell>
        </row>
        <row r="24877">
          <cell r="A24877" t="str">
            <v>09.04.045</v>
          </cell>
          <cell r="B24877" t="str">
            <v>FDE</v>
          </cell>
          <cell r="C24877" t="str">
            <v>09.04.045</v>
          </cell>
          <cell r="D24877" t="str">
            <v>QUADRO GERAL-BARRAMENTO DE 400 A</v>
          </cell>
          <cell r="E24877" t="str">
            <v>M</v>
          </cell>
          <cell r="F24877">
            <v>228.78</v>
          </cell>
          <cell r="G24877">
            <v>228.78</v>
          </cell>
        </row>
        <row r="24878">
          <cell r="A24878" t="str">
            <v>09.04.046</v>
          </cell>
          <cell r="B24878" t="str">
            <v>FDE</v>
          </cell>
          <cell r="C24878" t="str">
            <v>09.04.046</v>
          </cell>
          <cell r="D24878" t="str">
            <v>QUADRO GERAL-BARRAMENTO DE 800 A</v>
          </cell>
          <cell r="E24878" t="str">
            <v>M</v>
          </cell>
          <cell r="F24878">
            <v>370.91</v>
          </cell>
          <cell r="G24878">
            <v>370.91</v>
          </cell>
        </row>
        <row r="24879">
          <cell r="A24879" t="str">
            <v>09.04.047</v>
          </cell>
          <cell r="B24879" t="str">
            <v>FDE</v>
          </cell>
          <cell r="C24879" t="str">
            <v>09.04.047</v>
          </cell>
          <cell r="D24879" t="str">
            <v>QUADRO GERAL-BARRAMENTO DE 1000 A</v>
          </cell>
          <cell r="E24879" t="str">
            <v>M</v>
          </cell>
          <cell r="F24879">
            <v>546.66999999999996</v>
          </cell>
          <cell r="G24879">
            <v>546.66999999999996</v>
          </cell>
        </row>
        <row r="24880">
          <cell r="A24880" t="str">
            <v>09.04.049</v>
          </cell>
          <cell r="B24880" t="str">
            <v>FDE</v>
          </cell>
          <cell r="C24880" t="str">
            <v>09.04.049</v>
          </cell>
          <cell r="D24880" t="str">
            <v>QUADRO GERAL - BARRAMENTO DE 600A</v>
          </cell>
          <cell r="E24880" t="str">
            <v>M</v>
          </cell>
          <cell r="F24880">
            <v>298.33999999999997</v>
          </cell>
          <cell r="G24880">
            <v>298.33999999999997</v>
          </cell>
        </row>
        <row r="24881">
          <cell r="A24881" t="str">
            <v>09.04.050</v>
          </cell>
          <cell r="B24881" t="str">
            <v>FDE</v>
          </cell>
          <cell r="C24881" t="str">
            <v>09.04.050</v>
          </cell>
          <cell r="D24881" t="str">
            <v>PLACA DE ACRILICO TRANSPARENTE ESP=5MM PROTECAO A CONTATO ACIDENTAL</v>
          </cell>
          <cell r="E24881" t="str">
            <v>M2</v>
          </cell>
          <cell r="F24881">
            <v>393.92</v>
          </cell>
          <cell r="G24881">
            <v>393.92</v>
          </cell>
        </row>
        <row r="24882">
          <cell r="A24882" t="str">
            <v>09.04.072</v>
          </cell>
          <cell r="B24882" t="str">
            <v>FDE</v>
          </cell>
          <cell r="C24882" t="str">
            <v>09.04.072</v>
          </cell>
          <cell r="D24882" t="str">
            <v>QUADRO GERAL - ELETRODUTO DE PVC RIGIDO ROSCAVEL DE 32 MM INCL CONEX</v>
          </cell>
          <cell r="E24882" t="str">
            <v>M</v>
          </cell>
          <cell r="F24882">
            <v>33.869999999999997</v>
          </cell>
          <cell r="G24882">
            <v>33.869999999999997</v>
          </cell>
        </row>
        <row r="24883">
          <cell r="A24883" t="str">
            <v>09.04.075</v>
          </cell>
          <cell r="B24883" t="str">
            <v>FDE</v>
          </cell>
          <cell r="C24883" t="str">
            <v>09.04.075</v>
          </cell>
          <cell r="D24883" t="str">
            <v>QUADRO GERAL - CABO DE COBRE NU DE 6 MM2</v>
          </cell>
          <cell r="E24883" t="str">
            <v>M</v>
          </cell>
          <cell r="F24883">
            <v>7.1</v>
          </cell>
          <cell r="G24883">
            <v>7.1</v>
          </cell>
        </row>
        <row r="24884">
          <cell r="A24884" t="str">
            <v>09.04.076</v>
          </cell>
          <cell r="B24884" t="str">
            <v>FDE</v>
          </cell>
          <cell r="C24884" t="str">
            <v>09.04.076</v>
          </cell>
          <cell r="D24884" t="str">
            <v>QUADRO GERAL - CABO DE COBRE NU DE 10 MM2</v>
          </cell>
          <cell r="E24884" t="str">
            <v>M</v>
          </cell>
          <cell r="F24884">
            <v>13.37</v>
          </cell>
          <cell r="G24884">
            <v>13.37</v>
          </cell>
        </row>
        <row r="24885">
          <cell r="A24885" t="str">
            <v>09.04.077</v>
          </cell>
          <cell r="B24885" t="str">
            <v>FDE</v>
          </cell>
          <cell r="C24885" t="str">
            <v>09.04.077</v>
          </cell>
          <cell r="D24885" t="str">
            <v>QUADRO GERAL - CABO DE COBRE NU DE 16 MM2</v>
          </cell>
          <cell r="E24885" t="str">
            <v>M</v>
          </cell>
          <cell r="F24885">
            <v>21.31</v>
          </cell>
          <cell r="G24885">
            <v>21.31</v>
          </cell>
        </row>
        <row r="24886">
          <cell r="A24886" t="str">
            <v>09.04.078</v>
          </cell>
          <cell r="B24886" t="str">
            <v>FDE</v>
          </cell>
          <cell r="C24886" t="str">
            <v>09.04.078</v>
          </cell>
          <cell r="D24886" t="str">
            <v>QUADRO GERAL - CABO DE COBRE NU DE 25 MM2</v>
          </cell>
          <cell r="E24886" t="str">
            <v>M</v>
          </cell>
          <cell r="F24886">
            <v>33.15</v>
          </cell>
          <cell r="G24886">
            <v>33.15</v>
          </cell>
        </row>
        <row r="24887">
          <cell r="A24887" t="str">
            <v>09.04.079</v>
          </cell>
          <cell r="B24887" t="str">
            <v>FDE</v>
          </cell>
          <cell r="C24887" t="str">
            <v>09.04.079</v>
          </cell>
          <cell r="D24887" t="str">
            <v>QUADRO GERAL - CABO DE COBRE NU DE 35 MM2</v>
          </cell>
          <cell r="E24887" t="str">
            <v>M</v>
          </cell>
          <cell r="F24887">
            <v>50.02</v>
          </cell>
          <cell r="G24887">
            <v>50.02</v>
          </cell>
        </row>
        <row r="24888">
          <cell r="A24888" t="str">
            <v>09.04.080</v>
          </cell>
          <cell r="B24888" t="str">
            <v>FDE</v>
          </cell>
          <cell r="C24888" t="str">
            <v>09.04.080</v>
          </cell>
          <cell r="D24888" t="str">
            <v>QUADRO GERAL - CABO DE COBRE NU DE 50 MM2</v>
          </cell>
          <cell r="E24888" t="str">
            <v>M</v>
          </cell>
          <cell r="F24888">
            <v>72.819999999999993</v>
          </cell>
          <cell r="G24888">
            <v>72.819999999999993</v>
          </cell>
        </row>
        <row r="24889">
          <cell r="A24889" t="str">
            <v>09.04.081</v>
          </cell>
          <cell r="B24889" t="str">
            <v>FDE</v>
          </cell>
          <cell r="C24889" t="str">
            <v>09.04.081</v>
          </cell>
          <cell r="D24889" t="str">
            <v>QUADRO GERAL - CABO DE COBRE NU DE 70 MM2</v>
          </cell>
          <cell r="E24889" t="str">
            <v>M</v>
          </cell>
          <cell r="F24889">
            <v>100.48</v>
          </cell>
          <cell r="G24889">
            <v>100.48</v>
          </cell>
        </row>
        <row r="24890">
          <cell r="A24890" t="str">
            <v>09.04.082</v>
          </cell>
          <cell r="B24890" t="str">
            <v>FDE</v>
          </cell>
          <cell r="C24890" t="str">
            <v>09.04.082</v>
          </cell>
          <cell r="D24890" t="str">
            <v>QUADRO GERAL - CABO DE COBRE NU DE 95 MM2</v>
          </cell>
          <cell r="E24890" t="str">
            <v>M</v>
          </cell>
          <cell r="F24890">
            <v>134.33000000000001</v>
          </cell>
          <cell r="G24890">
            <v>134.33000000000001</v>
          </cell>
        </row>
        <row r="24891">
          <cell r="A24891" t="str">
            <v>09.04.083</v>
          </cell>
          <cell r="B24891" t="str">
            <v>FDE</v>
          </cell>
          <cell r="C24891" t="str">
            <v>09.04.083</v>
          </cell>
          <cell r="D24891" t="str">
            <v>QUADRO GERAL - CABO DE COBRE NU DE 120 MM2</v>
          </cell>
          <cell r="E24891" t="str">
            <v>M</v>
          </cell>
          <cell r="F24891">
            <v>176.76</v>
          </cell>
          <cell r="G24891">
            <v>176.76</v>
          </cell>
        </row>
        <row r="24892">
          <cell r="A24892" t="str">
            <v>09.04.085</v>
          </cell>
          <cell r="B24892" t="str">
            <v>FDE</v>
          </cell>
          <cell r="C24892" t="str">
            <v>09.04.085</v>
          </cell>
          <cell r="D24892" t="str">
            <v>TERRA COMPLETO 1 HASTE Ø 19MM COM CAIXA DE INSPEÇÃO</v>
          </cell>
          <cell r="E24892" t="str">
            <v>UN</v>
          </cell>
          <cell r="F24892">
            <v>318.97000000000003</v>
          </cell>
          <cell r="G24892">
            <v>318.97000000000003</v>
          </cell>
        </row>
        <row r="24893">
          <cell r="A24893" t="str">
            <v>09.04.089</v>
          </cell>
          <cell r="B24893" t="str">
            <v>FDE</v>
          </cell>
          <cell r="C24893" t="str">
            <v>09.04.089</v>
          </cell>
          <cell r="D24893" t="str">
            <v>DISJUNTOR UNIPOLAR TERMOMAGNETICO 1X35A A 1X50A</v>
          </cell>
          <cell r="E24893" t="str">
            <v>UN</v>
          </cell>
          <cell r="F24893">
            <v>28.24</v>
          </cell>
          <cell r="G24893">
            <v>28.24</v>
          </cell>
        </row>
        <row r="24894">
          <cell r="A24894" t="str">
            <v>09.04.090</v>
          </cell>
          <cell r="B24894" t="str">
            <v>FDE</v>
          </cell>
          <cell r="C24894" t="str">
            <v>09.04.090</v>
          </cell>
          <cell r="D24894" t="str">
            <v>DISJUNTOR UNIPOLAR TERMOMAGNETICO 1X10A 1X30A</v>
          </cell>
          <cell r="E24894" t="str">
            <v>UN</v>
          </cell>
          <cell r="F24894">
            <v>20.87</v>
          </cell>
          <cell r="G24894">
            <v>20.87</v>
          </cell>
        </row>
        <row r="24895">
          <cell r="A24895" t="str">
            <v>09.04.091</v>
          </cell>
          <cell r="B24895" t="str">
            <v>FDE</v>
          </cell>
          <cell r="C24895" t="str">
            <v>09.04.091</v>
          </cell>
          <cell r="D24895" t="str">
            <v>DISJUNTOR BIPOLAR TERMOMAGNETICO 2X10A A 2X50A</v>
          </cell>
          <cell r="E24895" t="str">
            <v>UN</v>
          </cell>
          <cell r="F24895">
            <v>68.540000000000006</v>
          </cell>
          <cell r="G24895">
            <v>68.540000000000006</v>
          </cell>
        </row>
        <row r="24896">
          <cell r="A24896" t="str">
            <v>09.04.092</v>
          </cell>
          <cell r="B24896" t="str">
            <v>FDE</v>
          </cell>
          <cell r="C24896" t="str">
            <v>09.04.092</v>
          </cell>
          <cell r="D24896" t="str">
            <v>DISJUNTOR BIPOLAR TERMOMAGNETICO 2X60A A 2X100A</v>
          </cell>
          <cell r="E24896" t="str">
            <v>UN</v>
          </cell>
          <cell r="F24896">
            <v>99.81</v>
          </cell>
          <cell r="G24896">
            <v>99.81</v>
          </cell>
        </row>
        <row r="24897">
          <cell r="A24897" t="str">
            <v>09.04.094</v>
          </cell>
          <cell r="B24897" t="str">
            <v>FDE</v>
          </cell>
          <cell r="C24897" t="str">
            <v>09.04.094</v>
          </cell>
          <cell r="D24897" t="str">
            <v>DISJUNTOR BIPOLAR TERMOMAG. 2X125A A 2X225A</v>
          </cell>
          <cell r="E24897" t="str">
            <v>UN</v>
          </cell>
          <cell r="F24897">
            <v>299.99</v>
          </cell>
          <cell r="G24897">
            <v>299.99</v>
          </cell>
        </row>
        <row r="24898">
          <cell r="A24898" t="str">
            <v>09.04.095</v>
          </cell>
          <cell r="B24898" t="str">
            <v>FDE</v>
          </cell>
          <cell r="C24898" t="str">
            <v>09.04.095</v>
          </cell>
          <cell r="D24898" t="str">
            <v>DISJUNTOR UNIPOLAR TERMOMAGNETICO 1X50A A 1X70A</v>
          </cell>
          <cell r="E24898" t="str">
            <v>UN</v>
          </cell>
          <cell r="F24898">
            <v>32.65</v>
          </cell>
          <cell r="G24898">
            <v>32.65</v>
          </cell>
        </row>
        <row r="24899">
          <cell r="A24899" t="str">
            <v>09.04.096</v>
          </cell>
          <cell r="B24899" t="str">
            <v>FDE</v>
          </cell>
          <cell r="C24899" t="str">
            <v>09.04.096</v>
          </cell>
          <cell r="D24899" t="str">
            <v>DISJUNTOR UNIPOLAR TERMOMAGNETICO 1X90A A 1X100A</v>
          </cell>
          <cell r="E24899" t="str">
            <v>UN</v>
          </cell>
          <cell r="F24899">
            <v>35</v>
          </cell>
          <cell r="G24899">
            <v>35</v>
          </cell>
        </row>
        <row r="24900">
          <cell r="A24900" t="str">
            <v>09.04.099</v>
          </cell>
          <cell r="B24900" t="str">
            <v>FDE</v>
          </cell>
          <cell r="C24900" t="str">
            <v>09.04.099</v>
          </cell>
          <cell r="D24900" t="str">
            <v>SERVICOS DE QUADRO GERAL</v>
          </cell>
          <cell r="E24900" t="str">
            <v>MV</v>
          </cell>
          <cell r="F24900">
            <v>481.96</v>
          </cell>
          <cell r="G24900">
            <v>481.96</v>
          </cell>
        </row>
        <row r="24901">
          <cell r="A24901" t="str">
            <v>09.05.002</v>
          </cell>
          <cell r="B24901" t="str">
            <v>FDE</v>
          </cell>
          <cell r="C24901" t="str">
            <v>09.05.002</v>
          </cell>
          <cell r="D24901" t="str">
            <v>ELETROD ACO GALV QUENTE (NBR 5624) 20 MM (3/4") - INCL CONEXOES</v>
          </cell>
          <cell r="E24901" t="str">
            <v>M</v>
          </cell>
          <cell r="F24901">
            <v>46.93</v>
          </cell>
          <cell r="G24901">
            <v>46.93</v>
          </cell>
        </row>
        <row r="24902">
          <cell r="A24902" t="str">
            <v>09.05.003</v>
          </cell>
          <cell r="B24902" t="str">
            <v>FDE</v>
          </cell>
          <cell r="C24902" t="str">
            <v>09.05.003</v>
          </cell>
          <cell r="D24902" t="str">
            <v>ELETROD ACO GALV QUENTE (NBR 5624) 25 MM (1") - INCL CONEXOES</v>
          </cell>
          <cell r="E24902" t="str">
            <v>M</v>
          </cell>
          <cell r="F24902">
            <v>57.04</v>
          </cell>
          <cell r="G24902">
            <v>57.04</v>
          </cell>
        </row>
        <row r="24903">
          <cell r="A24903" t="str">
            <v>09.05.004</v>
          </cell>
          <cell r="B24903" t="str">
            <v>FDE</v>
          </cell>
          <cell r="C24903" t="str">
            <v>09.05.004</v>
          </cell>
          <cell r="D24903" t="str">
            <v>ELETROD ACO GALV QUENTE (NBR 5624) 32 MM (1 1/4") - INCL CONEXOES</v>
          </cell>
          <cell r="E24903" t="str">
            <v>M</v>
          </cell>
          <cell r="F24903">
            <v>75.58</v>
          </cell>
          <cell r="G24903">
            <v>75.58</v>
          </cell>
        </row>
        <row r="24904">
          <cell r="A24904" t="str">
            <v>09.05.005</v>
          </cell>
          <cell r="B24904" t="str">
            <v>FDE</v>
          </cell>
          <cell r="C24904" t="str">
            <v>09.05.005</v>
          </cell>
          <cell r="D24904" t="str">
            <v>ELETROD ACO GALV QUENTE (NBR 5624) 40 MM (1 1/2") - INCL CONEXOES</v>
          </cell>
          <cell r="E24904" t="str">
            <v>M</v>
          </cell>
          <cell r="F24904">
            <v>88.89</v>
          </cell>
          <cell r="G24904">
            <v>88.89</v>
          </cell>
        </row>
        <row r="24905">
          <cell r="A24905" t="str">
            <v>09.05.006</v>
          </cell>
          <cell r="B24905" t="str">
            <v>FDE</v>
          </cell>
          <cell r="C24905" t="str">
            <v>09.05.006</v>
          </cell>
          <cell r="D24905" t="str">
            <v>ELETROD ACO GALV QUENTE (NBR 5624) 50 MM (2") - INCL CONEXOES</v>
          </cell>
          <cell r="E24905" t="str">
            <v>M</v>
          </cell>
          <cell r="F24905">
            <v>107.48</v>
          </cell>
          <cell r="G24905">
            <v>107.48</v>
          </cell>
        </row>
        <row r="24906">
          <cell r="A24906" t="str">
            <v>09.05.007</v>
          </cell>
          <cell r="B24906" t="str">
            <v>FDE</v>
          </cell>
          <cell r="C24906" t="str">
            <v>09.05.007</v>
          </cell>
          <cell r="D24906" t="str">
            <v>ELETROD ACO GALV. QUENTE (NBR5624) 65MM(2X1/2") INCL CONEXOES</v>
          </cell>
          <cell r="E24906" t="str">
            <v>M</v>
          </cell>
          <cell r="F24906">
            <v>140.66</v>
          </cell>
          <cell r="G24906">
            <v>140.66</v>
          </cell>
        </row>
        <row r="24907">
          <cell r="A24907" t="str">
            <v>09.05.008</v>
          </cell>
          <cell r="B24907" t="str">
            <v>FDE</v>
          </cell>
          <cell r="C24907" t="str">
            <v>09.05.008</v>
          </cell>
          <cell r="D24907" t="str">
            <v>ELETROD ACO GALV QUENTE (NBR5624) 80MM(3") INCL CONEXOES</v>
          </cell>
          <cell r="E24907" t="str">
            <v>M</v>
          </cell>
          <cell r="F24907">
            <v>179.24</v>
          </cell>
          <cell r="G24907">
            <v>179.24</v>
          </cell>
        </row>
        <row r="24908">
          <cell r="A24908" t="str">
            <v>09.05.013</v>
          </cell>
          <cell r="B24908" t="str">
            <v>FDE</v>
          </cell>
          <cell r="C24908" t="str">
            <v>09.05.013</v>
          </cell>
          <cell r="D24908" t="str">
            <v>ELETRODUTO DE PVC RIGIDO ROSCAVEL DE 25MM - INCL CONEXOES</v>
          </cell>
          <cell r="E24908" t="str">
            <v>M</v>
          </cell>
          <cell r="F24908">
            <v>26.53</v>
          </cell>
          <cell r="G24908">
            <v>26.53</v>
          </cell>
        </row>
        <row r="24909">
          <cell r="A24909" t="str">
            <v>09.05.014</v>
          </cell>
          <cell r="B24909" t="str">
            <v>FDE</v>
          </cell>
          <cell r="C24909" t="str">
            <v>09.05.014</v>
          </cell>
          <cell r="D24909" t="str">
            <v>ELETRODUTO DE PVC RIGIDO ROSCAVEL DE 32MM - INCL CONEXOES</v>
          </cell>
          <cell r="E24909" t="str">
            <v>M</v>
          </cell>
          <cell r="F24909">
            <v>33.869999999999997</v>
          </cell>
          <cell r="G24909">
            <v>33.869999999999997</v>
          </cell>
        </row>
        <row r="24910">
          <cell r="A24910" t="str">
            <v>09.05.015</v>
          </cell>
          <cell r="B24910" t="str">
            <v>FDE</v>
          </cell>
          <cell r="C24910" t="str">
            <v>09.05.015</v>
          </cell>
          <cell r="D24910" t="str">
            <v>ELETRODUTO DE PVC RIGIDO ROSCAVEL DE 40MM - INCL CONEXOES</v>
          </cell>
          <cell r="E24910" t="str">
            <v>M</v>
          </cell>
          <cell r="F24910">
            <v>42.45</v>
          </cell>
          <cell r="G24910">
            <v>42.45</v>
          </cell>
        </row>
        <row r="24911">
          <cell r="A24911" t="str">
            <v>09.05.016</v>
          </cell>
          <cell r="B24911" t="str">
            <v>FDE</v>
          </cell>
          <cell r="C24911" t="str">
            <v>09.05.016</v>
          </cell>
          <cell r="D24911" t="str">
            <v>ELETRODUTO DE PVC RIGIDO ROSCAVEL DE 50MM - INCL CONEXOES</v>
          </cell>
          <cell r="E24911" t="str">
            <v>M</v>
          </cell>
          <cell r="F24911">
            <v>48.58</v>
          </cell>
          <cell r="G24911">
            <v>48.58</v>
          </cell>
        </row>
        <row r="24912">
          <cell r="A24912" t="str">
            <v>09.05.017</v>
          </cell>
          <cell r="B24912" t="str">
            <v>FDE</v>
          </cell>
          <cell r="C24912" t="str">
            <v>09.05.017</v>
          </cell>
          <cell r="D24912" t="str">
            <v>ELETRODUTO DE PVC RIGIDO ROSCAVEL DE 60MM - INCL CONEXOES</v>
          </cell>
          <cell r="E24912" t="str">
            <v>M</v>
          </cell>
          <cell r="F24912">
            <v>57.73</v>
          </cell>
          <cell r="G24912">
            <v>57.73</v>
          </cell>
        </row>
        <row r="24913">
          <cell r="A24913" t="str">
            <v>09.05.018</v>
          </cell>
          <cell r="B24913" t="str">
            <v>FDE</v>
          </cell>
          <cell r="C24913" t="str">
            <v>09.05.018</v>
          </cell>
          <cell r="D24913" t="str">
            <v>ELETRODUTO DE PVC RIGIDO ROSCAVEL DE 75MM - INCL CONEXOES</v>
          </cell>
          <cell r="E24913" t="str">
            <v>M</v>
          </cell>
          <cell r="F24913">
            <v>74.94</v>
          </cell>
          <cell r="G24913">
            <v>74.94</v>
          </cell>
        </row>
        <row r="24914">
          <cell r="A24914" t="str">
            <v>09.05.019</v>
          </cell>
          <cell r="B24914" t="str">
            <v>FDE</v>
          </cell>
          <cell r="C24914" t="str">
            <v>09.05.019</v>
          </cell>
          <cell r="D24914" t="str">
            <v>ELETRODUTO DE PVC RIGIDO ROSCAVEL DE 85MM - INCL CONEXOES</v>
          </cell>
          <cell r="E24914" t="str">
            <v>M</v>
          </cell>
          <cell r="F24914">
            <v>89.92</v>
          </cell>
          <cell r="G24914">
            <v>89.92</v>
          </cell>
        </row>
        <row r="24915">
          <cell r="A24915" t="str">
            <v>09.05.020</v>
          </cell>
          <cell r="B24915" t="str">
            <v>FDE</v>
          </cell>
          <cell r="C24915" t="str">
            <v>09.05.020</v>
          </cell>
          <cell r="D24915" t="str">
            <v>ELETRODUTO DE PVC RIGIDO ROSCAVEL DE 110MM -INCL CONEXOES</v>
          </cell>
          <cell r="E24915" t="str">
            <v>M</v>
          </cell>
          <cell r="F24915">
            <v>125.37</v>
          </cell>
          <cell r="G24915">
            <v>125.37</v>
          </cell>
        </row>
        <row r="24916">
          <cell r="A24916" t="str">
            <v>09.05.036</v>
          </cell>
          <cell r="B24916" t="str">
            <v>FDE</v>
          </cell>
          <cell r="C24916" t="str">
            <v>09.05.036</v>
          </cell>
          <cell r="D24916" t="str">
            <v>ELETRODUTO EM POLIETILENO DE 25MM-INCLUSIVE CONEXOES</v>
          </cell>
          <cell r="E24916" t="str">
            <v>M</v>
          </cell>
          <cell r="F24916">
            <v>23.31</v>
          </cell>
          <cell r="G24916">
            <v>23.31</v>
          </cell>
        </row>
        <row r="24917">
          <cell r="A24917" t="str">
            <v>09.05.037</v>
          </cell>
          <cell r="B24917" t="str">
            <v>FDE</v>
          </cell>
          <cell r="C24917" t="str">
            <v>09.05.037</v>
          </cell>
          <cell r="D24917" t="str">
            <v>ELETRODUTO EM POLIETILENO DE 32MM-INCLUSIVE CONEXOES</v>
          </cell>
          <cell r="E24917" t="str">
            <v>M</v>
          </cell>
          <cell r="F24917">
            <v>28.72</v>
          </cell>
          <cell r="G24917">
            <v>28.72</v>
          </cell>
        </row>
        <row r="24918">
          <cell r="A24918" t="str">
            <v>09.05.040</v>
          </cell>
          <cell r="B24918" t="str">
            <v>FDE</v>
          </cell>
          <cell r="C24918" t="str">
            <v>09.05.040</v>
          </cell>
          <cell r="D24918" t="str">
            <v>ENVELOPE DE CONCRETO PARA DUTOS</v>
          </cell>
          <cell r="E24918" t="str">
            <v>M</v>
          </cell>
          <cell r="F24918">
            <v>16.760000000000002</v>
          </cell>
          <cell r="G24918">
            <v>16.760000000000002</v>
          </cell>
        </row>
        <row r="24919">
          <cell r="A24919" t="str">
            <v>09.05.042</v>
          </cell>
          <cell r="B24919" t="str">
            <v>FDE</v>
          </cell>
          <cell r="C24919" t="str">
            <v>09.05.042</v>
          </cell>
          <cell r="D24919" t="str">
            <v>QUADRO DISTRIBUICAO, DISJ. GERAL 30A P/ 4 A 8 DISJS.</v>
          </cell>
          <cell r="E24919" t="str">
            <v>UN</v>
          </cell>
          <cell r="F24919">
            <v>264.56</v>
          </cell>
          <cell r="G24919">
            <v>264.56</v>
          </cell>
        </row>
        <row r="24920">
          <cell r="A24920" t="str">
            <v>09.05.045</v>
          </cell>
          <cell r="B24920" t="str">
            <v>FDE</v>
          </cell>
          <cell r="C24920" t="str">
            <v>09.05.045</v>
          </cell>
          <cell r="D24920" t="str">
            <v>QUADRO DISTRIBUICAO, DISJ. GERAL 50A P/ 10 A 12 DISJS.</v>
          </cell>
          <cell r="E24920" t="str">
            <v>UN</v>
          </cell>
          <cell r="F24920">
            <v>273.36</v>
          </cell>
          <cell r="G24920">
            <v>273.36</v>
          </cell>
        </row>
        <row r="24921">
          <cell r="A24921" t="str">
            <v>09.05.047</v>
          </cell>
          <cell r="B24921" t="str">
            <v>FDE</v>
          </cell>
          <cell r="C24921" t="str">
            <v>09.05.047</v>
          </cell>
          <cell r="D24921" t="str">
            <v>QUADRO DISTRIBUICAO, DISJ. GERAL 60A P/ 14 A 20 DISJS.</v>
          </cell>
          <cell r="E24921" t="str">
            <v>UN</v>
          </cell>
          <cell r="F24921">
            <v>378.34</v>
          </cell>
          <cell r="G24921">
            <v>378.34</v>
          </cell>
        </row>
        <row r="24922">
          <cell r="A24922" t="str">
            <v>09.05.051</v>
          </cell>
          <cell r="B24922" t="str">
            <v>FDE</v>
          </cell>
          <cell r="C24922" t="str">
            <v>09.05.051</v>
          </cell>
          <cell r="D24922" t="str">
            <v>QUADRO DISTRIBUICAO, DISJ. GERAL 80A P/ 22 A 26 DISJS.</v>
          </cell>
          <cell r="E24922" t="str">
            <v>UN</v>
          </cell>
          <cell r="F24922">
            <v>538.54999999999995</v>
          </cell>
          <cell r="G24922">
            <v>538.54999999999995</v>
          </cell>
        </row>
        <row r="24923">
          <cell r="A24923" t="str">
            <v>09.05.054</v>
          </cell>
          <cell r="B24923" t="str">
            <v>FDE</v>
          </cell>
          <cell r="C24923" t="str">
            <v>09.05.054</v>
          </cell>
          <cell r="D24923" t="str">
            <v>QUADRO DISTRIBUICAO, DISJ. GERAL 100A P/ 28 A 42 DISJS.</v>
          </cell>
          <cell r="E24923" t="str">
            <v>UN</v>
          </cell>
          <cell r="F24923">
            <v>992.73</v>
          </cell>
          <cell r="G24923">
            <v>992.73</v>
          </cell>
        </row>
        <row r="24924">
          <cell r="A24924" t="str">
            <v>09.05.062</v>
          </cell>
          <cell r="B24924" t="str">
            <v>FDE</v>
          </cell>
          <cell r="C24924" t="str">
            <v>09.05.062</v>
          </cell>
          <cell r="D24924" t="str">
            <v>BARRAMENTO DE 30A P/QUADROS DE DISTRIBUIÇÃO</v>
          </cell>
          <cell r="E24924" t="str">
            <v>M</v>
          </cell>
          <cell r="F24924">
            <v>15.58</v>
          </cell>
          <cell r="G24924">
            <v>15.58</v>
          </cell>
        </row>
        <row r="24925">
          <cell r="A24925" t="str">
            <v>09.05.063</v>
          </cell>
          <cell r="B24925" t="str">
            <v>FDE</v>
          </cell>
          <cell r="C24925" t="str">
            <v>09.05.063</v>
          </cell>
          <cell r="D24925" t="str">
            <v>BARRAMENTO DE 60A P/QUADROS DE DISTRIBUIÇÃO</v>
          </cell>
          <cell r="E24925" t="str">
            <v>M</v>
          </cell>
          <cell r="F24925">
            <v>20.43</v>
          </cell>
          <cell r="G24925">
            <v>20.43</v>
          </cell>
        </row>
        <row r="24926">
          <cell r="A24926" t="str">
            <v>09.05.064</v>
          </cell>
          <cell r="B24926" t="str">
            <v>FDE</v>
          </cell>
          <cell r="C24926" t="str">
            <v>09.05.064</v>
          </cell>
          <cell r="D24926" t="str">
            <v>BARRAMENTO DE 100A P/QUADROS DE DISTRIBUIÇÃO</v>
          </cell>
          <cell r="E24926" t="str">
            <v>M</v>
          </cell>
          <cell r="F24926">
            <v>34.08</v>
          </cell>
          <cell r="G24926">
            <v>34.08</v>
          </cell>
        </row>
        <row r="24927">
          <cell r="A24927" t="str">
            <v>09.05.069</v>
          </cell>
          <cell r="B24927" t="str">
            <v>FDE</v>
          </cell>
          <cell r="C24927" t="str">
            <v>09.05.069</v>
          </cell>
          <cell r="D24927" t="str">
            <v>INTERRUPTOR TIPO AUTOMÁTICO DE BÓIA</v>
          </cell>
          <cell r="E24927" t="str">
            <v>UN</v>
          </cell>
          <cell r="F24927">
            <v>85.5</v>
          </cell>
          <cell r="G24927">
            <v>85.5</v>
          </cell>
        </row>
        <row r="24928">
          <cell r="A24928" t="str">
            <v>09.05.070</v>
          </cell>
          <cell r="B24928" t="str">
            <v>FDE</v>
          </cell>
          <cell r="C24928" t="str">
            <v>09.05.070</v>
          </cell>
          <cell r="D24928" t="str">
            <v>DISJUNTOR BIPOLAR TERMOMAGNETICO 2X10A A 2X50A</v>
          </cell>
          <cell r="E24928" t="str">
            <v>UN</v>
          </cell>
          <cell r="F24928">
            <v>82.53</v>
          </cell>
          <cell r="G24928">
            <v>82.53</v>
          </cell>
        </row>
        <row r="24929">
          <cell r="A24929" t="str">
            <v>09.05.071</v>
          </cell>
          <cell r="B24929" t="str">
            <v>FDE</v>
          </cell>
          <cell r="C24929" t="str">
            <v>09.05.071</v>
          </cell>
          <cell r="D24929" t="str">
            <v>DISJUNTOR BIPOLAR TERMOMAGNETICO  2X60A A 2X100A</v>
          </cell>
          <cell r="E24929" t="str">
            <v>UN</v>
          </cell>
          <cell r="F24929">
            <v>113.8</v>
          </cell>
          <cell r="G24929">
            <v>113.8</v>
          </cell>
        </row>
        <row r="24930">
          <cell r="A24930" t="str">
            <v>09.05.073</v>
          </cell>
          <cell r="B24930" t="str">
            <v>FDE</v>
          </cell>
          <cell r="C24930" t="str">
            <v>09.05.073</v>
          </cell>
          <cell r="D24930" t="str">
            <v>DISJUNTOR UNIPOLAR TERMOMAGNETICO 1X10A A 1X30A</v>
          </cell>
          <cell r="E24930" t="str">
            <v>UN</v>
          </cell>
          <cell r="F24930">
            <v>22.87</v>
          </cell>
          <cell r="G24930">
            <v>22.87</v>
          </cell>
        </row>
        <row r="24931">
          <cell r="A24931" t="str">
            <v>09.05.074</v>
          </cell>
          <cell r="B24931" t="str">
            <v>FDE</v>
          </cell>
          <cell r="C24931" t="str">
            <v>09.05.074</v>
          </cell>
          <cell r="D24931" t="str">
            <v>DISJUNTOR TRIPOLAR TERMOMAGNETICO 3X10A A 3X50A</v>
          </cell>
          <cell r="E24931" t="str">
            <v>UN</v>
          </cell>
          <cell r="F24931">
            <v>109.01</v>
          </cell>
          <cell r="G24931">
            <v>109.01</v>
          </cell>
        </row>
        <row r="24932">
          <cell r="A24932" t="str">
            <v>09.05.075</v>
          </cell>
          <cell r="B24932" t="str">
            <v>FDE</v>
          </cell>
          <cell r="C24932" t="str">
            <v>09.05.075</v>
          </cell>
          <cell r="D24932" t="str">
            <v>DISJUNTOR TRIPOLAR TERMOMAGNETICO 3X60A A 3X100A</v>
          </cell>
          <cell r="E24932" t="str">
            <v>UN</v>
          </cell>
          <cell r="F24932">
            <v>138.88</v>
          </cell>
          <cell r="G24932">
            <v>138.88</v>
          </cell>
        </row>
        <row r="24933">
          <cell r="A24933" t="str">
            <v>09.05.076</v>
          </cell>
          <cell r="B24933" t="str">
            <v>FDE</v>
          </cell>
          <cell r="C24933" t="str">
            <v>09.05.076</v>
          </cell>
          <cell r="D24933" t="str">
            <v>QUADRO COMANDO PARA CONJUNTO MOTOR BOMBA TRIFASICO DE 3/4 A 1 HP</v>
          </cell>
          <cell r="E24933" t="str">
            <v>UN</v>
          </cell>
          <cell r="F24933">
            <v>1395.8</v>
          </cell>
          <cell r="G24933">
            <v>1395.8</v>
          </cell>
        </row>
        <row r="24934">
          <cell r="A24934" t="str">
            <v>09.05.077</v>
          </cell>
          <cell r="B24934" t="str">
            <v>FDE</v>
          </cell>
          <cell r="C24934" t="str">
            <v>09.05.077</v>
          </cell>
          <cell r="D24934" t="str">
            <v>QUADRO COMANDO PARA CONJUNTO MOTOR BOMBA TRIFASICO DE 1 1/2 A 2 HP</v>
          </cell>
          <cell r="E24934" t="str">
            <v>UN</v>
          </cell>
          <cell r="F24934">
            <v>1409.37</v>
          </cell>
          <cell r="G24934">
            <v>1409.37</v>
          </cell>
        </row>
        <row r="24935">
          <cell r="A24935" t="str">
            <v>09.05.078</v>
          </cell>
          <cell r="B24935" t="str">
            <v>FDE</v>
          </cell>
          <cell r="C24935" t="str">
            <v>09.05.078</v>
          </cell>
          <cell r="D24935" t="str">
            <v>QUADRO COMANDO PARA CONJUNTO MOTOR BOMBA TRIFASICO DE 2 A 3 HP</v>
          </cell>
          <cell r="E24935" t="str">
            <v>UN</v>
          </cell>
          <cell r="F24935">
            <v>1439.82</v>
          </cell>
          <cell r="G24935">
            <v>1439.82</v>
          </cell>
        </row>
        <row r="24936">
          <cell r="A24936" t="str">
            <v>09.05.079</v>
          </cell>
          <cell r="B24936" t="str">
            <v>FDE</v>
          </cell>
          <cell r="C24936" t="str">
            <v>09.05.079</v>
          </cell>
          <cell r="D24936" t="str">
            <v>QUADRO COMANDO PARA CONJUNTO MOTOR BOMBA TRIFASICO DE 3 A 4 HP</v>
          </cell>
          <cell r="E24936" t="str">
            <v>UN</v>
          </cell>
          <cell r="F24936">
            <v>1326.29</v>
          </cell>
          <cell r="G24936">
            <v>1326.29</v>
          </cell>
        </row>
        <row r="24937">
          <cell r="A24937" t="str">
            <v>09.05.080</v>
          </cell>
          <cell r="B24937" t="str">
            <v>FDE</v>
          </cell>
          <cell r="C24937" t="str">
            <v>09.05.080</v>
          </cell>
          <cell r="D24937" t="str">
            <v>QUADRO COMANDO PARA CONJUNTO MOTOR BOMBA TRIFASICO DE 4 A 5 HP</v>
          </cell>
          <cell r="E24937" t="str">
            <v>UN</v>
          </cell>
          <cell r="F24937">
            <v>1472.03</v>
          </cell>
          <cell r="G24937">
            <v>1472.03</v>
          </cell>
        </row>
        <row r="24938">
          <cell r="A24938" t="str">
            <v>09.05.081</v>
          </cell>
          <cell r="B24938" t="str">
            <v>FDE</v>
          </cell>
          <cell r="C24938" t="str">
            <v>09.05.081</v>
          </cell>
          <cell r="D24938" t="str">
            <v>QUADRO COMANDO PARA CONJUNTO MOTOR BOMBA TRIFASICO DE 7,5 HP</v>
          </cell>
          <cell r="E24938" t="str">
            <v>UN</v>
          </cell>
          <cell r="F24938">
            <v>1576.15</v>
          </cell>
          <cell r="G24938">
            <v>1576.15</v>
          </cell>
        </row>
        <row r="24939">
          <cell r="A24939" t="str">
            <v>09.05.082</v>
          </cell>
          <cell r="B24939" t="str">
            <v>FDE</v>
          </cell>
          <cell r="C24939" t="str">
            <v>09.05.082</v>
          </cell>
          <cell r="D24939" t="str">
            <v>QUADRO COMANDO PARA CONJUNTO MOTOR BOMBA BIFASICO DE 3/4 A 1 HP</v>
          </cell>
          <cell r="E24939" t="str">
            <v>UN</v>
          </cell>
          <cell r="F24939">
            <v>1377.95</v>
          </cell>
          <cell r="G24939">
            <v>1377.95</v>
          </cell>
        </row>
        <row r="24940">
          <cell r="A24940" t="str">
            <v>09.05.083</v>
          </cell>
          <cell r="B24940" t="str">
            <v>FDE</v>
          </cell>
          <cell r="C24940" t="str">
            <v>09.05.083</v>
          </cell>
          <cell r="D24940" t="str">
            <v>QUADRO COMANDO PARA CONJUNTO MOTOR BOMBA BIFASICO DE 1 1/2 A 2 HP</v>
          </cell>
          <cell r="E24940" t="str">
            <v>UN</v>
          </cell>
          <cell r="F24940">
            <v>1396.64</v>
          </cell>
          <cell r="G24940">
            <v>1396.64</v>
          </cell>
        </row>
        <row r="24941">
          <cell r="A24941" t="str">
            <v>09.05.084</v>
          </cell>
          <cell r="B24941" t="str">
            <v>FDE</v>
          </cell>
          <cell r="C24941" t="str">
            <v>09.05.084</v>
          </cell>
          <cell r="D24941" t="str">
            <v>QUADRO COMANDO PARA CONJUNTO MOTOR BOMBA BIFASICO DE 2 A 3 HP</v>
          </cell>
          <cell r="E24941" t="str">
            <v>UN</v>
          </cell>
          <cell r="F24941">
            <v>1419.62</v>
          </cell>
          <cell r="G24941">
            <v>1419.62</v>
          </cell>
        </row>
        <row r="24942">
          <cell r="A24942" t="str">
            <v>09.05.085</v>
          </cell>
          <cell r="B24942" t="str">
            <v>FDE</v>
          </cell>
          <cell r="C24942" t="str">
            <v>09.05.085</v>
          </cell>
          <cell r="D24942" t="str">
            <v>QUADRO COMANDO PARA BOMBA DE INCENDIO TRIFASICO DE 3/4 A 2 HP</v>
          </cell>
          <cell r="E24942" t="str">
            <v>UN</v>
          </cell>
          <cell r="F24942">
            <v>704.4</v>
          </cell>
          <cell r="G24942">
            <v>704.4</v>
          </cell>
        </row>
        <row r="24943">
          <cell r="A24943" t="str">
            <v>09.05.086</v>
          </cell>
          <cell r="B24943" t="str">
            <v>FDE</v>
          </cell>
          <cell r="C24943" t="str">
            <v>09.05.086</v>
          </cell>
          <cell r="D24943" t="str">
            <v>QUADRO COMANDO PARA BOMBA DE INCENDIO TRIFASICO DE 2 A 4 HP</v>
          </cell>
          <cell r="E24943" t="str">
            <v>UN</v>
          </cell>
          <cell r="F24943">
            <v>734.53</v>
          </cell>
          <cell r="G24943">
            <v>734.53</v>
          </cell>
        </row>
        <row r="24944">
          <cell r="A24944" t="str">
            <v>09.05.087</v>
          </cell>
          <cell r="B24944" t="str">
            <v>FDE</v>
          </cell>
          <cell r="C24944" t="str">
            <v>09.05.087</v>
          </cell>
          <cell r="D24944" t="str">
            <v>QUADRO COMANDO PARA BOMBA DE INCENDIO TRIFASICO DE 5 HP</v>
          </cell>
          <cell r="E24944" t="str">
            <v>UN</v>
          </cell>
          <cell r="F24944">
            <v>755.2</v>
          </cell>
          <cell r="G24944">
            <v>755.2</v>
          </cell>
        </row>
        <row r="24945">
          <cell r="A24945" t="str">
            <v>09.05.088</v>
          </cell>
          <cell r="B24945" t="str">
            <v>FDE</v>
          </cell>
          <cell r="C24945" t="str">
            <v>09.05.088</v>
          </cell>
          <cell r="D24945" t="str">
            <v>QUADRO COMANDO PARA BOMBA DE INCENDIO TRIFASICO DE 7,5 HP</v>
          </cell>
          <cell r="E24945" t="str">
            <v>UN</v>
          </cell>
          <cell r="F24945">
            <v>790.62</v>
          </cell>
          <cell r="G24945">
            <v>790.62</v>
          </cell>
        </row>
        <row r="24946">
          <cell r="A24946" t="str">
            <v>09.05.089</v>
          </cell>
          <cell r="B24946" t="str">
            <v>FDE</v>
          </cell>
          <cell r="C24946" t="str">
            <v>09.05.089</v>
          </cell>
          <cell r="D24946" t="str">
            <v>QUADRO COMANDO PARA BOMBA DE INCENDIO TRIFASICO DE 10 HP</v>
          </cell>
          <cell r="E24946" t="str">
            <v>UN</v>
          </cell>
          <cell r="F24946">
            <v>1030.8599999999999</v>
          </cell>
          <cell r="G24946">
            <v>1030.8599999999999</v>
          </cell>
        </row>
        <row r="24947">
          <cell r="A24947" t="str">
            <v>09.05.090</v>
          </cell>
          <cell r="B24947" t="str">
            <v>FDE</v>
          </cell>
          <cell r="C24947" t="str">
            <v>09.05.090</v>
          </cell>
          <cell r="D24947" t="str">
            <v>QUADRO COMANDO PARA BOMBA DE INCENDIO BIFASICO DE 3/4 A 1 HP</v>
          </cell>
          <cell r="E24947" t="str">
            <v>UN</v>
          </cell>
          <cell r="F24947">
            <v>698.68</v>
          </cell>
          <cell r="G24947">
            <v>698.68</v>
          </cell>
        </row>
        <row r="24948">
          <cell r="A24948" t="str">
            <v>09.05.091</v>
          </cell>
          <cell r="B24948" t="str">
            <v>FDE</v>
          </cell>
          <cell r="C24948" t="str">
            <v>09.05.091</v>
          </cell>
          <cell r="D24948" t="str">
            <v>QUADRO COMANDO PARA BOMBA DE INCENDIO BIFASICO DE 1 1/2 A 2 HP</v>
          </cell>
          <cell r="E24948" t="str">
            <v>UN</v>
          </cell>
          <cell r="F24948">
            <v>728.81</v>
          </cell>
          <cell r="G24948">
            <v>728.81</v>
          </cell>
        </row>
        <row r="24949">
          <cell r="A24949" t="str">
            <v>09.05.092</v>
          </cell>
          <cell r="B24949" t="str">
            <v>FDE</v>
          </cell>
          <cell r="C24949" t="str">
            <v>09.05.092</v>
          </cell>
          <cell r="D24949" t="str">
            <v>INTERRUPTOR AUTOMATICO DIFERENCIAL (DISPOSITIVO DR) 40A/30 mA</v>
          </cell>
          <cell r="E24949" t="str">
            <v>UN</v>
          </cell>
          <cell r="F24949">
            <v>469.87</v>
          </cell>
          <cell r="G24949">
            <v>469.87</v>
          </cell>
        </row>
        <row r="24950">
          <cell r="A24950" t="str">
            <v>09.05.093</v>
          </cell>
          <cell r="B24950" t="str">
            <v>FDE</v>
          </cell>
          <cell r="C24950" t="str">
            <v>09.05.093</v>
          </cell>
          <cell r="D24950" t="str">
            <v>INTERRUPTOR AUTOMATICO DIFERENCIAL (DISPOSITIVO DR) 63A/30 mA</v>
          </cell>
          <cell r="E24950" t="str">
            <v>UN</v>
          </cell>
          <cell r="F24950">
            <v>544.37</v>
          </cell>
          <cell r="G24950">
            <v>544.37</v>
          </cell>
        </row>
        <row r="24951">
          <cell r="A24951" t="str">
            <v>09.05.094</v>
          </cell>
          <cell r="B24951" t="str">
            <v>FDE</v>
          </cell>
          <cell r="C24951" t="str">
            <v>09.05.094</v>
          </cell>
          <cell r="D24951" t="str">
            <v>INTERRUPTOR AUTOMATICO DIFERENCIAL (DISPOSITIVO DR) 40A/300 mA</v>
          </cell>
          <cell r="E24951" t="str">
            <v>UN</v>
          </cell>
          <cell r="F24951">
            <v>511.56</v>
          </cell>
          <cell r="G24951">
            <v>511.56</v>
          </cell>
        </row>
        <row r="24952">
          <cell r="A24952" t="str">
            <v>09.05.095</v>
          </cell>
          <cell r="B24952" t="str">
            <v>FDE</v>
          </cell>
          <cell r="C24952" t="str">
            <v>09.05.095</v>
          </cell>
          <cell r="D24952" t="str">
            <v>INTERRUPTOR AUTOMATICO DIFERENCIAL (DISPOSITIVO DR) 63A/300 mA</v>
          </cell>
          <cell r="E24952" t="str">
            <v>UN</v>
          </cell>
          <cell r="F24952">
            <v>563.73</v>
          </cell>
          <cell r="G24952">
            <v>563.73</v>
          </cell>
        </row>
        <row r="24953">
          <cell r="A24953" t="str">
            <v>09.05.096</v>
          </cell>
          <cell r="B24953" t="str">
            <v>FDE</v>
          </cell>
          <cell r="C24953" t="str">
            <v>09.05.096</v>
          </cell>
          <cell r="D24953" t="str">
            <v>CENTRAL DE SISTEMA DE ALARME ATÉ 12 ENDEREÇOS</v>
          </cell>
          <cell r="E24953" t="str">
            <v>UN</v>
          </cell>
          <cell r="F24953">
            <v>765.57</v>
          </cell>
          <cell r="G24953">
            <v>765.57</v>
          </cell>
        </row>
        <row r="24954">
          <cell r="A24954" t="str">
            <v>09.05.097</v>
          </cell>
          <cell r="B24954" t="str">
            <v>FDE</v>
          </cell>
          <cell r="C24954" t="str">
            <v>09.05.097</v>
          </cell>
          <cell r="D24954" t="str">
            <v>CENTRAL DE SISTEMA DE ALARME DE 13 A 24 ENDEREÇOS</v>
          </cell>
          <cell r="E24954" t="str">
            <v>UN</v>
          </cell>
          <cell r="F24954">
            <v>1068.28</v>
          </cell>
          <cell r="G24954">
            <v>1068.28</v>
          </cell>
        </row>
        <row r="24955">
          <cell r="A24955" t="str">
            <v>09.05.099</v>
          </cell>
          <cell r="B24955" t="str">
            <v>FDE</v>
          </cell>
          <cell r="C24955" t="str">
            <v>09.05.099</v>
          </cell>
          <cell r="D24955" t="str">
            <v>SERVICOS DE DUTOS/QUADROS PARCIAIS LUZ/ALARMES DE INCÊNDIO</v>
          </cell>
          <cell r="E24955" t="str">
            <v>MV</v>
          </cell>
          <cell r="F24955">
            <v>481.96</v>
          </cell>
          <cell r="G24955">
            <v>481.96</v>
          </cell>
        </row>
        <row r="24956">
          <cell r="A24956" t="str">
            <v>09.06.001</v>
          </cell>
          <cell r="B24956" t="str">
            <v>FDE</v>
          </cell>
          <cell r="C24956" t="str">
            <v>09.06.001</v>
          </cell>
          <cell r="D24956" t="str">
            <v>CAIXA DE PASSAGEM ESTAMPADA COM TAMPA PLASTICA DE 4"X2"</v>
          </cell>
          <cell r="E24956" t="str">
            <v>UN</v>
          </cell>
          <cell r="F24956">
            <v>18.239999999999998</v>
          </cell>
          <cell r="G24956">
            <v>18.239999999999998</v>
          </cell>
        </row>
        <row r="24957">
          <cell r="A24957" t="str">
            <v>09.06.002</v>
          </cell>
          <cell r="B24957" t="str">
            <v>FDE</v>
          </cell>
          <cell r="C24957" t="str">
            <v>09.06.002</v>
          </cell>
          <cell r="D24957" t="str">
            <v>CAIXA DE PASSAGEM ESTAMPADA COM TAMPA PLASTICA DE 4"X4"</v>
          </cell>
          <cell r="E24957" t="str">
            <v>UN</v>
          </cell>
          <cell r="F24957">
            <v>30.88</v>
          </cell>
          <cell r="G24957">
            <v>30.88</v>
          </cell>
        </row>
        <row r="24958">
          <cell r="A24958" t="str">
            <v>09.06.005</v>
          </cell>
          <cell r="B24958" t="str">
            <v>FDE</v>
          </cell>
          <cell r="C24958" t="str">
            <v>09.06.005</v>
          </cell>
          <cell r="D24958" t="str">
            <v>CAIXA DE PASSAGEM CHAPA TAMPA PARAFUSADA DE 10X10X8 CM</v>
          </cell>
          <cell r="E24958" t="str">
            <v>UN</v>
          </cell>
          <cell r="F24958">
            <v>22.15</v>
          </cell>
          <cell r="G24958">
            <v>22.15</v>
          </cell>
        </row>
        <row r="24959">
          <cell r="A24959" t="str">
            <v>09.06.007</v>
          </cell>
          <cell r="B24959" t="str">
            <v>FDE</v>
          </cell>
          <cell r="C24959" t="str">
            <v>09.06.007</v>
          </cell>
          <cell r="D24959" t="str">
            <v>CAIXA DE PASSAGEM CHAPA TAMPA PARAFUSADA DE 15X15X8 CM</v>
          </cell>
          <cell r="E24959" t="str">
            <v>UN</v>
          </cell>
          <cell r="F24959">
            <v>34.5</v>
          </cell>
          <cell r="G24959">
            <v>34.5</v>
          </cell>
        </row>
        <row r="24960">
          <cell r="A24960" t="str">
            <v>09.06.009</v>
          </cell>
          <cell r="B24960" t="str">
            <v>FDE</v>
          </cell>
          <cell r="C24960" t="str">
            <v>09.06.009</v>
          </cell>
          <cell r="D24960" t="str">
            <v>CAIXA DE PASSAGEM CHAPA TAMPA PARAFUSADA DE 20X20X10 CM</v>
          </cell>
          <cell r="E24960" t="str">
            <v>UN</v>
          </cell>
          <cell r="F24960">
            <v>53.19</v>
          </cell>
          <cell r="G24960">
            <v>53.19</v>
          </cell>
        </row>
        <row r="24961">
          <cell r="A24961" t="str">
            <v>09.06.012</v>
          </cell>
          <cell r="B24961" t="str">
            <v>FDE</v>
          </cell>
          <cell r="C24961" t="str">
            <v>09.06.012</v>
          </cell>
          <cell r="D24961" t="str">
            <v>CAIXA DE PASSAGEM CHAPA TAMPA PARAFUSADA DE 30X30X12 CM</v>
          </cell>
          <cell r="E24961" t="str">
            <v>UN</v>
          </cell>
          <cell r="F24961">
            <v>81.099999999999994</v>
          </cell>
          <cell r="G24961">
            <v>81.099999999999994</v>
          </cell>
        </row>
        <row r="24962">
          <cell r="A24962" t="str">
            <v>09.06.015</v>
          </cell>
          <cell r="B24962" t="str">
            <v>FDE</v>
          </cell>
          <cell r="C24962" t="str">
            <v>09.06.015</v>
          </cell>
          <cell r="D24962" t="str">
            <v>CAIXA DE PASSAGEM CHAPA TAMPA PARAFUSADA DE 40X40X15 CM</v>
          </cell>
          <cell r="E24962" t="str">
            <v>UN</v>
          </cell>
          <cell r="F24962">
            <v>114.56</v>
          </cell>
          <cell r="G24962">
            <v>114.56</v>
          </cell>
        </row>
        <row r="24963">
          <cell r="A24963" t="str">
            <v>09.06.019</v>
          </cell>
          <cell r="B24963" t="str">
            <v>FDE</v>
          </cell>
          <cell r="C24963" t="str">
            <v>09.06.019</v>
          </cell>
          <cell r="D24963" t="str">
            <v>CAIXA DE PASSAGEM CHAPA TAMPA PARAFUSADA DE 50X50X15 CM</v>
          </cell>
          <cell r="E24963" t="str">
            <v>UN</v>
          </cell>
          <cell r="F24963">
            <v>157.11000000000001</v>
          </cell>
          <cell r="G24963">
            <v>157.11000000000001</v>
          </cell>
        </row>
        <row r="24964">
          <cell r="A24964" t="str">
            <v>09.06.025</v>
          </cell>
          <cell r="B24964" t="str">
            <v>FDE</v>
          </cell>
          <cell r="C24964" t="str">
            <v>09.06.025</v>
          </cell>
          <cell r="D24964" t="str">
            <v>CAIXA DE PASSAGEM EM ALVENARIA DE 0,40X0,40X0,40 M</v>
          </cell>
          <cell r="E24964" t="str">
            <v>UN</v>
          </cell>
          <cell r="F24964">
            <v>198.54</v>
          </cell>
          <cell r="G24964">
            <v>198.54</v>
          </cell>
        </row>
        <row r="24965">
          <cell r="A24965" t="str">
            <v>09.06.026</v>
          </cell>
          <cell r="B24965" t="str">
            <v>FDE</v>
          </cell>
          <cell r="C24965" t="str">
            <v>09.06.026</v>
          </cell>
          <cell r="D24965" t="str">
            <v>CAIXA DE PASSAGEM EM ALVENARIA DE 0,60X0,60X0,60 M</v>
          </cell>
          <cell r="E24965" t="str">
            <v>UN</v>
          </cell>
          <cell r="F24965">
            <v>409.3</v>
          </cell>
          <cell r="G24965">
            <v>409.3</v>
          </cell>
        </row>
        <row r="24966">
          <cell r="A24966" t="str">
            <v>09.06.027</v>
          </cell>
          <cell r="B24966" t="str">
            <v>FDE</v>
          </cell>
          <cell r="C24966" t="str">
            <v>09.06.027</v>
          </cell>
          <cell r="D24966" t="str">
            <v>CAIXA DE PASSAGEM EM ALVENARIA DE 0,80X0,80X0,80 M</v>
          </cell>
          <cell r="E24966" t="str">
            <v>UN</v>
          </cell>
          <cell r="F24966">
            <v>667.28</v>
          </cell>
          <cell r="G24966">
            <v>667.28</v>
          </cell>
        </row>
        <row r="24967">
          <cell r="A24967" t="str">
            <v>09.06.028</v>
          </cell>
          <cell r="B24967" t="str">
            <v>FDE</v>
          </cell>
          <cell r="C24967" t="str">
            <v>09.06.028</v>
          </cell>
          <cell r="D24967" t="str">
            <v>CAIXA DE PASSAGEM EM ALVENARIA DE 1,00X1,00X1,00 M</v>
          </cell>
          <cell r="E24967" t="str">
            <v>UN</v>
          </cell>
          <cell r="F24967">
            <v>607.44000000000005</v>
          </cell>
          <cell r="G24967">
            <v>607.44000000000005</v>
          </cell>
        </row>
        <row r="24968">
          <cell r="A24968" t="str">
            <v>09.06.029</v>
          </cell>
          <cell r="B24968" t="str">
            <v>FDE</v>
          </cell>
          <cell r="C24968" t="str">
            <v>09.06.029</v>
          </cell>
          <cell r="D24968" t="str">
            <v>CAIXA DE PASSAGEM EM ALVENARIA DE 1,00X1,00X0,60 M</v>
          </cell>
          <cell r="E24968" t="str">
            <v>UN</v>
          </cell>
          <cell r="F24968">
            <v>353.24</v>
          </cell>
          <cell r="G24968">
            <v>353.24</v>
          </cell>
        </row>
        <row r="24969">
          <cell r="A24969" t="str">
            <v>09.06.035</v>
          </cell>
          <cell r="B24969" t="str">
            <v>FDE</v>
          </cell>
          <cell r="C24969" t="str">
            <v>09.06.035</v>
          </cell>
          <cell r="D24969" t="str">
            <v>CAIXA DE PASSAGEM A PROVA DE UMIDADE EM ALUMINIO 10X10X6CM</v>
          </cell>
          <cell r="E24969" t="str">
            <v>UN</v>
          </cell>
          <cell r="F24969">
            <v>86.37</v>
          </cell>
          <cell r="G24969">
            <v>86.37</v>
          </cell>
        </row>
        <row r="24970">
          <cell r="A24970" t="str">
            <v>09.06.036</v>
          </cell>
          <cell r="B24970" t="str">
            <v>FDE</v>
          </cell>
          <cell r="C24970" t="str">
            <v>09.06.036</v>
          </cell>
          <cell r="D24970" t="str">
            <v>CAIXA DE PASSAGEM A PROVA DE UMIDADE EM ALUMINIO 15X15X10CM</v>
          </cell>
          <cell r="E24970" t="str">
            <v>UN</v>
          </cell>
          <cell r="F24970">
            <v>119.63</v>
          </cell>
          <cell r="G24970">
            <v>119.63</v>
          </cell>
        </row>
        <row r="24971">
          <cell r="A24971" t="str">
            <v>09.06.037</v>
          </cell>
          <cell r="B24971" t="str">
            <v>FDE</v>
          </cell>
          <cell r="C24971" t="str">
            <v>09.06.037</v>
          </cell>
          <cell r="D24971" t="str">
            <v>CAIXA DE PASSAGEM A PROVA DE UMIDADE EM ALUMINIO 20X20X10CM</v>
          </cell>
          <cell r="E24971" t="str">
            <v>UN</v>
          </cell>
          <cell r="F24971">
            <v>138.25</v>
          </cell>
          <cell r="G24971">
            <v>138.25</v>
          </cell>
        </row>
        <row r="24972">
          <cell r="A24972" t="str">
            <v>09.06.038</v>
          </cell>
          <cell r="B24972" t="str">
            <v>FDE</v>
          </cell>
          <cell r="C24972" t="str">
            <v>09.06.038</v>
          </cell>
          <cell r="D24972" t="str">
            <v>CAIXA DE PASSAGEM A PROVA DE UMIDADE EM ALUMINIO 30X30X12CM</v>
          </cell>
          <cell r="E24972" t="str">
            <v>UN</v>
          </cell>
          <cell r="F24972">
            <v>254.45</v>
          </cell>
          <cell r="G24972">
            <v>254.45</v>
          </cell>
        </row>
        <row r="24973">
          <cell r="A24973" t="str">
            <v>09.06.039</v>
          </cell>
          <cell r="B24973" t="str">
            <v>FDE</v>
          </cell>
          <cell r="C24973" t="str">
            <v>09.06.039</v>
          </cell>
          <cell r="D24973" t="str">
            <v>CAIXA DE PASSAGEM A PROVA DE UMIDADE EM ALUMINIO 40X40X20CM</v>
          </cell>
          <cell r="E24973" t="str">
            <v>UN</v>
          </cell>
          <cell r="F24973">
            <v>598.6</v>
          </cell>
          <cell r="G24973">
            <v>598.6</v>
          </cell>
        </row>
        <row r="24974">
          <cell r="A24974" t="str">
            <v>09.06.045</v>
          </cell>
          <cell r="B24974" t="str">
            <v>FDE</v>
          </cell>
          <cell r="C24974" t="str">
            <v>09.06.045</v>
          </cell>
          <cell r="D24974" t="str">
            <v>QUADRO EM CHAPA COM PORTA E FECHADURA (TELEBRAS) DE 20X20X12CM</v>
          </cell>
          <cell r="E24974" t="str">
            <v>UN</v>
          </cell>
          <cell r="F24974">
            <v>107.67</v>
          </cell>
          <cell r="G24974">
            <v>107.67</v>
          </cell>
        </row>
        <row r="24975">
          <cell r="A24975" t="str">
            <v>09.06.047</v>
          </cell>
          <cell r="B24975" t="str">
            <v>FDE</v>
          </cell>
          <cell r="C24975" t="str">
            <v>09.06.047</v>
          </cell>
          <cell r="D24975" t="str">
            <v>QUADRO EM CHAPA COM PORTA E FECHADURA (TELEBRAS) DE 40X40X12CM</v>
          </cell>
          <cell r="E24975" t="str">
            <v>UN</v>
          </cell>
          <cell r="F24975">
            <v>178.68</v>
          </cell>
          <cell r="G24975">
            <v>178.68</v>
          </cell>
        </row>
        <row r="24976">
          <cell r="A24976" t="str">
            <v>09.06.049</v>
          </cell>
          <cell r="B24976" t="str">
            <v>FDE</v>
          </cell>
          <cell r="C24976" t="str">
            <v>09.06.049</v>
          </cell>
          <cell r="D24976" t="str">
            <v>QUADRO EM CHAPA COM PORTA E FECHADURA (TELEBRAS) DE 60X60X12CM</v>
          </cell>
          <cell r="E24976" t="str">
            <v>UN</v>
          </cell>
          <cell r="F24976">
            <v>314.54000000000002</v>
          </cell>
          <cell r="G24976">
            <v>314.54000000000002</v>
          </cell>
        </row>
        <row r="24977">
          <cell r="A24977" t="str">
            <v>09.06.099</v>
          </cell>
          <cell r="B24977" t="str">
            <v>FDE</v>
          </cell>
          <cell r="C24977" t="str">
            <v>09.06.099</v>
          </cell>
          <cell r="D24977" t="str">
            <v>SERVICOS DE CAIXAS DE PASSAGEM</v>
          </cell>
          <cell r="E24977" t="str">
            <v>MV</v>
          </cell>
          <cell r="F24977">
            <v>481.96</v>
          </cell>
          <cell r="G24977">
            <v>481.96</v>
          </cell>
        </row>
        <row r="24978">
          <cell r="A24978" t="str">
            <v>09.07.003</v>
          </cell>
          <cell r="B24978" t="str">
            <v>FDE</v>
          </cell>
          <cell r="C24978" t="str">
            <v>09.07.003</v>
          </cell>
          <cell r="D24978" t="str">
            <v>FIO DE 1,50 MM2 - 750 V DE ISOLACAO</v>
          </cell>
          <cell r="E24978" t="str">
            <v>M</v>
          </cell>
          <cell r="F24978">
            <v>3.08</v>
          </cell>
          <cell r="G24978">
            <v>3.08</v>
          </cell>
        </row>
        <row r="24979">
          <cell r="A24979" t="str">
            <v>09.07.004</v>
          </cell>
          <cell r="B24979" t="str">
            <v>FDE</v>
          </cell>
          <cell r="C24979" t="str">
            <v>09.07.004</v>
          </cell>
          <cell r="D24979" t="str">
            <v>FIO DE 2,50 MM2 - 750 V DE ISOLACAO</v>
          </cell>
          <cell r="E24979" t="str">
            <v>M</v>
          </cell>
          <cell r="F24979">
            <v>4.21</v>
          </cell>
          <cell r="G24979">
            <v>4.21</v>
          </cell>
        </row>
        <row r="24980">
          <cell r="A24980" t="str">
            <v>09.07.005</v>
          </cell>
          <cell r="B24980" t="str">
            <v>FDE</v>
          </cell>
          <cell r="C24980" t="str">
            <v>09.07.005</v>
          </cell>
          <cell r="D24980" t="str">
            <v>FIO DE 4 MM2 - 750 V DE ISOLACAO</v>
          </cell>
          <cell r="E24980" t="str">
            <v>M</v>
          </cell>
          <cell r="F24980">
            <v>6.06</v>
          </cell>
          <cell r="G24980">
            <v>6.06</v>
          </cell>
        </row>
        <row r="24981">
          <cell r="A24981" t="str">
            <v>09.07.006</v>
          </cell>
          <cell r="B24981" t="str">
            <v>FDE</v>
          </cell>
          <cell r="C24981" t="str">
            <v>09.07.006</v>
          </cell>
          <cell r="D24981" t="str">
            <v>FIO DE 6 MM2 - 750 V DE ISOLACAO</v>
          </cell>
          <cell r="E24981" t="str">
            <v>M</v>
          </cell>
          <cell r="F24981">
            <v>8.17</v>
          </cell>
          <cell r="G24981">
            <v>8.17</v>
          </cell>
        </row>
        <row r="24982">
          <cell r="A24982" t="str">
            <v>09.07.009</v>
          </cell>
          <cell r="B24982" t="str">
            <v>FDE</v>
          </cell>
          <cell r="C24982" t="str">
            <v>09.07.009</v>
          </cell>
          <cell r="D24982" t="str">
            <v>FIO TRANCADO PARA TELEFONE - PAD. TELEBRAS</v>
          </cell>
          <cell r="E24982" t="str">
            <v>M</v>
          </cell>
          <cell r="F24982">
            <v>1.46</v>
          </cell>
          <cell r="G24982">
            <v>1.46</v>
          </cell>
        </row>
        <row r="24983">
          <cell r="A24983" t="str">
            <v>09.07.011</v>
          </cell>
          <cell r="B24983" t="str">
            <v>FDE</v>
          </cell>
          <cell r="C24983" t="str">
            <v>09.07.011</v>
          </cell>
          <cell r="D24983" t="str">
            <v>CABO DE 10 MM2 - 750 V DE ISOLACAO</v>
          </cell>
          <cell r="E24983" t="str">
            <v>M</v>
          </cell>
          <cell r="F24983">
            <v>14.02</v>
          </cell>
          <cell r="G24983">
            <v>14.02</v>
          </cell>
        </row>
        <row r="24984">
          <cell r="A24984" t="str">
            <v>09.07.012</v>
          </cell>
          <cell r="B24984" t="str">
            <v>FDE</v>
          </cell>
          <cell r="C24984" t="str">
            <v>09.07.012</v>
          </cell>
          <cell r="D24984" t="str">
            <v>CABO DE 16 MM2 - 750 V DE ISOLACAO</v>
          </cell>
          <cell r="E24984" t="str">
            <v>M</v>
          </cell>
          <cell r="F24984">
            <v>21.02</v>
          </cell>
          <cell r="G24984">
            <v>21.02</v>
          </cell>
        </row>
        <row r="24985">
          <cell r="A24985" t="str">
            <v>09.07.013</v>
          </cell>
          <cell r="B24985" t="str">
            <v>FDE</v>
          </cell>
          <cell r="C24985" t="str">
            <v>09.07.013</v>
          </cell>
          <cell r="D24985" t="str">
            <v>CABO DE 25 MM2 - 750 V DE ISOLACAO</v>
          </cell>
          <cell r="E24985" t="str">
            <v>M</v>
          </cell>
          <cell r="F24985">
            <v>34.01</v>
          </cell>
          <cell r="G24985">
            <v>34.01</v>
          </cell>
        </row>
        <row r="24986">
          <cell r="A24986" t="str">
            <v>09.07.014</v>
          </cell>
          <cell r="B24986" t="str">
            <v>FDE</v>
          </cell>
          <cell r="C24986" t="str">
            <v>09.07.014</v>
          </cell>
          <cell r="D24986" t="str">
            <v>CABO DE 35 MM2 - 750 V DE ISOLACAO</v>
          </cell>
          <cell r="E24986" t="str">
            <v>M</v>
          </cell>
          <cell r="F24986">
            <v>49.09</v>
          </cell>
          <cell r="G24986">
            <v>49.09</v>
          </cell>
        </row>
        <row r="24987">
          <cell r="A24987" t="str">
            <v>09.07.015</v>
          </cell>
          <cell r="B24987" t="str">
            <v>FDE</v>
          </cell>
          <cell r="C24987" t="str">
            <v>09.07.015</v>
          </cell>
          <cell r="D24987" t="str">
            <v>CABO DE 50 MM2 - 750 V DE ISOLACAO</v>
          </cell>
          <cell r="E24987" t="str">
            <v>M</v>
          </cell>
          <cell r="F24987">
            <v>71.430000000000007</v>
          </cell>
          <cell r="G24987">
            <v>71.430000000000007</v>
          </cell>
        </row>
        <row r="24988">
          <cell r="A24988" t="str">
            <v>09.07.016</v>
          </cell>
          <cell r="B24988" t="str">
            <v>FDE</v>
          </cell>
          <cell r="C24988" t="str">
            <v>09.07.016</v>
          </cell>
          <cell r="D24988" t="str">
            <v>CABO DE 70 MM2 - 750 V DE ISOLACAO</v>
          </cell>
          <cell r="E24988" t="str">
            <v>M</v>
          </cell>
          <cell r="F24988">
            <v>95.07</v>
          </cell>
          <cell r="G24988">
            <v>95.07</v>
          </cell>
        </row>
        <row r="24989">
          <cell r="A24989" t="str">
            <v>09.07.017</v>
          </cell>
          <cell r="B24989" t="str">
            <v>FDE</v>
          </cell>
          <cell r="C24989" t="str">
            <v>09.07.017</v>
          </cell>
          <cell r="D24989" t="str">
            <v>CABO DE 95 MM2 - 750 V DE ISOLACAO</v>
          </cell>
          <cell r="E24989" t="str">
            <v>M</v>
          </cell>
          <cell r="F24989">
            <v>134.55000000000001</v>
          </cell>
          <cell r="G24989">
            <v>134.55000000000001</v>
          </cell>
        </row>
        <row r="24990">
          <cell r="A24990" t="str">
            <v>09.07.018</v>
          </cell>
          <cell r="B24990" t="str">
            <v>FDE</v>
          </cell>
          <cell r="C24990" t="str">
            <v>09.07.018</v>
          </cell>
          <cell r="D24990" t="str">
            <v>CABO DE 120 MM2 - 750 V DE ISOLACAO</v>
          </cell>
          <cell r="E24990" t="str">
            <v>M</v>
          </cell>
          <cell r="F24990">
            <v>171.41</v>
          </cell>
          <cell r="G24990">
            <v>171.41</v>
          </cell>
        </row>
        <row r="24991">
          <cell r="A24991" t="str">
            <v>09.07.019</v>
          </cell>
          <cell r="B24991" t="str">
            <v>FDE</v>
          </cell>
          <cell r="C24991" t="str">
            <v>09.07.019</v>
          </cell>
          <cell r="D24991" t="str">
            <v>CABO DE 150 MM2 - 750 V DE ISOLACAO</v>
          </cell>
          <cell r="E24991" t="str">
            <v>M</v>
          </cell>
          <cell r="F24991">
            <v>201.37</v>
          </cell>
          <cell r="G24991">
            <v>201.37</v>
          </cell>
        </row>
        <row r="24992">
          <cell r="A24992" t="str">
            <v>09.07.020</v>
          </cell>
          <cell r="B24992" t="str">
            <v>FDE</v>
          </cell>
          <cell r="C24992" t="str">
            <v>09.07.020</v>
          </cell>
          <cell r="D24992" t="str">
            <v>CABO DE 185 MM2 - 750 V DE ISOLACAO</v>
          </cell>
          <cell r="E24992" t="str">
            <v>M</v>
          </cell>
          <cell r="F24992">
            <v>259.08</v>
          </cell>
          <cell r="G24992">
            <v>259.08</v>
          </cell>
        </row>
        <row r="24993">
          <cell r="A24993" t="str">
            <v>09.07.021</v>
          </cell>
          <cell r="B24993" t="str">
            <v>FDE</v>
          </cell>
          <cell r="C24993" t="str">
            <v>09.07.021</v>
          </cell>
          <cell r="D24993" t="str">
            <v>CABO DE 240 MM2 - 750 V DE ISOLACAO</v>
          </cell>
          <cell r="E24993" t="str">
            <v>M</v>
          </cell>
          <cell r="F24993">
            <v>323.45</v>
          </cell>
          <cell r="G24993">
            <v>323.45</v>
          </cell>
        </row>
        <row r="24994">
          <cell r="A24994" t="str">
            <v>09.07.022</v>
          </cell>
          <cell r="B24994" t="str">
            <v>FDE</v>
          </cell>
          <cell r="C24994" t="str">
            <v>09.07.022</v>
          </cell>
          <cell r="D24994" t="str">
            <v>CABO DE 300 MM2 - 750 V DE ISOLACAO</v>
          </cell>
          <cell r="E24994" t="str">
            <v>M</v>
          </cell>
          <cell r="F24994">
            <v>423.46</v>
          </cell>
          <cell r="G24994">
            <v>423.46</v>
          </cell>
        </row>
        <row r="24995">
          <cell r="A24995" t="str">
            <v>09.07.023</v>
          </cell>
          <cell r="B24995" t="str">
            <v>FDE</v>
          </cell>
          <cell r="C24995" t="str">
            <v>09.07.023</v>
          </cell>
          <cell r="D24995" t="str">
            <v>CABO DE 1,5MM2 - 750V DE ISOLAÇÃO</v>
          </cell>
          <cell r="E24995" t="str">
            <v>M</v>
          </cell>
          <cell r="F24995">
            <v>2.62</v>
          </cell>
          <cell r="G24995">
            <v>2.62</v>
          </cell>
        </row>
        <row r="24996">
          <cell r="A24996" t="str">
            <v>09.07.024</v>
          </cell>
          <cell r="B24996" t="str">
            <v>FDE</v>
          </cell>
          <cell r="C24996" t="str">
            <v>09.07.024</v>
          </cell>
          <cell r="D24996" t="str">
            <v>CABO DE 2,5MM2 - 750V DE ISOLAÇÃO</v>
          </cell>
          <cell r="E24996" t="str">
            <v>M</v>
          </cell>
          <cell r="F24996">
            <v>3.72</v>
          </cell>
          <cell r="G24996">
            <v>3.72</v>
          </cell>
        </row>
        <row r="24997">
          <cell r="A24997" t="str">
            <v>09.07.025</v>
          </cell>
          <cell r="B24997" t="str">
            <v>FDE</v>
          </cell>
          <cell r="C24997" t="str">
            <v>09.07.025</v>
          </cell>
          <cell r="D24997" t="str">
            <v>CABO DE 4MM2 - 750V DE ISOLAÇÃO</v>
          </cell>
          <cell r="E24997" t="str">
            <v>M</v>
          </cell>
          <cell r="F24997">
            <v>6.26</v>
          </cell>
          <cell r="G24997">
            <v>6.26</v>
          </cell>
        </row>
        <row r="24998">
          <cell r="A24998" t="str">
            <v>09.07.026</v>
          </cell>
          <cell r="B24998" t="str">
            <v>FDE</v>
          </cell>
          <cell r="C24998" t="str">
            <v>09.07.026</v>
          </cell>
          <cell r="D24998" t="str">
            <v>CABO DE 6MM2 - 750V DE ISOLAÇÃO</v>
          </cell>
          <cell r="E24998" t="str">
            <v>M</v>
          </cell>
          <cell r="F24998">
            <v>7.86</v>
          </cell>
          <cell r="G24998">
            <v>7.86</v>
          </cell>
        </row>
        <row r="24999">
          <cell r="A24999" t="str">
            <v>09.07.065</v>
          </cell>
          <cell r="B24999" t="str">
            <v>FDE</v>
          </cell>
          <cell r="C24999" t="str">
            <v>09.07.065</v>
          </cell>
          <cell r="D24999" t="str">
            <v>CABO DE CONTROLE 3X1,5MM2 ATE 1KV DE ISOLAÇÃO</v>
          </cell>
          <cell r="E24999" t="str">
            <v>M</v>
          </cell>
          <cell r="F24999">
            <v>11.6</v>
          </cell>
          <cell r="G24999">
            <v>11.6</v>
          </cell>
        </row>
        <row r="25000">
          <cell r="A25000" t="str">
            <v>09.07.066</v>
          </cell>
          <cell r="B25000" t="str">
            <v>FDE</v>
          </cell>
          <cell r="C25000" t="str">
            <v>09.07.066</v>
          </cell>
          <cell r="D25000" t="str">
            <v>CABO DE CONTROLE 5X1,5MM2 ATE 1KV DE ISOLAÇÃO</v>
          </cell>
          <cell r="E25000" t="str">
            <v>M</v>
          </cell>
          <cell r="F25000">
            <v>15.63</v>
          </cell>
          <cell r="G25000">
            <v>15.63</v>
          </cell>
        </row>
        <row r="25001">
          <cell r="A25001" t="str">
            <v>09.07.067</v>
          </cell>
          <cell r="B25001" t="str">
            <v>FDE</v>
          </cell>
          <cell r="C25001" t="str">
            <v>09.07.067</v>
          </cell>
          <cell r="D25001" t="str">
            <v>CABO DE CONTROLE 7X1,5MM2 ATE 1KV DE ISOLAÇÃO</v>
          </cell>
          <cell r="E25001" t="str">
            <v>M</v>
          </cell>
          <cell r="F25001">
            <v>20.97</v>
          </cell>
          <cell r="G25001">
            <v>20.97</v>
          </cell>
        </row>
        <row r="25002">
          <cell r="A25002" t="str">
            <v>09.07.099</v>
          </cell>
          <cell r="B25002" t="str">
            <v>FDE</v>
          </cell>
          <cell r="C25002" t="str">
            <v>09.07.099</v>
          </cell>
          <cell r="D25002" t="str">
            <v>SERVICOS DE ENFIACAO</v>
          </cell>
          <cell r="E25002" t="str">
            <v>MV</v>
          </cell>
          <cell r="F25002">
            <v>481.96</v>
          </cell>
          <cell r="G25002">
            <v>481.96</v>
          </cell>
        </row>
        <row r="25003">
          <cell r="A25003" t="str">
            <v>09.08.002</v>
          </cell>
          <cell r="B25003" t="str">
            <v>FDE</v>
          </cell>
          <cell r="C25003" t="str">
            <v>09.08.002</v>
          </cell>
          <cell r="D25003" t="str">
            <v>INTERRUPTOR DE 1 TECLA SIMPLES EM CX.4"X2"-ELETROD.AÇO GALV.A QUENTE</v>
          </cell>
          <cell r="E25003" t="str">
            <v>UN</v>
          </cell>
          <cell r="F25003">
            <v>192.76</v>
          </cell>
          <cell r="G25003">
            <v>192.76</v>
          </cell>
        </row>
        <row r="25004">
          <cell r="A25004" t="str">
            <v>09.08.003</v>
          </cell>
          <cell r="B25004" t="str">
            <v>FDE</v>
          </cell>
          <cell r="C25004" t="str">
            <v>09.08.003</v>
          </cell>
          <cell r="D25004" t="str">
            <v>INTERRUPTOR DE 2 TECLAS SIMPLES EM CX.4"X2"-ELETROD.AÇO GALV.A QUENTE</v>
          </cell>
          <cell r="E25004" t="str">
            <v>UN</v>
          </cell>
          <cell r="F25004">
            <v>248.67</v>
          </cell>
          <cell r="G25004">
            <v>248.67</v>
          </cell>
        </row>
        <row r="25005">
          <cell r="A25005" t="str">
            <v>09.08.004</v>
          </cell>
          <cell r="B25005" t="str">
            <v>FDE</v>
          </cell>
          <cell r="C25005" t="str">
            <v>09.08.004</v>
          </cell>
          <cell r="D25005" t="str">
            <v>INTERRUPTOR DE 3 TECLAS SIMPLES EM CX.4"X2"-ELETROD.AÇO GALV.A QUENTE</v>
          </cell>
          <cell r="E25005" t="str">
            <v>UN</v>
          </cell>
          <cell r="F25005">
            <v>266.58999999999997</v>
          </cell>
          <cell r="G25005">
            <v>266.58999999999997</v>
          </cell>
        </row>
        <row r="25006">
          <cell r="A25006" t="str">
            <v>09.08.005</v>
          </cell>
          <cell r="B25006" t="str">
            <v>FDE</v>
          </cell>
          <cell r="C25006" t="str">
            <v>09.08.005</v>
          </cell>
          <cell r="D25006" t="str">
            <v>INTERRUPTOR DE 1 TECLA BIPOLAR SIMPLES EM CX.4"X2"-ELETROD.DE AÇO GALV.A QUENTE</v>
          </cell>
          <cell r="E25006" t="str">
            <v>UN</v>
          </cell>
          <cell r="F25006">
            <v>223.9</v>
          </cell>
          <cell r="G25006">
            <v>223.9</v>
          </cell>
        </row>
        <row r="25007">
          <cell r="A25007" t="str">
            <v>09.08.006</v>
          </cell>
          <cell r="B25007" t="str">
            <v>FDE</v>
          </cell>
          <cell r="C25007" t="str">
            <v>09.08.006</v>
          </cell>
          <cell r="D25007" t="str">
            <v>2 INTERRUPTORES DE 1 TECLA BIP.SIMPL.CX.4"X4"-ELETR.AÇO GALV.A QUENTE</v>
          </cell>
          <cell r="E25007" t="str">
            <v>UN</v>
          </cell>
          <cell r="F25007">
            <v>318.13</v>
          </cell>
          <cell r="G25007">
            <v>318.13</v>
          </cell>
        </row>
        <row r="25008">
          <cell r="A25008" t="str">
            <v>09.08.007</v>
          </cell>
          <cell r="B25008" t="str">
            <v>FDE</v>
          </cell>
          <cell r="C25008" t="str">
            <v>09.08.007</v>
          </cell>
          <cell r="D25008" t="str">
            <v>INTERRUPTOR DE 1 TECLA PARAL.SIMPL.CX.4"X2"-ELETR.AÇO GALV.A QUENTE</v>
          </cell>
          <cell r="E25008" t="str">
            <v>UN</v>
          </cell>
          <cell r="F25008">
            <v>252.85</v>
          </cell>
          <cell r="G25008">
            <v>252.85</v>
          </cell>
        </row>
        <row r="25009">
          <cell r="A25009" t="str">
            <v>09.08.008</v>
          </cell>
          <cell r="B25009" t="str">
            <v>FDE</v>
          </cell>
          <cell r="C25009" t="str">
            <v>09.08.008</v>
          </cell>
          <cell r="D25009" t="str">
            <v>INTERRUPTOR DE 1 TECLA PARAL.BIP.CX.4"X2"-ELETR.AÇO GALV.A QUENTE</v>
          </cell>
          <cell r="E25009" t="str">
            <v>UN</v>
          </cell>
          <cell r="F25009">
            <v>299.33</v>
          </cell>
          <cell r="G25009">
            <v>299.33</v>
          </cell>
        </row>
        <row r="25010">
          <cell r="A25010" t="str">
            <v>09.08.009</v>
          </cell>
          <cell r="B25010" t="str">
            <v>FDE</v>
          </cell>
          <cell r="C25010" t="str">
            <v>09.08.009</v>
          </cell>
          <cell r="D25010" t="str">
            <v>INTERRUPTOR DE 1 TECLA SIMPL.E TOMADA 2P+T UNIV.CX.4"X4" ELETR.AÇO GALV.A QUENTE</v>
          </cell>
          <cell r="E25010" t="str">
            <v>UN</v>
          </cell>
          <cell r="F25010">
            <v>214.34</v>
          </cell>
          <cell r="G25010">
            <v>214.34</v>
          </cell>
        </row>
        <row r="25011">
          <cell r="A25011" t="str">
            <v>09.08.010</v>
          </cell>
          <cell r="B25011" t="str">
            <v>FDE</v>
          </cell>
          <cell r="C25011" t="str">
            <v>09.08.010</v>
          </cell>
          <cell r="D25011" t="str">
            <v>VARIADOR DE LUMINOSIDADE ROTATIVO (DIMER) LÂMPADA LED DIMERIZÁVEL CAIXA 4X2.</v>
          </cell>
          <cell r="E25011" t="str">
            <v>UN</v>
          </cell>
          <cell r="F25011">
            <v>111.83</v>
          </cell>
          <cell r="G25011">
            <v>111.83</v>
          </cell>
        </row>
        <row r="25012">
          <cell r="A25012" t="str">
            <v>09.08.013</v>
          </cell>
          <cell r="B25012" t="str">
            <v>FDE</v>
          </cell>
          <cell r="C25012" t="str">
            <v>09.08.013</v>
          </cell>
          <cell r="D25012" t="str">
            <v>TOMADA 2P+T PADRAO NBR 14136, CORRENTE 10A-250V-ELETR. AÇO GALV. A QUENTE</v>
          </cell>
          <cell r="E25012" t="str">
            <v>UN</v>
          </cell>
          <cell r="F25012">
            <v>207.1</v>
          </cell>
          <cell r="G25012">
            <v>207.1</v>
          </cell>
        </row>
        <row r="25013">
          <cell r="A25013" t="str">
            <v>09.08.016</v>
          </cell>
          <cell r="B25013" t="str">
            <v>FDE</v>
          </cell>
          <cell r="C25013" t="str">
            <v>09.08.016</v>
          </cell>
          <cell r="D25013" t="str">
            <v>TOMADA 2P+T PADRAO NBR 14136,  CORRENTE 20A-250V-ELETR.AÇO GALV.A QUENTE</v>
          </cell>
          <cell r="E25013" t="str">
            <v>UN</v>
          </cell>
          <cell r="F25013">
            <v>260.58999999999997</v>
          </cell>
          <cell r="G25013">
            <v>260.58999999999997</v>
          </cell>
        </row>
        <row r="25014">
          <cell r="A25014" t="str">
            <v>09.08.029</v>
          </cell>
          <cell r="B25014" t="str">
            <v>FDE</v>
          </cell>
          <cell r="C25014" t="str">
            <v>09.08.029</v>
          </cell>
          <cell r="D25014" t="str">
            <v>INTERRUPTOR DE 1 TECLA - ELETROD. PVC Ø 25MM AMARELO.</v>
          </cell>
          <cell r="E25014" t="str">
            <v>UN</v>
          </cell>
          <cell r="F25014">
            <v>113.31</v>
          </cell>
          <cell r="G25014">
            <v>113.31</v>
          </cell>
        </row>
        <row r="25015">
          <cell r="A25015" t="str">
            <v>09.08.030</v>
          </cell>
          <cell r="B25015" t="str">
            <v>FDE</v>
          </cell>
          <cell r="C25015" t="str">
            <v>09.08.030</v>
          </cell>
          <cell r="D25015" t="str">
            <v>INTERRUPTOR DE 2 TECLAS - ELETROD. PVC Ø 25MM AMARELO.</v>
          </cell>
          <cell r="E25015" t="str">
            <v>UN</v>
          </cell>
          <cell r="F25015">
            <v>173.37</v>
          </cell>
          <cell r="G25015">
            <v>173.37</v>
          </cell>
        </row>
        <row r="25016">
          <cell r="A25016" t="str">
            <v>09.08.032</v>
          </cell>
          <cell r="B25016" t="str">
            <v>FDE</v>
          </cell>
          <cell r="C25016" t="str">
            <v>09.08.032</v>
          </cell>
          <cell r="D25016" t="str">
            <v>INTERRUPTOR DE 3 TECLAS - ELETROD. PVC Ø 25MM AMARELO.</v>
          </cell>
          <cell r="E25016" t="str">
            <v>UN</v>
          </cell>
          <cell r="F25016">
            <v>188.98</v>
          </cell>
          <cell r="G25016">
            <v>188.98</v>
          </cell>
        </row>
        <row r="25017">
          <cell r="A25017" t="str">
            <v>09.08.033</v>
          </cell>
          <cell r="B25017" t="str">
            <v>FDE</v>
          </cell>
          <cell r="C25017" t="str">
            <v>09.08.033</v>
          </cell>
          <cell r="D25017" t="str">
            <v>2 INTERRUPTORES DE 1 TECLA EM CAIXA 4"X4" - ELETROD. PVC Ø 25MM AMARELO.</v>
          </cell>
          <cell r="E25017" t="str">
            <v>UN</v>
          </cell>
          <cell r="F25017">
            <v>183.03</v>
          </cell>
          <cell r="G25017">
            <v>183.03</v>
          </cell>
        </row>
        <row r="25018">
          <cell r="A25018" t="str">
            <v>09.08.034</v>
          </cell>
          <cell r="B25018" t="str">
            <v>FDE</v>
          </cell>
          <cell r="C25018" t="str">
            <v>09.08.034</v>
          </cell>
          <cell r="D25018" t="str">
            <v>3 INTERRUPTORES DE 1 TECLA EM CAIXA 4"X4" - ELETROD. PVC Ø 25MM AMARELO.</v>
          </cell>
          <cell r="E25018" t="str">
            <v>UN</v>
          </cell>
          <cell r="F25018">
            <v>217.81</v>
          </cell>
          <cell r="G25018">
            <v>217.81</v>
          </cell>
        </row>
        <row r="25019">
          <cell r="A25019" t="str">
            <v>09.08.036</v>
          </cell>
          <cell r="B25019" t="str">
            <v>FDE</v>
          </cell>
          <cell r="C25019" t="str">
            <v>09.08.036</v>
          </cell>
          <cell r="D25019" t="str">
            <v>INTERRUPTOR DE 1 TECLA BIPOLAR EM CAIXA 4"X2" - ELETROD. PVC Ø 25MM AMARELO.</v>
          </cell>
          <cell r="E25019" t="str">
            <v>UN</v>
          </cell>
          <cell r="F25019">
            <v>149.65</v>
          </cell>
          <cell r="G25019">
            <v>149.65</v>
          </cell>
        </row>
        <row r="25020">
          <cell r="A25020" t="str">
            <v>09.08.038</v>
          </cell>
          <cell r="B25020" t="str">
            <v>FDE</v>
          </cell>
          <cell r="C25020" t="str">
            <v>09.08.038</v>
          </cell>
          <cell r="D25020" t="str">
            <v>2 INTERRUPTORES 1 TECLA BIPOLAR EM CAIXA 4"X4 - ELETROD. PVC Ø 25MM AMARELO.</v>
          </cell>
          <cell r="E25020" t="str">
            <v>UN</v>
          </cell>
          <cell r="F25020">
            <v>212.98</v>
          </cell>
          <cell r="G25020">
            <v>212.98</v>
          </cell>
        </row>
        <row r="25021">
          <cell r="A25021" t="str">
            <v>09.08.039</v>
          </cell>
          <cell r="B25021" t="str">
            <v>FDE</v>
          </cell>
          <cell r="C25021" t="str">
            <v>09.08.039</v>
          </cell>
          <cell r="D25021" t="str">
            <v>3 INTERRUPTORES 1 TECLA BIPOLAR EM CAIXA 4"X4 - ELETROD. PVC Ø 25MM AMARELO.</v>
          </cell>
          <cell r="E25021" t="str">
            <v>UN</v>
          </cell>
          <cell r="F25021">
            <v>260.18</v>
          </cell>
          <cell r="G25021">
            <v>260.18</v>
          </cell>
        </row>
        <row r="25022">
          <cell r="A25022" t="str">
            <v>09.08.041</v>
          </cell>
          <cell r="B25022" t="str">
            <v>FDE</v>
          </cell>
          <cell r="C25022" t="str">
            <v>09.08.041</v>
          </cell>
          <cell r="D25022" t="str">
            <v>INTERRUPTOR EM PARALELO EM CAIXA 4"X2" - ELETROD. PVC Ø 25MM AMARELO.</v>
          </cell>
          <cell r="E25022" t="str">
            <v>UN</v>
          </cell>
          <cell r="F25022">
            <v>174.36</v>
          </cell>
          <cell r="G25022">
            <v>174.36</v>
          </cell>
        </row>
        <row r="25023">
          <cell r="A25023" t="str">
            <v>09.08.043</v>
          </cell>
          <cell r="B25023" t="str">
            <v>FDE</v>
          </cell>
          <cell r="C25023" t="str">
            <v>09.08.043</v>
          </cell>
          <cell r="D25023" t="str">
            <v>INTERRUPTOR EM PARALELO BIPOLAR EM CAIXA 4"X2" - ELETROD. PVC Ø 25MM AMARELO.</v>
          </cell>
          <cell r="E25023" t="str">
            <v>UN</v>
          </cell>
          <cell r="F25023">
            <v>230.74</v>
          </cell>
          <cell r="G25023">
            <v>230.74</v>
          </cell>
        </row>
        <row r="25024">
          <cell r="A25024" t="str">
            <v>09.08.045</v>
          </cell>
          <cell r="B25024" t="str">
            <v>FDE</v>
          </cell>
          <cell r="C25024" t="str">
            <v>09.08.045</v>
          </cell>
          <cell r="D25024" t="str">
            <v>INTERRUPTOR DE 1 TECLA E TOMADA 2P+T EM CAIXA 4"X2" - ELETROD. PVC Ø 25MM AMARELO.</v>
          </cell>
          <cell r="E25024" t="str">
            <v>UN</v>
          </cell>
          <cell r="F25024">
            <v>139.38999999999999</v>
          </cell>
          <cell r="G25024">
            <v>139.38999999999999</v>
          </cell>
        </row>
        <row r="25025">
          <cell r="A25025" t="str">
            <v>09.08.046</v>
          </cell>
          <cell r="B25025" t="str">
            <v>FDE</v>
          </cell>
          <cell r="C25025" t="str">
            <v>09.08.046</v>
          </cell>
          <cell r="D25025" t="str">
            <v>TOMADA 2P+T PADRAO NBR 14136 CORRENTE 10A-250V - ELETROD. PVC Ø 25MM AMARELO.</v>
          </cell>
          <cell r="E25025" t="str">
            <v>UN</v>
          </cell>
          <cell r="F25025">
            <v>130.24</v>
          </cell>
          <cell r="G25025">
            <v>130.24</v>
          </cell>
        </row>
        <row r="25026">
          <cell r="A25026" t="str">
            <v>09.08.049</v>
          </cell>
          <cell r="B25026" t="str">
            <v>FDE</v>
          </cell>
          <cell r="C25026" t="str">
            <v>09.08.049</v>
          </cell>
          <cell r="D25026" t="str">
            <v>TOMADA 2P+T PADRAO NBR 14136 CORRENTE 20A-250V  - ELETROD. PVC Ø 25MM AMARELO.</v>
          </cell>
          <cell r="E25026" t="str">
            <v>UN</v>
          </cell>
          <cell r="F25026">
            <v>150.30000000000001</v>
          </cell>
          <cell r="G25026">
            <v>150.30000000000001</v>
          </cell>
        </row>
        <row r="25027">
          <cell r="A25027" t="str">
            <v>09.08.050</v>
          </cell>
          <cell r="B25027" t="str">
            <v>FDE</v>
          </cell>
          <cell r="C25027" t="str">
            <v>09.08.050</v>
          </cell>
          <cell r="D25027" t="str">
            <v>TOMADA DE PISO 2P+T PADRAO NBR 14136 CORRENTE 10A-250V - ELETROD. PVC Ø 25MM AMARELO.</v>
          </cell>
          <cell r="E25027" t="str">
            <v>UN</v>
          </cell>
          <cell r="F25027">
            <v>194.4</v>
          </cell>
          <cell r="G25027">
            <v>194.4</v>
          </cell>
        </row>
        <row r="25028">
          <cell r="A25028" t="str">
            <v>09.08.052</v>
          </cell>
          <cell r="B25028" t="str">
            <v>FDE</v>
          </cell>
          <cell r="C25028" t="str">
            <v>09.08.052</v>
          </cell>
          <cell r="D25028" t="str">
            <v>PONTO SECO PARA TELEFONE - ELETROD. PVC Ø 25MM AMARELO.</v>
          </cell>
          <cell r="E25028" t="str">
            <v>UN</v>
          </cell>
          <cell r="F25028">
            <v>183.2</v>
          </cell>
          <cell r="G25028">
            <v>183.2</v>
          </cell>
        </row>
        <row r="25029">
          <cell r="A25029" t="str">
            <v>09.08.054</v>
          </cell>
          <cell r="B25029" t="str">
            <v>FDE</v>
          </cell>
          <cell r="C25029" t="str">
            <v>09.08.054</v>
          </cell>
          <cell r="D25029" t="str">
            <v>BOTAO PARA CAMPAINHA - ELETROD. PVC Ø 25MM AMARELO.</v>
          </cell>
          <cell r="E25029" t="str">
            <v>UN</v>
          </cell>
          <cell r="F25029">
            <v>289.35000000000002</v>
          </cell>
          <cell r="G25029">
            <v>289.35000000000002</v>
          </cell>
        </row>
        <row r="25030">
          <cell r="A25030" t="str">
            <v>09.08.055</v>
          </cell>
          <cell r="B25030" t="str">
            <v>FDE</v>
          </cell>
          <cell r="C25030" t="str">
            <v>09.08.055</v>
          </cell>
          <cell r="D25030" t="str">
            <v>BOTOEIRA PARA ACIONAMENTO DA BOMBA DE INCENDIO</v>
          </cell>
          <cell r="E25030" t="str">
            <v>UN</v>
          </cell>
          <cell r="F25030">
            <v>404.68</v>
          </cell>
          <cell r="G25030">
            <v>404.68</v>
          </cell>
        </row>
        <row r="25031">
          <cell r="A25031" t="str">
            <v>09.08.056</v>
          </cell>
          <cell r="B25031" t="str">
            <v>FDE</v>
          </cell>
          <cell r="C25031" t="str">
            <v>09.08.056</v>
          </cell>
          <cell r="D25031" t="str">
            <v>CIGARRA - ELETROD. PVC Ø 25MM AMARELO.</v>
          </cell>
          <cell r="E25031" t="str">
            <v>UN</v>
          </cell>
          <cell r="F25031">
            <v>303.26</v>
          </cell>
          <cell r="G25031">
            <v>303.26</v>
          </cell>
        </row>
        <row r="25032">
          <cell r="A25032" t="str">
            <v>09.08.057</v>
          </cell>
          <cell r="B25032" t="str">
            <v>FDE</v>
          </cell>
          <cell r="C25032" t="str">
            <v>09.08.057</v>
          </cell>
          <cell r="D25032" t="str">
            <v>PONTO SECO P/ INSTALACAO DE SOM/TV/ALARME - ELETROD. PVC Ø 25MM AMARELO.</v>
          </cell>
          <cell r="E25032" t="str">
            <v>UN</v>
          </cell>
          <cell r="F25032">
            <v>143.22999999999999</v>
          </cell>
          <cell r="G25032">
            <v>143.22999999999999</v>
          </cell>
        </row>
        <row r="25033">
          <cell r="A25033" t="str">
            <v>09.08.058</v>
          </cell>
          <cell r="B25033" t="str">
            <v>FDE</v>
          </cell>
          <cell r="C25033" t="str">
            <v>09.08.058</v>
          </cell>
          <cell r="D25033" t="str">
            <v>INTERRUPTOR DE 1 TECLA SIMPLES CAIXA 4"X2"-ELETR PVC RÍGIDO</v>
          </cell>
          <cell r="E25033" t="str">
            <v>UN</v>
          </cell>
          <cell r="F25033">
            <v>122.64</v>
          </cell>
          <cell r="G25033">
            <v>122.64</v>
          </cell>
        </row>
        <row r="25034">
          <cell r="A25034" t="str">
            <v>09.08.060</v>
          </cell>
          <cell r="B25034" t="str">
            <v>FDE</v>
          </cell>
          <cell r="C25034" t="str">
            <v>09.08.060</v>
          </cell>
          <cell r="D25034" t="str">
            <v>INTERRUPTOR 2 TECLAS SIMPLES CAIXA DE 4"X2"-ELETR PVC RIGIDO</v>
          </cell>
          <cell r="E25034" t="str">
            <v>UN</v>
          </cell>
          <cell r="F25034">
            <v>182.7</v>
          </cell>
          <cell r="G25034">
            <v>182.7</v>
          </cell>
        </row>
        <row r="25035">
          <cell r="A25035" t="str">
            <v>09.08.062</v>
          </cell>
          <cell r="B25035" t="str">
            <v>FDE</v>
          </cell>
          <cell r="C25035" t="str">
            <v>09.08.062</v>
          </cell>
          <cell r="D25035" t="str">
            <v>INTERRUPTOR 3 TECLAS SIMPLES CAIXA 4"X2"-ELETR PVC RIGIDO</v>
          </cell>
          <cell r="E25035" t="str">
            <v>UN</v>
          </cell>
          <cell r="F25035">
            <v>198.31</v>
          </cell>
          <cell r="G25035">
            <v>198.31</v>
          </cell>
        </row>
        <row r="25036">
          <cell r="A25036" t="str">
            <v>09.08.063</v>
          </cell>
          <cell r="B25036" t="str">
            <v>FDE</v>
          </cell>
          <cell r="C25036" t="str">
            <v>09.08.063</v>
          </cell>
          <cell r="D25036" t="str">
            <v>2 INTERRUPTORES DE 1 TECLA EM CAIXA 4"X4"-ELETRODUTO DE PVC</v>
          </cell>
          <cell r="E25036" t="str">
            <v>UN</v>
          </cell>
          <cell r="F25036">
            <v>192.37</v>
          </cell>
          <cell r="G25036">
            <v>192.37</v>
          </cell>
        </row>
        <row r="25037">
          <cell r="A25037" t="str">
            <v>09.08.065</v>
          </cell>
          <cell r="B25037" t="str">
            <v>FDE</v>
          </cell>
          <cell r="C25037" t="str">
            <v>09.08.065</v>
          </cell>
          <cell r="D25037" t="str">
            <v>3 INTERRUPTORES DE 1 TECLA EM CAIXA 4"X4"-ELETRODUTO DE PVC</v>
          </cell>
          <cell r="E25037" t="str">
            <v>UN</v>
          </cell>
          <cell r="F25037">
            <v>242.86</v>
          </cell>
          <cell r="G25037">
            <v>242.86</v>
          </cell>
        </row>
        <row r="25038">
          <cell r="A25038" t="str">
            <v>09.08.066</v>
          </cell>
          <cell r="B25038" t="str">
            <v>FDE</v>
          </cell>
          <cell r="C25038" t="str">
            <v>09.08.066</v>
          </cell>
          <cell r="D25038" t="str">
            <v>TOMADA INDUSTRIAL DE PAREDE 2P+T 32A 220/240V ESTANQUE IP65-ELETR PVC Ã˜ 25MM AMARELO</v>
          </cell>
          <cell r="E25038" t="str">
            <v>UN</v>
          </cell>
          <cell r="F25038">
            <v>651.91999999999996</v>
          </cell>
          <cell r="G25038">
            <v>651.91999999999996</v>
          </cell>
        </row>
        <row r="25039">
          <cell r="A25039" t="str">
            <v>09.08.067</v>
          </cell>
          <cell r="B25039" t="str">
            <v>FDE</v>
          </cell>
          <cell r="C25039" t="str">
            <v>09.08.067</v>
          </cell>
          <cell r="D25039" t="str">
            <v>INTERRUPTOR 1 TECLA BIPOLAR SIMPLES CAIXA 4"X2"- ELETR PVC RIGIDO</v>
          </cell>
          <cell r="E25039" t="str">
            <v>UN</v>
          </cell>
          <cell r="F25039">
            <v>158.97999999999999</v>
          </cell>
          <cell r="G25039">
            <v>158.97999999999999</v>
          </cell>
        </row>
        <row r="25040">
          <cell r="A25040" t="str">
            <v>09.08.069</v>
          </cell>
          <cell r="B25040" t="str">
            <v>FDE</v>
          </cell>
          <cell r="C25040" t="str">
            <v>09.08.069</v>
          </cell>
          <cell r="D25040" t="str">
            <v>2 INTERRUPTORES 1 TECLA BIPOLAR SIMPLES CAIXA 4"X4"-ELETR PVC RIGIDO</v>
          </cell>
          <cell r="E25040" t="str">
            <v>UN</v>
          </cell>
          <cell r="F25040">
            <v>248.01</v>
          </cell>
          <cell r="G25040">
            <v>248.01</v>
          </cell>
        </row>
        <row r="25041">
          <cell r="A25041" t="str">
            <v>09.08.070</v>
          </cell>
          <cell r="B25041" t="str">
            <v>FDE</v>
          </cell>
          <cell r="C25041" t="str">
            <v>09.08.070</v>
          </cell>
          <cell r="D25041" t="str">
            <v>3 INTERRUPTORES DE 1 TECLA BIPOLAR EM CAIXA 4"X4"-ELETRODUTO DE PVC</v>
          </cell>
          <cell r="E25041" t="str">
            <v>UN</v>
          </cell>
          <cell r="F25041">
            <v>269.5</v>
          </cell>
          <cell r="G25041">
            <v>269.5</v>
          </cell>
        </row>
        <row r="25042">
          <cell r="A25042" t="str">
            <v>09.08.071</v>
          </cell>
          <cell r="B25042" t="str">
            <v>FDE</v>
          </cell>
          <cell r="C25042" t="str">
            <v>09.08.071</v>
          </cell>
          <cell r="D25042" t="str">
            <v>INTERRUPTOR 1 TECLA PARALELO SIMPLES CAIXA 4"X2"- ELETR PVC RIGIDO</v>
          </cell>
          <cell r="E25042" t="str">
            <v>UN</v>
          </cell>
          <cell r="F25042">
            <v>183.68</v>
          </cell>
          <cell r="G25042">
            <v>183.68</v>
          </cell>
        </row>
        <row r="25043">
          <cell r="A25043" t="str">
            <v>09.08.073</v>
          </cell>
          <cell r="B25043" t="str">
            <v>FDE</v>
          </cell>
          <cell r="C25043" t="str">
            <v>09.08.073</v>
          </cell>
          <cell r="D25043" t="str">
            <v>INTERRUPTOR 1 TECLA PARALELO BIPOLAR CAIXA 4"X2"- ELETR PVC RIGIDO</v>
          </cell>
          <cell r="E25043" t="str">
            <v>UN</v>
          </cell>
          <cell r="F25043">
            <v>240.07</v>
          </cell>
          <cell r="G25043">
            <v>240.07</v>
          </cell>
        </row>
        <row r="25044">
          <cell r="A25044" t="str">
            <v>09.08.075</v>
          </cell>
          <cell r="B25044" t="str">
            <v>FDE</v>
          </cell>
          <cell r="C25044" t="str">
            <v>09.08.075</v>
          </cell>
          <cell r="D25044" t="str">
            <v>INTERRUPTOR 1 TECLA SIMPLES/TOMADA 2P+T PADRÃO NBR 14136 CORRENTE 10A ELETROD.PVC RIGIDO</v>
          </cell>
          <cell r="E25044" t="str">
            <v>UN</v>
          </cell>
          <cell r="F25044">
            <v>148.72</v>
          </cell>
          <cell r="G25044">
            <v>148.72</v>
          </cell>
        </row>
        <row r="25045">
          <cell r="A25045" t="str">
            <v>09.08.076</v>
          </cell>
          <cell r="B25045" t="str">
            <v>FDE</v>
          </cell>
          <cell r="C25045" t="str">
            <v>09.08.076</v>
          </cell>
          <cell r="D25045" t="str">
            <v>TOMADA INDUSTRIAL DE PAREDE 2P+T 32 AMPERES 220/240V ESTANQUE IP65 ELETROD.PVC RÍGIDO</v>
          </cell>
          <cell r="E25045" t="str">
            <v>UN</v>
          </cell>
          <cell r="F25045">
            <v>661.25</v>
          </cell>
          <cell r="G25045">
            <v>661.25</v>
          </cell>
        </row>
        <row r="25046">
          <cell r="A25046" t="str">
            <v>09.08.079</v>
          </cell>
          <cell r="B25046" t="str">
            <v>FDE</v>
          </cell>
          <cell r="C25046" t="str">
            <v>09.08.079</v>
          </cell>
          <cell r="D25046" t="str">
            <v>TOMADA 2P+T PADRAO NBR 14136 CORRENTE 10A-250V-ELETR. PVC RÍGIDO</v>
          </cell>
          <cell r="E25046" t="str">
            <v>UN</v>
          </cell>
          <cell r="F25046">
            <v>139.57</v>
          </cell>
          <cell r="G25046">
            <v>139.57</v>
          </cell>
        </row>
        <row r="25047">
          <cell r="A25047" t="str">
            <v>09.08.080</v>
          </cell>
          <cell r="B25047" t="str">
            <v>FDE</v>
          </cell>
          <cell r="C25047" t="str">
            <v>09.08.080</v>
          </cell>
          <cell r="D25047" t="str">
            <v>TOMADA DE PISO 2P+T PADRAO NBR 14136 CORRENTE 10A-250V-ELETR PVC RÍGIDO</v>
          </cell>
          <cell r="E25047" t="str">
            <v>UN</v>
          </cell>
          <cell r="F25047">
            <v>192.12</v>
          </cell>
          <cell r="G25047">
            <v>192.12</v>
          </cell>
        </row>
        <row r="25048">
          <cell r="A25048" t="str">
            <v>09.08.081</v>
          </cell>
          <cell r="B25048" t="str">
            <v>FDE</v>
          </cell>
          <cell r="C25048" t="str">
            <v>09.08.081</v>
          </cell>
          <cell r="D25048" t="str">
            <v>PONTO SECO PARA TELEFONE-ELETRODUTO DE PVC</v>
          </cell>
          <cell r="E25048" t="str">
            <v>UN</v>
          </cell>
          <cell r="F25048">
            <v>107.33</v>
          </cell>
          <cell r="G25048">
            <v>107.33</v>
          </cell>
        </row>
        <row r="25049">
          <cell r="A25049" t="str">
            <v>09.08.082</v>
          </cell>
          <cell r="B25049" t="str">
            <v>FDE</v>
          </cell>
          <cell r="C25049" t="str">
            <v>09.08.082</v>
          </cell>
          <cell r="D25049" t="str">
            <v>TOMADA DE PISO PARA TEL/LOGICA - ELETRODUTO DE PVC</v>
          </cell>
          <cell r="E25049" t="str">
            <v>UN</v>
          </cell>
          <cell r="F25049">
            <v>182.37</v>
          </cell>
          <cell r="G25049">
            <v>182.37</v>
          </cell>
        </row>
        <row r="25050">
          <cell r="A25050" t="str">
            <v>09.08.083</v>
          </cell>
          <cell r="B25050" t="str">
            <v>FDE</v>
          </cell>
          <cell r="C25050" t="str">
            <v>09.08.083</v>
          </cell>
          <cell r="D25050" t="str">
            <v>BOTAO PARA CIGARRA - ELETRODUTO DE PVC</v>
          </cell>
          <cell r="E25050" t="str">
            <v>UN</v>
          </cell>
          <cell r="F25050">
            <v>133.94999999999999</v>
          </cell>
          <cell r="G25050">
            <v>133.94999999999999</v>
          </cell>
        </row>
        <row r="25051">
          <cell r="A25051" t="str">
            <v>09.08.084</v>
          </cell>
          <cell r="B25051" t="str">
            <v>FDE</v>
          </cell>
          <cell r="C25051" t="str">
            <v>09.08.084</v>
          </cell>
          <cell r="D25051" t="str">
            <v>CIGARRA PARA CHAMADA DE AULA - ELETRODUTO DE PVC</v>
          </cell>
          <cell r="E25051" t="str">
            <v>UN</v>
          </cell>
          <cell r="F25051">
            <v>271.8</v>
          </cell>
          <cell r="G25051">
            <v>271.8</v>
          </cell>
        </row>
        <row r="25052">
          <cell r="A25052" t="str">
            <v>09.08.085</v>
          </cell>
          <cell r="B25052" t="str">
            <v>FDE</v>
          </cell>
          <cell r="C25052" t="str">
            <v>09.08.085</v>
          </cell>
          <cell r="D25052" t="str">
            <v>PONTO SECO P/INSTALACAO DE SOM/TV/ALARME/LOGICA - ELETRODUTO PVC</v>
          </cell>
          <cell r="E25052" t="str">
            <v>UN</v>
          </cell>
          <cell r="F25052">
            <v>107.33</v>
          </cell>
          <cell r="G25052">
            <v>107.33</v>
          </cell>
        </row>
        <row r="25053">
          <cell r="A25053" t="str">
            <v>09.08.086</v>
          </cell>
          <cell r="B25053" t="str">
            <v>FDE</v>
          </cell>
          <cell r="C25053" t="str">
            <v>09.08.086</v>
          </cell>
          <cell r="D25053" t="str">
            <v>ACIONADOR DO ALARME DE INCENDIO</v>
          </cell>
          <cell r="E25053" t="str">
            <v>UN</v>
          </cell>
          <cell r="F25053">
            <v>217.52</v>
          </cell>
          <cell r="G25053">
            <v>217.52</v>
          </cell>
        </row>
        <row r="25054">
          <cell r="A25054" t="str">
            <v>09.08.087</v>
          </cell>
          <cell r="B25054" t="str">
            <v>FDE</v>
          </cell>
          <cell r="C25054" t="str">
            <v>09.08.087</v>
          </cell>
          <cell r="D25054" t="str">
            <v>SIRENE PARA ALARME DE EMERGENCIA- ELETRODUTO DE PVC</v>
          </cell>
          <cell r="E25054" t="str">
            <v>UN</v>
          </cell>
          <cell r="F25054">
            <v>119.44</v>
          </cell>
          <cell r="G25054">
            <v>119.44</v>
          </cell>
        </row>
        <row r="25055">
          <cell r="A25055" t="str">
            <v>09.08.089</v>
          </cell>
          <cell r="B25055" t="str">
            <v>FDE</v>
          </cell>
          <cell r="C25055" t="str">
            <v>09.08.089</v>
          </cell>
          <cell r="D25055" t="str">
            <v>TOMADA 2P+T PADRAO NBR 14136, CORRENTE 20A-250V-ELETR.PVC RIGIDO</v>
          </cell>
          <cell r="E25055" t="str">
            <v>UN</v>
          </cell>
          <cell r="F25055">
            <v>159.63</v>
          </cell>
          <cell r="G25055">
            <v>159.63</v>
          </cell>
        </row>
        <row r="25056">
          <cell r="A25056" t="str">
            <v>09.08.090</v>
          </cell>
          <cell r="B25056" t="str">
            <v>FDE</v>
          </cell>
          <cell r="C25056" t="str">
            <v>09.08.090</v>
          </cell>
          <cell r="D25056" t="str">
            <v>DETECTOR DE FUMAÇA OPTICO CONVENCIONAL-ELETROD.AÇO GALV.A QUENTE</v>
          </cell>
          <cell r="E25056" t="str">
            <v>UN</v>
          </cell>
          <cell r="F25056">
            <v>364.31</v>
          </cell>
          <cell r="G25056">
            <v>364.31</v>
          </cell>
        </row>
        <row r="25057">
          <cell r="A25057" t="str">
            <v>09.08.096</v>
          </cell>
          <cell r="B25057" t="str">
            <v>FDE</v>
          </cell>
          <cell r="C25057" t="str">
            <v>09.08.096</v>
          </cell>
          <cell r="D25057" t="str">
            <v>TOMADA INDUSTRIAL DE PAREDE 2P+T 32A 220/240V ESTANQUE IP65 ELETR AÇO GALV.A QUENTE</v>
          </cell>
          <cell r="E25057" t="str">
            <v>UN</v>
          </cell>
          <cell r="F25057">
            <v>712.3</v>
          </cell>
          <cell r="G25057">
            <v>712.3</v>
          </cell>
        </row>
        <row r="25058">
          <cell r="A25058" t="str">
            <v>09.08.099</v>
          </cell>
          <cell r="B25058" t="str">
            <v>FDE</v>
          </cell>
          <cell r="C25058" t="str">
            <v>09.08.099</v>
          </cell>
          <cell r="D25058" t="str">
            <v>SERVICOS DE INTERRUPTORES E TOMADAS</v>
          </cell>
          <cell r="E25058" t="str">
            <v>MV</v>
          </cell>
          <cell r="F25058">
            <v>481.96</v>
          </cell>
          <cell r="G25058">
            <v>481.96</v>
          </cell>
        </row>
        <row r="25059">
          <cell r="A25059" t="str">
            <v>09.09.011</v>
          </cell>
          <cell r="B25059" t="str">
            <v>FDE</v>
          </cell>
          <cell r="C25059" t="str">
            <v>09.09.011</v>
          </cell>
          <cell r="D25059" t="str">
            <v>IL-102 PROJETOR ANGULAR LÂMPADA LED &lt;=200 W C/DIFUSOR DE POLICARBONATO QUADRA DE ESPORTE COBERTA</v>
          </cell>
          <cell r="E25059" t="str">
            <v>UN</v>
          </cell>
          <cell r="F25059">
            <v>1437.51</v>
          </cell>
          <cell r="G25059">
            <v>1437.51</v>
          </cell>
        </row>
        <row r="25060">
          <cell r="A25060" t="str">
            <v>09.09.014</v>
          </cell>
          <cell r="B25060" t="str">
            <v>FDE</v>
          </cell>
          <cell r="C25060" t="str">
            <v>09.09.014</v>
          </cell>
          <cell r="D25060" t="str">
            <v>IL-103  ARANDELA PARA CIRCULAÇÕES COM LÂMPADA BULBO LED &lt;=13W.</v>
          </cell>
          <cell r="E25060" t="str">
            <v>UN</v>
          </cell>
          <cell r="F25060">
            <v>171.76</v>
          </cell>
          <cell r="G25060">
            <v>171.76</v>
          </cell>
        </row>
        <row r="25061">
          <cell r="A25061" t="str">
            <v>09.09.018</v>
          </cell>
          <cell r="B25061" t="str">
            <v>FDE</v>
          </cell>
          <cell r="C25061" t="str">
            <v>09.09.018</v>
          </cell>
          <cell r="D25061" t="str">
            <v>IL-104  ARANDELA ALUMÍNIO INCLINADA 45º BLINDADA LÂMPADA BULBO LED &lt;= 13W</v>
          </cell>
          <cell r="E25061" t="str">
            <v>UN</v>
          </cell>
          <cell r="F25061">
            <v>304.98</v>
          </cell>
          <cell r="G25061">
            <v>304.98</v>
          </cell>
        </row>
        <row r="25062">
          <cell r="A25062" t="str">
            <v>09.09.024</v>
          </cell>
          <cell r="B25062" t="str">
            <v>FDE</v>
          </cell>
          <cell r="C25062" t="str">
            <v>09.09.024</v>
          </cell>
          <cell r="D25062" t="str">
            <v>IL-96 LUMINÁRIA LED QUADRADA DE SOBREPOR DIMERIZÁVEL COM DIFUSOR TRANSLÚCIDO &lt;= 40W</v>
          </cell>
          <cell r="E25062" t="str">
            <v>UN</v>
          </cell>
          <cell r="F25062">
            <v>551.04</v>
          </cell>
          <cell r="G25062">
            <v>551.04</v>
          </cell>
        </row>
        <row r="25063">
          <cell r="A25063" t="str">
            <v>09.09.025</v>
          </cell>
          <cell r="B25063" t="str">
            <v>FDE</v>
          </cell>
          <cell r="C25063" t="str">
            <v>09.09.025</v>
          </cell>
          <cell r="D25063" t="str">
            <v>IL-13 REFLETOR PARA LAMPADA DE VAPOR METÁLICO 70W</v>
          </cell>
          <cell r="E25063" t="str">
            <v>UN</v>
          </cell>
          <cell r="F25063">
            <v>507.58</v>
          </cell>
          <cell r="G25063">
            <v>507.58</v>
          </cell>
        </row>
        <row r="25064">
          <cell r="A25064" t="str">
            <v>09.09.026</v>
          </cell>
          <cell r="B25064" t="str">
            <v>FDE</v>
          </cell>
          <cell r="C25064" t="str">
            <v>09.09.026</v>
          </cell>
          <cell r="D25064" t="str">
            <v>IL-14 REFLETOR COM GRADE PARA LAMPADA DE VAPOR METÁLICO 70 W</v>
          </cell>
          <cell r="E25064" t="str">
            <v>UN</v>
          </cell>
          <cell r="F25064">
            <v>542.42999999999995</v>
          </cell>
          <cell r="G25064">
            <v>542.42999999999995</v>
          </cell>
        </row>
        <row r="25065">
          <cell r="A25065" t="str">
            <v>09.09.030</v>
          </cell>
          <cell r="B25065" t="str">
            <v>FDE</v>
          </cell>
          <cell r="C25065" t="str">
            <v>09.09.030</v>
          </cell>
          <cell r="D25065" t="str">
            <v>LUMINÁRIA SOBREPOR  LED TUBULAR VIDRO 1X18W TEMPERATURA DE COR 4000ºK</v>
          </cell>
          <cell r="E25065" t="str">
            <v>UN</v>
          </cell>
          <cell r="F25065">
            <v>115.52</v>
          </cell>
          <cell r="G25065">
            <v>115.52</v>
          </cell>
        </row>
        <row r="25066">
          <cell r="A25066" t="str">
            <v>09.09.034</v>
          </cell>
          <cell r="B25066" t="str">
            <v>FDE</v>
          </cell>
          <cell r="C25066" t="str">
            <v>09.09.034</v>
          </cell>
          <cell r="D25066" t="str">
            <v>IL-42 LUMINARIA C/ DIFUSOR TRANSPARENTE P/ LAMPADA FLUOR (2X32W)</v>
          </cell>
          <cell r="E25066" t="str">
            <v>UN</v>
          </cell>
          <cell r="F25066">
            <v>254.87</v>
          </cell>
          <cell r="G25066">
            <v>254.87</v>
          </cell>
        </row>
        <row r="25067">
          <cell r="A25067" t="str">
            <v>09.09.036</v>
          </cell>
          <cell r="B25067" t="str">
            <v>FDE</v>
          </cell>
          <cell r="C25067" t="str">
            <v>09.09.036</v>
          </cell>
          <cell r="D25067" t="str">
            <v>IL-57 REFLETOR C/ GRADE P/ VAPOR MET 150W</v>
          </cell>
          <cell r="E25067" t="str">
            <v>UN</v>
          </cell>
          <cell r="F25067">
            <v>772.62</v>
          </cell>
          <cell r="G25067">
            <v>772.62</v>
          </cell>
        </row>
        <row r="25068">
          <cell r="A25068" t="str">
            <v>09.09.037</v>
          </cell>
          <cell r="B25068" t="str">
            <v>FDE</v>
          </cell>
          <cell r="C25068" t="str">
            <v>09.09.037</v>
          </cell>
          <cell r="D25068" t="str">
            <v>IL-58 ILUMINACAO P/ QUADRA DE ESP. COB. LAMP. VAPOR METALICO (1X250W)</v>
          </cell>
          <cell r="E25068" t="str">
            <v>UN</v>
          </cell>
          <cell r="F25068">
            <v>834.78</v>
          </cell>
          <cell r="G25068">
            <v>834.78</v>
          </cell>
        </row>
        <row r="25069">
          <cell r="A25069" t="str">
            <v>09.09.038</v>
          </cell>
          <cell r="B25069" t="str">
            <v>FDE</v>
          </cell>
          <cell r="C25069" t="str">
            <v>09.09.038</v>
          </cell>
          <cell r="D25069" t="str">
            <v>IL-90 LUMINÁRIA LED DE SOBREPOR C/DIFUSOR TRANSLÚCIDO &lt;= 39W</v>
          </cell>
          <cell r="E25069" t="str">
            <v>UN</v>
          </cell>
          <cell r="F25069">
            <v>291.41000000000003</v>
          </cell>
          <cell r="G25069">
            <v>291.41000000000003</v>
          </cell>
        </row>
        <row r="25070">
          <cell r="A25070" t="str">
            <v>09.09.039</v>
          </cell>
          <cell r="B25070" t="str">
            <v>FDE</v>
          </cell>
          <cell r="C25070" t="str">
            <v>09.09.039</v>
          </cell>
          <cell r="D25070" t="str">
            <v>IL-94 LUMINÁRIA LED QUADRADA DE SOBREPOR C/DIFUSOR TRANSLÚCIDO &lt;= 40W</v>
          </cell>
          <cell r="E25070" t="str">
            <v>UN</v>
          </cell>
          <cell r="F25070">
            <v>473.25</v>
          </cell>
          <cell r="G25070">
            <v>473.25</v>
          </cell>
        </row>
        <row r="25071">
          <cell r="A25071" t="str">
            <v>09.09.040</v>
          </cell>
          <cell r="B25071" t="str">
            <v>FDE</v>
          </cell>
          <cell r="C25071" t="str">
            <v>09.09.040</v>
          </cell>
          <cell r="D25071" t="str">
            <v>IL-89 LUMINÁRIA LED DE EMBUTIR COM DIFUSOR TRANSLÚCIDO  &lt;= 24W</v>
          </cell>
          <cell r="E25071" t="str">
            <v>UN</v>
          </cell>
          <cell r="F25071">
            <v>446.51</v>
          </cell>
          <cell r="G25071">
            <v>446.51</v>
          </cell>
        </row>
        <row r="25072">
          <cell r="A25072" t="str">
            <v>09.09.041</v>
          </cell>
          <cell r="B25072" t="str">
            <v>FDE</v>
          </cell>
          <cell r="C25072" t="str">
            <v>09.09.041</v>
          </cell>
          <cell r="D25072" t="str">
            <v>IL-88 LUMINÁRIA LED DE SOBREPOR C/DIFUSOR TRANSLÚCIDO &lt;=24W</v>
          </cell>
          <cell r="E25072" t="str">
            <v>UN</v>
          </cell>
          <cell r="F25072">
            <v>245.73</v>
          </cell>
          <cell r="G25072">
            <v>245.73</v>
          </cell>
        </row>
        <row r="25073">
          <cell r="A25073" t="str">
            <v>09.09.043</v>
          </cell>
          <cell r="B25073" t="str">
            <v>FDE</v>
          </cell>
          <cell r="C25073" t="str">
            <v>09.09.043</v>
          </cell>
          <cell r="D25073" t="str">
            <v>IL-91 LUMINÁRIA LED DE EMBUTIR COM DIFUSOR TRANSLÚCIDO &lt;= 39W</v>
          </cell>
          <cell r="E25073" t="str">
            <v>UN</v>
          </cell>
          <cell r="F25073">
            <v>547.36</v>
          </cell>
          <cell r="G25073">
            <v>547.36</v>
          </cell>
        </row>
        <row r="25074">
          <cell r="A25074" t="str">
            <v>09.09.044</v>
          </cell>
          <cell r="B25074" t="str">
            <v>FDE</v>
          </cell>
          <cell r="C25074" t="str">
            <v>09.09.044</v>
          </cell>
          <cell r="D25074" t="str">
            <v>IL-05 ARANDELA BLINDADA</v>
          </cell>
          <cell r="E25074" t="str">
            <v>UN</v>
          </cell>
          <cell r="F25074">
            <v>347.49</v>
          </cell>
          <cell r="G25074">
            <v>347.49</v>
          </cell>
        </row>
        <row r="25075">
          <cell r="A25075" t="str">
            <v>09.09.045</v>
          </cell>
          <cell r="B25075" t="str">
            <v>FDE</v>
          </cell>
          <cell r="C25075" t="str">
            <v>09.09.045</v>
          </cell>
          <cell r="D25075" t="str">
            <v>LUMINARIA DE LED TUBULAR DRIVER INTEGRADO C=594MM H=72MM  PARA FIXAÇAO NO PERFILADO COM DIFUSOR ACRILICO TRANSPARENTE - USO EXCLUSIV SALA DE INOVAÇÃO</v>
          </cell>
          <cell r="E25075" t="str">
            <v>UN</v>
          </cell>
          <cell r="F25075">
            <v>263.95999999999998</v>
          </cell>
          <cell r="G25075">
            <v>263.95999999999998</v>
          </cell>
        </row>
        <row r="25076">
          <cell r="A25076" t="str">
            <v>09.09.046</v>
          </cell>
          <cell r="B25076" t="str">
            <v>FDE</v>
          </cell>
          <cell r="C25076" t="str">
            <v>09.09.046</v>
          </cell>
          <cell r="D25076" t="str">
            <v>IL-59 ILUMINAÇÃO P/PASSAGEM COBERTA E CIRCULAÇÕES</v>
          </cell>
          <cell r="E25076" t="str">
            <v>UN</v>
          </cell>
          <cell r="F25076">
            <v>196.3</v>
          </cell>
          <cell r="G25076">
            <v>196.3</v>
          </cell>
        </row>
        <row r="25077">
          <cell r="A25077" t="str">
            <v>09.09.047</v>
          </cell>
          <cell r="B25077" t="str">
            <v>FDE</v>
          </cell>
          <cell r="C25077" t="str">
            <v>09.09.047</v>
          </cell>
          <cell r="D25077" t="str">
            <v>IL-93LUMINÁRIA LED PENDENTE COM DIFUSOR TRANSLÚCIDO &lt;= 39W</v>
          </cell>
          <cell r="E25077" t="str">
            <v>UN</v>
          </cell>
          <cell r="F25077">
            <v>403.08</v>
          </cell>
          <cell r="G25077">
            <v>403.08</v>
          </cell>
        </row>
        <row r="25078">
          <cell r="A25078" t="str">
            <v>09.09.048</v>
          </cell>
          <cell r="B25078" t="str">
            <v>FDE</v>
          </cell>
          <cell r="C25078" t="str">
            <v>09.09.048</v>
          </cell>
          <cell r="D25078" t="str">
            <v>IL-95 LUMINÁRIA LED QUADRADA DE EMBUTIR COM DIFUSOR TRANSLÚCIDO &lt;= 40W</v>
          </cell>
          <cell r="E25078" t="str">
            <v>UN</v>
          </cell>
          <cell r="F25078">
            <v>643.12</v>
          </cell>
          <cell r="G25078">
            <v>643.12</v>
          </cell>
        </row>
        <row r="25079">
          <cell r="A25079" t="str">
            <v>09.09.049</v>
          </cell>
          <cell r="B25079" t="str">
            <v>FDE</v>
          </cell>
          <cell r="C25079" t="str">
            <v>09.09.049</v>
          </cell>
          <cell r="D25079" t="str">
            <v>IL-97 LUMINÁRIA LED  QUADRADA DIMERIZÁVEL DE EMBUTIR COM DIFUSOR TRANSLÚCIDO &lt;= 40W</v>
          </cell>
          <cell r="E25079" t="str">
            <v>UN</v>
          </cell>
          <cell r="F25079">
            <v>691.41</v>
          </cell>
          <cell r="G25079">
            <v>691.41</v>
          </cell>
        </row>
        <row r="25080">
          <cell r="A25080" t="str">
            <v>09.09.051</v>
          </cell>
          <cell r="B25080" t="str">
            <v>FDE</v>
          </cell>
          <cell r="C25080" t="str">
            <v>09.09.051</v>
          </cell>
          <cell r="D25080" t="str">
            <v>IL-44 LUMINARIA PARA LAMPADA FLUORESCENTE (1X32W)</v>
          </cell>
          <cell r="E25080" t="str">
            <v>UN</v>
          </cell>
          <cell r="F25080">
            <v>158.47</v>
          </cell>
          <cell r="G25080">
            <v>158.47</v>
          </cell>
        </row>
        <row r="25081">
          <cell r="A25081" t="str">
            <v>09.09.052</v>
          </cell>
          <cell r="B25081" t="str">
            <v>FDE</v>
          </cell>
          <cell r="C25081" t="str">
            <v>09.09.052</v>
          </cell>
          <cell r="D25081" t="str">
            <v>IL-45 LUMINARIA PARA LAMPADA FLUORESCENTE (2X32W)</v>
          </cell>
          <cell r="E25081" t="str">
            <v>UN</v>
          </cell>
          <cell r="F25081">
            <v>195.09</v>
          </cell>
          <cell r="G25081">
            <v>195.09</v>
          </cell>
        </row>
        <row r="25082">
          <cell r="A25082" t="str">
            <v>09.09.054</v>
          </cell>
          <cell r="B25082" t="str">
            <v>FDE</v>
          </cell>
          <cell r="C25082" t="str">
            <v>09.09.054</v>
          </cell>
          <cell r="D25082" t="str">
            <v>IL-47 LUMINARIA ABERTA C/ REFLETOR E PEND P/FLUOR (1X32W)</v>
          </cell>
          <cell r="E25082" t="str">
            <v>UN</v>
          </cell>
          <cell r="F25082">
            <v>306.63</v>
          </cell>
          <cell r="G25082">
            <v>306.63</v>
          </cell>
        </row>
        <row r="25083">
          <cell r="A25083" t="str">
            <v>09.09.055</v>
          </cell>
          <cell r="B25083" t="str">
            <v>FDE</v>
          </cell>
          <cell r="C25083" t="str">
            <v>09.09.055</v>
          </cell>
          <cell r="D25083" t="str">
            <v>IL-48 LUMINARIA ABERTA C/ REFLETOR E PEND P/FLUOR (2X32W)</v>
          </cell>
          <cell r="E25083" t="str">
            <v>UN</v>
          </cell>
          <cell r="F25083">
            <v>343.25</v>
          </cell>
          <cell r="G25083">
            <v>343.25</v>
          </cell>
        </row>
        <row r="25084">
          <cell r="A25084" t="str">
            <v>09.09.057</v>
          </cell>
          <cell r="B25084" t="str">
            <v>FDE</v>
          </cell>
          <cell r="C25084" t="str">
            <v>09.09.057</v>
          </cell>
          <cell r="D25084" t="str">
            <v>LUMINÁRIA SOBREPOR  LED TUBULAR VIDRO 2X18W TEMPERATURA DE COR 4000ºK</v>
          </cell>
          <cell r="E25084" t="str">
            <v>UN</v>
          </cell>
          <cell r="F25084">
            <v>149.07</v>
          </cell>
          <cell r="G25084">
            <v>149.07</v>
          </cell>
        </row>
        <row r="25085">
          <cell r="A25085" t="str">
            <v>09.09.058</v>
          </cell>
          <cell r="B25085" t="str">
            <v>FDE</v>
          </cell>
          <cell r="C25085" t="str">
            <v>09.09.058</v>
          </cell>
          <cell r="D25085" t="str">
            <v>IL-86 LUMINÁRIA LED HERMÉTICA DE SOBREPOR C/DIFUSOR TRANSLÚCIDO &lt;= 36W</v>
          </cell>
          <cell r="E25085" t="str">
            <v>UN</v>
          </cell>
          <cell r="F25085">
            <v>298.41000000000003</v>
          </cell>
          <cell r="G25085">
            <v>298.41000000000003</v>
          </cell>
        </row>
        <row r="25086">
          <cell r="A25086" t="str">
            <v>09.09.059</v>
          </cell>
          <cell r="B25086" t="str">
            <v>FDE</v>
          </cell>
          <cell r="C25086" t="str">
            <v>09.09.059</v>
          </cell>
          <cell r="D25086" t="str">
            <v>IL-87 LUMINÁRIA LED HERMÉTICA DE SOBREPOR C/DIFUSOR TRANSLÚCIDO &lt;= 50W</v>
          </cell>
          <cell r="E25086" t="str">
            <v>UN</v>
          </cell>
          <cell r="F25086">
            <v>389.6</v>
          </cell>
          <cell r="G25086">
            <v>389.6</v>
          </cell>
        </row>
        <row r="25087">
          <cell r="A25087" t="str">
            <v>09.09.060</v>
          </cell>
          <cell r="B25087" t="str">
            <v>FDE</v>
          </cell>
          <cell r="C25087" t="str">
            <v>09.09.060</v>
          </cell>
          <cell r="D25087" t="str">
            <v>IL-60 LUMINARIA DE SOBREPOR C/REFLETOR E ALETAS P/LAMP.FLUORESCENTE (2X32W)</v>
          </cell>
          <cell r="E25087" t="str">
            <v>UN</v>
          </cell>
          <cell r="F25087">
            <v>290.88</v>
          </cell>
          <cell r="G25087">
            <v>290.88</v>
          </cell>
        </row>
        <row r="25088">
          <cell r="A25088" t="str">
            <v>09.09.061</v>
          </cell>
          <cell r="B25088" t="str">
            <v>FDE</v>
          </cell>
          <cell r="C25088" t="str">
            <v>09.09.061</v>
          </cell>
          <cell r="D25088" t="str">
            <v>IL-61 LUMINARIA DE EMBUTIR C/ REFLETOR E ALETAS P/ LAMP. FLUORESCENTE (2x32W)</v>
          </cell>
          <cell r="E25088" t="str">
            <v>UN</v>
          </cell>
          <cell r="F25088">
            <v>248.58</v>
          </cell>
          <cell r="G25088">
            <v>248.58</v>
          </cell>
        </row>
        <row r="25089">
          <cell r="A25089" t="str">
            <v>09.09.062</v>
          </cell>
          <cell r="B25089" t="str">
            <v>FDE</v>
          </cell>
          <cell r="C25089" t="str">
            <v>09.09.062</v>
          </cell>
          <cell r="D25089" t="str">
            <v>IL-62 LUMINARIA DE SOBREPOR C/REFLETOR E ALETAS P/LAMP.FLUORESCENTE (4X16W)</v>
          </cell>
          <cell r="E25089" t="str">
            <v>UN</v>
          </cell>
          <cell r="F25089">
            <v>372.67</v>
          </cell>
          <cell r="G25089">
            <v>372.67</v>
          </cell>
        </row>
        <row r="25090">
          <cell r="A25090" t="str">
            <v>09.09.063</v>
          </cell>
          <cell r="B25090" t="str">
            <v>FDE</v>
          </cell>
          <cell r="C25090" t="str">
            <v>09.09.063</v>
          </cell>
          <cell r="D25090" t="str">
            <v>IL-63 LUMINARIA DE EMBUTIR C/ REFLETOR E ALETAS P/ LAMP. FLUORESCENTE (4x16W)</v>
          </cell>
          <cell r="E25090" t="str">
            <v>UN</v>
          </cell>
          <cell r="F25090">
            <v>393.93</v>
          </cell>
          <cell r="G25090">
            <v>393.93</v>
          </cell>
        </row>
        <row r="25091">
          <cell r="A25091" t="str">
            <v>09.09.064</v>
          </cell>
          <cell r="B25091" t="str">
            <v>FDE</v>
          </cell>
          <cell r="C25091" t="str">
            <v>09.09.064</v>
          </cell>
          <cell r="D25091" t="str">
            <v>IL-66 LUMINÁRIA DE EMBUTIR C/REFLETOR SEM ALETAS  (1X32W)</v>
          </cell>
          <cell r="E25091" t="str">
            <v>UN</v>
          </cell>
          <cell r="F25091">
            <v>184.1</v>
          </cell>
          <cell r="G25091">
            <v>184.1</v>
          </cell>
        </row>
        <row r="25092">
          <cell r="A25092" t="str">
            <v>09.09.065</v>
          </cell>
          <cell r="B25092" t="str">
            <v>FDE</v>
          </cell>
          <cell r="C25092" t="str">
            <v>09.09.065</v>
          </cell>
          <cell r="D25092" t="str">
            <v>IL-67 LUMINÁRIA DE EMBUTIR C/REFLETOR SEM ALETAS (2X32W)</v>
          </cell>
          <cell r="E25092" t="str">
            <v>UN</v>
          </cell>
          <cell r="F25092">
            <v>251.14</v>
          </cell>
          <cell r="G25092">
            <v>251.14</v>
          </cell>
        </row>
        <row r="25093">
          <cell r="A25093" t="str">
            <v>09.09.067</v>
          </cell>
          <cell r="B25093" t="str">
            <v>FDE</v>
          </cell>
          <cell r="C25093" t="str">
            <v>09.09.067</v>
          </cell>
          <cell r="D25093" t="str">
            <v>IL-98 LUMINÁRIA LED SUSPENSA &lt;=  68W Ø 190MM</v>
          </cell>
          <cell r="E25093" t="str">
            <v>UN</v>
          </cell>
          <cell r="F25093">
            <v>651.53</v>
          </cell>
          <cell r="G25093">
            <v>651.53</v>
          </cell>
        </row>
        <row r="25094">
          <cell r="A25094" t="str">
            <v>09.09.068</v>
          </cell>
          <cell r="B25094" t="str">
            <v>FDE</v>
          </cell>
          <cell r="C25094" t="str">
            <v>09.09.068</v>
          </cell>
          <cell r="D25094" t="str">
            <v>IL-68 LUMINARIA C/DIFUSOR TRANSLUCIDO P/LAMPADAS FLUOR. (2X16W)</v>
          </cell>
          <cell r="E25094" t="str">
            <v>UN</v>
          </cell>
          <cell r="F25094">
            <v>223.85</v>
          </cell>
          <cell r="G25094">
            <v>223.85</v>
          </cell>
        </row>
        <row r="25095">
          <cell r="A25095" t="str">
            <v>09.09.069</v>
          </cell>
          <cell r="B25095" t="str">
            <v>FDE</v>
          </cell>
          <cell r="C25095" t="str">
            <v>09.09.069</v>
          </cell>
          <cell r="D25095" t="str">
            <v>IL-69 LUMINARIA C/DIFUSOR TRANSLUCIDO P/LAMPADAS FLUOR. (2X32W)</v>
          </cell>
          <cell r="E25095" t="str">
            <v>UN</v>
          </cell>
          <cell r="F25095">
            <v>269.24</v>
          </cell>
          <cell r="G25095">
            <v>269.24</v>
          </cell>
        </row>
        <row r="25096">
          <cell r="A25096" t="str">
            <v>09.09.070</v>
          </cell>
          <cell r="B25096" t="str">
            <v>FDE</v>
          </cell>
          <cell r="C25096" t="str">
            <v>09.09.070</v>
          </cell>
          <cell r="D25096" t="str">
            <v>IL-70 LUMIN.EMBUTIR C/DIFUSOR TRANSLUCIDO P/LAMP.FLUOR. 2X16W</v>
          </cell>
          <cell r="E25096" t="str">
            <v>UN</v>
          </cell>
          <cell r="F25096">
            <v>218.8</v>
          </cell>
          <cell r="G25096">
            <v>218.8</v>
          </cell>
        </row>
        <row r="25097">
          <cell r="A25097" t="str">
            <v>09.09.071</v>
          </cell>
          <cell r="B25097" t="str">
            <v>FDE</v>
          </cell>
          <cell r="C25097" t="str">
            <v>09.09.071</v>
          </cell>
          <cell r="D25097" t="str">
            <v>IL-71 LUMIN.EMBUTIR C/DIFUSOR TRANSLUCIDO P/LAMP.FLUOR. 2X32W</v>
          </cell>
          <cell r="E25097" t="str">
            <v>UN</v>
          </cell>
          <cell r="F25097">
            <v>271.86</v>
          </cell>
          <cell r="G25097">
            <v>271.86</v>
          </cell>
        </row>
        <row r="25098">
          <cell r="A25098" t="str">
            <v>09.09.072</v>
          </cell>
          <cell r="B25098" t="str">
            <v>FDE</v>
          </cell>
          <cell r="C25098" t="str">
            <v>09.09.072</v>
          </cell>
          <cell r="D25098" t="str">
            <v>IL-72 LUMINARIA PRISMATICA TRANSP.P/LAMPADA A VAPOR METALICO (250W)</v>
          </cell>
          <cell r="E25098" t="str">
            <v>UN</v>
          </cell>
          <cell r="F25098">
            <v>424.7</v>
          </cell>
          <cell r="G25098">
            <v>424.7</v>
          </cell>
        </row>
        <row r="25099">
          <cell r="A25099" t="str">
            <v>09.09.073</v>
          </cell>
          <cell r="B25099" t="str">
            <v>FDE</v>
          </cell>
          <cell r="C25099" t="str">
            <v>09.09.073</v>
          </cell>
          <cell r="D25099" t="str">
            <v>IL-73 LUMINARIA ABERTA C/REFLETOR P/LAMPADAS FLUOR. (1X28W)</v>
          </cell>
          <cell r="E25099" t="str">
            <v>UN</v>
          </cell>
          <cell r="F25099">
            <v>209.61</v>
          </cell>
          <cell r="G25099">
            <v>209.61</v>
          </cell>
        </row>
        <row r="25100">
          <cell r="A25100" t="str">
            <v>09.09.074</v>
          </cell>
          <cell r="B25100" t="str">
            <v>FDE</v>
          </cell>
          <cell r="C25100" t="str">
            <v>09.09.074</v>
          </cell>
          <cell r="D25100" t="str">
            <v>IL-74 LUMINARIA ABERTA C/REFLETOR P/LAMPADAS FLUOR. (2X28W)</v>
          </cell>
          <cell r="E25100" t="str">
            <v>UN</v>
          </cell>
          <cell r="F25100">
            <v>241.13</v>
          </cell>
          <cell r="G25100">
            <v>241.13</v>
          </cell>
        </row>
        <row r="25101">
          <cell r="A25101" t="str">
            <v>09.09.075</v>
          </cell>
          <cell r="B25101" t="str">
            <v>FDE</v>
          </cell>
          <cell r="C25101" t="str">
            <v>09.09.075</v>
          </cell>
          <cell r="D25101" t="str">
            <v>IL-75 LUMINARIA DE SOBREPOR C/REFLETOR E ALETAS P/LAMPADAS FLUOR. (2X28W)</v>
          </cell>
          <cell r="E25101" t="str">
            <v>UN</v>
          </cell>
          <cell r="F25101">
            <v>346.78</v>
          </cell>
          <cell r="G25101">
            <v>346.78</v>
          </cell>
        </row>
        <row r="25102">
          <cell r="A25102" t="str">
            <v>09.09.076</v>
          </cell>
          <cell r="B25102" t="str">
            <v>FDE</v>
          </cell>
          <cell r="C25102" t="str">
            <v>09.09.076</v>
          </cell>
          <cell r="D25102" t="str">
            <v>IL-99 LUMINÁRIA LED SUSPENSA &lt;= 150W  Ø 270 MM INSTALAÇÃO ACIMA DE 5M</v>
          </cell>
          <cell r="E25102" t="str">
            <v>UN</v>
          </cell>
          <cell r="F25102">
            <v>1039.71</v>
          </cell>
          <cell r="G25102">
            <v>1039.71</v>
          </cell>
        </row>
        <row r="25103">
          <cell r="A25103" t="str">
            <v>09.09.077</v>
          </cell>
          <cell r="B25103" t="str">
            <v>FDE</v>
          </cell>
          <cell r="C25103" t="str">
            <v>09.09.077</v>
          </cell>
          <cell r="D25103" t="str">
            <v>IL-77 LUMINÁRIA DE SOBREPOR C/DIFUSOR TRANSP. P/LAMPADAS FLUOR. (2X28W)</v>
          </cell>
          <cell r="E25103" t="str">
            <v>UN</v>
          </cell>
          <cell r="F25103">
            <v>336.54</v>
          </cell>
          <cell r="G25103">
            <v>336.54</v>
          </cell>
        </row>
        <row r="25104">
          <cell r="A25104" t="str">
            <v>09.09.078</v>
          </cell>
          <cell r="B25104" t="str">
            <v>FDE</v>
          </cell>
          <cell r="C25104" t="str">
            <v>09.09.078</v>
          </cell>
          <cell r="D25104" t="str">
            <v>IL-78 LUMINÁRIA DE EMBUTIR C/REFLETOR E ALETAS P/LAMPADAS FLUOR. (2X28W)</v>
          </cell>
          <cell r="E25104" t="str">
            <v>UN</v>
          </cell>
          <cell r="F25104">
            <v>331.35</v>
          </cell>
          <cell r="G25104">
            <v>331.35</v>
          </cell>
        </row>
        <row r="25105">
          <cell r="A25105" t="str">
            <v>09.09.079</v>
          </cell>
          <cell r="B25105" t="str">
            <v>FDE</v>
          </cell>
          <cell r="C25105" t="str">
            <v>09.09.079</v>
          </cell>
          <cell r="D25105" t="str">
            <v>IL-79 LUMINÁRIA DE EMBUTIR C/REFLETOR SEM ALETAS P/LAMPADAS FLUOR. (1X28W)</v>
          </cell>
          <cell r="E25105" t="str">
            <v>UN</v>
          </cell>
          <cell r="F25105">
            <v>254.76</v>
          </cell>
          <cell r="G25105">
            <v>254.76</v>
          </cell>
        </row>
        <row r="25106">
          <cell r="A25106" t="str">
            <v>09.09.080</v>
          </cell>
          <cell r="B25106" t="str">
            <v>FDE</v>
          </cell>
          <cell r="C25106" t="str">
            <v>09.09.080</v>
          </cell>
          <cell r="D25106" t="str">
            <v>IL-80 LUMINÁRIA DE EMBUTIR C/REFLETOR SEM ALETAS P/LAMPADAS FLUOR. (2X28W)</v>
          </cell>
          <cell r="E25106" t="str">
            <v>UN</v>
          </cell>
          <cell r="F25106">
            <v>294.07</v>
          </cell>
          <cell r="G25106">
            <v>294.07</v>
          </cell>
        </row>
        <row r="25107">
          <cell r="A25107" t="str">
            <v>09.09.081</v>
          </cell>
          <cell r="B25107" t="str">
            <v>FDE</v>
          </cell>
          <cell r="C25107" t="str">
            <v>09.09.081</v>
          </cell>
          <cell r="D25107" t="str">
            <v>IL-81 LUMINÁRIA ABERTA C/REFLETOR E PENDENTE P/LAMPADAS FLUOR. (1X28W)</v>
          </cell>
          <cell r="E25107" t="str">
            <v>UN</v>
          </cell>
          <cell r="F25107">
            <v>334.64</v>
          </cell>
          <cell r="G25107">
            <v>334.64</v>
          </cell>
        </row>
        <row r="25108">
          <cell r="A25108" t="str">
            <v>09.09.082</v>
          </cell>
          <cell r="B25108" t="str">
            <v>FDE</v>
          </cell>
          <cell r="C25108" t="str">
            <v>09.09.082</v>
          </cell>
          <cell r="D25108" t="str">
            <v>IL-82 LUMINÁRIA ABERTA C/REFLETOR E PENDENTE P/LAMPADAS FLUOR. (2X28W)</v>
          </cell>
          <cell r="E25108" t="str">
            <v>UN</v>
          </cell>
          <cell r="F25108">
            <v>366.16</v>
          </cell>
          <cell r="G25108">
            <v>366.16</v>
          </cell>
        </row>
        <row r="25109">
          <cell r="A25109" t="str">
            <v>09.09.083</v>
          </cell>
          <cell r="B25109" t="str">
            <v>FDE</v>
          </cell>
          <cell r="C25109" t="str">
            <v>09.09.083</v>
          </cell>
          <cell r="D25109" t="str">
            <v>IL-83 ILUMINAÇÃO AUTONOMA DE EMERGÊNCIA - LED</v>
          </cell>
          <cell r="E25109" t="str">
            <v>UN</v>
          </cell>
          <cell r="F25109">
            <v>54.57</v>
          </cell>
          <cell r="G25109">
            <v>54.57</v>
          </cell>
        </row>
        <row r="25110">
          <cell r="A25110" t="str">
            <v>09.09.084</v>
          </cell>
          <cell r="B25110" t="str">
            <v>FDE</v>
          </cell>
          <cell r="C25110" t="str">
            <v>09.09.084</v>
          </cell>
          <cell r="D25110" t="str">
            <v>IL-99 LUMINÁRIA LED SUSPENSA &lt;= 150W  Ø 450 MM INSTALAÇÃO ACIMA DE 5M</v>
          </cell>
          <cell r="E25110" t="str">
            <v>UN</v>
          </cell>
          <cell r="F25110">
            <v>915.28</v>
          </cell>
          <cell r="G25110">
            <v>915.28</v>
          </cell>
        </row>
        <row r="25111">
          <cell r="A25111" t="str">
            <v>09.09.085</v>
          </cell>
          <cell r="B25111" t="str">
            <v>FDE</v>
          </cell>
          <cell r="C25111" t="str">
            <v>09.09.085</v>
          </cell>
          <cell r="D25111" t="str">
            <v>IL-92 LUMINÁRIA LED PENDENTE COM DIFUSOR TRANSLÚCIDO &lt;= 24W</v>
          </cell>
          <cell r="E25111" t="str">
            <v>UN</v>
          </cell>
          <cell r="F25111">
            <v>432.33</v>
          </cell>
          <cell r="G25111">
            <v>432.33</v>
          </cell>
        </row>
        <row r="25112">
          <cell r="A25112" t="str">
            <v>09.09.086</v>
          </cell>
          <cell r="B25112" t="str">
            <v>FDE</v>
          </cell>
          <cell r="C25112" t="str">
            <v>09.09.086</v>
          </cell>
          <cell r="D25112" t="str">
            <v>IL-98 LUMINÁRIA LED SUSPENSA &lt;= 68W  Ø 385 MM .
.</v>
          </cell>
          <cell r="E25112" t="str">
            <v>UN</v>
          </cell>
          <cell r="F25112">
            <v>704.43</v>
          </cell>
          <cell r="G25112">
            <v>704.43</v>
          </cell>
        </row>
        <row r="25113">
          <cell r="A25113" t="str">
            <v>09.09.099</v>
          </cell>
          <cell r="B25113" t="str">
            <v>FDE</v>
          </cell>
          <cell r="C25113" t="str">
            <v>09.09.099</v>
          </cell>
          <cell r="D25113" t="str">
            <v>SERVICOS DE ILUMINACAO</v>
          </cell>
          <cell r="E25113" t="str">
            <v>MV</v>
          </cell>
          <cell r="F25113">
            <v>481.96</v>
          </cell>
          <cell r="G25113">
            <v>481.96</v>
          </cell>
        </row>
        <row r="25114">
          <cell r="A25114" t="str">
            <v>09.10.002</v>
          </cell>
          <cell r="B25114" t="str">
            <v>FDE</v>
          </cell>
          <cell r="C25114" t="str">
            <v>09.10.002</v>
          </cell>
          <cell r="D25114" t="str">
            <v>CENTRO DE LUZ EM CAIXA FM - ELETROD. PVC Ø 25MM AMARELO.</v>
          </cell>
          <cell r="E25114" t="str">
            <v>UN</v>
          </cell>
          <cell r="F25114">
            <v>191.33</v>
          </cell>
          <cell r="G25114">
            <v>191.33</v>
          </cell>
        </row>
        <row r="25115">
          <cell r="A25115" t="str">
            <v>09.10.003</v>
          </cell>
          <cell r="B25115" t="str">
            <v>FDE</v>
          </cell>
          <cell r="C25115" t="str">
            <v>09.10.003</v>
          </cell>
          <cell r="D25115" t="str">
            <v>CENTRO DE LUZ EM CAIXA FM ELETRODUTO DE PVC</v>
          </cell>
          <cell r="E25115" t="str">
            <v>UN</v>
          </cell>
          <cell r="F25115">
            <v>217.11</v>
          </cell>
          <cell r="G25115">
            <v>217.11</v>
          </cell>
        </row>
        <row r="25116">
          <cell r="A25116" t="str">
            <v>09.10.011</v>
          </cell>
          <cell r="B25116" t="str">
            <v>FDE</v>
          </cell>
          <cell r="C25116" t="str">
            <v>09.10.011</v>
          </cell>
          <cell r="D25116" t="str">
            <v>CENTRO DE LUZ EM CONDULETE-ELETRODUTO DE PVC</v>
          </cell>
          <cell r="E25116" t="str">
            <v>UN</v>
          </cell>
          <cell r="F25116">
            <v>221.8</v>
          </cell>
          <cell r="G25116">
            <v>221.8</v>
          </cell>
        </row>
        <row r="25117">
          <cell r="A25117" t="str">
            <v>09.10.013</v>
          </cell>
          <cell r="B25117" t="str">
            <v>FDE</v>
          </cell>
          <cell r="C25117" t="str">
            <v>09.10.013</v>
          </cell>
          <cell r="D25117" t="str">
            <v>CENTRO DE LUZ EM CONDULETE - ELETROD. PVC Ø 25MM AMARELO.</v>
          </cell>
          <cell r="E25117" t="str">
            <v>UN</v>
          </cell>
          <cell r="F25117">
            <v>203.15</v>
          </cell>
          <cell r="G25117">
            <v>203.15</v>
          </cell>
        </row>
        <row r="25118">
          <cell r="A25118" t="str">
            <v>09.10.021</v>
          </cell>
          <cell r="B25118" t="str">
            <v>FDE</v>
          </cell>
          <cell r="C25118" t="str">
            <v>09.10.021</v>
          </cell>
          <cell r="D25118" t="str">
            <v>CENTRO DE LUZ EM PERFILADOS-CAIXA FM</v>
          </cell>
          <cell r="E25118" t="str">
            <v>UN</v>
          </cell>
          <cell r="F25118">
            <v>224.77</v>
          </cell>
          <cell r="G25118">
            <v>224.77</v>
          </cell>
        </row>
        <row r="25119">
          <cell r="A25119" t="str">
            <v>09.10.023</v>
          </cell>
          <cell r="B25119" t="str">
            <v>FDE</v>
          </cell>
          <cell r="C25119" t="str">
            <v>09.10.023</v>
          </cell>
          <cell r="D25119" t="str">
            <v>CENTRO DE LUZ EM PERFILADO-TOMADA DE LIGACAO  - ELETROD. PVC Ø 25MM AMARELO.</v>
          </cell>
          <cell r="E25119" t="str">
            <v>UN</v>
          </cell>
          <cell r="F25119">
            <v>321.01</v>
          </cell>
          <cell r="G25119">
            <v>321.01</v>
          </cell>
        </row>
        <row r="25120">
          <cell r="A25120" t="str">
            <v>09.10.024</v>
          </cell>
          <cell r="B25120" t="str">
            <v>FDE</v>
          </cell>
          <cell r="C25120" t="str">
            <v>09.10.024</v>
          </cell>
          <cell r="D25120" t="str">
            <v>CENTRO DE LUZ EM PERFILADO-TOMADA DE LIGACAO - ELETRODUTO DE PVC</v>
          </cell>
          <cell r="E25120" t="str">
            <v>UN</v>
          </cell>
          <cell r="F25120">
            <v>322.56</v>
          </cell>
          <cell r="G25120">
            <v>322.56</v>
          </cell>
        </row>
        <row r="25121">
          <cell r="A25121" t="str">
            <v>09.10.030</v>
          </cell>
          <cell r="B25121" t="str">
            <v>FDE</v>
          </cell>
          <cell r="C25121" t="str">
            <v>09.10.030</v>
          </cell>
          <cell r="D25121" t="str">
            <v>SENSOR DE PRESENÇA INTERNO</v>
          </cell>
          <cell r="E25121" t="str">
            <v>UN</v>
          </cell>
          <cell r="F25121">
            <v>83.76</v>
          </cell>
          <cell r="G25121">
            <v>83.76</v>
          </cell>
        </row>
        <row r="25122">
          <cell r="A25122" t="str">
            <v>09.10.099</v>
          </cell>
          <cell r="B25122" t="str">
            <v>FDE</v>
          </cell>
          <cell r="C25122" t="str">
            <v>09.10.099</v>
          </cell>
          <cell r="D25122" t="str">
            <v>SERVICOS DE CENTROS DE LUZ</v>
          </cell>
          <cell r="E25122" t="str">
            <v>MV</v>
          </cell>
          <cell r="F25122">
            <v>481.96</v>
          </cell>
          <cell r="G25122">
            <v>481.96</v>
          </cell>
        </row>
        <row r="25123">
          <cell r="A25123" t="str">
            <v>09.11.003</v>
          </cell>
          <cell r="B25123" t="str">
            <v>FDE</v>
          </cell>
          <cell r="C25123" t="str">
            <v>09.11.003</v>
          </cell>
          <cell r="D25123" t="str">
            <v>IL-105 SINALIZADOR DE OBSTÁCULOS TOPO DE EDIFÍCIO / RESERVATÓRIO  COM LÂMPADA BULBO LED &lt;= 11W.</v>
          </cell>
          <cell r="E25123" t="str">
            <v>UN</v>
          </cell>
          <cell r="F25123">
            <v>316.95999999999998</v>
          </cell>
          <cell r="G25123">
            <v>316.95999999999998</v>
          </cell>
        </row>
        <row r="25124">
          <cell r="A25124" t="str">
            <v>09.11.004</v>
          </cell>
          <cell r="B25124" t="str">
            <v>FDE</v>
          </cell>
          <cell r="C25124" t="str">
            <v>09.11.004</v>
          </cell>
          <cell r="D25124" t="str">
            <v>IL-106 LUMINÁRIA LED &lt;= 60 W APLICADA EM JARDINS E CIRCULAÇÕES POSTE METÁLICO H=3 M</v>
          </cell>
          <cell r="E25124" t="str">
            <v>UN</v>
          </cell>
          <cell r="F25124">
            <v>3471.63</v>
          </cell>
          <cell r="G25124">
            <v>3471.63</v>
          </cell>
        </row>
        <row r="25125">
          <cell r="A25125" t="str">
            <v>09.11.007</v>
          </cell>
          <cell r="B25125" t="str">
            <v>FDE</v>
          </cell>
          <cell r="C25125" t="str">
            <v>09.11.007</v>
          </cell>
          <cell r="D25125" t="str">
            <v>IL-107 LUMINÁRIA LED &lt;=50 W APLICADA EM JARDINS E CIRCULAÇÕES  POSTE METÁLICO H=4 M</v>
          </cell>
          <cell r="E25125" t="str">
            <v>UN</v>
          </cell>
          <cell r="F25125">
            <v>2921.72</v>
          </cell>
          <cell r="G25125">
            <v>2921.72</v>
          </cell>
        </row>
        <row r="25126">
          <cell r="A25126" t="str">
            <v>09.11.008</v>
          </cell>
          <cell r="B25126" t="str">
            <v>FDE</v>
          </cell>
          <cell r="C25126" t="str">
            <v>09.11.008</v>
          </cell>
          <cell r="D25126" t="str">
            <v>IL-108 LUMINÁRIA LED &lt;= 70W  BRAÇO COM SAPATA INCLINAÇÃO 5º  AÇO GALVANIZADO Ø 60,30MM</v>
          </cell>
          <cell r="E25126" t="str">
            <v>UN</v>
          </cell>
          <cell r="F25126">
            <v>853.47</v>
          </cell>
          <cell r="G25126">
            <v>853.47</v>
          </cell>
        </row>
        <row r="25127">
          <cell r="A25127" t="str">
            <v>09.11.009</v>
          </cell>
          <cell r="B25127" t="str">
            <v>FDE</v>
          </cell>
          <cell r="C25127" t="str">
            <v>09.11.009</v>
          </cell>
          <cell r="D25127" t="str">
            <v>IL-109 LUMINÁRIA LED &lt;=200 W  EM POSTE CIRCULAR  DE CONCRETO  H=11,00 M QUADRA ESPORTE DESCOBERTA</v>
          </cell>
          <cell r="E25127" t="str">
            <v>UN</v>
          </cell>
          <cell r="F25127">
            <v>5717.13</v>
          </cell>
          <cell r="G25127">
            <v>5717.13</v>
          </cell>
        </row>
        <row r="25128">
          <cell r="A25128" t="str">
            <v>09.11.015</v>
          </cell>
          <cell r="B25128" t="str">
            <v>FDE</v>
          </cell>
          <cell r="C25128" t="str">
            <v>09.11.015</v>
          </cell>
          <cell r="D25128" t="str">
            <v>IL-111 LUMINÁRIA LED &lt;= 70 W  EM POSTE CIRCULAR DE CONCRETO H=7,00 M ÁREAS EXTERNAS</v>
          </cell>
          <cell r="E25128" t="str">
            <v>UN</v>
          </cell>
          <cell r="F25128">
            <v>2255.87</v>
          </cell>
          <cell r="G25128">
            <v>2255.87</v>
          </cell>
        </row>
        <row r="25129">
          <cell r="A25129" t="str">
            <v>09.11.016</v>
          </cell>
          <cell r="B25129" t="str">
            <v>FDE</v>
          </cell>
          <cell r="C25129" t="str">
            <v>09.11.016</v>
          </cell>
          <cell r="D25129" t="str">
            <v>IL-112 LUMINÁRIA LED &lt;= 70 W APLICADA ÁREAS EXTERNAS  POSTE METÁLICO H=6 M</v>
          </cell>
          <cell r="E25129" t="str">
            <v>UN</v>
          </cell>
          <cell r="F25129">
            <v>3071.29</v>
          </cell>
          <cell r="G25129">
            <v>3071.29</v>
          </cell>
        </row>
        <row r="25130">
          <cell r="A25130" t="str">
            <v>09.11.021</v>
          </cell>
          <cell r="B25130" t="str">
            <v>FDE</v>
          </cell>
          <cell r="C25130" t="str">
            <v>09.11.021</v>
          </cell>
          <cell r="D25130" t="str">
            <v>IL-37 LUMINARIA C/GRADE C/LAMP. VAPOR SÓDIO 150W C/ BRACO ACO GALV.</v>
          </cell>
          <cell r="E25130" t="str">
            <v>UN</v>
          </cell>
          <cell r="F25130">
            <v>622.98</v>
          </cell>
          <cell r="G25130">
            <v>622.98</v>
          </cell>
        </row>
        <row r="25131">
          <cell r="A25131" t="str">
            <v>09.11.022</v>
          </cell>
          <cell r="B25131" t="str">
            <v>FDE</v>
          </cell>
          <cell r="C25131" t="str">
            <v>09.11.022</v>
          </cell>
          <cell r="D25131" t="str">
            <v>IL-113  LUMINÁRIA LED &lt;=70 W (2X)   APLICADA ÁREAS EXTERNAS  EM POSTE METÁLICO H=6 M</v>
          </cell>
          <cell r="E25131" t="str">
            <v>UN</v>
          </cell>
          <cell r="F25131">
            <v>3691.09</v>
          </cell>
          <cell r="G25131">
            <v>3691.09</v>
          </cell>
        </row>
        <row r="25132">
          <cell r="A25132" t="str">
            <v>09.11.026</v>
          </cell>
          <cell r="B25132" t="str">
            <v>FDE</v>
          </cell>
          <cell r="C25132" t="str">
            <v>09.11.026</v>
          </cell>
          <cell r="D25132" t="str">
            <v>IL-50 LUMINARIA VAPOR MET 2X250W C/ POSTE CONCR TUB 11M (QE)</v>
          </cell>
          <cell r="E25132" t="str">
            <v>UN</v>
          </cell>
          <cell r="F25132">
            <v>3592.01</v>
          </cell>
          <cell r="G25132">
            <v>3592.01</v>
          </cell>
        </row>
        <row r="25133">
          <cell r="A25133" t="str">
            <v>09.11.028</v>
          </cell>
          <cell r="B25133" t="str">
            <v>FDE</v>
          </cell>
          <cell r="C25133" t="str">
            <v>09.11.028</v>
          </cell>
          <cell r="D25133" t="str">
            <v>IL-52 LUMINARIA P/ VAPOR DE SODIO 1X150W EM POSTE TUB 7M</v>
          </cell>
          <cell r="E25133" t="str">
            <v>UN</v>
          </cell>
          <cell r="F25133">
            <v>1759.5</v>
          </cell>
          <cell r="G25133">
            <v>1759.5</v>
          </cell>
        </row>
        <row r="25134">
          <cell r="A25134" t="str">
            <v>09.11.035</v>
          </cell>
          <cell r="B25134" t="str">
            <v>FDE</v>
          </cell>
          <cell r="C25134" t="str">
            <v>09.11.035</v>
          </cell>
          <cell r="D25134" t="str">
            <v>IL-06 LUZ DE OBSTACULO COM LAMPADA</v>
          </cell>
          <cell r="E25134" t="str">
            <v>UN</v>
          </cell>
          <cell r="F25134">
            <v>376.8</v>
          </cell>
          <cell r="G25134">
            <v>376.8</v>
          </cell>
        </row>
        <row r="25135">
          <cell r="A25135" t="str">
            <v>09.11.038</v>
          </cell>
          <cell r="B25135" t="str">
            <v>FDE</v>
          </cell>
          <cell r="C25135" t="str">
            <v>09.11.038</v>
          </cell>
          <cell r="D25135" t="str">
            <v>IL-51 LUMINARIA P/ VAPOR MET P/SOM/ELETR (2X250W)</v>
          </cell>
          <cell r="E25135" t="str">
            <v>UN</v>
          </cell>
          <cell r="F25135">
            <v>3711.13</v>
          </cell>
          <cell r="G25135">
            <v>3711.13</v>
          </cell>
        </row>
        <row r="25136">
          <cell r="A25136" t="str">
            <v>09.11.040</v>
          </cell>
          <cell r="B25136" t="str">
            <v>FDE</v>
          </cell>
          <cell r="C25136" t="str">
            <v>09.11.040</v>
          </cell>
          <cell r="D25136" t="str">
            <v>IL-100 PROJETOR LED &lt;= 50W C/DIFUSOR DE VIDRO TEMPERADO</v>
          </cell>
          <cell r="E25136" t="str">
            <v>UN</v>
          </cell>
          <cell r="F25136">
            <v>331.97</v>
          </cell>
          <cell r="G25136">
            <v>331.97</v>
          </cell>
        </row>
        <row r="25137">
          <cell r="A25137" t="str">
            <v>09.11.041</v>
          </cell>
          <cell r="B25137" t="str">
            <v>FDE</v>
          </cell>
          <cell r="C25137" t="str">
            <v>09.11.041</v>
          </cell>
          <cell r="D25137" t="str">
            <v>IL-101 PROJETOR LED &lt;=100W  L240 x H175 MM C/DIFUSOR DE VIDRO TEMPERADO.</v>
          </cell>
          <cell r="E25137" t="str">
            <v>UN</v>
          </cell>
          <cell r="F25137">
            <v>221.93</v>
          </cell>
          <cell r="G25137">
            <v>221.93</v>
          </cell>
        </row>
        <row r="25138">
          <cell r="A25138" t="str">
            <v>09.11.043</v>
          </cell>
          <cell r="B25138" t="str">
            <v>FDE</v>
          </cell>
          <cell r="C25138" t="str">
            <v>09.11.043</v>
          </cell>
          <cell r="D25138" t="str">
            <v>IL-101 PROJETOR LED &lt;=100W  L235 x H260 MM C/DIFUSOR DE VIDRO TEMPERADO.</v>
          </cell>
          <cell r="E25138" t="str">
            <v>UN</v>
          </cell>
          <cell r="F25138">
            <v>964.41</v>
          </cell>
          <cell r="G25138">
            <v>964.41</v>
          </cell>
        </row>
        <row r="25139">
          <cell r="A25139" t="str">
            <v>09.11.060</v>
          </cell>
          <cell r="B25139" t="str">
            <v>FDE</v>
          </cell>
          <cell r="C25139" t="str">
            <v>09.11.060</v>
          </cell>
          <cell r="D25139" t="str">
            <v>IL-30 LUMINARIA EM POSTE H= 2,50 M C/ LAMPADA VAPOR SÓDIO 70W</v>
          </cell>
          <cell r="E25139" t="str">
            <v>UN</v>
          </cell>
          <cell r="F25139">
            <v>2325.59</v>
          </cell>
          <cell r="G25139">
            <v>2325.59</v>
          </cell>
        </row>
        <row r="25140">
          <cell r="A25140" t="str">
            <v>09.11.068</v>
          </cell>
          <cell r="B25140" t="str">
            <v>FDE</v>
          </cell>
          <cell r="C25140" t="str">
            <v>09.11.068</v>
          </cell>
          <cell r="D25140" t="str">
            <v>IL-53 LUMINARIA P/ VAPOR DE SODIO 1X150W EM POSTE 6M</v>
          </cell>
          <cell r="E25140" t="str">
            <v>UN</v>
          </cell>
          <cell r="F25140">
            <v>2909.08</v>
          </cell>
          <cell r="G25140">
            <v>2909.08</v>
          </cell>
        </row>
        <row r="25141">
          <cell r="A25141" t="str">
            <v>09.11.070</v>
          </cell>
          <cell r="B25141" t="str">
            <v>FDE</v>
          </cell>
          <cell r="C25141" t="str">
            <v>09.11.070</v>
          </cell>
          <cell r="D25141" t="str">
            <v>IL-54 LUMINARIA P/ VAPOR DE SODIO 2X150W EM POSTE 6M</v>
          </cell>
          <cell r="E25141" t="str">
            <v>UN</v>
          </cell>
          <cell r="F25141">
            <v>3567.71</v>
          </cell>
          <cell r="G25141">
            <v>3567.71</v>
          </cell>
        </row>
        <row r="25142">
          <cell r="A25142" t="str">
            <v>09.11.074</v>
          </cell>
          <cell r="B25142" t="str">
            <v>FDE</v>
          </cell>
          <cell r="C25142" t="str">
            <v>09.11.074</v>
          </cell>
          <cell r="D25142" t="str">
            <v>IL-64 ILUMINAÇÃO DECORATIVA P/AREA EXTERNA POSTE METÁLICO 4M LAMP. VAPOR SODIO 1X70W</v>
          </cell>
          <cell r="E25142" t="str">
            <v>UN</v>
          </cell>
          <cell r="F25142">
            <v>2861.23</v>
          </cell>
          <cell r="G25142">
            <v>2861.23</v>
          </cell>
        </row>
        <row r="25143">
          <cell r="A25143" t="str">
            <v>09.11.075</v>
          </cell>
          <cell r="B25143" t="str">
            <v>FDE</v>
          </cell>
          <cell r="C25143" t="str">
            <v>09.11.075</v>
          </cell>
          <cell r="D25143" t="str">
            <v>IL-65 ILUMINAÇÃO DECORATIVA P/AREA EXTERNA POSTE METÁLICO 4M LAMP. FLUOR. 2X36W</v>
          </cell>
          <cell r="E25143" t="str">
            <v>UN</v>
          </cell>
          <cell r="F25143">
            <v>3022.13</v>
          </cell>
          <cell r="G25143">
            <v>3022.13</v>
          </cell>
        </row>
        <row r="25144">
          <cell r="A25144" t="str">
            <v>09.11.076</v>
          </cell>
          <cell r="B25144" t="str">
            <v>FDE</v>
          </cell>
          <cell r="C25144" t="str">
            <v>09.11.076</v>
          </cell>
          <cell r="D25144" t="str">
            <v>IL-84 PROJETOR COM FACHO SIMÉTRICO OU ASSIMETRICO PARA LAMPADA TUBULAR DE VAPOR DE SÓDIO 1X150W.</v>
          </cell>
          <cell r="E25144" t="str">
            <v>UN</v>
          </cell>
          <cell r="F25144">
            <v>561.97</v>
          </cell>
          <cell r="G25144">
            <v>561.97</v>
          </cell>
        </row>
        <row r="25145">
          <cell r="A25145" t="str">
            <v>09.11.077</v>
          </cell>
          <cell r="B25145" t="str">
            <v>FDE</v>
          </cell>
          <cell r="C25145" t="str">
            <v>09.11.077</v>
          </cell>
          <cell r="D25145" t="str">
            <v>IL-85 PROJETOR COM FACHO SIMÉTRICO OU ASSIMÉTRICO PARA LAMPADA TUBULAR DE VAPOR DE SÓDIO 1X250W.</v>
          </cell>
          <cell r="E25145" t="str">
            <v>UN</v>
          </cell>
          <cell r="F25145">
            <v>613.85</v>
          </cell>
          <cell r="G25145">
            <v>613.85</v>
          </cell>
        </row>
        <row r="25146">
          <cell r="A25146" t="str">
            <v>09.11.099</v>
          </cell>
          <cell r="B25146" t="str">
            <v>FDE</v>
          </cell>
          <cell r="C25146" t="str">
            <v>09.11.099</v>
          </cell>
          <cell r="D25146" t="str">
            <v>SERVICOS DE ILUMINACAO</v>
          </cell>
          <cell r="E25146" t="str">
            <v>MV</v>
          </cell>
          <cell r="F25146">
            <v>481.96</v>
          </cell>
          <cell r="G25146">
            <v>481.96</v>
          </cell>
        </row>
        <row r="25147">
          <cell r="A25147" t="str">
            <v>09.12.001</v>
          </cell>
          <cell r="B25147" t="str">
            <v>FDE</v>
          </cell>
          <cell r="C25147" t="str">
            <v>09.12.001</v>
          </cell>
          <cell r="D25147" t="str">
            <v>EX-01 EXAUSTOR AXIAL DN 40CM</v>
          </cell>
          <cell r="E25147" t="str">
            <v>UN</v>
          </cell>
          <cell r="F25147">
            <v>1328.84</v>
          </cell>
          <cell r="G25147">
            <v>1328.84</v>
          </cell>
        </row>
        <row r="25148">
          <cell r="A25148" t="str">
            <v>09.12.010</v>
          </cell>
          <cell r="B25148" t="str">
            <v>FDE</v>
          </cell>
          <cell r="C25148" t="str">
            <v>09.12.010</v>
          </cell>
          <cell r="D25148" t="str">
            <v>EXAUSTOR DN 150MM  VAZAO 280 M3HORA COM VENEZIANA AUTOFECHANTE INCLUSIVE DUTO EXAUSTAO USO EXCLUSIVO PADRAO
CRECHE</v>
          </cell>
          <cell r="E25148" t="str">
            <v>UN</v>
          </cell>
          <cell r="F25148">
            <v>788.92</v>
          </cell>
          <cell r="G25148">
            <v>788.92</v>
          </cell>
        </row>
        <row r="25149">
          <cell r="A25149" t="str">
            <v>09.12.099</v>
          </cell>
          <cell r="B25149" t="str">
            <v>FDE</v>
          </cell>
          <cell r="C25149" t="str">
            <v>09.12.099</v>
          </cell>
          <cell r="D25149" t="str">
            <v>SERVICOS DE APARELHOS ELETRICOS</v>
          </cell>
          <cell r="E25149" t="str">
            <v>MV</v>
          </cell>
          <cell r="F25149">
            <v>481.96</v>
          </cell>
          <cell r="G25149">
            <v>481.96</v>
          </cell>
        </row>
        <row r="25150">
          <cell r="A25150" t="str">
            <v>09.13.010</v>
          </cell>
          <cell r="B25150" t="str">
            <v>FDE</v>
          </cell>
          <cell r="C25150" t="str">
            <v>09.13.010</v>
          </cell>
          <cell r="D25150" t="str">
            <v>PP-02 PARA RAIOS FRANKLIN COM MASTRO AÇO GALVANIZADO 02" X 3,00M</v>
          </cell>
          <cell r="E25150" t="str">
            <v>UN</v>
          </cell>
          <cell r="F25150">
            <v>1044.71</v>
          </cell>
          <cell r="G25150">
            <v>1044.71</v>
          </cell>
        </row>
        <row r="25151">
          <cell r="A25151" t="str">
            <v>09.13.011</v>
          </cell>
          <cell r="B25151" t="str">
            <v>FDE</v>
          </cell>
          <cell r="C25151" t="str">
            <v>09.13.011</v>
          </cell>
          <cell r="D25151" t="str">
            <v>PP-03 PARA RAIOS FRANKLIN COM MASTRO AÇO GALVANIZADO  02" X 6,00M</v>
          </cell>
          <cell r="E25151" t="str">
            <v>UN</v>
          </cell>
          <cell r="F25151">
            <v>1369.6</v>
          </cell>
          <cell r="G25151">
            <v>1369.6</v>
          </cell>
        </row>
        <row r="25152">
          <cell r="A25152" t="str">
            <v>09.13.015</v>
          </cell>
          <cell r="B25152" t="str">
            <v>FDE</v>
          </cell>
          <cell r="C25152" t="str">
            <v>09.13.015</v>
          </cell>
          <cell r="D25152" t="str">
            <v>BARRA CHATA ACO GALVANIZADO (3/4"X1/8") - CAPTOR P/ PARA RAIOS</v>
          </cell>
          <cell r="E25152" t="str">
            <v>M</v>
          </cell>
          <cell r="F25152">
            <v>39.520000000000003</v>
          </cell>
          <cell r="G25152">
            <v>39.520000000000003</v>
          </cell>
        </row>
        <row r="25153">
          <cell r="A25153" t="str">
            <v>09.13.018</v>
          </cell>
          <cell r="B25153" t="str">
            <v>FDE</v>
          </cell>
          <cell r="C25153" t="str">
            <v>09.13.018</v>
          </cell>
          <cell r="D25153" t="str">
            <v>BARRA CHATA ACO GALVANIZADO (3/4"X1/8") - DESCIDA P/ PARA RAIO</v>
          </cell>
          <cell r="E25153" t="str">
            <v>M</v>
          </cell>
          <cell r="F25153">
            <v>29.53</v>
          </cell>
          <cell r="G25153">
            <v>29.53</v>
          </cell>
        </row>
        <row r="25154">
          <cell r="A25154" t="str">
            <v>09.13.025</v>
          </cell>
          <cell r="B25154" t="str">
            <v>FDE</v>
          </cell>
          <cell r="C25154" t="str">
            <v>09.13.025</v>
          </cell>
          <cell r="D25154" t="str">
            <v>CORDOALHA DE AÇO GALV. A QUENTE 80MM2 (7/16") SOB A TERRA</v>
          </cell>
          <cell r="E25154" t="str">
            <v>M</v>
          </cell>
          <cell r="F25154">
            <v>38.6</v>
          </cell>
          <cell r="G25154">
            <v>38.6</v>
          </cell>
        </row>
        <row r="25155">
          <cell r="A25155" t="str">
            <v>09.13.027</v>
          </cell>
          <cell r="B25155" t="str">
            <v>FDE</v>
          </cell>
          <cell r="C25155" t="str">
            <v>09.13.027</v>
          </cell>
          <cell r="D25155" t="str">
            <v>TERRA SIMPLES - 1 HASTE COM CAIXA DE INSPEÇÃO E TAMPA DE CONCRETO</v>
          </cell>
          <cell r="E25155" t="str">
            <v>UN</v>
          </cell>
          <cell r="F25155">
            <v>307.54000000000002</v>
          </cell>
          <cell r="G25155">
            <v>307.54000000000002</v>
          </cell>
        </row>
        <row r="25156">
          <cell r="A25156" t="str">
            <v>09.13.028</v>
          </cell>
          <cell r="B25156" t="str">
            <v>FDE</v>
          </cell>
          <cell r="C25156" t="str">
            <v>09.13.028</v>
          </cell>
          <cell r="D25156" t="str">
            <v xml:space="preserve">TERRA SIMPLES 1 HASTE COPERWELD DN 19MM X 3M SEM CAIXA DE INSPEÇAO 
 </v>
          </cell>
          <cell r="E25156" t="str">
            <v>UN</v>
          </cell>
          <cell r="F25156">
            <v>241.94</v>
          </cell>
          <cell r="G25156">
            <v>241.94</v>
          </cell>
        </row>
        <row r="25157">
          <cell r="A25157" t="str">
            <v>09.13.030</v>
          </cell>
          <cell r="B25157" t="str">
            <v>FDE</v>
          </cell>
          <cell r="C25157" t="str">
            <v>09.13.030</v>
          </cell>
          <cell r="D25157" t="str">
            <v xml:space="preserve">CAIXA SUSPENSA MEDIÇÃO ATERRRAMENTO 4"X2" POLIPROPILENO Ø2''   
 </v>
          </cell>
          <cell r="E25157" t="str">
            <v>UN</v>
          </cell>
          <cell r="F25157">
            <v>73.86</v>
          </cell>
          <cell r="G25157">
            <v>73.86</v>
          </cell>
        </row>
        <row r="25158">
          <cell r="A25158" t="str">
            <v>09.13.032</v>
          </cell>
          <cell r="B25158" t="str">
            <v>FDE</v>
          </cell>
          <cell r="C25158" t="str">
            <v>09.13.032</v>
          </cell>
          <cell r="D25158" t="str">
            <v>CONEXAO EXOTERMICA CABO/CABO</v>
          </cell>
          <cell r="E25158" t="str">
            <v>UN</v>
          </cell>
          <cell r="F25158">
            <v>44.34</v>
          </cell>
          <cell r="G25158">
            <v>44.34</v>
          </cell>
        </row>
        <row r="25159">
          <cell r="A25159" t="str">
            <v>09.13.033</v>
          </cell>
          <cell r="B25159" t="str">
            <v>FDE</v>
          </cell>
          <cell r="C25159" t="str">
            <v>09.13.033</v>
          </cell>
          <cell r="D25159" t="str">
            <v>CONEXAO EXOTERMICA CABO/HASTE</v>
          </cell>
          <cell r="E25159" t="str">
            <v>UN</v>
          </cell>
          <cell r="F25159">
            <v>49.82</v>
          </cell>
          <cell r="G25159">
            <v>49.82</v>
          </cell>
        </row>
        <row r="25160">
          <cell r="A25160" t="str">
            <v>09.13.034</v>
          </cell>
          <cell r="B25160" t="str">
            <v>FDE</v>
          </cell>
          <cell r="C25160" t="str">
            <v>09.13.034</v>
          </cell>
          <cell r="D25160" t="str">
            <v>CONEXAO EXOTERMICA EM ESTRUTURA METALICA</v>
          </cell>
          <cell r="E25160" t="str">
            <v>UN</v>
          </cell>
          <cell r="F25160">
            <v>39.65</v>
          </cell>
          <cell r="G25160">
            <v>39.65</v>
          </cell>
        </row>
        <row r="25161">
          <cell r="A25161" t="str">
            <v>09.13.035</v>
          </cell>
          <cell r="B25161" t="str">
            <v>FDE</v>
          </cell>
          <cell r="C25161" t="str">
            <v>09.13.035</v>
          </cell>
          <cell r="D25161" t="str">
            <v xml:space="preserve">RELATORIO DE INSPEÇAO E MEDIÇAO COM LAUDO TECNICO DO SISTEMA DE PROTEÇAO CONTRA DESCARGAS ATMOSFERICAS CONFORME NBR 5419 
 </v>
          </cell>
          <cell r="E25161" t="str">
            <v>UN</v>
          </cell>
          <cell r="F25161">
            <v>2441.0700000000002</v>
          </cell>
          <cell r="G25161">
            <v>2441.0700000000002</v>
          </cell>
        </row>
        <row r="25162">
          <cell r="A25162" t="str">
            <v>09.13.036</v>
          </cell>
          <cell r="B25162" t="str">
            <v>FDE</v>
          </cell>
          <cell r="C25162" t="str">
            <v>09.13.036</v>
          </cell>
          <cell r="D25162" t="str">
            <v xml:space="preserve">TUBO DE PVC Ø 2'' X 3,00M PARA PROTEÇAO  DESCIDA DE CORDOALHA 
 </v>
          </cell>
          <cell r="E25162" t="str">
            <v>UN</v>
          </cell>
          <cell r="F25162">
            <v>107.5</v>
          </cell>
          <cell r="G25162">
            <v>107.5</v>
          </cell>
        </row>
        <row r="25163">
          <cell r="A25163" t="str">
            <v>09.13.040</v>
          </cell>
          <cell r="B25163" t="str">
            <v>FDE</v>
          </cell>
          <cell r="C25163" t="str">
            <v>09.13.040</v>
          </cell>
          <cell r="D25163" t="str">
            <v xml:space="preserve">CORDOALHA DE AÇO GALV. A QUENTE 50 MM2 (3/8") C/SUPORTE.DE FIXAÇÃO. 
 </v>
          </cell>
          <cell r="E25163" t="str">
            <v>M</v>
          </cell>
          <cell r="F25163">
            <v>39.72</v>
          </cell>
          <cell r="G25163">
            <v>39.72</v>
          </cell>
        </row>
        <row r="25164">
          <cell r="A25164" t="str">
            <v>09.13.099</v>
          </cell>
          <cell r="B25164" t="str">
            <v>FDE</v>
          </cell>
          <cell r="C25164" t="str">
            <v>09.13.099</v>
          </cell>
          <cell r="D25164" t="str">
            <v>SERVICOS DE PARA-RAIOS</v>
          </cell>
          <cell r="E25164" t="str">
            <v>MV</v>
          </cell>
          <cell r="F25164">
            <v>481.96</v>
          </cell>
          <cell r="G25164">
            <v>481.96</v>
          </cell>
        </row>
        <row r="25165">
          <cell r="A25165" t="str">
            <v>09.50.001</v>
          </cell>
          <cell r="B25165" t="str">
            <v>FDE</v>
          </cell>
          <cell r="C25165" t="str">
            <v>09.50.001</v>
          </cell>
          <cell r="D25165" t="str">
            <v>REMOCAO DE OLEO DE DISJUNTOR OU TRANSFORMADOR EM CABINE PRIMARIA</v>
          </cell>
          <cell r="E25165" t="str">
            <v>L</v>
          </cell>
          <cell r="F25165">
            <v>0.67</v>
          </cell>
          <cell r="G25165">
            <v>0.67</v>
          </cell>
        </row>
        <row r="25166">
          <cell r="A25166" t="str">
            <v>09.50.003</v>
          </cell>
          <cell r="B25166" t="str">
            <v>FDE</v>
          </cell>
          <cell r="C25166" t="str">
            <v>09.50.003</v>
          </cell>
          <cell r="D25166" t="str">
            <v>REMOCAO DE ISOLADOR TIPO DISCO COMPL, INCL GANCHO DE SUSPENSAO OLHAL</v>
          </cell>
          <cell r="E25166" t="str">
            <v>UN</v>
          </cell>
          <cell r="F25166">
            <v>5.99</v>
          </cell>
          <cell r="G25166">
            <v>5.99</v>
          </cell>
        </row>
        <row r="25167">
          <cell r="A25167" t="str">
            <v>09.50.004</v>
          </cell>
          <cell r="B25167" t="str">
            <v>FDE</v>
          </cell>
          <cell r="C25167" t="str">
            <v>09.50.004</v>
          </cell>
          <cell r="D25167" t="str">
            <v>REMOCAO DE BUCHA DE PASSAGEM INT/EXT, OU DE CHAPA P/ BUCHA PASS A.T.</v>
          </cell>
          <cell r="E25167" t="str">
            <v>UN</v>
          </cell>
          <cell r="F25167">
            <v>15.98</v>
          </cell>
          <cell r="G25167">
            <v>15.98</v>
          </cell>
        </row>
        <row r="25168">
          <cell r="A25168" t="str">
            <v>09.50.005</v>
          </cell>
          <cell r="B25168" t="str">
            <v>FDE</v>
          </cell>
          <cell r="C25168" t="str">
            <v>09.50.005</v>
          </cell>
          <cell r="D25168" t="str">
            <v>REMOCAO DE BUCHA DE PASSAGEM PARA NEUTRO EM CABINE PRIMARIA</v>
          </cell>
          <cell r="E25168" t="str">
            <v>UN</v>
          </cell>
          <cell r="F25168">
            <v>11.99</v>
          </cell>
          <cell r="G25168">
            <v>11.99</v>
          </cell>
        </row>
        <row r="25169">
          <cell r="A25169" t="str">
            <v>09.50.007</v>
          </cell>
          <cell r="B25169" t="str">
            <v>FDE</v>
          </cell>
          <cell r="C25169" t="str">
            <v>09.50.007</v>
          </cell>
          <cell r="D25169" t="str">
            <v>REMOCAO DE CANTONEIRA METALICA</v>
          </cell>
          <cell r="E25169" t="str">
            <v>M</v>
          </cell>
          <cell r="F25169">
            <v>9.99</v>
          </cell>
          <cell r="G25169">
            <v>9.99</v>
          </cell>
        </row>
        <row r="25170">
          <cell r="A25170" t="str">
            <v>09.50.008</v>
          </cell>
          <cell r="B25170" t="str">
            <v>FDE</v>
          </cell>
          <cell r="C25170" t="str">
            <v>09.50.008</v>
          </cell>
          <cell r="D25170" t="str">
            <v>REMOCAO DE ISOLADOR TIPO CASTANHA, INCLUSIVE GANCHO DE SUSTENTACAO</v>
          </cell>
          <cell r="E25170" t="str">
            <v>UN</v>
          </cell>
          <cell r="F25170">
            <v>1.67</v>
          </cell>
          <cell r="G25170">
            <v>1.67</v>
          </cell>
        </row>
        <row r="25171">
          <cell r="A25171" t="str">
            <v>09.50.009</v>
          </cell>
          <cell r="B25171" t="str">
            <v>FDE</v>
          </cell>
          <cell r="C25171" t="str">
            <v>09.50.009</v>
          </cell>
          <cell r="D25171" t="str">
            <v>REMOCAO DE ISOLADOR TIPO PINO PARA A.T., INCLUSIVE PINO</v>
          </cell>
          <cell r="E25171" t="str">
            <v>UN</v>
          </cell>
          <cell r="F25171">
            <v>9.99</v>
          </cell>
          <cell r="G25171">
            <v>9.99</v>
          </cell>
        </row>
        <row r="25172">
          <cell r="A25172" t="str">
            <v>09.50.011</v>
          </cell>
          <cell r="B25172" t="str">
            <v>FDE</v>
          </cell>
          <cell r="C25172" t="str">
            <v>09.50.011</v>
          </cell>
          <cell r="D25172" t="str">
            <v>REMOCAO DE VERGALHAO DE COBRE</v>
          </cell>
          <cell r="E25172" t="str">
            <v>M</v>
          </cell>
          <cell r="F25172">
            <v>7.99</v>
          </cell>
          <cell r="G25172">
            <v>7.99</v>
          </cell>
        </row>
        <row r="25173">
          <cell r="A25173" t="str">
            <v>09.50.013</v>
          </cell>
          <cell r="B25173" t="str">
            <v>FDE</v>
          </cell>
          <cell r="C25173" t="str">
            <v>09.50.013</v>
          </cell>
          <cell r="D25173" t="str">
            <v>REMOCAO DE MUFLA EXTERNA TRIPOLAR</v>
          </cell>
          <cell r="E25173" t="str">
            <v>UN</v>
          </cell>
          <cell r="F25173">
            <v>85.11</v>
          </cell>
          <cell r="G25173">
            <v>85.11</v>
          </cell>
        </row>
        <row r="25174">
          <cell r="A25174" t="str">
            <v>09.50.014</v>
          </cell>
          <cell r="B25174" t="str">
            <v>FDE</v>
          </cell>
          <cell r="C25174" t="str">
            <v>09.50.014</v>
          </cell>
          <cell r="D25174" t="str">
            <v>REMOCAO DE MUFLA INTERNA TRIPOLAR</v>
          </cell>
          <cell r="E25174" t="str">
            <v>UN</v>
          </cell>
          <cell r="F25174">
            <v>56.74</v>
          </cell>
          <cell r="G25174">
            <v>56.74</v>
          </cell>
        </row>
        <row r="25175">
          <cell r="A25175" t="str">
            <v>09.50.016</v>
          </cell>
          <cell r="B25175" t="str">
            <v>FDE</v>
          </cell>
          <cell r="C25175" t="str">
            <v>09.50.016</v>
          </cell>
          <cell r="D25175" t="str">
            <v>REMOCAO DE CABO DE A.T. TRIPOLAR</v>
          </cell>
          <cell r="E25175" t="str">
            <v>M</v>
          </cell>
          <cell r="F25175">
            <v>28.37</v>
          </cell>
          <cell r="G25175">
            <v>28.37</v>
          </cell>
        </row>
        <row r="25176">
          <cell r="A25176" t="str">
            <v>09.50.018</v>
          </cell>
          <cell r="B25176" t="str">
            <v>FDE</v>
          </cell>
          <cell r="C25176" t="str">
            <v>09.50.018</v>
          </cell>
          <cell r="D25176" t="str">
            <v>REMOCAO CHAVE SECCION TRIP SECA, COMANDO POR VARA/ESTRIBO FRONTAL</v>
          </cell>
          <cell r="E25176" t="str">
            <v>UN</v>
          </cell>
          <cell r="F25176">
            <v>113.48</v>
          </cell>
          <cell r="G25176">
            <v>113.48</v>
          </cell>
        </row>
        <row r="25177">
          <cell r="A25177" t="str">
            <v>09.50.020</v>
          </cell>
          <cell r="B25177" t="str">
            <v>FDE</v>
          </cell>
          <cell r="C25177" t="str">
            <v>09.50.020</v>
          </cell>
          <cell r="D25177" t="str">
            <v>REMOCAO DE TRANSFORMADOR DE POTENCIAL COMPLETO</v>
          </cell>
          <cell r="E25177" t="str">
            <v>UN</v>
          </cell>
          <cell r="F25177">
            <v>25.98</v>
          </cell>
          <cell r="G25177">
            <v>25.98</v>
          </cell>
        </row>
        <row r="25178">
          <cell r="A25178" t="str">
            <v>09.50.022</v>
          </cell>
          <cell r="B25178" t="str">
            <v>FDE</v>
          </cell>
          <cell r="C25178" t="str">
            <v>09.50.022</v>
          </cell>
          <cell r="D25178" t="str">
            <v>REMOCAO DE DISJUNTOR DE VOLUME NORMAL OU REDUZIDO</v>
          </cell>
          <cell r="E25178" t="str">
            <v>UN</v>
          </cell>
          <cell r="F25178">
            <v>142.04</v>
          </cell>
          <cell r="G25178">
            <v>142.04</v>
          </cell>
        </row>
        <row r="25179">
          <cell r="A25179" t="str">
            <v>09.50.023</v>
          </cell>
          <cell r="B25179" t="str">
            <v>FDE</v>
          </cell>
          <cell r="C25179" t="str">
            <v>09.50.023</v>
          </cell>
          <cell r="D25179" t="str">
            <v>REMOCAO DE MANOPLA DE COMANDO DE DISJUNTOR DE A.T.(ENGRENAGEM INTERNA)</v>
          </cell>
          <cell r="E25179" t="str">
            <v>UN</v>
          </cell>
          <cell r="F25179">
            <v>19.98</v>
          </cell>
          <cell r="G25179">
            <v>19.98</v>
          </cell>
        </row>
        <row r="25180">
          <cell r="A25180" t="str">
            <v>09.50.024</v>
          </cell>
          <cell r="B25180" t="str">
            <v>FDE</v>
          </cell>
          <cell r="C25180" t="str">
            <v>09.50.024</v>
          </cell>
          <cell r="D25180" t="str">
            <v>REMOCAO DE JANELA DE VENTILACAO PADRAO ELETROPAULO</v>
          </cell>
          <cell r="E25180" t="str">
            <v>UN</v>
          </cell>
          <cell r="F25180">
            <v>28.37</v>
          </cell>
          <cell r="G25180">
            <v>28.37</v>
          </cell>
        </row>
        <row r="25181">
          <cell r="A25181" t="str">
            <v>09.50.025</v>
          </cell>
          <cell r="B25181" t="str">
            <v>FDE</v>
          </cell>
          <cell r="C25181" t="str">
            <v>09.50.025</v>
          </cell>
          <cell r="D25181" t="str">
            <v>REMOCAO RELE DE SOBRE-CORRENTE,INFRATENSAO/BOBINA MINIMA DO DISJ A.T.</v>
          </cell>
          <cell r="E25181" t="str">
            <v>UN</v>
          </cell>
          <cell r="F25181">
            <v>18.57</v>
          </cell>
          <cell r="G25181">
            <v>18.57</v>
          </cell>
        </row>
        <row r="25182">
          <cell r="A25182" t="str">
            <v>09.50.026</v>
          </cell>
          <cell r="B25182" t="str">
            <v>FDE</v>
          </cell>
          <cell r="C25182" t="str">
            <v>09.50.026</v>
          </cell>
          <cell r="D25182" t="str">
            <v>REMOCAO DE TRANSFORMADOR DE POTENCIA EM CABINE PRIMARIA</v>
          </cell>
          <cell r="E25182" t="str">
            <v>UN</v>
          </cell>
          <cell r="F25182">
            <v>255.52</v>
          </cell>
          <cell r="G25182">
            <v>255.52</v>
          </cell>
        </row>
        <row r="25183">
          <cell r="A25183" t="str">
            <v>09.50.027</v>
          </cell>
          <cell r="B25183" t="str">
            <v>FDE</v>
          </cell>
          <cell r="C25183" t="str">
            <v>09.50.027</v>
          </cell>
          <cell r="D25183" t="str">
            <v>REMOCAO DE TRANSFORMADOR DE POTENCIA EM POSTE OU ESTALEIRO</v>
          </cell>
          <cell r="E25183" t="str">
            <v>UN</v>
          </cell>
          <cell r="F25183">
            <v>283.89</v>
          </cell>
          <cell r="G25183">
            <v>283.89</v>
          </cell>
        </row>
        <row r="25184">
          <cell r="A25184" t="str">
            <v>09.50.029</v>
          </cell>
          <cell r="B25184" t="str">
            <v>FDE</v>
          </cell>
          <cell r="C25184" t="str">
            <v>09.50.029</v>
          </cell>
          <cell r="D25184" t="str">
            <v>REMOÇÃO DE POSTE DE CONCRETO</v>
          </cell>
          <cell r="E25184" t="str">
            <v>UN</v>
          </cell>
          <cell r="F25184">
            <v>199.89</v>
          </cell>
          <cell r="G25184">
            <v>199.89</v>
          </cell>
        </row>
        <row r="25185">
          <cell r="A25185" t="str">
            <v>09.50.030</v>
          </cell>
          <cell r="B25185" t="str">
            <v>FDE</v>
          </cell>
          <cell r="C25185" t="str">
            <v>09.50.030</v>
          </cell>
          <cell r="D25185" t="str">
            <v>REMOCAO DE PARA-RAIO TIPO CRISTAL VALVE EM POSTE SINGELO OU ESTALEIRO</v>
          </cell>
          <cell r="E25185" t="str">
            <v>UN</v>
          </cell>
          <cell r="F25185">
            <v>79.95</v>
          </cell>
          <cell r="G25185">
            <v>79.95</v>
          </cell>
        </row>
        <row r="25186">
          <cell r="A25186" t="str">
            <v>09.50.031</v>
          </cell>
          <cell r="B25186" t="str">
            <v>FDE</v>
          </cell>
          <cell r="C25186" t="str">
            <v>09.50.031</v>
          </cell>
          <cell r="D25186" t="str">
            <v>REMOCAO DE PARA-RAIO TIPO CRISTAL-VALVE EM CABINE PRIMARIA</v>
          </cell>
          <cell r="E25186" t="str">
            <v>UN</v>
          </cell>
          <cell r="F25186">
            <v>59.96</v>
          </cell>
          <cell r="G25186">
            <v>59.96</v>
          </cell>
        </row>
        <row r="25187">
          <cell r="A25187" t="str">
            <v>09.50.032</v>
          </cell>
          <cell r="B25187" t="str">
            <v>FDE</v>
          </cell>
          <cell r="C25187" t="str">
            <v>09.50.032</v>
          </cell>
          <cell r="D25187" t="str">
            <v>REMOCAO DE CRUZETA DE MADEIRA</v>
          </cell>
          <cell r="E25187" t="str">
            <v>UN</v>
          </cell>
          <cell r="F25187">
            <v>85.11</v>
          </cell>
          <cell r="G25187">
            <v>85.11</v>
          </cell>
        </row>
        <row r="25188">
          <cell r="A25188" t="str">
            <v>09.50.033</v>
          </cell>
          <cell r="B25188" t="str">
            <v>FDE</v>
          </cell>
          <cell r="C25188" t="str">
            <v>09.50.033</v>
          </cell>
          <cell r="D25188" t="str">
            <v>REMOCAO DE MAO FRANCESA</v>
          </cell>
          <cell r="E25188" t="str">
            <v>UN</v>
          </cell>
          <cell r="F25188">
            <v>16.760000000000002</v>
          </cell>
          <cell r="G25188">
            <v>16.760000000000002</v>
          </cell>
        </row>
        <row r="25189">
          <cell r="A25189" t="str">
            <v>09.50.034</v>
          </cell>
          <cell r="B25189" t="str">
            <v>FDE</v>
          </cell>
          <cell r="C25189" t="str">
            <v>09.50.034</v>
          </cell>
          <cell r="D25189" t="str">
            <v>REMOCAO DE CHAVE FUSIVEL INDICADORA TIPO MATHEUS</v>
          </cell>
          <cell r="E25189" t="str">
            <v>UN</v>
          </cell>
          <cell r="F25189">
            <v>59.96</v>
          </cell>
          <cell r="G25189">
            <v>59.96</v>
          </cell>
        </row>
        <row r="25190">
          <cell r="A25190" t="str">
            <v>09.50.036</v>
          </cell>
          <cell r="B25190" t="str">
            <v>FDE</v>
          </cell>
          <cell r="C25190" t="str">
            <v>09.50.036</v>
          </cell>
          <cell r="D25190" t="str">
            <v>REMOCAO DE SUPORTE DE TRANSFORMADOR EM POSTE SINGELO OU ESTALEIRO</v>
          </cell>
          <cell r="E25190" t="str">
            <v>UN</v>
          </cell>
          <cell r="F25190">
            <v>26.82</v>
          </cell>
          <cell r="G25190">
            <v>26.82</v>
          </cell>
        </row>
        <row r="25191">
          <cell r="A25191" t="str">
            <v>09.50.037</v>
          </cell>
          <cell r="B25191" t="str">
            <v>FDE</v>
          </cell>
          <cell r="C25191" t="str">
            <v>09.50.037</v>
          </cell>
          <cell r="D25191" t="str">
            <v>REMOCAO CINTA FIXACAO DE ELETRODUTO OU SELA P/CRUZETA MAD EM POSTE</v>
          </cell>
          <cell r="E25191" t="str">
            <v>UN</v>
          </cell>
          <cell r="F25191">
            <v>8.3699999999999992</v>
          </cell>
          <cell r="G25191">
            <v>8.3699999999999992</v>
          </cell>
        </row>
        <row r="25192">
          <cell r="A25192" t="str">
            <v>09.50.039</v>
          </cell>
          <cell r="B25192" t="str">
            <v>FDE</v>
          </cell>
          <cell r="C25192" t="str">
            <v>09.50.039</v>
          </cell>
          <cell r="D25192" t="str">
            <v>REMOCAO DE CAIXAS DE MEDICAO OU CAIXAS P/ TRANSF. DE CORRENTE</v>
          </cell>
          <cell r="E25192" t="str">
            <v>UN</v>
          </cell>
          <cell r="F25192">
            <v>45.13</v>
          </cell>
          <cell r="G25192">
            <v>45.13</v>
          </cell>
        </row>
        <row r="25193">
          <cell r="A25193" t="str">
            <v>09.50.099</v>
          </cell>
          <cell r="B25193" t="str">
            <v>FDE</v>
          </cell>
          <cell r="C25193" t="str">
            <v>09.50.099</v>
          </cell>
          <cell r="D25193" t="str">
            <v>DEMOLICOES DE ALTA TENSAO</v>
          </cell>
          <cell r="E25193" t="str">
            <v>MV</v>
          </cell>
          <cell r="F25193">
            <v>481.96</v>
          </cell>
          <cell r="G25193">
            <v>481.96</v>
          </cell>
        </row>
        <row r="25194">
          <cell r="A25194" t="str">
            <v>09.52.001</v>
          </cell>
          <cell r="B25194" t="str">
            <v>FDE</v>
          </cell>
          <cell r="C25194" t="str">
            <v>09.52.001</v>
          </cell>
          <cell r="D25194" t="str">
            <v>REMOCAO DE POSTE ACO GALV. OU CAIXA ACO P/ ENTRADA ENERGIA EM B.T.</v>
          </cell>
          <cell r="E25194" t="str">
            <v>UN</v>
          </cell>
          <cell r="F25194">
            <v>159.9</v>
          </cell>
          <cell r="G25194">
            <v>159.9</v>
          </cell>
        </row>
        <row r="25195">
          <cell r="A25195" t="str">
            <v>09.52.002</v>
          </cell>
          <cell r="B25195" t="str">
            <v>FDE</v>
          </cell>
          <cell r="C25195" t="str">
            <v>09.52.002</v>
          </cell>
          <cell r="D25195" t="str">
            <v>REMOCAO DE POSTE DE CONCRETO DE ENTRADA EM B.T.</v>
          </cell>
          <cell r="E25195" t="str">
            <v>UN</v>
          </cell>
          <cell r="F25195">
            <v>199.89</v>
          </cell>
          <cell r="G25195">
            <v>199.89</v>
          </cell>
        </row>
        <row r="25196">
          <cell r="A25196" t="str">
            <v>09.52.003</v>
          </cell>
          <cell r="B25196" t="str">
            <v>FDE</v>
          </cell>
          <cell r="C25196" t="str">
            <v>09.52.003</v>
          </cell>
          <cell r="D25196" t="str">
            <v>REMOCAO DE ARMACAO TIPO BRAQUET</v>
          </cell>
          <cell r="E25196" t="str">
            <v>UN</v>
          </cell>
          <cell r="F25196">
            <v>19.98</v>
          </cell>
          <cell r="G25196">
            <v>19.98</v>
          </cell>
        </row>
        <row r="25197">
          <cell r="A25197" t="str">
            <v>09.52.004</v>
          </cell>
          <cell r="B25197" t="str">
            <v>FDE</v>
          </cell>
          <cell r="C25197" t="str">
            <v>09.52.004</v>
          </cell>
          <cell r="D25197" t="str">
            <v>REMOCAO DE CABECOTE TIPO TELEFONICA</v>
          </cell>
          <cell r="E25197" t="str">
            <v>UN</v>
          </cell>
          <cell r="F25197">
            <v>9.99</v>
          </cell>
          <cell r="G25197">
            <v>9.99</v>
          </cell>
        </row>
        <row r="25198">
          <cell r="A25198" t="str">
            <v>09.52.005</v>
          </cell>
          <cell r="B25198" t="str">
            <v>FDE</v>
          </cell>
          <cell r="C25198" t="str">
            <v>09.52.005</v>
          </cell>
          <cell r="D25198" t="str">
            <v>REMOCAO DE CAIXA DE ENTRADA DE TELEFONE PADRAO TELEFONICA</v>
          </cell>
          <cell r="E25198" t="str">
            <v>UN</v>
          </cell>
          <cell r="F25198">
            <v>79.95</v>
          </cell>
          <cell r="G25198">
            <v>79.95</v>
          </cell>
        </row>
        <row r="25199">
          <cell r="A25199" t="str">
            <v>09.52.007</v>
          </cell>
          <cell r="B25199" t="str">
            <v>FDE</v>
          </cell>
          <cell r="C25199" t="str">
            <v>09.52.007</v>
          </cell>
          <cell r="D25199" t="str">
            <v>REMOCAO DE TUBULACAO ELETRICA EMBUTIDA ATE 2"</v>
          </cell>
          <cell r="E25199" t="str">
            <v>M</v>
          </cell>
          <cell r="F25199">
            <v>9.99</v>
          </cell>
          <cell r="G25199">
            <v>9.99</v>
          </cell>
        </row>
        <row r="25200">
          <cell r="A25200" t="str">
            <v>09.52.008</v>
          </cell>
          <cell r="B25200" t="str">
            <v>FDE</v>
          </cell>
          <cell r="C25200" t="str">
            <v>09.52.008</v>
          </cell>
          <cell r="D25200" t="str">
            <v>REMOCAO DE TUBULACAO ELETRICA EMBUTIDA ACIMA DE 2"</v>
          </cell>
          <cell r="E25200" t="str">
            <v>M</v>
          </cell>
          <cell r="F25200">
            <v>19.98</v>
          </cell>
          <cell r="G25200">
            <v>19.98</v>
          </cell>
        </row>
        <row r="25201">
          <cell r="A25201" t="str">
            <v>09.52.009</v>
          </cell>
          <cell r="B25201" t="str">
            <v>FDE</v>
          </cell>
          <cell r="C25201" t="str">
            <v>09.52.009</v>
          </cell>
          <cell r="D25201" t="str">
            <v>REMOCAO DE TUBULACAO ELETRICA APARENTE ATE 2"</v>
          </cell>
          <cell r="E25201" t="str">
            <v>M</v>
          </cell>
          <cell r="F25201">
            <v>4.99</v>
          </cell>
          <cell r="G25201">
            <v>4.99</v>
          </cell>
        </row>
        <row r="25202">
          <cell r="A25202" t="str">
            <v>09.52.010</v>
          </cell>
          <cell r="B25202" t="str">
            <v>FDE</v>
          </cell>
          <cell r="C25202" t="str">
            <v>09.52.010</v>
          </cell>
          <cell r="D25202" t="str">
            <v>REMOCAO DE TUBULACAO ELETRICA APARENTE ACIMA 2"</v>
          </cell>
          <cell r="E25202" t="str">
            <v>M</v>
          </cell>
          <cell r="F25202">
            <v>9.99</v>
          </cell>
          <cell r="G25202">
            <v>9.99</v>
          </cell>
        </row>
        <row r="25203">
          <cell r="A25203" t="str">
            <v>09.52.015</v>
          </cell>
          <cell r="B25203" t="str">
            <v>FDE</v>
          </cell>
          <cell r="C25203" t="str">
            <v>09.52.015</v>
          </cell>
          <cell r="D25203" t="str">
            <v>REMOCAO DE CAIXA PARA FUSIVEL OU TOMADA INSTALADA EM PERFILADOS</v>
          </cell>
          <cell r="E25203" t="str">
            <v>UN</v>
          </cell>
          <cell r="F25203">
            <v>19.98</v>
          </cell>
          <cell r="G25203">
            <v>19.98</v>
          </cell>
        </row>
        <row r="25204">
          <cell r="A25204" t="str">
            <v>09.52.016</v>
          </cell>
          <cell r="B25204" t="str">
            <v>FDE</v>
          </cell>
          <cell r="C25204" t="str">
            <v>09.52.016</v>
          </cell>
          <cell r="D25204" t="str">
            <v>REMOCAO DE CAIXAS ESTAMPADAS</v>
          </cell>
          <cell r="E25204" t="str">
            <v>UN</v>
          </cell>
          <cell r="F25204">
            <v>39.979999999999997</v>
          </cell>
          <cell r="G25204">
            <v>39.979999999999997</v>
          </cell>
        </row>
        <row r="25205">
          <cell r="A25205" t="str">
            <v>09.52.017</v>
          </cell>
          <cell r="B25205" t="str">
            <v>FDE</v>
          </cell>
          <cell r="C25205" t="str">
            <v>09.52.017</v>
          </cell>
          <cell r="D25205" t="str">
            <v>REMOCAO DE FIO EMBUTIDO ATE 16 MM2</v>
          </cell>
          <cell r="E25205" t="str">
            <v>M</v>
          </cell>
          <cell r="F25205">
            <v>0.99</v>
          </cell>
          <cell r="G25205">
            <v>0.99</v>
          </cell>
        </row>
        <row r="25206">
          <cell r="A25206" t="str">
            <v>09.52.018</v>
          </cell>
          <cell r="B25206" t="str">
            <v>FDE</v>
          </cell>
          <cell r="C25206" t="str">
            <v>09.52.018</v>
          </cell>
          <cell r="D25206" t="str">
            <v>REMOCAO DE CABO EMBUTIDO ACIMA DE 16 MM2</v>
          </cell>
          <cell r="E25206" t="str">
            <v>M</v>
          </cell>
          <cell r="F25206">
            <v>1.99</v>
          </cell>
          <cell r="G25206">
            <v>1.99</v>
          </cell>
        </row>
        <row r="25207">
          <cell r="A25207" t="str">
            <v>09.52.019</v>
          </cell>
          <cell r="B25207" t="str">
            <v>FDE</v>
          </cell>
          <cell r="C25207" t="str">
            <v>09.52.019</v>
          </cell>
          <cell r="D25207" t="str">
            <v>REMOCAO DE FIO APARENTE ATE 16 MM2</v>
          </cell>
          <cell r="E25207" t="str">
            <v>M</v>
          </cell>
          <cell r="F25207">
            <v>1.2</v>
          </cell>
          <cell r="G25207">
            <v>1.2</v>
          </cell>
        </row>
        <row r="25208">
          <cell r="A25208" t="str">
            <v>09.52.020</v>
          </cell>
          <cell r="B25208" t="str">
            <v>FDE</v>
          </cell>
          <cell r="C25208" t="str">
            <v>09.52.020</v>
          </cell>
          <cell r="D25208" t="str">
            <v>REMOCAO DE CABO APARENTE ACIMA DE 16 MM2</v>
          </cell>
          <cell r="E25208" t="str">
            <v>M</v>
          </cell>
          <cell r="F25208">
            <v>2.4</v>
          </cell>
          <cell r="G25208">
            <v>2.4</v>
          </cell>
        </row>
        <row r="25209">
          <cell r="A25209" t="str">
            <v>09.52.021</v>
          </cell>
          <cell r="B25209" t="str">
            <v>FDE</v>
          </cell>
          <cell r="C25209" t="str">
            <v>09.52.021</v>
          </cell>
          <cell r="D25209" t="str">
            <v>REMOCAO DE TERMINAIS ,CONECTORES DE PRESSAO OU ROLDANAS PARA CABOS</v>
          </cell>
          <cell r="E25209" t="str">
            <v>UN</v>
          </cell>
          <cell r="F25209">
            <v>7.99</v>
          </cell>
          <cell r="G25209">
            <v>7.99</v>
          </cell>
        </row>
        <row r="25210">
          <cell r="A25210" t="str">
            <v>09.52.022</v>
          </cell>
          <cell r="B25210" t="str">
            <v>FDE</v>
          </cell>
          <cell r="C25210" t="str">
            <v>09.52.022</v>
          </cell>
          <cell r="D25210" t="str">
            <v>REMOCAO DE TERMINAIS OU CONECTORES DE SOLDA PARA CABOS</v>
          </cell>
          <cell r="E25210" t="str">
            <v>UN</v>
          </cell>
          <cell r="F25210">
            <v>19.98</v>
          </cell>
          <cell r="G25210">
            <v>19.98</v>
          </cell>
        </row>
        <row r="25211">
          <cell r="A25211" t="str">
            <v>09.52.026</v>
          </cell>
          <cell r="B25211" t="str">
            <v>FDE</v>
          </cell>
          <cell r="C25211" t="str">
            <v>09.52.026</v>
          </cell>
          <cell r="D25211" t="str">
            <v>REMOCAO DE FUNDO OU PORTAS MADEIRA/METAL .P/QUADROS OU CAIXAS PASSAGEM</v>
          </cell>
          <cell r="E25211" t="str">
            <v>M2</v>
          </cell>
          <cell r="F25211">
            <v>39.979999999999997</v>
          </cell>
          <cell r="G25211">
            <v>39.979999999999997</v>
          </cell>
        </row>
        <row r="25212">
          <cell r="A25212" t="str">
            <v>09.52.028</v>
          </cell>
          <cell r="B25212" t="str">
            <v>FDE</v>
          </cell>
          <cell r="C25212" t="str">
            <v>09.52.028</v>
          </cell>
          <cell r="D25212" t="str">
            <v>REMOCAO DE FECHADURAS TIPO YALE (Q.DISTRIBUICAO)</v>
          </cell>
          <cell r="E25212" t="str">
            <v>UN</v>
          </cell>
          <cell r="F25212">
            <v>7.99</v>
          </cell>
          <cell r="G25212">
            <v>7.99</v>
          </cell>
        </row>
        <row r="25213">
          <cell r="A25213" t="str">
            <v>09.52.029</v>
          </cell>
          <cell r="B25213" t="str">
            <v>FDE</v>
          </cell>
          <cell r="C25213" t="str">
            <v>09.52.029</v>
          </cell>
          <cell r="D25213" t="str">
            <v>REMOCAO DE CHAVES BASE MARMORE,NH UNIPOLAR OU DISJUNT.NO-FUSE EM BT</v>
          </cell>
          <cell r="E25213" t="str">
            <v>UN</v>
          </cell>
          <cell r="F25213">
            <v>19.98</v>
          </cell>
          <cell r="G25213">
            <v>19.98</v>
          </cell>
        </row>
        <row r="25214">
          <cell r="A25214" t="str">
            <v>09.52.030</v>
          </cell>
          <cell r="B25214" t="str">
            <v>FDE</v>
          </cell>
          <cell r="C25214" t="str">
            <v>09.52.030</v>
          </cell>
          <cell r="D25214" t="str">
            <v>REMOCAO DE DISJUNTOR  QUICK-LAG OU BASE P/ FUSIVEL DIAZED EM B.T</v>
          </cell>
          <cell r="E25214" t="str">
            <v>UN</v>
          </cell>
          <cell r="F25214">
            <v>4.99</v>
          </cell>
          <cell r="G25214">
            <v>4.99</v>
          </cell>
        </row>
        <row r="25215">
          <cell r="A25215" t="str">
            <v>09.52.034</v>
          </cell>
          <cell r="B25215" t="str">
            <v>FDE</v>
          </cell>
          <cell r="C25215" t="str">
            <v>09.52.034</v>
          </cell>
          <cell r="D25215" t="str">
            <v>REMOCAO DE BASE OU CHAVE PARA FUSIVEL NH TIPO UNIPOLAR</v>
          </cell>
          <cell r="E25215" t="str">
            <v>UN</v>
          </cell>
          <cell r="F25215">
            <v>19.98</v>
          </cell>
          <cell r="G25215">
            <v>19.98</v>
          </cell>
        </row>
        <row r="25216">
          <cell r="A25216" t="str">
            <v>09.52.035</v>
          </cell>
          <cell r="B25216" t="str">
            <v>FDE</v>
          </cell>
          <cell r="C25216" t="str">
            <v>09.52.035</v>
          </cell>
          <cell r="D25216" t="str">
            <v>REMOCAO DE CHAVE OU BASE NH TRIPOL. OU CHAVE PACCO ROTATIVA EM B.T</v>
          </cell>
          <cell r="E25216" t="str">
            <v>UN</v>
          </cell>
          <cell r="F25216">
            <v>29.98</v>
          </cell>
          <cell r="G25216">
            <v>29.98</v>
          </cell>
        </row>
        <row r="25217">
          <cell r="A25217" t="str">
            <v>09.52.037</v>
          </cell>
          <cell r="B25217" t="str">
            <v>FDE</v>
          </cell>
          <cell r="C25217" t="str">
            <v>09.52.037</v>
          </cell>
          <cell r="D25217" t="str">
            <v>REMOCAO DE CHAVE DE ACAO RAPIDA,COMANDO FRONTAL MONTADO EM PAINEL B.T</v>
          </cell>
          <cell r="E25217" t="str">
            <v>UN</v>
          </cell>
          <cell r="F25217">
            <v>39.979999999999997</v>
          </cell>
          <cell r="G25217">
            <v>39.979999999999997</v>
          </cell>
        </row>
        <row r="25218">
          <cell r="A25218" t="str">
            <v>09.52.039</v>
          </cell>
          <cell r="B25218" t="str">
            <v>FDE</v>
          </cell>
          <cell r="C25218" t="str">
            <v>09.52.039</v>
          </cell>
          <cell r="D25218" t="str">
            <v>REMOCAO DE BARRAMENTO DE COBRE</v>
          </cell>
          <cell r="E25218" t="str">
            <v>M</v>
          </cell>
          <cell r="F25218">
            <v>19.98</v>
          </cell>
          <cell r="G25218">
            <v>19.98</v>
          </cell>
        </row>
        <row r="25219">
          <cell r="A25219" t="str">
            <v>09.52.099</v>
          </cell>
          <cell r="B25219" t="str">
            <v>FDE</v>
          </cell>
          <cell r="C25219" t="str">
            <v>09.52.099</v>
          </cell>
          <cell r="D25219" t="str">
            <v>DEMOLICOES DE BAIXA TENSAO</v>
          </cell>
          <cell r="E25219" t="str">
            <v>MV</v>
          </cell>
          <cell r="F25219">
            <v>481.96</v>
          </cell>
          <cell r="G25219">
            <v>481.96</v>
          </cell>
        </row>
        <row r="25220">
          <cell r="A25220" t="str">
            <v>09.54.001</v>
          </cell>
          <cell r="B25220" t="str">
            <v>FDE</v>
          </cell>
          <cell r="C25220" t="str">
            <v>09.54.001</v>
          </cell>
          <cell r="D25220" t="str">
            <v>REMOCAO DE INTERRUPTORES TOMADAS BOTOES DE CAMPAINHA E CIGARRAS</v>
          </cell>
          <cell r="E25220" t="str">
            <v>UN</v>
          </cell>
          <cell r="F25220">
            <v>15.98</v>
          </cell>
          <cell r="G25220">
            <v>15.98</v>
          </cell>
        </row>
        <row r="25221">
          <cell r="A25221" t="str">
            <v>09.54.002</v>
          </cell>
          <cell r="B25221" t="str">
            <v>FDE</v>
          </cell>
          <cell r="C25221" t="str">
            <v>09.54.002</v>
          </cell>
          <cell r="D25221" t="str">
            <v>REMOCAO DE CHAVE AUTOMATICA DA BOIA</v>
          </cell>
          <cell r="E25221" t="str">
            <v>UN</v>
          </cell>
          <cell r="F25221">
            <v>23.98</v>
          </cell>
          <cell r="G25221">
            <v>23.98</v>
          </cell>
        </row>
        <row r="25222">
          <cell r="A25222" t="str">
            <v>09.54.003</v>
          </cell>
          <cell r="B25222" t="str">
            <v>FDE</v>
          </cell>
          <cell r="C25222" t="str">
            <v>09.54.003</v>
          </cell>
          <cell r="D25222" t="str">
            <v>REMOCAO DE CONTACTOR MAGNETICO P/ QUADRO DE COMANDO DE BOMBA RECALQUE</v>
          </cell>
          <cell r="E25222" t="str">
            <v>UN</v>
          </cell>
          <cell r="F25222">
            <v>39.979999999999997</v>
          </cell>
          <cell r="G25222">
            <v>39.979999999999997</v>
          </cell>
        </row>
        <row r="25223">
          <cell r="A25223" t="str">
            <v>09.54.004</v>
          </cell>
          <cell r="B25223" t="str">
            <v>FDE</v>
          </cell>
          <cell r="C25223" t="str">
            <v>09.54.004</v>
          </cell>
          <cell r="D25223" t="str">
            <v>REMOCAO DE MOTOR BOMBA DE RECALQUE</v>
          </cell>
          <cell r="E25223" t="str">
            <v>UN</v>
          </cell>
          <cell r="F25223">
            <v>59.96</v>
          </cell>
          <cell r="G25223">
            <v>59.96</v>
          </cell>
        </row>
        <row r="25224">
          <cell r="A25224" t="str">
            <v>09.54.005</v>
          </cell>
          <cell r="B25224" t="str">
            <v>FDE</v>
          </cell>
          <cell r="C25224" t="str">
            <v>09.54.005</v>
          </cell>
          <cell r="D25224" t="str">
            <v>REMOCAO AP.ILUM FLUORESC.C/PLAFON E PEND,OU CANOPLA P/ LUM.PENDENTE</v>
          </cell>
          <cell r="E25224" t="str">
            <v>UN</v>
          </cell>
          <cell r="F25224">
            <v>5.99</v>
          </cell>
          <cell r="G25224">
            <v>5.99</v>
          </cell>
        </row>
        <row r="25225">
          <cell r="A25225" t="str">
            <v>09.54.006</v>
          </cell>
          <cell r="B25225" t="str">
            <v>FDE</v>
          </cell>
          <cell r="C25225" t="str">
            <v>09.54.006</v>
          </cell>
          <cell r="D25225" t="str">
            <v>REMOCAO APARELHO ILUMINACAO,PLAFONS E PENDENTES P/LAMPADAS FLUORESC</v>
          </cell>
          <cell r="E25225" t="str">
            <v>UN</v>
          </cell>
          <cell r="F25225">
            <v>5.99</v>
          </cell>
          <cell r="G25225">
            <v>5.99</v>
          </cell>
        </row>
        <row r="25226">
          <cell r="A25226" t="str">
            <v>09.54.007</v>
          </cell>
          <cell r="B25226" t="str">
            <v>FDE</v>
          </cell>
          <cell r="C25226" t="str">
            <v>09.54.007</v>
          </cell>
          <cell r="D25226" t="str">
            <v>REMOCAO DE SOQUETES P/ LAMPADAS INCANDES OU DE CORRENTES P/ PENDENTES</v>
          </cell>
          <cell r="E25226" t="str">
            <v>UN</v>
          </cell>
          <cell r="F25226">
            <v>7.99</v>
          </cell>
          <cell r="G25226">
            <v>7.99</v>
          </cell>
        </row>
        <row r="25227">
          <cell r="A25227" t="str">
            <v>09.54.013</v>
          </cell>
          <cell r="B25227" t="str">
            <v>FDE</v>
          </cell>
          <cell r="C25227" t="str">
            <v>09.54.013</v>
          </cell>
          <cell r="D25227" t="str">
            <v>REMOCAO DE REATORES PARA LAMPADAS HG EM POSTES</v>
          </cell>
          <cell r="E25227" t="str">
            <v>UN</v>
          </cell>
          <cell r="F25227">
            <v>39.979999999999997</v>
          </cell>
          <cell r="G25227">
            <v>39.979999999999997</v>
          </cell>
        </row>
        <row r="25228">
          <cell r="A25228" t="str">
            <v>09.54.014</v>
          </cell>
          <cell r="B25228" t="str">
            <v>FDE</v>
          </cell>
          <cell r="C25228" t="str">
            <v>09.54.014</v>
          </cell>
          <cell r="D25228" t="str">
            <v>REMOCAO DE AP. ILUMIN. EM POSTES OU DE PROJETORES EM FACHADAS</v>
          </cell>
          <cell r="E25228" t="str">
            <v>UN</v>
          </cell>
          <cell r="F25228">
            <v>59.96</v>
          </cell>
          <cell r="G25228">
            <v>59.96</v>
          </cell>
        </row>
        <row r="25229">
          <cell r="A25229" t="str">
            <v>09.54.016</v>
          </cell>
          <cell r="B25229" t="str">
            <v>FDE</v>
          </cell>
          <cell r="C25229" t="str">
            <v>09.54.016</v>
          </cell>
          <cell r="D25229" t="str">
            <v>REMOCAO DE PROJETORES EM JARDINS OU DE LUZ DE OBSTACULO</v>
          </cell>
          <cell r="E25229" t="str">
            <v>UN</v>
          </cell>
          <cell r="F25229">
            <v>39.979999999999997</v>
          </cell>
          <cell r="G25229">
            <v>39.979999999999997</v>
          </cell>
        </row>
        <row r="25230">
          <cell r="A25230" t="str">
            <v>09.54.017</v>
          </cell>
          <cell r="B25230" t="str">
            <v>FDE</v>
          </cell>
          <cell r="C25230" t="str">
            <v>09.54.017</v>
          </cell>
          <cell r="D25230" t="str">
            <v>REMOCAO DE ARANDELA EXTERNA EM BRACO DE FERRO</v>
          </cell>
          <cell r="E25230" t="str">
            <v>UN</v>
          </cell>
          <cell r="F25230">
            <v>59.96</v>
          </cell>
          <cell r="G25230">
            <v>59.96</v>
          </cell>
        </row>
        <row r="25231">
          <cell r="A25231" t="str">
            <v>09.54.018</v>
          </cell>
          <cell r="B25231" t="str">
            <v>FDE</v>
          </cell>
          <cell r="C25231" t="str">
            <v>09.54.018</v>
          </cell>
          <cell r="D25231" t="str">
            <v>REMOCAO DO APARELHO A PROVA DE TEMPO, GASES E VAPOR</v>
          </cell>
          <cell r="E25231" t="str">
            <v>UN</v>
          </cell>
          <cell r="F25231">
            <v>19.98</v>
          </cell>
          <cell r="G25231">
            <v>19.98</v>
          </cell>
        </row>
        <row r="25232">
          <cell r="A25232" t="str">
            <v>09.54.019</v>
          </cell>
          <cell r="B25232" t="str">
            <v>FDE</v>
          </cell>
          <cell r="C25232" t="str">
            <v>09.54.019</v>
          </cell>
          <cell r="D25232" t="str">
            <v>REMOCAO DE CRUZETAS DE FERRO PARA FIXACAO DE PROJETORES</v>
          </cell>
          <cell r="E25232" t="str">
            <v>UN</v>
          </cell>
          <cell r="F25232">
            <v>59.96</v>
          </cell>
          <cell r="G25232">
            <v>59.96</v>
          </cell>
        </row>
        <row r="25233">
          <cell r="A25233" t="str">
            <v>09.54.020</v>
          </cell>
          <cell r="B25233" t="str">
            <v>FDE</v>
          </cell>
          <cell r="C25233" t="str">
            <v>09.54.020</v>
          </cell>
          <cell r="D25233" t="str">
            <v>REMOCAO DE POSTE CURVO, INCLUINDO BASES DE FIXACAO</v>
          </cell>
          <cell r="E25233" t="str">
            <v>UN</v>
          </cell>
          <cell r="F25233">
            <v>199.89</v>
          </cell>
          <cell r="G25233">
            <v>199.89</v>
          </cell>
        </row>
        <row r="25234">
          <cell r="A25234" t="str">
            <v>09.54.021</v>
          </cell>
          <cell r="B25234" t="str">
            <v>FDE</v>
          </cell>
          <cell r="C25234" t="str">
            <v>09.54.021</v>
          </cell>
          <cell r="D25234" t="str">
            <v>REMOCAO DE POSTE DE FERRO RETO ENGASTADO NO SOLO</v>
          </cell>
          <cell r="E25234" t="str">
            <v>UN</v>
          </cell>
          <cell r="F25234">
            <v>319.81</v>
          </cell>
          <cell r="G25234">
            <v>319.81</v>
          </cell>
        </row>
        <row r="25235">
          <cell r="A25235" t="str">
            <v>09.54.099</v>
          </cell>
          <cell r="B25235" t="str">
            <v>FDE</v>
          </cell>
          <cell r="C25235" t="str">
            <v>09.54.099</v>
          </cell>
          <cell r="D25235" t="str">
            <v>DEMOLICOES DE APARELHOS E EQUIPAMENTOS</v>
          </cell>
          <cell r="E25235" t="str">
            <v>MV</v>
          </cell>
          <cell r="F25235">
            <v>481.96</v>
          </cell>
          <cell r="G25235">
            <v>481.96</v>
          </cell>
        </row>
        <row r="25236">
          <cell r="A25236" t="str">
            <v>09.56.001</v>
          </cell>
          <cell r="B25236" t="str">
            <v>FDE</v>
          </cell>
          <cell r="C25236" t="str">
            <v>09.56.001</v>
          </cell>
          <cell r="D25236" t="str">
            <v>REMOCAO DE CAPTOR DE PARA-RAIOS TIPO FRANKLIN OU RADIATIVO</v>
          </cell>
          <cell r="E25236" t="str">
            <v>UN</v>
          </cell>
          <cell r="F25236">
            <v>19.98</v>
          </cell>
          <cell r="G25236">
            <v>19.98</v>
          </cell>
        </row>
        <row r="25237">
          <cell r="A25237" t="str">
            <v>09.56.003</v>
          </cell>
          <cell r="B25237" t="str">
            <v>FDE</v>
          </cell>
          <cell r="C25237" t="str">
            <v>09.56.003</v>
          </cell>
          <cell r="D25237" t="str">
            <v>REMOCAO DE BASE E HASTE DE PARA-RAIO</v>
          </cell>
          <cell r="E25237" t="str">
            <v>UN</v>
          </cell>
          <cell r="F25237">
            <v>39.979999999999997</v>
          </cell>
          <cell r="G25237">
            <v>39.979999999999997</v>
          </cell>
        </row>
        <row r="25238">
          <cell r="A25238" t="str">
            <v>09.56.004</v>
          </cell>
          <cell r="B25238" t="str">
            <v>FDE</v>
          </cell>
          <cell r="C25238" t="str">
            <v>09.56.004</v>
          </cell>
          <cell r="D25238" t="str">
            <v>REMOCAO CABOS E ESTICADORES OU DE BRACADEIRAS P/ 3 ESTAIS EM P.RAIOS</v>
          </cell>
          <cell r="E25238" t="str">
            <v>M</v>
          </cell>
          <cell r="F25238">
            <v>19.98</v>
          </cell>
          <cell r="G25238">
            <v>19.98</v>
          </cell>
        </row>
        <row r="25239">
          <cell r="A25239" t="str">
            <v>09.56.005</v>
          </cell>
          <cell r="B25239" t="str">
            <v>FDE</v>
          </cell>
          <cell r="C25239" t="str">
            <v>09.56.005</v>
          </cell>
          <cell r="D25239" t="str">
            <v>REMOCAO DE CABO DE COBRE NU</v>
          </cell>
          <cell r="E25239" t="str">
            <v>M</v>
          </cell>
          <cell r="F25239">
            <v>7.99</v>
          </cell>
          <cell r="G25239">
            <v>7.99</v>
          </cell>
        </row>
        <row r="25240">
          <cell r="A25240" t="str">
            <v>09.56.006</v>
          </cell>
          <cell r="B25240" t="str">
            <v>FDE</v>
          </cell>
          <cell r="C25240" t="str">
            <v>09.56.006</v>
          </cell>
          <cell r="D25240" t="str">
            <v>REMOCAO DE CABO COBRE NU PARA ATERRAMENTO</v>
          </cell>
          <cell r="E25240" t="str">
            <v>M</v>
          </cell>
          <cell r="F25240">
            <v>9.99</v>
          </cell>
          <cell r="G25240">
            <v>9.99</v>
          </cell>
        </row>
        <row r="25241">
          <cell r="A25241" t="str">
            <v>09.56.007</v>
          </cell>
          <cell r="B25241" t="str">
            <v>FDE</v>
          </cell>
          <cell r="C25241" t="str">
            <v>09.56.007</v>
          </cell>
          <cell r="D25241" t="str">
            <v>REMOCAO DE CONECTOR TIPO SPLIT-BOLDT PARA CABOS DE ATERRAMENTO</v>
          </cell>
          <cell r="E25241" t="str">
            <v>UN</v>
          </cell>
          <cell r="F25241">
            <v>7.99</v>
          </cell>
          <cell r="G25241">
            <v>7.99</v>
          </cell>
        </row>
        <row r="25242">
          <cell r="A25242" t="str">
            <v>09.56.009</v>
          </cell>
          <cell r="B25242" t="str">
            <v>FDE</v>
          </cell>
          <cell r="C25242" t="str">
            <v>09.56.009</v>
          </cell>
          <cell r="D25242" t="str">
            <v>REMOCAO DE BRACADEIRAS PARA PASSAGEM DE CABOS DE COBRE NU</v>
          </cell>
          <cell r="E25242" t="str">
            <v>UN</v>
          </cell>
          <cell r="F25242">
            <v>15.98</v>
          </cell>
          <cell r="G25242">
            <v>15.98</v>
          </cell>
        </row>
        <row r="25243">
          <cell r="A25243" t="str">
            <v>09.56.012</v>
          </cell>
          <cell r="B25243" t="str">
            <v>FDE</v>
          </cell>
          <cell r="C25243" t="str">
            <v>09.56.012</v>
          </cell>
          <cell r="D25243" t="str">
            <v>REMOCAO DE TUBO DE PROTECAO DE CABO DE COBRE NU INCL. FIXACOES</v>
          </cell>
          <cell r="E25243" t="str">
            <v>UN</v>
          </cell>
          <cell r="F25243">
            <v>39.979999999999997</v>
          </cell>
          <cell r="G25243">
            <v>39.979999999999997</v>
          </cell>
        </row>
        <row r="25244">
          <cell r="A25244" t="str">
            <v>09.56.099</v>
          </cell>
          <cell r="B25244" t="str">
            <v>FDE</v>
          </cell>
          <cell r="C25244" t="str">
            <v>09.56.099</v>
          </cell>
          <cell r="D25244" t="str">
            <v>DEMOLICOES DE PARA-RAIOS E ATERRAMENTO</v>
          </cell>
          <cell r="E25244" t="str">
            <v>MV</v>
          </cell>
          <cell r="F25244">
            <v>481.96</v>
          </cell>
          <cell r="G25244">
            <v>481.96</v>
          </cell>
        </row>
        <row r="25245">
          <cell r="A25245" t="str">
            <v>09.60.003</v>
          </cell>
          <cell r="B25245" t="str">
            <v>FDE</v>
          </cell>
          <cell r="C25245" t="str">
            <v>09.60.003</v>
          </cell>
          <cell r="D25245" t="str">
            <v>RETIRADA DE ISOLADOR TIPO DISCO COMPL INCL GANCHO DE SUSPENSAO TIPO OLHAL</v>
          </cell>
          <cell r="E25245" t="str">
            <v>UN</v>
          </cell>
          <cell r="F25245">
            <v>5.99</v>
          </cell>
          <cell r="G25245">
            <v>5.99</v>
          </cell>
        </row>
        <row r="25246">
          <cell r="A25246" t="str">
            <v>09.60.004</v>
          </cell>
          <cell r="B25246" t="str">
            <v>FDE</v>
          </cell>
          <cell r="C25246" t="str">
            <v>09.60.004</v>
          </cell>
          <cell r="D25246" t="str">
            <v>RETIRADA DE BUCHA DE PASS.INT/EXT, OU DE CHAPA ACO P/ BUCHA PASSAGEM A.T.</v>
          </cell>
          <cell r="E25246" t="str">
            <v>UN</v>
          </cell>
          <cell r="F25246">
            <v>15.98</v>
          </cell>
          <cell r="G25246">
            <v>15.98</v>
          </cell>
        </row>
        <row r="25247">
          <cell r="A25247" t="str">
            <v>09.60.007</v>
          </cell>
          <cell r="B25247" t="str">
            <v>FDE</v>
          </cell>
          <cell r="C25247" t="str">
            <v>09.60.007</v>
          </cell>
          <cell r="D25247" t="str">
            <v>RETIRADA DE CANTONEIRA METÁLICA</v>
          </cell>
          <cell r="E25247" t="str">
            <v>M</v>
          </cell>
          <cell r="F25247">
            <v>9.99</v>
          </cell>
          <cell r="G25247">
            <v>9.99</v>
          </cell>
        </row>
        <row r="25248">
          <cell r="A25248" t="str">
            <v>09.60.008</v>
          </cell>
          <cell r="B25248" t="str">
            <v>FDE</v>
          </cell>
          <cell r="C25248" t="str">
            <v>09.60.008</v>
          </cell>
          <cell r="D25248" t="str">
            <v>RETIRADA DE ISOLADOR TIPO CASTANHA INCL GANCHO DE SUSTENTAÇÃO</v>
          </cell>
          <cell r="E25248" t="str">
            <v>UN</v>
          </cell>
          <cell r="F25248">
            <v>1.67</v>
          </cell>
          <cell r="G25248">
            <v>1.67</v>
          </cell>
        </row>
        <row r="25249">
          <cell r="A25249" t="str">
            <v>09.60.009</v>
          </cell>
          <cell r="B25249" t="str">
            <v>FDE</v>
          </cell>
          <cell r="C25249" t="str">
            <v>09.60.009</v>
          </cell>
          <cell r="D25249" t="str">
            <v>RETIRADA DE ISOLADOR TIPO PINO PARA A.T. INCLUSIVE PINO</v>
          </cell>
          <cell r="E25249" t="str">
            <v>UN</v>
          </cell>
          <cell r="F25249">
            <v>9.99</v>
          </cell>
          <cell r="G25249">
            <v>9.99</v>
          </cell>
        </row>
        <row r="25250">
          <cell r="A25250" t="str">
            <v>09.60.011</v>
          </cell>
          <cell r="B25250" t="str">
            <v>FDE</v>
          </cell>
          <cell r="C25250" t="str">
            <v>09.60.011</v>
          </cell>
          <cell r="D25250" t="str">
            <v>RETIRADA DE VERGALHÃO DE COBRE</v>
          </cell>
          <cell r="E25250" t="str">
            <v>M</v>
          </cell>
          <cell r="F25250">
            <v>7.99</v>
          </cell>
          <cell r="G25250">
            <v>7.99</v>
          </cell>
        </row>
        <row r="25251">
          <cell r="A25251" t="str">
            <v>09.60.012</v>
          </cell>
          <cell r="B25251" t="str">
            <v>FDE</v>
          </cell>
          <cell r="C25251" t="str">
            <v>09.60.012</v>
          </cell>
          <cell r="D25251" t="str">
            <v>RETIRADA DE TERMINAL OU CONECTOR PARA VERGALHAO DE COBRE</v>
          </cell>
          <cell r="E25251" t="str">
            <v>UN</v>
          </cell>
          <cell r="F25251">
            <v>3.35</v>
          </cell>
          <cell r="G25251">
            <v>3.35</v>
          </cell>
        </row>
        <row r="25252">
          <cell r="A25252" t="str">
            <v>09.60.018</v>
          </cell>
          <cell r="B25252" t="str">
            <v>FDE</v>
          </cell>
          <cell r="C25252" t="str">
            <v>09.60.018</v>
          </cell>
          <cell r="D25252" t="str">
            <v>RETIRADA DE CHAVE SECCION TRIP SECA, COMANDO POR VARA/ESTRIBO FRONTAL</v>
          </cell>
          <cell r="E25252" t="str">
            <v>UN</v>
          </cell>
          <cell r="F25252">
            <v>113.48</v>
          </cell>
          <cell r="G25252">
            <v>113.48</v>
          </cell>
        </row>
        <row r="25253">
          <cell r="A25253" t="str">
            <v>09.60.020</v>
          </cell>
          <cell r="B25253" t="str">
            <v>FDE</v>
          </cell>
          <cell r="C25253" t="str">
            <v>09.60.020</v>
          </cell>
          <cell r="D25253" t="str">
            <v>RETIRADA DE TRANSFORMADOR DE POTENCIAL COMPLETO</v>
          </cell>
          <cell r="E25253" t="str">
            <v>UN</v>
          </cell>
          <cell r="F25253">
            <v>25.98</v>
          </cell>
          <cell r="G25253">
            <v>25.98</v>
          </cell>
        </row>
        <row r="25254">
          <cell r="A25254" t="str">
            <v>09.60.022</v>
          </cell>
          <cell r="B25254" t="str">
            <v>FDE</v>
          </cell>
          <cell r="C25254" t="str">
            <v>09.60.022</v>
          </cell>
          <cell r="D25254" t="str">
            <v>RETIRADA DE DISJUNTOR DE VOLUME NORMAL OU REDUZIDO</v>
          </cell>
          <cell r="E25254" t="str">
            <v>UN</v>
          </cell>
          <cell r="F25254">
            <v>142.04</v>
          </cell>
          <cell r="G25254">
            <v>142.04</v>
          </cell>
        </row>
        <row r="25255">
          <cell r="A25255" t="str">
            <v>09.60.023</v>
          </cell>
          <cell r="B25255" t="str">
            <v>FDE</v>
          </cell>
          <cell r="C25255" t="str">
            <v>09.60.023</v>
          </cell>
          <cell r="D25255" t="str">
            <v>RETIRADA DE MANOPLA DE COMANDO DO DISJUNTOR DE A.T. (ENGRENAGEM INTERNA)</v>
          </cell>
          <cell r="E25255" t="str">
            <v>UN</v>
          </cell>
          <cell r="F25255">
            <v>19.98</v>
          </cell>
          <cell r="G25255">
            <v>19.98</v>
          </cell>
        </row>
        <row r="25256">
          <cell r="A25256" t="str">
            <v>09.60.026</v>
          </cell>
          <cell r="B25256" t="str">
            <v>FDE</v>
          </cell>
          <cell r="C25256" t="str">
            <v>09.60.026</v>
          </cell>
          <cell r="D25256" t="str">
            <v>RETIRADA DE TRANSFORMADOR DE POTENCIA EM CABINE PRIMARIA</v>
          </cell>
          <cell r="E25256" t="str">
            <v>UN</v>
          </cell>
          <cell r="F25256">
            <v>255.52</v>
          </cell>
          <cell r="G25256">
            <v>255.52</v>
          </cell>
        </row>
        <row r="25257">
          <cell r="A25257" t="str">
            <v>09.60.027</v>
          </cell>
          <cell r="B25257" t="str">
            <v>FDE</v>
          </cell>
          <cell r="C25257" t="str">
            <v>09.60.027</v>
          </cell>
          <cell r="D25257" t="str">
            <v>RETIRADA DE TRANSFORMADOR DE POTENCIA EM POSTE OU ESTALEIRO</v>
          </cell>
          <cell r="E25257" t="str">
            <v>UN</v>
          </cell>
          <cell r="F25257">
            <v>283.89</v>
          </cell>
          <cell r="G25257">
            <v>283.89</v>
          </cell>
        </row>
        <row r="25258">
          <cell r="A25258" t="str">
            <v>09.60.029</v>
          </cell>
          <cell r="B25258" t="str">
            <v>FDE</v>
          </cell>
          <cell r="C25258" t="str">
            <v>09.60.029</v>
          </cell>
          <cell r="D25258" t="str">
            <v>RETIRADA DE POSTE DE CONCRETO</v>
          </cell>
          <cell r="E25258" t="str">
            <v>UN</v>
          </cell>
          <cell r="F25258">
            <v>199.89</v>
          </cell>
          <cell r="G25258">
            <v>199.89</v>
          </cell>
        </row>
        <row r="25259">
          <cell r="A25259" t="str">
            <v>09.60.034</v>
          </cell>
          <cell r="B25259" t="str">
            <v>FDE</v>
          </cell>
          <cell r="C25259" t="str">
            <v>09.60.034</v>
          </cell>
          <cell r="D25259" t="str">
            <v>RETIRADA DE CHAVE FUSIVEL INDICADORA TIPO MATHEUS</v>
          </cell>
          <cell r="E25259" t="str">
            <v>UN</v>
          </cell>
          <cell r="F25259">
            <v>59.96</v>
          </cell>
          <cell r="G25259">
            <v>59.96</v>
          </cell>
        </row>
        <row r="25260">
          <cell r="A25260" t="str">
            <v>09.60.099</v>
          </cell>
          <cell r="B25260" t="str">
            <v>FDE</v>
          </cell>
          <cell r="C25260" t="str">
            <v>09.60.099</v>
          </cell>
          <cell r="D25260" t="str">
            <v>RETIRADAS DE ALTA TENSAO</v>
          </cell>
          <cell r="E25260" t="str">
            <v>MV</v>
          </cell>
          <cell r="F25260">
            <v>481.96</v>
          </cell>
          <cell r="G25260">
            <v>481.96</v>
          </cell>
        </row>
        <row r="25261">
          <cell r="A25261" t="str">
            <v>09.62.001</v>
          </cell>
          <cell r="B25261" t="str">
            <v>FDE</v>
          </cell>
          <cell r="C25261" t="str">
            <v>09.62.001</v>
          </cell>
          <cell r="D25261" t="str">
            <v>RETIRADA DE POSTE GALVANIZADO DE ENTRADA EM B.T.</v>
          </cell>
          <cell r="E25261" t="str">
            <v>UN</v>
          </cell>
          <cell r="F25261">
            <v>159.9</v>
          </cell>
          <cell r="G25261">
            <v>159.9</v>
          </cell>
        </row>
        <row r="25262">
          <cell r="A25262" t="str">
            <v>09.62.002</v>
          </cell>
          <cell r="B25262" t="str">
            <v>FDE</v>
          </cell>
          <cell r="C25262" t="str">
            <v>09.62.002</v>
          </cell>
          <cell r="D25262" t="str">
            <v>RETIRADA DE POSTE DE CONCRETO DE ENTRADA EM B.T.</v>
          </cell>
          <cell r="E25262" t="str">
            <v>UN</v>
          </cell>
          <cell r="F25262">
            <v>199.89</v>
          </cell>
          <cell r="G25262">
            <v>199.89</v>
          </cell>
        </row>
        <row r="25263">
          <cell r="A25263" t="str">
            <v>09.62.003</v>
          </cell>
          <cell r="B25263" t="str">
            <v>FDE</v>
          </cell>
          <cell r="C25263" t="str">
            <v>09.62.003</v>
          </cell>
          <cell r="D25263" t="str">
            <v>RETIRADA DE ARMACAO T BRAQUET, CONDULETES OU DE CX.FUSIV/TOMADAS EM PERFILADO</v>
          </cell>
          <cell r="E25263" t="str">
            <v>UN</v>
          </cell>
          <cell r="F25263">
            <v>19.98</v>
          </cell>
          <cell r="G25263">
            <v>19.98</v>
          </cell>
        </row>
        <row r="25264">
          <cell r="A25264" t="str">
            <v>09.62.004</v>
          </cell>
          <cell r="B25264" t="str">
            <v>FDE</v>
          </cell>
          <cell r="C25264" t="str">
            <v>09.62.004</v>
          </cell>
          <cell r="D25264" t="str">
            <v>RETIRADA DE CABECOTE PADRAO TELEFONICA OU DE BASE P/DISJUNTOR QUICK LAG</v>
          </cell>
          <cell r="E25264" t="str">
            <v>UN</v>
          </cell>
          <cell r="F25264">
            <v>9.99</v>
          </cell>
          <cell r="G25264">
            <v>9.99</v>
          </cell>
        </row>
        <row r="25265">
          <cell r="A25265" t="str">
            <v>09.62.009</v>
          </cell>
          <cell r="B25265" t="str">
            <v>FDE</v>
          </cell>
          <cell r="C25265" t="str">
            <v>09.62.009</v>
          </cell>
          <cell r="D25265" t="str">
            <v>RETIRADA DE TUBULACAO ELETRICA APARENTE ATE 2"</v>
          </cell>
          <cell r="E25265" t="str">
            <v>M</v>
          </cell>
          <cell r="F25265">
            <v>9.99</v>
          </cell>
          <cell r="G25265">
            <v>9.99</v>
          </cell>
        </row>
        <row r="25266">
          <cell r="A25266" t="str">
            <v>09.62.010</v>
          </cell>
          <cell r="B25266" t="str">
            <v>FDE</v>
          </cell>
          <cell r="C25266" t="str">
            <v>09.62.010</v>
          </cell>
          <cell r="D25266" t="str">
            <v>RETIRADA DE TUBULACAO ELETRICA APARENTE ACIMA 2"</v>
          </cell>
          <cell r="E25266" t="str">
            <v>M</v>
          </cell>
          <cell r="F25266">
            <v>19.98</v>
          </cell>
          <cell r="G25266">
            <v>19.98</v>
          </cell>
        </row>
        <row r="25267">
          <cell r="A25267" t="str">
            <v>09.62.012</v>
          </cell>
          <cell r="B25267" t="str">
            <v>FDE</v>
          </cell>
          <cell r="C25267" t="str">
            <v>09.62.012</v>
          </cell>
          <cell r="D25267" t="str">
            <v>RETIRADA DE PERFILADOS</v>
          </cell>
          <cell r="E25267" t="str">
            <v>M</v>
          </cell>
          <cell r="F25267">
            <v>15.98</v>
          </cell>
          <cell r="G25267">
            <v>15.98</v>
          </cell>
        </row>
        <row r="25268">
          <cell r="A25268" t="str">
            <v>09.62.014</v>
          </cell>
          <cell r="B25268" t="str">
            <v>FDE</v>
          </cell>
          <cell r="C25268" t="str">
            <v>09.62.014</v>
          </cell>
          <cell r="D25268" t="str">
            <v>RETIRADA DE GANCHOS DE SUSTENTACAO DE LUMINARIAS EM PERFILADOS</v>
          </cell>
          <cell r="E25268" t="str">
            <v>UN</v>
          </cell>
          <cell r="F25268">
            <v>7.99</v>
          </cell>
          <cell r="G25268">
            <v>7.99</v>
          </cell>
        </row>
        <row r="25269">
          <cell r="A25269" t="str">
            <v>09.62.017</v>
          </cell>
          <cell r="B25269" t="str">
            <v>FDE</v>
          </cell>
          <cell r="C25269" t="str">
            <v>09.62.017</v>
          </cell>
          <cell r="D25269" t="str">
            <v>RETIRADA DE FIO EMBUTIDO ATE 16 MM2</v>
          </cell>
          <cell r="E25269" t="str">
            <v>M</v>
          </cell>
          <cell r="F25269">
            <v>1.99</v>
          </cell>
          <cell r="G25269">
            <v>1.99</v>
          </cell>
        </row>
        <row r="25270">
          <cell r="A25270" t="str">
            <v>09.62.018</v>
          </cell>
          <cell r="B25270" t="str">
            <v>FDE</v>
          </cell>
          <cell r="C25270" t="str">
            <v>09.62.018</v>
          </cell>
          <cell r="D25270" t="str">
            <v>RETIRADA DE CABO EMBUTIDO ACIMA DE 16 MM2</v>
          </cell>
          <cell r="E25270" t="str">
            <v>M</v>
          </cell>
          <cell r="F25270">
            <v>3.99</v>
          </cell>
          <cell r="G25270">
            <v>3.99</v>
          </cell>
        </row>
        <row r="25271">
          <cell r="A25271" t="str">
            <v>09.62.019</v>
          </cell>
          <cell r="B25271" t="str">
            <v>FDE</v>
          </cell>
          <cell r="C25271" t="str">
            <v>09.62.019</v>
          </cell>
          <cell r="D25271" t="str">
            <v>RETIRADA DE FIO APARENTE ATE 16 MM2</v>
          </cell>
          <cell r="E25271" t="str">
            <v>M</v>
          </cell>
          <cell r="F25271">
            <v>2.4</v>
          </cell>
          <cell r="G25271">
            <v>2.4</v>
          </cell>
        </row>
        <row r="25272">
          <cell r="A25272" t="str">
            <v>09.62.020</v>
          </cell>
          <cell r="B25272" t="str">
            <v>FDE</v>
          </cell>
          <cell r="C25272" t="str">
            <v>09.62.020</v>
          </cell>
          <cell r="D25272" t="str">
            <v>RETIRADA DE CABO APARENTE ACIMA DE 16 MM2</v>
          </cell>
          <cell r="E25272" t="str">
            <v>M</v>
          </cell>
          <cell r="F25272">
            <v>4.8</v>
          </cell>
          <cell r="G25272">
            <v>4.8</v>
          </cell>
        </row>
        <row r="25273">
          <cell r="A25273" t="str">
            <v>09.62.021</v>
          </cell>
          <cell r="B25273" t="str">
            <v>FDE</v>
          </cell>
          <cell r="C25273" t="str">
            <v>09.62.021</v>
          </cell>
          <cell r="D25273" t="str">
            <v>RETIRADA DE TERMINAIS/CONECTORES DE PRESSAO P/CABOS OU DE ROLDANAS</v>
          </cell>
          <cell r="E25273" t="str">
            <v>UN</v>
          </cell>
          <cell r="F25273">
            <v>7.99</v>
          </cell>
          <cell r="G25273">
            <v>7.99</v>
          </cell>
        </row>
        <row r="25274">
          <cell r="A25274" t="str">
            <v>09.62.024</v>
          </cell>
          <cell r="B25274" t="str">
            <v>FDE</v>
          </cell>
          <cell r="C25274" t="str">
            <v>09.62.024</v>
          </cell>
          <cell r="D25274" t="str">
            <v>RETIRADA E DESMONTAGEM QD.DISTRIB, CAIXA PASSAGEM OU QD. CHAMADA</v>
          </cell>
          <cell r="E25274" t="str">
            <v>M2</v>
          </cell>
          <cell r="F25274">
            <v>79.95</v>
          </cell>
          <cell r="G25274">
            <v>79.95</v>
          </cell>
        </row>
        <row r="25275">
          <cell r="A25275" t="str">
            <v>09.62.099</v>
          </cell>
          <cell r="B25275" t="str">
            <v>FDE</v>
          </cell>
          <cell r="C25275" t="str">
            <v>09.62.099</v>
          </cell>
          <cell r="D25275" t="str">
            <v>RETIRADAS DE BAIXA TENSAO</v>
          </cell>
          <cell r="E25275" t="str">
            <v>MV</v>
          </cell>
          <cell r="F25275">
            <v>481.96</v>
          </cell>
          <cell r="G25275">
            <v>481.96</v>
          </cell>
        </row>
        <row r="25276">
          <cell r="A25276" t="str">
            <v>09.64.004</v>
          </cell>
          <cell r="B25276" t="str">
            <v>FDE</v>
          </cell>
          <cell r="C25276" t="str">
            <v>09.64.004</v>
          </cell>
          <cell r="D25276" t="str">
            <v>RETIRADA DE MOTOR DE BOMBA DE RECALQUE</v>
          </cell>
          <cell r="E25276" t="str">
            <v>UN</v>
          </cell>
          <cell r="F25276">
            <v>59.96</v>
          </cell>
          <cell r="G25276">
            <v>59.96</v>
          </cell>
        </row>
        <row r="25277">
          <cell r="A25277" t="str">
            <v>09.64.005</v>
          </cell>
          <cell r="B25277" t="str">
            <v>FDE</v>
          </cell>
          <cell r="C25277" t="str">
            <v>09.64.005</v>
          </cell>
          <cell r="D25277" t="str">
            <v>RETIRADA DE APARELHO DE ILUMINACAO, PLAFONS E PENDENTES P/LAMPADAS INCANDESC</v>
          </cell>
          <cell r="E25277" t="str">
            <v>UN</v>
          </cell>
          <cell r="F25277">
            <v>3.99</v>
          </cell>
          <cell r="G25277">
            <v>3.99</v>
          </cell>
        </row>
        <row r="25278">
          <cell r="A25278" t="str">
            <v>09.64.006</v>
          </cell>
          <cell r="B25278" t="str">
            <v>FDE</v>
          </cell>
          <cell r="C25278" t="str">
            <v>09.64.006</v>
          </cell>
          <cell r="D25278" t="str">
            <v>RETIRADA DE APARELHOS DE ILUMINACAO, PLAFONS E PENDENTES P/LAMPADAS FLUORESC</v>
          </cell>
          <cell r="E25278" t="str">
            <v>UN</v>
          </cell>
          <cell r="F25278">
            <v>2.5099999999999998</v>
          </cell>
          <cell r="G25278">
            <v>2.5099999999999998</v>
          </cell>
        </row>
        <row r="25279">
          <cell r="A25279" t="str">
            <v>09.64.014</v>
          </cell>
          <cell r="B25279" t="str">
            <v>FDE</v>
          </cell>
          <cell r="C25279" t="str">
            <v>09.64.014</v>
          </cell>
          <cell r="D25279" t="str">
            <v>RETIRADA DE AP.ILUM.EM POSTE,ARANDELA EXT BRACO ACO OU PROJET EM FACHADA</v>
          </cell>
          <cell r="E25279" t="str">
            <v>UN</v>
          </cell>
          <cell r="F25279">
            <v>59.96</v>
          </cell>
          <cell r="G25279">
            <v>59.96</v>
          </cell>
        </row>
        <row r="25280">
          <cell r="A25280" t="str">
            <v>09.64.016</v>
          </cell>
          <cell r="B25280" t="str">
            <v>FDE</v>
          </cell>
          <cell r="C25280" t="str">
            <v>09.64.016</v>
          </cell>
          <cell r="D25280" t="str">
            <v>RETIRADA DE PROJETORES EM JARDINS</v>
          </cell>
          <cell r="E25280" t="str">
            <v>UN</v>
          </cell>
          <cell r="F25280">
            <v>39.979999999999997</v>
          </cell>
          <cell r="G25280">
            <v>39.979999999999997</v>
          </cell>
        </row>
        <row r="25281">
          <cell r="A25281" t="str">
            <v>09.64.018</v>
          </cell>
          <cell r="B25281" t="str">
            <v>FDE</v>
          </cell>
          <cell r="C25281" t="str">
            <v>09.64.018</v>
          </cell>
          <cell r="D25281" t="str">
            <v>RETIRADA DE APARELHO A PROVA DE TEMPO, GASES E VAPOR</v>
          </cell>
          <cell r="E25281" t="str">
            <v>UN</v>
          </cell>
          <cell r="F25281">
            <v>19.98</v>
          </cell>
          <cell r="G25281">
            <v>19.98</v>
          </cell>
        </row>
        <row r="25282">
          <cell r="A25282" t="str">
            <v>09.64.020</v>
          </cell>
          <cell r="B25282" t="str">
            <v>FDE</v>
          </cell>
          <cell r="C25282" t="str">
            <v>09.64.020</v>
          </cell>
          <cell r="D25282" t="str">
            <v>RETIRADA DE POSTE CURVO, INCLUINDO BASES DE FIXACAO</v>
          </cell>
          <cell r="E25282" t="str">
            <v>UN</v>
          </cell>
          <cell r="F25282">
            <v>199.89</v>
          </cell>
          <cell r="G25282">
            <v>199.89</v>
          </cell>
        </row>
        <row r="25283">
          <cell r="A25283" t="str">
            <v>09.64.023</v>
          </cell>
          <cell r="B25283" t="str">
            <v>FDE</v>
          </cell>
          <cell r="C25283" t="str">
            <v>09.64.023</v>
          </cell>
          <cell r="D25283" t="str">
            <v>RETIRADA DE POSTE DE FERRO RETO ENGASTADO NO SOLO</v>
          </cell>
          <cell r="E25283" t="str">
            <v>UN</v>
          </cell>
          <cell r="F25283">
            <v>199.89</v>
          </cell>
          <cell r="G25283">
            <v>199.89</v>
          </cell>
        </row>
        <row r="25284">
          <cell r="A25284" t="str">
            <v>09.64.024</v>
          </cell>
          <cell r="B25284" t="str">
            <v>FDE</v>
          </cell>
          <cell r="C25284" t="str">
            <v>09.64.024</v>
          </cell>
          <cell r="D25284" t="str">
            <v>RETIRADA DE POSTE DE CONCRETO DE ATE 10M ACIMA DO SOLO</v>
          </cell>
          <cell r="E25284" t="str">
            <v>UN</v>
          </cell>
          <cell r="F25284">
            <v>199.89</v>
          </cell>
          <cell r="G25284">
            <v>199.89</v>
          </cell>
        </row>
        <row r="25285">
          <cell r="A25285" t="str">
            <v>09.64.099</v>
          </cell>
          <cell r="B25285" t="str">
            <v>FDE</v>
          </cell>
          <cell r="C25285" t="str">
            <v>09.64.099</v>
          </cell>
          <cell r="D25285" t="str">
            <v>RETIRADAS DE APARELHOS E EQUIPAMENTOS</v>
          </cell>
          <cell r="E25285" t="str">
            <v>MV</v>
          </cell>
          <cell r="F25285">
            <v>481.96</v>
          </cell>
          <cell r="G25285">
            <v>481.96</v>
          </cell>
        </row>
        <row r="25286">
          <cell r="A25286" t="str">
            <v>09.66.001</v>
          </cell>
          <cell r="B25286" t="str">
            <v>FDE</v>
          </cell>
          <cell r="C25286" t="str">
            <v>09.66.001</v>
          </cell>
          <cell r="D25286" t="str">
            <v>RETIRADA DE CAPTOR DE PARA-RAIOS TIPO FRANKLIN</v>
          </cell>
          <cell r="E25286" t="str">
            <v>UN</v>
          </cell>
          <cell r="F25286">
            <v>19.98</v>
          </cell>
          <cell r="G25286">
            <v>19.98</v>
          </cell>
        </row>
        <row r="25287">
          <cell r="A25287" t="str">
            <v>09.66.003</v>
          </cell>
          <cell r="B25287" t="str">
            <v>FDE</v>
          </cell>
          <cell r="C25287" t="str">
            <v>09.66.003</v>
          </cell>
          <cell r="D25287" t="str">
            <v>RETIRADA DE BASE E HASTE,OU DE BRAÇADEIRA C/3 ESTAIS EM PARA-RAIOS</v>
          </cell>
          <cell r="E25287" t="str">
            <v>UN</v>
          </cell>
          <cell r="F25287">
            <v>39.979999999999997</v>
          </cell>
          <cell r="G25287">
            <v>39.979999999999997</v>
          </cell>
        </row>
        <row r="25288">
          <cell r="A25288" t="str">
            <v>09.66.004</v>
          </cell>
          <cell r="B25288" t="str">
            <v>FDE</v>
          </cell>
          <cell r="C25288" t="str">
            <v>09.66.004</v>
          </cell>
          <cell r="D25288" t="str">
            <v>RETIRADA DE CABOS DE AÇO E ESTICADORES DE PARA-RAIOS</v>
          </cell>
          <cell r="E25288" t="str">
            <v>M</v>
          </cell>
          <cell r="F25288">
            <v>19.98</v>
          </cell>
          <cell r="G25288">
            <v>19.98</v>
          </cell>
        </row>
        <row r="25289">
          <cell r="A25289" t="str">
            <v>09.66.005</v>
          </cell>
          <cell r="B25289" t="str">
            <v>FDE</v>
          </cell>
          <cell r="C25289" t="str">
            <v>09.66.005</v>
          </cell>
          <cell r="D25289" t="str">
            <v>RETIRADA DE CABO DE COBRE NU</v>
          </cell>
          <cell r="E25289" t="str">
            <v>M</v>
          </cell>
          <cell r="F25289">
            <v>7.99</v>
          </cell>
          <cell r="G25289">
            <v>7.99</v>
          </cell>
        </row>
        <row r="25290">
          <cell r="A25290" t="str">
            <v>09.66.006</v>
          </cell>
          <cell r="B25290" t="str">
            <v>FDE</v>
          </cell>
          <cell r="C25290" t="str">
            <v>09.66.006</v>
          </cell>
          <cell r="D25290" t="str">
            <v>RETIRADA DE CABO DE COBRE NU PARA ATERRAMENTO</v>
          </cell>
          <cell r="E25290" t="str">
            <v>M</v>
          </cell>
          <cell r="F25290">
            <v>9.99</v>
          </cell>
          <cell r="G25290">
            <v>9.99</v>
          </cell>
        </row>
        <row r="25291">
          <cell r="A25291" t="str">
            <v>09.66.007</v>
          </cell>
          <cell r="B25291" t="str">
            <v>FDE</v>
          </cell>
          <cell r="C25291" t="str">
            <v>09.66.007</v>
          </cell>
          <cell r="D25291" t="str">
            <v>RETIRADA DE CONECTOR TIPO SPLIT-BOLT PARA CABOS DE ATERRAMENTO</v>
          </cell>
          <cell r="E25291" t="str">
            <v>UN</v>
          </cell>
          <cell r="F25291">
            <v>7.99</v>
          </cell>
          <cell r="G25291">
            <v>7.99</v>
          </cell>
        </row>
        <row r="25292">
          <cell r="A25292" t="str">
            <v>09.66.009</v>
          </cell>
          <cell r="B25292" t="str">
            <v>FDE</v>
          </cell>
          <cell r="C25292" t="str">
            <v>09.66.009</v>
          </cell>
          <cell r="D25292" t="str">
            <v>RETIRADA DE BRAÇADEIRAS PARA PASSAGEM DE CABO DE COBRE NU</v>
          </cell>
          <cell r="E25292" t="str">
            <v>UN</v>
          </cell>
          <cell r="F25292">
            <v>15.98</v>
          </cell>
          <cell r="G25292">
            <v>15.98</v>
          </cell>
        </row>
        <row r="25293">
          <cell r="A25293" t="str">
            <v>09.66.099</v>
          </cell>
          <cell r="B25293" t="str">
            <v>FDE</v>
          </cell>
          <cell r="C25293" t="str">
            <v>09.66.099</v>
          </cell>
          <cell r="D25293" t="str">
            <v>RETIRADAS DE PARA-RAIOS E ATERRAMENTOS</v>
          </cell>
          <cell r="E25293" t="str">
            <v>MV</v>
          </cell>
          <cell r="F25293">
            <v>481.96</v>
          </cell>
          <cell r="G25293">
            <v>481.96</v>
          </cell>
        </row>
        <row r="25294">
          <cell r="A25294" t="str">
            <v>09.70.003</v>
          </cell>
          <cell r="B25294" t="str">
            <v>FDE</v>
          </cell>
          <cell r="C25294" t="str">
            <v>09.70.003</v>
          </cell>
          <cell r="D25294" t="str">
            <v>RECOLOCAÇÃO DE ISOLADOR TIPO DISCO COMPL, INCLUS GANCHO DE SUSPENSAO TIPO OLHAL</v>
          </cell>
          <cell r="E25294" t="str">
            <v>UN</v>
          </cell>
          <cell r="F25294">
            <v>7.99</v>
          </cell>
          <cell r="G25294">
            <v>7.99</v>
          </cell>
        </row>
        <row r="25295">
          <cell r="A25295" t="str">
            <v>09.70.004</v>
          </cell>
          <cell r="B25295" t="str">
            <v>FDE</v>
          </cell>
          <cell r="C25295" t="str">
            <v>09.70.004</v>
          </cell>
          <cell r="D25295" t="str">
            <v>RECOLOCAÇÃO DE BUCHA PASS.INT/EXT OU DE CH.ACO P/BUCHA PASSAGEM EM A.T</v>
          </cell>
          <cell r="E25295" t="str">
            <v>UN</v>
          </cell>
          <cell r="F25295">
            <v>19.98</v>
          </cell>
          <cell r="G25295">
            <v>19.98</v>
          </cell>
        </row>
        <row r="25296">
          <cell r="A25296" t="str">
            <v>09.70.007</v>
          </cell>
          <cell r="B25296" t="str">
            <v>FDE</v>
          </cell>
          <cell r="C25296" t="str">
            <v>09.70.007</v>
          </cell>
          <cell r="D25296" t="str">
            <v>RECOLOCAÇÃO DE CANTONEIRA METALICA</v>
          </cell>
          <cell r="E25296" t="str">
            <v>M</v>
          </cell>
          <cell r="F25296">
            <v>19.98</v>
          </cell>
          <cell r="G25296">
            <v>19.98</v>
          </cell>
        </row>
        <row r="25297">
          <cell r="A25297" t="str">
            <v>09.70.008</v>
          </cell>
          <cell r="B25297" t="str">
            <v>FDE</v>
          </cell>
          <cell r="C25297" t="str">
            <v>09.70.008</v>
          </cell>
          <cell r="D25297" t="str">
            <v>RECOLOCAÇÃO DE ISOLADOR CASTANHA OU DE TERMINAL/CONEC. P/BARRAM.COBRE A.T</v>
          </cell>
          <cell r="E25297" t="str">
            <v>UN</v>
          </cell>
          <cell r="F25297">
            <v>3.35</v>
          </cell>
          <cell r="G25297">
            <v>3.35</v>
          </cell>
        </row>
        <row r="25298">
          <cell r="A25298" t="str">
            <v>09.70.009</v>
          </cell>
          <cell r="B25298" t="str">
            <v>FDE</v>
          </cell>
          <cell r="C25298" t="str">
            <v>09.70.009</v>
          </cell>
          <cell r="D25298" t="str">
            <v>RECOLOCAÇÃO DE ISOLADOR TIPO PINO PARA A.T. INCLUSIVE PINO</v>
          </cell>
          <cell r="E25298" t="str">
            <v>UN</v>
          </cell>
          <cell r="F25298">
            <v>23.98</v>
          </cell>
          <cell r="G25298">
            <v>23.98</v>
          </cell>
        </row>
        <row r="25299">
          <cell r="A25299" t="str">
            <v>09.70.011</v>
          </cell>
          <cell r="B25299" t="str">
            <v>FDE</v>
          </cell>
          <cell r="C25299" t="str">
            <v>09.70.011</v>
          </cell>
          <cell r="D25299" t="str">
            <v>RECOLOCAÇÃO DE VERGALHÃO DE COBRE</v>
          </cell>
          <cell r="E25299" t="str">
            <v>M</v>
          </cell>
          <cell r="F25299">
            <v>15.98</v>
          </cell>
          <cell r="G25299">
            <v>15.98</v>
          </cell>
        </row>
        <row r="25300">
          <cell r="A25300" t="str">
            <v>09.70.018</v>
          </cell>
          <cell r="B25300" t="str">
            <v>FDE</v>
          </cell>
          <cell r="C25300" t="str">
            <v>09.70.018</v>
          </cell>
          <cell r="D25300" t="str">
            <v>RECOLOCAÇÃO DE CHAVE SECCIONADORA TRIP SECA,COMANDO POR VARA/ESTRIBO FRONTAL</v>
          </cell>
          <cell r="E25300" t="str">
            <v>UN</v>
          </cell>
          <cell r="F25300">
            <v>184.5</v>
          </cell>
          <cell r="G25300">
            <v>184.5</v>
          </cell>
        </row>
        <row r="25301">
          <cell r="A25301" t="str">
            <v>09.70.020</v>
          </cell>
          <cell r="B25301" t="str">
            <v>FDE</v>
          </cell>
          <cell r="C25301" t="str">
            <v>09.70.020</v>
          </cell>
          <cell r="D25301" t="str">
            <v>RECOLOCAÇÃO DE CH.FUSIV.INDICADORA OU DE TRANSF.DE POTENCIAL COMPL. A.T</v>
          </cell>
          <cell r="E25301" t="str">
            <v>UN</v>
          </cell>
          <cell r="F25301">
            <v>65.31</v>
          </cell>
          <cell r="G25301">
            <v>65.31</v>
          </cell>
        </row>
        <row r="25302">
          <cell r="A25302" t="str">
            <v>09.70.022</v>
          </cell>
          <cell r="B25302" t="str">
            <v>FDE</v>
          </cell>
          <cell r="C25302" t="str">
            <v>09.70.022</v>
          </cell>
          <cell r="D25302" t="str">
            <v>RECOLOCAÇÃO DE DISJUNTOR DE VOLUME NORMAL OU REDUZIDO</v>
          </cell>
          <cell r="E25302" t="str">
            <v>UN</v>
          </cell>
          <cell r="F25302">
            <v>348.37</v>
          </cell>
          <cell r="G25302">
            <v>348.37</v>
          </cell>
        </row>
        <row r="25303">
          <cell r="A25303" t="str">
            <v>09.70.023</v>
          </cell>
          <cell r="B25303" t="str">
            <v>FDE</v>
          </cell>
          <cell r="C25303" t="str">
            <v>09.70.023</v>
          </cell>
          <cell r="D25303" t="str">
            <v>RECOLOCAÇÃO DE MANOPLA DE COMANDO DO DISJUNTOR DE A.T. (ENGRENAGEM INTERNA)</v>
          </cell>
          <cell r="E25303" t="str">
            <v>UN</v>
          </cell>
          <cell r="F25303">
            <v>54.25</v>
          </cell>
          <cell r="G25303">
            <v>54.25</v>
          </cell>
        </row>
        <row r="25304">
          <cell r="A25304" t="str">
            <v>09.70.026</v>
          </cell>
          <cell r="B25304" t="str">
            <v>FDE</v>
          </cell>
          <cell r="C25304" t="str">
            <v>09.70.026</v>
          </cell>
          <cell r="D25304" t="str">
            <v>RECOLOCAÇÃO DE TRANSFORMADOR DE POTENCIA EM POSTE OU CAB.PRIMARIA</v>
          </cell>
          <cell r="E25304" t="str">
            <v>UN</v>
          </cell>
          <cell r="F25304">
            <v>568.16</v>
          </cell>
          <cell r="G25304">
            <v>568.16</v>
          </cell>
        </row>
        <row r="25305">
          <cell r="A25305" t="str">
            <v>09.70.029</v>
          </cell>
          <cell r="B25305" t="str">
            <v>FDE</v>
          </cell>
          <cell r="C25305" t="str">
            <v>09.70.029</v>
          </cell>
          <cell r="D25305" t="str">
            <v>RECOLOCAÇÃO DE POSTE DE CONCRETO</v>
          </cell>
          <cell r="E25305" t="str">
            <v>UN</v>
          </cell>
          <cell r="F25305">
            <v>264.24</v>
          </cell>
          <cell r="G25305">
            <v>264.24</v>
          </cell>
        </row>
        <row r="25306">
          <cell r="A25306" t="str">
            <v>09.70.099</v>
          </cell>
          <cell r="B25306" t="str">
            <v>FDE</v>
          </cell>
          <cell r="C25306" t="str">
            <v>09.70.099</v>
          </cell>
          <cell r="D25306" t="str">
            <v>RECOLOCACOES DE ALTA TENSAO</v>
          </cell>
          <cell r="E25306" t="str">
            <v>MV</v>
          </cell>
          <cell r="F25306">
            <v>481.96</v>
          </cell>
          <cell r="G25306">
            <v>481.96</v>
          </cell>
        </row>
        <row r="25307">
          <cell r="A25307" t="str">
            <v>09.72.003</v>
          </cell>
          <cell r="B25307" t="str">
            <v>FDE</v>
          </cell>
          <cell r="C25307" t="str">
            <v>09.72.003</v>
          </cell>
          <cell r="D25307" t="str">
            <v>RECOLOCAÇÃO DE CABECOTE TELEFONICA, ARMACAO BRAQUET OU CONECTORES PRESSAO P/CABOS</v>
          </cell>
          <cell r="E25307" t="str">
            <v>UN</v>
          </cell>
          <cell r="F25307">
            <v>15.98</v>
          </cell>
          <cell r="G25307">
            <v>15.98</v>
          </cell>
        </row>
        <row r="25308">
          <cell r="A25308" t="str">
            <v>09.72.004</v>
          </cell>
          <cell r="B25308" t="str">
            <v>FDE</v>
          </cell>
          <cell r="C25308" t="str">
            <v>09.72.004</v>
          </cell>
          <cell r="D25308" t="str">
            <v>RECOLOCAÇÃO DE POSTE GALVANIZADO DE ENTRADA B.T.</v>
          </cell>
          <cell r="E25308" t="str">
            <v>UN</v>
          </cell>
          <cell r="F25308">
            <v>264.24</v>
          </cell>
          <cell r="G25308">
            <v>264.24</v>
          </cell>
        </row>
        <row r="25309">
          <cell r="A25309" t="str">
            <v>09.72.005</v>
          </cell>
          <cell r="B25309" t="str">
            <v>FDE</v>
          </cell>
          <cell r="C25309" t="str">
            <v>09.72.005</v>
          </cell>
          <cell r="D25309" t="str">
            <v>RECOLOCAÇÃO DE POSTE DE CONCRETO DE ENTRADA EM B.T.</v>
          </cell>
          <cell r="E25309" t="str">
            <v>UN</v>
          </cell>
          <cell r="F25309">
            <v>264.24</v>
          </cell>
          <cell r="G25309">
            <v>264.24</v>
          </cell>
        </row>
        <row r="25310">
          <cell r="A25310" t="str">
            <v>09.72.009</v>
          </cell>
          <cell r="B25310" t="str">
            <v>FDE</v>
          </cell>
          <cell r="C25310" t="str">
            <v>09.72.009</v>
          </cell>
          <cell r="D25310" t="str">
            <v>RECOLOCAÇÃO DE TUBULACAO ELETRICA APARENTE ATE 2"</v>
          </cell>
          <cell r="E25310" t="str">
            <v>M</v>
          </cell>
          <cell r="F25310">
            <v>11.99</v>
          </cell>
          <cell r="G25310">
            <v>11.99</v>
          </cell>
        </row>
        <row r="25311">
          <cell r="A25311" t="str">
            <v>09.72.010</v>
          </cell>
          <cell r="B25311" t="str">
            <v>FDE</v>
          </cell>
          <cell r="C25311" t="str">
            <v>09.72.010</v>
          </cell>
          <cell r="D25311" t="str">
            <v>RECOLOCAÇÃO DE TUBULACAO ELETRICA APARENTE ACIMA DE 2"</v>
          </cell>
          <cell r="E25311" t="str">
            <v>M</v>
          </cell>
          <cell r="F25311">
            <v>23.98</v>
          </cell>
          <cell r="G25311">
            <v>23.98</v>
          </cell>
        </row>
        <row r="25312">
          <cell r="A25312" t="str">
            <v>09.72.011</v>
          </cell>
          <cell r="B25312" t="str">
            <v>FDE</v>
          </cell>
          <cell r="C25312" t="str">
            <v>09.72.011</v>
          </cell>
          <cell r="D25312" t="str">
            <v>RECOLOCAÇÃO DE CONDULETES OU DE CX.FUSIV. OU DE TOMADA INSTAL. EM PERFILADOS</v>
          </cell>
          <cell r="E25312" t="str">
            <v>UN</v>
          </cell>
          <cell r="F25312">
            <v>19.98</v>
          </cell>
          <cell r="G25312">
            <v>19.98</v>
          </cell>
        </row>
        <row r="25313">
          <cell r="A25313" t="str">
            <v>09.72.012</v>
          </cell>
          <cell r="B25313" t="str">
            <v>FDE</v>
          </cell>
          <cell r="C25313" t="str">
            <v>09.72.012</v>
          </cell>
          <cell r="D25313" t="str">
            <v>RECOLOCAÇÃO DE PERFILADOS</v>
          </cell>
          <cell r="E25313" t="str">
            <v>M</v>
          </cell>
          <cell r="F25313">
            <v>19.98</v>
          </cell>
          <cell r="G25313">
            <v>19.98</v>
          </cell>
        </row>
        <row r="25314">
          <cell r="A25314" t="str">
            <v>09.72.014</v>
          </cell>
          <cell r="B25314" t="str">
            <v>FDE</v>
          </cell>
          <cell r="C25314" t="str">
            <v>09.72.014</v>
          </cell>
          <cell r="D25314" t="str">
            <v>RECOLOCAÇÃO DE GANCHOS DE SUSTENTACAO DE LUMINARIAS E PERFILADOS</v>
          </cell>
          <cell r="E25314" t="str">
            <v>UN</v>
          </cell>
          <cell r="F25314">
            <v>9.99</v>
          </cell>
          <cell r="G25314">
            <v>9.99</v>
          </cell>
        </row>
        <row r="25315">
          <cell r="A25315" t="str">
            <v>09.72.017</v>
          </cell>
          <cell r="B25315" t="str">
            <v>FDE</v>
          </cell>
          <cell r="C25315" t="str">
            <v>09.72.017</v>
          </cell>
          <cell r="D25315" t="str">
            <v>RECOLOCAÇÃO DE FIO EMBUTIDO ATE 16 MM2</v>
          </cell>
          <cell r="E25315" t="str">
            <v>M</v>
          </cell>
          <cell r="F25315">
            <v>1.99</v>
          </cell>
          <cell r="G25315">
            <v>1.99</v>
          </cell>
        </row>
        <row r="25316">
          <cell r="A25316" t="str">
            <v>09.72.018</v>
          </cell>
          <cell r="B25316" t="str">
            <v>FDE</v>
          </cell>
          <cell r="C25316" t="str">
            <v>09.72.018</v>
          </cell>
          <cell r="D25316" t="str">
            <v>RECOLOCAÇÃO DE CABO EMBUTIDO ACIMA DE 16 MM2</v>
          </cell>
          <cell r="E25316" t="str">
            <v>M</v>
          </cell>
          <cell r="F25316">
            <v>3.99</v>
          </cell>
          <cell r="G25316">
            <v>3.99</v>
          </cell>
        </row>
        <row r="25317">
          <cell r="A25317" t="str">
            <v>09.72.019</v>
          </cell>
          <cell r="B25317" t="str">
            <v>FDE</v>
          </cell>
          <cell r="C25317" t="str">
            <v>09.72.019</v>
          </cell>
          <cell r="D25317" t="str">
            <v>RECOLOCAÇÃO DE FIO APARENTE ATE 16 MM2</v>
          </cell>
          <cell r="E25317" t="str">
            <v>M</v>
          </cell>
          <cell r="F25317">
            <v>1.2</v>
          </cell>
          <cell r="G25317">
            <v>1.2</v>
          </cell>
        </row>
        <row r="25318">
          <cell r="A25318" t="str">
            <v>09.72.020</v>
          </cell>
          <cell r="B25318" t="str">
            <v>FDE</v>
          </cell>
          <cell r="C25318" t="str">
            <v>09.72.020</v>
          </cell>
          <cell r="D25318" t="str">
            <v>RECOLOCAÇÃO DE CABO APARENTE ACIMA DE 16 MM2</v>
          </cell>
          <cell r="E25318" t="str">
            <v>M</v>
          </cell>
          <cell r="F25318">
            <v>11.99</v>
          </cell>
          <cell r="G25318">
            <v>11.99</v>
          </cell>
        </row>
        <row r="25319">
          <cell r="A25319" t="str">
            <v>09.72.023</v>
          </cell>
          <cell r="B25319" t="str">
            <v>FDE</v>
          </cell>
          <cell r="C25319" t="str">
            <v>09.72.023</v>
          </cell>
          <cell r="D25319" t="str">
            <v>RECOLOCAÇÃO DE ROLDANAS</v>
          </cell>
          <cell r="E25319" t="str">
            <v>UN</v>
          </cell>
          <cell r="F25319">
            <v>11.99</v>
          </cell>
          <cell r="G25319">
            <v>11.99</v>
          </cell>
        </row>
        <row r="25320">
          <cell r="A25320" t="str">
            <v>09.72.024</v>
          </cell>
          <cell r="B25320" t="str">
            <v>FDE</v>
          </cell>
          <cell r="C25320" t="str">
            <v>09.72.024</v>
          </cell>
          <cell r="D25320" t="str">
            <v>RECOLOCAÇÃO E MONTAGEM DE QD.DISTRIB,CX DE PASSAG MET OU QD.CHAMADA</v>
          </cell>
          <cell r="E25320" t="str">
            <v>M2</v>
          </cell>
          <cell r="F25320">
            <v>242.42</v>
          </cell>
          <cell r="G25320">
            <v>242.42</v>
          </cell>
        </row>
        <row r="25321">
          <cell r="A25321" t="str">
            <v>09.72.031</v>
          </cell>
          <cell r="B25321" t="str">
            <v>FDE</v>
          </cell>
          <cell r="C25321" t="str">
            <v>09.72.031</v>
          </cell>
          <cell r="D25321" t="str">
            <v>RECOLOCAÇÃO DE BASE DE DISJUNTOR TIPO QUICK-LAG EM CHAPA DE FERRO</v>
          </cell>
          <cell r="E25321" t="str">
            <v>UN</v>
          </cell>
          <cell r="F25321">
            <v>9.99</v>
          </cell>
          <cell r="G25321">
            <v>9.99</v>
          </cell>
        </row>
        <row r="25322">
          <cell r="A25322" t="str">
            <v>09.72.099</v>
          </cell>
          <cell r="B25322" t="str">
            <v>FDE</v>
          </cell>
          <cell r="C25322" t="str">
            <v>09.72.099</v>
          </cell>
          <cell r="D25322" t="str">
            <v>RECOLOCACOES DE BAIXA TENSAO</v>
          </cell>
          <cell r="E25322" t="str">
            <v>MV</v>
          </cell>
          <cell r="F25322">
            <v>481.96</v>
          </cell>
          <cell r="G25322">
            <v>481.96</v>
          </cell>
        </row>
        <row r="25323">
          <cell r="A25323" t="str">
            <v>09.74.004</v>
          </cell>
          <cell r="B25323" t="str">
            <v>FDE</v>
          </cell>
          <cell r="C25323" t="str">
            <v>09.74.004</v>
          </cell>
          <cell r="D25323" t="str">
            <v>RECOLOCAÇÃO DE MOTOR DE BOMBA DE RECALQUE</v>
          </cell>
          <cell r="E25323" t="str">
            <v>UN</v>
          </cell>
          <cell r="F25323">
            <v>119.93</v>
          </cell>
          <cell r="G25323">
            <v>119.93</v>
          </cell>
        </row>
        <row r="25324">
          <cell r="A25324" t="str">
            <v>09.74.005</v>
          </cell>
          <cell r="B25324" t="str">
            <v>FDE</v>
          </cell>
          <cell r="C25324" t="str">
            <v>09.74.005</v>
          </cell>
          <cell r="D25324" t="str">
            <v>RECOLOCAÇÃO DE AP.ILUM.(PLAFON OU PEND.)P/LAMP.INCAND OU DE PROJET EM JARDINS</v>
          </cell>
          <cell r="E25324" t="str">
            <v>UN</v>
          </cell>
          <cell r="F25324">
            <v>31.98</v>
          </cell>
          <cell r="G25324">
            <v>31.98</v>
          </cell>
        </row>
        <row r="25325">
          <cell r="A25325" t="str">
            <v>09.74.006</v>
          </cell>
          <cell r="B25325" t="str">
            <v>FDE</v>
          </cell>
          <cell r="C25325" t="str">
            <v>09.74.006</v>
          </cell>
          <cell r="D25325" t="str">
            <v>RECOLOCAÇÃO DE APARELHO DE ILUMINACAO,PLAFONS OU PENDENTES P/ LAMP FLUORESCENTES</v>
          </cell>
          <cell r="E25325" t="str">
            <v>UN</v>
          </cell>
          <cell r="F25325">
            <v>4.6399999999999997</v>
          </cell>
          <cell r="G25325">
            <v>4.6399999999999997</v>
          </cell>
        </row>
        <row r="25326">
          <cell r="A25326" t="str">
            <v>09.74.015</v>
          </cell>
          <cell r="B25326" t="str">
            <v>FDE</v>
          </cell>
          <cell r="C25326" t="str">
            <v>09.74.015</v>
          </cell>
          <cell r="D25326" t="str">
            <v>RECOLOCAÇÃO DE PROJ.EM FACHADAS OU AP.ILUMIN.A PROVA DE TEMPO</v>
          </cell>
          <cell r="E25326" t="str">
            <v>UN</v>
          </cell>
          <cell r="F25326">
            <v>39.979999999999997</v>
          </cell>
          <cell r="G25326">
            <v>39.979999999999997</v>
          </cell>
        </row>
        <row r="25327">
          <cell r="A25327" t="str">
            <v>09.74.017</v>
          </cell>
          <cell r="B25327" t="str">
            <v>FDE</v>
          </cell>
          <cell r="C25327" t="str">
            <v>09.74.017</v>
          </cell>
          <cell r="D25327" t="str">
            <v>RECOLOCAÇÃO DE ARANDELA EXTERNA EM BRACO DE FERRO</v>
          </cell>
          <cell r="E25327" t="str">
            <v>UN</v>
          </cell>
          <cell r="F25327">
            <v>79.95</v>
          </cell>
          <cell r="G25327">
            <v>79.95</v>
          </cell>
        </row>
        <row r="25328">
          <cell r="A25328" t="str">
            <v>09.74.018</v>
          </cell>
          <cell r="B25328" t="str">
            <v>FDE</v>
          </cell>
          <cell r="C25328" t="str">
            <v>09.74.018</v>
          </cell>
          <cell r="D25328" t="str">
            <v>RECOLOCAÇÃO DE APARELHOS DE ILUMINAÇÃO EM POSTE</v>
          </cell>
          <cell r="E25328" t="str">
            <v>UN</v>
          </cell>
          <cell r="F25328">
            <v>59.96</v>
          </cell>
          <cell r="G25328">
            <v>59.96</v>
          </cell>
        </row>
        <row r="25329">
          <cell r="A25329" t="str">
            <v>09.74.019</v>
          </cell>
          <cell r="B25329" t="str">
            <v>FDE</v>
          </cell>
          <cell r="C25329" t="str">
            <v>09.74.019</v>
          </cell>
          <cell r="D25329" t="str">
            <v>RECOLOCAÇÃO DE POSTE CURVO, INCLUINDO BASE DE FIXACAO</v>
          </cell>
          <cell r="E25329" t="str">
            <v>UN</v>
          </cell>
          <cell r="F25329">
            <v>264.24</v>
          </cell>
          <cell r="G25329">
            <v>264.24</v>
          </cell>
        </row>
        <row r="25330">
          <cell r="A25330" t="str">
            <v>09.74.023</v>
          </cell>
          <cell r="B25330" t="str">
            <v>FDE</v>
          </cell>
          <cell r="C25330" t="str">
            <v>09.74.023</v>
          </cell>
          <cell r="D25330" t="str">
            <v>RECOLOCAÇÃO DE POSTE DE FERRO RETO ENGASTADO NO SOLO</v>
          </cell>
          <cell r="E25330" t="str">
            <v>UN</v>
          </cell>
          <cell r="F25330">
            <v>264.24</v>
          </cell>
          <cell r="G25330">
            <v>264.24</v>
          </cell>
        </row>
        <row r="25331">
          <cell r="A25331" t="str">
            <v>09.74.024</v>
          </cell>
          <cell r="B25331" t="str">
            <v>FDE</v>
          </cell>
          <cell r="C25331" t="str">
            <v>09.74.024</v>
          </cell>
          <cell r="D25331" t="str">
            <v>RECOLOCAÇÃO DE POSTE DE CONCRETO DE ATE 10M ACIMA DO SOLO</v>
          </cell>
          <cell r="E25331" t="str">
            <v>UN</v>
          </cell>
          <cell r="F25331">
            <v>264.24</v>
          </cell>
          <cell r="G25331">
            <v>264.24</v>
          </cell>
        </row>
        <row r="25332">
          <cell r="A25332" t="str">
            <v>09.74.099</v>
          </cell>
          <cell r="B25332" t="str">
            <v>FDE</v>
          </cell>
          <cell r="C25332" t="str">
            <v>09.74.099</v>
          </cell>
          <cell r="D25332" t="str">
            <v>RECOLOCACOES DE APARELHOS E EQUIPAMENTOS</v>
          </cell>
          <cell r="E25332" t="str">
            <v>MV</v>
          </cell>
          <cell r="F25332">
            <v>481.96</v>
          </cell>
          <cell r="G25332">
            <v>481.96</v>
          </cell>
        </row>
        <row r="25333">
          <cell r="A25333" t="str">
            <v>09.76.001</v>
          </cell>
          <cell r="B25333" t="str">
            <v>FDE</v>
          </cell>
          <cell r="C25333" t="str">
            <v>09.76.001</v>
          </cell>
          <cell r="D25333" t="str">
            <v>RECOLOCAÇÃO DE CAPTOR DE PARA-RAIOS TIPO FRANKLIN OU RADIOATIVO</v>
          </cell>
          <cell r="E25333" t="str">
            <v>UN</v>
          </cell>
          <cell r="F25333">
            <v>39.979999999999997</v>
          </cell>
          <cell r="G25333">
            <v>39.979999999999997</v>
          </cell>
        </row>
        <row r="25334">
          <cell r="A25334" t="str">
            <v>09.76.003</v>
          </cell>
          <cell r="B25334" t="str">
            <v>FDE</v>
          </cell>
          <cell r="C25334" t="str">
            <v>09.76.003</v>
          </cell>
          <cell r="D25334" t="str">
            <v>RECOLOCAÇÃO DE BASE E HASTE DE PARA-RAIOS</v>
          </cell>
          <cell r="E25334" t="str">
            <v>UN</v>
          </cell>
          <cell r="F25334">
            <v>159.9</v>
          </cell>
          <cell r="G25334">
            <v>159.9</v>
          </cell>
        </row>
        <row r="25335">
          <cell r="A25335" t="str">
            <v>09.76.004</v>
          </cell>
          <cell r="B25335" t="str">
            <v>FDE</v>
          </cell>
          <cell r="C25335" t="str">
            <v>09.76.004</v>
          </cell>
          <cell r="D25335" t="str">
            <v>RECOLOCAÇÃO DE CABO ACO E ESTICADORES,OU DE CABO COBRE NU P/ATERR. P.RAIOS</v>
          </cell>
          <cell r="E25335" t="str">
            <v>M</v>
          </cell>
          <cell r="F25335">
            <v>7.99</v>
          </cell>
          <cell r="G25335">
            <v>7.99</v>
          </cell>
        </row>
        <row r="25336">
          <cell r="A25336" t="str">
            <v>09.76.005</v>
          </cell>
          <cell r="B25336" t="str">
            <v>FDE</v>
          </cell>
          <cell r="C25336" t="str">
            <v>09.76.005</v>
          </cell>
          <cell r="D25336" t="str">
            <v>RECOLOCAÇÃO DE CABO DE COBRE NU</v>
          </cell>
          <cell r="E25336" t="str">
            <v>M</v>
          </cell>
          <cell r="F25336">
            <v>19.98</v>
          </cell>
          <cell r="G25336">
            <v>19.98</v>
          </cell>
        </row>
        <row r="25337">
          <cell r="A25337" t="str">
            <v>09.76.007</v>
          </cell>
          <cell r="B25337" t="str">
            <v>FDE</v>
          </cell>
          <cell r="C25337" t="str">
            <v>09.76.007</v>
          </cell>
          <cell r="D25337" t="str">
            <v>RECOLOCAÇÃO DE CONECTOR TIPO SPLIT-BOLT PARA CABOS DE ATERRAMENTO</v>
          </cell>
          <cell r="E25337" t="str">
            <v>UN</v>
          </cell>
          <cell r="F25337">
            <v>7.99</v>
          </cell>
          <cell r="G25337">
            <v>7.99</v>
          </cell>
        </row>
        <row r="25338">
          <cell r="A25338" t="str">
            <v>09.76.009</v>
          </cell>
          <cell r="B25338" t="str">
            <v>FDE</v>
          </cell>
          <cell r="C25338" t="str">
            <v>09.76.009</v>
          </cell>
          <cell r="D25338" t="str">
            <v>RECOLOCAÇÃO DE BRACADEIRAS PARA 3 ESTAIS OU PARA PASSAGEM DE CABO DE COBRE NU</v>
          </cell>
          <cell r="E25338" t="str">
            <v>UN</v>
          </cell>
          <cell r="F25338">
            <v>39.979999999999997</v>
          </cell>
          <cell r="G25338">
            <v>39.979999999999997</v>
          </cell>
        </row>
        <row r="25339">
          <cell r="A25339" t="str">
            <v>09.76.099</v>
          </cell>
          <cell r="B25339" t="str">
            <v>FDE</v>
          </cell>
          <cell r="C25339" t="str">
            <v>09.76.099</v>
          </cell>
          <cell r="D25339" t="str">
            <v>RECOLOCACOES DE PARA-RAIOS E ATERRAMENTO</v>
          </cell>
          <cell r="E25339" t="str">
            <v>MV</v>
          </cell>
          <cell r="F25339">
            <v>481.96</v>
          </cell>
          <cell r="G25339">
            <v>481.96</v>
          </cell>
        </row>
        <row r="25340">
          <cell r="A25340" t="str">
            <v>09.80.001</v>
          </cell>
          <cell r="B25340" t="str">
            <v>FDE</v>
          </cell>
          <cell r="C25340" t="str">
            <v>09.80.001</v>
          </cell>
          <cell r="D25340" t="str">
            <v>OLEO P/DISJUNTOR EM TRANSFOMADOR DE ALTA TENSAO EM CABINE</v>
          </cell>
          <cell r="E25340" t="str">
            <v>L</v>
          </cell>
          <cell r="F25340">
            <v>19.11</v>
          </cell>
          <cell r="G25340">
            <v>19.11</v>
          </cell>
        </row>
        <row r="25341">
          <cell r="A25341" t="str">
            <v>09.80.002</v>
          </cell>
          <cell r="B25341" t="str">
            <v>FDE</v>
          </cell>
          <cell r="C25341" t="str">
            <v>09.80.002</v>
          </cell>
          <cell r="D25341" t="str">
            <v>OLEO PARA TRANSFORMADOR DE ALTA TENSAO EM POSTE SINGELO OU ESTALEIRO</v>
          </cell>
          <cell r="E25341" t="str">
            <v>L</v>
          </cell>
          <cell r="F25341">
            <v>19.46</v>
          </cell>
          <cell r="G25341">
            <v>19.46</v>
          </cell>
        </row>
        <row r="25342">
          <cell r="A25342" t="str">
            <v>09.80.003</v>
          </cell>
          <cell r="B25342" t="str">
            <v>FDE</v>
          </cell>
          <cell r="C25342" t="str">
            <v>09.80.003</v>
          </cell>
          <cell r="D25342" t="str">
            <v>ISOLADOR TIPO DISCO 15 KV 6" (150 MM)</v>
          </cell>
          <cell r="E25342" t="str">
            <v>UN</v>
          </cell>
          <cell r="F25342">
            <v>108.37</v>
          </cell>
          <cell r="G25342">
            <v>108.37</v>
          </cell>
        </row>
        <row r="25343">
          <cell r="A25343" t="str">
            <v>09.80.004</v>
          </cell>
          <cell r="B25343" t="str">
            <v>FDE</v>
          </cell>
          <cell r="C25343" t="str">
            <v>09.80.004</v>
          </cell>
          <cell r="D25343" t="str">
            <v>CHAPA DE FERRO DE 1,50 X 0,50 M PARA BUCHA DE PASSAGEM</v>
          </cell>
          <cell r="E25343" t="str">
            <v>UN</v>
          </cell>
          <cell r="F25343">
            <v>925.4</v>
          </cell>
          <cell r="G25343">
            <v>925.4</v>
          </cell>
        </row>
        <row r="25344">
          <cell r="A25344" t="str">
            <v>09.80.005</v>
          </cell>
          <cell r="B25344" t="str">
            <v>FDE</v>
          </cell>
          <cell r="C25344" t="str">
            <v>09.80.005</v>
          </cell>
          <cell r="D25344" t="str">
            <v>BUCHA PARA PASSAGEM INTERNA/EXTERNA COM ISOLACAO PARA 15 KV</v>
          </cell>
          <cell r="E25344" t="str">
            <v>UN</v>
          </cell>
          <cell r="F25344">
            <v>452.98</v>
          </cell>
          <cell r="G25344">
            <v>452.98</v>
          </cell>
        </row>
        <row r="25345">
          <cell r="A25345" t="str">
            <v>09.80.006</v>
          </cell>
          <cell r="B25345" t="str">
            <v>FDE</v>
          </cell>
          <cell r="C25345" t="str">
            <v>09.80.006</v>
          </cell>
          <cell r="D25345" t="str">
            <v>BUCHA DE PASSAGEM PARA NEUTRO</v>
          </cell>
          <cell r="E25345" t="str">
            <v>UN</v>
          </cell>
          <cell r="F25345">
            <v>448.98</v>
          </cell>
          <cell r="G25345">
            <v>448.98</v>
          </cell>
        </row>
        <row r="25346">
          <cell r="A25346" t="str">
            <v>09.80.007</v>
          </cell>
          <cell r="B25346" t="str">
            <v>FDE</v>
          </cell>
          <cell r="C25346" t="str">
            <v>09.80.007</v>
          </cell>
          <cell r="D25346" t="str">
            <v>CANTONEIRA DE FERRO 1 1/2" X 1 1/2" X 1/8"</v>
          </cell>
          <cell r="E25346" t="str">
            <v>M</v>
          </cell>
          <cell r="F25346">
            <v>38.24</v>
          </cell>
          <cell r="G25346">
            <v>38.24</v>
          </cell>
        </row>
        <row r="25347">
          <cell r="A25347" t="str">
            <v>09.80.008</v>
          </cell>
          <cell r="B25347" t="str">
            <v>FDE</v>
          </cell>
          <cell r="C25347" t="str">
            <v>09.80.008</v>
          </cell>
          <cell r="D25347" t="str">
            <v>JANELA DE VENTILACAO PADRAO ELETROPAULO DE 0,40 X 0,40 X 0,15 M</v>
          </cell>
          <cell r="E25347" t="str">
            <v>UN</v>
          </cell>
          <cell r="F25347">
            <v>79.239999999999995</v>
          </cell>
          <cell r="G25347">
            <v>79.239999999999995</v>
          </cell>
        </row>
        <row r="25348">
          <cell r="A25348" t="str">
            <v>09.80.010</v>
          </cell>
          <cell r="B25348" t="str">
            <v>FDE</v>
          </cell>
          <cell r="C25348" t="str">
            <v>09.80.010</v>
          </cell>
          <cell r="D25348" t="str">
            <v>ISOLADOR TIPO PINO PARA 15 KV, INCLUSIVE PINO, INSTALADO EM CABINE</v>
          </cell>
          <cell r="E25348" t="str">
            <v>UN</v>
          </cell>
          <cell r="F25348">
            <v>49.02</v>
          </cell>
          <cell r="G25348">
            <v>49.02</v>
          </cell>
        </row>
        <row r="25349">
          <cell r="A25349" t="str">
            <v>09.80.011</v>
          </cell>
          <cell r="B25349" t="str">
            <v>FDE</v>
          </cell>
          <cell r="C25349" t="str">
            <v>09.80.011</v>
          </cell>
          <cell r="D25349" t="str">
            <v>ISOLADOR TIPO PINO PARA 15 KV, INCLUSIVE PINO, INSTALADO EM POSTE</v>
          </cell>
          <cell r="E25349" t="str">
            <v>UN</v>
          </cell>
          <cell r="F25349">
            <v>55.01</v>
          </cell>
          <cell r="G25349">
            <v>55.01</v>
          </cell>
        </row>
        <row r="25350">
          <cell r="A25350" t="str">
            <v>09.80.012</v>
          </cell>
          <cell r="B25350" t="str">
            <v>FDE</v>
          </cell>
          <cell r="C25350" t="str">
            <v>09.80.012</v>
          </cell>
          <cell r="D25350" t="str">
            <v>VERGALHAO DE COBRE DE 3/8" (10MM)</v>
          </cell>
          <cell r="E25350" t="str">
            <v>M</v>
          </cell>
          <cell r="F25350">
            <v>91.81</v>
          </cell>
          <cell r="G25350">
            <v>91.81</v>
          </cell>
        </row>
        <row r="25351">
          <cell r="A25351" t="str">
            <v>09.80.013</v>
          </cell>
          <cell r="B25351" t="str">
            <v>FDE</v>
          </cell>
          <cell r="C25351" t="str">
            <v>09.80.013</v>
          </cell>
          <cell r="D25351" t="str">
            <v>VERGALHAO DE COBRE DE 1/2" (12,5MM)</v>
          </cell>
          <cell r="E25351" t="str">
            <v>M</v>
          </cell>
          <cell r="F25351">
            <v>143.1</v>
          </cell>
          <cell r="G25351">
            <v>143.1</v>
          </cell>
        </row>
        <row r="25352">
          <cell r="A25352" t="str">
            <v>09.80.014</v>
          </cell>
          <cell r="B25352" t="str">
            <v>FDE</v>
          </cell>
          <cell r="C25352" t="str">
            <v>09.80.014</v>
          </cell>
          <cell r="D25352" t="str">
            <v>TERMINAL OU CONECTOR PARA VERGALHAO DE COBRE DE 3/8" (10 MM2)</v>
          </cell>
          <cell r="E25352" t="str">
            <v>UN</v>
          </cell>
          <cell r="F25352">
            <v>28.78</v>
          </cell>
          <cell r="G25352">
            <v>28.78</v>
          </cell>
        </row>
        <row r="25353">
          <cell r="A25353" t="str">
            <v>09.80.015</v>
          </cell>
          <cell r="B25353" t="str">
            <v>FDE</v>
          </cell>
          <cell r="C25353" t="str">
            <v>09.80.015</v>
          </cell>
          <cell r="D25353" t="str">
            <v>TERMINAL OU CONECTOR PARA VERGALHAO DE COBRE DE 1/2" (12,5 MM2)</v>
          </cell>
          <cell r="E25353" t="str">
            <v>UN</v>
          </cell>
          <cell r="F25353">
            <v>48.27</v>
          </cell>
          <cell r="G25353">
            <v>48.27</v>
          </cell>
        </row>
        <row r="25354">
          <cell r="A25354" t="str">
            <v>09.80.017</v>
          </cell>
          <cell r="B25354" t="str">
            <v>FDE</v>
          </cell>
          <cell r="C25354" t="str">
            <v>09.80.017</v>
          </cell>
          <cell r="D25354" t="str">
            <v>MUFLA TERMINAL UNIPOLAR EXTERNA P/ CABO ISOLAÇÃO XLPE 15KV ATE 35MM2</v>
          </cell>
          <cell r="E25354" t="str">
            <v>UN</v>
          </cell>
          <cell r="F25354">
            <v>449.19</v>
          </cell>
          <cell r="G25354">
            <v>449.19</v>
          </cell>
        </row>
        <row r="25355">
          <cell r="A25355" t="str">
            <v>09.80.019</v>
          </cell>
          <cell r="B25355" t="str">
            <v>FDE</v>
          </cell>
          <cell r="C25355" t="str">
            <v>09.80.019</v>
          </cell>
          <cell r="D25355" t="str">
            <v>MUFLA TERMINAL UNIPOLAR INTERNA P/ CABO ISOLAÇÃO XLPE 15KV ATE 35MM2</v>
          </cell>
          <cell r="E25355" t="str">
            <v>UN</v>
          </cell>
          <cell r="F25355">
            <v>346.05</v>
          </cell>
          <cell r="G25355">
            <v>346.05</v>
          </cell>
        </row>
        <row r="25356">
          <cell r="A25356" t="str">
            <v>09.80.021</v>
          </cell>
          <cell r="B25356" t="str">
            <v>FDE</v>
          </cell>
          <cell r="C25356" t="str">
            <v>09.80.021</v>
          </cell>
          <cell r="D25356" t="str">
            <v>CABO SECO TRIPOLAR (THV SINTENAX) 3X25 MM2 / 15KV</v>
          </cell>
          <cell r="E25356" t="str">
            <v>M</v>
          </cell>
          <cell r="F25356">
            <v>215.45</v>
          </cell>
          <cell r="G25356">
            <v>215.45</v>
          </cell>
        </row>
        <row r="25357">
          <cell r="A25357" t="str">
            <v>09.80.022</v>
          </cell>
          <cell r="B25357" t="str">
            <v>FDE</v>
          </cell>
          <cell r="C25357" t="str">
            <v>09.80.022</v>
          </cell>
          <cell r="D25357" t="str">
            <v>CABO SECO TRIPOLAR (THV SINTENAX) 3 X 35 MM2 / 15KV</v>
          </cell>
          <cell r="E25357" t="str">
            <v>M</v>
          </cell>
          <cell r="F25357">
            <v>247.75</v>
          </cell>
          <cell r="G25357">
            <v>247.75</v>
          </cell>
        </row>
        <row r="25358">
          <cell r="A25358" t="str">
            <v>09.80.023</v>
          </cell>
          <cell r="B25358" t="str">
            <v>FDE</v>
          </cell>
          <cell r="C25358" t="str">
            <v>09.80.023</v>
          </cell>
          <cell r="D25358" t="str">
            <v>CABO SECO UNIPOLAR (THV SINTENAX) 16 MM2/15 KV</v>
          </cell>
          <cell r="E25358" t="str">
            <v>M</v>
          </cell>
          <cell r="F25358">
            <v>60.33</v>
          </cell>
          <cell r="G25358">
            <v>60.33</v>
          </cell>
        </row>
        <row r="25359">
          <cell r="A25359" t="str">
            <v>09.80.024</v>
          </cell>
          <cell r="B25359" t="str">
            <v>FDE</v>
          </cell>
          <cell r="C25359" t="str">
            <v>09.80.024</v>
          </cell>
          <cell r="D25359" t="str">
            <v>CABO DE POTENCIA UNIPOLAR ISOLAÇÃO XLPE CLASSE 15KV 25MM2</v>
          </cell>
          <cell r="E25359" t="str">
            <v>M</v>
          </cell>
          <cell r="F25359">
            <v>75.11</v>
          </cell>
          <cell r="G25359">
            <v>75.11</v>
          </cell>
        </row>
        <row r="25360">
          <cell r="A25360" t="str">
            <v>09.80.025</v>
          </cell>
          <cell r="B25360" t="str">
            <v>FDE</v>
          </cell>
          <cell r="C25360" t="str">
            <v>09.80.025</v>
          </cell>
          <cell r="D25360" t="str">
            <v>CABO DE POTENCIA UNIPOLAR ISOLAÇÃO XLPE CLASSE 15KV 35MM2</v>
          </cell>
          <cell r="E25360" t="str">
            <v>M</v>
          </cell>
          <cell r="F25360">
            <v>79.87</v>
          </cell>
          <cell r="G25360">
            <v>79.87</v>
          </cell>
        </row>
        <row r="25361">
          <cell r="A25361" t="str">
            <v>09.80.026</v>
          </cell>
          <cell r="B25361" t="str">
            <v>FDE</v>
          </cell>
          <cell r="C25361" t="str">
            <v>09.80.026</v>
          </cell>
          <cell r="D25361" t="str">
            <v>CHAVE SECCIONADORA TRIPOLAR SECA PARA 200A/15 KV C/ CMD PROLONGADO</v>
          </cell>
          <cell r="E25361" t="str">
            <v>UN</v>
          </cell>
          <cell r="F25361">
            <v>2166.33</v>
          </cell>
          <cell r="G25361">
            <v>2166.33</v>
          </cell>
        </row>
        <row r="25362">
          <cell r="A25362" t="str">
            <v>09.80.029</v>
          </cell>
          <cell r="B25362" t="str">
            <v>FDE</v>
          </cell>
          <cell r="C25362" t="str">
            <v>09.80.029</v>
          </cell>
          <cell r="D25362" t="str">
            <v>CHAVE FUSIVEL INDIC 'MATHEUS' P/100 A/15 KV RUPTURA 1200A POSTE/ESTAL</v>
          </cell>
          <cell r="E25362" t="str">
            <v>UN</v>
          </cell>
          <cell r="F25362">
            <v>301.54000000000002</v>
          </cell>
          <cell r="G25362">
            <v>301.54000000000002</v>
          </cell>
        </row>
        <row r="25363">
          <cell r="A25363" t="str">
            <v>09.80.030</v>
          </cell>
          <cell r="B25363" t="str">
            <v>FDE</v>
          </cell>
          <cell r="C25363" t="str">
            <v>09.80.030</v>
          </cell>
          <cell r="D25363" t="str">
            <v>CHAVE FUSIVEL INDIC 'MATHEUS' P/100A/15 KV RUPTURA 1200A EM CABINE</v>
          </cell>
          <cell r="E25363" t="str">
            <v>UN</v>
          </cell>
          <cell r="F25363">
            <v>290.2</v>
          </cell>
          <cell r="G25363">
            <v>290.2</v>
          </cell>
        </row>
        <row r="25364">
          <cell r="A25364" t="str">
            <v>09.80.033</v>
          </cell>
          <cell r="B25364" t="str">
            <v>FDE</v>
          </cell>
          <cell r="C25364" t="str">
            <v>09.80.033</v>
          </cell>
          <cell r="D25364" t="str">
            <v>TRANSFORMADOR DE CORRENTE PARA M.T. 15 KV</v>
          </cell>
          <cell r="E25364" t="str">
            <v>UN</v>
          </cell>
          <cell r="F25364">
            <v>1148.47</v>
          </cell>
          <cell r="G25364">
            <v>1148.47</v>
          </cell>
        </row>
        <row r="25365">
          <cell r="A25365" t="str">
            <v>09.80.034</v>
          </cell>
          <cell r="B25365" t="str">
            <v>FDE</v>
          </cell>
          <cell r="C25365" t="str">
            <v>09.80.034</v>
          </cell>
          <cell r="D25365" t="str">
            <v>TRANSFORMADOR DE POTENCIAL 400 W/220V COM FUSIVEL DE M.T. 15 KV</v>
          </cell>
          <cell r="E25365" t="str">
            <v>UN</v>
          </cell>
          <cell r="F25365">
            <v>2496.8000000000002</v>
          </cell>
          <cell r="G25365">
            <v>2496.8000000000002</v>
          </cell>
        </row>
        <row r="25366">
          <cell r="A25366" t="str">
            <v>09.80.036</v>
          </cell>
          <cell r="B25366" t="str">
            <v>FDE</v>
          </cell>
          <cell r="C25366" t="str">
            <v>09.80.036</v>
          </cell>
          <cell r="D25366" t="str">
            <v>DISJUNTOR VOL REDUZIDO OLEO 15KV/250 PL15B MVA 630 ACION. MANUAL - COMPLETO</v>
          </cell>
          <cell r="E25366" t="str">
            <v>UN</v>
          </cell>
          <cell r="F25366">
            <v>16164.34</v>
          </cell>
          <cell r="G25366">
            <v>16164.34</v>
          </cell>
        </row>
        <row r="25367">
          <cell r="A25367" t="str">
            <v>09.80.038</v>
          </cell>
          <cell r="B25367" t="str">
            <v>FDE</v>
          </cell>
          <cell r="C25367" t="str">
            <v>09.80.038</v>
          </cell>
          <cell r="D25367" t="str">
            <v>BOBINA MINIMA DO DISJUNTOR</v>
          </cell>
          <cell r="E25367" t="str">
            <v>UN</v>
          </cell>
          <cell r="F25367">
            <v>1368.84</v>
          </cell>
          <cell r="G25367">
            <v>1368.84</v>
          </cell>
        </row>
        <row r="25368">
          <cell r="A25368" t="str">
            <v>09.80.039</v>
          </cell>
          <cell r="B25368" t="str">
            <v>FDE</v>
          </cell>
          <cell r="C25368" t="str">
            <v>09.80.039</v>
          </cell>
          <cell r="D25368" t="str">
            <v>RELE FALTA-DE-FASE TRIFASICO TIPO ST 220/110 V PEXTRON OU SIMILAR</v>
          </cell>
          <cell r="E25368" t="str">
            <v>UN</v>
          </cell>
          <cell r="F25368">
            <v>617.89</v>
          </cell>
          <cell r="G25368">
            <v>617.89</v>
          </cell>
        </row>
        <row r="25369">
          <cell r="A25369" t="str">
            <v>09.80.040</v>
          </cell>
          <cell r="B25369" t="str">
            <v>FDE</v>
          </cell>
          <cell r="C25369" t="str">
            <v>09.80.040</v>
          </cell>
          <cell r="D25369" t="str">
            <v>RELE PRIMARIO DE SOBRECORRENTE P/DISJ. DE MEDIA TENSAO</v>
          </cell>
          <cell r="E25369" t="str">
            <v>UN</v>
          </cell>
          <cell r="F25369">
            <v>3160.85</v>
          </cell>
          <cell r="G25369">
            <v>3160.85</v>
          </cell>
        </row>
        <row r="25370">
          <cell r="A25370" t="str">
            <v>09.80.041</v>
          </cell>
          <cell r="B25370" t="str">
            <v>FDE</v>
          </cell>
          <cell r="C25370" t="str">
            <v>09.80.041</v>
          </cell>
          <cell r="D25370" t="str">
            <v>MANOPLA DE COMANDO DE DISJUNTOR DE A. T.</v>
          </cell>
          <cell r="E25370" t="str">
            <v>UN</v>
          </cell>
          <cell r="F25370">
            <v>201.5</v>
          </cell>
          <cell r="G25370">
            <v>201.5</v>
          </cell>
        </row>
        <row r="25371">
          <cell r="A25371" t="str">
            <v>09.80.042</v>
          </cell>
          <cell r="B25371" t="str">
            <v>FDE</v>
          </cell>
          <cell r="C25371" t="str">
            <v>09.80.042</v>
          </cell>
          <cell r="D25371" t="str">
            <v>TAPETE DE BORRACHA DE 100 X 100 X 0,5 CM</v>
          </cell>
          <cell r="E25371" t="str">
            <v>UN</v>
          </cell>
          <cell r="F25371">
            <v>535.5</v>
          </cell>
          <cell r="G25371">
            <v>535.5</v>
          </cell>
        </row>
        <row r="25372">
          <cell r="A25372" t="str">
            <v>09.80.043</v>
          </cell>
          <cell r="B25372" t="str">
            <v>FDE</v>
          </cell>
          <cell r="C25372" t="str">
            <v>09.80.043</v>
          </cell>
          <cell r="D25372" t="str">
            <v>LUVA DE BORRACHA PARA A.T. 20 KV</v>
          </cell>
          <cell r="E25372" t="str">
            <v>PR</v>
          </cell>
          <cell r="F25372">
            <v>527.92999999999995</v>
          </cell>
          <cell r="G25372">
            <v>527.92999999999995</v>
          </cell>
        </row>
        <row r="25373">
          <cell r="A25373" t="str">
            <v>09.80.044</v>
          </cell>
          <cell r="B25373" t="str">
            <v>FDE</v>
          </cell>
          <cell r="C25373" t="str">
            <v>09.80.044</v>
          </cell>
          <cell r="D25373" t="str">
            <v>VARA MANOPLA DE FENOLITE DE 2,70 M P/ CHAVE SECCIONADORA - 15 KV</v>
          </cell>
          <cell r="E25373" t="str">
            <v>UN</v>
          </cell>
          <cell r="F25373">
            <v>268.76</v>
          </cell>
          <cell r="G25373">
            <v>268.76</v>
          </cell>
        </row>
        <row r="25374">
          <cell r="A25374" t="str">
            <v>09.80.048</v>
          </cell>
          <cell r="B25374" t="str">
            <v>FDE</v>
          </cell>
          <cell r="C25374" t="str">
            <v>09.80.048</v>
          </cell>
          <cell r="D25374" t="str">
            <v>SELA PARA CRUZETA DE MADEIRA</v>
          </cell>
          <cell r="E25374" t="str">
            <v>UN</v>
          </cell>
          <cell r="F25374">
            <v>71.790000000000006</v>
          </cell>
          <cell r="G25374">
            <v>71.790000000000006</v>
          </cell>
        </row>
        <row r="25375">
          <cell r="A25375" t="str">
            <v>09.80.049</v>
          </cell>
          <cell r="B25375" t="str">
            <v>FDE</v>
          </cell>
          <cell r="C25375" t="str">
            <v>09.80.049</v>
          </cell>
          <cell r="D25375" t="str">
            <v>SUPORTE DE TRANSFORMADOR EM POSTE  OU ESTALEIRO</v>
          </cell>
          <cell r="E25375" t="str">
            <v>UN</v>
          </cell>
          <cell r="F25375">
            <v>294.76</v>
          </cell>
          <cell r="G25375">
            <v>294.76</v>
          </cell>
        </row>
        <row r="25376">
          <cell r="A25376" t="str">
            <v>09.80.050</v>
          </cell>
          <cell r="B25376" t="str">
            <v>FDE</v>
          </cell>
          <cell r="C25376" t="str">
            <v>09.80.050</v>
          </cell>
          <cell r="D25376" t="str">
            <v>CRUZETA DE MADEIRA DE 2400 MM</v>
          </cell>
          <cell r="E25376" t="str">
            <v>UN</v>
          </cell>
          <cell r="F25376">
            <v>274.04000000000002</v>
          </cell>
          <cell r="G25376">
            <v>274.04000000000002</v>
          </cell>
        </row>
        <row r="25377">
          <cell r="A25377" t="str">
            <v>09.80.051</v>
          </cell>
          <cell r="B25377" t="str">
            <v>FDE</v>
          </cell>
          <cell r="C25377" t="str">
            <v>09.80.051</v>
          </cell>
          <cell r="D25377" t="str">
            <v>MAO FRANCESA DE 700 MM</v>
          </cell>
          <cell r="E25377" t="str">
            <v>UN</v>
          </cell>
          <cell r="F25377">
            <v>58.13</v>
          </cell>
          <cell r="G25377">
            <v>58.13</v>
          </cell>
        </row>
        <row r="25378">
          <cell r="A25378" t="str">
            <v>09.80.052</v>
          </cell>
          <cell r="B25378" t="str">
            <v>FDE</v>
          </cell>
          <cell r="C25378" t="str">
            <v>09.80.052</v>
          </cell>
          <cell r="D25378" t="str">
            <v>CAIXA PARA TRANSFORMADOR DE CORRENTE PADRAO ELEKTRO</v>
          </cell>
          <cell r="E25378" t="str">
            <v>UN</v>
          </cell>
          <cell r="F25378">
            <v>865.87</v>
          </cell>
          <cell r="G25378">
            <v>865.87</v>
          </cell>
        </row>
        <row r="25379">
          <cell r="A25379" t="str">
            <v>09.80.053</v>
          </cell>
          <cell r="B25379" t="str">
            <v>FDE</v>
          </cell>
          <cell r="C25379" t="str">
            <v>09.80.053</v>
          </cell>
          <cell r="D25379" t="str">
            <v>CAIXA DE MEDICAO PADRAO ELEKTRO - 0,70 X 0,60 X 0,25 M</v>
          </cell>
          <cell r="E25379" t="str">
            <v>UN</v>
          </cell>
          <cell r="F25379">
            <v>967.91</v>
          </cell>
          <cell r="G25379">
            <v>967.91</v>
          </cell>
        </row>
        <row r="25380">
          <cell r="A25380" t="str">
            <v>09.80.055</v>
          </cell>
          <cell r="B25380" t="str">
            <v>FDE</v>
          </cell>
          <cell r="C25380" t="str">
            <v>09.80.055</v>
          </cell>
          <cell r="D25380" t="str">
            <v>TRANSF-POT 45 KVA-M.T.13,2(5%)B.T.220/127V(5%)EM POSTE/ESTALEIRO</v>
          </cell>
          <cell r="E25380" t="str">
            <v>UN</v>
          </cell>
          <cell r="F25380">
            <v>8960.7199999999993</v>
          </cell>
          <cell r="G25380">
            <v>8960.7199999999993</v>
          </cell>
        </row>
        <row r="25381">
          <cell r="A25381" t="str">
            <v>09.80.057</v>
          </cell>
          <cell r="B25381" t="str">
            <v>FDE</v>
          </cell>
          <cell r="C25381" t="str">
            <v>09.80.057</v>
          </cell>
          <cell r="D25381" t="str">
            <v>TRANSF-POT 75 KVA-M.T.13,2 KV(5%)B.T.220/127V(5%)EM POSTE/ESTALEIRO</v>
          </cell>
          <cell r="E25381" t="str">
            <v>UN</v>
          </cell>
          <cell r="F25381">
            <v>16592.41</v>
          </cell>
          <cell r="G25381">
            <v>16592.41</v>
          </cell>
        </row>
        <row r="25382">
          <cell r="A25382" t="str">
            <v>09.80.058</v>
          </cell>
          <cell r="B25382" t="str">
            <v>FDE</v>
          </cell>
          <cell r="C25382" t="str">
            <v>09.80.058</v>
          </cell>
          <cell r="D25382" t="str">
            <v>TRANSF-POT 112,5 KVA-M.T.13,2 KV(5%)220/127V(5%) EM POSTE /ESTALEIRO</v>
          </cell>
          <cell r="E25382" t="str">
            <v>UN</v>
          </cell>
          <cell r="F25382">
            <v>15457.85</v>
          </cell>
          <cell r="G25382">
            <v>15457.85</v>
          </cell>
        </row>
        <row r="25383">
          <cell r="A25383" t="str">
            <v>09.80.059</v>
          </cell>
          <cell r="B25383" t="str">
            <v>FDE</v>
          </cell>
          <cell r="C25383" t="str">
            <v>09.80.059</v>
          </cell>
          <cell r="D25383" t="str">
            <v>TRANSF-POT 112,5 KVA-M.T.13,2 KV(5%)B.T.220/127V(5%) EM CABINE</v>
          </cell>
          <cell r="E25383" t="str">
            <v>UN</v>
          </cell>
          <cell r="F25383">
            <v>15315.81</v>
          </cell>
          <cell r="G25383">
            <v>15315.81</v>
          </cell>
        </row>
        <row r="25384">
          <cell r="A25384" t="str">
            <v>09.80.060</v>
          </cell>
          <cell r="B25384" t="str">
            <v>FDE</v>
          </cell>
          <cell r="C25384" t="str">
            <v>09.80.060</v>
          </cell>
          <cell r="D25384" t="str">
            <v>TRANSF-POT 150 KVA-M.T.13,2 KV(5%) B.T. 220/127V(5%) EM CABINE</v>
          </cell>
          <cell r="E25384" t="str">
            <v>UN</v>
          </cell>
          <cell r="F25384">
            <v>19480.07</v>
          </cell>
          <cell r="G25384">
            <v>19480.07</v>
          </cell>
        </row>
        <row r="25385">
          <cell r="A25385" t="str">
            <v>09.80.061</v>
          </cell>
          <cell r="B25385" t="str">
            <v>FDE</v>
          </cell>
          <cell r="C25385" t="str">
            <v>09.80.061</v>
          </cell>
          <cell r="D25385" t="str">
            <v>TRANSF-POT 225 KVA-M.T.13,2 KV(5%)B.T. 220/127(5%) EM CABINE</v>
          </cell>
          <cell r="E25385" t="str">
            <v>UN</v>
          </cell>
          <cell r="F25385">
            <v>26841.13</v>
          </cell>
          <cell r="G25385">
            <v>26841.13</v>
          </cell>
        </row>
        <row r="25386">
          <cell r="A25386" t="str">
            <v>09.80.062</v>
          </cell>
          <cell r="B25386" t="str">
            <v>FDE</v>
          </cell>
          <cell r="C25386" t="str">
            <v>09.80.062</v>
          </cell>
          <cell r="D25386" t="str">
            <v>TRANSF-POT 300 KVA-M.T.13,2 KV(5%)B.T. 220/127(5%) EM CABINE</v>
          </cell>
          <cell r="E25386" t="str">
            <v>UN</v>
          </cell>
          <cell r="F25386">
            <v>28692.639999999999</v>
          </cell>
          <cell r="G25386">
            <v>28692.639999999999</v>
          </cell>
        </row>
        <row r="25387">
          <cell r="A25387" t="str">
            <v>09.80.063</v>
          </cell>
          <cell r="B25387" t="str">
            <v>FDE</v>
          </cell>
          <cell r="C25387" t="str">
            <v>09.80.063</v>
          </cell>
          <cell r="D25387" t="str">
            <v>TRANSF-POT 500 KVA-M.T.13,2 KV(5%)B.T. 220/127V(5%) EM CABINE</v>
          </cell>
          <cell r="E25387" t="str">
            <v>UN</v>
          </cell>
          <cell r="F25387">
            <v>47589.78</v>
          </cell>
          <cell r="G25387">
            <v>47589.78</v>
          </cell>
        </row>
        <row r="25388">
          <cell r="A25388" t="str">
            <v>09.80.064</v>
          </cell>
          <cell r="B25388" t="str">
            <v>FDE</v>
          </cell>
          <cell r="C25388" t="str">
            <v>09.80.064</v>
          </cell>
          <cell r="D25388" t="str">
            <v>MUDANCA DE TAP DO TRANSFORMADOR</v>
          </cell>
          <cell r="E25388" t="str">
            <v>UN</v>
          </cell>
          <cell r="F25388">
            <v>226.96</v>
          </cell>
          <cell r="G25388">
            <v>226.96</v>
          </cell>
        </row>
        <row r="25389">
          <cell r="A25389" t="str">
            <v>09.80.065</v>
          </cell>
          <cell r="B25389" t="str">
            <v>FDE</v>
          </cell>
          <cell r="C25389" t="str">
            <v>09.80.065</v>
          </cell>
          <cell r="D25389" t="str">
            <v>LIMPEZA DE POSTO PRIMARIO E PINTURA DOS BARRAMENTOS</v>
          </cell>
          <cell r="E25389" t="str">
            <v>UN</v>
          </cell>
          <cell r="F25389">
            <v>833.93</v>
          </cell>
          <cell r="G25389">
            <v>833.93</v>
          </cell>
        </row>
        <row r="25390">
          <cell r="A25390" t="str">
            <v>09.80.090</v>
          </cell>
          <cell r="B25390" t="str">
            <v>FDE</v>
          </cell>
          <cell r="C25390" t="str">
            <v>09.80.090</v>
          </cell>
          <cell r="D25390" t="str">
            <v>PLACA DE AVISO EM CABINE PRIMARIA</v>
          </cell>
          <cell r="E25390" t="str">
            <v>UN</v>
          </cell>
          <cell r="F25390">
            <v>61.88</v>
          </cell>
          <cell r="G25390">
            <v>61.88</v>
          </cell>
        </row>
        <row r="25391">
          <cell r="A25391" t="str">
            <v>09.80.099</v>
          </cell>
          <cell r="B25391" t="str">
            <v>FDE</v>
          </cell>
          <cell r="C25391" t="str">
            <v>09.80.099</v>
          </cell>
          <cell r="D25391" t="str">
            <v>OUTROS SERVICOS EM ALTA TENSAO - CONSERVACAO</v>
          </cell>
          <cell r="E25391" t="str">
            <v>MV</v>
          </cell>
          <cell r="F25391">
            <v>481.96</v>
          </cell>
          <cell r="G25391">
            <v>481.96</v>
          </cell>
        </row>
        <row r="25392">
          <cell r="A25392" t="str">
            <v>09.82.001</v>
          </cell>
          <cell r="B25392" t="str">
            <v>FDE</v>
          </cell>
          <cell r="C25392" t="str">
            <v>09.82.001</v>
          </cell>
          <cell r="D25392" t="str">
            <v>POSTE DE ACO GALVANIZADO DE 3 1/2" X 6,00 M</v>
          </cell>
          <cell r="E25392" t="str">
            <v>UN</v>
          </cell>
          <cell r="F25392">
            <v>1753.18</v>
          </cell>
          <cell r="G25392">
            <v>1753.18</v>
          </cell>
        </row>
        <row r="25393">
          <cell r="A25393" t="str">
            <v>09.82.004</v>
          </cell>
          <cell r="B25393" t="str">
            <v>FDE</v>
          </cell>
          <cell r="C25393" t="str">
            <v>09.82.004</v>
          </cell>
          <cell r="D25393" t="str">
            <v>CABECOTE TIPO TELEFONICA</v>
          </cell>
          <cell r="E25393" t="str">
            <v>UN</v>
          </cell>
          <cell r="F25393">
            <v>21.49</v>
          </cell>
          <cell r="G25393">
            <v>21.49</v>
          </cell>
        </row>
        <row r="25394">
          <cell r="A25394" t="str">
            <v>09.82.005</v>
          </cell>
          <cell r="B25394" t="str">
            <v>FDE</v>
          </cell>
          <cell r="C25394" t="str">
            <v>09.82.005</v>
          </cell>
          <cell r="D25394" t="str">
            <v>BRAQUET COM 2 ISOLADORES PARA B.T.</v>
          </cell>
          <cell r="E25394" t="str">
            <v>UN</v>
          </cell>
          <cell r="F25394">
            <v>22.13</v>
          </cell>
          <cell r="G25394">
            <v>22.13</v>
          </cell>
        </row>
        <row r="25395">
          <cell r="A25395" t="str">
            <v>09.82.006</v>
          </cell>
          <cell r="B25395" t="str">
            <v>FDE</v>
          </cell>
          <cell r="C25395" t="str">
            <v>09.82.006</v>
          </cell>
          <cell r="D25395" t="str">
            <v>BRAQUET COM 3 ISOLADORES PARA B.T.</v>
          </cell>
          <cell r="E25395" t="str">
            <v>UN</v>
          </cell>
          <cell r="F25395">
            <v>31.98</v>
          </cell>
          <cell r="G25395">
            <v>31.98</v>
          </cell>
        </row>
        <row r="25396">
          <cell r="A25396" t="str">
            <v>09.82.007</v>
          </cell>
          <cell r="B25396" t="str">
            <v>FDE</v>
          </cell>
          <cell r="C25396" t="str">
            <v>09.82.007</v>
          </cell>
          <cell r="D25396" t="str">
            <v>BRAQUET COM 4 ISOLADORES PARA B.T.</v>
          </cell>
          <cell r="E25396" t="str">
            <v>UN</v>
          </cell>
          <cell r="F25396">
            <v>40.42</v>
          </cell>
          <cell r="G25396">
            <v>40.42</v>
          </cell>
        </row>
        <row r="25397">
          <cell r="A25397" t="str">
            <v>09.82.009</v>
          </cell>
          <cell r="B25397" t="str">
            <v>FDE</v>
          </cell>
          <cell r="C25397" t="str">
            <v>09.82.009</v>
          </cell>
          <cell r="D25397" t="str">
            <v>CAIXA ESTAMPADA 4" X 2"</v>
          </cell>
          <cell r="E25397" t="str">
            <v>UN</v>
          </cell>
          <cell r="F25397">
            <v>10.73</v>
          </cell>
          <cell r="G25397">
            <v>10.73</v>
          </cell>
        </row>
        <row r="25398">
          <cell r="A25398" t="str">
            <v>09.82.010</v>
          </cell>
          <cell r="B25398" t="str">
            <v>FDE</v>
          </cell>
          <cell r="C25398" t="str">
            <v>09.82.010</v>
          </cell>
          <cell r="D25398" t="str">
            <v>CAIXA ESTAMPADA 4" X 4"</v>
          </cell>
          <cell r="E25398" t="str">
            <v>UN</v>
          </cell>
          <cell r="F25398">
            <v>14.26</v>
          </cell>
          <cell r="G25398">
            <v>14.26</v>
          </cell>
        </row>
        <row r="25399">
          <cell r="A25399" t="str">
            <v>09.82.011</v>
          </cell>
          <cell r="B25399" t="str">
            <v>FDE</v>
          </cell>
          <cell r="C25399" t="str">
            <v>09.82.011</v>
          </cell>
          <cell r="D25399" t="str">
            <v>BRACADEIRA PARA FIXACAO DE ELETRODUTO</v>
          </cell>
          <cell r="E25399" t="str">
            <v>UN</v>
          </cell>
          <cell r="F25399">
            <v>7.41</v>
          </cell>
          <cell r="G25399">
            <v>7.41</v>
          </cell>
        </row>
        <row r="25400">
          <cell r="A25400" t="str">
            <v>09.82.025</v>
          </cell>
          <cell r="B25400" t="str">
            <v>FDE</v>
          </cell>
          <cell r="C25400" t="str">
            <v>09.82.025</v>
          </cell>
          <cell r="D25400" t="str">
            <v>TERMINAL OU CONECTOR DE PRESSAO PARA CABO 10MM</v>
          </cell>
          <cell r="E25400" t="str">
            <v>UN</v>
          </cell>
          <cell r="F25400">
            <v>17.68</v>
          </cell>
          <cell r="G25400">
            <v>17.68</v>
          </cell>
        </row>
        <row r="25401">
          <cell r="A25401" t="str">
            <v>09.82.026</v>
          </cell>
          <cell r="B25401" t="str">
            <v>FDE</v>
          </cell>
          <cell r="C25401" t="str">
            <v>09.82.026</v>
          </cell>
          <cell r="D25401" t="str">
            <v>TERMINAL OU CONECTOR DE PRESSAO PARA CABO 16MM</v>
          </cell>
          <cell r="E25401" t="str">
            <v>UN</v>
          </cell>
          <cell r="F25401">
            <v>19.68</v>
          </cell>
          <cell r="G25401">
            <v>19.68</v>
          </cell>
        </row>
        <row r="25402">
          <cell r="A25402" t="str">
            <v>09.82.027</v>
          </cell>
          <cell r="B25402" t="str">
            <v>FDE</v>
          </cell>
          <cell r="C25402" t="str">
            <v>09.82.027</v>
          </cell>
          <cell r="D25402" t="str">
            <v>TERMINAL OU CONECTOR DE PRESSAO PARA CABO 25MM</v>
          </cell>
          <cell r="E25402" t="str">
            <v>UN</v>
          </cell>
          <cell r="F25402">
            <v>20.04</v>
          </cell>
          <cell r="G25402">
            <v>20.04</v>
          </cell>
        </row>
        <row r="25403">
          <cell r="A25403" t="str">
            <v>09.82.028</v>
          </cell>
          <cell r="B25403" t="str">
            <v>FDE</v>
          </cell>
          <cell r="C25403" t="str">
            <v>09.82.028</v>
          </cell>
          <cell r="D25403" t="str">
            <v>TERMINAL OU CONECTOR DE PRESSAO PARA CABO 35MM</v>
          </cell>
          <cell r="E25403" t="str">
            <v>UN</v>
          </cell>
          <cell r="F25403">
            <v>24.61</v>
          </cell>
          <cell r="G25403">
            <v>24.61</v>
          </cell>
        </row>
        <row r="25404">
          <cell r="A25404" t="str">
            <v>09.82.029</v>
          </cell>
          <cell r="B25404" t="str">
            <v>FDE</v>
          </cell>
          <cell r="C25404" t="str">
            <v>09.82.029</v>
          </cell>
          <cell r="D25404" t="str">
            <v>TERMINAL OU CONECTOR DE PRESSAO PARA CABO 50MM</v>
          </cell>
          <cell r="E25404" t="str">
            <v>UN</v>
          </cell>
          <cell r="F25404">
            <v>29.59</v>
          </cell>
          <cell r="G25404">
            <v>29.59</v>
          </cell>
        </row>
        <row r="25405">
          <cell r="A25405" t="str">
            <v>09.82.030</v>
          </cell>
          <cell r="B25405" t="str">
            <v>FDE</v>
          </cell>
          <cell r="C25405" t="str">
            <v>09.82.030</v>
          </cell>
          <cell r="D25405" t="str">
            <v>TERMINAL OU CONECTOR DE PRESSAO PARA CABO 70MM</v>
          </cell>
          <cell r="E25405" t="str">
            <v>UN</v>
          </cell>
          <cell r="F25405">
            <v>29.31</v>
          </cell>
          <cell r="G25405">
            <v>29.31</v>
          </cell>
        </row>
        <row r="25406">
          <cell r="A25406" t="str">
            <v>09.82.031</v>
          </cell>
          <cell r="B25406" t="str">
            <v>FDE</v>
          </cell>
          <cell r="C25406" t="str">
            <v>09.82.031</v>
          </cell>
          <cell r="D25406" t="str">
            <v>TERMINAL OU CONECTOR DE PRESSAO PARA CABO 95MM</v>
          </cell>
          <cell r="E25406" t="str">
            <v>UN</v>
          </cell>
          <cell r="F25406">
            <v>36.89</v>
          </cell>
          <cell r="G25406">
            <v>36.89</v>
          </cell>
        </row>
        <row r="25407">
          <cell r="A25407" t="str">
            <v>09.82.032</v>
          </cell>
          <cell r="B25407" t="str">
            <v>FDE</v>
          </cell>
          <cell r="C25407" t="str">
            <v>09.82.032</v>
          </cell>
          <cell r="D25407" t="str">
            <v>TERMINAL OU CONECTOR DE PRESSAO PARA CABO 120MM</v>
          </cell>
          <cell r="E25407" t="str">
            <v>UN</v>
          </cell>
          <cell r="F25407">
            <v>47.89</v>
          </cell>
          <cell r="G25407">
            <v>47.89</v>
          </cell>
        </row>
        <row r="25408">
          <cell r="A25408" t="str">
            <v>09.82.033</v>
          </cell>
          <cell r="B25408" t="str">
            <v>FDE</v>
          </cell>
          <cell r="C25408" t="str">
            <v>09.82.033</v>
          </cell>
          <cell r="D25408" t="str">
            <v>TERMINAL OU CONECTOR DE PRESSAO PARA CABO 150MM</v>
          </cell>
          <cell r="E25408" t="str">
            <v>UN</v>
          </cell>
          <cell r="F25408">
            <v>49.08</v>
          </cell>
          <cell r="G25408">
            <v>49.08</v>
          </cell>
        </row>
        <row r="25409">
          <cell r="A25409" t="str">
            <v>09.82.034</v>
          </cell>
          <cell r="B25409" t="str">
            <v>FDE</v>
          </cell>
          <cell r="C25409" t="str">
            <v>09.82.034</v>
          </cell>
          <cell r="D25409" t="str">
            <v>TERMINAL OU CONECTOR DE PRESSAO PARA CABO 185MM</v>
          </cell>
          <cell r="E25409" t="str">
            <v>UN</v>
          </cell>
          <cell r="F25409">
            <v>60.37</v>
          </cell>
          <cell r="G25409">
            <v>60.37</v>
          </cell>
        </row>
        <row r="25410">
          <cell r="A25410" t="str">
            <v>09.82.035</v>
          </cell>
          <cell r="B25410" t="str">
            <v>FDE</v>
          </cell>
          <cell r="C25410" t="str">
            <v>09.82.035</v>
          </cell>
          <cell r="D25410" t="str">
            <v>TERMINAL OU CONECTOR DE PRESSAO PARA CABO 240MM</v>
          </cell>
          <cell r="E25410" t="str">
            <v>UN</v>
          </cell>
          <cell r="F25410">
            <v>62.06</v>
          </cell>
          <cell r="G25410">
            <v>62.06</v>
          </cell>
        </row>
        <row r="25411">
          <cell r="A25411" t="str">
            <v>09.82.042</v>
          </cell>
          <cell r="B25411" t="str">
            <v>FDE</v>
          </cell>
          <cell r="C25411" t="str">
            <v>09.82.042</v>
          </cell>
          <cell r="D25411" t="str">
            <v>BASE DE CHAPA DE FERRO N 14 PARA FIXACAO DE DISJUNTOR NO Q.D.</v>
          </cell>
          <cell r="E25411" t="str">
            <v>M2</v>
          </cell>
          <cell r="F25411">
            <v>299.45</v>
          </cell>
          <cell r="G25411">
            <v>299.45</v>
          </cell>
        </row>
        <row r="25412">
          <cell r="A25412" t="str">
            <v>09.82.046</v>
          </cell>
          <cell r="B25412" t="str">
            <v>FDE</v>
          </cell>
          <cell r="C25412" t="str">
            <v>09.82.046</v>
          </cell>
          <cell r="D25412" t="str">
            <v>FECHADURA TIPO YALE</v>
          </cell>
          <cell r="E25412" t="str">
            <v>UN</v>
          </cell>
          <cell r="F25412">
            <v>51.71</v>
          </cell>
          <cell r="G25412">
            <v>51.71</v>
          </cell>
        </row>
        <row r="25413">
          <cell r="A25413" t="str">
            <v>09.82.084</v>
          </cell>
          <cell r="B25413" t="str">
            <v>FDE</v>
          </cell>
          <cell r="C25413" t="str">
            <v>09.82.084</v>
          </cell>
          <cell r="D25413" t="str">
            <v>CHAVE BLINDADA COM FUSIVEIS DE 3 X 30 A - B.T.</v>
          </cell>
          <cell r="E25413" t="str">
            <v>UN</v>
          </cell>
          <cell r="F25413">
            <v>291.95</v>
          </cell>
          <cell r="G25413">
            <v>291.95</v>
          </cell>
        </row>
        <row r="25414">
          <cell r="A25414" t="str">
            <v>09.82.085</v>
          </cell>
          <cell r="B25414" t="str">
            <v>FDE</v>
          </cell>
          <cell r="C25414" t="str">
            <v>09.82.085</v>
          </cell>
          <cell r="D25414" t="str">
            <v>CHAVE BLINDADA COM FUSIVEIS DE 3 X 60 A - B.T.</v>
          </cell>
          <cell r="E25414" t="str">
            <v>UN</v>
          </cell>
          <cell r="F25414">
            <v>444.41</v>
          </cell>
          <cell r="G25414">
            <v>444.41</v>
          </cell>
        </row>
        <row r="25415">
          <cell r="A25415" t="str">
            <v>09.82.086</v>
          </cell>
          <cell r="B25415" t="str">
            <v>FDE</v>
          </cell>
          <cell r="C25415" t="str">
            <v>09.82.086</v>
          </cell>
          <cell r="D25415" t="str">
            <v>CHAVE BLINDADA COM FUSIVEIS DE 3X100 A - B.T.</v>
          </cell>
          <cell r="E25415" t="str">
            <v>UN</v>
          </cell>
          <cell r="F25415">
            <v>1085.32</v>
          </cell>
          <cell r="G25415">
            <v>1085.32</v>
          </cell>
        </row>
        <row r="25416">
          <cell r="A25416" t="str">
            <v>09.82.087</v>
          </cell>
          <cell r="B25416" t="str">
            <v>FDE</v>
          </cell>
          <cell r="C25416" t="str">
            <v>09.82.087</v>
          </cell>
          <cell r="D25416" t="str">
            <v>CHAVE BLINDADA COM FUSIVEIS DE 3X200 A - B.T.</v>
          </cell>
          <cell r="E25416" t="str">
            <v>UN</v>
          </cell>
          <cell r="F25416">
            <v>1925.01</v>
          </cell>
          <cell r="G25416">
            <v>1925.01</v>
          </cell>
        </row>
        <row r="25417">
          <cell r="A25417" t="str">
            <v>09.82.095</v>
          </cell>
          <cell r="B25417" t="str">
            <v>FDE</v>
          </cell>
          <cell r="C25417" t="str">
            <v>09.82.095</v>
          </cell>
          <cell r="D25417" t="str">
            <v>PERFILADO EM CHAPA DE ACO 38X38MM</v>
          </cell>
          <cell r="E25417" t="str">
            <v>M</v>
          </cell>
          <cell r="F25417">
            <v>43.07</v>
          </cell>
          <cell r="G25417">
            <v>43.07</v>
          </cell>
        </row>
        <row r="25418">
          <cell r="A25418" t="str">
            <v>09.82.099</v>
          </cell>
          <cell r="B25418" t="str">
            <v>FDE</v>
          </cell>
          <cell r="C25418" t="str">
            <v>09.82.099</v>
          </cell>
          <cell r="D25418" t="str">
            <v>OUTROS SERVICOS DE BAIXA TENSAO</v>
          </cell>
          <cell r="E25418" t="str">
            <v>MV</v>
          </cell>
          <cell r="F25418">
            <v>481.96</v>
          </cell>
          <cell r="G25418">
            <v>481.96</v>
          </cell>
        </row>
        <row r="25419">
          <cell r="A25419" t="str">
            <v>09.83.001</v>
          </cell>
          <cell r="B25419" t="str">
            <v>FDE</v>
          </cell>
          <cell r="C25419" t="str">
            <v>09.83.001</v>
          </cell>
          <cell r="D25419" t="str">
            <v>CH.SEC.DE ACAO RAP.SOBRE CARGA COMANDO FRONTAL 3X100 A PAINEL BL.B.T</v>
          </cell>
          <cell r="E25419" t="str">
            <v>UN</v>
          </cell>
          <cell r="F25419">
            <v>414.28</v>
          </cell>
          <cell r="G25419">
            <v>414.28</v>
          </cell>
        </row>
        <row r="25420">
          <cell r="A25420" t="str">
            <v>09.83.002</v>
          </cell>
          <cell r="B25420" t="str">
            <v>FDE</v>
          </cell>
          <cell r="C25420" t="str">
            <v>09.83.002</v>
          </cell>
          <cell r="D25420" t="str">
            <v>CH.SECCION. AÇAO RAPIDA SOBRECARGA COMANDO FRONTAL 3X250A PAINEL BL.BT</v>
          </cell>
          <cell r="E25420" t="str">
            <v>UN</v>
          </cell>
          <cell r="F25420">
            <v>1685.4</v>
          </cell>
          <cell r="G25420">
            <v>1685.4</v>
          </cell>
        </row>
        <row r="25421">
          <cell r="A25421" t="str">
            <v>09.83.004</v>
          </cell>
          <cell r="B25421" t="str">
            <v>FDE</v>
          </cell>
          <cell r="C25421" t="str">
            <v>09.83.004</v>
          </cell>
          <cell r="D25421" t="str">
            <v>CH.SEC.DE ACAO RAP.SOBRE CARGA COMANDO FRONTAL 3X630 A PAINEL BL.B.T</v>
          </cell>
          <cell r="E25421" t="str">
            <v>UN</v>
          </cell>
          <cell r="F25421">
            <v>1893.92</v>
          </cell>
          <cell r="G25421">
            <v>1893.92</v>
          </cell>
        </row>
        <row r="25422">
          <cell r="A25422" t="str">
            <v>09.83.033</v>
          </cell>
          <cell r="B25422" t="str">
            <v>FDE</v>
          </cell>
          <cell r="C25422" t="str">
            <v>09.83.033</v>
          </cell>
          <cell r="D25422" t="str">
            <v>BARRA DE COBRE PARA NEUTRO - 200 A</v>
          </cell>
          <cell r="E25422" t="str">
            <v>UN</v>
          </cell>
          <cell r="F25422">
            <v>65.5</v>
          </cell>
          <cell r="G25422">
            <v>65.5</v>
          </cell>
        </row>
        <row r="25423">
          <cell r="A25423" t="str">
            <v>09.83.034</v>
          </cell>
          <cell r="B25423" t="str">
            <v>FDE</v>
          </cell>
          <cell r="C25423" t="str">
            <v>09.83.034</v>
          </cell>
          <cell r="D25423" t="str">
            <v>BARRA DE COBRE PARA NEUTRO - 400 A</v>
          </cell>
          <cell r="E25423" t="str">
            <v>UN</v>
          </cell>
          <cell r="F25423">
            <v>229.81</v>
          </cell>
          <cell r="G25423">
            <v>229.81</v>
          </cell>
        </row>
        <row r="25424">
          <cell r="A25424" t="str">
            <v>09.83.035</v>
          </cell>
          <cell r="B25424" t="str">
            <v>FDE</v>
          </cell>
          <cell r="C25424" t="str">
            <v>09.83.035</v>
          </cell>
          <cell r="D25424" t="str">
            <v>BARRA DE COBRE PARA NEUTRO - 600 A</v>
          </cell>
          <cell r="E25424" t="str">
            <v>UN</v>
          </cell>
          <cell r="F25424">
            <v>40.21</v>
          </cell>
          <cell r="G25424">
            <v>40.21</v>
          </cell>
        </row>
        <row r="25425">
          <cell r="A25425" t="str">
            <v>09.83.036</v>
          </cell>
          <cell r="B25425" t="str">
            <v>FDE</v>
          </cell>
          <cell r="C25425" t="str">
            <v>09.83.036</v>
          </cell>
          <cell r="D25425" t="str">
            <v>BARRA DE COBRE PARA NEUTRO - 30 A</v>
          </cell>
          <cell r="E25425" t="str">
            <v>UN</v>
          </cell>
          <cell r="F25425">
            <v>17.77</v>
          </cell>
          <cell r="G25425">
            <v>17.77</v>
          </cell>
        </row>
        <row r="25426">
          <cell r="A25426" t="str">
            <v>09.83.037</v>
          </cell>
          <cell r="B25426" t="str">
            <v>FDE</v>
          </cell>
          <cell r="C25426" t="str">
            <v>09.83.037</v>
          </cell>
          <cell r="D25426" t="str">
            <v>BARRA DE COBRE PARA NEUTRO - 60 A</v>
          </cell>
          <cell r="E25426" t="str">
            <v>UN</v>
          </cell>
          <cell r="F25426">
            <v>22.62</v>
          </cell>
          <cell r="G25426">
            <v>22.62</v>
          </cell>
        </row>
        <row r="25427">
          <cell r="A25427" t="str">
            <v>09.83.038</v>
          </cell>
          <cell r="B25427" t="str">
            <v>FDE</v>
          </cell>
          <cell r="C25427" t="str">
            <v>09.83.038</v>
          </cell>
          <cell r="D25427" t="str">
            <v>BARRA DE COBRE PARA NEUTRO - 100 A</v>
          </cell>
          <cell r="E25427" t="str">
            <v>UN</v>
          </cell>
          <cell r="F25427">
            <v>36.270000000000003</v>
          </cell>
          <cell r="G25427">
            <v>36.270000000000003</v>
          </cell>
        </row>
        <row r="25428">
          <cell r="A25428" t="str">
            <v>09.83.050</v>
          </cell>
          <cell r="B25428" t="str">
            <v>FDE</v>
          </cell>
          <cell r="C25428" t="str">
            <v>09.83.050</v>
          </cell>
          <cell r="D25428" t="str">
            <v>BOTOEIRA LIGA-DESLIGA PARA COMANDO DA BOMBA DE RECALQUE</v>
          </cell>
          <cell r="E25428" t="str">
            <v>UN</v>
          </cell>
          <cell r="F25428">
            <v>108.33</v>
          </cell>
          <cell r="G25428">
            <v>108.33</v>
          </cell>
        </row>
        <row r="25429">
          <cell r="A25429" t="str">
            <v>09.83.052</v>
          </cell>
          <cell r="B25429" t="str">
            <v>FDE</v>
          </cell>
          <cell r="C25429" t="str">
            <v>09.83.052</v>
          </cell>
          <cell r="D25429" t="str">
            <v>DISJUNTOR BIPOLAR TERMOMAGNETICO 2X60A a 2X100A</v>
          </cell>
          <cell r="E25429" t="str">
            <v>UN</v>
          </cell>
          <cell r="F25429">
            <v>119.8</v>
          </cell>
          <cell r="G25429">
            <v>119.8</v>
          </cell>
        </row>
        <row r="25430">
          <cell r="A25430" t="str">
            <v>09.83.063</v>
          </cell>
          <cell r="B25430" t="str">
            <v>FDE</v>
          </cell>
          <cell r="C25430" t="str">
            <v>09.83.063</v>
          </cell>
          <cell r="D25430" t="str">
            <v>DISJUNTOR TRIPOLAR TERMOMAGNETICO 3X200A</v>
          </cell>
          <cell r="E25430" t="str">
            <v>UN</v>
          </cell>
          <cell r="F25430">
            <v>552.33000000000004</v>
          </cell>
          <cell r="G25430">
            <v>552.33000000000004</v>
          </cell>
        </row>
        <row r="25431">
          <cell r="A25431" t="str">
            <v>09.83.065</v>
          </cell>
          <cell r="B25431" t="str">
            <v>FDE</v>
          </cell>
          <cell r="C25431" t="str">
            <v>09.83.065</v>
          </cell>
          <cell r="D25431" t="str">
            <v>DISJUNTOR TRIPOLAR TERMOMAGNETICO 3X10A a 3X50A</v>
          </cell>
          <cell r="E25431" t="str">
            <v>UN</v>
          </cell>
          <cell r="F25431">
            <v>103.01</v>
          </cell>
          <cell r="G25431">
            <v>103.01</v>
          </cell>
        </row>
        <row r="25432">
          <cell r="A25432" t="str">
            <v>09.83.066</v>
          </cell>
          <cell r="B25432" t="str">
            <v>FDE</v>
          </cell>
          <cell r="C25432" t="str">
            <v>09.83.066</v>
          </cell>
          <cell r="D25432" t="str">
            <v>DISJUNTOR TRIPOLAR TERMOMAGNETICO 3X60A a 3X100A</v>
          </cell>
          <cell r="E25432" t="str">
            <v>UN</v>
          </cell>
          <cell r="F25432">
            <v>132.88</v>
          </cell>
          <cell r="G25432">
            <v>132.88</v>
          </cell>
        </row>
        <row r="25433">
          <cell r="A25433" t="str">
            <v>09.83.067</v>
          </cell>
          <cell r="B25433" t="str">
            <v>FDE</v>
          </cell>
          <cell r="C25433" t="str">
            <v>09.83.067</v>
          </cell>
          <cell r="D25433" t="str">
            <v>DISJUNTOR TRIPOLAR TERMOMAGNETICO 3X400A</v>
          </cell>
          <cell r="E25433" t="str">
            <v>UN</v>
          </cell>
          <cell r="F25433">
            <v>1470.38</v>
          </cell>
          <cell r="G25433">
            <v>1470.38</v>
          </cell>
        </row>
        <row r="25434">
          <cell r="A25434" t="str">
            <v>09.83.069</v>
          </cell>
          <cell r="B25434" t="str">
            <v>FDE</v>
          </cell>
          <cell r="C25434" t="str">
            <v>09.83.069</v>
          </cell>
          <cell r="D25434" t="str">
            <v>DISJUNTOR TRIPOLAR TERMOMAGNETICO 3X600A</v>
          </cell>
          <cell r="E25434" t="str">
            <v>UN</v>
          </cell>
          <cell r="F25434">
            <v>2021.05</v>
          </cell>
          <cell r="G25434">
            <v>2021.05</v>
          </cell>
        </row>
        <row r="25435">
          <cell r="A25435" t="str">
            <v>09.83.070</v>
          </cell>
          <cell r="B25435" t="str">
            <v>FDE</v>
          </cell>
          <cell r="C25435" t="str">
            <v>09.83.070</v>
          </cell>
          <cell r="D25435" t="str">
            <v>RELE BIMETALICO DE SOBRECORRENTE FAIXA AJUSTAVEL DE 6,3A - 10A PARA QD.COMANDO BOMBA RECALQUE</v>
          </cell>
          <cell r="E25435" t="str">
            <v>UN</v>
          </cell>
          <cell r="F25435">
            <v>257.73</v>
          </cell>
          <cell r="G25435">
            <v>257.73</v>
          </cell>
        </row>
        <row r="25436">
          <cell r="A25436" t="str">
            <v>09.83.071</v>
          </cell>
          <cell r="B25436" t="str">
            <v>FDE</v>
          </cell>
          <cell r="C25436" t="str">
            <v>09.83.071</v>
          </cell>
          <cell r="D25436" t="str">
            <v>RELE BIMETALICO DE SOBRECORRENTE FAIXA AJUSTAVEL DE 8,0A - 12,5A PARA QD.COMANDO BOMBA RECALQUE</v>
          </cell>
          <cell r="E25436" t="str">
            <v>UN</v>
          </cell>
          <cell r="F25436">
            <v>246.29</v>
          </cell>
          <cell r="G25436">
            <v>246.29</v>
          </cell>
        </row>
        <row r="25437">
          <cell r="A25437" t="str">
            <v>09.83.072</v>
          </cell>
          <cell r="B25437" t="str">
            <v>FDE</v>
          </cell>
          <cell r="C25437" t="str">
            <v>09.83.072</v>
          </cell>
          <cell r="D25437" t="str">
            <v>RELE BIMETALICO DE SOBRECORRENTE FAIXA AJUSTAVEL DE 10A - 16A PARA QD.COMANDO BOMBA RECALQUE</v>
          </cell>
          <cell r="E25437" t="str">
            <v>UN</v>
          </cell>
          <cell r="F25437">
            <v>269.27999999999997</v>
          </cell>
          <cell r="G25437">
            <v>269.27999999999997</v>
          </cell>
        </row>
        <row r="25438">
          <cell r="A25438" t="str">
            <v>09.83.073</v>
          </cell>
          <cell r="B25438" t="str">
            <v>FDE</v>
          </cell>
          <cell r="C25438" t="str">
            <v>09.83.073</v>
          </cell>
          <cell r="D25438" t="str">
            <v>RELE BIMETALICO DE SOBRECORRENTE FAIXA AJUSTAVEL DE 16A - 25A PARA QD.COMANDO BOMBA RECALQUE</v>
          </cell>
          <cell r="E25438" t="str">
            <v>UN</v>
          </cell>
          <cell r="F25438">
            <v>337.98</v>
          </cell>
          <cell r="G25438">
            <v>337.98</v>
          </cell>
        </row>
        <row r="25439">
          <cell r="A25439" t="str">
            <v>09.83.077</v>
          </cell>
          <cell r="B25439" t="str">
            <v>FDE</v>
          </cell>
          <cell r="C25439" t="str">
            <v>09.83.077</v>
          </cell>
          <cell r="D25439" t="str">
            <v>CONTACTOR TRIPOLAR ATE 9A PARA QD.COMANDO BOMBA RECALQUE</v>
          </cell>
          <cell r="E25439" t="str">
            <v>UN</v>
          </cell>
          <cell r="F25439">
            <v>294.16000000000003</v>
          </cell>
          <cell r="G25439">
            <v>294.16000000000003</v>
          </cell>
        </row>
        <row r="25440">
          <cell r="A25440" t="str">
            <v>09.83.078</v>
          </cell>
          <cell r="B25440" t="str">
            <v>FDE</v>
          </cell>
          <cell r="C25440" t="str">
            <v>09.83.078</v>
          </cell>
          <cell r="D25440" t="str">
            <v>CONTACTOR TRIPOLAR ATE 12A PARA QD.COMANDO BOMBA RECALQUE</v>
          </cell>
          <cell r="E25440" t="str">
            <v>UN</v>
          </cell>
          <cell r="F25440">
            <v>324.29000000000002</v>
          </cell>
          <cell r="G25440">
            <v>324.29000000000002</v>
          </cell>
        </row>
        <row r="25441">
          <cell r="A25441" t="str">
            <v>09.83.079</v>
          </cell>
          <cell r="B25441" t="str">
            <v>FDE</v>
          </cell>
          <cell r="C25441" t="str">
            <v>09.83.079</v>
          </cell>
          <cell r="D25441" t="str">
            <v>CONTACTOR TRIPOLAR ATE 16A PARA QD.COMANDO BOMBA RECALQUE</v>
          </cell>
          <cell r="E25441" t="str">
            <v>UN</v>
          </cell>
          <cell r="F25441">
            <v>344.97</v>
          </cell>
          <cell r="G25441">
            <v>344.97</v>
          </cell>
        </row>
        <row r="25442">
          <cell r="A25442" t="str">
            <v>09.83.080</v>
          </cell>
          <cell r="B25442" t="str">
            <v>FDE</v>
          </cell>
          <cell r="C25442" t="str">
            <v>09.83.080</v>
          </cell>
          <cell r="D25442" t="str">
            <v>CONTACTOR TRIPOLAR ATE 25A PARA QD.COMANDO BOMBA RECALQUE</v>
          </cell>
          <cell r="E25442" t="str">
            <v>UN</v>
          </cell>
          <cell r="F25442">
            <v>380.38</v>
          </cell>
          <cell r="G25442">
            <v>380.38</v>
          </cell>
        </row>
        <row r="25443">
          <cell r="A25443" t="str">
            <v>09.83.099</v>
          </cell>
          <cell r="B25443" t="str">
            <v>FDE</v>
          </cell>
          <cell r="C25443" t="str">
            <v>09.83.099</v>
          </cell>
          <cell r="D25443" t="str">
            <v>OUTROS SERVICOS DE BAIXA TENSAO</v>
          </cell>
          <cell r="E25443" t="str">
            <v>MV</v>
          </cell>
          <cell r="F25443">
            <v>481.96</v>
          </cell>
          <cell r="G25443">
            <v>481.96</v>
          </cell>
        </row>
        <row r="25444">
          <cell r="A25444" t="str">
            <v>09.84.001</v>
          </cell>
          <cell r="B25444" t="str">
            <v>FDE</v>
          </cell>
          <cell r="C25444" t="str">
            <v>09.84.001</v>
          </cell>
          <cell r="D25444" t="str">
            <v>INTERRUPTOR DE 1 TECLA</v>
          </cell>
          <cell r="E25444" t="str">
            <v>UN</v>
          </cell>
          <cell r="F25444">
            <v>16.170000000000002</v>
          </cell>
          <cell r="G25444">
            <v>16.170000000000002</v>
          </cell>
        </row>
        <row r="25445">
          <cell r="A25445" t="str">
            <v>09.84.002</v>
          </cell>
          <cell r="B25445" t="str">
            <v>FDE</v>
          </cell>
          <cell r="C25445" t="str">
            <v>09.84.002</v>
          </cell>
          <cell r="D25445" t="str">
            <v>INTERRUPTOR DE 2 TECLAS</v>
          </cell>
          <cell r="E25445" t="str">
            <v>UN</v>
          </cell>
          <cell r="F25445">
            <v>36</v>
          </cell>
          <cell r="G25445">
            <v>36</v>
          </cell>
        </row>
        <row r="25446">
          <cell r="A25446" t="str">
            <v>09.84.003</v>
          </cell>
          <cell r="B25446" t="str">
            <v>FDE</v>
          </cell>
          <cell r="C25446" t="str">
            <v>09.84.003</v>
          </cell>
          <cell r="D25446" t="str">
            <v>INTERRUPTOR DE 3 TECLAS</v>
          </cell>
          <cell r="E25446" t="str">
            <v>UN</v>
          </cell>
          <cell r="F25446">
            <v>36.72</v>
          </cell>
          <cell r="G25446">
            <v>36.72</v>
          </cell>
        </row>
        <row r="25447">
          <cell r="A25447" t="str">
            <v>09.84.004</v>
          </cell>
          <cell r="B25447" t="str">
            <v>FDE</v>
          </cell>
          <cell r="C25447" t="str">
            <v>09.84.004</v>
          </cell>
          <cell r="D25447" t="str">
            <v>INTERRUPTOR PARALELO</v>
          </cell>
          <cell r="E25447" t="str">
            <v>UN</v>
          </cell>
          <cell r="F25447">
            <v>18.98</v>
          </cell>
          <cell r="G25447">
            <v>18.98</v>
          </cell>
        </row>
        <row r="25448">
          <cell r="A25448" t="str">
            <v>09.84.009</v>
          </cell>
          <cell r="B25448" t="str">
            <v>FDE</v>
          </cell>
          <cell r="C25448" t="str">
            <v>09.84.009</v>
          </cell>
          <cell r="D25448" t="str">
            <v>TOMADA 2P+T PADRAO NBR 14136 CORRENTE 10A-250V</v>
          </cell>
          <cell r="E25448" t="str">
            <v>UN</v>
          </cell>
          <cell r="F25448">
            <v>17.47</v>
          </cell>
          <cell r="G25448">
            <v>17.47</v>
          </cell>
        </row>
        <row r="25449">
          <cell r="A25449" t="str">
            <v>09.84.010</v>
          </cell>
          <cell r="B25449" t="str">
            <v>FDE</v>
          </cell>
          <cell r="C25449" t="str">
            <v>09.84.010</v>
          </cell>
          <cell r="D25449" t="str">
            <v>TOMADA 2P+T PADRAO NBR 14136 CORRENTE 20A-250V</v>
          </cell>
          <cell r="E25449" t="str">
            <v>UN</v>
          </cell>
          <cell r="F25449">
            <v>22.77</v>
          </cell>
          <cell r="G25449">
            <v>22.77</v>
          </cell>
        </row>
        <row r="25450">
          <cell r="A25450" t="str">
            <v>09.84.017</v>
          </cell>
          <cell r="B25450" t="str">
            <v>FDE</v>
          </cell>
          <cell r="C25450" t="str">
            <v>09.84.017</v>
          </cell>
          <cell r="D25450" t="str">
            <v>BOTAO DE CAMPAINHA</v>
          </cell>
          <cell r="E25450" t="str">
            <v>UN</v>
          </cell>
          <cell r="F25450">
            <v>17.32</v>
          </cell>
          <cell r="G25450">
            <v>17.32</v>
          </cell>
        </row>
        <row r="25451">
          <cell r="A25451" t="str">
            <v>09.84.020</v>
          </cell>
          <cell r="B25451" t="str">
            <v>FDE</v>
          </cell>
          <cell r="C25451" t="str">
            <v>09.84.020</v>
          </cell>
          <cell r="D25451" t="str">
            <v>ESPELHO DE 4'X2'</v>
          </cell>
          <cell r="E25451" t="str">
            <v>UN</v>
          </cell>
          <cell r="F25451">
            <v>5.57</v>
          </cell>
          <cell r="G25451">
            <v>5.57</v>
          </cell>
        </row>
        <row r="25452">
          <cell r="A25452" t="str">
            <v>09.84.021</v>
          </cell>
          <cell r="B25452" t="str">
            <v>FDE</v>
          </cell>
          <cell r="C25452" t="str">
            <v>09.84.021</v>
          </cell>
          <cell r="D25452" t="str">
            <v>ESPELHO 4'X4'</v>
          </cell>
          <cell r="E25452" t="str">
            <v>UN</v>
          </cell>
          <cell r="F25452">
            <v>10.68</v>
          </cell>
          <cell r="G25452">
            <v>10.68</v>
          </cell>
        </row>
        <row r="25453">
          <cell r="A25453" t="str">
            <v>09.84.030</v>
          </cell>
          <cell r="B25453" t="str">
            <v>FDE</v>
          </cell>
          <cell r="C25453" t="str">
            <v>09.84.030</v>
          </cell>
          <cell r="D25453" t="str">
            <v>CIGARRA TIPO FABRICA</v>
          </cell>
          <cell r="E25453" t="str">
            <v>UN</v>
          </cell>
          <cell r="F25453">
            <v>197.9</v>
          </cell>
          <cell r="G25453">
            <v>197.9</v>
          </cell>
        </row>
        <row r="25454">
          <cell r="A25454" t="str">
            <v>09.84.035</v>
          </cell>
          <cell r="B25454" t="str">
            <v>FDE</v>
          </cell>
          <cell r="C25454" t="str">
            <v>09.84.035</v>
          </cell>
          <cell r="D25454" t="str">
            <v>PLAFON DE ALUMINIO DE SOBREPOR - BOCA 10 PARA GLOBO TIPO BRASIL</v>
          </cell>
          <cell r="E25454" t="str">
            <v>UN</v>
          </cell>
          <cell r="F25454">
            <v>19.7</v>
          </cell>
          <cell r="G25454">
            <v>19.7</v>
          </cell>
        </row>
        <row r="25455">
          <cell r="A25455" t="str">
            <v>09.84.037</v>
          </cell>
          <cell r="B25455" t="str">
            <v>FDE</v>
          </cell>
          <cell r="C25455" t="str">
            <v>09.84.037</v>
          </cell>
          <cell r="D25455" t="str">
            <v>CALHA DA LUMINARIA P/LAMPADA FLUOR. 2X32W C/DIFUSOR E SOQUETE (IL-42)</v>
          </cell>
          <cell r="E25455" t="str">
            <v>UN</v>
          </cell>
          <cell r="F25455">
            <v>182.68</v>
          </cell>
          <cell r="G25455">
            <v>182.68</v>
          </cell>
        </row>
        <row r="25456">
          <cell r="A25456" t="str">
            <v>09.84.038</v>
          </cell>
          <cell r="B25456" t="str">
            <v>FDE</v>
          </cell>
          <cell r="C25456" t="str">
            <v>09.84.038</v>
          </cell>
          <cell r="D25456" t="str">
            <v>CALHA DA LUMINARIA P/LAMPADA FLUOR. 1X32W C/REFLETOR ALUM. E SOQUETE (IL-44)</v>
          </cell>
          <cell r="E25456" t="str">
            <v>UN</v>
          </cell>
          <cell r="F25456">
            <v>136.46</v>
          </cell>
          <cell r="G25456">
            <v>136.46</v>
          </cell>
        </row>
        <row r="25457">
          <cell r="A25457" t="str">
            <v>09.84.039</v>
          </cell>
          <cell r="B25457" t="str">
            <v>FDE</v>
          </cell>
          <cell r="C25457" t="str">
            <v>09.84.039</v>
          </cell>
          <cell r="D25457" t="str">
            <v>CALHA DA LUMINARIA P/LAMPADA FLUOR. 2X32W C/REFLETOR ALUM. E SOQUETE (IL-45)</v>
          </cell>
          <cell r="E25457" t="str">
            <v>UN</v>
          </cell>
          <cell r="F25457">
            <v>122.9</v>
          </cell>
          <cell r="G25457">
            <v>122.9</v>
          </cell>
        </row>
        <row r="25458">
          <cell r="A25458" t="str">
            <v>09.84.040</v>
          </cell>
          <cell r="B25458" t="str">
            <v>FDE</v>
          </cell>
          <cell r="C25458" t="str">
            <v>09.84.040</v>
          </cell>
          <cell r="D25458" t="str">
            <v>CALHA DA LUMINÁRIA P/LÂMPADA FLUOR. 2X16W C/DIFUSOR E SOQUETES (IL-68)</v>
          </cell>
          <cell r="E25458" t="str">
            <v>UN</v>
          </cell>
          <cell r="F25458">
            <v>163.13999999999999</v>
          </cell>
          <cell r="G25458">
            <v>163.13999999999999</v>
          </cell>
        </row>
        <row r="25459">
          <cell r="A25459" t="str">
            <v>09.84.041</v>
          </cell>
          <cell r="B25459" t="str">
            <v>FDE</v>
          </cell>
          <cell r="C25459" t="str">
            <v>09.84.041</v>
          </cell>
          <cell r="D25459" t="str">
            <v>CALHA DA LUMINÁRIA P/LÂMPADA FLUOR.4X16W COM REFLETOR, ALETAS E SOQUETES (IL-62)</v>
          </cell>
          <cell r="E25459" t="str">
            <v>UN</v>
          </cell>
          <cell r="F25459">
            <v>251.24</v>
          </cell>
          <cell r="G25459">
            <v>251.24</v>
          </cell>
        </row>
        <row r="25460">
          <cell r="A25460" t="str">
            <v>09.84.042</v>
          </cell>
          <cell r="B25460" t="str">
            <v>FDE</v>
          </cell>
          <cell r="C25460" t="str">
            <v>09.84.042</v>
          </cell>
          <cell r="D25460" t="str">
            <v>ADEQUAÇÃO DE LUMINARIA FLUORESCENTE 1X32W PARA LED  TUBULAR POLICARBONATO 18W TEMPERATURA DE COR 4000ºK</v>
          </cell>
          <cell r="E25460" t="str">
            <v>UN</v>
          </cell>
          <cell r="F25460">
            <v>46.72</v>
          </cell>
          <cell r="G25460">
            <v>46.72</v>
          </cell>
        </row>
        <row r="25461">
          <cell r="A25461" t="str">
            <v>09.84.045</v>
          </cell>
          <cell r="B25461" t="str">
            <v>FDE</v>
          </cell>
          <cell r="C25461" t="str">
            <v>09.84.045</v>
          </cell>
          <cell r="D25461" t="str">
            <v>REATOR ELETRONICO P/LAMPADA FLUORESC.AFP 1X32W BIVOLT COM PROTEÇÃO</v>
          </cell>
          <cell r="E25461" t="str">
            <v>UN</v>
          </cell>
          <cell r="F25461">
            <v>44.42</v>
          </cell>
          <cell r="G25461">
            <v>44.42</v>
          </cell>
        </row>
        <row r="25462">
          <cell r="A25462" t="str">
            <v>09.84.046</v>
          </cell>
          <cell r="B25462" t="str">
            <v>FDE</v>
          </cell>
          <cell r="C25462" t="str">
            <v>09.84.046</v>
          </cell>
          <cell r="D25462" t="str">
            <v>REATOR ELETRONICO P/LAMPADA FLUORESC.AFP 2X32W BIVOLT COM PROTEÇÃO</v>
          </cell>
          <cell r="E25462" t="str">
            <v>UN</v>
          </cell>
          <cell r="F25462">
            <v>65.06</v>
          </cell>
          <cell r="G25462">
            <v>65.06</v>
          </cell>
        </row>
        <row r="25463">
          <cell r="A25463" t="str">
            <v>09.84.049</v>
          </cell>
          <cell r="B25463" t="str">
            <v>FDE</v>
          </cell>
          <cell r="C25463" t="str">
            <v>09.84.049</v>
          </cell>
          <cell r="D25463" t="str">
            <v>ADEQUAÇÃO DE LUMINARIA FLUORESCENTE 2X32W PARA LED TUBULAR POLICARBONATO 18W  TEMPERATURA DE COR 4000ºK</v>
          </cell>
          <cell r="E25463" t="str">
            <v>UN</v>
          </cell>
          <cell r="F25463">
            <v>83.65</v>
          </cell>
          <cell r="G25463">
            <v>83.65</v>
          </cell>
        </row>
        <row r="25464">
          <cell r="A25464" t="str">
            <v>09.84.050</v>
          </cell>
          <cell r="B25464" t="str">
            <v>FDE</v>
          </cell>
          <cell r="C25464" t="str">
            <v>09.84.050</v>
          </cell>
          <cell r="D25464" t="str">
            <v>RECEPTACULO PORCELANA  P/LAMP FLUORESC. COMPACTA ROSCA E-27</v>
          </cell>
          <cell r="E25464" t="str">
            <v>UN</v>
          </cell>
          <cell r="F25464">
            <v>17.399999999999999</v>
          </cell>
          <cell r="G25464">
            <v>17.399999999999999</v>
          </cell>
        </row>
        <row r="25465">
          <cell r="A25465" t="str">
            <v>09.84.051</v>
          </cell>
          <cell r="B25465" t="str">
            <v>FDE</v>
          </cell>
          <cell r="C25465" t="str">
            <v>09.84.051</v>
          </cell>
          <cell r="D25465" t="str">
            <v>RECEPTACULO P/LAMPADA HG OU MHL P/LUMINARIA EXT.OU PROJ-ROSCA E-40</v>
          </cell>
          <cell r="E25465" t="str">
            <v>UN</v>
          </cell>
          <cell r="F25465">
            <v>50.34</v>
          </cell>
          <cell r="G25465">
            <v>50.34</v>
          </cell>
        </row>
        <row r="25466">
          <cell r="A25466" t="str">
            <v>09.84.052</v>
          </cell>
          <cell r="B25466" t="str">
            <v>FDE</v>
          </cell>
          <cell r="C25466" t="str">
            <v>09.84.052</v>
          </cell>
          <cell r="D25466" t="str">
            <v>SOQUETE P/LAMPADA FLUORESCENTE TIPO ANTI-VIBR. S/PORTA-STAR</v>
          </cell>
          <cell r="E25466" t="str">
            <v>UN</v>
          </cell>
          <cell r="F25466">
            <v>7.07</v>
          </cell>
          <cell r="G25466">
            <v>7.07</v>
          </cell>
        </row>
        <row r="25467">
          <cell r="A25467" t="str">
            <v>09.84.055</v>
          </cell>
          <cell r="B25467" t="str">
            <v>FDE</v>
          </cell>
          <cell r="C25467" t="str">
            <v>09.84.055</v>
          </cell>
          <cell r="D25467" t="str">
            <v>PORTA LAMP ROSCA E-27,PORCEL.C/FLANGE FIX.P/PRATO FIX.P/ROSCA 3/8" GAS</v>
          </cell>
          <cell r="E25467" t="str">
            <v>UN</v>
          </cell>
          <cell r="F25467">
            <v>46.15</v>
          </cell>
          <cell r="G25467">
            <v>46.15</v>
          </cell>
        </row>
        <row r="25468">
          <cell r="A25468" t="str">
            <v>09.84.060</v>
          </cell>
          <cell r="B25468" t="str">
            <v>FDE</v>
          </cell>
          <cell r="C25468" t="str">
            <v>09.84.060</v>
          </cell>
          <cell r="D25468" t="str">
            <v>CORRENTE PARA PENDENTE DE APARELHO PARA ILUMINACAO</v>
          </cell>
          <cell r="E25468" t="str">
            <v>M</v>
          </cell>
          <cell r="F25468">
            <v>21.81</v>
          </cell>
          <cell r="G25468">
            <v>21.81</v>
          </cell>
        </row>
        <row r="25469">
          <cell r="A25469" t="str">
            <v>09.84.061</v>
          </cell>
          <cell r="B25469" t="str">
            <v>FDE</v>
          </cell>
          <cell r="C25469" t="str">
            <v>09.84.061</v>
          </cell>
          <cell r="D25469" t="str">
            <v>ADEQUAÇÃO DE LUMINARIA FLUORESCENTE 1X32W PARA LED TUBULAR VIDRO 18W TEMPERATURA DE COR 4000ºK</v>
          </cell>
          <cell r="E25469" t="str">
            <v>UN</v>
          </cell>
          <cell r="F25469">
            <v>35.83</v>
          </cell>
          <cell r="G25469">
            <v>35.83</v>
          </cell>
        </row>
        <row r="25470">
          <cell r="A25470" t="str">
            <v>09.84.062</v>
          </cell>
          <cell r="B25470" t="str">
            <v>FDE</v>
          </cell>
          <cell r="C25470" t="str">
            <v>09.84.062</v>
          </cell>
          <cell r="D25470" t="str">
            <v>ADEQUAÇÃO DE LUMINARIA FLUORESCENTE 2X32W PARA LED TUBULAR VIDRO 18W  TEMPERATURA DE COR 4000ºK</v>
          </cell>
          <cell r="E25470" t="str">
            <v>UN</v>
          </cell>
          <cell r="F25470">
            <v>61.87</v>
          </cell>
          <cell r="G25470">
            <v>61.87</v>
          </cell>
        </row>
        <row r="25471">
          <cell r="A25471" t="str">
            <v>09.84.070</v>
          </cell>
          <cell r="B25471" t="str">
            <v>FDE</v>
          </cell>
          <cell r="C25471" t="str">
            <v>09.84.070</v>
          </cell>
          <cell r="D25471" t="str">
            <v>CANOPLA DE FIXACAO PARA PENDENTE DE LUMINARIA FLUORESCENTE</v>
          </cell>
          <cell r="E25471" t="str">
            <v>UN</v>
          </cell>
          <cell r="F25471">
            <v>26.79</v>
          </cell>
          <cell r="G25471">
            <v>26.79</v>
          </cell>
        </row>
        <row r="25472">
          <cell r="A25472" t="str">
            <v>09.84.071</v>
          </cell>
          <cell r="B25472" t="str">
            <v>FDE</v>
          </cell>
          <cell r="C25472" t="str">
            <v>09.84.071</v>
          </cell>
          <cell r="D25472" t="str">
            <v>REATOR ELETRONICO PT RAP P/FLUOR. AFP 1X28W BIVOLT C/PROTEÇÃO</v>
          </cell>
          <cell r="E25472" t="str">
            <v>UN</v>
          </cell>
          <cell r="F25472">
            <v>106.85</v>
          </cell>
          <cell r="G25472">
            <v>106.85</v>
          </cell>
        </row>
        <row r="25473">
          <cell r="A25473" t="str">
            <v>09.84.072</v>
          </cell>
          <cell r="B25473" t="str">
            <v>FDE</v>
          </cell>
          <cell r="C25473" t="str">
            <v>09.84.072</v>
          </cell>
          <cell r="D25473" t="str">
            <v>REATOR ELETRONICO PT RAP P/FLUOR. AFP 2X28W BIVOLT C/PROTEÇÃO</v>
          </cell>
          <cell r="E25473" t="str">
            <v>UN</v>
          </cell>
          <cell r="F25473">
            <v>99.46</v>
          </cell>
          <cell r="G25473">
            <v>99.46</v>
          </cell>
        </row>
        <row r="25474">
          <cell r="A25474" t="str">
            <v>09.84.074</v>
          </cell>
          <cell r="B25474" t="str">
            <v>FDE</v>
          </cell>
          <cell r="C25474" t="str">
            <v>09.84.074</v>
          </cell>
          <cell r="D25474" t="str">
            <v>REATOR SIMPLES P/VAPOR SODIO AFP 70W 220V CAP/IGN</v>
          </cell>
          <cell r="E25474" t="str">
            <v>UN</v>
          </cell>
          <cell r="F25474">
            <v>106.08</v>
          </cell>
          <cell r="G25474">
            <v>106.08</v>
          </cell>
        </row>
        <row r="25475">
          <cell r="A25475" t="str">
            <v>09.84.075</v>
          </cell>
          <cell r="B25475" t="str">
            <v>FDE</v>
          </cell>
          <cell r="C25475" t="str">
            <v>09.84.075</v>
          </cell>
          <cell r="D25475" t="str">
            <v>REATOR SIMPLES P/VAPOR SODIO AFP 150W 220V CAP/IGN</v>
          </cell>
          <cell r="E25475" t="str">
            <v>UN</v>
          </cell>
          <cell r="F25475">
            <v>163.38</v>
          </cell>
          <cell r="G25475">
            <v>163.38</v>
          </cell>
        </row>
        <row r="25476">
          <cell r="A25476" t="str">
            <v>09.84.076</v>
          </cell>
          <cell r="B25476" t="str">
            <v>FDE</v>
          </cell>
          <cell r="C25476" t="str">
            <v>09.84.076</v>
          </cell>
          <cell r="D25476" t="str">
            <v>REATOR SIMPLES P/VAPOR SODIO AFP 250W 220V CAP/IGN</v>
          </cell>
          <cell r="E25476" t="str">
            <v>UN</v>
          </cell>
          <cell r="F25476">
            <v>184.51</v>
          </cell>
          <cell r="G25476">
            <v>184.51</v>
          </cell>
        </row>
        <row r="25477">
          <cell r="A25477" t="str">
            <v>09.84.077</v>
          </cell>
          <cell r="B25477" t="str">
            <v>FDE</v>
          </cell>
          <cell r="C25477" t="str">
            <v>09.84.077</v>
          </cell>
          <cell r="D25477" t="str">
            <v>REATOR SIMPLES P/VAPOR METAL. AFP 70W 220V CAP/IGN</v>
          </cell>
          <cell r="E25477" t="str">
            <v>UN</v>
          </cell>
          <cell r="F25477">
            <v>110.02</v>
          </cell>
          <cell r="G25477">
            <v>110.02</v>
          </cell>
        </row>
        <row r="25478">
          <cell r="A25478" t="str">
            <v>09.84.078</v>
          </cell>
          <cell r="B25478" t="str">
            <v>FDE</v>
          </cell>
          <cell r="C25478" t="str">
            <v>09.84.078</v>
          </cell>
          <cell r="D25478" t="str">
            <v>REATOR SIMPLES P/VAPOR METAL. AFP 150W 220V CAP/IGN</v>
          </cell>
          <cell r="E25478" t="str">
            <v>UN</v>
          </cell>
          <cell r="F25478">
            <v>155.66999999999999</v>
          </cell>
          <cell r="G25478">
            <v>155.66999999999999</v>
          </cell>
        </row>
        <row r="25479">
          <cell r="A25479" t="str">
            <v>09.84.079</v>
          </cell>
          <cell r="B25479" t="str">
            <v>FDE</v>
          </cell>
          <cell r="C25479" t="str">
            <v>09.84.079</v>
          </cell>
          <cell r="D25479" t="str">
            <v>REATOR SIMPLES P/VAPOR METAL. AFP 250W 220V CAP/IGN</v>
          </cell>
          <cell r="E25479" t="str">
            <v>UN</v>
          </cell>
          <cell r="F25479">
            <v>169.28</v>
          </cell>
          <cell r="G25479">
            <v>169.28</v>
          </cell>
        </row>
        <row r="25480">
          <cell r="A25480" t="str">
            <v>09.84.080</v>
          </cell>
          <cell r="B25480" t="str">
            <v>FDE</v>
          </cell>
          <cell r="C25480" t="str">
            <v>09.84.080</v>
          </cell>
          <cell r="D25480" t="str">
            <v>REATOR ELETRONICO P/LAMPADA FLUORESCENTE 2X16W BIVOLT C/PROTEÇÃO</v>
          </cell>
          <cell r="E25480" t="str">
            <v>UN</v>
          </cell>
          <cell r="F25480">
            <v>56.37</v>
          </cell>
          <cell r="G25480">
            <v>56.37</v>
          </cell>
        </row>
        <row r="25481">
          <cell r="A25481" t="str">
            <v>09.84.092</v>
          </cell>
          <cell r="B25481" t="str">
            <v>FDE</v>
          </cell>
          <cell r="C25481" t="str">
            <v>09.84.092</v>
          </cell>
          <cell r="D25481" t="str">
            <v>REATOR PARA LAMPADA HG - 220V/250W</v>
          </cell>
          <cell r="E25481" t="str">
            <v>UN</v>
          </cell>
          <cell r="F25481">
            <v>109.11</v>
          </cell>
          <cell r="G25481">
            <v>109.11</v>
          </cell>
        </row>
        <row r="25482">
          <cell r="A25482" t="str">
            <v>09.84.099</v>
          </cell>
          <cell r="B25482" t="str">
            <v>FDE</v>
          </cell>
          <cell r="C25482" t="str">
            <v>09.84.099</v>
          </cell>
          <cell r="D25482" t="str">
            <v>OUTROS SERVICOS DE APARELHOS E EQUIPAMENTOS</v>
          </cell>
          <cell r="E25482" t="str">
            <v>MV</v>
          </cell>
          <cell r="F25482">
            <v>481.96</v>
          </cell>
          <cell r="G25482">
            <v>481.96</v>
          </cell>
        </row>
        <row r="25483">
          <cell r="A25483" t="str">
            <v>09.84.100</v>
          </cell>
          <cell r="B25483" t="str">
            <v>FDE</v>
          </cell>
          <cell r="C25483" t="str">
            <v>09.84.100</v>
          </cell>
          <cell r="D25483" t="str">
            <v>CALHA P/LUMIN.SOBREPOR C/REFLETOR ALUM.P/LAMP.FLUOR. 1X28W (IL-73 E IL-81)</v>
          </cell>
          <cell r="E25483" t="str">
            <v>UN</v>
          </cell>
          <cell r="F25483">
            <v>109.56</v>
          </cell>
          <cell r="G25483">
            <v>109.56</v>
          </cell>
        </row>
        <row r="25484">
          <cell r="A25484" t="str">
            <v>09.84.101</v>
          </cell>
          <cell r="B25484" t="str">
            <v>FDE</v>
          </cell>
          <cell r="C25484" t="str">
            <v>09.84.101</v>
          </cell>
          <cell r="D25484" t="str">
            <v>CALHA P/LUMIN.SOBREPOR C/REFLETOR ALUM.P/LAMP.FLUOR. 2X28W (IL-74 E IL-82)</v>
          </cell>
          <cell r="E25484" t="str">
            <v>UN</v>
          </cell>
          <cell r="F25484">
            <v>135.29</v>
          </cell>
          <cell r="G25484">
            <v>135.29</v>
          </cell>
        </row>
        <row r="25485">
          <cell r="A25485" t="str">
            <v>09.84.102</v>
          </cell>
          <cell r="B25485" t="str">
            <v>FDE</v>
          </cell>
          <cell r="C25485" t="str">
            <v>09.84.102</v>
          </cell>
          <cell r="D25485" t="str">
            <v>CALHA P/LUMIN.SOBREPOR C/REFLETOR E ALETAS P/LAMP.FLUOR. 2X28W (IL-75)</v>
          </cell>
          <cell r="E25485" t="str">
            <v>UN</v>
          </cell>
          <cell r="F25485">
            <v>240.94</v>
          </cell>
          <cell r="G25485">
            <v>240.94</v>
          </cell>
        </row>
        <row r="25486">
          <cell r="A25486" t="str">
            <v>09.84.103</v>
          </cell>
          <cell r="B25486" t="str">
            <v>FDE</v>
          </cell>
          <cell r="C25486" t="str">
            <v>09.84.103</v>
          </cell>
          <cell r="D25486" t="str">
            <v>CALHA P/LUMIN.SOBREPOR C/DIFUSOR TRANSP.P/LAMP.FLUOR. 2X28W (IL-77)</v>
          </cell>
          <cell r="E25486" t="str">
            <v>UN</v>
          </cell>
          <cell r="F25486">
            <v>230.7</v>
          </cell>
          <cell r="G25486">
            <v>230.7</v>
          </cell>
        </row>
        <row r="25487">
          <cell r="A25487" t="str">
            <v>09.84.104</v>
          </cell>
          <cell r="B25487" t="str">
            <v>FDE</v>
          </cell>
          <cell r="C25487" t="str">
            <v>09.84.104</v>
          </cell>
          <cell r="D25487" t="str">
            <v>CALHA P/LUMIN.DE EMBUTIR C/REFLETOR E ALETAS P/LAMP.FLUOR. 2X28W (IL-78)</v>
          </cell>
          <cell r="E25487" t="str">
            <v>UN</v>
          </cell>
          <cell r="F25487">
            <v>225.51</v>
          </cell>
          <cell r="G25487">
            <v>225.51</v>
          </cell>
        </row>
        <row r="25488">
          <cell r="A25488" t="str">
            <v>09.84.105</v>
          </cell>
          <cell r="B25488" t="str">
            <v>FDE</v>
          </cell>
          <cell r="C25488" t="str">
            <v>09.84.105</v>
          </cell>
          <cell r="D25488" t="str">
            <v>CALHA P/LUMIN.DE EMBUTIR C/REFLETOR S/ALETAS P/LAMP.FLUOR. 1X28W (IL-79)</v>
          </cell>
          <cell r="E25488" t="str">
            <v>UN</v>
          </cell>
          <cell r="F25488">
            <v>154.69999999999999</v>
          </cell>
          <cell r="G25488">
            <v>154.69999999999999</v>
          </cell>
        </row>
        <row r="25489">
          <cell r="A25489" t="str">
            <v>09.84.106</v>
          </cell>
          <cell r="B25489" t="str">
            <v>FDE</v>
          </cell>
          <cell r="C25489" t="str">
            <v>09.84.106</v>
          </cell>
          <cell r="D25489" t="str">
            <v>CALHA P/LUMIN.DE EMBUTIR C/REFLETOR S/ALETAS P/LAMP.FLUOR. 2X28W (IL-80)</v>
          </cell>
          <cell r="E25489" t="str">
            <v>UN</v>
          </cell>
          <cell r="F25489">
            <v>188.23</v>
          </cell>
          <cell r="G25489">
            <v>188.23</v>
          </cell>
        </row>
        <row r="25490">
          <cell r="A25490" t="str">
            <v>09.84.107</v>
          </cell>
          <cell r="B25490" t="str">
            <v>FDE</v>
          </cell>
          <cell r="C25490" t="str">
            <v>09.84.107</v>
          </cell>
          <cell r="D25490" t="str">
            <v>ADEQUAÇÃO DE LUMINARIA FLUORESCENTE 4X16W PARA LED TUBULAR VIDRO 10W  TEMPERATURA DE COR 4000ºK</v>
          </cell>
          <cell r="E25490" t="str">
            <v>UN</v>
          </cell>
          <cell r="F25490">
            <v>75.069999999999993</v>
          </cell>
          <cell r="G25490">
            <v>75.069999999999993</v>
          </cell>
        </row>
        <row r="25491">
          <cell r="A25491" t="str">
            <v>09.84.108</v>
          </cell>
          <cell r="B25491" t="str">
            <v>FDE</v>
          </cell>
          <cell r="C25491" t="str">
            <v>09.84.108</v>
          </cell>
          <cell r="D25491" t="str">
            <v>ADEQUAÇÃO DE LUMINARIA FLUORESCENTE 2X16W PARA LED TUBULAR VIDRO 10W TEMPERATURA DE COR 4000ºK</v>
          </cell>
          <cell r="E25491" t="str">
            <v>UN</v>
          </cell>
          <cell r="F25491">
            <v>42.09</v>
          </cell>
          <cell r="G25491">
            <v>42.09</v>
          </cell>
        </row>
        <row r="25492">
          <cell r="A25492" t="str">
            <v>09.84.109</v>
          </cell>
          <cell r="B25492" t="str">
            <v>FDE</v>
          </cell>
          <cell r="C25492" t="str">
            <v>09.84.109</v>
          </cell>
          <cell r="D25492" t="str">
            <v>ADEQUAÇÃO DE LUMINARIA FLUORESCENTE 4X16W PARA LED TUBULAR POLICARBONATO 10W  TEMPERATURA DE COR 4000ºK</v>
          </cell>
          <cell r="E25492" t="str">
            <v>UN</v>
          </cell>
          <cell r="F25492">
            <v>130.97999999999999</v>
          </cell>
          <cell r="G25492">
            <v>130.97999999999999</v>
          </cell>
        </row>
        <row r="25493">
          <cell r="A25493" t="str">
            <v>09.84.110</v>
          </cell>
          <cell r="B25493" t="str">
            <v>FDE</v>
          </cell>
          <cell r="C25493" t="str">
            <v>09.84.110</v>
          </cell>
          <cell r="D25493" t="str">
            <v>ADEQUAÇÃO DE LUMINARIA FLUORESCENTE 2X16W PARA LED TUBULAR POLICARBONATO 10W TEMPERATURA DE COR 4000ºK</v>
          </cell>
          <cell r="E25493" t="str">
            <v>UN</v>
          </cell>
          <cell r="F25493">
            <v>70.05</v>
          </cell>
          <cell r="G25493">
            <v>70.05</v>
          </cell>
        </row>
        <row r="25494">
          <cell r="A25494" t="str">
            <v>09.85.005</v>
          </cell>
          <cell r="B25494" t="str">
            <v>FDE</v>
          </cell>
          <cell r="C25494" t="str">
            <v>09.85.005</v>
          </cell>
          <cell r="D25494" t="str">
            <v>LAMPADA FLUORESCENTE DE 32W</v>
          </cell>
          <cell r="E25494" t="str">
            <v>UN</v>
          </cell>
          <cell r="F25494">
            <v>15.24</v>
          </cell>
          <cell r="G25494">
            <v>15.24</v>
          </cell>
        </row>
        <row r="25495">
          <cell r="A25495" t="str">
            <v>09.85.006</v>
          </cell>
          <cell r="B25495" t="str">
            <v>FDE</v>
          </cell>
          <cell r="C25495" t="str">
            <v>09.85.006</v>
          </cell>
          <cell r="D25495" t="str">
            <v>LAMPADA FLUORESCENTE COMPACTA 23W</v>
          </cell>
          <cell r="E25495" t="str">
            <v>UN</v>
          </cell>
          <cell r="F25495">
            <v>23.71</v>
          </cell>
          <cell r="G25495">
            <v>23.71</v>
          </cell>
        </row>
        <row r="25496">
          <cell r="A25496" t="str">
            <v>09.85.010</v>
          </cell>
          <cell r="B25496" t="str">
            <v>FDE</v>
          </cell>
          <cell r="C25496" t="str">
            <v>09.85.010</v>
          </cell>
          <cell r="D25496" t="str">
            <v>LAMPADA VAPOR DE SODIO 70W</v>
          </cell>
          <cell r="E25496" t="str">
            <v>UN</v>
          </cell>
          <cell r="F25496">
            <v>55.54</v>
          </cell>
          <cell r="G25496">
            <v>55.54</v>
          </cell>
        </row>
        <row r="25497">
          <cell r="A25497" t="str">
            <v>09.85.011</v>
          </cell>
          <cell r="B25497" t="str">
            <v>FDE</v>
          </cell>
          <cell r="C25497" t="str">
            <v>09.85.011</v>
          </cell>
          <cell r="D25497" t="str">
            <v>LAMPADA VAPOR DE SODIO 150W</v>
          </cell>
          <cell r="E25497" t="str">
            <v>UN</v>
          </cell>
          <cell r="F25497">
            <v>71.900000000000006</v>
          </cell>
          <cell r="G25497">
            <v>71.900000000000006</v>
          </cell>
        </row>
        <row r="25498">
          <cell r="A25498" t="str">
            <v>09.85.012</v>
          </cell>
          <cell r="B25498" t="str">
            <v>FDE</v>
          </cell>
          <cell r="C25498" t="str">
            <v>09.85.012</v>
          </cell>
          <cell r="D25498" t="str">
            <v>LAMPADA VAPOR DE SODIO 250W</v>
          </cell>
          <cell r="E25498" t="str">
            <v>UN</v>
          </cell>
          <cell r="F25498">
            <v>72.22</v>
          </cell>
          <cell r="G25498">
            <v>72.22</v>
          </cell>
        </row>
        <row r="25499">
          <cell r="A25499" t="str">
            <v>09.85.016</v>
          </cell>
          <cell r="B25499" t="str">
            <v>FDE</v>
          </cell>
          <cell r="C25499" t="str">
            <v>09.85.016</v>
          </cell>
          <cell r="D25499" t="str">
            <v>LAMPADA FLUORESCENTE DE 16W</v>
          </cell>
          <cell r="E25499" t="str">
            <v>UN</v>
          </cell>
          <cell r="F25499">
            <v>13.83</v>
          </cell>
          <cell r="G25499">
            <v>13.83</v>
          </cell>
        </row>
        <row r="25500">
          <cell r="A25500" t="str">
            <v>09.85.017</v>
          </cell>
          <cell r="B25500" t="str">
            <v>FDE</v>
          </cell>
          <cell r="C25500" t="str">
            <v>09.85.017</v>
          </cell>
          <cell r="D25500" t="str">
            <v>LAMPADA VAPOR METÁLICO 70W</v>
          </cell>
          <cell r="E25500" t="str">
            <v>UN</v>
          </cell>
          <cell r="F25500">
            <v>313.2</v>
          </cell>
          <cell r="G25500">
            <v>313.2</v>
          </cell>
        </row>
        <row r="25501">
          <cell r="A25501" t="str">
            <v>09.85.018</v>
          </cell>
          <cell r="B25501" t="str">
            <v>FDE</v>
          </cell>
          <cell r="C25501" t="str">
            <v>09.85.018</v>
          </cell>
          <cell r="D25501" t="str">
            <v>LAMPADA VAPOR METALICO 150W</v>
          </cell>
          <cell r="E25501" t="str">
            <v>UN</v>
          </cell>
          <cell r="F25501">
            <v>397.02</v>
          </cell>
          <cell r="G25501">
            <v>397.02</v>
          </cell>
        </row>
        <row r="25502">
          <cell r="A25502" t="str">
            <v>09.85.019</v>
          </cell>
          <cell r="B25502" t="str">
            <v>FDE</v>
          </cell>
          <cell r="C25502" t="str">
            <v>09.85.019</v>
          </cell>
          <cell r="D25502" t="str">
            <v>LAMPADA VAPOR METALICO 250W</v>
          </cell>
          <cell r="E25502" t="str">
            <v>UN</v>
          </cell>
          <cell r="F25502">
            <v>110.26</v>
          </cell>
          <cell r="G25502">
            <v>110.26</v>
          </cell>
        </row>
        <row r="25503">
          <cell r="A25503" t="str">
            <v>09.85.023</v>
          </cell>
          <cell r="B25503" t="str">
            <v>FDE</v>
          </cell>
          <cell r="C25503" t="str">
            <v>09.85.023</v>
          </cell>
          <cell r="D25503" t="str">
            <v>LUMIN. BLINDADA ARANDELA P/ LAMP. MISTA 160 W</v>
          </cell>
          <cell r="E25503" t="str">
            <v>UN</v>
          </cell>
          <cell r="F25503">
            <v>264.92</v>
          </cell>
          <cell r="G25503">
            <v>264.92</v>
          </cell>
        </row>
        <row r="25504">
          <cell r="A25504" t="str">
            <v>09.85.024</v>
          </cell>
          <cell r="B25504" t="str">
            <v>FDE</v>
          </cell>
          <cell r="C25504" t="str">
            <v>09.85.024</v>
          </cell>
          <cell r="D25504" t="str">
            <v>LUMIN. BLINDADA PLAFONIER P/ LAMP. MISTA 160W</v>
          </cell>
          <cell r="E25504" t="str">
            <v>UN</v>
          </cell>
          <cell r="F25504">
            <v>251.84</v>
          </cell>
          <cell r="G25504">
            <v>251.84</v>
          </cell>
        </row>
        <row r="25505">
          <cell r="A25505" t="str">
            <v>09.85.025</v>
          </cell>
          <cell r="B25505" t="str">
            <v>FDE</v>
          </cell>
          <cell r="C25505" t="str">
            <v>09.85.025</v>
          </cell>
          <cell r="D25505" t="str">
            <v>LUMIN. BLINDADA ARANDELA P/ LAMP. FLUOR.COMPACTA  23 W</v>
          </cell>
          <cell r="E25505" t="str">
            <v>UN</v>
          </cell>
          <cell r="F25505">
            <v>325.92</v>
          </cell>
          <cell r="G25505">
            <v>325.92</v>
          </cell>
        </row>
        <row r="25506">
          <cell r="A25506" t="str">
            <v>09.85.037</v>
          </cell>
          <cell r="B25506" t="str">
            <v>FDE</v>
          </cell>
          <cell r="C25506" t="str">
            <v>09.85.037</v>
          </cell>
          <cell r="D25506" t="str">
            <v>BRACO ACO GALVANIZADO DN 1 1/2" X 2,00 M</v>
          </cell>
          <cell r="E25506" t="str">
            <v>UN</v>
          </cell>
          <cell r="F25506">
            <v>312.58999999999997</v>
          </cell>
          <cell r="G25506">
            <v>312.58999999999997</v>
          </cell>
        </row>
        <row r="25507">
          <cell r="A25507" t="str">
            <v>09.85.039</v>
          </cell>
          <cell r="B25507" t="str">
            <v>FDE</v>
          </cell>
          <cell r="C25507" t="str">
            <v>09.85.039</v>
          </cell>
          <cell r="D25507" t="str">
            <v>BRACO ACO GALVANIZADO DE 1" X 1.00M</v>
          </cell>
          <cell r="E25507" t="str">
            <v>UN</v>
          </cell>
          <cell r="F25507">
            <v>193.76</v>
          </cell>
          <cell r="G25507">
            <v>193.76</v>
          </cell>
        </row>
        <row r="25508">
          <cell r="A25508" t="str">
            <v>09.85.043</v>
          </cell>
          <cell r="B25508" t="str">
            <v>FDE</v>
          </cell>
          <cell r="C25508" t="str">
            <v>09.85.043</v>
          </cell>
          <cell r="D25508" t="str">
            <v>LUMINARIA ABERTA (APARELHO) TIPO ECON. P/ LAMP. V. MERC./MISTA 250W</v>
          </cell>
          <cell r="E25508" t="str">
            <v>UN</v>
          </cell>
          <cell r="F25508">
            <v>176.64</v>
          </cell>
          <cell r="G25508">
            <v>176.64</v>
          </cell>
        </row>
        <row r="25509">
          <cell r="A25509" t="str">
            <v>09.85.045</v>
          </cell>
          <cell r="B25509" t="str">
            <v>FDE</v>
          </cell>
          <cell r="C25509" t="str">
            <v>09.85.045</v>
          </cell>
          <cell r="D25509" t="str">
            <v>CRUZETA DE FERRO GALVANIZADO PARA 2 PROJETORES</v>
          </cell>
          <cell r="E25509" t="str">
            <v>UN</v>
          </cell>
          <cell r="F25509">
            <v>381.12</v>
          </cell>
          <cell r="G25509">
            <v>381.12</v>
          </cell>
        </row>
        <row r="25510">
          <cell r="A25510" t="str">
            <v>09.85.047</v>
          </cell>
          <cell r="B25510" t="str">
            <v>FDE</v>
          </cell>
          <cell r="C25510" t="str">
            <v>09.85.047</v>
          </cell>
          <cell r="D25510" t="str">
            <v>POSTE ACO GALVANIZADO RETO 4" X6.00M P/ILUMIN EXTERNA</v>
          </cell>
          <cell r="E25510" t="str">
            <v>UN</v>
          </cell>
          <cell r="F25510">
            <v>1576.35</v>
          </cell>
          <cell r="G25510">
            <v>1576.35</v>
          </cell>
        </row>
        <row r="25511">
          <cell r="A25511" t="str">
            <v>09.85.048</v>
          </cell>
          <cell r="B25511" t="str">
            <v>FDE</v>
          </cell>
          <cell r="C25511" t="str">
            <v>09.85.048</v>
          </cell>
          <cell r="D25511" t="str">
            <v>POSTE DE AÇO GALV.TIPO CURVO,C/JANELAS INSP H=7 M ACIMA DO SOLO</v>
          </cell>
          <cell r="E25511" t="str">
            <v>UN</v>
          </cell>
          <cell r="F25511">
            <v>1985.8</v>
          </cell>
          <cell r="G25511">
            <v>1985.8</v>
          </cell>
        </row>
        <row r="25512">
          <cell r="A25512" t="str">
            <v>09.85.050</v>
          </cell>
          <cell r="B25512" t="str">
            <v>FDE</v>
          </cell>
          <cell r="C25512" t="str">
            <v>09.85.050</v>
          </cell>
          <cell r="D25512" t="str">
            <v>POSTE DE AÇO GALV.TIPO RETO, C/JANELA INSP. H=10M ACIMA DO SOLO</v>
          </cell>
          <cell r="E25512" t="str">
            <v>UN</v>
          </cell>
          <cell r="F25512">
            <v>5172.9799999999996</v>
          </cell>
          <cell r="G25512">
            <v>5172.9799999999996</v>
          </cell>
        </row>
        <row r="25513">
          <cell r="A25513" t="str">
            <v>09.85.053</v>
          </cell>
          <cell r="B25513" t="str">
            <v>FDE</v>
          </cell>
          <cell r="C25513" t="str">
            <v>09.85.053</v>
          </cell>
          <cell r="D25513" t="str">
            <v>POSTE DE CONCRETO TUBULAR OCO DE 7 M DE COMPR C/ JANELA ISNPECAO</v>
          </cell>
          <cell r="E25513" t="str">
            <v>UN</v>
          </cell>
          <cell r="F25513">
            <v>1049.57</v>
          </cell>
          <cell r="G25513">
            <v>1049.57</v>
          </cell>
        </row>
        <row r="25514">
          <cell r="A25514" t="str">
            <v>09.85.060</v>
          </cell>
          <cell r="B25514" t="str">
            <v>FDE</v>
          </cell>
          <cell r="C25514" t="str">
            <v>09.85.060</v>
          </cell>
          <cell r="D25514" t="str">
            <v>CONDULETE DE 1"</v>
          </cell>
          <cell r="E25514" t="str">
            <v>UN</v>
          </cell>
          <cell r="F25514">
            <v>40.06</v>
          </cell>
          <cell r="G25514">
            <v>40.06</v>
          </cell>
        </row>
        <row r="25515">
          <cell r="A25515" t="str">
            <v>09.85.061</v>
          </cell>
          <cell r="B25515" t="str">
            <v>FDE</v>
          </cell>
          <cell r="C25515" t="str">
            <v>09.85.061</v>
          </cell>
          <cell r="D25515" t="str">
            <v>CONDULETE DE 1 1/4"</v>
          </cell>
          <cell r="E25515" t="str">
            <v>UN</v>
          </cell>
          <cell r="F25515">
            <v>55.02</v>
          </cell>
          <cell r="G25515">
            <v>55.02</v>
          </cell>
        </row>
        <row r="25516">
          <cell r="A25516" t="str">
            <v>09.85.062</v>
          </cell>
          <cell r="B25516" t="str">
            <v>FDE</v>
          </cell>
          <cell r="C25516" t="str">
            <v>09.85.062</v>
          </cell>
          <cell r="D25516" t="str">
            <v>CONDULETE DE 1 1/2"</v>
          </cell>
          <cell r="E25516" t="str">
            <v>UN</v>
          </cell>
          <cell r="F25516">
            <v>54.47</v>
          </cell>
          <cell r="G25516">
            <v>54.47</v>
          </cell>
        </row>
        <row r="25517">
          <cell r="A25517" t="str">
            <v>09.85.063</v>
          </cell>
          <cell r="B25517" t="str">
            <v>FDE</v>
          </cell>
          <cell r="C25517" t="str">
            <v>09.85.063</v>
          </cell>
          <cell r="D25517" t="str">
            <v>CONDULETE DE 2"</v>
          </cell>
          <cell r="E25517" t="str">
            <v>UN</v>
          </cell>
          <cell r="F25517">
            <v>104.33</v>
          </cell>
          <cell r="G25517">
            <v>104.33</v>
          </cell>
        </row>
        <row r="25518">
          <cell r="A25518" t="str">
            <v>09.85.064</v>
          </cell>
          <cell r="B25518" t="str">
            <v>FDE</v>
          </cell>
          <cell r="C25518" t="str">
            <v>09.85.064</v>
          </cell>
          <cell r="D25518" t="str">
            <v>CONDULETE DE 3/4"</v>
          </cell>
          <cell r="E25518" t="str">
            <v>UN</v>
          </cell>
          <cell r="F25518">
            <v>33.21</v>
          </cell>
          <cell r="G25518">
            <v>33.21</v>
          </cell>
        </row>
        <row r="25519">
          <cell r="A25519" t="str">
            <v>09.85.065</v>
          </cell>
          <cell r="B25519" t="str">
            <v>FDE</v>
          </cell>
          <cell r="C25519" t="str">
            <v>09.85.065</v>
          </cell>
          <cell r="D25519" t="str">
            <v>CONDULETE DE 1/2"</v>
          </cell>
          <cell r="E25519" t="str">
            <v>UN</v>
          </cell>
          <cell r="F25519">
            <v>35.08</v>
          </cell>
          <cell r="G25519">
            <v>35.08</v>
          </cell>
        </row>
        <row r="25520">
          <cell r="A25520" t="str">
            <v>09.85.066</v>
          </cell>
          <cell r="B25520" t="str">
            <v>FDE</v>
          </cell>
          <cell r="C25520" t="str">
            <v>09.85.066</v>
          </cell>
          <cell r="D25520" t="str">
            <v>LAMPADA BULBO LED  &lt;= 13W ROSCA E 27  BIVOLT. TEMPERATURA COR 3000ºK.</v>
          </cell>
          <cell r="E25520" t="str">
            <v>UN</v>
          </cell>
          <cell r="F25520">
            <v>24.92</v>
          </cell>
          <cell r="G25520">
            <v>24.92</v>
          </cell>
        </row>
        <row r="25521">
          <cell r="A25521" t="str">
            <v>09.85.080</v>
          </cell>
          <cell r="B25521" t="str">
            <v>FDE</v>
          </cell>
          <cell r="C25521" t="str">
            <v>09.85.080</v>
          </cell>
          <cell r="D25521" t="str">
            <v>MOTOR PARA BOMBA DE RECALQUE DE 1/2 HP - 220 V BIFASICO</v>
          </cell>
          <cell r="E25521" t="str">
            <v>UN</v>
          </cell>
          <cell r="F25521">
            <v>886.86</v>
          </cell>
          <cell r="G25521">
            <v>886.86</v>
          </cell>
        </row>
        <row r="25522">
          <cell r="A25522" t="str">
            <v>09.85.081</v>
          </cell>
          <cell r="B25522" t="str">
            <v>FDE</v>
          </cell>
          <cell r="C25522" t="str">
            <v>09.85.081</v>
          </cell>
          <cell r="D25522" t="str">
            <v>MOTOR PARA BOMBA DE RECALQUE DE 3/4 HP - 220 V BIFASICO</v>
          </cell>
          <cell r="E25522" t="str">
            <v>UN</v>
          </cell>
          <cell r="F25522">
            <v>932.15</v>
          </cell>
          <cell r="G25522">
            <v>932.15</v>
          </cell>
        </row>
        <row r="25523">
          <cell r="A25523" t="str">
            <v>09.85.082</v>
          </cell>
          <cell r="B25523" t="str">
            <v>FDE</v>
          </cell>
          <cell r="C25523" t="str">
            <v>09.85.082</v>
          </cell>
          <cell r="D25523" t="str">
            <v>MOTOR PARA BOMBA DE RECALQUE DE 1 HP - 220 V BIFASICO</v>
          </cell>
          <cell r="E25523" t="str">
            <v>UN</v>
          </cell>
          <cell r="F25523">
            <v>1079.22</v>
          </cell>
          <cell r="G25523">
            <v>1079.22</v>
          </cell>
        </row>
        <row r="25524">
          <cell r="A25524" t="str">
            <v>09.85.083</v>
          </cell>
          <cell r="B25524" t="str">
            <v>FDE</v>
          </cell>
          <cell r="C25524" t="str">
            <v>09.85.083</v>
          </cell>
          <cell r="D25524" t="str">
            <v>MOTOR PARA BOMBA DE RECALQUE DE 2 HP - 220 V TRIFASICO</v>
          </cell>
          <cell r="E25524" t="str">
            <v>UN</v>
          </cell>
          <cell r="F25524">
            <v>1425.31</v>
          </cell>
          <cell r="G25524">
            <v>1425.31</v>
          </cell>
        </row>
        <row r="25525">
          <cell r="A25525" t="str">
            <v>09.85.084</v>
          </cell>
          <cell r="B25525" t="str">
            <v>FDE</v>
          </cell>
          <cell r="C25525" t="str">
            <v>09.85.084</v>
          </cell>
          <cell r="D25525" t="str">
            <v>MOTOR PARA BOMBA DE RECALQUE DE 3 HP - 220 V TRIFASICO</v>
          </cell>
          <cell r="E25525" t="str">
            <v>UN</v>
          </cell>
          <cell r="F25525">
            <v>1707.85</v>
          </cell>
          <cell r="G25525">
            <v>1707.85</v>
          </cell>
        </row>
        <row r="25526">
          <cell r="A25526" t="str">
            <v>09.85.085</v>
          </cell>
          <cell r="B25526" t="str">
            <v>FDE</v>
          </cell>
          <cell r="C25526" t="str">
            <v>09.85.085</v>
          </cell>
          <cell r="D25526" t="str">
            <v>MOTOR PARA BOMBA DE RECALQUE DE 5 HP - 220 V TRIFASICO</v>
          </cell>
          <cell r="E25526" t="str">
            <v>UN</v>
          </cell>
          <cell r="F25526">
            <v>2684.41</v>
          </cell>
          <cell r="G25526">
            <v>2684.41</v>
          </cell>
        </row>
        <row r="25527">
          <cell r="A25527" t="str">
            <v>09.85.086</v>
          </cell>
          <cell r="B25527" t="str">
            <v>FDE</v>
          </cell>
          <cell r="C25527" t="str">
            <v>09.85.086</v>
          </cell>
          <cell r="D25527" t="str">
            <v>LAMPADA LED TUBULAR VIDRO DE 10W C/TEMPERATURA DE COR 4000° K</v>
          </cell>
          <cell r="E25527" t="str">
            <v>UN</v>
          </cell>
          <cell r="F25527">
            <v>17.329999999999998</v>
          </cell>
          <cell r="G25527">
            <v>17.329999999999998</v>
          </cell>
        </row>
        <row r="25528">
          <cell r="A25528" t="str">
            <v>09.85.087</v>
          </cell>
          <cell r="B25528" t="str">
            <v>FDE</v>
          </cell>
          <cell r="C25528" t="str">
            <v>09.85.087</v>
          </cell>
          <cell r="D25528" t="str">
            <v>LAMPADA LED TUBULAR POLICARBONATO DE 10W C/TEMPERATURA DE COR 4000° K</v>
          </cell>
          <cell r="E25528" t="str">
            <v>UN</v>
          </cell>
          <cell r="F25528">
            <v>31.3</v>
          </cell>
          <cell r="G25528">
            <v>31.3</v>
          </cell>
        </row>
        <row r="25529">
          <cell r="A25529" t="str">
            <v>09.85.088</v>
          </cell>
          <cell r="B25529" t="str">
            <v>FDE</v>
          </cell>
          <cell r="C25529" t="str">
            <v>09.85.088</v>
          </cell>
          <cell r="D25529" t="str">
            <v>LAMPADA LED TUBULAR VIDRO DE 18W C/TEMPERATURA DE COR 4000° K</v>
          </cell>
          <cell r="E25529" t="str">
            <v>UN</v>
          </cell>
          <cell r="F25529">
            <v>27.21</v>
          </cell>
          <cell r="G25529">
            <v>27.21</v>
          </cell>
        </row>
        <row r="25530">
          <cell r="A25530" t="str">
            <v>09.85.089</v>
          </cell>
          <cell r="B25530" t="str">
            <v>FDE</v>
          </cell>
          <cell r="C25530" t="str">
            <v>09.85.089</v>
          </cell>
          <cell r="D25530" t="str">
            <v>LAMPADA LED TUBULAR POLICARBONATO DE 18W C/TEMPERATURA DE COR 4000° K</v>
          </cell>
          <cell r="E25530" t="str">
            <v>UN</v>
          </cell>
          <cell r="F25530">
            <v>38.11</v>
          </cell>
          <cell r="G25530">
            <v>38.11</v>
          </cell>
        </row>
        <row r="25531">
          <cell r="A25531" t="str">
            <v>09.85.099</v>
          </cell>
          <cell r="B25531" t="str">
            <v>FDE</v>
          </cell>
          <cell r="C25531" t="str">
            <v>09.85.099</v>
          </cell>
          <cell r="D25531" t="str">
            <v>OUTROS SERVICOS DE APARELHOS E EQUIPAMENTOS</v>
          </cell>
          <cell r="E25531" t="str">
            <v>MV</v>
          </cell>
          <cell r="F25531">
            <v>481.96</v>
          </cell>
          <cell r="G25531">
            <v>481.96</v>
          </cell>
        </row>
        <row r="25532">
          <cell r="A25532" t="str">
            <v>09.85.102</v>
          </cell>
          <cell r="B25532" t="str">
            <v>FDE</v>
          </cell>
          <cell r="C25532" t="str">
            <v>09.85.102</v>
          </cell>
          <cell r="D25532" t="str">
            <v>LAMPADA FLUORESCENTE DE 28W C/BASE G5 TEMPER.COR DE 4000° K</v>
          </cell>
          <cell r="E25532" t="str">
            <v>UN</v>
          </cell>
          <cell r="F25532">
            <v>14.85</v>
          </cell>
          <cell r="G25532">
            <v>14.85</v>
          </cell>
        </row>
        <row r="25533">
          <cell r="A25533" t="str">
            <v>09.86.001</v>
          </cell>
          <cell r="B25533" t="str">
            <v>FDE</v>
          </cell>
          <cell r="C25533" t="str">
            <v>09.86.001</v>
          </cell>
          <cell r="D25533" t="str">
            <v>CAPTOR TIPO FRANKLIN, BOUQUET NIQUELADO DE 4 PONTAS-CONECTOR GRANDE</v>
          </cell>
          <cell r="E25533" t="str">
            <v>UN</v>
          </cell>
          <cell r="F25533">
            <v>293.67</v>
          </cell>
          <cell r="G25533">
            <v>293.67</v>
          </cell>
        </row>
        <row r="25534">
          <cell r="A25534" t="str">
            <v>09.86.020</v>
          </cell>
          <cell r="B25534" t="str">
            <v>FDE</v>
          </cell>
          <cell r="C25534" t="str">
            <v>09.86.020</v>
          </cell>
          <cell r="D25534" t="str">
            <v>SUPORTE SIMPLES COM ROLDANA PARA CABO DE COBRE NU 25 A 35 MM2</v>
          </cell>
          <cell r="E25534" t="str">
            <v>UN</v>
          </cell>
          <cell r="F25534">
            <v>50.8</v>
          </cell>
          <cell r="G25534">
            <v>50.8</v>
          </cell>
        </row>
        <row r="25535">
          <cell r="A25535" t="str">
            <v>09.86.021</v>
          </cell>
          <cell r="B25535" t="str">
            <v>FDE</v>
          </cell>
          <cell r="C25535" t="str">
            <v>09.86.021</v>
          </cell>
          <cell r="D25535" t="str">
            <v>SUPORTE SIMPLES COM ROLDANA PARA CABO DE COBRE NU 70 A 95 MM2</v>
          </cell>
          <cell r="E25535" t="str">
            <v>UN</v>
          </cell>
          <cell r="F25535">
            <v>50.8</v>
          </cell>
          <cell r="G25535">
            <v>50.8</v>
          </cell>
        </row>
        <row r="25536">
          <cell r="A25536" t="str">
            <v>09.86.025</v>
          </cell>
          <cell r="B25536" t="str">
            <v>FDE</v>
          </cell>
          <cell r="C25536" t="str">
            <v>09.86.025</v>
          </cell>
          <cell r="D25536" t="str">
            <v>CONECTOR TIPO SPLIT-BOLT PARA CABO DE 25 MM2</v>
          </cell>
          <cell r="E25536" t="str">
            <v>UN</v>
          </cell>
          <cell r="F25536">
            <v>17.89</v>
          </cell>
          <cell r="G25536">
            <v>17.89</v>
          </cell>
        </row>
        <row r="25537">
          <cell r="A25537" t="str">
            <v>09.86.026</v>
          </cell>
          <cell r="B25537" t="str">
            <v>FDE</v>
          </cell>
          <cell r="C25537" t="str">
            <v>09.86.026</v>
          </cell>
          <cell r="D25537" t="str">
            <v>CONECTOR TIPO SPLIT-BOLT PARA CABO DE 35 MM2</v>
          </cell>
          <cell r="E25537" t="str">
            <v>UN</v>
          </cell>
          <cell r="F25537">
            <v>18.920000000000002</v>
          </cell>
          <cell r="G25537">
            <v>18.920000000000002</v>
          </cell>
        </row>
        <row r="25538">
          <cell r="A25538" t="str">
            <v>09.86.027</v>
          </cell>
          <cell r="B25538" t="str">
            <v>FDE</v>
          </cell>
          <cell r="C25538" t="str">
            <v>09.86.027</v>
          </cell>
          <cell r="D25538" t="str">
            <v>CONECTOR TIPO SPLIT-BOLT PARA CABO DE 95 MM2</v>
          </cell>
          <cell r="E25538" t="str">
            <v>UN</v>
          </cell>
          <cell r="F25538">
            <v>41.79</v>
          </cell>
          <cell r="G25538">
            <v>41.79</v>
          </cell>
        </row>
        <row r="25539">
          <cell r="A25539" t="str">
            <v>09.86.035</v>
          </cell>
          <cell r="B25539" t="str">
            <v>FDE</v>
          </cell>
          <cell r="C25539" t="str">
            <v>09.86.035</v>
          </cell>
          <cell r="D25539" t="str">
            <v>ELETRODUTO DE PVC DE 2" X 3,00 M PARA PROTECAO DE CABO DE COBRE NU</v>
          </cell>
          <cell r="E25539" t="str">
            <v>UN</v>
          </cell>
          <cell r="F25539">
            <v>99.32</v>
          </cell>
          <cell r="G25539">
            <v>99.32</v>
          </cell>
        </row>
        <row r="25540">
          <cell r="A25540" t="str">
            <v>09.86.099</v>
          </cell>
          <cell r="B25540" t="str">
            <v>FDE</v>
          </cell>
          <cell r="C25540" t="str">
            <v>09.86.099</v>
          </cell>
          <cell r="D25540" t="str">
            <v>OUTROS SERVICOS DE PARA-RAIOS E ATERRAMENTOS</v>
          </cell>
          <cell r="E25540" t="str">
            <v>MV</v>
          </cell>
          <cell r="F25540">
            <v>481.96</v>
          </cell>
          <cell r="G25540">
            <v>481.96</v>
          </cell>
        </row>
        <row r="25541">
          <cell r="A25541" t="str">
            <v>10.01.020</v>
          </cell>
          <cell r="B25541" t="str">
            <v>FDE</v>
          </cell>
          <cell r="C25541" t="str">
            <v>10.01.020</v>
          </cell>
          <cell r="D25541" t="str">
            <v>FORRO DE TABUA APAR. 10X1CM MACHO-FEMEA G1-C4  SEMI ENTARUGADO</v>
          </cell>
          <cell r="E25541" t="str">
            <v>M2</v>
          </cell>
          <cell r="F25541">
            <v>137.76</v>
          </cell>
          <cell r="G25541">
            <v>137.76</v>
          </cell>
        </row>
        <row r="25542">
          <cell r="A25542" t="str">
            <v>10.01.021</v>
          </cell>
          <cell r="B25542" t="str">
            <v>FDE</v>
          </cell>
          <cell r="C25542" t="str">
            <v>10.01.021</v>
          </cell>
          <cell r="D25542" t="str">
            <v>FORRO DE TABUA APAR. 10X1CM MACHO-FEMEA G1-C4 ENTARUGADO</v>
          </cell>
          <cell r="E25542" t="str">
            <v>M2</v>
          </cell>
          <cell r="F25542">
            <v>169.92</v>
          </cell>
          <cell r="G25542">
            <v>169.92</v>
          </cell>
        </row>
        <row r="25543">
          <cell r="A25543" t="str">
            <v>10.01.022</v>
          </cell>
          <cell r="B25543" t="str">
            <v>FDE</v>
          </cell>
          <cell r="C25543" t="str">
            <v>10.01.022</v>
          </cell>
          <cell r="D25543" t="str">
            <v>FORRO ACUSTICO COR BRANCA TIPO NUVEM PLACA 60X60CM H=50MM INCLUSIVE ELEMENTOS DE FIXAÇÃO FORNEC. E INSTAL - USO EXCLUSIVO SALA DE INOVAÇÃO</v>
          </cell>
          <cell r="E25543" t="str">
            <v>M2</v>
          </cell>
          <cell r="F25543">
            <v>727.28</v>
          </cell>
          <cell r="G25543">
            <v>727.28</v>
          </cell>
        </row>
        <row r="25544">
          <cell r="A25544" t="str">
            <v>10.01.023</v>
          </cell>
          <cell r="B25544" t="str">
            <v>FDE</v>
          </cell>
          <cell r="C25544" t="str">
            <v>10.01.023</v>
          </cell>
          <cell r="D25544" t="str">
            <v>FORRO ACUSTICO COR BRANCA TIPO NUVEM PLACA 120X60CM H=50MM INCLUSIVE ELEMENTOS DE FIXAÇÃO FORNEC. E INSTAL - USO EXCLUSIVO SALA DE INOVAÇÃO</v>
          </cell>
          <cell r="E25544" t="str">
            <v>M2</v>
          </cell>
          <cell r="F25544">
            <v>586.22</v>
          </cell>
          <cell r="G25544">
            <v>586.22</v>
          </cell>
        </row>
        <row r="25545">
          <cell r="A25545" t="str">
            <v>10.01.049</v>
          </cell>
          <cell r="B25545" t="str">
            <v>FDE</v>
          </cell>
          <cell r="C25545" t="str">
            <v>10.01.049</v>
          </cell>
          <cell r="D25545" t="str">
            <v>FORRO DE GESSO ACARTONADO INCL ESTRUTURA</v>
          </cell>
          <cell r="E25545" t="str">
            <v>M2</v>
          </cell>
          <cell r="F25545">
            <v>78.41</v>
          </cell>
          <cell r="G25545">
            <v>78.41</v>
          </cell>
        </row>
        <row r="25546">
          <cell r="A25546" t="str">
            <v>10.01.058</v>
          </cell>
          <cell r="B25546" t="str">
            <v>FDE</v>
          </cell>
          <cell r="C25546" t="str">
            <v>10.01.058</v>
          </cell>
          <cell r="D25546" t="str">
            <v>ISOLACAO TERMOACUSTICA - LA DE VIDRO ESP 1"</v>
          </cell>
          <cell r="E25546" t="str">
            <v>M2</v>
          </cell>
          <cell r="F25546">
            <v>32.51</v>
          </cell>
          <cell r="G25546">
            <v>32.51</v>
          </cell>
        </row>
        <row r="25547">
          <cell r="A25547" t="str">
            <v>10.01.059</v>
          </cell>
          <cell r="B25547" t="str">
            <v>FDE</v>
          </cell>
          <cell r="C25547" t="str">
            <v>10.01.059</v>
          </cell>
          <cell r="D25547" t="str">
            <v>ISOLACAO TERMOACUSTICA - LA DE VIDRO E=2"</v>
          </cell>
          <cell r="E25547" t="str">
            <v>M2</v>
          </cell>
          <cell r="F25547">
            <v>33.47</v>
          </cell>
          <cell r="G25547">
            <v>33.47</v>
          </cell>
        </row>
        <row r="25548">
          <cell r="A25548" t="str">
            <v>10.01.060</v>
          </cell>
          <cell r="B25548" t="str">
            <v>FDE</v>
          </cell>
          <cell r="C25548" t="str">
            <v>10.01.060</v>
          </cell>
          <cell r="D25548" t="str">
            <v>ISOLACAO TERMICA - CHAPA DE ISOPOR E=30MM</v>
          </cell>
          <cell r="E25548" t="str">
            <v>M2</v>
          </cell>
          <cell r="F25548">
            <v>18.579999999999998</v>
          </cell>
          <cell r="G25548">
            <v>18.579999999999998</v>
          </cell>
        </row>
        <row r="25549">
          <cell r="A25549" t="str">
            <v>10.01.061</v>
          </cell>
          <cell r="B25549" t="str">
            <v>FDE</v>
          </cell>
          <cell r="C25549" t="str">
            <v>10.01.061</v>
          </cell>
          <cell r="D25549" t="str">
            <v>ISOLACAO TERMOACUSTICA - LA DE ROCHA E=2``</v>
          </cell>
          <cell r="E25549" t="str">
            <v>M2</v>
          </cell>
          <cell r="F25549">
            <v>22.82</v>
          </cell>
          <cell r="G25549">
            <v>22.82</v>
          </cell>
        </row>
        <row r="25550">
          <cell r="A25550" t="str">
            <v>10.01.071</v>
          </cell>
          <cell r="B25550" t="str">
            <v>FDE</v>
          </cell>
          <cell r="C25550" t="str">
            <v>10.01.071</v>
          </cell>
          <cell r="D25550" t="str">
            <v>FORRO PLACA MINERAL NRC 0,55 GERGIAN INCL.PERFIS FORNEC/INST.</v>
          </cell>
          <cell r="E25550" t="str">
            <v>M2</v>
          </cell>
          <cell r="F25550">
            <v>114.67</v>
          </cell>
          <cell r="G25550">
            <v>114.67</v>
          </cell>
        </row>
        <row r="25551">
          <cell r="A25551" t="str">
            <v>10.01.074</v>
          </cell>
          <cell r="B25551" t="str">
            <v>FDE</v>
          </cell>
          <cell r="C25551" t="str">
            <v>10.01.074</v>
          </cell>
          <cell r="D25551" t="str">
            <v>FORRO PLACA MINERAL NRC 0,65 SAHARA INCL.PERFIS FORNEC/INST.</v>
          </cell>
          <cell r="E25551" t="str">
            <v>M2</v>
          </cell>
          <cell r="F25551">
            <v>137.57</v>
          </cell>
          <cell r="G25551">
            <v>137.57</v>
          </cell>
        </row>
        <row r="25552">
          <cell r="A25552" t="str">
            <v>10.01.075</v>
          </cell>
          <cell r="B25552" t="str">
            <v>FDE</v>
          </cell>
          <cell r="C25552" t="str">
            <v>10.01.075</v>
          </cell>
          <cell r="D25552" t="str">
            <v>FORRO PLACA MINERAL NRC 0,70 CONSTELATION INCL.PERFIS FORNEC/INST.</v>
          </cell>
          <cell r="E25552" t="str">
            <v>M2</v>
          </cell>
          <cell r="F25552">
            <v>112.02</v>
          </cell>
          <cell r="G25552">
            <v>112.02</v>
          </cell>
        </row>
        <row r="25553">
          <cell r="A25553" t="str">
            <v>10.01.076</v>
          </cell>
          <cell r="B25553" t="str">
            <v>FDE</v>
          </cell>
          <cell r="C25553" t="str">
            <v>10.01.076</v>
          </cell>
          <cell r="D25553" t="str">
            <v>FORRO PLACA MINERAL NRC 0,70 MP COMPLETE INCL.PERFIS FORNEC/INST.</v>
          </cell>
          <cell r="E25553" t="str">
            <v>M2</v>
          </cell>
          <cell r="F25553">
            <v>126.33</v>
          </cell>
          <cell r="G25553">
            <v>126.33</v>
          </cell>
        </row>
        <row r="25554">
          <cell r="A25554" t="str">
            <v>10.01.077</v>
          </cell>
          <cell r="B25554" t="str">
            <v>FDE</v>
          </cell>
          <cell r="C25554" t="str">
            <v>10.01.077</v>
          </cell>
          <cell r="D25554" t="str">
            <v>FORRO PLACA MINERAL NRC 0,85 THERMOFON INCL.PERFIS FORNEC/INST.</v>
          </cell>
          <cell r="E25554" t="str">
            <v>M2</v>
          </cell>
          <cell r="F25554">
            <v>160.29</v>
          </cell>
          <cell r="G25554">
            <v>160.29</v>
          </cell>
        </row>
        <row r="25555">
          <cell r="A25555" t="str">
            <v>10.01.078</v>
          </cell>
          <cell r="B25555" t="str">
            <v>FDE</v>
          </cell>
          <cell r="C25555" t="str">
            <v>10.01.078</v>
          </cell>
          <cell r="D25555" t="str">
            <v>FORRO EM PLACA MINERAL NRC 0,75 TÔNICA INC. PERFIS FORNEC/INSTALADO</v>
          </cell>
          <cell r="E25555" t="str">
            <v>M2</v>
          </cell>
          <cell r="F25555">
            <v>243.2</v>
          </cell>
          <cell r="G25555">
            <v>243.2</v>
          </cell>
        </row>
        <row r="25556">
          <cell r="A25556" t="str">
            <v>10.01.082</v>
          </cell>
          <cell r="B25556" t="str">
            <v>FDE</v>
          </cell>
          <cell r="C25556" t="str">
            <v>10.01.082</v>
          </cell>
          <cell r="D25556" t="str">
            <v>FORRO EM LÂMINA DE PVC 200MM E = 7 OU 8MM</v>
          </cell>
          <cell r="E25556" t="str">
            <v>M2</v>
          </cell>
          <cell r="F25556">
            <v>38.75</v>
          </cell>
          <cell r="G25556">
            <v>38.75</v>
          </cell>
        </row>
        <row r="25557">
          <cell r="A25557" t="str">
            <v>10.01.083</v>
          </cell>
          <cell r="B25557" t="str">
            <v>FDE</v>
          </cell>
          <cell r="C25557" t="str">
            <v>10.01.083</v>
          </cell>
          <cell r="D25557" t="str">
            <v>ESTRUTURA METÁLICA TUBULAR 20X20 GALV. E=0,95MM MALHA 1,20X0,40M P/SUSTENTAÇÃO DE FORRO PVC</v>
          </cell>
          <cell r="E25557" t="str">
            <v>M2</v>
          </cell>
          <cell r="F25557">
            <v>48.93</v>
          </cell>
          <cell r="G25557">
            <v>48.93</v>
          </cell>
        </row>
        <row r="25558">
          <cell r="A25558" t="str">
            <v>10.01.099</v>
          </cell>
          <cell r="B25558" t="str">
            <v>FDE</v>
          </cell>
          <cell r="C25558" t="str">
            <v>10.01.099</v>
          </cell>
          <cell r="D25558" t="str">
            <v>FORROS</v>
          </cell>
          <cell r="E25558" t="str">
            <v>MV</v>
          </cell>
          <cell r="F25558">
            <v>481.96</v>
          </cell>
          <cell r="G25558">
            <v>481.96</v>
          </cell>
        </row>
        <row r="25559">
          <cell r="A25559" t="str">
            <v>10.50.001</v>
          </cell>
          <cell r="B25559" t="str">
            <v>FDE</v>
          </cell>
          <cell r="C25559" t="str">
            <v>10.50.001</v>
          </cell>
          <cell r="D25559" t="str">
            <v>DEMOLIÇÃO DE FORRO DE ESTUQUE OU MADEIRA, INCLUSIVE ENTARUGAMENTO</v>
          </cell>
          <cell r="E25559" t="str">
            <v>M2</v>
          </cell>
          <cell r="F25559">
            <v>2.67</v>
          </cell>
          <cell r="G25559">
            <v>2.67</v>
          </cell>
        </row>
        <row r="25560">
          <cell r="A25560" t="str">
            <v>10.50.003</v>
          </cell>
          <cell r="B25560" t="str">
            <v>FDE</v>
          </cell>
          <cell r="C25560" t="str">
            <v>10.50.003</v>
          </cell>
          <cell r="D25560" t="str">
            <v>DEMOLIÇÃO DE FORRO EM GESSO</v>
          </cell>
          <cell r="E25560" t="str">
            <v>M2</v>
          </cell>
          <cell r="F25560">
            <v>3.68</v>
          </cell>
          <cell r="G25560">
            <v>3.68</v>
          </cell>
        </row>
        <row r="25561">
          <cell r="A25561" t="str">
            <v>10.50.004</v>
          </cell>
          <cell r="B25561" t="str">
            <v>FDE</v>
          </cell>
          <cell r="C25561" t="str">
            <v>10.50.004</v>
          </cell>
          <cell r="D25561" t="str">
            <v>DEMOLIÇÃO DE ENTARUGAMENTO</v>
          </cell>
          <cell r="E25561" t="str">
            <v>M2</v>
          </cell>
          <cell r="F25561">
            <v>1.33</v>
          </cell>
          <cell r="G25561">
            <v>1.33</v>
          </cell>
        </row>
        <row r="25562">
          <cell r="A25562" t="str">
            <v>10.50.005</v>
          </cell>
          <cell r="B25562" t="str">
            <v>FDE</v>
          </cell>
          <cell r="C25562" t="str">
            <v>10.50.005</v>
          </cell>
          <cell r="D25562" t="str">
            <v>DEMOLIÇÃO DE FORROS DE MADEIRA, EXCLUSIVE ENTARUGAMENTO.</v>
          </cell>
          <cell r="E25562" t="str">
            <v>M2</v>
          </cell>
          <cell r="F25562">
            <v>1.33</v>
          </cell>
          <cell r="G25562">
            <v>1.33</v>
          </cell>
        </row>
        <row r="25563">
          <cell r="A25563" t="str">
            <v>10.50.099</v>
          </cell>
          <cell r="B25563" t="str">
            <v>FDE</v>
          </cell>
          <cell r="C25563" t="str">
            <v>10.50.099</v>
          </cell>
          <cell r="D25563" t="str">
            <v>DEMOLICOES</v>
          </cell>
          <cell r="E25563" t="str">
            <v>MV</v>
          </cell>
          <cell r="F25563">
            <v>481.96</v>
          </cell>
          <cell r="G25563">
            <v>481.96</v>
          </cell>
        </row>
        <row r="25564">
          <cell r="A25564" t="str">
            <v>10.60.001</v>
          </cell>
          <cell r="B25564" t="str">
            <v>FDE</v>
          </cell>
          <cell r="C25564" t="str">
            <v>10.60.001</v>
          </cell>
          <cell r="D25564" t="str">
            <v>RETIRADA DE FORROS DE MADEIRA PREGADOS (PLACAS OU TABUAS)</v>
          </cell>
          <cell r="E25564" t="str">
            <v>M2</v>
          </cell>
          <cell r="F25564">
            <v>10.48</v>
          </cell>
          <cell r="G25564">
            <v>10.48</v>
          </cell>
        </row>
        <row r="25565">
          <cell r="A25565" t="str">
            <v>10.60.002</v>
          </cell>
          <cell r="B25565" t="str">
            <v>FDE</v>
          </cell>
          <cell r="C25565" t="str">
            <v>10.60.002</v>
          </cell>
          <cell r="D25565" t="str">
            <v>RETIRADA DE FORROS EM PLACAS APOIADAS</v>
          </cell>
          <cell r="E25565" t="str">
            <v>M2</v>
          </cell>
          <cell r="F25565">
            <v>5.61</v>
          </cell>
          <cell r="G25565">
            <v>5.61</v>
          </cell>
        </row>
        <row r="25566">
          <cell r="A25566" t="str">
            <v>10.60.005</v>
          </cell>
          <cell r="B25566" t="str">
            <v>FDE</v>
          </cell>
          <cell r="C25566" t="str">
            <v>10.60.005</v>
          </cell>
          <cell r="D25566" t="str">
            <v>RETIRADA DE FORRO DE PVC EM LAMINAS</v>
          </cell>
          <cell r="E25566" t="str">
            <v>M2</v>
          </cell>
          <cell r="F25566">
            <v>10.48</v>
          </cell>
          <cell r="G25566">
            <v>10.48</v>
          </cell>
        </row>
        <row r="25567">
          <cell r="A25567" t="str">
            <v>10.60.099</v>
          </cell>
          <cell r="B25567" t="str">
            <v>FDE</v>
          </cell>
          <cell r="C25567" t="str">
            <v>10.60.099</v>
          </cell>
          <cell r="D25567" t="str">
            <v>RETIRADAS</v>
          </cell>
          <cell r="E25567" t="str">
            <v>MV</v>
          </cell>
          <cell r="F25567">
            <v>481.96</v>
          </cell>
          <cell r="G25567">
            <v>481.96</v>
          </cell>
        </row>
        <row r="25568">
          <cell r="A25568" t="str">
            <v>10.70.001</v>
          </cell>
          <cell r="B25568" t="str">
            <v>FDE</v>
          </cell>
          <cell r="C25568" t="str">
            <v>10.70.001</v>
          </cell>
          <cell r="D25568" t="str">
            <v>RECOLOCAÇÃO DE FORRO DE MADEIRA PREGADO (PLACAS OU TABUAS)</v>
          </cell>
          <cell r="E25568" t="str">
            <v>M2</v>
          </cell>
          <cell r="F25568">
            <v>12.63</v>
          </cell>
          <cell r="G25568">
            <v>12.63</v>
          </cell>
        </row>
        <row r="25569">
          <cell r="A25569" t="str">
            <v>10.70.002</v>
          </cell>
          <cell r="B25569" t="str">
            <v>FDE</v>
          </cell>
          <cell r="C25569" t="str">
            <v>10.70.002</v>
          </cell>
          <cell r="D25569" t="str">
            <v>RECOLOCAÇÃO DE FORRO EM PLACAS APOIADAS</v>
          </cell>
          <cell r="E25569" t="str">
            <v>M2</v>
          </cell>
          <cell r="F25569">
            <v>5.61</v>
          </cell>
          <cell r="G25569">
            <v>5.61</v>
          </cell>
        </row>
        <row r="25570">
          <cell r="A25570" t="str">
            <v>10.70.005</v>
          </cell>
          <cell r="B25570" t="str">
            <v>FDE</v>
          </cell>
          <cell r="C25570" t="str">
            <v>10.70.005</v>
          </cell>
          <cell r="D25570" t="str">
            <v>RECOLOCACAO DE FORRO DE PVC EM LAMINAS</v>
          </cell>
          <cell r="E25570" t="str">
            <v>M2</v>
          </cell>
          <cell r="F25570">
            <v>10.48</v>
          </cell>
          <cell r="G25570">
            <v>10.48</v>
          </cell>
        </row>
        <row r="25571">
          <cell r="A25571" t="str">
            <v>10.70.099</v>
          </cell>
          <cell r="B25571" t="str">
            <v>FDE</v>
          </cell>
          <cell r="C25571" t="str">
            <v>10.70.099</v>
          </cell>
          <cell r="D25571" t="str">
            <v>RECOLOCACOES DE FORROS</v>
          </cell>
          <cell r="E25571" t="str">
            <v>MV</v>
          </cell>
          <cell r="F25571">
            <v>481.96</v>
          </cell>
          <cell r="G25571">
            <v>481.96</v>
          </cell>
        </row>
        <row r="25572">
          <cell r="A25572" t="str">
            <v>10.80.012</v>
          </cell>
          <cell r="B25572" t="str">
            <v>FDE</v>
          </cell>
          <cell r="C25572" t="str">
            <v>10.80.012</v>
          </cell>
          <cell r="D25572" t="str">
            <v>FORRO DE ESTUQUE</v>
          </cell>
          <cell r="E25572" t="str">
            <v>M2</v>
          </cell>
          <cell r="F25572">
            <v>155.31</v>
          </cell>
          <cell r="G25572">
            <v>155.31</v>
          </cell>
        </row>
        <row r="25573">
          <cell r="A25573" t="str">
            <v>10.80.033</v>
          </cell>
          <cell r="B25573" t="str">
            <v>FDE</v>
          </cell>
          <cell r="C25573" t="str">
            <v>10.80.033</v>
          </cell>
          <cell r="D25573" t="str">
            <v>PERFIL DE FERRO SECCAO CARTOLA EM CHAPA N 20 P/SUST DE FORRO</v>
          </cell>
          <cell r="E25573" t="str">
            <v>M</v>
          </cell>
          <cell r="F25573">
            <v>32.58</v>
          </cell>
          <cell r="G25573">
            <v>32.58</v>
          </cell>
        </row>
        <row r="25574">
          <cell r="A25574" t="str">
            <v>10.80.034</v>
          </cell>
          <cell r="B25574" t="str">
            <v>FDE</v>
          </cell>
          <cell r="C25574" t="str">
            <v>10.80.034</v>
          </cell>
          <cell r="D25574" t="str">
            <v>TABUA DE 10 X 1 CM TIPO MACHO-FEMEA G1-C4 PARA FORRO</v>
          </cell>
          <cell r="E25574" t="str">
            <v>M2</v>
          </cell>
          <cell r="F25574">
            <v>107.52</v>
          </cell>
          <cell r="G25574">
            <v>107.52</v>
          </cell>
        </row>
        <row r="25575">
          <cell r="A25575" t="str">
            <v>10.80.038</v>
          </cell>
          <cell r="B25575" t="str">
            <v>FDE</v>
          </cell>
          <cell r="C25575" t="str">
            <v>10.80.038</v>
          </cell>
          <cell r="D25575" t="str">
            <v>REPREGAMENTO DE FORROS DE MADEIRA</v>
          </cell>
          <cell r="E25575" t="str">
            <v>M2</v>
          </cell>
          <cell r="F25575">
            <v>4.84</v>
          </cell>
          <cell r="G25575">
            <v>4.84</v>
          </cell>
        </row>
        <row r="25576">
          <cell r="A25576" t="str">
            <v>10.80.040</v>
          </cell>
          <cell r="B25576" t="str">
            <v>FDE</v>
          </cell>
          <cell r="C25576" t="str">
            <v>10.80.040</v>
          </cell>
          <cell r="D25576" t="str">
            <v>ESTRUTURA DE ENTARUGAMENTO PARA FORRO DE MADEIRA</v>
          </cell>
          <cell r="E25576" t="str">
            <v>M2</v>
          </cell>
          <cell r="F25576">
            <v>60.85</v>
          </cell>
          <cell r="G25576">
            <v>60.85</v>
          </cell>
        </row>
        <row r="25577">
          <cell r="A25577" t="str">
            <v>10.80.099</v>
          </cell>
          <cell r="B25577" t="str">
            <v>FDE</v>
          </cell>
          <cell r="C25577" t="str">
            <v>10.80.099</v>
          </cell>
          <cell r="D25577" t="str">
            <v>SERVICOS EM FORROS - CONSERVACAO</v>
          </cell>
          <cell r="E25577" t="str">
            <v>MV</v>
          </cell>
          <cell r="F25577">
            <v>481.96</v>
          </cell>
          <cell r="G25577">
            <v>481.96</v>
          </cell>
        </row>
        <row r="25578">
          <cell r="A25578" t="str">
            <v>11.01.001</v>
          </cell>
          <cell r="B25578" t="str">
            <v>FDE</v>
          </cell>
          <cell r="C25578" t="str">
            <v>11.01.001</v>
          </cell>
          <cell r="D25578" t="str">
            <v>IMPERMEABILIZACAO DE SUB-SOLOS C/ARG CIM-AREIA 1:3 CONTENDO HIDROFUGO</v>
          </cell>
          <cell r="E25578" t="str">
            <v>M2</v>
          </cell>
          <cell r="F25578">
            <v>54.98</v>
          </cell>
          <cell r="G25578">
            <v>54.98</v>
          </cell>
        </row>
        <row r="25579">
          <cell r="A25579" t="str">
            <v>11.01.002</v>
          </cell>
          <cell r="B25579" t="str">
            <v>FDE</v>
          </cell>
          <cell r="C25579" t="str">
            <v>11.01.002</v>
          </cell>
          <cell r="D25579" t="str">
            <v>IMPERMEABILIZACAO DE SUB-SOLOS C/ARG CIM-AREIA 1:3 HIDR TINTA BETUMINOSA</v>
          </cell>
          <cell r="E25579" t="str">
            <v>M2</v>
          </cell>
          <cell r="F25579">
            <v>76.989999999999995</v>
          </cell>
          <cell r="G25579">
            <v>76.989999999999995</v>
          </cell>
        </row>
        <row r="25580">
          <cell r="A25580" t="str">
            <v>11.01.003</v>
          </cell>
          <cell r="B25580" t="str">
            <v>FDE</v>
          </cell>
          <cell r="C25580" t="str">
            <v>11.01.003</v>
          </cell>
          <cell r="D25580" t="str">
            <v>IMPERMEABILIZACAO POR CRISTALIZACAO - SUB SOLOS</v>
          </cell>
          <cell r="E25580" t="str">
            <v>M2</v>
          </cell>
          <cell r="F25580">
            <v>10.220000000000001</v>
          </cell>
          <cell r="G25580">
            <v>10.220000000000001</v>
          </cell>
        </row>
        <row r="25581">
          <cell r="A25581" t="str">
            <v>11.01.010</v>
          </cell>
          <cell r="B25581" t="str">
            <v>FDE</v>
          </cell>
          <cell r="C25581" t="str">
            <v>11.01.010</v>
          </cell>
          <cell r="D25581" t="str">
            <v>IMPERMEAB C/ ARGAM POLIMERICA SEMIFLEXIVEL P/ CORTINAS E POCOS DE ELEV COM APLICAÇAO 4 DEMAOS</v>
          </cell>
          <cell r="E25581" t="str">
            <v>M2</v>
          </cell>
          <cell r="F25581">
            <v>18.690000000000001</v>
          </cell>
          <cell r="G25581">
            <v>18.690000000000001</v>
          </cell>
        </row>
        <row r="25582">
          <cell r="A25582" t="str">
            <v>11.01.099</v>
          </cell>
          <cell r="B25582" t="str">
            <v>FDE</v>
          </cell>
          <cell r="C25582" t="str">
            <v>11.01.099</v>
          </cell>
          <cell r="D25582" t="str">
            <v>IMPERMEABILIZACOES</v>
          </cell>
          <cell r="E25582" t="str">
            <v>MV</v>
          </cell>
          <cell r="F25582">
            <v>481.96</v>
          </cell>
          <cell r="G25582">
            <v>481.96</v>
          </cell>
        </row>
        <row r="25583">
          <cell r="A25583" t="str">
            <v>11.02.022</v>
          </cell>
          <cell r="B25583" t="str">
            <v>FDE</v>
          </cell>
          <cell r="C25583" t="str">
            <v>11.02.022</v>
          </cell>
          <cell r="D25583" t="str">
            <v>IMPERMEABILIZACAO MULTIMEMBRANAS ASFALTICAS - FELTRO ASFALTO</v>
          </cell>
          <cell r="E25583" t="str">
            <v>M2</v>
          </cell>
          <cell r="F25583">
            <v>198.98</v>
          </cell>
          <cell r="G25583">
            <v>198.98</v>
          </cell>
        </row>
        <row r="25584">
          <cell r="A25584" t="str">
            <v>11.02.023</v>
          </cell>
          <cell r="B25584" t="str">
            <v>FDE</v>
          </cell>
          <cell r="C25584" t="str">
            <v>11.02.023</v>
          </cell>
          <cell r="D25584" t="str">
            <v>IMPERMEABILIZACAO COM MANTA ELASTOMERICA BUTILICA OU EPDM</v>
          </cell>
          <cell r="E25584" t="str">
            <v>M2</v>
          </cell>
          <cell r="F25584">
            <v>400.01</v>
          </cell>
          <cell r="G25584">
            <v>400.01</v>
          </cell>
        </row>
        <row r="25585">
          <cell r="A25585" t="str">
            <v>11.02.024</v>
          </cell>
          <cell r="B25585" t="str">
            <v>FDE</v>
          </cell>
          <cell r="C25585" t="str">
            <v>11.02.024</v>
          </cell>
          <cell r="D25585" t="str">
            <v>IMPERMEABILIZACAO COM MANTA ASFALTICA PRE FABRICADA 4MM</v>
          </cell>
          <cell r="E25585" t="str">
            <v>M2</v>
          </cell>
          <cell r="F25585">
            <v>94.96</v>
          </cell>
          <cell r="G25585">
            <v>94.96</v>
          </cell>
        </row>
        <row r="25586">
          <cell r="A25586" t="str">
            <v>11.02.025</v>
          </cell>
          <cell r="B25586" t="str">
            <v>FDE</v>
          </cell>
          <cell r="C25586" t="str">
            <v>11.02.025</v>
          </cell>
          <cell r="D25586" t="str">
            <v>IMPERMEABILIZACAO COM MANTA ASFALTICA PRE FABRICADA 4MM - ACAB AREIA</v>
          </cell>
          <cell r="E25586" t="str">
            <v>M2</v>
          </cell>
          <cell r="F25586">
            <v>122.01</v>
          </cell>
          <cell r="G25586">
            <v>122.01</v>
          </cell>
        </row>
        <row r="25587">
          <cell r="A25587" t="str">
            <v>11.02.026</v>
          </cell>
          <cell r="B25587" t="str">
            <v>FDE</v>
          </cell>
          <cell r="C25587" t="str">
            <v>11.02.026</v>
          </cell>
          <cell r="D25587" t="str">
            <v>IMPERM C/ EMULSAO ACRILICA ESTRUT C/ VEU DE POLIESTER-6 DEMAOS / 2 EST</v>
          </cell>
          <cell r="E25587" t="str">
            <v>M2</v>
          </cell>
          <cell r="F25587">
            <v>58.85</v>
          </cell>
          <cell r="G25587">
            <v>58.85</v>
          </cell>
        </row>
        <row r="25588">
          <cell r="A25588" t="str">
            <v>11.02.027</v>
          </cell>
          <cell r="B25588" t="str">
            <v>FDE</v>
          </cell>
          <cell r="C25588" t="str">
            <v>11.02.027</v>
          </cell>
          <cell r="D25588" t="str">
            <v>IMPERMEABILIZACAO C/ EMULSAO ACRILICA - 6 DEMAOS</v>
          </cell>
          <cell r="E25588" t="str">
            <v>M2</v>
          </cell>
          <cell r="F25588">
            <v>49.23</v>
          </cell>
          <cell r="G25588">
            <v>49.23</v>
          </cell>
        </row>
        <row r="25589">
          <cell r="A25589" t="str">
            <v>11.02.035</v>
          </cell>
          <cell r="B25589" t="str">
            <v>FDE</v>
          </cell>
          <cell r="C25589" t="str">
            <v>11.02.035</v>
          </cell>
          <cell r="D25589" t="str">
            <v>IMPERMEAB C/ MANTA ASF PRE-FABR 4MM ACAB ALUMIN SEM PROT MECANICA</v>
          </cell>
          <cell r="E25589" t="str">
            <v>M2</v>
          </cell>
          <cell r="F25589">
            <v>103.81</v>
          </cell>
          <cell r="G25589">
            <v>103.81</v>
          </cell>
        </row>
        <row r="25590">
          <cell r="A25590" t="str">
            <v>11.02.040</v>
          </cell>
          <cell r="B25590" t="str">
            <v>FDE</v>
          </cell>
          <cell r="C25590" t="str">
            <v>11.02.040</v>
          </cell>
          <cell r="D25590" t="str">
            <v xml:space="preserve">IMPERMEABIL.EMULSAO ASFALTICA ELASTOMERICA MONOCOMPONENTE. APLICAÇAO 4 DEMÃOS INCLUS.TELA ESTRUTURANTE 
 </v>
          </cell>
          <cell r="E25590" t="str">
            <v>M2</v>
          </cell>
          <cell r="F25590">
            <v>72.73</v>
          </cell>
          <cell r="G25590">
            <v>72.73</v>
          </cell>
        </row>
        <row r="25591">
          <cell r="A25591" t="str">
            <v>11.02.050</v>
          </cell>
          <cell r="B25591" t="str">
            <v>FDE</v>
          </cell>
          <cell r="C25591" t="str">
            <v>11.02.050</v>
          </cell>
          <cell r="D25591" t="str">
            <v>ISOLACAO TERMOACUSTICA - LA DE VIDRO ESP 1"</v>
          </cell>
          <cell r="E25591" t="str">
            <v>M2</v>
          </cell>
          <cell r="F25591">
            <v>32.51</v>
          </cell>
          <cell r="G25591">
            <v>32.51</v>
          </cell>
        </row>
        <row r="25592">
          <cell r="A25592" t="str">
            <v>11.02.054</v>
          </cell>
          <cell r="B25592" t="str">
            <v>FDE</v>
          </cell>
          <cell r="C25592" t="str">
            <v>11.02.054</v>
          </cell>
          <cell r="D25592" t="str">
            <v>ISOLAMENTO TERMICO COM CAMADAS DE ARGILA EXPANDIDA</v>
          </cell>
          <cell r="E25592" t="str">
            <v>M3</v>
          </cell>
          <cell r="F25592">
            <v>429.16</v>
          </cell>
          <cell r="G25592">
            <v>429.16</v>
          </cell>
        </row>
        <row r="25593">
          <cell r="A25593" t="str">
            <v>11.02.055</v>
          </cell>
          <cell r="B25593" t="str">
            <v>FDE</v>
          </cell>
          <cell r="C25593" t="str">
            <v>11.02.055</v>
          </cell>
          <cell r="D25593" t="str">
            <v>FORNEC E COLOCACAO DE ISOPOR P/ TRATAMENTO ACUSTICO ENTRE LAJES</v>
          </cell>
          <cell r="E25593" t="str">
            <v>M3</v>
          </cell>
          <cell r="F25593">
            <v>566.78</v>
          </cell>
          <cell r="G25593">
            <v>566.78</v>
          </cell>
        </row>
        <row r="25594">
          <cell r="A25594" t="str">
            <v>11.02.062</v>
          </cell>
          <cell r="B25594" t="str">
            <v>FDE</v>
          </cell>
          <cell r="C25594" t="str">
            <v>11.02.062</v>
          </cell>
          <cell r="D25594" t="str">
            <v>PROTECAO TERMO-MECANICA C/LADR HIDRAUL 1 COR INCL ARGAM ASSENT</v>
          </cell>
          <cell r="E25594" t="str">
            <v>M2</v>
          </cell>
          <cell r="F25594">
            <v>145.24</v>
          </cell>
          <cell r="G25594">
            <v>145.24</v>
          </cell>
        </row>
        <row r="25595">
          <cell r="A25595" t="str">
            <v>11.02.066</v>
          </cell>
          <cell r="B25595" t="str">
            <v>FDE</v>
          </cell>
          <cell r="C25595" t="str">
            <v>11.02.066</v>
          </cell>
          <cell r="D25595" t="str">
            <v>REGULARIZACAO DE SUPERFICIE P/ PREPARO IMPERM 1:3 E=2,5CM</v>
          </cell>
          <cell r="E25595" t="str">
            <v>M2</v>
          </cell>
          <cell r="F25595">
            <v>26.98</v>
          </cell>
          <cell r="G25595">
            <v>26.98</v>
          </cell>
        </row>
        <row r="25596">
          <cell r="A25596" t="str">
            <v>11.02.067</v>
          </cell>
          <cell r="B25596" t="str">
            <v>FDE</v>
          </cell>
          <cell r="C25596" t="str">
            <v>11.02.067</v>
          </cell>
          <cell r="D25596" t="str">
            <v xml:space="preserve">ARGAMASSA PARA PROTEÇAO MECANICA SOBRE SUPERFICIE IMPERMEABILIZADA TRAÇO 1:4  ESPESSURA 3CM  
 </v>
          </cell>
          <cell r="E25596" t="str">
            <v>M2</v>
          </cell>
          <cell r="F25596">
            <v>27.87</v>
          </cell>
          <cell r="G25596">
            <v>27.87</v>
          </cell>
        </row>
        <row r="25597">
          <cell r="A25597" t="str">
            <v>11.02.099</v>
          </cell>
          <cell r="B25597" t="str">
            <v>FDE</v>
          </cell>
          <cell r="C25597" t="str">
            <v>11.02.099</v>
          </cell>
          <cell r="D25597" t="str">
            <v>IMPERMEABILIZACOES</v>
          </cell>
          <cell r="E25597" t="str">
            <v>MV</v>
          </cell>
          <cell r="F25597">
            <v>481.96</v>
          </cell>
          <cell r="G25597">
            <v>481.96</v>
          </cell>
        </row>
        <row r="25598">
          <cell r="A25598" t="str">
            <v>11.03.001</v>
          </cell>
          <cell r="B25598" t="str">
            <v>FDE</v>
          </cell>
          <cell r="C25598" t="str">
            <v>11.03.001</v>
          </cell>
          <cell r="D25598" t="str">
            <v>COM ARGAMASSA CIM AREIA 1:3 COM HIDROFUGO (APLICACAO INTERNA)</v>
          </cell>
          <cell r="E25598" t="str">
            <v>M2</v>
          </cell>
          <cell r="F25598">
            <v>54.98</v>
          </cell>
          <cell r="G25598">
            <v>54.98</v>
          </cell>
        </row>
        <row r="25599">
          <cell r="A25599" t="str">
            <v>11.03.002</v>
          </cell>
          <cell r="B25599" t="str">
            <v>FDE</v>
          </cell>
          <cell r="C25599" t="str">
            <v>11.03.002</v>
          </cell>
          <cell r="D25599" t="str">
            <v>COM ARGAMASSA CIM AREIA 1:3 COM HIDROFUGO E TINTA BET (APLIC INTERNA)</v>
          </cell>
          <cell r="E25599" t="str">
            <v>M2</v>
          </cell>
          <cell r="F25599">
            <v>76.989999999999995</v>
          </cell>
          <cell r="G25599">
            <v>76.989999999999995</v>
          </cell>
        </row>
        <row r="25600">
          <cell r="A25600" t="str">
            <v>11.03.004</v>
          </cell>
          <cell r="B25600" t="str">
            <v>FDE</v>
          </cell>
          <cell r="C25600" t="str">
            <v>11.03.004</v>
          </cell>
          <cell r="D25600" t="str">
            <v>IMPERMEABILIZACAO POR CRISTALIZACAO - RESERVATORIOS ENTERRADOS</v>
          </cell>
          <cell r="E25600" t="str">
            <v>M2</v>
          </cell>
          <cell r="F25600">
            <v>10.220000000000001</v>
          </cell>
          <cell r="G25600">
            <v>10.220000000000001</v>
          </cell>
        </row>
        <row r="25601">
          <cell r="A25601" t="str">
            <v>11.03.006</v>
          </cell>
          <cell r="B25601" t="str">
            <v>FDE</v>
          </cell>
          <cell r="C25601" t="str">
            <v>11.03.006</v>
          </cell>
          <cell r="D25601" t="str">
            <v xml:space="preserve">IMPERMEABILIZAÇAO RESERV.ELEV COM ARGAMASSA POLIMERICA APLICAÇAO 2 DEMÃOS SEMIFLEXIVEL + 4 DEMÃOS FLEXIVEL INCLUS.TELA ESTRUTURANTE 
 </v>
          </cell>
          <cell r="E25601" t="str">
            <v>M2</v>
          </cell>
          <cell r="F25601">
            <v>53.2</v>
          </cell>
          <cell r="G25601">
            <v>53.2</v>
          </cell>
        </row>
        <row r="25602">
          <cell r="A25602" t="str">
            <v>11.03.007</v>
          </cell>
          <cell r="B25602" t="str">
            <v>FDE</v>
          </cell>
          <cell r="C25602" t="str">
            <v>11.03.007</v>
          </cell>
          <cell r="D25602" t="str">
            <v xml:space="preserve">IMPERMEABIL RESERV.ENTERRADO COM ARGAMASSA POLIMERICA SEMIFLEXIVEL COM APLICAÇÃO 4 DEMÃOS 
 </v>
          </cell>
          <cell r="E25602" t="str">
            <v>M2</v>
          </cell>
          <cell r="F25602">
            <v>21.56</v>
          </cell>
          <cell r="G25602">
            <v>21.56</v>
          </cell>
        </row>
        <row r="25603">
          <cell r="A25603" t="str">
            <v>11.03.010</v>
          </cell>
          <cell r="B25603" t="str">
            <v>FDE</v>
          </cell>
          <cell r="C25603" t="str">
            <v>11.03.010</v>
          </cell>
          <cell r="D25603" t="str">
            <v>COM TINTA BETUMINOSA (APLICACAO EXTERNA)</v>
          </cell>
          <cell r="E25603" t="str">
            <v>M2</v>
          </cell>
          <cell r="F25603">
            <v>13.51</v>
          </cell>
          <cell r="G25603">
            <v>13.51</v>
          </cell>
        </row>
        <row r="25604">
          <cell r="A25604" t="str">
            <v>11.03.099</v>
          </cell>
          <cell r="B25604" t="str">
            <v>FDE</v>
          </cell>
          <cell r="C25604" t="str">
            <v>11.03.099</v>
          </cell>
          <cell r="D25604" t="str">
            <v>IMPERMEABILIZACOES</v>
          </cell>
          <cell r="E25604" t="str">
            <v>MV</v>
          </cell>
          <cell r="F25604">
            <v>481.96</v>
          </cell>
          <cell r="G25604">
            <v>481.96</v>
          </cell>
        </row>
        <row r="25605">
          <cell r="A25605" t="str">
            <v>11.04.002</v>
          </cell>
          <cell r="B25605" t="str">
            <v>FDE</v>
          </cell>
          <cell r="C25605" t="str">
            <v>11.04.002</v>
          </cell>
          <cell r="D25605" t="str">
            <v>JUNTAS DE DILATACAO FUGENBAND ELASTICO PERFIL 0-12</v>
          </cell>
          <cell r="E25605" t="str">
            <v>M</v>
          </cell>
          <cell r="F25605">
            <v>65.63</v>
          </cell>
          <cell r="G25605">
            <v>65.63</v>
          </cell>
        </row>
        <row r="25606">
          <cell r="A25606" t="str">
            <v>11.04.003</v>
          </cell>
          <cell r="B25606" t="str">
            <v>FDE</v>
          </cell>
          <cell r="C25606" t="str">
            <v>11.04.003</v>
          </cell>
          <cell r="D25606" t="str">
            <v>JUNTAS DE DILATACAO FUGENBANB ELASTICO PERFIL 0-22</v>
          </cell>
          <cell r="E25606" t="str">
            <v>M</v>
          </cell>
          <cell r="F25606">
            <v>116.5</v>
          </cell>
          <cell r="G25606">
            <v>116.5</v>
          </cell>
        </row>
        <row r="25607">
          <cell r="A25607" t="str">
            <v>11.04.004</v>
          </cell>
          <cell r="B25607" t="str">
            <v>FDE</v>
          </cell>
          <cell r="C25607" t="str">
            <v>11.04.004</v>
          </cell>
          <cell r="D25607" t="str">
            <v>JUNTAS DE DILATACAO/MASTIQUE ELASTICO OU POLIURETANO</v>
          </cell>
          <cell r="E25607" t="str">
            <v>C3</v>
          </cell>
          <cell r="F25607">
            <v>0.24</v>
          </cell>
          <cell r="G25607">
            <v>0.24</v>
          </cell>
        </row>
        <row r="25608">
          <cell r="A25608" t="str">
            <v>11.04.010</v>
          </cell>
          <cell r="B25608" t="str">
            <v>FDE</v>
          </cell>
          <cell r="C25608" t="str">
            <v>11.04.010</v>
          </cell>
          <cell r="D25608" t="str">
            <v>MANGUEIRA PLASTICA FLEXIVEL PARA JUNTA DE DILATACAO</v>
          </cell>
          <cell r="E25608" t="str">
            <v>M</v>
          </cell>
          <cell r="F25608">
            <v>11.86</v>
          </cell>
          <cell r="G25608">
            <v>11.86</v>
          </cell>
        </row>
        <row r="25609">
          <cell r="A25609" t="str">
            <v>11.04.012</v>
          </cell>
          <cell r="B25609" t="str">
            <v>FDE</v>
          </cell>
          <cell r="C25609" t="str">
            <v>11.04.012</v>
          </cell>
          <cell r="D25609" t="str">
            <v>ISOPOR PARA SUPORTE DE MASTIQUE</v>
          </cell>
          <cell r="E25609" t="str">
            <v>M</v>
          </cell>
          <cell r="F25609">
            <v>6.37</v>
          </cell>
          <cell r="G25609">
            <v>6.37</v>
          </cell>
        </row>
        <row r="25610">
          <cell r="A25610" t="str">
            <v>11.04.021</v>
          </cell>
          <cell r="B25610" t="str">
            <v>FDE</v>
          </cell>
          <cell r="C25610" t="str">
            <v>11.04.021</v>
          </cell>
          <cell r="D25610" t="str">
            <v>JUNTA ELASTICA ESTRUTURAL NEOPRENE (REF 2020F) INCLUSIVE LIMPEZA</v>
          </cell>
          <cell r="E25610" t="str">
            <v>M</v>
          </cell>
          <cell r="F25610">
            <v>258.35000000000002</v>
          </cell>
          <cell r="G25610">
            <v>258.35000000000002</v>
          </cell>
        </row>
        <row r="25611">
          <cell r="A25611" t="str">
            <v>11.04.022</v>
          </cell>
          <cell r="B25611" t="str">
            <v>FDE</v>
          </cell>
          <cell r="C25611" t="str">
            <v>11.04.022</v>
          </cell>
          <cell r="D25611" t="str">
            <v>JUNTA ELASTICA ESTRUTURAL NEOPRENE (REF 2027M) INCLUSIVE LIMPEZA</v>
          </cell>
          <cell r="E25611" t="str">
            <v>M</v>
          </cell>
          <cell r="F25611">
            <v>164</v>
          </cell>
          <cell r="G25611">
            <v>164</v>
          </cell>
        </row>
        <row r="25612">
          <cell r="A25612" t="str">
            <v>11.04.030</v>
          </cell>
          <cell r="B25612" t="str">
            <v>FDE</v>
          </cell>
          <cell r="C25612" t="str">
            <v>11.04.030</v>
          </cell>
          <cell r="D25612" t="str">
            <v>CANTONEIRA DE ABAS IGUAIS 1"x1/8" ALUMINIO</v>
          </cell>
          <cell r="E25612" t="str">
            <v>M</v>
          </cell>
          <cell r="F25612">
            <v>46.19</v>
          </cell>
          <cell r="G25612">
            <v>46.19</v>
          </cell>
        </row>
        <row r="25613">
          <cell r="A25613" t="str">
            <v>11.04.041</v>
          </cell>
          <cell r="B25613" t="str">
            <v>FDE</v>
          </cell>
          <cell r="C25613" t="str">
            <v>11.04.041</v>
          </cell>
          <cell r="D25613" t="str">
            <v>SELANTE DE POLIURETANO P/JUNTAS MOVIMENTACAO/DESSOLIDARIZACAO QUADRO</v>
          </cell>
          <cell r="E25613" t="str">
            <v>M</v>
          </cell>
          <cell r="F25613">
            <v>26.9</v>
          </cell>
          <cell r="G25613">
            <v>26.9</v>
          </cell>
        </row>
        <row r="25614">
          <cell r="A25614" t="str">
            <v>11.04.099</v>
          </cell>
          <cell r="B25614" t="str">
            <v>FDE</v>
          </cell>
          <cell r="C25614" t="str">
            <v>11.04.099</v>
          </cell>
          <cell r="D25614" t="str">
            <v>SERVICOS EM JUNTAS DE DILATACAO</v>
          </cell>
          <cell r="E25614" t="str">
            <v>MV</v>
          </cell>
          <cell r="F25614">
            <v>481.96</v>
          </cell>
          <cell r="G25614">
            <v>481.96</v>
          </cell>
        </row>
        <row r="25615">
          <cell r="A25615" t="str">
            <v>11.50.001</v>
          </cell>
          <cell r="B25615" t="str">
            <v>FDE</v>
          </cell>
          <cell r="C25615" t="str">
            <v>11.50.001</v>
          </cell>
          <cell r="D25615" t="str">
            <v>DEMOLIÇÃO DE IMPERMEABILIZACOES COM MULTIMEMBRANAS ASFALT - ELEM SINT</v>
          </cell>
          <cell r="E25615" t="str">
            <v>M2</v>
          </cell>
          <cell r="F25615">
            <v>8.3699999999999992</v>
          </cell>
          <cell r="G25615">
            <v>8.3699999999999992</v>
          </cell>
        </row>
        <row r="25616">
          <cell r="A25616" t="str">
            <v>11.50.002</v>
          </cell>
          <cell r="B25616" t="str">
            <v>FDE</v>
          </cell>
          <cell r="C25616" t="str">
            <v>11.50.002</v>
          </cell>
          <cell r="D25616" t="str">
            <v>DEMOLIÇÃO DE ARGAMASSA COM IMPERMEABILIZANTE</v>
          </cell>
          <cell r="E25616" t="str">
            <v>M2</v>
          </cell>
          <cell r="F25616">
            <v>10.06</v>
          </cell>
          <cell r="G25616">
            <v>10.06</v>
          </cell>
        </row>
        <row r="25617">
          <cell r="A25617" t="str">
            <v>11.50.003</v>
          </cell>
          <cell r="B25617" t="str">
            <v>FDE</v>
          </cell>
          <cell r="C25617" t="str">
            <v>11.50.003</v>
          </cell>
          <cell r="D25617" t="str">
            <v>DEMOLIÇÃO DE ISOLAMENTO TÉRMICO COM CONCRETO CELULAR</v>
          </cell>
          <cell r="E25617" t="str">
            <v>M2</v>
          </cell>
          <cell r="F25617">
            <v>1.67</v>
          </cell>
          <cell r="G25617">
            <v>1.67</v>
          </cell>
        </row>
        <row r="25618">
          <cell r="A25618" t="str">
            <v>11.50.004</v>
          </cell>
          <cell r="B25618" t="str">
            <v>FDE</v>
          </cell>
          <cell r="C25618" t="str">
            <v>11.50.004</v>
          </cell>
          <cell r="D25618" t="str">
            <v>DEMOLIÇÃO DE ISOLAMENTO TÉRMICO DE MANTA DE LA DE VIDRO</v>
          </cell>
          <cell r="E25618" t="str">
            <v>M2</v>
          </cell>
          <cell r="F25618">
            <v>0.84</v>
          </cell>
          <cell r="G25618">
            <v>0.84</v>
          </cell>
        </row>
        <row r="25619">
          <cell r="A25619" t="str">
            <v>11.50.005</v>
          </cell>
          <cell r="B25619" t="str">
            <v>FDE</v>
          </cell>
          <cell r="C25619" t="str">
            <v>11.50.005</v>
          </cell>
          <cell r="D25619" t="str">
            <v>DEMOLIÇÃO PROTECAO TERMOMECANICA COM CONCRETO CELULAR</v>
          </cell>
          <cell r="E25619" t="str">
            <v>M2</v>
          </cell>
          <cell r="F25619">
            <v>8.3699999999999992</v>
          </cell>
          <cell r="G25619">
            <v>8.3699999999999992</v>
          </cell>
        </row>
        <row r="25620">
          <cell r="A25620" t="str">
            <v>11.50.050</v>
          </cell>
          <cell r="B25620" t="str">
            <v>FDE</v>
          </cell>
          <cell r="C25620" t="str">
            <v>11.50.050</v>
          </cell>
          <cell r="D25620" t="str">
            <v>DEMOLIÇÃO DE JUNTAS DE DILATACAO METALICAS</v>
          </cell>
          <cell r="E25620" t="str">
            <v>M</v>
          </cell>
          <cell r="F25620">
            <v>3.35</v>
          </cell>
          <cell r="G25620">
            <v>3.35</v>
          </cell>
        </row>
        <row r="25621">
          <cell r="A25621" t="str">
            <v>11.50.099</v>
          </cell>
          <cell r="B25621" t="str">
            <v>FDE</v>
          </cell>
          <cell r="C25621" t="str">
            <v>11.50.099</v>
          </cell>
          <cell r="D25621" t="str">
            <v>DEMOLICOES</v>
          </cell>
          <cell r="E25621" t="str">
            <v>MV</v>
          </cell>
          <cell r="F25621">
            <v>481.96</v>
          </cell>
          <cell r="G25621">
            <v>481.96</v>
          </cell>
        </row>
        <row r="25622">
          <cell r="A25622" t="str">
            <v>11.60.001</v>
          </cell>
          <cell r="B25622" t="str">
            <v>FDE</v>
          </cell>
          <cell r="C25622" t="str">
            <v>11.60.001</v>
          </cell>
          <cell r="D25622" t="str">
            <v>RETIRADA DE ISOLAMENTO TÉRMICO COM CONCRETO CELULAR OU TIJOLOS CERÂMICOS</v>
          </cell>
          <cell r="E25622" t="str">
            <v>M2</v>
          </cell>
          <cell r="F25622">
            <v>5.0199999999999996</v>
          </cell>
          <cell r="G25622">
            <v>5.0199999999999996</v>
          </cell>
        </row>
        <row r="25623">
          <cell r="A25623" t="str">
            <v>11.60.002</v>
          </cell>
          <cell r="B25623" t="str">
            <v>FDE</v>
          </cell>
          <cell r="C25623" t="str">
            <v>11.60.002</v>
          </cell>
          <cell r="D25623" t="str">
            <v>RETIRADA DE ISOLAMENTO TERMICO COM DOLOMITA/SEIXOS ROLADOS/ARGILA EXPANDIDA</v>
          </cell>
          <cell r="E25623" t="str">
            <v>M2</v>
          </cell>
          <cell r="F25623">
            <v>1.67</v>
          </cell>
          <cell r="G25623">
            <v>1.67</v>
          </cell>
        </row>
        <row r="25624">
          <cell r="A25624" t="str">
            <v>11.60.099</v>
          </cell>
          <cell r="B25624" t="str">
            <v>FDE</v>
          </cell>
          <cell r="C25624" t="str">
            <v>11.60.099</v>
          </cell>
          <cell r="D25624" t="str">
            <v>RETIRADAS</v>
          </cell>
          <cell r="E25624" t="str">
            <v>MV</v>
          </cell>
          <cell r="F25624">
            <v>481.96</v>
          </cell>
          <cell r="G25624">
            <v>481.96</v>
          </cell>
        </row>
        <row r="25625">
          <cell r="A25625" t="str">
            <v>11.70.015</v>
          </cell>
          <cell r="B25625" t="str">
            <v>FDE</v>
          </cell>
          <cell r="C25625" t="str">
            <v>11.70.015</v>
          </cell>
          <cell r="D25625" t="str">
            <v>RECOLOCAÇÃO  DE ISOLAMENTO TÉRMICO EM BRITAS, SEIXOS ROLADOS E ARGILA EXPANDIDA</v>
          </cell>
          <cell r="E25625" t="str">
            <v>M3</v>
          </cell>
          <cell r="F25625">
            <v>72.08</v>
          </cell>
          <cell r="G25625">
            <v>72.08</v>
          </cell>
        </row>
        <row r="25626">
          <cell r="A25626" t="str">
            <v>11.70.099</v>
          </cell>
          <cell r="B25626" t="str">
            <v>FDE</v>
          </cell>
          <cell r="C25626" t="str">
            <v>11.70.099</v>
          </cell>
          <cell r="D25626" t="str">
            <v>RECOLOCACOES DE IMPERMEABILIZACOES/JUNTA DE DILATACAO</v>
          </cell>
          <cell r="E25626" t="str">
            <v>MV</v>
          </cell>
          <cell r="F25626">
            <v>481.96</v>
          </cell>
          <cell r="G25626">
            <v>481.96</v>
          </cell>
        </row>
        <row r="25627">
          <cell r="A25627" t="str">
            <v>11.80.099</v>
          </cell>
          <cell r="B25627" t="str">
            <v>FDE</v>
          </cell>
          <cell r="C25627" t="str">
            <v>11.80.099</v>
          </cell>
          <cell r="D25627" t="str">
            <v>SERVICOS DE IMPERMEABILIZACAO/JUNTAS DE DILATACAO - CONSERVACAO</v>
          </cell>
          <cell r="E25627" t="str">
            <v>MV</v>
          </cell>
          <cell r="F25627">
            <v>481.96</v>
          </cell>
          <cell r="G25627">
            <v>481.96</v>
          </cell>
        </row>
        <row r="25628">
          <cell r="A25628" t="str">
            <v>12.01.001</v>
          </cell>
          <cell r="B25628" t="str">
            <v>FDE</v>
          </cell>
          <cell r="C25628" t="str">
            <v>12.01.001</v>
          </cell>
          <cell r="D25628" t="str">
            <v>CHAPISCO</v>
          </cell>
          <cell r="E25628" t="str">
            <v>M2</v>
          </cell>
          <cell r="F25628">
            <v>10.75</v>
          </cell>
          <cell r="G25628">
            <v>10.75</v>
          </cell>
        </row>
        <row r="25629">
          <cell r="A25629" t="str">
            <v>12.01.006</v>
          </cell>
          <cell r="B25629" t="str">
            <v>FDE</v>
          </cell>
          <cell r="C25629" t="str">
            <v>12.01.006</v>
          </cell>
          <cell r="D25629" t="str">
            <v>EMBOCO DESEMPENADO</v>
          </cell>
          <cell r="E25629" t="str">
            <v>M2</v>
          </cell>
          <cell r="F25629">
            <v>36.979999999999997</v>
          </cell>
          <cell r="G25629">
            <v>36.979999999999997</v>
          </cell>
        </row>
        <row r="25630">
          <cell r="A25630" t="str">
            <v>12.01.099</v>
          </cell>
          <cell r="B25630" t="str">
            <v>FDE</v>
          </cell>
          <cell r="C25630" t="str">
            <v>12.01.099</v>
          </cell>
          <cell r="D25630" t="str">
            <v>REVESTIMENTOS PARA TETOS</v>
          </cell>
          <cell r="E25630" t="str">
            <v>MV</v>
          </cell>
          <cell r="F25630">
            <v>481.96</v>
          </cell>
          <cell r="G25630">
            <v>481.96</v>
          </cell>
        </row>
        <row r="25631">
          <cell r="A25631" t="str">
            <v>12.02.002</v>
          </cell>
          <cell r="B25631" t="str">
            <v>FDE</v>
          </cell>
          <cell r="C25631" t="str">
            <v>12.02.002</v>
          </cell>
          <cell r="D25631" t="str">
            <v>CHAPISCO</v>
          </cell>
          <cell r="E25631" t="str">
            <v>M2</v>
          </cell>
          <cell r="F25631">
            <v>5.98</v>
          </cell>
          <cell r="G25631">
            <v>5.98</v>
          </cell>
        </row>
        <row r="25632">
          <cell r="A25632" t="str">
            <v>12.02.003</v>
          </cell>
          <cell r="B25632" t="str">
            <v>FDE</v>
          </cell>
          <cell r="C25632" t="str">
            <v>12.02.003</v>
          </cell>
          <cell r="D25632" t="str">
            <v>CHAPISCO ROLADO PARA SUPERFICIES LISAS</v>
          </cell>
          <cell r="E25632" t="str">
            <v>M2</v>
          </cell>
          <cell r="F25632">
            <v>8.15</v>
          </cell>
          <cell r="G25632">
            <v>8.15</v>
          </cell>
        </row>
        <row r="25633">
          <cell r="A25633" t="str">
            <v>12.02.005</v>
          </cell>
          <cell r="B25633" t="str">
            <v>FDE</v>
          </cell>
          <cell r="C25633" t="str">
            <v>12.02.005</v>
          </cell>
          <cell r="D25633" t="str">
            <v>EMBOCO</v>
          </cell>
          <cell r="E25633" t="str">
            <v>M2</v>
          </cell>
          <cell r="F25633">
            <v>30.4</v>
          </cell>
          <cell r="G25633">
            <v>30.4</v>
          </cell>
        </row>
        <row r="25634">
          <cell r="A25634" t="str">
            <v>12.02.006</v>
          </cell>
          <cell r="B25634" t="str">
            <v>FDE</v>
          </cell>
          <cell r="C25634" t="str">
            <v>12.02.006</v>
          </cell>
          <cell r="D25634" t="str">
            <v>EMBOCO DESEMPENADO</v>
          </cell>
          <cell r="E25634" t="str">
            <v>M2</v>
          </cell>
          <cell r="F25634">
            <v>37.020000000000003</v>
          </cell>
          <cell r="G25634">
            <v>37.020000000000003</v>
          </cell>
        </row>
        <row r="25635">
          <cell r="A25635" t="str">
            <v>12.02.007</v>
          </cell>
          <cell r="B25635" t="str">
            <v>FDE</v>
          </cell>
          <cell r="C25635" t="str">
            <v>12.02.007</v>
          </cell>
          <cell r="D25635" t="str">
            <v>REBOCO</v>
          </cell>
          <cell r="E25635" t="str">
            <v>M2</v>
          </cell>
          <cell r="F25635">
            <v>22.42</v>
          </cell>
          <cell r="G25635">
            <v>22.42</v>
          </cell>
        </row>
        <row r="25636">
          <cell r="A25636" t="str">
            <v>12.02.009</v>
          </cell>
          <cell r="B25636" t="str">
            <v>FDE</v>
          </cell>
          <cell r="C25636" t="str">
            <v>12.02.009</v>
          </cell>
          <cell r="D25636" t="str">
            <v>REVESTIMENTO COM GESSO</v>
          </cell>
          <cell r="E25636" t="str">
            <v>M2</v>
          </cell>
          <cell r="F25636">
            <v>20.329999999999998</v>
          </cell>
          <cell r="G25636">
            <v>20.329999999999998</v>
          </cell>
        </row>
        <row r="25637">
          <cell r="A25637" t="str">
            <v>12.02.010</v>
          </cell>
          <cell r="B25637" t="str">
            <v>FDE</v>
          </cell>
          <cell r="C25637" t="str">
            <v>12.02.010</v>
          </cell>
          <cell r="D25637" t="str">
            <v>REVESTIMENTO TEXTURIZADO ACRILICO BRANCO</v>
          </cell>
          <cell r="E25637" t="str">
            <v>M2</v>
          </cell>
          <cell r="F25637">
            <v>31.72</v>
          </cell>
          <cell r="G25637">
            <v>31.72</v>
          </cell>
        </row>
        <row r="25638">
          <cell r="A25638" t="str">
            <v>12.02.011</v>
          </cell>
          <cell r="B25638" t="str">
            <v>FDE</v>
          </cell>
          <cell r="C25638" t="str">
            <v>12.02.011</v>
          </cell>
          <cell r="D25638" t="str">
            <v>REVESTIMENTO TEXTURIZADO ACRILICO BRANCO E PINTURA ACRILICA</v>
          </cell>
          <cell r="E25638" t="str">
            <v>M2</v>
          </cell>
          <cell r="F25638">
            <v>36.840000000000003</v>
          </cell>
          <cell r="G25638">
            <v>36.840000000000003</v>
          </cell>
        </row>
        <row r="25639">
          <cell r="A25639" t="str">
            <v>12.02.012</v>
          </cell>
          <cell r="B25639" t="str">
            <v>FDE</v>
          </cell>
          <cell r="C25639" t="str">
            <v>12.02.012</v>
          </cell>
          <cell r="D25639" t="str">
            <v>CERAMICA ESMALTADA 10X10CM - LARANJA,VERMELHO,AMARELO</v>
          </cell>
          <cell r="E25639" t="str">
            <v>M2</v>
          </cell>
          <cell r="F25639">
            <v>163.92</v>
          </cell>
          <cell r="G25639">
            <v>163.92</v>
          </cell>
        </row>
        <row r="25640">
          <cell r="A25640" t="str">
            <v>12.02.013</v>
          </cell>
          <cell r="B25640" t="str">
            <v>FDE</v>
          </cell>
          <cell r="C25640" t="str">
            <v>12.02.013</v>
          </cell>
          <cell r="D25640" t="str">
            <v>CERAMICA ESMALTADA 10X10CM - AZUL,VERDE,PRETO</v>
          </cell>
          <cell r="E25640" t="str">
            <v>M2</v>
          </cell>
          <cell r="F25640">
            <v>132.09</v>
          </cell>
          <cell r="G25640">
            <v>132.09</v>
          </cell>
        </row>
        <row r="25641">
          <cell r="A25641" t="str">
            <v>12.02.014</v>
          </cell>
          <cell r="B25641" t="str">
            <v>FDE</v>
          </cell>
          <cell r="C25641" t="str">
            <v>12.02.014</v>
          </cell>
          <cell r="D25641" t="str">
            <v>CERAMICA ESMALTADA 10X10CM - BRANCO,AREIA,BEGE,OCRE,CINZA</v>
          </cell>
          <cell r="E25641" t="str">
            <v>M2</v>
          </cell>
          <cell r="F25641">
            <v>126.95</v>
          </cell>
          <cell r="G25641">
            <v>126.95</v>
          </cell>
        </row>
        <row r="25642">
          <cell r="A25642" t="str">
            <v>12.02.029</v>
          </cell>
          <cell r="B25642" t="str">
            <v>FDE</v>
          </cell>
          <cell r="C25642" t="str">
            <v>12.02.029</v>
          </cell>
          <cell r="D25642" t="str">
            <v>CERAMICA ESMALTADA 20X20CM</v>
          </cell>
          <cell r="E25642" t="str">
            <v>M2</v>
          </cell>
          <cell r="F25642">
            <v>87.51</v>
          </cell>
          <cell r="G25642">
            <v>87.51</v>
          </cell>
        </row>
        <row r="25643">
          <cell r="A25643" t="str">
            <v>12.02.036</v>
          </cell>
          <cell r="B25643" t="str">
            <v>FDE</v>
          </cell>
          <cell r="C25643" t="str">
            <v>12.02.036</v>
          </cell>
          <cell r="D25643" t="str">
            <v>REVESTIMENTO COM AZULEJOS  RETIFICADOS LISOS BRANCO BRILHANTE</v>
          </cell>
          <cell r="E25643" t="str">
            <v>M2</v>
          </cell>
          <cell r="F25643">
            <v>97.85</v>
          </cell>
          <cell r="G25643">
            <v>97.85</v>
          </cell>
        </row>
        <row r="25644">
          <cell r="A25644" t="str">
            <v>12.02.043</v>
          </cell>
          <cell r="B25644" t="str">
            <v>FDE</v>
          </cell>
          <cell r="C25644" t="str">
            <v>12.02.043</v>
          </cell>
          <cell r="D25644" t="str">
            <v>PERFIL SEXTAVADO EM ALUMINIO PARA AZULEJO</v>
          </cell>
          <cell r="E25644" t="str">
            <v>M</v>
          </cell>
          <cell r="F25644">
            <v>10.17</v>
          </cell>
          <cell r="G25644">
            <v>10.17</v>
          </cell>
        </row>
        <row r="25645">
          <cell r="A25645" t="str">
            <v>12.02.044</v>
          </cell>
          <cell r="B25645" t="str">
            <v>FDE</v>
          </cell>
          <cell r="C25645" t="str">
            <v>12.02.044</v>
          </cell>
          <cell r="D25645" t="str">
            <v>PERFIL CANTONEIRA EM ALUMINIO PARA REBOCO</v>
          </cell>
          <cell r="E25645" t="str">
            <v>M</v>
          </cell>
          <cell r="F25645">
            <v>25.82</v>
          </cell>
          <cell r="G25645">
            <v>25.82</v>
          </cell>
        </row>
        <row r="25646">
          <cell r="A25646" t="str">
            <v>12.02.050</v>
          </cell>
          <cell r="B25646" t="str">
            <v>FDE</v>
          </cell>
          <cell r="C25646" t="str">
            <v>12.02.050</v>
          </cell>
          <cell r="D25646" t="str">
            <v>REVESTIMENTO TEXT. ACRIL. PIGMENTADO (CORES PRONTAS) - ACAB RANHURADO</v>
          </cell>
          <cell r="E25646" t="str">
            <v>M2</v>
          </cell>
          <cell r="F25646">
            <v>33.450000000000003</v>
          </cell>
          <cell r="G25646">
            <v>33.450000000000003</v>
          </cell>
        </row>
        <row r="25647">
          <cell r="A25647" t="str">
            <v>12.02.051</v>
          </cell>
          <cell r="B25647" t="str">
            <v>FDE</v>
          </cell>
          <cell r="C25647" t="str">
            <v>12.02.051</v>
          </cell>
          <cell r="D25647" t="str">
            <v>REVESTIMENTO TEXTURIZADO ACRILICO PIGMENTADO (CORES PRONTAS)</v>
          </cell>
          <cell r="E25647" t="str">
            <v>M2</v>
          </cell>
          <cell r="F25647">
            <v>27.24</v>
          </cell>
          <cell r="G25647">
            <v>27.24</v>
          </cell>
        </row>
        <row r="25648">
          <cell r="A25648" t="str">
            <v>12.02.072</v>
          </cell>
          <cell r="B25648" t="str">
            <v>FDE</v>
          </cell>
          <cell r="C25648" t="str">
            <v>12.02.072</v>
          </cell>
          <cell r="D25648" t="str">
            <v>GUARNIÇÃO APARELHADA 5 X 1 CM G1-C4 P/ACABAM JUNTAS DILATACAO</v>
          </cell>
          <cell r="E25648" t="str">
            <v>M</v>
          </cell>
          <cell r="F25648">
            <v>14.93</v>
          </cell>
          <cell r="G25648">
            <v>14.93</v>
          </cell>
        </row>
        <row r="25649">
          <cell r="A25649" t="str">
            <v>12.02.099</v>
          </cell>
          <cell r="B25649" t="str">
            <v>FDE</v>
          </cell>
          <cell r="C25649" t="str">
            <v>12.02.099</v>
          </cell>
          <cell r="D25649" t="str">
            <v>REVESTIMENTOS P/ PAREDES INTERNAS</v>
          </cell>
          <cell r="E25649" t="str">
            <v>MV</v>
          </cell>
          <cell r="F25649">
            <v>481.96</v>
          </cell>
          <cell r="G25649">
            <v>481.96</v>
          </cell>
        </row>
        <row r="25650">
          <cell r="A25650" t="str">
            <v>12.04.004</v>
          </cell>
          <cell r="B25650" t="str">
            <v>FDE</v>
          </cell>
          <cell r="C25650" t="str">
            <v>12.04.004</v>
          </cell>
          <cell r="D25650" t="str">
            <v>CHAPISCO</v>
          </cell>
          <cell r="E25650" t="str">
            <v>M2</v>
          </cell>
          <cell r="F25650">
            <v>5.98</v>
          </cell>
          <cell r="G25650">
            <v>5.98</v>
          </cell>
        </row>
        <row r="25651">
          <cell r="A25651" t="str">
            <v>12.04.005</v>
          </cell>
          <cell r="B25651" t="str">
            <v>FDE</v>
          </cell>
          <cell r="C25651" t="str">
            <v>12.04.005</v>
          </cell>
          <cell r="D25651" t="str">
            <v>EMBOCO</v>
          </cell>
          <cell r="E25651" t="str">
            <v>M2</v>
          </cell>
          <cell r="F25651">
            <v>30.4</v>
          </cell>
          <cell r="G25651">
            <v>30.4</v>
          </cell>
        </row>
        <row r="25652">
          <cell r="A25652" t="str">
            <v>12.04.006</v>
          </cell>
          <cell r="B25652" t="str">
            <v>FDE</v>
          </cell>
          <cell r="C25652" t="str">
            <v>12.04.006</v>
          </cell>
          <cell r="D25652" t="str">
            <v>EMBOCO DESEMPENADO</v>
          </cell>
          <cell r="E25652" t="str">
            <v>M2</v>
          </cell>
          <cell r="F25652">
            <v>36.979999999999997</v>
          </cell>
          <cell r="G25652">
            <v>36.979999999999997</v>
          </cell>
        </row>
        <row r="25653">
          <cell r="A25653" t="str">
            <v>12.04.007</v>
          </cell>
          <cell r="B25653" t="str">
            <v>FDE</v>
          </cell>
          <cell r="C25653" t="str">
            <v>12.04.007</v>
          </cell>
          <cell r="D25653" t="str">
            <v>REBOCO</v>
          </cell>
          <cell r="E25653" t="str">
            <v>M2</v>
          </cell>
          <cell r="F25653">
            <v>22.42</v>
          </cell>
          <cell r="G25653">
            <v>22.42</v>
          </cell>
        </row>
        <row r="25654">
          <cell r="A25654" t="str">
            <v>12.04.008</v>
          </cell>
          <cell r="B25654" t="str">
            <v>FDE</v>
          </cell>
          <cell r="C25654" t="str">
            <v>12.04.008</v>
          </cell>
          <cell r="D25654" t="str">
            <v>CHAPISCO FINO PENEIRADO</v>
          </cell>
          <cell r="E25654" t="str">
            <v>M2</v>
          </cell>
          <cell r="F25654">
            <v>7.15</v>
          </cell>
          <cell r="G25654">
            <v>7.15</v>
          </cell>
        </row>
        <row r="25655">
          <cell r="A25655" t="str">
            <v>12.04.013</v>
          </cell>
          <cell r="B25655" t="str">
            <v>FDE</v>
          </cell>
          <cell r="C25655" t="str">
            <v>12.04.013</v>
          </cell>
          <cell r="D25655" t="str">
            <v>REVESTIMENTO TEXT. ACRIL. PIGMENTADO (CORES PRONTAS)- ACAB RANHURADO</v>
          </cell>
          <cell r="E25655" t="str">
            <v>M2</v>
          </cell>
          <cell r="F25655">
            <v>33.450000000000003</v>
          </cell>
          <cell r="G25655">
            <v>33.450000000000003</v>
          </cell>
        </row>
        <row r="25656">
          <cell r="A25656" t="str">
            <v>12.04.014</v>
          </cell>
          <cell r="B25656" t="str">
            <v>FDE</v>
          </cell>
          <cell r="C25656" t="str">
            <v>12.04.014</v>
          </cell>
          <cell r="D25656" t="str">
            <v>REVESTIMENTO TEXTURIZADO ACRILICO PIGMENTADO (CORES PRONTA)</v>
          </cell>
          <cell r="E25656" t="str">
            <v>M2</v>
          </cell>
          <cell r="F25656">
            <v>27.24</v>
          </cell>
          <cell r="G25656">
            <v>27.24</v>
          </cell>
        </row>
        <row r="25657">
          <cell r="A25657" t="str">
            <v>12.04.018</v>
          </cell>
          <cell r="B25657" t="str">
            <v>FDE</v>
          </cell>
          <cell r="C25657" t="str">
            <v>12.04.018</v>
          </cell>
          <cell r="D25657" t="str">
            <v>REVESTIMENTO TEXTURIZADO ACRILICO BRANCO</v>
          </cell>
          <cell r="E25657" t="str">
            <v>M2</v>
          </cell>
          <cell r="F25657">
            <v>31.72</v>
          </cell>
          <cell r="G25657">
            <v>31.72</v>
          </cell>
        </row>
        <row r="25658">
          <cell r="A25658" t="str">
            <v>12.04.019</v>
          </cell>
          <cell r="B25658" t="str">
            <v>FDE</v>
          </cell>
          <cell r="C25658" t="str">
            <v>12.04.019</v>
          </cell>
          <cell r="D25658" t="str">
            <v>REVESTIMENTO TEXTURIZADO ACRILICO BRANCO E PINTURA ACRILICA</v>
          </cell>
          <cell r="E25658" t="str">
            <v>M2</v>
          </cell>
          <cell r="F25658">
            <v>36.840000000000003</v>
          </cell>
          <cell r="G25658">
            <v>36.840000000000003</v>
          </cell>
        </row>
        <row r="25659">
          <cell r="A25659" t="str">
            <v>12.04.020</v>
          </cell>
          <cell r="B25659" t="str">
            <v>FDE</v>
          </cell>
          <cell r="C25659" t="str">
            <v>12.04.020</v>
          </cell>
          <cell r="D25659" t="str">
            <v>REVESTIMENTO COM PASTILHAS NATURAIS 2,5X2,5CM</v>
          </cell>
          <cell r="E25659" t="str">
            <v>M2</v>
          </cell>
          <cell r="F25659">
            <v>331.66</v>
          </cell>
          <cell r="G25659">
            <v>331.66</v>
          </cell>
        </row>
        <row r="25660">
          <cell r="A25660" t="str">
            <v>12.04.021</v>
          </cell>
          <cell r="B25660" t="str">
            <v>FDE</v>
          </cell>
          <cell r="C25660" t="str">
            <v>12.04.021</v>
          </cell>
          <cell r="D25660" t="str">
            <v>REVESTIMENTO COM PASTILHAS NATURAIS 5,0X5,0CM</v>
          </cell>
          <cell r="E25660" t="str">
            <v>M2</v>
          </cell>
          <cell r="F25660">
            <v>269.06</v>
          </cell>
          <cell r="G25660">
            <v>269.06</v>
          </cell>
        </row>
        <row r="25661">
          <cell r="A25661" t="str">
            <v>12.04.022</v>
          </cell>
          <cell r="B25661" t="str">
            <v>FDE</v>
          </cell>
          <cell r="C25661" t="str">
            <v>12.04.022</v>
          </cell>
          <cell r="D25661" t="str">
            <v>REVESTIMENTO COM PASTILHAS ESMALTADAS 2,5X 2,5 CM</v>
          </cell>
          <cell r="E25661" t="str">
            <v>M2</v>
          </cell>
          <cell r="F25661">
            <v>240.79</v>
          </cell>
          <cell r="G25661">
            <v>240.79</v>
          </cell>
        </row>
        <row r="25662">
          <cell r="A25662" t="str">
            <v>12.04.023</v>
          </cell>
          <cell r="B25662" t="str">
            <v>FDE</v>
          </cell>
          <cell r="C25662" t="str">
            <v>12.04.023</v>
          </cell>
          <cell r="D25662" t="str">
            <v>REVESTIMENTO COM PASTILHAS ESMALTADAS 4,0X 4,0 CM</v>
          </cell>
          <cell r="E25662" t="str">
            <v>M2</v>
          </cell>
          <cell r="F25662">
            <v>142.80000000000001</v>
          </cell>
          <cell r="G25662">
            <v>142.80000000000001</v>
          </cell>
        </row>
        <row r="25663">
          <cell r="A25663" t="str">
            <v>12.04.024</v>
          </cell>
          <cell r="B25663" t="str">
            <v>FDE</v>
          </cell>
          <cell r="C25663" t="str">
            <v>12.04.024</v>
          </cell>
          <cell r="D25663" t="str">
            <v>REVESTIMENTO COM PASTILHAS ESMALTADAS 5,0X 5,0 CM</v>
          </cell>
          <cell r="E25663" t="str">
            <v>M2</v>
          </cell>
          <cell r="F25663">
            <v>213.41</v>
          </cell>
          <cell r="G25663">
            <v>213.41</v>
          </cell>
        </row>
        <row r="25664">
          <cell r="A25664" t="str">
            <v>12.04.040</v>
          </cell>
          <cell r="B25664" t="str">
            <v>FDE</v>
          </cell>
          <cell r="C25664" t="str">
            <v>12.04.040</v>
          </cell>
          <cell r="D25664" t="str">
            <v>REVESTIMENTO C/ PLAQUETA LAMINADA</v>
          </cell>
          <cell r="E25664" t="str">
            <v>M2</v>
          </cell>
          <cell r="F25664">
            <v>157.82</v>
          </cell>
          <cell r="G25664">
            <v>157.82</v>
          </cell>
        </row>
        <row r="25665">
          <cell r="A25665" t="str">
            <v>12.04.048</v>
          </cell>
          <cell r="B25665" t="str">
            <v>FDE</v>
          </cell>
          <cell r="C25665" t="str">
            <v>12.04.048</v>
          </cell>
          <cell r="D25665" t="str">
            <v>CERAMICA ESMALTADA 10X10CM - LARANJA,VERMELHO,AMARELO</v>
          </cell>
          <cell r="E25665" t="str">
            <v>M2</v>
          </cell>
          <cell r="F25665">
            <v>172.22</v>
          </cell>
          <cell r="G25665">
            <v>172.22</v>
          </cell>
        </row>
        <row r="25666">
          <cell r="A25666" t="str">
            <v>12.04.049</v>
          </cell>
          <cell r="B25666" t="str">
            <v>FDE</v>
          </cell>
          <cell r="C25666" t="str">
            <v>12.04.049</v>
          </cell>
          <cell r="D25666" t="str">
            <v>CERAMICA ESMALTADA 10X10CM - AZUL,VERDE,PRETO</v>
          </cell>
          <cell r="E25666" t="str">
            <v>M2</v>
          </cell>
          <cell r="F25666">
            <v>140.38999999999999</v>
          </cell>
          <cell r="G25666">
            <v>140.38999999999999</v>
          </cell>
        </row>
        <row r="25667">
          <cell r="A25667" t="str">
            <v>12.04.050</v>
          </cell>
          <cell r="B25667" t="str">
            <v>FDE</v>
          </cell>
          <cell r="C25667" t="str">
            <v>12.04.050</v>
          </cell>
          <cell r="D25667" t="str">
            <v>CERAMICA ESMALTADA 10X10CM - BRANCO,AREIA,BEGE,OCRE,CINZA</v>
          </cell>
          <cell r="E25667" t="str">
            <v>M2</v>
          </cell>
          <cell r="F25667">
            <v>135.25</v>
          </cell>
          <cell r="G25667">
            <v>135.25</v>
          </cell>
        </row>
        <row r="25668">
          <cell r="A25668" t="str">
            <v>12.04.099</v>
          </cell>
          <cell r="B25668" t="str">
            <v>FDE</v>
          </cell>
          <cell r="C25668" t="str">
            <v>12.04.099</v>
          </cell>
          <cell r="D25668" t="str">
            <v>REVESTIMENTOS PARA PAREDES EXTERNAS</v>
          </cell>
          <cell r="E25668" t="str">
            <v>MV</v>
          </cell>
          <cell r="F25668">
            <v>481.96</v>
          </cell>
          <cell r="G25668">
            <v>481.96</v>
          </cell>
        </row>
        <row r="25669">
          <cell r="A25669" t="str">
            <v>12.50.001</v>
          </cell>
          <cell r="B25669" t="str">
            <v>FDE</v>
          </cell>
          <cell r="C25669" t="str">
            <v>12.50.001</v>
          </cell>
          <cell r="D25669" t="str">
            <v>DEMOLIÇÃO DE REVESTIMENTO EM ARGAMASSA/GESSO EM FORRO E PAREDES</v>
          </cell>
          <cell r="E25669" t="str">
            <v>M2</v>
          </cell>
          <cell r="F25669">
            <v>9.41</v>
          </cell>
          <cell r="G25669">
            <v>9.41</v>
          </cell>
        </row>
        <row r="25670">
          <cell r="A25670" t="str">
            <v>12.50.002</v>
          </cell>
          <cell r="B25670" t="str">
            <v>FDE</v>
          </cell>
          <cell r="C25670" t="str">
            <v>12.50.002</v>
          </cell>
          <cell r="D25670" t="str">
            <v>DEMOLIÇÃO DE REVEST DE AZULEJOS, PASTILHAS E LADRILHOS INCL ARG ASSENTAMENTO</v>
          </cell>
          <cell r="E25670" t="str">
            <v>M2</v>
          </cell>
          <cell r="F25670">
            <v>14.11</v>
          </cell>
          <cell r="G25670">
            <v>14.11</v>
          </cell>
        </row>
        <row r="25671">
          <cell r="A25671" t="str">
            <v>12.50.003</v>
          </cell>
          <cell r="B25671" t="str">
            <v>FDE</v>
          </cell>
          <cell r="C25671" t="str">
            <v>12.50.003</v>
          </cell>
          <cell r="D25671" t="str">
            <v>DEMOLIÇÃO SOMENTE DE AZULEJO</v>
          </cell>
          <cell r="E25671" t="str">
            <v>M2</v>
          </cell>
          <cell r="F25671">
            <v>4.7</v>
          </cell>
          <cell r="G25671">
            <v>4.7</v>
          </cell>
        </row>
        <row r="25672">
          <cell r="A25672" t="str">
            <v>12.50.099</v>
          </cell>
          <cell r="B25672" t="str">
            <v>FDE</v>
          </cell>
          <cell r="C25672" t="str">
            <v>12.50.099</v>
          </cell>
          <cell r="D25672" t="str">
            <v>DEMOLICOES</v>
          </cell>
          <cell r="E25672" t="str">
            <v>MV</v>
          </cell>
          <cell r="F25672">
            <v>481.96</v>
          </cell>
          <cell r="G25672">
            <v>481.96</v>
          </cell>
        </row>
        <row r="25673">
          <cell r="A25673" t="str">
            <v>12.60.001</v>
          </cell>
          <cell r="B25673" t="str">
            <v>FDE</v>
          </cell>
          <cell r="C25673" t="str">
            <v>12.60.001</v>
          </cell>
          <cell r="D25673" t="str">
            <v>RETIRADA DE MÁRMORE PEDRAS OU GRANITOS INCL DEMOLICÃO ARGAMASSA ASSENTAMENTO</v>
          </cell>
          <cell r="E25673" t="str">
            <v>M2</v>
          </cell>
          <cell r="F25673">
            <v>30.17</v>
          </cell>
          <cell r="G25673">
            <v>30.17</v>
          </cell>
        </row>
        <row r="25674">
          <cell r="A25674" t="str">
            <v>12.60.099</v>
          </cell>
          <cell r="B25674" t="str">
            <v>FDE</v>
          </cell>
          <cell r="C25674" t="str">
            <v>12.60.099</v>
          </cell>
          <cell r="D25674" t="str">
            <v>RETIRADAS</v>
          </cell>
          <cell r="E25674" t="str">
            <v>MV</v>
          </cell>
          <cell r="F25674">
            <v>481.96</v>
          </cell>
          <cell r="G25674">
            <v>481.96</v>
          </cell>
        </row>
        <row r="25675">
          <cell r="A25675" t="str">
            <v>12.70.001</v>
          </cell>
          <cell r="B25675" t="str">
            <v>FDE</v>
          </cell>
          <cell r="C25675" t="str">
            <v>12.70.001</v>
          </cell>
          <cell r="D25675" t="str">
            <v>RECOLOCAÇÃO DE MÁRMORE, PEDRAS E GRANITOS</v>
          </cell>
          <cell r="E25675" t="str">
            <v>M2</v>
          </cell>
          <cell r="F25675">
            <v>97.12</v>
          </cell>
          <cell r="G25675">
            <v>97.12</v>
          </cell>
        </row>
        <row r="25676">
          <cell r="A25676" t="str">
            <v>12.70.099</v>
          </cell>
          <cell r="B25676" t="str">
            <v>FDE</v>
          </cell>
          <cell r="C25676" t="str">
            <v>12.70.099</v>
          </cell>
          <cell r="D25676" t="str">
            <v>RECOLOCACOES DE REVESTIMENTOS DE FORRO E PAREDE</v>
          </cell>
          <cell r="E25676" t="str">
            <v>MV</v>
          </cell>
          <cell r="F25676">
            <v>481.96</v>
          </cell>
          <cell r="G25676">
            <v>481.96</v>
          </cell>
        </row>
        <row r="25677">
          <cell r="A25677" t="str">
            <v>12.80.003</v>
          </cell>
          <cell r="B25677" t="str">
            <v>FDE</v>
          </cell>
          <cell r="C25677" t="str">
            <v>12.80.003</v>
          </cell>
          <cell r="D25677" t="str">
            <v>CHAPISCO RUSTICO COM PEDRISCO</v>
          </cell>
          <cell r="E25677" t="str">
            <v>M2</v>
          </cell>
          <cell r="F25677">
            <v>10.56</v>
          </cell>
          <cell r="G25677">
            <v>10.56</v>
          </cell>
        </row>
        <row r="25678">
          <cell r="A25678" t="str">
            <v>12.80.030</v>
          </cell>
          <cell r="B25678" t="str">
            <v>FDE</v>
          </cell>
          <cell r="C25678" t="str">
            <v>12.80.030</v>
          </cell>
          <cell r="D25678" t="str">
            <v>REPARO EM TRINCAS E RACHADURAS</v>
          </cell>
          <cell r="E25678" t="str">
            <v>M</v>
          </cell>
          <cell r="F25678">
            <v>13.32</v>
          </cell>
          <cell r="G25678">
            <v>13.32</v>
          </cell>
        </row>
        <row r="25679">
          <cell r="A25679" t="str">
            <v>12.80.050</v>
          </cell>
          <cell r="B25679" t="str">
            <v>FDE</v>
          </cell>
          <cell r="C25679" t="str">
            <v>12.80.050</v>
          </cell>
          <cell r="D25679" t="str">
            <v>CANTONEIRA DE FERRO DE 1"X1"X1/8"</v>
          </cell>
          <cell r="E25679" t="str">
            <v>M</v>
          </cell>
          <cell r="F25679">
            <v>42.79</v>
          </cell>
          <cell r="G25679">
            <v>42.79</v>
          </cell>
        </row>
        <row r="25680">
          <cell r="A25680" t="str">
            <v>12.80.051</v>
          </cell>
          <cell r="B25680" t="str">
            <v>FDE</v>
          </cell>
          <cell r="C25680" t="str">
            <v>12.80.051</v>
          </cell>
          <cell r="D25680" t="str">
            <v>CANTONEIRA DE ABAS IGUAIS 1"x1/8" ALUMINIO</v>
          </cell>
          <cell r="E25680" t="str">
            <v>M</v>
          </cell>
          <cell r="F25680">
            <v>42.84</v>
          </cell>
          <cell r="G25680">
            <v>42.84</v>
          </cell>
        </row>
        <row r="25681">
          <cell r="A25681" t="str">
            <v>12.80.099</v>
          </cell>
          <cell r="B25681" t="str">
            <v>FDE</v>
          </cell>
          <cell r="C25681" t="str">
            <v>12.80.099</v>
          </cell>
          <cell r="D25681" t="str">
            <v>SERVICOS EM REVESTIMENTOS DE FORRO E PAREDE - CONSERVACAO</v>
          </cell>
          <cell r="E25681" t="str">
            <v>MV</v>
          </cell>
          <cell r="F25681">
            <v>481.96</v>
          </cell>
          <cell r="G25681">
            <v>481.96</v>
          </cell>
        </row>
        <row r="25682">
          <cell r="A25682" t="str">
            <v>13.01.004</v>
          </cell>
          <cell r="B25682" t="str">
            <v>FDE</v>
          </cell>
          <cell r="C25682" t="str">
            <v>13.01.004</v>
          </cell>
          <cell r="D25682" t="str">
            <v>LASTRO DE CONCRETO C/ HIDROFUGO E=5CM</v>
          </cell>
          <cell r="E25682" t="str">
            <v>M2</v>
          </cell>
          <cell r="F25682">
            <v>34.86</v>
          </cell>
          <cell r="G25682">
            <v>34.86</v>
          </cell>
        </row>
        <row r="25683">
          <cell r="A25683" t="str">
            <v>13.01.006</v>
          </cell>
          <cell r="B25683" t="str">
            <v>FDE</v>
          </cell>
          <cell r="C25683" t="str">
            <v>13.01.006</v>
          </cell>
          <cell r="D25683" t="str">
            <v>LASTRO DE PEDRA BRITADA - 5CM</v>
          </cell>
          <cell r="E25683" t="str">
            <v>M2</v>
          </cell>
          <cell r="F25683">
            <v>7.8</v>
          </cell>
          <cell r="G25683">
            <v>7.8</v>
          </cell>
        </row>
        <row r="25684">
          <cell r="A25684" t="str">
            <v>13.01.010</v>
          </cell>
          <cell r="B25684" t="str">
            <v>FDE</v>
          </cell>
          <cell r="C25684" t="str">
            <v>13.01.010</v>
          </cell>
          <cell r="D25684" t="str">
            <v>ENCHIMENTO DE REBAIXO DE LAJE COM TIJOLOS CERAMICOS FURADOS</v>
          </cell>
          <cell r="E25684" t="str">
            <v>M3</v>
          </cell>
          <cell r="F25684">
            <v>327.94</v>
          </cell>
          <cell r="G25684">
            <v>327.94</v>
          </cell>
        </row>
        <row r="25685">
          <cell r="A25685" t="str">
            <v>13.01.011</v>
          </cell>
          <cell r="B25685" t="str">
            <v>FDE</v>
          </cell>
          <cell r="C25685" t="str">
            <v>13.01.011</v>
          </cell>
          <cell r="D25685" t="str">
            <v>ENCHIMENTO DE REBAIXO DE LAJE COM CACOS DE CONCRETO CELULAR</v>
          </cell>
          <cell r="E25685" t="str">
            <v>M3</v>
          </cell>
          <cell r="F25685">
            <v>516.05999999999995</v>
          </cell>
          <cell r="G25685">
            <v>516.05999999999995</v>
          </cell>
        </row>
        <row r="25686">
          <cell r="A25686" t="str">
            <v>13.01.017</v>
          </cell>
          <cell r="B25686" t="str">
            <v>FDE</v>
          </cell>
          <cell r="C25686" t="str">
            <v>13.01.017</v>
          </cell>
          <cell r="D25686" t="str">
            <v>ARGAMASSA DE REGULARIZACAO CIM/AREIA 1:3 ESP=2,50CM</v>
          </cell>
          <cell r="E25686" t="str">
            <v>M2</v>
          </cell>
          <cell r="F25686">
            <v>26.98</v>
          </cell>
          <cell r="G25686">
            <v>26.98</v>
          </cell>
        </row>
        <row r="25687">
          <cell r="A25687" t="str">
            <v>13.01.018</v>
          </cell>
          <cell r="B25687" t="str">
            <v>FDE</v>
          </cell>
          <cell r="C25687" t="str">
            <v>13.01.018</v>
          </cell>
          <cell r="D25687" t="str">
            <v>ARGAMASSA DE REGULARIZACAO CIM/AREIA 1:3 C/ IMPERM. ESP=2,50CM</v>
          </cell>
          <cell r="E25687" t="str">
            <v>M2</v>
          </cell>
          <cell r="F25687">
            <v>28.45</v>
          </cell>
          <cell r="G25687">
            <v>28.45</v>
          </cell>
        </row>
        <row r="25688">
          <cell r="A25688" t="str">
            <v>13.01.099</v>
          </cell>
          <cell r="B25688" t="str">
            <v>FDE</v>
          </cell>
          <cell r="C25688" t="str">
            <v>13.01.099</v>
          </cell>
          <cell r="D25688" t="str">
            <v>SERVICOS DE LASTROS E/OU ENCHIMENTOS</v>
          </cell>
          <cell r="E25688" t="str">
            <v>MV</v>
          </cell>
          <cell r="F25688">
            <v>481.96</v>
          </cell>
          <cell r="G25688">
            <v>481.96</v>
          </cell>
        </row>
        <row r="25689">
          <cell r="A25689" t="str">
            <v>13.02.004</v>
          </cell>
          <cell r="B25689" t="str">
            <v>FDE</v>
          </cell>
          <cell r="C25689" t="str">
            <v>13.02.004</v>
          </cell>
          <cell r="D25689" t="str">
            <v>CIMENTADO DESEMPENADO E ALISADO C/ CORANTE E=3,5CM INCL ARG REG</v>
          </cell>
          <cell r="E25689" t="str">
            <v>M2</v>
          </cell>
          <cell r="F25689">
            <v>58.97</v>
          </cell>
          <cell r="G25689">
            <v>58.97</v>
          </cell>
        </row>
        <row r="25690">
          <cell r="A25690" t="str">
            <v>13.02.005</v>
          </cell>
          <cell r="B25690" t="str">
            <v>FDE</v>
          </cell>
          <cell r="C25690" t="str">
            <v>13.02.005</v>
          </cell>
          <cell r="D25690" t="str">
            <v>CIMENTADO DESEMPENADO ALISADO E=3,50CM INCL ARG REG</v>
          </cell>
          <cell r="E25690" t="str">
            <v>M2</v>
          </cell>
          <cell r="F25690">
            <v>54.2</v>
          </cell>
          <cell r="G25690">
            <v>54.2</v>
          </cell>
        </row>
        <row r="25691">
          <cell r="A25691" t="str">
            <v>13.02.006</v>
          </cell>
          <cell r="B25691" t="str">
            <v>FDE</v>
          </cell>
          <cell r="C25691" t="str">
            <v>13.02.006</v>
          </cell>
          <cell r="D25691" t="str">
            <v>PISO DE CONCRETO Fck 25MPa DESEMPENAMENTO MECÂNICO E=8CM</v>
          </cell>
          <cell r="E25691" t="str">
            <v>M2</v>
          </cell>
          <cell r="F25691">
            <v>65.760000000000005</v>
          </cell>
          <cell r="G25691">
            <v>65.760000000000005</v>
          </cell>
        </row>
        <row r="25692">
          <cell r="A25692" t="str">
            <v>13.02.007</v>
          </cell>
          <cell r="B25692" t="str">
            <v>FDE</v>
          </cell>
          <cell r="C25692" t="str">
            <v>13.02.007</v>
          </cell>
          <cell r="D25692" t="str">
            <v>PISO DE CONCRETO LISO-FUNDACAO DIRETA FCK-25 MPA</v>
          </cell>
          <cell r="E25692" t="str">
            <v>M2</v>
          </cell>
          <cell r="F25692">
            <v>165.45</v>
          </cell>
          <cell r="G25692">
            <v>165.45</v>
          </cell>
        </row>
        <row r="25693">
          <cell r="A25693" t="str">
            <v>13.02.009</v>
          </cell>
          <cell r="B25693" t="str">
            <v>FDE</v>
          </cell>
          <cell r="C25693" t="str">
            <v>13.02.009</v>
          </cell>
          <cell r="D25693" t="str">
            <v>PISO DE CONCRETO CAMURCADO-FUNDACAO DIRETA FCK-25 MPA</v>
          </cell>
          <cell r="E25693" t="str">
            <v>M2</v>
          </cell>
          <cell r="F25693">
            <v>157.29</v>
          </cell>
          <cell r="G25693">
            <v>157.29</v>
          </cell>
        </row>
        <row r="25694">
          <cell r="A25694" t="str">
            <v>13.02.010</v>
          </cell>
          <cell r="B25694" t="str">
            <v>FDE</v>
          </cell>
          <cell r="C25694" t="str">
            <v>13.02.010</v>
          </cell>
          <cell r="D25694" t="str">
            <v>QE-26 QUADRA DE ESPORTES/DE CONCRETO/LAJE ALVEOLAR</v>
          </cell>
          <cell r="E25694" t="str">
            <v>M2</v>
          </cell>
          <cell r="F25694">
            <v>22.81</v>
          </cell>
          <cell r="G25694">
            <v>22.81</v>
          </cell>
        </row>
        <row r="25695">
          <cell r="A25695" t="str">
            <v>13.02.011</v>
          </cell>
          <cell r="B25695" t="str">
            <v>FDE</v>
          </cell>
          <cell r="C25695" t="str">
            <v>13.02.011</v>
          </cell>
          <cell r="D25695" t="str">
            <v>QE-27 QUADRA DE ESPORTES/PISO DE CONCRETO/PRE-LAJE TRELICADA</v>
          </cell>
          <cell r="E25695" t="str">
            <v>M2</v>
          </cell>
          <cell r="F25695">
            <v>22.81</v>
          </cell>
          <cell r="G25695">
            <v>22.81</v>
          </cell>
        </row>
        <row r="25696">
          <cell r="A25696" t="str">
            <v>13.02.012</v>
          </cell>
          <cell r="B25696" t="str">
            <v>FDE</v>
          </cell>
          <cell r="C25696" t="str">
            <v>13.02.012</v>
          </cell>
          <cell r="D25696" t="str">
            <v>QE-28 QUADRA DE ESPORTES/PISO COM PROTECAO ACUSTICA SOBRE LAJE</v>
          </cell>
          <cell r="E25696" t="str">
            <v>M2</v>
          </cell>
          <cell r="F25696">
            <v>212.1</v>
          </cell>
          <cell r="G25696">
            <v>212.1</v>
          </cell>
        </row>
        <row r="25697">
          <cell r="A25697" t="str">
            <v>13.02.013</v>
          </cell>
          <cell r="B25697" t="str">
            <v>FDE</v>
          </cell>
          <cell r="C25697" t="str">
            <v>13.02.013</v>
          </cell>
          <cell r="D25697" t="str">
            <v>QE-29 ESPACO MULTIESPORTIVO/PISO DE CONCRETO/LAJE ALVEOLAR</v>
          </cell>
          <cell r="E25697" t="str">
            <v>M2</v>
          </cell>
          <cell r="F25697">
            <v>37.89</v>
          </cell>
          <cell r="G25697">
            <v>37.89</v>
          </cell>
        </row>
        <row r="25698">
          <cell r="A25698" t="str">
            <v>13.02.014</v>
          </cell>
          <cell r="B25698" t="str">
            <v>FDE</v>
          </cell>
          <cell r="C25698" t="str">
            <v>13.02.014</v>
          </cell>
          <cell r="D25698" t="str">
            <v>QE-30 ESPACO MULTIESPORTIVO/PISO DE CONCRETO/PRE-LAJE TRELICADA</v>
          </cell>
          <cell r="E25698" t="str">
            <v>M2</v>
          </cell>
          <cell r="F25698">
            <v>37.979999999999997</v>
          </cell>
          <cell r="G25698">
            <v>37.979999999999997</v>
          </cell>
        </row>
        <row r="25699">
          <cell r="A25699" t="str">
            <v>13.02.015</v>
          </cell>
          <cell r="B25699" t="str">
            <v>FDE</v>
          </cell>
          <cell r="C25699" t="str">
            <v>13.02.015</v>
          </cell>
          <cell r="D25699" t="str">
            <v>QE-31 ESPACO MULTIESPORTIVO/PISO COM PROTECAO ACUSTICA SOBRE LAJE</v>
          </cell>
          <cell r="E25699" t="str">
            <v>M2</v>
          </cell>
          <cell r="F25699">
            <v>215.89</v>
          </cell>
          <cell r="G25699">
            <v>215.89</v>
          </cell>
        </row>
        <row r="25700">
          <cell r="A25700" t="str">
            <v>13.02.017</v>
          </cell>
          <cell r="B25700" t="str">
            <v>FDE</v>
          </cell>
          <cell r="C25700" t="str">
            <v>13.02.017</v>
          </cell>
          <cell r="D25700" t="str">
            <v>LADRILHOS HIDRAULICOS DE 20X20 CM LISOS EM UMA COR</v>
          </cell>
          <cell r="E25700" t="str">
            <v>M2</v>
          </cell>
          <cell r="F25700">
            <v>111.19</v>
          </cell>
          <cell r="G25700">
            <v>111.19</v>
          </cell>
        </row>
        <row r="25701">
          <cell r="A25701" t="str">
            <v>13.02.019</v>
          </cell>
          <cell r="B25701" t="str">
            <v>FDE</v>
          </cell>
          <cell r="C25701" t="str">
            <v>13.02.019</v>
          </cell>
          <cell r="D25701" t="str">
            <v>LADRILHO HIDRAULICO 25X25 E=2CM - PISO TATIL DE ALERTA</v>
          </cell>
          <cell r="E25701" t="str">
            <v>M2</v>
          </cell>
          <cell r="F25701">
            <v>130.29</v>
          </cell>
          <cell r="G25701">
            <v>130.29</v>
          </cell>
        </row>
        <row r="25702">
          <cell r="A25702" t="str">
            <v>13.02.020</v>
          </cell>
          <cell r="B25702" t="str">
            <v>FDE</v>
          </cell>
          <cell r="C25702" t="str">
            <v>13.02.020</v>
          </cell>
          <cell r="D25702" t="str">
            <v>LADRILHO HIDRAULICO 25X25 E=2CM - PISO TATIL DIRECIONAL</v>
          </cell>
          <cell r="E25702" t="str">
            <v>M2</v>
          </cell>
          <cell r="F25702">
            <v>130.13999999999999</v>
          </cell>
          <cell r="G25702">
            <v>130.13999999999999</v>
          </cell>
        </row>
        <row r="25703">
          <cell r="A25703" t="str">
            <v>13.02.023</v>
          </cell>
          <cell r="B25703" t="str">
            <v>FDE</v>
          </cell>
          <cell r="C25703" t="str">
            <v>13.02.023</v>
          </cell>
          <cell r="D25703" t="str">
            <v>BORRACHA COLADA - PISO TATIL DIRECIONAL</v>
          </cell>
          <cell r="E25703" t="str">
            <v>M2</v>
          </cell>
          <cell r="F25703">
            <v>198.89</v>
          </cell>
          <cell r="G25703">
            <v>198.89</v>
          </cell>
        </row>
        <row r="25704">
          <cell r="A25704" t="str">
            <v>13.02.024</v>
          </cell>
          <cell r="B25704" t="str">
            <v>FDE</v>
          </cell>
          <cell r="C25704" t="str">
            <v>13.02.024</v>
          </cell>
          <cell r="D25704" t="str">
            <v>BORRACHA ASSENTADA C/ ARGAMASSA - PISO TATIL DIRECIONAL</v>
          </cell>
          <cell r="E25704" t="str">
            <v>M2</v>
          </cell>
          <cell r="F25704">
            <v>319.66000000000003</v>
          </cell>
          <cell r="G25704">
            <v>319.66000000000003</v>
          </cell>
        </row>
        <row r="25705">
          <cell r="A25705" t="str">
            <v>13.02.031</v>
          </cell>
          <cell r="B25705" t="str">
            <v>FDE</v>
          </cell>
          <cell r="C25705" t="str">
            <v>13.02.031</v>
          </cell>
          <cell r="D25705" t="str">
            <v>QE-32 QUADRA DE ESPORTES/PISO DE CONCRETO ARMADO/FUNDACAO DIRETA</v>
          </cell>
          <cell r="E25705" t="str">
            <v>M2</v>
          </cell>
          <cell r="F25705">
            <v>131.25</v>
          </cell>
          <cell r="G25705">
            <v>131.25</v>
          </cell>
        </row>
        <row r="25706">
          <cell r="A25706" t="str">
            <v>13.02.032</v>
          </cell>
          <cell r="B25706" t="str">
            <v>FDE</v>
          </cell>
          <cell r="C25706" t="str">
            <v>13.02.032</v>
          </cell>
          <cell r="D25706" t="str">
            <v>FAIXA ANTIDERRAPANTE A BASE DE RESINA EPÓXICA E AREIA QUARTZOSA L=4CM</v>
          </cell>
          <cell r="E25706" t="str">
            <v>M</v>
          </cell>
          <cell r="F25706">
            <v>13.62</v>
          </cell>
          <cell r="G25706">
            <v>13.62</v>
          </cell>
        </row>
        <row r="25707">
          <cell r="A25707" t="str">
            <v>13.02.033</v>
          </cell>
          <cell r="B25707" t="str">
            <v>FDE</v>
          </cell>
          <cell r="C25707" t="str">
            <v>13.02.033</v>
          </cell>
          <cell r="D25707" t="str">
            <v>QE-33 ESPACO MULTIESPORTIVO/PISO DE CONCRETO ARMADO/FUNDACAO DIRETA</v>
          </cell>
          <cell r="E25707" t="str">
            <v>M2</v>
          </cell>
          <cell r="F25707">
            <v>133.11000000000001</v>
          </cell>
          <cell r="G25707">
            <v>133.11000000000001</v>
          </cell>
        </row>
        <row r="25708">
          <cell r="A25708" t="str">
            <v>13.02.034</v>
          </cell>
          <cell r="B25708" t="str">
            <v>FDE</v>
          </cell>
          <cell r="C25708" t="str">
            <v>13.02.034</v>
          </cell>
          <cell r="D25708" t="str">
            <v>GRANILITE CINZA / CIMENTO COMUM 8MM C/ POLIMENTO</v>
          </cell>
          <cell r="E25708" t="str">
            <v>M2</v>
          </cell>
          <cell r="F25708">
            <v>151.54</v>
          </cell>
          <cell r="G25708">
            <v>151.54</v>
          </cell>
        </row>
        <row r="25709">
          <cell r="A25709" t="str">
            <v>13.02.038</v>
          </cell>
          <cell r="B25709" t="str">
            <v>FDE</v>
          </cell>
          <cell r="C25709" t="str">
            <v>13.02.038</v>
          </cell>
          <cell r="D25709" t="str">
            <v>GRANILITE PRETO/CIMENTO COMUM E=8MM COM POLIMENTO</v>
          </cell>
          <cell r="E25709" t="str">
            <v>M2</v>
          </cell>
          <cell r="F25709">
            <v>154.44</v>
          </cell>
          <cell r="G25709">
            <v>154.44</v>
          </cell>
        </row>
        <row r="25710">
          <cell r="A25710" t="str">
            <v>13.02.040</v>
          </cell>
          <cell r="B25710" t="str">
            <v>FDE</v>
          </cell>
          <cell r="C25710" t="str">
            <v>13.02.040</v>
          </cell>
          <cell r="D25710" t="str">
            <v>PISO DE ALTA RESISTENCIA TIPO MEDIO, POLIDO E=8MM PRETO/CIMENTO COMUM</v>
          </cell>
          <cell r="E25710" t="str">
            <v>M2</v>
          </cell>
          <cell r="F25710">
            <v>91.88</v>
          </cell>
          <cell r="G25710">
            <v>91.88</v>
          </cell>
        </row>
        <row r="25711">
          <cell r="A25711" t="str">
            <v>13.02.041</v>
          </cell>
          <cell r="B25711" t="str">
            <v>FDE</v>
          </cell>
          <cell r="C25711" t="str">
            <v>13.02.041</v>
          </cell>
          <cell r="D25711" t="str">
            <v>PISO DE ALTA RESISTENCIA TIPO MEDIO, POLIDO E=8MM CINZA/CIMENTO COMUM</v>
          </cell>
          <cell r="E25711" t="str">
            <v>M2</v>
          </cell>
          <cell r="F25711">
            <v>83.95</v>
          </cell>
          <cell r="G25711">
            <v>83.95</v>
          </cell>
        </row>
        <row r="25712">
          <cell r="A25712" t="str">
            <v>13.02.042</v>
          </cell>
          <cell r="B25712" t="str">
            <v>FDE</v>
          </cell>
          <cell r="C25712" t="str">
            <v>13.02.042</v>
          </cell>
          <cell r="D25712" t="str">
            <v>TELA ARMADURA (MALHA ACO CA 60 FYK= 600 M PA)</v>
          </cell>
          <cell r="E25712" t="str">
            <v>KG</v>
          </cell>
          <cell r="F25712">
            <v>14.46</v>
          </cell>
          <cell r="G25712">
            <v>14.46</v>
          </cell>
        </row>
        <row r="25713">
          <cell r="A25713" t="str">
            <v>13.02.047</v>
          </cell>
          <cell r="B25713" t="str">
            <v>FDE</v>
          </cell>
          <cell r="C25713" t="str">
            <v>13.02.047</v>
          </cell>
          <cell r="D25713" t="str">
            <v>SOALHO DE TABUAS DE 10X2CM MACHO-FEMEA G1-C6 SOBRE LASTRO/LAJE</v>
          </cell>
          <cell r="E25713" t="str">
            <v>M2</v>
          </cell>
          <cell r="F25713">
            <v>607.37</v>
          </cell>
          <cell r="G25713">
            <v>607.37</v>
          </cell>
        </row>
        <row r="25714">
          <cell r="A25714" t="str">
            <v>13.02.048</v>
          </cell>
          <cell r="B25714" t="str">
            <v>FDE</v>
          </cell>
          <cell r="C25714" t="str">
            <v>13.02.048</v>
          </cell>
          <cell r="D25714" t="str">
            <v>SOALHO DE TABUAS DE 20X2CM MACHO-FEMEA G1-C6 SOBRE LASTRO/LAJE</v>
          </cell>
          <cell r="E25714" t="str">
            <v>M2</v>
          </cell>
          <cell r="F25714">
            <v>545.73</v>
          </cell>
          <cell r="G25714">
            <v>545.73</v>
          </cell>
        </row>
        <row r="25715">
          <cell r="A25715" t="str">
            <v>13.02.049</v>
          </cell>
          <cell r="B25715" t="str">
            <v>FDE</v>
          </cell>
          <cell r="C25715" t="str">
            <v>13.02.049</v>
          </cell>
          <cell r="D25715" t="str">
            <v>QE-34 QUADRA DE ESPORTES/PISO FIBRA POLIPROPILENO CORRUGADO/FUND DIR</v>
          </cell>
          <cell r="E25715" t="str">
            <v>M2</v>
          </cell>
          <cell r="F25715">
            <v>108.93</v>
          </cell>
          <cell r="G25715">
            <v>108.93</v>
          </cell>
        </row>
        <row r="25716">
          <cell r="A25716" t="str">
            <v>13.02.050</v>
          </cell>
          <cell r="B25716" t="str">
            <v>FDE</v>
          </cell>
          <cell r="C25716" t="str">
            <v>13.02.050</v>
          </cell>
          <cell r="D25716" t="str">
            <v>QE-35 ESPACO MULTIESPORTIVO/PISO FIBRA POLIPROP CORRUGADO/FUND DIR</v>
          </cell>
          <cell r="E25716" t="str">
            <v>M2</v>
          </cell>
          <cell r="F25716">
            <v>112.33</v>
          </cell>
          <cell r="G25716">
            <v>112.33</v>
          </cell>
        </row>
        <row r="25717">
          <cell r="A25717" t="str">
            <v>13.02.052</v>
          </cell>
          <cell r="B25717" t="str">
            <v>FDE</v>
          </cell>
          <cell r="C25717" t="str">
            <v>13.02.052</v>
          </cell>
          <cell r="D25717" t="str">
            <v>TRATAMENTO SELADOR PARA GRANILITE - BASE AGUA</v>
          </cell>
          <cell r="E25717" t="str">
            <v>M2</v>
          </cell>
          <cell r="F25717">
            <v>9.1199999999999992</v>
          </cell>
          <cell r="G25717">
            <v>9.1199999999999992</v>
          </cell>
        </row>
        <row r="25718">
          <cell r="A25718" t="str">
            <v>13.02.053</v>
          </cell>
          <cell r="B25718" t="str">
            <v>FDE</v>
          </cell>
          <cell r="C25718" t="str">
            <v>13.02.053</v>
          </cell>
          <cell r="D25718" t="str">
            <v>BORRACHA COLADA - PISO TATIL DE ALERTA</v>
          </cell>
          <cell r="E25718" t="str">
            <v>M2</v>
          </cell>
          <cell r="F25718">
            <v>198.89</v>
          </cell>
          <cell r="G25718">
            <v>198.89</v>
          </cell>
        </row>
        <row r="25719">
          <cell r="A25719" t="str">
            <v>13.02.055</v>
          </cell>
          <cell r="B25719" t="str">
            <v>FDE</v>
          </cell>
          <cell r="C25719" t="str">
            <v>13.02.055</v>
          </cell>
          <cell r="D25719" t="str">
            <v>BORRACHA ASSENTADA C/ ARGAMASSA  - PISO TATIL DE ALERTA</v>
          </cell>
          <cell r="E25719" t="str">
            <v>M2</v>
          </cell>
          <cell r="F25719">
            <v>319.66000000000003</v>
          </cell>
          <cell r="G25719">
            <v>319.66000000000003</v>
          </cell>
        </row>
        <row r="25720">
          <cell r="A25720" t="str">
            <v>13.02.058</v>
          </cell>
          <cell r="B25720" t="str">
            <v>FDE</v>
          </cell>
          <cell r="C25720" t="str">
            <v>13.02.058</v>
          </cell>
          <cell r="D25720" t="str">
            <v>SINALIZAÇÃO VISUAL DE DEGRAUS-PINTURA ESMALTE EPOXI</v>
          </cell>
          <cell r="E25720" t="str">
            <v>CJ</v>
          </cell>
          <cell r="F25720">
            <v>13.32</v>
          </cell>
          <cell r="G25720">
            <v>13.32</v>
          </cell>
        </row>
        <row r="25721">
          <cell r="A25721" t="str">
            <v>13.02.059</v>
          </cell>
          <cell r="B25721" t="str">
            <v>FDE</v>
          </cell>
          <cell r="C25721" t="str">
            <v>13.02.059</v>
          </cell>
          <cell r="D25721" t="str">
            <v>SINALIZAÇÃO VISUAL DE DEGRAUS FITA ADESIVA COR AMARELA 25x200MM (2 FAIXAS)</v>
          </cell>
          <cell r="E25721" t="str">
            <v>CJ</v>
          </cell>
          <cell r="F25721">
            <v>13.4</v>
          </cell>
          <cell r="G25721">
            <v>13.4</v>
          </cell>
        </row>
        <row r="25722">
          <cell r="A25722" t="str">
            <v>13.02.061</v>
          </cell>
          <cell r="B25722" t="str">
            <v>FDE</v>
          </cell>
          <cell r="C25722" t="str">
            <v>13.02.061</v>
          </cell>
          <cell r="D25722" t="str">
            <v>PISO DE BORRACHA SINT PASTILHADA COR PRETA ESP 7MM FIXAVEL C/ARGAMASSA</v>
          </cell>
          <cell r="E25722" t="str">
            <v>M2</v>
          </cell>
          <cell r="F25722">
            <v>160.62</v>
          </cell>
          <cell r="G25722">
            <v>160.62</v>
          </cell>
        </row>
        <row r="25723">
          <cell r="A25723" t="str">
            <v>13.02.064</v>
          </cell>
          <cell r="B25723" t="str">
            <v>FDE</v>
          </cell>
          <cell r="C25723" t="str">
            <v>13.02.064</v>
          </cell>
          <cell r="D25723" t="str">
            <v>PORCELANATO TECNICO</v>
          </cell>
          <cell r="E25723" t="str">
            <v>M2</v>
          </cell>
          <cell r="F25723">
            <v>150.76</v>
          </cell>
          <cell r="G25723">
            <v>150.76</v>
          </cell>
        </row>
        <row r="25724">
          <cell r="A25724" t="str">
            <v>13.02.066</v>
          </cell>
          <cell r="B25724" t="str">
            <v>FDE</v>
          </cell>
          <cell r="C25724" t="str">
            <v>13.02.066</v>
          </cell>
          <cell r="D25724" t="str">
            <v>PISO DE CONCRETO/LAJE ALVEOLAR (TIPO LAJE ZERO)</v>
          </cell>
          <cell r="E25724" t="str">
            <v>M2</v>
          </cell>
          <cell r="F25724">
            <v>21.67</v>
          </cell>
          <cell r="G25724">
            <v>21.67</v>
          </cell>
        </row>
        <row r="25725">
          <cell r="A25725" t="str">
            <v>13.02.067</v>
          </cell>
          <cell r="B25725" t="str">
            <v>FDE</v>
          </cell>
          <cell r="C25725" t="str">
            <v>13.02.067</v>
          </cell>
          <cell r="D25725" t="str">
            <v>PISO DE CONCRETO/LAJE TRELICADA (TIPO LAJE ZERO)</v>
          </cell>
          <cell r="E25725" t="str">
            <v>M2</v>
          </cell>
          <cell r="F25725">
            <v>21.67</v>
          </cell>
          <cell r="G25725">
            <v>21.67</v>
          </cell>
        </row>
        <row r="25726">
          <cell r="A25726" t="str">
            <v>13.02.068</v>
          </cell>
          <cell r="B25726" t="str">
            <v>FDE</v>
          </cell>
          <cell r="C25726" t="str">
            <v>13.02.068</v>
          </cell>
          <cell r="D25726" t="str">
            <v>PISO DE CONCRETO SOBRE LAJE IMPERMEABILIZADA OU SOBRE PROTECAO ACUSTICA</v>
          </cell>
          <cell r="E25726" t="str">
            <v>M2</v>
          </cell>
          <cell r="F25726">
            <v>135.97999999999999</v>
          </cell>
          <cell r="G25726">
            <v>135.97999999999999</v>
          </cell>
        </row>
        <row r="25727">
          <cell r="A25727" t="str">
            <v>13.02.069</v>
          </cell>
          <cell r="B25727" t="str">
            <v>FDE</v>
          </cell>
          <cell r="C25727" t="str">
            <v>13.02.069</v>
          </cell>
          <cell r="D25727" t="str">
            <v>PORCELANATO ESMALTADO</v>
          </cell>
          <cell r="E25727" t="str">
            <v>M2</v>
          </cell>
          <cell r="F25727">
            <v>166.98</v>
          </cell>
          <cell r="G25727">
            <v>166.98</v>
          </cell>
        </row>
        <row r="25728">
          <cell r="A25728" t="str">
            <v>13.02.075</v>
          </cell>
          <cell r="B25728" t="str">
            <v>FDE</v>
          </cell>
          <cell r="C25728" t="str">
            <v>13.02.075</v>
          </cell>
          <cell r="D25728" t="str">
            <v>CHAPAS VINILICAS (COR ESPECIFICAR) ESPESSURA DE 2 MM</v>
          </cell>
          <cell r="E25728" t="str">
            <v>M2</v>
          </cell>
          <cell r="F25728">
            <v>126.15</v>
          </cell>
          <cell r="G25728">
            <v>126.15</v>
          </cell>
        </row>
        <row r="25729">
          <cell r="A25729" t="str">
            <v>13.02.076</v>
          </cell>
          <cell r="B25729" t="str">
            <v>FDE</v>
          </cell>
          <cell r="C25729" t="str">
            <v>13.02.076</v>
          </cell>
          <cell r="D25729" t="str">
            <v>PORCELANATO TÉCNICO 25X25 CM ESPESSURA 10 A 15MM - PISO TATIL DE ALERTA</v>
          </cell>
          <cell r="E25729" t="str">
            <v>M2</v>
          </cell>
          <cell r="F25729">
            <v>729.46</v>
          </cell>
          <cell r="G25729">
            <v>729.46</v>
          </cell>
        </row>
        <row r="25730">
          <cell r="A25730" t="str">
            <v>13.02.077</v>
          </cell>
          <cell r="B25730" t="str">
            <v>FDE</v>
          </cell>
          <cell r="C25730" t="str">
            <v>13.02.077</v>
          </cell>
          <cell r="D25730" t="str">
            <v>CHAPAS VINILICAS/TRANSITO PESADO (COR ESPECIFICAR) ESP 2MM</v>
          </cell>
          <cell r="E25730" t="str">
            <v>M2</v>
          </cell>
          <cell r="F25730">
            <v>181.45</v>
          </cell>
          <cell r="G25730">
            <v>181.45</v>
          </cell>
        </row>
        <row r="25731">
          <cell r="A25731" t="str">
            <v>13.02.078</v>
          </cell>
          <cell r="B25731" t="str">
            <v>FDE</v>
          </cell>
          <cell r="C25731" t="str">
            <v>13.02.078</v>
          </cell>
          <cell r="D25731" t="str">
            <v>PISO VINIILICO EM MANTA LARG.DE 2,00M  H=2MM INCLUSO RODAPÉ CURVO 10CM FORNEC E INSTAL.- USO EXCLUSIVO SALA DE INOVAÇÃO</v>
          </cell>
          <cell r="E25731" t="str">
            <v>M2</v>
          </cell>
          <cell r="F25731">
            <v>245.81</v>
          </cell>
          <cell r="G25731">
            <v>245.81</v>
          </cell>
        </row>
        <row r="25732">
          <cell r="A25732" t="str">
            <v>13.02.080</v>
          </cell>
          <cell r="B25732" t="str">
            <v>FDE</v>
          </cell>
          <cell r="C25732" t="str">
            <v>13.02.080</v>
          </cell>
          <cell r="D25732" t="str">
            <v>PISO VINIÍLICO EM MANTA COM TRATAMENTO SUPERFÍCIE COM PUR  LARG.DE 2,00M E=2MM  INCLUSO RODAPÉ CURVO H= 5CM  FORNEC E INSTALADO.</v>
          </cell>
          <cell r="E25732" t="str">
            <v>M2</v>
          </cell>
          <cell r="F25732">
            <v>246.87</v>
          </cell>
          <cell r="G25732">
            <v>246.87</v>
          </cell>
        </row>
        <row r="25733">
          <cell r="A25733" t="str">
            <v>13.02.085</v>
          </cell>
          <cell r="B25733" t="str">
            <v>FDE</v>
          </cell>
          <cell r="C25733" t="str">
            <v>13.02.085</v>
          </cell>
          <cell r="D25733" t="str">
            <v>PORCELANATO TÉCNICO 25X25 CM ESPESSURA 10 A 15MM - PISO TATIL DIRECIONA</v>
          </cell>
          <cell r="E25733" t="str">
            <v>M2</v>
          </cell>
          <cell r="F25733">
            <v>711.11</v>
          </cell>
          <cell r="G25733">
            <v>711.11</v>
          </cell>
        </row>
        <row r="25734">
          <cell r="A25734" t="str">
            <v>13.02.087</v>
          </cell>
          <cell r="B25734" t="str">
            <v>FDE</v>
          </cell>
          <cell r="C25734" t="str">
            <v>13.02.087</v>
          </cell>
          <cell r="D25734" t="str">
            <v>TACO MADEIRA G1-C6 APLICADO COM COLA</v>
          </cell>
          <cell r="E25734" t="str">
            <v>M2</v>
          </cell>
          <cell r="F25734">
            <v>170.18</v>
          </cell>
          <cell r="G25734">
            <v>170.18</v>
          </cell>
        </row>
        <row r="25735">
          <cell r="A25735" t="str">
            <v>13.02.092</v>
          </cell>
          <cell r="B25735" t="str">
            <v>FDE</v>
          </cell>
          <cell r="C25735" t="str">
            <v>13.02.092</v>
          </cell>
          <cell r="D25735" t="str">
            <v>SINTEKO - DUAS DEMAOS INCLUSIVE RASPAGEM - APLICADO</v>
          </cell>
          <cell r="E25735" t="str">
            <v>M2</v>
          </cell>
          <cell r="F25735">
            <v>71.099999999999994</v>
          </cell>
          <cell r="G25735">
            <v>71.099999999999994</v>
          </cell>
        </row>
        <row r="25736">
          <cell r="A25736" t="str">
            <v>13.02.093</v>
          </cell>
          <cell r="B25736" t="str">
            <v>FDE</v>
          </cell>
          <cell r="C25736" t="str">
            <v>13.02.093</v>
          </cell>
          <cell r="D25736" t="str">
            <v>RASPAGEM COM CALAFETACAO E APLICACAO DE CERA</v>
          </cell>
          <cell r="E25736" t="str">
            <v>M2</v>
          </cell>
          <cell r="F25736">
            <v>54.33</v>
          </cell>
          <cell r="G25736">
            <v>54.33</v>
          </cell>
        </row>
        <row r="25737">
          <cell r="A25737" t="str">
            <v>13.02.099</v>
          </cell>
          <cell r="B25737" t="str">
            <v>FDE</v>
          </cell>
          <cell r="C25737" t="str">
            <v>13.02.099</v>
          </cell>
          <cell r="D25737" t="str">
            <v>SERVICOS DE REVESTIMENTO DE PISOS</v>
          </cell>
          <cell r="E25737" t="str">
            <v>MV</v>
          </cell>
          <cell r="F25737">
            <v>481.96</v>
          </cell>
          <cell r="G25737">
            <v>481.96</v>
          </cell>
        </row>
        <row r="25738">
          <cell r="A25738" t="str">
            <v>13.02.100</v>
          </cell>
          <cell r="B25738" t="str">
            <v>FDE</v>
          </cell>
          <cell r="C25738" t="str">
            <v>13.02.100</v>
          </cell>
          <cell r="D25738" t="str">
            <v>CERAMICA ESMALT.ANTIDER. ABSORÇÃO DE AGUA 3% A 8% PEI 4/5 COEF.ATRITO MINIMO 0,4 USO EXCLUSIVO PADRAO CRECHE</v>
          </cell>
          <cell r="E25738" t="str">
            <v>M2</v>
          </cell>
          <cell r="F25738">
            <v>74.94</v>
          </cell>
          <cell r="G25738">
            <v>74.94</v>
          </cell>
        </row>
        <row r="25739">
          <cell r="A25739" t="str">
            <v>13.03.042</v>
          </cell>
          <cell r="B25739" t="str">
            <v>FDE</v>
          </cell>
          <cell r="C25739" t="str">
            <v>13.03.042</v>
          </cell>
          <cell r="D25739" t="str">
            <v>PEDRA ARDOSIA 40X40CM E=7A10MM</v>
          </cell>
          <cell r="E25739" t="str">
            <v>M2</v>
          </cell>
          <cell r="F25739">
            <v>93.56</v>
          </cell>
          <cell r="G25739">
            <v>93.56</v>
          </cell>
        </row>
        <row r="25740">
          <cell r="A25740" t="str">
            <v>13.03.099</v>
          </cell>
          <cell r="B25740" t="str">
            <v>FDE</v>
          </cell>
          <cell r="C25740" t="str">
            <v>13.03.099</v>
          </cell>
          <cell r="D25740" t="str">
            <v>SERVICOS DE REVESTIMENTO DE PISOS</v>
          </cell>
          <cell r="E25740" t="str">
            <v>MV</v>
          </cell>
          <cell r="F25740">
            <v>481.96</v>
          </cell>
          <cell r="G25740">
            <v>481.96</v>
          </cell>
        </row>
        <row r="25741">
          <cell r="A25741" t="str">
            <v>13.04.001</v>
          </cell>
          <cell r="B25741" t="str">
            <v>FDE</v>
          </cell>
          <cell r="C25741" t="str">
            <v>13.04.001</v>
          </cell>
          <cell r="D25741" t="str">
            <v>DEGRAUS EM ARGAMASSA DE CIMENTO E AREIA 1:3 ESPESSURA DE 2 CM</v>
          </cell>
          <cell r="E25741" t="str">
            <v>M</v>
          </cell>
          <cell r="F25741">
            <v>44.17</v>
          </cell>
          <cell r="G25741">
            <v>44.17</v>
          </cell>
        </row>
        <row r="25742">
          <cell r="A25742" t="str">
            <v>13.04.004</v>
          </cell>
          <cell r="B25742" t="str">
            <v>FDE</v>
          </cell>
          <cell r="C25742" t="str">
            <v>13.04.004</v>
          </cell>
          <cell r="D25742" t="str">
            <v>DEGRAU DE CONCRETO LISO</v>
          </cell>
          <cell r="E25742" t="str">
            <v>M</v>
          </cell>
          <cell r="F25742">
            <v>106.56</v>
          </cell>
          <cell r="G25742">
            <v>106.56</v>
          </cell>
        </row>
        <row r="25743">
          <cell r="A25743" t="str">
            <v>13.04.026</v>
          </cell>
          <cell r="B25743" t="str">
            <v>FDE</v>
          </cell>
          <cell r="C25743" t="str">
            <v>13.04.026</v>
          </cell>
          <cell r="D25743" t="str">
            <v>DEGRAUS DE GRANILITE MOLDADOS NO LOCAL</v>
          </cell>
          <cell r="E25743" t="str">
            <v>M</v>
          </cell>
          <cell r="F25743">
            <v>160.15</v>
          </cell>
          <cell r="G25743">
            <v>160.15</v>
          </cell>
        </row>
        <row r="25744">
          <cell r="A25744" t="str">
            <v>13.04.027</v>
          </cell>
          <cell r="B25744" t="str">
            <v>FDE</v>
          </cell>
          <cell r="C25744" t="str">
            <v>13.04.027</v>
          </cell>
          <cell r="D25744" t="str">
            <v>DEGRAUS DE GRANILITE PRE-MOLDADOS</v>
          </cell>
          <cell r="E25744" t="str">
            <v>M</v>
          </cell>
          <cell r="F25744">
            <v>58.13</v>
          </cell>
          <cell r="G25744">
            <v>58.13</v>
          </cell>
        </row>
        <row r="25745">
          <cell r="A25745" t="str">
            <v>13.04.040</v>
          </cell>
          <cell r="B25745" t="str">
            <v>FDE</v>
          </cell>
          <cell r="C25745" t="str">
            <v>13.04.040</v>
          </cell>
          <cell r="D25745" t="str">
            <v>DEGRAUS DE CHAPA VINILICA ESPESS 2 MM</v>
          </cell>
          <cell r="E25745" t="str">
            <v>M</v>
          </cell>
          <cell r="F25745">
            <v>157.99</v>
          </cell>
          <cell r="G25745">
            <v>157.99</v>
          </cell>
        </row>
        <row r="25746">
          <cell r="A25746" t="str">
            <v>13.04.050</v>
          </cell>
          <cell r="B25746" t="str">
            <v>FDE</v>
          </cell>
          <cell r="C25746" t="str">
            <v>13.04.050</v>
          </cell>
          <cell r="D25746" t="str">
            <v>DEGRAU DE BORRACHA SINTETICA COR PRETA C/TESTEIRA FIXAVEL C/ARG</v>
          </cell>
          <cell r="E25746" t="str">
            <v>M</v>
          </cell>
          <cell r="F25746">
            <v>149.81</v>
          </cell>
          <cell r="G25746">
            <v>149.81</v>
          </cell>
        </row>
        <row r="25747">
          <cell r="A25747" t="str">
            <v>13.04.099</v>
          </cell>
          <cell r="B25747" t="str">
            <v>FDE</v>
          </cell>
          <cell r="C25747" t="str">
            <v>13.04.099</v>
          </cell>
          <cell r="D25747" t="str">
            <v>SERVICOS DE REVESTIMENTO DE DEGRAUS</v>
          </cell>
          <cell r="E25747" t="str">
            <v>MV</v>
          </cell>
          <cell r="F25747">
            <v>481.96</v>
          </cell>
          <cell r="G25747">
            <v>481.96</v>
          </cell>
        </row>
        <row r="25748">
          <cell r="A25748" t="str">
            <v>13.05.001</v>
          </cell>
          <cell r="B25748" t="str">
            <v>FDE</v>
          </cell>
          <cell r="C25748" t="str">
            <v>13.05.001</v>
          </cell>
          <cell r="D25748" t="str">
            <v>RODAPES DE ARGAM CIMENTO E AREIA 1:3 COM ALTURA DE 5 CM</v>
          </cell>
          <cell r="E25748" t="str">
            <v>M</v>
          </cell>
          <cell r="F25748">
            <v>20.22</v>
          </cell>
          <cell r="G25748">
            <v>20.22</v>
          </cell>
        </row>
        <row r="25749">
          <cell r="A25749" t="str">
            <v>13.05.003</v>
          </cell>
          <cell r="B25749" t="str">
            <v>FDE</v>
          </cell>
          <cell r="C25749" t="str">
            <v>13.05.003</v>
          </cell>
          <cell r="D25749" t="str">
            <v>RODAPE DE CIMENTADO DE 15 CM</v>
          </cell>
          <cell r="E25749" t="str">
            <v>M</v>
          </cell>
          <cell r="F25749">
            <v>20.85</v>
          </cell>
          <cell r="G25749">
            <v>20.85</v>
          </cell>
        </row>
        <row r="25750">
          <cell r="A25750" t="str">
            <v>13.05.004</v>
          </cell>
          <cell r="B25750" t="str">
            <v>FDE</v>
          </cell>
          <cell r="C25750" t="str">
            <v>13.05.004</v>
          </cell>
          <cell r="D25750" t="str">
            <v>RODAPES DE ARGAM CIMENTO E AREIA 1:3 COM ALTURA DE 10 CM</v>
          </cell>
          <cell r="E25750" t="str">
            <v>M</v>
          </cell>
          <cell r="F25750">
            <v>20.74</v>
          </cell>
          <cell r="G25750">
            <v>20.74</v>
          </cell>
        </row>
        <row r="25751">
          <cell r="A25751" t="str">
            <v>13.05.005</v>
          </cell>
          <cell r="B25751" t="str">
            <v>FDE</v>
          </cell>
          <cell r="C25751" t="str">
            <v>13.05.005</v>
          </cell>
          <cell r="D25751" t="str">
            <v>RODAPE DE ARGAMASSA DE CIM/AREIA 1:3 PARA ESCADA</v>
          </cell>
          <cell r="E25751" t="str">
            <v>M</v>
          </cell>
          <cell r="F25751">
            <v>34.03</v>
          </cell>
          <cell r="G25751">
            <v>34.03</v>
          </cell>
        </row>
        <row r="25752">
          <cell r="A25752" t="str">
            <v>13.05.006</v>
          </cell>
          <cell r="B25752" t="str">
            <v>FDE</v>
          </cell>
          <cell r="C25752" t="str">
            <v>13.05.006</v>
          </cell>
          <cell r="D25752" t="str">
            <v>RODAPÉ DE ARGAMASSA CIMENTO E AREIA 1:3 ESPESSURA 1,5CM X ALTURA DE 7CM</v>
          </cell>
          <cell r="E25752" t="str">
            <v>M</v>
          </cell>
          <cell r="F25752">
            <v>20.79</v>
          </cell>
          <cell r="G25752">
            <v>20.79</v>
          </cell>
        </row>
        <row r="25753">
          <cell r="A25753" t="str">
            <v>13.05.009</v>
          </cell>
          <cell r="B25753" t="str">
            <v>FDE</v>
          </cell>
          <cell r="C25753" t="str">
            <v>13.05.009</v>
          </cell>
          <cell r="D25753" t="str">
            <v>RODAPE DE MADEIRA DE 7X1,5CM G1-C4</v>
          </cell>
          <cell r="E25753" t="str">
            <v>M</v>
          </cell>
          <cell r="F25753">
            <v>31.21</v>
          </cell>
          <cell r="G25753">
            <v>31.21</v>
          </cell>
        </row>
        <row r="25754">
          <cell r="A25754" t="str">
            <v>13.05.014</v>
          </cell>
          <cell r="B25754" t="str">
            <v>FDE</v>
          </cell>
          <cell r="C25754" t="str">
            <v>13.05.014</v>
          </cell>
          <cell r="D25754" t="str">
            <v>RODAPES DE LADRILHO HIDRAULICO UMA COR COM 10 CM DE ALTURA</v>
          </cell>
          <cell r="E25754" t="str">
            <v>M</v>
          </cell>
          <cell r="F25754">
            <v>47.72</v>
          </cell>
          <cell r="G25754">
            <v>47.72</v>
          </cell>
        </row>
        <row r="25755">
          <cell r="A25755" t="str">
            <v>13.05.020</v>
          </cell>
          <cell r="B25755" t="str">
            <v>FDE</v>
          </cell>
          <cell r="C25755" t="str">
            <v>13.05.020</v>
          </cell>
          <cell r="D25755" t="str">
            <v>RODAPES DE GRANILITE SIMPLES DE 10 CM</v>
          </cell>
          <cell r="E25755" t="str">
            <v>M</v>
          </cell>
          <cell r="F25755">
            <v>49.56</v>
          </cell>
          <cell r="G25755">
            <v>49.56</v>
          </cell>
        </row>
        <row r="25756">
          <cell r="A25756" t="str">
            <v>13.05.022</v>
          </cell>
          <cell r="B25756" t="str">
            <v>FDE</v>
          </cell>
          <cell r="C25756" t="str">
            <v>13.05.022</v>
          </cell>
          <cell r="D25756" t="str">
            <v>RODAPE PORCELANATO ESMALTADO 7CM</v>
          </cell>
          <cell r="E25756" t="str">
            <v>M</v>
          </cell>
          <cell r="F25756">
            <v>19.760000000000002</v>
          </cell>
          <cell r="G25756">
            <v>19.760000000000002</v>
          </cell>
        </row>
        <row r="25757">
          <cell r="A25757" t="str">
            <v>13.05.023</v>
          </cell>
          <cell r="B25757" t="str">
            <v>FDE</v>
          </cell>
          <cell r="C25757" t="str">
            <v>13.05.023</v>
          </cell>
          <cell r="D25757" t="str">
            <v>RODAPE  PORCELANATO TECNICO 7CM</v>
          </cell>
          <cell r="E25757" t="str">
            <v>M</v>
          </cell>
          <cell r="F25757">
            <v>18.54</v>
          </cell>
          <cell r="G25757">
            <v>18.54</v>
          </cell>
        </row>
        <row r="25758">
          <cell r="A25758" t="str">
            <v>13.05.024</v>
          </cell>
          <cell r="B25758" t="str">
            <v>FDE</v>
          </cell>
          <cell r="C25758" t="str">
            <v>13.05.024</v>
          </cell>
          <cell r="D25758" t="str">
            <v>RODAPES DE GRANILITE PARA ESCADA DE 10 CM</v>
          </cell>
          <cell r="E25758" t="str">
            <v>M</v>
          </cell>
          <cell r="F25758">
            <v>42.91</v>
          </cell>
          <cell r="G25758">
            <v>42.91</v>
          </cell>
        </row>
        <row r="25759">
          <cell r="A25759" t="str">
            <v>13.05.025</v>
          </cell>
          <cell r="B25759" t="str">
            <v>FDE</v>
          </cell>
          <cell r="C25759" t="str">
            <v>13.05.025</v>
          </cell>
          <cell r="D25759" t="str">
            <v>RODAPE DE GRANILITE PARA ESCADA DE 7-CM</v>
          </cell>
          <cell r="E25759" t="str">
            <v>M</v>
          </cell>
          <cell r="F25759">
            <v>42.49</v>
          </cell>
          <cell r="G25759">
            <v>42.49</v>
          </cell>
        </row>
        <row r="25760">
          <cell r="A25760" t="str">
            <v>13.05.026</v>
          </cell>
          <cell r="B25760" t="str">
            <v>FDE</v>
          </cell>
          <cell r="C25760" t="str">
            <v>13.05.026</v>
          </cell>
          <cell r="D25760" t="str">
            <v>RODAPÉ DE GRANILITE SIMPLES ALTURA 7CM</v>
          </cell>
          <cell r="E25760" t="str">
            <v>M</v>
          </cell>
          <cell r="F25760">
            <v>49.41</v>
          </cell>
          <cell r="G25760">
            <v>49.41</v>
          </cell>
        </row>
        <row r="25761">
          <cell r="A25761" t="str">
            <v>13.05.028</v>
          </cell>
          <cell r="B25761" t="str">
            <v>FDE</v>
          </cell>
          <cell r="C25761" t="str">
            <v>13.05.028</v>
          </cell>
          <cell r="D25761" t="str">
            <v>RODAPES DE MASSA GRANIT ALTA RESISTENCIA DE 10 CM TIPO MEDIO SIMPLES</v>
          </cell>
          <cell r="E25761" t="str">
            <v>M</v>
          </cell>
          <cell r="F25761">
            <v>44.5</v>
          </cell>
          <cell r="G25761">
            <v>44.5</v>
          </cell>
        </row>
        <row r="25762">
          <cell r="A25762" t="str">
            <v>13.05.030</v>
          </cell>
          <cell r="B25762" t="str">
            <v>FDE</v>
          </cell>
          <cell r="C25762" t="str">
            <v>13.05.030</v>
          </cell>
          <cell r="D25762" t="str">
            <v>RODAPES MASSA GRANIT ALTA RES 10CM MEDIO P/ESCADA INCL TRIANG</v>
          </cell>
          <cell r="E25762" t="str">
            <v>M</v>
          </cell>
          <cell r="F25762">
            <v>49.27</v>
          </cell>
          <cell r="G25762">
            <v>49.27</v>
          </cell>
        </row>
        <row r="25763">
          <cell r="A25763" t="str">
            <v>13.05.031</v>
          </cell>
          <cell r="B25763" t="str">
            <v>FDE</v>
          </cell>
          <cell r="C25763" t="str">
            <v>13.05.031</v>
          </cell>
          <cell r="D25763" t="str">
            <v>RODAPE DE ALTA RESISTENCIA 7-CM TIPO MEDIO PARA ESCADA INCL TRIANGULO</v>
          </cell>
          <cell r="E25763" t="str">
            <v>M</v>
          </cell>
          <cell r="F25763">
            <v>44.39</v>
          </cell>
          <cell r="G25763">
            <v>44.39</v>
          </cell>
        </row>
        <row r="25764">
          <cell r="A25764" t="str">
            <v>13.05.068</v>
          </cell>
          <cell r="B25764" t="str">
            <v>FDE</v>
          </cell>
          <cell r="C25764" t="str">
            <v>13.05.068</v>
          </cell>
          <cell r="D25764" t="str">
            <v>RODAPE VINILICO DE 5 CM SIMPLES</v>
          </cell>
          <cell r="E25764" t="str">
            <v>M</v>
          </cell>
          <cell r="F25764">
            <v>28.08</v>
          </cell>
          <cell r="G25764">
            <v>28.08</v>
          </cell>
        </row>
        <row r="25765">
          <cell r="A25765" t="str">
            <v>13.05.069</v>
          </cell>
          <cell r="B25765" t="str">
            <v>FDE</v>
          </cell>
          <cell r="C25765" t="str">
            <v>13.05.069</v>
          </cell>
          <cell r="D25765" t="str">
            <v>RODAPE VINILICO DE 7 CM SIMPLES</v>
          </cell>
          <cell r="E25765" t="str">
            <v>M</v>
          </cell>
          <cell r="F25765">
            <v>34.68</v>
          </cell>
          <cell r="G25765">
            <v>34.68</v>
          </cell>
        </row>
        <row r="25766">
          <cell r="A25766" t="str">
            <v>13.05.074</v>
          </cell>
          <cell r="B25766" t="str">
            <v>FDE</v>
          </cell>
          <cell r="C25766" t="str">
            <v>13.05.074</v>
          </cell>
          <cell r="D25766" t="str">
            <v>RODAPE VINILICO DE 5 CM PARA ESCADA</v>
          </cell>
          <cell r="E25766" t="str">
            <v>M</v>
          </cell>
          <cell r="F25766">
            <v>30.76</v>
          </cell>
          <cell r="G25766">
            <v>30.76</v>
          </cell>
        </row>
        <row r="25767">
          <cell r="A25767" t="str">
            <v>13.05.075</v>
          </cell>
          <cell r="B25767" t="str">
            <v>FDE</v>
          </cell>
          <cell r="C25767" t="str">
            <v>13.05.075</v>
          </cell>
          <cell r="D25767" t="str">
            <v>RODAPE VINILICO DE 7,5 CM PARA ESCADA</v>
          </cell>
          <cell r="E25767" t="str">
            <v>M</v>
          </cell>
          <cell r="F25767">
            <v>37.61</v>
          </cell>
          <cell r="G25767">
            <v>37.61</v>
          </cell>
        </row>
        <row r="25768">
          <cell r="A25768" t="str">
            <v>13.05.099</v>
          </cell>
          <cell r="B25768" t="str">
            <v>FDE</v>
          </cell>
          <cell r="C25768" t="str">
            <v>13.05.099</v>
          </cell>
          <cell r="D25768" t="str">
            <v>SERVICOS DE REVESTIMENTO DE RODAPES</v>
          </cell>
          <cell r="E25768" t="str">
            <v>MV</v>
          </cell>
          <cell r="F25768">
            <v>481.96</v>
          </cell>
          <cell r="G25768">
            <v>481.96</v>
          </cell>
        </row>
        <row r="25769">
          <cell r="A25769" t="str">
            <v>13.05.100</v>
          </cell>
          <cell r="B25769" t="str">
            <v>FDE</v>
          </cell>
          <cell r="C25769" t="str">
            <v>13.05.100</v>
          </cell>
          <cell r="D25769" t="str">
            <v>RODAPE CERAMICA ANTIDERRAPANTE ALTURA 7CM (MONOQUEIMA) USO EXCLUSIVO PADRAO CRECHE</v>
          </cell>
          <cell r="E25769" t="str">
            <v>M</v>
          </cell>
          <cell r="F25769">
            <v>11.78</v>
          </cell>
          <cell r="G25769">
            <v>11.78</v>
          </cell>
        </row>
        <row r="25770">
          <cell r="A25770" t="str">
            <v>13.06.005</v>
          </cell>
          <cell r="B25770" t="str">
            <v>FDE</v>
          </cell>
          <cell r="C25770" t="str">
            <v>13.06.005</v>
          </cell>
          <cell r="D25770" t="str">
            <v>SOLEIRA DE ARGAMASSA CIM/AREIA 1:3 EM RAMPA</v>
          </cell>
          <cell r="E25770" t="str">
            <v>M</v>
          </cell>
          <cell r="F25770">
            <v>20.36</v>
          </cell>
          <cell r="G25770">
            <v>20.36</v>
          </cell>
        </row>
        <row r="25771">
          <cell r="A25771" t="str">
            <v>13.06.074</v>
          </cell>
          <cell r="B25771" t="str">
            <v>FDE</v>
          </cell>
          <cell r="C25771" t="str">
            <v>13.06.074</v>
          </cell>
          <cell r="D25771" t="str">
            <v>SO-14 SOLEIRA RAMPADA DESNIVEL ATE 2CM (CIMENTADO / ALVENARIA 15,5CM)</v>
          </cell>
          <cell r="E25771" t="str">
            <v>M</v>
          </cell>
          <cell r="F25771">
            <v>98.47</v>
          </cell>
          <cell r="G25771">
            <v>98.47</v>
          </cell>
        </row>
        <row r="25772">
          <cell r="A25772" t="str">
            <v>13.06.075</v>
          </cell>
          <cell r="B25772" t="str">
            <v>FDE</v>
          </cell>
          <cell r="C25772" t="str">
            <v>13.06.075</v>
          </cell>
          <cell r="D25772" t="str">
            <v>SO-15 SOLEIRA RAMPADA DESNIVEL ATE 2CM (CIMENTADO / ALVENARIA 22CM)</v>
          </cell>
          <cell r="E25772" t="str">
            <v>M</v>
          </cell>
          <cell r="F25772">
            <v>108.76</v>
          </cell>
          <cell r="G25772">
            <v>108.76</v>
          </cell>
        </row>
        <row r="25773">
          <cell r="A25773" t="str">
            <v>13.06.076</v>
          </cell>
          <cell r="B25773" t="str">
            <v>FDE</v>
          </cell>
          <cell r="C25773" t="str">
            <v>13.06.076</v>
          </cell>
          <cell r="D25773" t="str">
            <v>SO-16 SOLEIRA RAMPADA DESNIVEL ATE 2CM (GRANILITE / ALVENARIA 15,5CM)</v>
          </cell>
          <cell r="E25773" t="str">
            <v>M</v>
          </cell>
          <cell r="F25773">
            <v>114.72</v>
          </cell>
          <cell r="G25773">
            <v>114.72</v>
          </cell>
        </row>
        <row r="25774">
          <cell r="A25774" t="str">
            <v>13.06.077</v>
          </cell>
          <cell r="B25774" t="str">
            <v>FDE</v>
          </cell>
          <cell r="C25774" t="str">
            <v>13.06.077</v>
          </cell>
          <cell r="D25774" t="str">
            <v>SO-17 SOLEIRA RAMPADA DESNIVEL ATE 2CM (GRANILITE / ALVENARIA 22CM)</v>
          </cell>
          <cell r="E25774" t="str">
            <v>M</v>
          </cell>
          <cell r="F25774">
            <v>131.87</v>
          </cell>
          <cell r="G25774">
            <v>131.87</v>
          </cell>
        </row>
        <row r="25775">
          <cell r="A25775" t="str">
            <v>13.06.082</v>
          </cell>
          <cell r="B25775" t="str">
            <v>FDE</v>
          </cell>
          <cell r="C25775" t="str">
            <v>13.06.082</v>
          </cell>
          <cell r="D25775" t="str">
            <v>SO-22 SOLEIRA DE GRANITO EM NIVEL 1 PEÇA (L= 14 A 17CM)</v>
          </cell>
          <cell r="E25775" t="str">
            <v>M</v>
          </cell>
          <cell r="F25775">
            <v>111.03</v>
          </cell>
          <cell r="G25775">
            <v>111.03</v>
          </cell>
        </row>
        <row r="25776">
          <cell r="A25776" t="str">
            <v>13.06.083</v>
          </cell>
          <cell r="B25776" t="str">
            <v>FDE</v>
          </cell>
          <cell r="C25776" t="str">
            <v>13.06.083</v>
          </cell>
          <cell r="D25776" t="str">
            <v>SO-23 SOLEIRA DE GRANITO EM NIVEL 1 PEÇA (L=19 A 22CM)</v>
          </cell>
          <cell r="E25776" t="str">
            <v>M</v>
          </cell>
          <cell r="F25776">
            <v>143.81</v>
          </cell>
          <cell r="G25776">
            <v>143.81</v>
          </cell>
        </row>
        <row r="25777">
          <cell r="A25777" t="str">
            <v>13.06.084</v>
          </cell>
          <cell r="B25777" t="str">
            <v>FDE</v>
          </cell>
          <cell r="C25777" t="str">
            <v>13.06.084</v>
          </cell>
          <cell r="D25777" t="str">
            <v>SO-24 - SOLEIRA DE GRANITO RAMPADA DESNIVEL ATE 2CM 2 PEÇAS (L=14 A 17CM)</v>
          </cell>
          <cell r="E25777" t="str">
            <v>M</v>
          </cell>
          <cell r="F25777">
            <v>158.76</v>
          </cell>
          <cell r="G25777">
            <v>158.76</v>
          </cell>
        </row>
        <row r="25778">
          <cell r="A25778" t="str">
            <v>13.06.085</v>
          </cell>
          <cell r="B25778" t="str">
            <v>FDE</v>
          </cell>
          <cell r="C25778" t="str">
            <v>13.06.085</v>
          </cell>
          <cell r="D25778" t="str">
            <v>SO-25 SOLEIRA DE GRANITO RAMPADA DESNIVEL ATE 2CM 2 PEÇAS (L=19 A 22CM)</v>
          </cell>
          <cell r="E25778" t="str">
            <v>M</v>
          </cell>
          <cell r="F25778">
            <v>191.56</v>
          </cell>
          <cell r="G25778">
            <v>191.56</v>
          </cell>
        </row>
        <row r="25779">
          <cell r="A25779" t="str">
            <v>13.06.086</v>
          </cell>
          <cell r="B25779" t="str">
            <v>FDE</v>
          </cell>
          <cell r="C25779" t="str">
            <v>13.06.086</v>
          </cell>
          <cell r="D25779" t="str">
            <v>SO-26 SOLEIRA DE GRANITO RAMPADA DESNIVEL ATE 2CM 3 PEÇAS (L=14 A 17CM)</v>
          </cell>
          <cell r="E25779" t="str">
            <v>M</v>
          </cell>
          <cell r="F25779">
            <v>206.37</v>
          </cell>
          <cell r="G25779">
            <v>206.37</v>
          </cell>
        </row>
        <row r="25780">
          <cell r="A25780" t="str">
            <v>13.06.087</v>
          </cell>
          <cell r="B25780" t="str">
            <v>FDE</v>
          </cell>
          <cell r="C25780" t="str">
            <v>13.06.087</v>
          </cell>
          <cell r="D25780" t="str">
            <v>SO-27 SOLEIRA DE GRANITO RAMPADA DESNIVEL ATE 2CM 3 PEÇAS (L=19 A 22CM)</v>
          </cell>
          <cell r="E25780" t="str">
            <v>M</v>
          </cell>
          <cell r="F25780">
            <v>239.17</v>
          </cell>
          <cell r="G25780">
            <v>239.17</v>
          </cell>
        </row>
        <row r="25781">
          <cell r="A25781" t="str">
            <v>13.06.099</v>
          </cell>
          <cell r="B25781" t="str">
            <v>FDE</v>
          </cell>
          <cell r="C25781" t="str">
            <v>13.06.099</v>
          </cell>
          <cell r="D25781" t="str">
            <v>SERVICOS DE REVESTIMENTO DE SOLEIRAS</v>
          </cell>
          <cell r="E25781" t="str">
            <v>MV</v>
          </cell>
          <cell r="F25781">
            <v>481.96</v>
          </cell>
          <cell r="G25781">
            <v>481.96</v>
          </cell>
        </row>
        <row r="25782">
          <cell r="A25782" t="str">
            <v>13.07.002</v>
          </cell>
          <cell r="B25782" t="str">
            <v>FDE</v>
          </cell>
          <cell r="C25782" t="str">
            <v>13.07.002</v>
          </cell>
          <cell r="D25782" t="str">
            <v>PE-02 PEITORIL</v>
          </cell>
          <cell r="E25782" t="str">
            <v>M</v>
          </cell>
          <cell r="F25782">
            <v>76.64</v>
          </cell>
          <cell r="G25782">
            <v>76.64</v>
          </cell>
        </row>
        <row r="25783">
          <cell r="A25783" t="str">
            <v>13.07.099</v>
          </cell>
          <cell r="B25783" t="str">
            <v>FDE</v>
          </cell>
          <cell r="C25783" t="str">
            <v>13.07.099</v>
          </cell>
          <cell r="D25783" t="str">
            <v>SERVICOS DE REVESTIMENTO DE PEITORIS</v>
          </cell>
          <cell r="E25783" t="str">
            <v>MV</v>
          </cell>
          <cell r="F25783">
            <v>481.96</v>
          </cell>
          <cell r="G25783">
            <v>481.96</v>
          </cell>
        </row>
        <row r="25784">
          <cell r="A25784" t="str">
            <v>13.50.001</v>
          </cell>
          <cell r="B25784" t="str">
            <v>FDE</v>
          </cell>
          <cell r="C25784" t="str">
            <v>13.50.001</v>
          </cell>
          <cell r="D25784" t="str">
            <v>DEMOLICAO PISO DE CONCRETO SIMPLES CAPEADO</v>
          </cell>
          <cell r="E25784" t="str">
            <v>M3</v>
          </cell>
          <cell r="F25784">
            <v>217.93</v>
          </cell>
          <cell r="G25784">
            <v>217.93</v>
          </cell>
        </row>
        <row r="25785">
          <cell r="A25785" t="str">
            <v>13.50.002</v>
          </cell>
          <cell r="B25785" t="str">
            <v>FDE</v>
          </cell>
          <cell r="C25785" t="str">
            <v>13.50.002</v>
          </cell>
          <cell r="D25785" t="str">
            <v>DEMOLIÇAO PISO GRANILITE, LADRILHO HIDRAULICO, CERAMICO, CACOS, INCLUSIV BASE</v>
          </cell>
          <cell r="E25785" t="str">
            <v>M2</v>
          </cell>
          <cell r="F25785">
            <v>26.36</v>
          </cell>
          <cell r="G25785">
            <v>26.36</v>
          </cell>
        </row>
        <row r="25786">
          <cell r="A25786" t="str">
            <v>13.50.003</v>
          </cell>
          <cell r="B25786" t="str">
            <v>FDE</v>
          </cell>
          <cell r="C25786" t="str">
            <v>13.50.003</v>
          </cell>
          <cell r="D25786" t="str">
            <v>DEMOLICAO PISO TACOS DE MADEIRA INCLUSIVE ARG ASSENTAMENTO</v>
          </cell>
          <cell r="E25786" t="str">
            <v>M2</v>
          </cell>
          <cell r="F25786">
            <v>18.79</v>
          </cell>
          <cell r="G25786">
            <v>18.79</v>
          </cell>
        </row>
        <row r="25787">
          <cell r="A25787" t="str">
            <v>13.50.004</v>
          </cell>
          <cell r="B25787" t="str">
            <v>FDE</v>
          </cell>
          <cell r="C25787" t="str">
            <v>13.50.004</v>
          </cell>
          <cell r="D25787" t="str">
            <v>DEMOLICAO PISO SOALHO DE TABUAS INCLUSIVE VIGAMENTOS</v>
          </cell>
          <cell r="E25787" t="str">
            <v>M2</v>
          </cell>
          <cell r="F25787">
            <v>16.91</v>
          </cell>
          <cell r="G25787">
            <v>16.91</v>
          </cell>
        </row>
        <row r="25788">
          <cell r="A25788" t="str">
            <v>13.50.006</v>
          </cell>
          <cell r="B25788" t="str">
            <v>FDE</v>
          </cell>
          <cell r="C25788" t="str">
            <v>13.50.006</v>
          </cell>
          <cell r="D25788" t="str">
            <v>DEMOLIÇÃO DE SOALHO SOMENTE TÁBUAS</v>
          </cell>
          <cell r="E25788" t="str">
            <v>M2</v>
          </cell>
          <cell r="F25788">
            <v>8.4600000000000009</v>
          </cell>
          <cell r="G25788">
            <v>8.4600000000000009</v>
          </cell>
        </row>
        <row r="25789">
          <cell r="A25789" t="str">
            <v>13.50.010</v>
          </cell>
          <cell r="B25789" t="str">
            <v>FDE</v>
          </cell>
          <cell r="C25789" t="str">
            <v>13.50.010</v>
          </cell>
          <cell r="D25789" t="str">
            <v>DEMOLIÇÃO DE PISOS VINÍLICOS E DE BORRACHA INCL ARG ASSENT E REGULARIZACÃO</v>
          </cell>
          <cell r="E25789" t="str">
            <v>M2</v>
          </cell>
          <cell r="F25789">
            <v>6.7</v>
          </cell>
          <cell r="G25789">
            <v>6.7</v>
          </cell>
        </row>
        <row r="25790">
          <cell r="A25790" t="str">
            <v>13.50.015</v>
          </cell>
          <cell r="B25790" t="str">
            <v>FDE</v>
          </cell>
          <cell r="C25790" t="str">
            <v>13.50.015</v>
          </cell>
          <cell r="D25790" t="str">
            <v>DEMOLIÇAO REVEST DE DEGRAUS DE ARG/GRANILITE/CACOS/LADRILHOS, INCL ARG ASSENT.</v>
          </cell>
          <cell r="E25790" t="str">
            <v>M2</v>
          </cell>
          <cell r="F25790">
            <v>8.3699999999999992</v>
          </cell>
          <cell r="G25790">
            <v>8.3699999999999992</v>
          </cell>
        </row>
        <row r="25791">
          <cell r="A25791" t="str">
            <v>13.50.016</v>
          </cell>
          <cell r="B25791" t="str">
            <v>FDE</v>
          </cell>
          <cell r="C25791" t="str">
            <v>13.50.016</v>
          </cell>
          <cell r="D25791" t="str">
            <v>DEMOLICAO RODAPES EM GERAL INCLUSIVE ARGAMASSA ASSENTAMENTO</v>
          </cell>
          <cell r="E25791" t="str">
            <v>M</v>
          </cell>
          <cell r="F25791">
            <v>2.0099999999999998</v>
          </cell>
          <cell r="G25791">
            <v>2.0099999999999998</v>
          </cell>
        </row>
        <row r="25792">
          <cell r="A25792" t="str">
            <v>13.50.017</v>
          </cell>
          <cell r="B25792" t="str">
            <v>FDE</v>
          </cell>
          <cell r="C25792" t="str">
            <v>13.50.017</v>
          </cell>
          <cell r="D25792" t="str">
            <v>DEMOLICAO SOLEIRAS EM GERAL INCLUSIVE ARGAMASSA ASSENTAMENTO</v>
          </cell>
          <cell r="E25792" t="str">
            <v>M</v>
          </cell>
          <cell r="F25792">
            <v>2.5099999999999998</v>
          </cell>
          <cell r="G25792">
            <v>2.5099999999999998</v>
          </cell>
        </row>
        <row r="25793">
          <cell r="A25793" t="str">
            <v>13.50.018</v>
          </cell>
          <cell r="B25793" t="str">
            <v>FDE</v>
          </cell>
          <cell r="C25793" t="str">
            <v>13.50.018</v>
          </cell>
          <cell r="D25793" t="str">
            <v>DEMOLICAO PEITORIS EM GERAL INCLUSIVE ARGAMASSA ASSENTAMENTO</v>
          </cell>
          <cell r="E25793" t="str">
            <v>M</v>
          </cell>
          <cell r="F25793">
            <v>2.0099999999999998</v>
          </cell>
          <cell r="G25793">
            <v>2.0099999999999998</v>
          </cell>
        </row>
        <row r="25794">
          <cell r="A25794" t="str">
            <v>13.50.019</v>
          </cell>
          <cell r="B25794" t="str">
            <v>FDE</v>
          </cell>
          <cell r="C25794" t="str">
            <v>13.50.019</v>
          </cell>
          <cell r="D25794" t="str">
            <v>DEMOLICAO GUARDA-CORPOS EM GERAL INCLUSIVE ARGAMASSA ASSENTAMENTO</v>
          </cell>
          <cell r="E25794" t="str">
            <v>M</v>
          </cell>
          <cell r="F25794">
            <v>2.0099999999999998</v>
          </cell>
          <cell r="G25794">
            <v>2.0099999999999998</v>
          </cell>
        </row>
        <row r="25795">
          <cell r="A25795" t="str">
            <v>13.50.099</v>
          </cell>
          <cell r="B25795" t="str">
            <v>FDE</v>
          </cell>
          <cell r="C25795" t="str">
            <v>13.50.099</v>
          </cell>
          <cell r="D25795" t="str">
            <v>DEMOLICOES</v>
          </cell>
          <cell r="E25795" t="str">
            <v>MV</v>
          </cell>
          <cell r="F25795">
            <v>481.96</v>
          </cell>
          <cell r="G25795">
            <v>481.96</v>
          </cell>
        </row>
        <row r="25796">
          <cell r="A25796" t="str">
            <v>13.60.001</v>
          </cell>
          <cell r="B25796" t="str">
            <v>FDE</v>
          </cell>
          <cell r="C25796" t="str">
            <v>13.60.001</v>
          </cell>
          <cell r="D25796" t="str">
            <v>RETIRADA DE PISO VINILICO E BORRACHA</v>
          </cell>
          <cell r="E25796" t="str">
            <v>M2</v>
          </cell>
          <cell r="F25796">
            <v>3.73</v>
          </cell>
          <cell r="G25796">
            <v>3.73</v>
          </cell>
        </row>
        <row r="25797">
          <cell r="A25797" t="str">
            <v>13.60.002</v>
          </cell>
          <cell r="B25797" t="str">
            <v>FDE</v>
          </cell>
          <cell r="C25797" t="str">
            <v>13.60.002</v>
          </cell>
          <cell r="D25797" t="str">
            <v>RETIRADA DE PISO DE BORRACHA ARGAMASSADO</v>
          </cell>
          <cell r="E25797" t="str">
            <v>M2</v>
          </cell>
          <cell r="F25797">
            <v>8.2200000000000006</v>
          </cell>
          <cell r="G25797">
            <v>8.2200000000000006</v>
          </cell>
        </row>
        <row r="25798">
          <cell r="A25798" t="str">
            <v>13.60.003</v>
          </cell>
          <cell r="B25798" t="str">
            <v>FDE</v>
          </cell>
          <cell r="C25798" t="str">
            <v>13.60.003</v>
          </cell>
          <cell r="D25798" t="str">
            <v>RETIRADA DE PISO DE CERÂMICA OU LADRILHOS HIDRÁULICOS</v>
          </cell>
          <cell r="E25798" t="str">
            <v>M2</v>
          </cell>
          <cell r="F25798">
            <v>25.14</v>
          </cell>
          <cell r="G25798">
            <v>25.14</v>
          </cell>
        </row>
        <row r="25799">
          <cell r="A25799" t="str">
            <v>13.60.004</v>
          </cell>
          <cell r="B25799" t="str">
            <v>FDE</v>
          </cell>
          <cell r="C25799" t="str">
            <v>13.60.004</v>
          </cell>
          <cell r="D25799" t="str">
            <v>RETIRADA DE PISO DE TACOS DE MADEIRA</v>
          </cell>
          <cell r="E25799" t="str">
            <v>M2</v>
          </cell>
          <cell r="F25799">
            <v>10.06</v>
          </cell>
          <cell r="G25799">
            <v>10.06</v>
          </cell>
        </row>
        <row r="25800">
          <cell r="A25800" t="str">
            <v>13.60.005</v>
          </cell>
          <cell r="B25800" t="str">
            <v>FDE</v>
          </cell>
          <cell r="C25800" t="str">
            <v>13.60.005</v>
          </cell>
          <cell r="D25800" t="str">
            <v>RETIRADA DE SOALHO INCLUSIVE VIGAMENTO</v>
          </cell>
          <cell r="E25800" t="str">
            <v>M2</v>
          </cell>
          <cell r="F25800">
            <v>22.46</v>
          </cell>
          <cell r="G25800">
            <v>22.46</v>
          </cell>
        </row>
        <row r="25801">
          <cell r="A25801" t="str">
            <v>13.60.006</v>
          </cell>
          <cell r="B25801" t="str">
            <v>FDE</v>
          </cell>
          <cell r="C25801" t="str">
            <v>13.60.006</v>
          </cell>
          <cell r="D25801" t="str">
            <v>RETIRADA DE SOALHO SOMENTE TÁBUAS</v>
          </cell>
          <cell r="E25801" t="str">
            <v>M2</v>
          </cell>
          <cell r="F25801">
            <v>13.1</v>
          </cell>
          <cell r="G25801">
            <v>13.1</v>
          </cell>
        </row>
        <row r="25802">
          <cell r="A25802" t="str">
            <v>13.60.007</v>
          </cell>
          <cell r="B25802" t="str">
            <v>FDE</v>
          </cell>
          <cell r="C25802" t="str">
            <v>13.60.007</v>
          </cell>
          <cell r="D25802" t="str">
            <v>RETIRADA DE PISO DE PEDRA</v>
          </cell>
          <cell r="E25802" t="str">
            <v>M2</v>
          </cell>
          <cell r="F25802">
            <v>21.79</v>
          </cell>
          <cell r="G25802">
            <v>21.79</v>
          </cell>
        </row>
        <row r="25803">
          <cell r="A25803" t="str">
            <v>13.60.008</v>
          </cell>
          <cell r="B25803" t="str">
            <v>FDE</v>
          </cell>
          <cell r="C25803" t="str">
            <v>13.60.008</v>
          </cell>
          <cell r="D25803" t="str">
            <v>RETIRADA DE PISO DE GRANITO OU MÁRMORE</v>
          </cell>
          <cell r="E25803" t="str">
            <v>M2</v>
          </cell>
          <cell r="F25803">
            <v>26.82</v>
          </cell>
          <cell r="G25803">
            <v>26.82</v>
          </cell>
        </row>
        <row r="25804">
          <cell r="A25804" t="str">
            <v>13.60.009</v>
          </cell>
          <cell r="B25804" t="str">
            <v>FDE</v>
          </cell>
          <cell r="C25804" t="str">
            <v>13.60.009</v>
          </cell>
          <cell r="D25804" t="str">
            <v>RETIRADA DE DEGRAUS E ESPELHOS EM PEDRA</v>
          </cell>
          <cell r="E25804" t="str">
            <v>M</v>
          </cell>
          <cell r="F25804">
            <v>16.760000000000002</v>
          </cell>
          <cell r="G25804">
            <v>16.760000000000002</v>
          </cell>
        </row>
        <row r="25805">
          <cell r="A25805" t="str">
            <v>13.60.010</v>
          </cell>
          <cell r="B25805" t="str">
            <v>FDE</v>
          </cell>
          <cell r="C25805" t="str">
            <v>13.60.010</v>
          </cell>
          <cell r="D25805" t="str">
            <v>RETIRADA DE DEGRAUS E ESP DE GRANITO OU MÁRMORE</v>
          </cell>
          <cell r="E25805" t="str">
            <v>M</v>
          </cell>
          <cell r="F25805">
            <v>20.11</v>
          </cell>
          <cell r="G25805">
            <v>20.11</v>
          </cell>
        </row>
        <row r="25806">
          <cell r="A25806" t="str">
            <v>13.60.011</v>
          </cell>
          <cell r="B25806" t="str">
            <v>FDE</v>
          </cell>
          <cell r="C25806" t="str">
            <v>13.60.011</v>
          </cell>
          <cell r="D25806" t="str">
            <v>RETIRADA DE RODAPÉS DE CERAM LADR-HIDR GRANITO OU MÁRMORE</v>
          </cell>
          <cell r="E25806" t="str">
            <v>M</v>
          </cell>
          <cell r="F25806">
            <v>3.35</v>
          </cell>
          <cell r="G25806">
            <v>3.35</v>
          </cell>
        </row>
        <row r="25807">
          <cell r="A25807" t="str">
            <v>13.60.012</v>
          </cell>
          <cell r="B25807" t="str">
            <v>FDE</v>
          </cell>
          <cell r="C25807" t="str">
            <v>13.60.012</v>
          </cell>
          <cell r="D25807" t="str">
            <v>RETIRADA DE RODAPES DE MADEIRA INCLUSIVE CORDÃO</v>
          </cell>
          <cell r="E25807" t="str">
            <v>M</v>
          </cell>
          <cell r="F25807">
            <v>2.5</v>
          </cell>
          <cell r="G25807">
            <v>2.5</v>
          </cell>
        </row>
        <row r="25808">
          <cell r="A25808" t="str">
            <v>13.60.013</v>
          </cell>
          <cell r="B25808" t="str">
            <v>FDE</v>
          </cell>
          <cell r="C25808" t="str">
            <v>13.60.013</v>
          </cell>
          <cell r="D25808" t="str">
            <v>RETIRADA DE SOLEIRAS EM GERAL</v>
          </cell>
          <cell r="E25808" t="str">
            <v>M</v>
          </cell>
          <cell r="F25808">
            <v>3.35</v>
          </cell>
          <cell r="G25808">
            <v>3.35</v>
          </cell>
        </row>
        <row r="25809">
          <cell r="A25809" t="str">
            <v>13.60.014</v>
          </cell>
          <cell r="B25809" t="str">
            <v>FDE</v>
          </cell>
          <cell r="C25809" t="str">
            <v>13.60.014</v>
          </cell>
          <cell r="D25809" t="str">
            <v>RETIRADA DE PEITORIS EM GERAL</v>
          </cell>
          <cell r="E25809" t="str">
            <v>M</v>
          </cell>
          <cell r="F25809">
            <v>3.35</v>
          </cell>
          <cell r="G25809">
            <v>3.35</v>
          </cell>
        </row>
        <row r="25810">
          <cell r="A25810" t="str">
            <v>13.60.015</v>
          </cell>
          <cell r="B25810" t="str">
            <v>FDE</v>
          </cell>
          <cell r="C25810" t="str">
            <v>13.60.015</v>
          </cell>
          <cell r="D25810" t="str">
            <v>RETIRADA DE GUARDA-CORPOS EM GERAL</v>
          </cell>
          <cell r="E25810" t="str">
            <v>M</v>
          </cell>
          <cell r="F25810">
            <v>3.35</v>
          </cell>
          <cell r="G25810">
            <v>3.35</v>
          </cell>
        </row>
        <row r="25811">
          <cell r="A25811" t="str">
            <v>13.60.099</v>
          </cell>
          <cell r="B25811" t="str">
            <v>FDE</v>
          </cell>
          <cell r="C25811" t="str">
            <v>13.60.099</v>
          </cell>
          <cell r="D25811" t="str">
            <v>RETIRADAS</v>
          </cell>
          <cell r="E25811" t="str">
            <v>MV</v>
          </cell>
          <cell r="F25811">
            <v>481.96</v>
          </cell>
          <cell r="G25811">
            <v>481.96</v>
          </cell>
        </row>
        <row r="25812">
          <cell r="A25812" t="str">
            <v>13.70.001</v>
          </cell>
          <cell r="B25812" t="str">
            <v>FDE</v>
          </cell>
          <cell r="C25812" t="str">
            <v>13.70.001</v>
          </cell>
          <cell r="D25812" t="str">
            <v>RECOLOCAÇÃO DE PISO VINÍLICO E BORRACHA</v>
          </cell>
          <cell r="E25812" t="str">
            <v>M2</v>
          </cell>
          <cell r="F25812">
            <v>16.59</v>
          </cell>
          <cell r="G25812">
            <v>16.59</v>
          </cell>
        </row>
        <row r="25813">
          <cell r="A25813" t="str">
            <v>13.70.002</v>
          </cell>
          <cell r="B25813" t="str">
            <v>FDE</v>
          </cell>
          <cell r="C25813" t="str">
            <v>13.70.002</v>
          </cell>
          <cell r="D25813" t="str">
            <v>RECOLOCAÇÃO DE PISO DE BORRACHA ARGAMASSADO</v>
          </cell>
          <cell r="E25813" t="str">
            <v>M2</v>
          </cell>
          <cell r="F25813">
            <v>61.13</v>
          </cell>
          <cell r="G25813">
            <v>61.13</v>
          </cell>
        </row>
        <row r="25814">
          <cell r="A25814" t="str">
            <v>13.70.005</v>
          </cell>
          <cell r="B25814" t="str">
            <v>FDE</v>
          </cell>
          <cell r="C25814" t="str">
            <v>13.70.005</v>
          </cell>
          <cell r="D25814" t="str">
            <v>RECOLOCAÇÃO E REPREGAMENTO DE SOALHO</v>
          </cell>
          <cell r="E25814" t="str">
            <v>M2</v>
          </cell>
          <cell r="F25814">
            <v>4.84</v>
          </cell>
          <cell r="G25814">
            <v>4.84</v>
          </cell>
        </row>
        <row r="25815">
          <cell r="A25815" t="str">
            <v>13.70.050</v>
          </cell>
          <cell r="B25815" t="str">
            <v>FDE</v>
          </cell>
          <cell r="C25815" t="str">
            <v>13.70.050</v>
          </cell>
          <cell r="D25815" t="str">
            <v>RECOLOCAÇÃO DE RODAPÉS E CORDÕES DE MADEIRA</v>
          </cell>
          <cell r="E25815" t="str">
            <v>M</v>
          </cell>
          <cell r="F25815">
            <v>9.5500000000000007</v>
          </cell>
          <cell r="G25815">
            <v>9.5500000000000007</v>
          </cell>
        </row>
        <row r="25816">
          <cell r="A25816" t="str">
            <v>13.70.099</v>
          </cell>
          <cell r="B25816" t="str">
            <v>FDE</v>
          </cell>
          <cell r="C25816" t="str">
            <v>13.70.099</v>
          </cell>
          <cell r="D25816" t="str">
            <v>RECOLOCACOES DE PISOS</v>
          </cell>
          <cell r="E25816" t="str">
            <v>MV</v>
          </cell>
          <cell r="F25816">
            <v>481.96</v>
          </cell>
          <cell r="G25816">
            <v>481.96</v>
          </cell>
        </row>
        <row r="25817">
          <cell r="A25817" t="str">
            <v>13.80.002</v>
          </cell>
          <cell r="B25817" t="str">
            <v>FDE</v>
          </cell>
          <cell r="C25817" t="str">
            <v>13.80.002</v>
          </cell>
          <cell r="D25817" t="str">
            <v>LASTRO DE CONCRETO</v>
          </cell>
          <cell r="E25817" t="str">
            <v>M3</v>
          </cell>
          <cell r="F25817">
            <v>659.52</v>
          </cell>
          <cell r="G25817">
            <v>659.52</v>
          </cell>
        </row>
        <row r="25818">
          <cell r="A25818" t="str">
            <v>13.80.003</v>
          </cell>
          <cell r="B25818" t="str">
            <v>FDE</v>
          </cell>
          <cell r="C25818" t="str">
            <v>13.80.003</v>
          </cell>
          <cell r="D25818" t="str">
            <v>LASTRO DE BRITA GRADUADA COMPACTAÇÃO MECÂNICA E=8CM</v>
          </cell>
          <cell r="E25818" t="str">
            <v>M2</v>
          </cell>
          <cell r="F25818">
            <v>13.14</v>
          </cell>
          <cell r="G25818">
            <v>13.14</v>
          </cell>
        </row>
        <row r="25819">
          <cell r="A25819" t="str">
            <v>13.80.005</v>
          </cell>
          <cell r="B25819" t="str">
            <v>FDE</v>
          </cell>
          <cell r="C25819" t="str">
            <v>13.80.005</v>
          </cell>
          <cell r="D25819" t="str">
            <v>DEGRAU DE CONCRETO LISO</v>
          </cell>
          <cell r="E25819" t="str">
            <v>M</v>
          </cell>
          <cell r="F25819">
            <v>106.56</v>
          </cell>
          <cell r="G25819">
            <v>106.56</v>
          </cell>
        </row>
        <row r="25820">
          <cell r="A25820" t="str">
            <v>13.80.006</v>
          </cell>
          <cell r="B25820" t="str">
            <v>FDE</v>
          </cell>
          <cell r="C25820" t="str">
            <v>13.80.006</v>
          </cell>
          <cell r="D25820" t="str">
            <v>ENDURECEDOR SUPERFICIAL PARA CONCRETO</v>
          </cell>
          <cell r="E25820" t="str">
            <v>M2</v>
          </cell>
          <cell r="F25820">
            <v>9.41</v>
          </cell>
          <cell r="G25820">
            <v>9.41</v>
          </cell>
        </row>
        <row r="25821">
          <cell r="A25821" t="str">
            <v>13.80.007</v>
          </cell>
          <cell r="B25821" t="str">
            <v>FDE</v>
          </cell>
          <cell r="C25821" t="str">
            <v>13.80.007</v>
          </cell>
          <cell r="D25821" t="str">
            <v>PISO DE CONCRETO FCK=25MPA E=5CM</v>
          </cell>
          <cell r="E25821" t="str">
            <v>M2</v>
          </cell>
          <cell r="F25821">
            <v>24.05</v>
          </cell>
          <cell r="G25821">
            <v>24.05</v>
          </cell>
        </row>
        <row r="25822">
          <cell r="A25822" t="str">
            <v>13.80.012</v>
          </cell>
          <cell r="B25822" t="str">
            <v>FDE</v>
          </cell>
          <cell r="C25822" t="str">
            <v>13.80.012</v>
          </cell>
          <cell r="D25822" t="str">
            <v>SOALHO DE TABUA 20X2CM  MACHO-FEMEA G1-C6   (SOMENTE TABUAS)</v>
          </cell>
          <cell r="E25822" t="str">
            <v>M2</v>
          </cell>
          <cell r="F25822">
            <v>461.28</v>
          </cell>
          <cell r="G25822">
            <v>461.28</v>
          </cell>
        </row>
        <row r="25823">
          <cell r="A25823" t="str">
            <v>13.80.013</v>
          </cell>
          <cell r="B25823" t="str">
            <v>FDE</v>
          </cell>
          <cell r="C25823" t="str">
            <v>13.80.013</v>
          </cell>
          <cell r="D25823" t="str">
            <v>ISOLAMENTO COM LONA PRETA</v>
          </cell>
          <cell r="E25823" t="str">
            <v>M2</v>
          </cell>
          <cell r="F25823">
            <v>2.94</v>
          </cell>
          <cell r="G25823">
            <v>2.94</v>
          </cell>
        </row>
        <row r="25824">
          <cell r="A25824" t="str">
            <v>13.80.014</v>
          </cell>
          <cell r="B25824" t="str">
            <v>FDE</v>
          </cell>
          <cell r="C25824" t="str">
            <v>13.80.014</v>
          </cell>
          <cell r="D25824" t="str">
            <v>FRESAMENTO DE PISO CIMENTADO</v>
          </cell>
          <cell r="E25824" t="str">
            <v>M2</v>
          </cell>
          <cell r="F25824">
            <v>42.14</v>
          </cell>
          <cell r="G25824">
            <v>42.14</v>
          </cell>
        </row>
        <row r="25825">
          <cell r="A25825" t="str">
            <v>13.80.015</v>
          </cell>
          <cell r="B25825" t="str">
            <v>FDE</v>
          </cell>
          <cell r="C25825" t="str">
            <v>13.80.015</v>
          </cell>
          <cell r="D25825" t="str">
            <v>PISO VINILICO DE 2MM DE ESPESSURA</v>
          </cell>
          <cell r="E25825" t="str">
            <v>M2</v>
          </cell>
          <cell r="F25825">
            <v>119.54</v>
          </cell>
          <cell r="G25825">
            <v>119.54</v>
          </cell>
        </row>
        <row r="25826">
          <cell r="A25826" t="str">
            <v>13.80.016</v>
          </cell>
          <cell r="B25826" t="str">
            <v>FDE</v>
          </cell>
          <cell r="C25826" t="str">
            <v>13.80.016</v>
          </cell>
          <cell r="D25826" t="str">
            <v>PISO VINILICO DE 3,2MM DE ESPESSURA</v>
          </cell>
          <cell r="E25826" t="str">
            <v>M2</v>
          </cell>
          <cell r="F25826">
            <v>215.75</v>
          </cell>
          <cell r="G25826">
            <v>215.75</v>
          </cell>
        </row>
        <row r="25827">
          <cell r="A25827" t="str">
            <v>13.80.018</v>
          </cell>
          <cell r="B25827" t="str">
            <v>FDE</v>
          </cell>
          <cell r="C25827" t="str">
            <v>13.80.018</v>
          </cell>
          <cell r="D25827" t="str">
            <v>REPARO COMPLETO EM GRANILITE-RASPAGEM/ESTUCAMENTO/POLIMENTO</v>
          </cell>
          <cell r="E25827" t="str">
            <v>M2</v>
          </cell>
          <cell r="F25827">
            <v>38.75</v>
          </cell>
          <cell r="G25827">
            <v>38.75</v>
          </cell>
        </row>
        <row r="25828">
          <cell r="A25828" t="str">
            <v>13.80.021</v>
          </cell>
          <cell r="B25828" t="str">
            <v>FDE</v>
          </cell>
          <cell r="C25828" t="str">
            <v>13.80.021</v>
          </cell>
          <cell r="D25828" t="str">
            <v>ARGAMASSA DE REGULARIZACAO CIMENTO/AREIA 1:3 E=2,50CM</v>
          </cell>
          <cell r="E25828" t="str">
            <v>M2</v>
          </cell>
          <cell r="F25828">
            <v>29.47</v>
          </cell>
          <cell r="G25828">
            <v>29.47</v>
          </cell>
        </row>
        <row r="25829">
          <cell r="A25829" t="str">
            <v>13.80.022</v>
          </cell>
          <cell r="B25829" t="str">
            <v>FDE</v>
          </cell>
          <cell r="C25829" t="str">
            <v>13.80.022</v>
          </cell>
          <cell r="D25829" t="str">
            <v>COLAGEM COM NATA DE CIMENTO E ADESIVO P/ ARGAMASSA E CHAPISCO</v>
          </cell>
          <cell r="E25829" t="str">
            <v>M2</v>
          </cell>
          <cell r="F25829">
            <v>16.39</v>
          </cell>
          <cell r="G25829">
            <v>16.39</v>
          </cell>
        </row>
        <row r="25830">
          <cell r="A25830" t="str">
            <v>13.80.023</v>
          </cell>
          <cell r="B25830" t="str">
            <v>FDE</v>
          </cell>
          <cell r="C25830" t="str">
            <v>13.80.023</v>
          </cell>
          <cell r="D25830" t="str">
            <v>SOALHO DE TABUA 10X2,0CM  MACHO-FEMEA G1-C6  SOBRE VIGAMENTO 6X16CM</v>
          </cell>
          <cell r="E25830" t="str">
            <v>M2</v>
          </cell>
          <cell r="F25830">
            <v>622.99</v>
          </cell>
          <cell r="G25830">
            <v>622.99</v>
          </cell>
        </row>
        <row r="25831">
          <cell r="A25831" t="str">
            <v>13.80.024</v>
          </cell>
          <cell r="B25831" t="str">
            <v>FDE</v>
          </cell>
          <cell r="C25831" t="str">
            <v>13.80.024</v>
          </cell>
          <cell r="D25831" t="str">
            <v>SOALHO DE TABUA 20X2CM MACHO-FEMEA G1-C6    SOBRE VIGAMENTO 6X16CM</v>
          </cell>
          <cell r="E25831" t="str">
            <v>M2</v>
          </cell>
          <cell r="F25831">
            <v>559.6</v>
          </cell>
          <cell r="G25831">
            <v>559.6</v>
          </cell>
        </row>
        <row r="25832">
          <cell r="A25832" t="str">
            <v>13.80.025</v>
          </cell>
          <cell r="B25832" t="str">
            <v>FDE</v>
          </cell>
          <cell r="C25832" t="str">
            <v>13.80.025</v>
          </cell>
          <cell r="D25832" t="str">
            <v>REPREGAMENTO DE SOALHO DE MADEIRA</v>
          </cell>
          <cell r="E25832" t="str">
            <v>M2</v>
          </cell>
          <cell r="F25832">
            <v>4.84</v>
          </cell>
          <cell r="G25832">
            <v>4.84</v>
          </cell>
        </row>
        <row r="25833">
          <cell r="A25833" t="str">
            <v>13.80.026</v>
          </cell>
          <cell r="B25833" t="str">
            <v>FDE</v>
          </cell>
          <cell r="C25833" t="str">
            <v>13.80.026</v>
          </cell>
          <cell r="D25833" t="str">
            <v>SOALHO DE TABUA 20X2CM MACHO-FEMEA G1-C6    SOBRE VIGAMENTO 6X12CM</v>
          </cell>
          <cell r="E25833" t="str">
            <v>M2</v>
          </cell>
          <cell r="F25833">
            <v>539.58000000000004</v>
          </cell>
          <cell r="G25833">
            <v>539.58000000000004</v>
          </cell>
        </row>
        <row r="25834">
          <cell r="A25834" t="str">
            <v>13.80.027</v>
          </cell>
          <cell r="B25834" t="str">
            <v>FDE</v>
          </cell>
          <cell r="C25834" t="str">
            <v>13.80.027</v>
          </cell>
          <cell r="D25834" t="str">
            <v>SOALHO DE TABUA 10X2,0CM  MACHO-FEMEA G1-C6  SOBRE VIGAMENTO 6X12CM</v>
          </cell>
          <cell r="E25834" t="str">
            <v>M2</v>
          </cell>
          <cell r="F25834">
            <v>602.97</v>
          </cell>
          <cell r="G25834">
            <v>602.97</v>
          </cell>
        </row>
        <row r="25835">
          <cell r="A25835" t="str">
            <v>13.80.028</v>
          </cell>
          <cell r="B25835" t="str">
            <v>FDE</v>
          </cell>
          <cell r="C25835" t="str">
            <v>13.80.028</v>
          </cell>
          <cell r="D25835" t="str">
            <v>SOALHO DE TABUA 10X2,0CM  MACHO-FEMEA GI-C6  (SOMENTE TABUAS)</v>
          </cell>
          <cell r="E25835" t="str">
            <v>M2</v>
          </cell>
          <cell r="F25835">
            <v>523.63</v>
          </cell>
          <cell r="G25835">
            <v>523.63</v>
          </cell>
        </row>
        <row r="25836">
          <cell r="A25836" t="str">
            <v>13.80.032</v>
          </cell>
          <cell r="B25836" t="str">
            <v>FDE</v>
          </cell>
          <cell r="C25836" t="str">
            <v>13.80.032</v>
          </cell>
          <cell r="D25836" t="str">
            <v>TELA Q-92 PARA PISO DE CONCRETO</v>
          </cell>
          <cell r="E25836" t="str">
            <v>M2</v>
          </cell>
          <cell r="F25836">
            <v>19.96</v>
          </cell>
          <cell r="G25836">
            <v>19.96</v>
          </cell>
        </row>
        <row r="25837">
          <cell r="A25837" t="str">
            <v>13.80.033</v>
          </cell>
          <cell r="B25837" t="str">
            <v>FDE</v>
          </cell>
          <cell r="C25837" t="str">
            <v>13.80.033</v>
          </cell>
          <cell r="D25837" t="str">
            <v>TELA Q-138 E ESPAÇADOR TRELIÇADO P/PISO DE CONCRETO</v>
          </cell>
          <cell r="E25837" t="str">
            <v>M2</v>
          </cell>
          <cell r="F25837">
            <v>38.869999999999997</v>
          </cell>
          <cell r="G25837">
            <v>38.869999999999997</v>
          </cell>
        </row>
        <row r="25838">
          <cell r="A25838" t="str">
            <v>13.80.034</v>
          </cell>
          <cell r="B25838" t="str">
            <v>FDE</v>
          </cell>
          <cell r="C25838" t="str">
            <v>13.80.034</v>
          </cell>
          <cell r="D25838" t="str">
            <v>PISO DE CONCRETO FCK=25MPA E=8CM DESEMPENAMENTO MECÂNICO</v>
          </cell>
          <cell r="E25838" t="str">
            <v>M2</v>
          </cell>
          <cell r="F25838">
            <v>65.760000000000005</v>
          </cell>
          <cell r="G25838">
            <v>65.760000000000005</v>
          </cell>
        </row>
        <row r="25839">
          <cell r="A25839" t="str">
            <v>13.80.035</v>
          </cell>
          <cell r="B25839" t="str">
            <v>FDE</v>
          </cell>
          <cell r="C25839" t="str">
            <v>13.80.035</v>
          </cell>
          <cell r="D25839" t="str">
            <v>PISO DE CONCRETO COM FIBRA FCK=25MPA E=8CM DESEMPENAMENTO MECÂNICO</v>
          </cell>
          <cell r="E25839" t="str">
            <v>M2</v>
          </cell>
          <cell r="F25839">
            <v>67.900000000000006</v>
          </cell>
          <cell r="G25839">
            <v>67.900000000000006</v>
          </cell>
        </row>
        <row r="25840">
          <cell r="A25840" t="str">
            <v>13.80.050</v>
          </cell>
          <cell r="B25840" t="str">
            <v>FDE</v>
          </cell>
          <cell r="C25840" t="str">
            <v>13.80.050</v>
          </cell>
          <cell r="D25840" t="str">
            <v>RODAPE DE GRANILITE EM PLACAS FORN/APLIC</v>
          </cell>
          <cell r="E25840" t="str">
            <v>M</v>
          </cell>
          <cell r="F25840">
            <v>59.59</v>
          </cell>
          <cell r="G25840">
            <v>59.59</v>
          </cell>
        </row>
        <row r="25841">
          <cell r="A25841" t="str">
            <v>13.80.051</v>
          </cell>
          <cell r="B25841" t="str">
            <v>FDE</v>
          </cell>
          <cell r="C25841" t="str">
            <v>13.80.051</v>
          </cell>
          <cell r="D25841" t="str">
            <v>RODAPE DE MARMORE DE 15CM</v>
          </cell>
          <cell r="E25841" t="str">
            <v>M</v>
          </cell>
          <cell r="F25841">
            <v>106.54</v>
          </cell>
          <cell r="G25841">
            <v>106.54</v>
          </cell>
        </row>
        <row r="25842">
          <cell r="A25842" t="str">
            <v>13.80.055</v>
          </cell>
          <cell r="B25842" t="str">
            <v>FDE</v>
          </cell>
          <cell r="C25842" t="str">
            <v>13.80.055</v>
          </cell>
          <cell r="D25842" t="str">
            <v>CORDAO MEIA CANA 1,5x1,5CM G1-C4</v>
          </cell>
          <cell r="E25842" t="str">
            <v>M</v>
          </cell>
          <cell r="F25842">
            <v>7.87</v>
          </cell>
          <cell r="G25842">
            <v>7.87</v>
          </cell>
        </row>
        <row r="25843">
          <cell r="A25843" t="str">
            <v>13.80.056</v>
          </cell>
          <cell r="B25843" t="str">
            <v>FDE</v>
          </cell>
          <cell r="C25843" t="str">
            <v>13.80.056</v>
          </cell>
          <cell r="D25843" t="str">
            <v>RODAPE DE MADEIRA DE 7X1,5CM G1-C4 COM CORDAO</v>
          </cell>
          <cell r="E25843" t="str">
            <v>M</v>
          </cell>
          <cell r="F25843">
            <v>32.979999999999997</v>
          </cell>
          <cell r="G25843">
            <v>32.979999999999997</v>
          </cell>
        </row>
        <row r="25844">
          <cell r="A25844" t="str">
            <v>13.80.057</v>
          </cell>
          <cell r="B25844" t="str">
            <v>FDE</v>
          </cell>
          <cell r="C25844" t="str">
            <v>13.80.057</v>
          </cell>
          <cell r="D25844" t="str">
            <v>REPARO RODAPÉ EM GRANILITE RASPAGEM/ESTUCAMENTO/POLIMENTO</v>
          </cell>
          <cell r="E25844" t="str">
            <v>M</v>
          </cell>
          <cell r="F25844">
            <v>20.9</v>
          </cell>
          <cell r="G25844">
            <v>20.9</v>
          </cell>
        </row>
        <row r="25845">
          <cell r="A25845" t="str">
            <v>13.80.060</v>
          </cell>
          <cell r="B25845" t="str">
            <v>FDE</v>
          </cell>
          <cell r="C25845" t="str">
            <v>13.80.060</v>
          </cell>
          <cell r="D25845" t="str">
            <v>DEGRAU DE GRANILITE</v>
          </cell>
          <cell r="E25845" t="str">
            <v>M</v>
          </cell>
          <cell r="F25845">
            <v>89.06</v>
          </cell>
          <cell r="G25845">
            <v>89.06</v>
          </cell>
        </row>
        <row r="25846">
          <cell r="A25846" t="str">
            <v>13.80.061</v>
          </cell>
          <cell r="B25846" t="str">
            <v>FDE</v>
          </cell>
          <cell r="C25846" t="str">
            <v>13.80.061</v>
          </cell>
          <cell r="D25846" t="str">
            <v>DEGRAUS DE MARMORE</v>
          </cell>
          <cell r="E25846" t="str">
            <v>M</v>
          </cell>
          <cell r="F25846">
            <v>254.36</v>
          </cell>
          <cell r="G25846">
            <v>254.36</v>
          </cell>
        </row>
        <row r="25847">
          <cell r="A25847" t="str">
            <v>13.80.062</v>
          </cell>
          <cell r="B25847" t="str">
            <v>FDE</v>
          </cell>
          <cell r="C25847" t="str">
            <v>13.80.062</v>
          </cell>
          <cell r="D25847" t="str">
            <v>DEGRAU VINILICO COM TESTEIRA DE BORRACHA</v>
          </cell>
          <cell r="E25847" t="str">
            <v>M</v>
          </cell>
          <cell r="F25847">
            <v>113.81</v>
          </cell>
          <cell r="G25847">
            <v>113.81</v>
          </cell>
        </row>
        <row r="25848">
          <cell r="A25848" t="str">
            <v>13.80.065</v>
          </cell>
          <cell r="B25848" t="str">
            <v>FDE</v>
          </cell>
          <cell r="C25848" t="str">
            <v>13.80.065</v>
          </cell>
          <cell r="D25848" t="str">
            <v>TESTEIRA DE BORRACHA</v>
          </cell>
          <cell r="E25848" t="str">
            <v>M</v>
          </cell>
          <cell r="F25848">
            <v>25.93</v>
          </cell>
          <cell r="G25848">
            <v>25.93</v>
          </cell>
        </row>
        <row r="25849">
          <cell r="A25849" t="str">
            <v>13.80.066</v>
          </cell>
          <cell r="B25849" t="str">
            <v>FDE</v>
          </cell>
          <cell r="C25849" t="str">
            <v>13.80.066</v>
          </cell>
          <cell r="D25849" t="str">
            <v>PISO BORRACHA SINT PASTILHADO PRETO ESPES 4/5MM - COLADO</v>
          </cell>
          <cell r="E25849" t="str">
            <v>M2</v>
          </cell>
          <cell r="F25849">
            <v>92.33</v>
          </cell>
          <cell r="G25849">
            <v>92.33</v>
          </cell>
        </row>
        <row r="25850">
          <cell r="A25850" t="str">
            <v>13.80.075</v>
          </cell>
          <cell r="B25850" t="str">
            <v>FDE</v>
          </cell>
          <cell r="C25850" t="str">
            <v>13.80.075</v>
          </cell>
          <cell r="D25850" t="str">
            <v>ENCHIMENTO DE PISO COM ARGILA EXPANDIDA</v>
          </cell>
          <cell r="E25850" t="str">
            <v>M3</v>
          </cell>
          <cell r="F25850">
            <v>416.5</v>
          </cell>
          <cell r="G25850">
            <v>416.5</v>
          </cell>
        </row>
        <row r="25851">
          <cell r="A25851" t="str">
            <v>13.80.099</v>
          </cell>
          <cell r="B25851" t="str">
            <v>FDE</v>
          </cell>
          <cell r="C25851" t="str">
            <v>13.80.099</v>
          </cell>
          <cell r="D25851" t="str">
            <v>SERVICOS EM PISOS - CONSERVACAO</v>
          </cell>
          <cell r="E25851" t="str">
            <v>MV</v>
          </cell>
          <cell r="F25851">
            <v>481.96</v>
          </cell>
          <cell r="G25851">
            <v>481.96</v>
          </cell>
        </row>
        <row r="25852">
          <cell r="A25852" t="str">
            <v>14.01.002</v>
          </cell>
          <cell r="B25852" t="str">
            <v>FDE</v>
          </cell>
          <cell r="C25852" t="str">
            <v>14.01.002</v>
          </cell>
          <cell r="D25852" t="str">
            <v>VIDRO LISO COMUM INCOLOR DE 3MM</v>
          </cell>
          <cell r="E25852" t="str">
            <v>M2</v>
          </cell>
          <cell r="F25852">
            <v>99.16</v>
          </cell>
          <cell r="G25852">
            <v>99.16</v>
          </cell>
        </row>
        <row r="25853">
          <cell r="A25853" t="str">
            <v>14.01.004</v>
          </cell>
          <cell r="B25853" t="str">
            <v>FDE</v>
          </cell>
          <cell r="C25853" t="str">
            <v>14.01.004</v>
          </cell>
          <cell r="D25853" t="str">
            <v>VIDRO LISO COMUM INCOLOR DE 4MM</v>
          </cell>
          <cell r="E25853" t="str">
            <v>M2</v>
          </cell>
          <cell r="F25853">
            <v>127.2</v>
          </cell>
          <cell r="G25853">
            <v>127.2</v>
          </cell>
        </row>
        <row r="25854">
          <cell r="A25854" t="str">
            <v>14.01.006</v>
          </cell>
          <cell r="B25854" t="str">
            <v>FDE</v>
          </cell>
          <cell r="C25854" t="str">
            <v>14.01.006</v>
          </cell>
          <cell r="D25854" t="str">
            <v>VIDRO LISO COMUM INCOLOR DE 5MM</v>
          </cell>
          <cell r="E25854" t="str">
            <v>M2</v>
          </cell>
          <cell r="F25854">
            <v>145.58000000000001</v>
          </cell>
          <cell r="G25854">
            <v>145.58000000000001</v>
          </cell>
        </row>
        <row r="25855">
          <cell r="A25855" t="str">
            <v>14.01.008</v>
          </cell>
          <cell r="B25855" t="str">
            <v>FDE</v>
          </cell>
          <cell r="C25855" t="str">
            <v>14.01.008</v>
          </cell>
          <cell r="D25855" t="str">
            <v>VIDRO LISO COMUM INCOLOR DE 6MM</v>
          </cell>
          <cell r="E25855" t="str">
            <v>M2</v>
          </cell>
          <cell r="F25855">
            <v>162.02000000000001</v>
          </cell>
          <cell r="G25855">
            <v>162.02000000000001</v>
          </cell>
        </row>
        <row r="25856">
          <cell r="A25856" t="str">
            <v>14.01.032</v>
          </cell>
          <cell r="B25856" t="str">
            <v>FDE</v>
          </cell>
          <cell r="C25856" t="str">
            <v>14.01.032</v>
          </cell>
          <cell r="D25856" t="str">
            <v>VIDRO LISO FOSCO (DESPOLIDO) ESPESS 3 MM</v>
          </cell>
          <cell r="E25856" t="str">
            <v>M2</v>
          </cell>
          <cell r="F25856">
            <v>281.74</v>
          </cell>
          <cell r="G25856">
            <v>281.74</v>
          </cell>
        </row>
        <row r="25857">
          <cell r="A25857" t="str">
            <v>14.01.035</v>
          </cell>
          <cell r="B25857" t="str">
            <v>FDE</v>
          </cell>
          <cell r="C25857" t="str">
            <v>14.01.035</v>
          </cell>
          <cell r="D25857" t="str">
            <v>VIDRO IMPRESSO INCOLOR (E=4MM)</v>
          </cell>
          <cell r="E25857" t="str">
            <v>M2</v>
          </cell>
          <cell r="F25857">
            <v>138.72</v>
          </cell>
          <cell r="G25857">
            <v>138.72</v>
          </cell>
        </row>
        <row r="25858">
          <cell r="A25858" t="str">
            <v>14.01.040</v>
          </cell>
          <cell r="B25858" t="str">
            <v>FDE</v>
          </cell>
          <cell r="C25858" t="str">
            <v>14.01.040</v>
          </cell>
          <cell r="D25858" t="str">
            <v>VIDRO ARAMADO DE 7/8 MM</v>
          </cell>
          <cell r="E25858" t="str">
            <v>M2</v>
          </cell>
          <cell r="F25858">
            <v>428.2</v>
          </cell>
          <cell r="G25858">
            <v>428.2</v>
          </cell>
        </row>
        <row r="25859">
          <cell r="A25859" t="str">
            <v>14.01.060</v>
          </cell>
          <cell r="B25859" t="str">
            <v>FDE</v>
          </cell>
          <cell r="C25859" t="str">
            <v>14.01.060</v>
          </cell>
          <cell r="D25859" t="str">
            <v>FECHAMENTO EM VIDRO LAMINADO 5+5MM INC ACESS ALUM (CX/ELEVADOR)</v>
          </cell>
          <cell r="E25859" t="str">
            <v>M2</v>
          </cell>
          <cell r="F25859">
            <v>790.93</v>
          </cell>
          <cell r="G25859">
            <v>790.93</v>
          </cell>
        </row>
        <row r="25860">
          <cell r="A25860" t="str">
            <v>14.01.062</v>
          </cell>
          <cell r="B25860" t="str">
            <v>FDE</v>
          </cell>
          <cell r="C25860" t="str">
            <v>14.01.062</v>
          </cell>
          <cell r="D25860" t="str">
            <v>VIDRO LISO INCOLOR LAMINADO 6MM (3+3MM) COM FILME PVB INCLUSIVE GUARNIÇAO NEOPRENE   USO EXCLUSIVO PADRAO CRECHE</v>
          </cell>
          <cell r="E25860" t="str">
            <v>M2</v>
          </cell>
          <cell r="F25860">
            <v>219.27</v>
          </cell>
          <cell r="G25860">
            <v>219.27</v>
          </cell>
        </row>
        <row r="25861">
          <cell r="A25861" t="str">
            <v>14.01.063</v>
          </cell>
          <cell r="B25861" t="str">
            <v>FDE</v>
          </cell>
          <cell r="C25861" t="str">
            <v>14.01.063</v>
          </cell>
          <cell r="D25861" t="str">
            <v>VIDRO  LISO INCOLOR 6MM  INCLUSIVE GUARNIÇAO NEOPRENE USO EXCLUSIVO PADRAO CRECHE</v>
          </cell>
          <cell r="E25861" t="str">
            <v>M2</v>
          </cell>
          <cell r="F25861">
            <v>143.41</v>
          </cell>
          <cell r="G25861">
            <v>143.41</v>
          </cell>
        </row>
        <row r="25862">
          <cell r="A25862" t="str">
            <v>14.01.099</v>
          </cell>
          <cell r="B25862" t="str">
            <v>FDE</v>
          </cell>
          <cell r="C25862" t="str">
            <v>14.01.099</v>
          </cell>
          <cell r="D25862" t="str">
            <v>SERVICOS EM VIDROS</v>
          </cell>
          <cell r="E25862" t="str">
            <v>MV</v>
          </cell>
          <cell r="F25862">
            <v>481.96</v>
          </cell>
          <cell r="G25862">
            <v>481.96</v>
          </cell>
        </row>
        <row r="25863">
          <cell r="A25863" t="str">
            <v>14.02.001</v>
          </cell>
          <cell r="B25863" t="str">
            <v>FDE</v>
          </cell>
          <cell r="C25863" t="str">
            <v>14.02.001</v>
          </cell>
          <cell r="D25863" t="str">
            <v>EP-01 ESPELHO</v>
          </cell>
          <cell r="E25863" t="str">
            <v>UN</v>
          </cell>
          <cell r="F25863">
            <v>480.24</v>
          </cell>
          <cell r="G25863">
            <v>480.24</v>
          </cell>
        </row>
        <row r="25864">
          <cell r="A25864" t="str">
            <v>14.02.099</v>
          </cell>
          <cell r="B25864" t="str">
            <v>FDE</v>
          </cell>
          <cell r="C25864" t="str">
            <v>14.02.099</v>
          </cell>
          <cell r="D25864" t="str">
            <v>SERVICOS DE ESPELHOS</v>
          </cell>
          <cell r="E25864" t="str">
            <v>MV</v>
          </cell>
          <cell r="F25864">
            <v>481.96</v>
          </cell>
          <cell r="G25864">
            <v>481.96</v>
          </cell>
        </row>
        <row r="25865">
          <cell r="A25865" t="str">
            <v>14.60.001</v>
          </cell>
          <cell r="B25865" t="str">
            <v>FDE</v>
          </cell>
          <cell r="C25865" t="str">
            <v>14.60.001</v>
          </cell>
          <cell r="D25865" t="str">
            <v>RETIRADA DE VIDRO INCLUSIVE RASPAGEM DE MASSA OU RETIRADA DE BAGUETES</v>
          </cell>
          <cell r="E25865" t="str">
            <v>M2</v>
          </cell>
          <cell r="F25865">
            <v>15.29</v>
          </cell>
          <cell r="G25865">
            <v>15.29</v>
          </cell>
        </row>
        <row r="25866">
          <cell r="A25866" t="str">
            <v>14.60.099</v>
          </cell>
          <cell r="B25866" t="str">
            <v>FDE</v>
          </cell>
          <cell r="C25866" t="str">
            <v>14.60.099</v>
          </cell>
          <cell r="D25866" t="str">
            <v>RETIRADAS</v>
          </cell>
          <cell r="E25866" t="str">
            <v>MV</v>
          </cell>
          <cell r="F25866">
            <v>481.96</v>
          </cell>
          <cell r="G25866">
            <v>481.96</v>
          </cell>
        </row>
        <row r="25867">
          <cell r="A25867" t="str">
            <v>14.70.001</v>
          </cell>
          <cell r="B25867" t="str">
            <v>FDE</v>
          </cell>
          <cell r="C25867" t="str">
            <v>14.70.001</v>
          </cell>
          <cell r="D25867" t="str">
            <v>RECOLOCAÇÃO DE VIDRO INCLUSIVE EMASSAMENTO OU RECOLOCACAO DE BAGUETES</v>
          </cell>
          <cell r="E25867" t="str">
            <v>M2</v>
          </cell>
          <cell r="F25867">
            <v>67.58</v>
          </cell>
          <cell r="G25867">
            <v>67.58</v>
          </cell>
        </row>
        <row r="25868">
          <cell r="A25868" t="str">
            <v>14.70.099</v>
          </cell>
          <cell r="B25868" t="str">
            <v>FDE</v>
          </cell>
          <cell r="C25868" t="str">
            <v>14.70.099</v>
          </cell>
          <cell r="D25868" t="str">
            <v>RECOLOCACOES DE VIDRO</v>
          </cell>
          <cell r="E25868" t="str">
            <v>MV</v>
          </cell>
          <cell r="F25868">
            <v>481.96</v>
          </cell>
          <cell r="G25868">
            <v>481.96</v>
          </cell>
        </row>
        <row r="25869">
          <cell r="A25869" t="str">
            <v>14.80.001</v>
          </cell>
          <cell r="B25869" t="str">
            <v>FDE</v>
          </cell>
          <cell r="C25869" t="str">
            <v>14.80.001</v>
          </cell>
          <cell r="D25869" t="str">
            <v xml:space="preserve">ESPELHO DE CRISTAL 6MM LAPIDADO INCLUSIVE FIXAÇÃO COM COLA ADESIVA.   
 </v>
          </cell>
          <cell r="E25869" t="str">
            <v>M2</v>
          </cell>
          <cell r="F25869">
            <v>348.79</v>
          </cell>
          <cell r="G25869">
            <v>348.79</v>
          </cell>
        </row>
        <row r="25870">
          <cell r="A25870" t="str">
            <v>14.80.099</v>
          </cell>
          <cell r="B25870" t="str">
            <v>FDE</v>
          </cell>
          <cell r="C25870" t="str">
            <v>14.80.099</v>
          </cell>
          <cell r="D25870" t="str">
            <v>SERVICOS EM VIDROS  - CONSERVACAO</v>
          </cell>
          <cell r="E25870" t="str">
            <v>MV</v>
          </cell>
          <cell r="F25870">
            <v>481.96</v>
          </cell>
          <cell r="G25870">
            <v>481.96</v>
          </cell>
        </row>
        <row r="25871">
          <cell r="A25871" t="str">
            <v>15.01.001</v>
          </cell>
          <cell r="B25871" t="str">
            <v>FDE</v>
          </cell>
          <cell r="C25871" t="str">
            <v>15.01.001</v>
          </cell>
          <cell r="D25871" t="str">
            <v>OLEO EM ESTRUTURA METALICA</v>
          </cell>
          <cell r="E25871" t="str">
            <v>M2</v>
          </cell>
          <cell r="F25871">
            <v>15.06</v>
          </cell>
          <cell r="G25871">
            <v>15.06</v>
          </cell>
        </row>
        <row r="25872">
          <cell r="A25872" t="str">
            <v>15.01.002</v>
          </cell>
          <cell r="B25872" t="str">
            <v>FDE</v>
          </cell>
          <cell r="C25872" t="str">
            <v>15.01.002</v>
          </cell>
          <cell r="D25872" t="str">
            <v>GRAFITE EM ESTRUTURA METALICA</v>
          </cell>
          <cell r="E25872" t="str">
            <v>M2</v>
          </cell>
          <cell r="F25872">
            <v>17.46</v>
          </cell>
          <cell r="G25872">
            <v>17.46</v>
          </cell>
        </row>
        <row r="25873">
          <cell r="A25873" t="str">
            <v>15.01.003</v>
          </cell>
          <cell r="B25873" t="str">
            <v>FDE</v>
          </cell>
          <cell r="C25873" t="str">
            <v>15.01.003</v>
          </cell>
          <cell r="D25873" t="str">
            <v>PINTURA ALUMINIO EM ESTRUTURA METALICA</v>
          </cell>
          <cell r="E25873" t="str">
            <v>M2</v>
          </cell>
          <cell r="F25873">
            <v>18.68</v>
          </cell>
          <cell r="G25873">
            <v>18.68</v>
          </cell>
        </row>
        <row r="25874">
          <cell r="A25874" t="str">
            <v>15.01.004</v>
          </cell>
          <cell r="B25874" t="str">
            <v>FDE</v>
          </cell>
          <cell r="C25874" t="str">
            <v>15.01.004</v>
          </cell>
          <cell r="D25874" t="str">
            <v>ESMALTE EM ESTRUTURA METALICA</v>
          </cell>
          <cell r="E25874" t="str">
            <v>M2</v>
          </cell>
          <cell r="F25874">
            <v>16.010000000000002</v>
          </cell>
          <cell r="G25874">
            <v>16.010000000000002</v>
          </cell>
        </row>
        <row r="25875">
          <cell r="A25875" t="str">
            <v>15.01.005</v>
          </cell>
          <cell r="B25875" t="str">
            <v>FDE</v>
          </cell>
          <cell r="C25875" t="str">
            <v>15.01.005</v>
          </cell>
          <cell r="D25875" t="str">
            <v>PINTURA PARA ESTRUTURA DE ALUMINIO C/ TINTA ESMALTE AUTOMOTIVA</v>
          </cell>
          <cell r="E25875" t="str">
            <v>M2</v>
          </cell>
          <cell r="F25875">
            <v>22.25</v>
          </cell>
          <cell r="G25875">
            <v>22.25</v>
          </cell>
        </row>
        <row r="25876">
          <cell r="A25876" t="str">
            <v>15.01.006</v>
          </cell>
          <cell r="B25876" t="str">
            <v>FDE</v>
          </cell>
          <cell r="C25876" t="str">
            <v>15.01.006</v>
          </cell>
          <cell r="D25876" t="str">
            <v>ESMALTE A BASE DE ÁGUA EM ESTRUTURA METÁLICA</v>
          </cell>
          <cell r="E25876" t="str">
            <v>M2</v>
          </cell>
          <cell r="F25876">
            <v>20.84</v>
          </cell>
          <cell r="G25876">
            <v>20.84</v>
          </cell>
        </row>
        <row r="25877">
          <cell r="A25877" t="str">
            <v>15.01.010</v>
          </cell>
          <cell r="B25877" t="str">
            <v>FDE</v>
          </cell>
          <cell r="C25877" t="str">
            <v>15.01.010</v>
          </cell>
          <cell r="D25877" t="str">
            <v>OLEO SEM APAREL E EMASS PREVIOS EM ESTRUT DE MAD APARENTE (GALPOES)</v>
          </cell>
          <cell r="E25877" t="str">
            <v>M2</v>
          </cell>
          <cell r="F25877">
            <v>16.46</v>
          </cell>
          <cell r="G25877">
            <v>16.46</v>
          </cell>
        </row>
        <row r="25878">
          <cell r="A25878" t="str">
            <v>15.01.012</v>
          </cell>
          <cell r="B25878" t="str">
            <v>FDE</v>
          </cell>
          <cell r="C25878" t="str">
            <v>15.01.012</v>
          </cell>
          <cell r="D25878" t="str">
            <v>ESMALTE S/APAREL EMASS PREVIOS EM ESTRUTURA DE MADEIRA APARENTES</v>
          </cell>
          <cell r="E25878" t="str">
            <v>M2</v>
          </cell>
          <cell r="F25878">
            <v>21.98</v>
          </cell>
          <cell r="G25878">
            <v>21.98</v>
          </cell>
        </row>
        <row r="25879">
          <cell r="A25879" t="str">
            <v>15.01.013</v>
          </cell>
          <cell r="B25879" t="str">
            <v>FDE</v>
          </cell>
          <cell r="C25879" t="str">
            <v>15.01.013</v>
          </cell>
          <cell r="D25879" t="str">
            <v>ESMALTE A BASE DE ÁGUA SEM APARELHAMENTO E EMASSAMENTO PRÉVIOS EM ESTRUTURA DE MADEIRA</v>
          </cell>
          <cell r="E25879" t="str">
            <v>M2</v>
          </cell>
          <cell r="F25879">
            <v>22.24</v>
          </cell>
          <cell r="G25879">
            <v>22.24</v>
          </cell>
        </row>
        <row r="25880">
          <cell r="A25880" t="str">
            <v>15.01.014</v>
          </cell>
          <cell r="B25880" t="str">
            <v>FDE</v>
          </cell>
          <cell r="C25880" t="str">
            <v>15.01.014</v>
          </cell>
          <cell r="D25880" t="str">
            <v>APLICAÇAO DE IMUNIZANTE CUPINICIDA EM MADEIRA.</v>
          </cell>
          <cell r="E25880" t="str">
            <v>M2</v>
          </cell>
          <cell r="F25880">
            <v>12.36</v>
          </cell>
          <cell r="G25880">
            <v>12.36</v>
          </cell>
        </row>
        <row r="25881">
          <cell r="A25881" t="str">
            <v>15.01.015</v>
          </cell>
          <cell r="B25881" t="str">
            <v>FDE</v>
          </cell>
          <cell r="C25881" t="str">
            <v>15.01.015</v>
          </cell>
          <cell r="D25881" t="str">
            <v>VERNIZ SEM APARELHAMENTO E EMAS PREVIOS EM ESTRUT DE MADEIRA APARENTE</v>
          </cell>
          <cell r="E25881" t="str">
            <v>M2</v>
          </cell>
          <cell r="F25881">
            <v>17.96</v>
          </cell>
          <cell r="G25881">
            <v>17.96</v>
          </cell>
        </row>
        <row r="25882">
          <cell r="A25882" t="str">
            <v>15.01.029</v>
          </cell>
          <cell r="B25882" t="str">
            <v>FDE</v>
          </cell>
          <cell r="C25882" t="str">
            <v>15.01.029</v>
          </cell>
          <cell r="D25882" t="str">
            <v>SERVIÇO GALVANIZACAO A FOGO - ESTRUTURAS</v>
          </cell>
          <cell r="E25882" t="str">
            <v>KG</v>
          </cell>
          <cell r="F25882">
            <v>3.81</v>
          </cell>
          <cell r="G25882">
            <v>3.81</v>
          </cell>
        </row>
        <row r="25883">
          <cell r="A25883" t="str">
            <v>15.01.032</v>
          </cell>
          <cell r="B25883" t="str">
            <v>FDE</v>
          </cell>
          <cell r="C25883" t="str">
            <v>15.01.032</v>
          </cell>
          <cell r="D25883" t="str">
            <v>PRIMER P/ GALVANIZADOS (GALVITE/SIMILAR) - ESTRUTURAS</v>
          </cell>
          <cell r="E25883" t="str">
            <v>M2</v>
          </cell>
          <cell r="F25883">
            <v>11.52</v>
          </cell>
          <cell r="G25883">
            <v>11.52</v>
          </cell>
        </row>
        <row r="25884">
          <cell r="A25884" t="str">
            <v>15.01.035</v>
          </cell>
          <cell r="B25884" t="str">
            <v>FDE</v>
          </cell>
          <cell r="C25884" t="str">
            <v>15.01.035</v>
          </cell>
          <cell r="D25884" t="str">
            <v>FUNDO ANTI-OXIDANTE EM ESTRUTURAS</v>
          </cell>
          <cell r="E25884" t="str">
            <v>M2</v>
          </cell>
          <cell r="F25884">
            <v>13.83</v>
          </cell>
          <cell r="G25884">
            <v>13.83</v>
          </cell>
        </row>
        <row r="25885">
          <cell r="A25885" t="str">
            <v>15.01.099</v>
          </cell>
          <cell r="B25885" t="str">
            <v>FDE</v>
          </cell>
          <cell r="C25885" t="str">
            <v>15.01.099</v>
          </cell>
          <cell r="D25885" t="str">
            <v>PINTURAS EM ESTRUTURAS</v>
          </cell>
          <cell r="E25885" t="str">
            <v>MV</v>
          </cell>
          <cell r="F25885">
            <v>481.96</v>
          </cell>
          <cell r="G25885">
            <v>481.96</v>
          </cell>
        </row>
        <row r="25886">
          <cell r="A25886" t="str">
            <v>15.02.003</v>
          </cell>
          <cell r="B25886" t="str">
            <v>FDE</v>
          </cell>
          <cell r="C25886" t="str">
            <v>15.02.003</v>
          </cell>
          <cell r="D25886" t="str">
            <v>MASSA NIVELADORA PARA INTERIOR</v>
          </cell>
          <cell r="E25886" t="str">
            <v>M2</v>
          </cell>
          <cell r="F25886">
            <v>20.68</v>
          </cell>
          <cell r="G25886">
            <v>20.68</v>
          </cell>
        </row>
        <row r="25887">
          <cell r="A25887" t="str">
            <v>15.02.005</v>
          </cell>
          <cell r="B25887" t="str">
            <v>FDE</v>
          </cell>
          <cell r="C25887" t="str">
            <v>15.02.005</v>
          </cell>
          <cell r="D25887" t="str">
            <v>TINTA LATEX ECONOMICA</v>
          </cell>
          <cell r="E25887" t="str">
            <v>M2</v>
          </cell>
          <cell r="F25887">
            <v>27.24</v>
          </cell>
          <cell r="G25887">
            <v>27.24</v>
          </cell>
        </row>
        <row r="25888">
          <cell r="A25888" t="str">
            <v>15.02.006</v>
          </cell>
          <cell r="B25888" t="str">
            <v>FDE</v>
          </cell>
          <cell r="C25888" t="str">
            <v>15.02.006</v>
          </cell>
          <cell r="D25888" t="str">
            <v>LATEX COM MASSA NIVELADORA PARA INTERIOR</v>
          </cell>
          <cell r="E25888" t="str">
            <v>M2</v>
          </cell>
          <cell r="F25888">
            <v>40.22</v>
          </cell>
          <cell r="G25888">
            <v>40.22</v>
          </cell>
        </row>
        <row r="25889">
          <cell r="A25889" t="str">
            <v>15.02.010</v>
          </cell>
          <cell r="B25889" t="str">
            <v>FDE</v>
          </cell>
          <cell r="C25889" t="str">
            <v>15.02.010</v>
          </cell>
          <cell r="D25889" t="str">
            <v>TINTA LATEX ECONOMICA EM ELEMENTO VAZADO</v>
          </cell>
          <cell r="E25889" t="str">
            <v>M2</v>
          </cell>
          <cell r="F25889">
            <v>27.24</v>
          </cell>
          <cell r="G25889">
            <v>27.24</v>
          </cell>
        </row>
        <row r="25890">
          <cell r="A25890" t="str">
            <v>15.02.014</v>
          </cell>
          <cell r="B25890" t="str">
            <v>FDE</v>
          </cell>
          <cell r="C25890" t="str">
            <v>15.02.014</v>
          </cell>
          <cell r="D25890" t="str">
            <v>OLEO COM MASSA NIVELADORA</v>
          </cell>
          <cell r="E25890" t="str">
            <v>M2</v>
          </cell>
          <cell r="F25890">
            <v>40.6</v>
          </cell>
          <cell r="G25890">
            <v>40.6</v>
          </cell>
        </row>
        <row r="25891">
          <cell r="A25891" t="str">
            <v>15.02.015</v>
          </cell>
          <cell r="B25891" t="str">
            <v>FDE</v>
          </cell>
          <cell r="C25891" t="str">
            <v>15.02.015</v>
          </cell>
          <cell r="D25891" t="str">
            <v>OLEO</v>
          </cell>
          <cell r="E25891" t="str">
            <v>M2</v>
          </cell>
          <cell r="F25891">
            <v>25.32</v>
          </cell>
          <cell r="G25891">
            <v>25.32</v>
          </cell>
        </row>
        <row r="25892">
          <cell r="A25892" t="str">
            <v>15.02.018</v>
          </cell>
          <cell r="B25892" t="str">
            <v>FDE</v>
          </cell>
          <cell r="C25892" t="str">
            <v>15.02.018</v>
          </cell>
          <cell r="D25892" t="str">
            <v>ESMALTE A BASE DE AGUA</v>
          </cell>
          <cell r="E25892" t="str">
            <v>M2</v>
          </cell>
          <cell r="F25892">
            <v>31.46</v>
          </cell>
          <cell r="G25892">
            <v>31.46</v>
          </cell>
        </row>
        <row r="25893">
          <cell r="A25893" t="str">
            <v>15.02.019</v>
          </cell>
          <cell r="B25893" t="str">
            <v>FDE</v>
          </cell>
          <cell r="C25893" t="str">
            <v>15.02.019</v>
          </cell>
          <cell r="D25893" t="str">
            <v>ESMALTE</v>
          </cell>
          <cell r="E25893" t="str">
            <v>M2</v>
          </cell>
          <cell r="F25893">
            <v>26.91</v>
          </cell>
          <cell r="G25893">
            <v>26.91</v>
          </cell>
        </row>
        <row r="25894">
          <cell r="A25894" t="str">
            <v>15.02.020</v>
          </cell>
          <cell r="B25894" t="str">
            <v>FDE</v>
          </cell>
          <cell r="C25894" t="str">
            <v>15.02.020</v>
          </cell>
          <cell r="D25894" t="str">
            <v>MASSA NIVELADORA PARA INTERIOR (AREAS MOLHADAS)</v>
          </cell>
          <cell r="E25894" t="str">
            <v>M2</v>
          </cell>
          <cell r="F25894">
            <v>22.86</v>
          </cell>
          <cell r="G25894">
            <v>22.86</v>
          </cell>
        </row>
        <row r="25895">
          <cell r="A25895" t="str">
            <v>15.02.025</v>
          </cell>
          <cell r="B25895" t="str">
            <v>FDE</v>
          </cell>
          <cell r="C25895" t="str">
            <v>15.02.025</v>
          </cell>
          <cell r="D25895" t="str">
            <v>TINTA LATEX STANDARD</v>
          </cell>
          <cell r="E25895" t="str">
            <v>M2</v>
          </cell>
          <cell r="F25895">
            <v>28.47</v>
          </cell>
          <cell r="G25895">
            <v>28.47</v>
          </cell>
        </row>
        <row r="25896">
          <cell r="A25896" t="str">
            <v>15.02.026</v>
          </cell>
          <cell r="B25896" t="str">
            <v>FDE</v>
          </cell>
          <cell r="C25896" t="str">
            <v>15.02.026</v>
          </cell>
          <cell r="D25896" t="str">
            <v>TINTA LATEX STANDARD COM MASSA NIVELADORA</v>
          </cell>
          <cell r="E25896" t="str">
            <v>M2</v>
          </cell>
          <cell r="F25896">
            <v>38.479999999999997</v>
          </cell>
          <cell r="G25896">
            <v>38.479999999999997</v>
          </cell>
        </row>
        <row r="25897">
          <cell r="A25897" t="str">
            <v>15.02.040</v>
          </cell>
          <cell r="B25897" t="str">
            <v>FDE</v>
          </cell>
          <cell r="C25897" t="str">
            <v>15.02.040</v>
          </cell>
          <cell r="D25897" t="str">
            <v>VERNIZ RETARDANTE DE CHAMA APLICADO EM SUPERFICIE DE MADEIRA ACABAMENTO TRANSPARENTE COM DUAS DEMÃOS</v>
          </cell>
          <cell r="E25897" t="str">
            <v>M2</v>
          </cell>
          <cell r="F25897">
            <v>25.28</v>
          </cell>
          <cell r="G25897">
            <v>25.28</v>
          </cell>
        </row>
        <row r="25898">
          <cell r="A25898" t="str">
            <v>15.02.041</v>
          </cell>
          <cell r="B25898" t="str">
            <v>FDE</v>
          </cell>
          <cell r="C25898" t="str">
            <v>15.02.041</v>
          </cell>
          <cell r="D25898" t="str">
            <v>VERNIZ SELANTE RESISTENTE À ABRASÃO APLICADO SOBRE VERNIZ RETARDANTE EM SUPERFICIE DE MADEIRA ACABAMENTO TRANSPARENTE COM DUAS DEMÃOS</v>
          </cell>
          <cell r="E25898" t="str">
            <v>M2</v>
          </cell>
          <cell r="F25898">
            <v>16.63</v>
          </cell>
          <cell r="G25898">
            <v>16.63</v>
          </cell>
        </row>
        <row r="25899">
          <cell r="A25899" t="str">
            <v>15.02.050</v>
          </cell>
          <cell r="B25899" t="str">
            <v>FDE</v>
          </cell>
          <cell r="C25899" t="str">
            <v>15.02.050</v>
          </cell>
          <cell r="D25899" t="str">
            <v>OLEO EM FORRO DE MADEIRA</v>
          </cell>
          <cell r="E25899" t="str">
            <v>M2</v>
          </cell>
          <cell r="F25899">
            <v>34.82</v>
          </cell>
          <cell r="G25899">
            <v>34.82</v>
          </cell>
        </row>
        <row r="25900">
          <cell r="A25900" t="str">
            <v>15.02.052</v>
          </cell>
          <cell r="B25900" t="str">
            <v>FDE</v>
          </cell>
          <cell r="C25900" t="str">
            <v>15.02.052</v>
          </cell>
          <cell r="D25900" t="str">
            <v>ESMALTE EM FORRO DE MADEIRA</v>
          </cell>
          <cell r="E25900" t="str">
            <v>M2</v>
          </cell>
          <cell r="F25900">
            <v>36.1</v>
          </cell>
          <cell r="G25900">
            <v>36.1</v>
          </cell>
        </row>
        <row r="25901">
          <cell r="A25901" t="str">
            <v>15.02.053</v>
          </cell>
          <cell r="B25901" t="str">
            <v>FDE</v>
          </cell>
          <cell r="C25901" t="str">
            <v>15.02.053</v>
          </cell>
          <cell r="D25901" t="str">
            <v>ESMALTE A BASE DE AGUA EM FORRO DE MADEIRA</v>
          </cell>
          <cell r="E25901" t="str">
            <v>M2</v>
          </cell>
          <cell r="F25901">
            <v>36.18</v>
          </cell>
          <cell r="G25901">
            <v>36.18</v>
          </cell>
        </row>
        <row r="25902">
          <cell r="A25902" t="str">
            <v>15.02.055</v>
          </cell>
          <cell r="B25902" t="str">
            <v>FDE</v>
          </cell>
          <cell r="C25902" t="str">
            <v>15.02.055</v>
          </cell>
          <cell r="D25902" t="str">
            <v>ENVERNIZAMENTO EM FORRO DE MADEIRA</v>
          </cell>
          <cell r="E25902" t="str">
            <v>M2</v>
          </cell>
          <cell r="F25902">
            <v>22.85</v>
          </cell>
          <cell r="G25902">
            <v>22.85</v>
          </cell>
        </row>
        <row r="25903">
          <cell r="A25903" t="str">
            <v>15.02.061</v>
          </cell>
          <cell r="B25903" t="str">
            <v>FDE</v>
          </cell>
          <cell r="C25903" t="str">
            <v>15.02.061</v>
          </cell>
          <cell r="D25903" t="str">
            <v>TINTA LATEX STANDARD EM SUPERFICIE DE GESSO</v>
          </cell>
          <cell r="E25903" t="str">
            <v>M2</v>
          </cell>
          <cell r="F25903">
            <v>22.85</v>
          </cell>
          <cell r="G25903">
            <v>22.85</v>
          </cell>
        </row>
        <row r="25904">
          <cell r="A25904" t="str">
            <v>15.02.062</v>
          </cell>
          <cell r="B25904" t="str">
            <v>FDE</v>
          </cell>
          <cell r="C25904" t="str">
            <v>15.02.062</v>
          </cell>
          <cell r="D25904" t="str">
            <v>TINTA LATEX ECONOMICA EM SUPERFICIE DE GESSO</v>
          </cell>
          <cell r="E25904" t="str">
            <v>M2</v>
          </cell>
          <cell r="F25904">
            <v>21.62</v>
          </cell>
          <cell r="G25904">
            <v>21.62</v>
          </cell>
        </row>
        <row r="25905">
          <cell r="A25905" t="str">
            <v>15.02.080</v>
          </cell>
          <cell r="B25905" t="str">
            <v>FDE</v>
          </cell>
          <cell r="C25905" t="str">
            <v>15.02.080</v>
          </cell>
          <cell r="D25905" t="str">
            <v>TINTA LATEX PARA PISO</v>
          </cell>
          <cell r="E25905" t="str">
            <v>M2</v>
          </cell>
          <cell r="F25905">
            <v>23.28</v>
          </cell>
          <cell r="G25905">
            <v>23.28</v>
          </cell>
        </row>
        <row r="25906">
          <cell r="A25906" t="str">
            <v>15.02.099</v>
          </cell>
          <cell r="B25906" t="str">
            <v>FDE</v>
          </cell>
          <cell r="C25906" t="str">
            <v>15.02.099</v>
          </cell>
          <cell r="D25906" t="str">
            <v>PINTURAS EM FORROS/PAREDES INTERNAS</v>
          </cell>
          <cell r="E25906" t="str">
            <v>MV</v>
          </cell>
          <cell r="F25906">
            <v>481.96</v>
          </cell>
          <cell r="G25906">
            <v>481.96</v>
          </cell>
        </row>
        <row r="25907">
          <cell r="A25907" t="str">
            <v>15.03.002</v>
          </cell>
          <cell r="B25907" t="str">
            <v>FDE</v>
          </cell>
          <cell r="C25907" t="str">
            <v>15.03.002</v>
          </cell>
          <cell r="D25907" t="str">
            <v>MASSA NIVELADORA A BASE DE AGUA EM ESQUADRIAS DE MADEIRA</v>
          </cell>
          <cell r="E25907" t="str">
            <v>M2</v>
          </cell>
          <cell r="F25907">
            <v>22.78</v>
          </cell>
          <cell r="G25907">
            <v>22.78</v>
          </cell>
        </row>
        <row r="25908">
          <cell r="A25908" t="str">
            <v>15.03.003</v>
          </cell>
          <cell r="B25908" t="str">
            <v>FDE</v>
          </cell>
          <cell r="C25908" t="str">
            <v>15.03.003</v>
          </cell>
          <cell r="D25908" t="str">
            <v>ÓLEO SEM MASSA NIVELADORA EM ESQUADRIAS DE MADEIRA</v>
          </cell>
          <cell r="E25908" t="str">
            <v>M2</v>
          </cell>
          <cell r="F25908">
            <v>24.39</v>
          </cell>
          <cell r="G25908">
            <v>24.39</v>
          </cell>
        </row>
        <row r="25909">
          <cell r="A25909" t="str">
            <v>15.03.005</v>
          </cell>
          <cell r="B25909" t="str">
            <v>FDE</v>
          </cell>
          <cell r="C25909" t="str">
            <v>15.03.005</v>
          </cell>
          <cell r="D25909" t="str">
            <v>OLEO EM MADEIRA SEM APARELHAMENTO E EMASS PREVIOS (PORTOES-CERCAS)</v>
          </cell>
          <cell r="E25909" t="str">
            <v>M2</v>
          </cell>
          <cell r="F25909">
            <v>23.24</v>
          </cell>
          <cell r="G25909">
            <v>23.24</v>
          </cell>
        </row>
        <row r="25910">
          <cell r="A25910" t="str">
            <v>15.03.006</v>
          </cell>
          <cell r="B25910" t="str">
            <v>FDE</v>
          </cell>
          <cell r="C25910" t="str">
            <v>15.03.006</v>
          </cell>
          <cell r="D25910" t="str">
            <v>ESMALTE SEM MASSA NIVELADORA EM ESQUADRIAS DE MADEIRA</v>
          </cell>
          <cell r="E25910" t="str">
            <v>M2</v>
          </cell>
          <cell r="F25910">
            <v>29.53</v>
          </cell>
          <cell r="G25910">
            <v>29.53</v>
          </cell>
        </row>
        <row r="25911">
          <cell r="A25911" t="str">
            <v>15.03.008</v>
          </cell>
          <cell r="B25911" t="str">
            <v>FDE</v>
          </cell>
          <cell r="C25911" t="str">
            <v>15.03.008</v>
          </cell>
          <cell r="D25911" t="str">
            <v>OLEO COM MASSA NIVELADORA EM ESQUADRIAS DE MADEIRA</v>
          </cell>
          <cell r="E25911" t="str">
            <v>M2</v>
          </cell>
          <cell r="F25911">
            <v>51.04</v>
          </cell>
          <cell r="G25911">
            <v>51.04</v>
          </cell>
        </row>
        <row r="25912">
          <cell r="A25912" t="str">
            <v>15.03.009</v>
          </cell>
          <cell r="B25912" t="str">
            <v>FDE</v>
          </cell>
          <cell r="C25912" t="str">
            <v>15.03.009</v>
          </cell>
          <cell r="D25912" t="str">
            <v>ESMALTE EM CERCAS PORTOES E GRADIS</v>
          </cell>
          <cell r="E25912" t="str">
            <v>M2</v>
          </cell>
          <cell r="F25912">
            <v>11.11</v>
          </cell>
          <cell r="G25912">
            <v>11.11</v>
          </cell>
        </row>
        <row r="25913">
          <cell r="A25913" t="str">
            <v>15.03.010</v>
          </cell>
          <cell r="B25913" t="str">
            <v>FDE</v>
          </cell>
          <cell r="C25913" t="str">
            <v>15.03.010</v>
          </cell>
          <cell r="D25913" t="str">
            <v>VERNIZ PLASTICO BASE POLIURET EM ESQUADRIAS E PECAS MADEIRA EXTERNA</v>
          </cell>
          <cell r="E25913" t="str">
            <v>M2</v>
          </cell>
          <cell r="F25913">
            <v>24.84</v>
          </cell>
          <cell r="G25913">
            <v>24.84</v>
          </cell>
        </row>
        <row r="25914">
          <cell r="A25914" t="str">
            <v>15.03.011</v>
          </cell>
          <cell r="B25914" t="str">
            <v>FDE</v>
          </cell>
          <cell r="C25914" t="str">
            <v>15.03.011</v>
          </cell>
          <cell r="D25914" t="str">
            <v>ESMALTE COM MASSA NIVELADORA EM ESQUADRIAS DE MADEIRA</v>
          </cell>
          <cell r="E25914" t="str">
            <v>M2</v>
          </cell>
          <cell r="F25914">
            <v>52.31</v>
          </cell>
          <cell r="G25914">
            <v>52.31</v>
          </cell>
        </row>
        <row r="25915">
          <cell r="A25915" t="str">
            <v>15.03.012</v>
          </cell>
          <cell r="B25915" t="str">
            <v>FDE</v>
          </cell>
          <cell r="C25915" t="str">
            <v>15.03.012</v>
          </cell>
          <cell r="D25915" t="str">
            <v>ENVERNIZAMENTO EM ESQUADRIAS DE MADEIRA</v>
          </cell>
          <cell r="E25915" t="str">
            <v>M2</v>
          </cell>
          <cell r="F25915">
            <v>22.85</v>
          </cell>
          <cell r="G25915">
            <v>22.85</v>
          </cell>
        </row>
        <row r="25916">
          <cell r="A25916" t="str">
            <v>15.03.020</v>
          </cell>
          <cell r="B25916" t="str">
            <v>FDE</v>
          </cell>
          <cell r="C25916" t="str">
            <v>15.03.020</v>
          </cell>
          <cell r="D25916" t="str">
            <v>OLEO EM ESQUADRIAS DE FERRO</v>
          </cell>
          <cell r="E25916" t="str">
            <v>M2</v>
          </cell>
          <cell r="F25916">
            <v>26.52</v>
          </cell>
          <cell r="G25916">
            <v>26.52</v>
          </cell>
        </row>
        <row r="25917">
          <cell r="A25917" t="str">
            <v>15.03.021</v>
          </cell>
          <cell r="B25917" t="str">
            <v>FDE</v>
          </cell>
          <cell r="C25917" t="str">
            <v>15.03.021</v>
          </cell>
          <cell r="D25917" t="str">
            <v>ESMALTE EM ESQUADRIAS DE FERRO</v>
          </cell>
          <cell r="E25917" t="str">
            <v>M2</v>
          </cell>
          <cell r="F25917">
            <v>28.11</v>
          </cell>
          <cell r="G25917">
            <v>28.11</v>
          </cell>
        </row>
        <row r="25918">
          <cell r="A25918" t="str">
            <v>15.03.022</v>
          </cell>
          <cell r="B25918" t="str">
            <v>FDE</v>
          </cell>
          <cell r="C25918" t="str">
            <v>15.03.022</v>
          </cell>
          <cell r="D25918" t="str">
            <v>GRAFITE EM ESQUADRIAS DE FERRO</v>
          </cell>
          <cell r="E25918" t="str">
            <v>M2</v>
          </cell>
          <cell r="F25918">
            <v>30.53</v>
          </cell>
          <cell r="G25918">
            <v>30.53</v>
          </cell>
        </row>
        <row r="25919">
          <cell r="A25919" t="str">
            <v>15.03.024</v>
          </cell>
          <cell r="B25919" t="str">
            <v>FDE</v>
          </cell>
          <cell r="C25919" t="str">
            <v>15.03.024</v>
          </cell>
          <cell r="D25919" t="str">
            <v>PINTURA ALUMINIO EM ESQUADRIAS DE FERRO</v>
          </cell>
          <cell r="E25919" t="str">
            <v>M2</v>
          </cell>
          <cell r="F25919">
            <v>32.56</v>
          </cell>
          <cell r="G25919">
            <v>32.56</v>
          </cell>
        </row>
        <row r="25920">
          <cell r="A25920" t="str">
            <v>15.03.025</v>
          </cell>
          <cell r="B25920" t="str">
            <v>FDE</v>
          </cell>
          <cell r="C25920" t="str">
            <v>15.03.025</v>
          </cell>
          <cell r="D25920" t="str">
            <v>ESMALTE A BASE DE AGUA SEM MASSA NIVELADORA EM ESQUADRIAS DE MADEIRA</v>
          </cell>
          <cell r="E25920" t="str">
            <v>M2</v>
          </cell>
          <cell r="F25920">
            <v>31.21</v>
          </cell>
          <cell r="G25920">
            <v>31.21</v>
          </cell>
        </row>
        <row r="25921">
          <cell r="A25921" t="str">
            <v>15.03.026</v>
          </cell>
          <cell r="B25921" t="str">
            <v>FDE</v>
          </cell>
          <cell r="C25921" t="str">
            <v>15.03.026</v>
          </cell>
          <cell r="D25921" t="str">
            <v>ESMALTE A BASE DE AGUA COM MASSA NIVELADORA EM ESQUADRIAS DE MADEIRA</v>
          </cell>
          <cell r="E25921" t="str">
            <v>M2</v>
          </cell>
          <cell r="F25921">
            <v>53.99</v>
          </cell>
          <cell r="G25921">
            <v>53.99</v>
          </cell>
        </row>
        <row r="25922">
          <cell r="A25922" t="str">
            <v>15.03.027</v>
          </cell>
          <cell r="B25922" t="str">
            <v>FDE</v>
          </cell>
          <cell r="C25922" t="str">
            <v>15.03.027</v>
          </cell>
          <cell r="D25922" t="str">
            <v>ESMALTE A BASE DE AGUA EM CERCAS, PORTÕES E GRADIS</v>
          </cell>
          <cell r="E25922" t="str">
            <v>M2</v>
          </cell>
          <cell r="F25922">
            <v>15.93</v>
          </cell>
          <cell r="G25922">
            <v>15.93</v>
          </cell>
        </row>
        <row r="25923">
          <cell r="A25923" t="str">
            <v>15.03.028</v>
          </cell>
          <cell r="B25923" t="str">
            <v>FDE</v>
          </cell>
          <cell r="C25923" t="str">
            <v>15.03.028</v>
          </cell>
          <cell r="D25923" t="str">
            <v>ESMALTE A BASE DE AGUA EM ESQUADRIAS DE FERRO</v>
          </cell>
          <cell r="E25923" t="str">
            <v>M2</v>
          </cell>
          <cell r="F25923">
            <v>36.15</v>
          </cell>
          <cell r="G25923">
            <v>36.15</v>
          </cell>
        </row>
        <row r="25924">
          <cell r="A25924" t="str">
            <v>15.03.029</v>
          </cell>
          <cell r="B25924" t="str">
            <v>FDE</v>
          </cell>
          <cell r="C25924" t="str">
            <v>15.03.029</v>
          </cell>
          <cell r="D25924" t="str">
            <v xml:space="preserve">SERVIÇO GALVANIZACAO A FOGO -  ESQUADRIAS. 
 </v>
          </cell>
          <cell r="E25924" t="str">
            <v>KG</v>
          </cell>
          <cell r="F25924">
            <v>3.81</v>
          </cell>
          <cell r="G25924">
            <v>3.81</v>
          </cell>
        </row>
        <row r="25925">
          <cell r="A25925" t="str">
            <v>15.03.032</v>
          </cell>
          <cell r="B25925" t="str">
            <v>FDE</v>
          </cell>
          <cell r="C25925" t="str">
            <v>15.03.032</v>
          </cell>
          <cell r="D25925" t="str">
            <v>PRIMER P/ GALVANIZADOS (GALVIT/SIMILAR) - ESQUADRIAS</v>
          </cell>
          <cell r="E25925" t="str">
            <v>M2</v>
          </cell>
          <cell r="F25925">
            <v>28.5</v>
          </cell>
          <cell r="G25925">
            <v>28.5</v>
          </cell>
        </row>
        <row r="25926">
          <cell r="A25926" t="str">
            <v>15.03.035</v>
          </cell>
          <cell r="B25926" t="str">
            <v>FDE</v>
          </cell>
          <cell r="C25926" t="str">
            <v>15.03.035</v>
          </cell>
          <cell r="D25926" t="str">
            <v>FUNDO ANTI-OXIDANTE EM ESQUADRIAS</v>
          </cell>
          <cell r="E25926" t="str">
            <v>M2</v>
          </cell>
          <cell r="F25926">
            <v>31.75</v>
          </cell>
          <cell r="G25926">
            <v>31.75</v>
          </cell>
        </row>
        <row r="25927">
          <cell r="A25927" t="str">
            <v>15.03.040</v>
          </cell>
          <cell r="B25927" t="str">
            <v>FDE</v>
          </cell>
          <cell r="C25927" t="str">
            <v>15.03.040</v>
          </cell>
          <cell r="D25927" t="str">
            <v>OLEO EM RODAPES, BAGUETES E MOLDURAS DE MADEIRA</v>
          </cell>
          <cell r="E25927" t="str">
            <v>M</v>
          </cell>
          <cell r="F25927">
            <v>3.72</v>
          </cell>
          <cell r="G25927">
            <v>3.72</v>
          </cell>
        </row>
        <row r="25928">
          <cell r="A25928" t="str">
            <v>15.03.041</v>
          </cell>
          <cell r="B25928" t="str">
            <v>FDE</v>
          </cell>
          <cell r="C25928" t="str">
            <v>15.03.041</v>
          </cell>
          <cell r="D25928" t="str">
            <v>ESMALTE EM RODAPES, BAGUETES E MOLDURAS DE MADEIRA</v>
          </cell>
          <cell r="E25928" t="str">
            <v>M</v>
          </cell>
          <cell r="F25928">
            <v>6.67</v>
          </cell>
          <cell r="G25928">
            <v>6.67</v>
          </cell>
        </row>
        <row r="25929">
          <cell r="A25929" t="str">
            <v>15.03.042</v>
          </cell>
          <cell r="B25929" t="str">
            <v>FDE</v>
          </cell>
          <cell r="C25929" t="str">
            <v>15.03.042</v>
          </cell>
          <cell r="D25929" t="str">
            <v>ESMALTE A BASE DE AGUA EM RODAPES BAGUETES E MOLDURAS DE MADEIRA</v>
          </cell>
          <cell r="E25929" t="str">
            <v>M</v>
          </cell>
          <cell r="F25929">
            <v>6.8</v>
          </cell>
          <cell r="G25929">
            <v>6.8</v>
          </cell>
        </row>
        <row r="25930">
          <cell r="A25930" t="str">
            <v>15.03.050</v>
          </cell>
          <cell r="B25930" t="str">
            <v>FDE</v>
          </cell>
          <cell r="C25930" t="str">
            <v>15.03.050</v>
          </cell>
          <cell r="D25930" t="str">
            <v>ENVERNIZAMENTO DE RODAPES,BAGUETES OU MOLDURAS DE MADEIRA</v>
          </cell>
          <cell r="E25930" t="str">
            <v>M</v>
          </cell>
          <cell r="F25930">
            <v>4.07</v>
          </cell>
          <cell r="G25930">
            <v>4.07</v>
          </cell>
        </row>
        <row r="25931">
          <cell r="A25931" t="str">
            <v>15.03.060</v>
          </cell>
          <cell r="B25931" t="str">
            <v>FDE</v>
          </cell>
          <cell r="C25931" t="str">
            <v>15.03.060</v>
          </cell>
          <cell r="D25931" t="str">
            <v>FACE EXTERNA DE CALHAS/CONDUTORES COM TINTA SINTETICA (ESMALTE)</v>
          </cell>
          <cell r="E25931" t="str">
            <v>M</v>
          </cell>
          <cell r="F25931">
            <v>12.9</v>
          </cell>
          <cell r="G25931">
            <v>12.9</v>
          </cell>
        </row>
        <row r="25932">
          <cell r="A25932" t="str">
            <v>15.03.061</v>
          </cell>
          <cell r="B25932" t="str">
            <v>FDE</v>
          </cell>
          <cell r="C25932" t="str">
            <v>15.03.061</v>
          </cell>
          <cell r="D25932" t="str">
            <v>FACE INTERNA DE CALHAS COM TINTA BETUMINOSA</v>
          </cell>
          <cell r="E25932" t="str">
            <v>M</v>
          </cell>
          <cell r="F25932">
            <v>8.56</v>
          </cell>
          <cell r="G25932">
            <v>8.56</v>
          </cell>
        </row>
        <row r="25933">
          <cell r="A25933" t="str">
            <v>15.03.062</v>
          </cell>
          <cell r="B25933" t="str">
            <v>FDE</v>
          </cell>
          <cell r="C25933" t="str">
            <v>15.03.062</v>
          </cell>
          <cell r="D25933" t="str">
            <v>FACE APARENTE DE RUFOS/RINCOES COM TINTA BETUMINOSA</v>
          </cell>
          <cell r="E25933" t="str">
            <v>M</v>
          </cell>
          <cell r="F25933">
            <v>8.56</v>
          </cell>
          <cell r="G25933">
            <v>8.56</v>
          </cell>
        </row>
        <row r="25934">
          <cell r="A25934" t="str">
            <v>15.03.063</v>
          </cell>
          <cell r="B25934" t="str">
            <v>FDE</v>
          </cell>
          <cell r="C25934" t="str">
            <v>15.03.063</v>
          </cell>
          <cell r="D25934" t="str">
            <v>FACE EXTERNA DE CALHAS/CONDUTORES COM TINTA A OLEO</v>
          </cell>
          <cell r="E25934" t="str">
            <v>M</v>
          </cell>
          <cell r="F25934">
            <v>12.27</v>
          </cell>
          <cell r="G25934">
            <v>12.27</v>
          </cell>
        </row>
        <row r="25935">
          <cell r="A25935" t="str">
            <v>15.03.064</v>
          </cell>
          <cell r="B25935" t="str">
            <v>FDE</v>
          </cell>
          <cell r="C25935" t="str">
            <v>15.03.064</v>
          </cell>
          <cell r="D25935" t="str">
            <v>FACE EXTERNA DE CALHAS/CONDUTORES COM ESMALTE A BASE DE AGUA</v>
          </cell>
          <cell r="E25935" t="str">
            <v>M</v>
          </cell>
          <cell r="F25935">
            <v>13.41</v>
          </cell>
          <cell r="G25935">
            <v>13.41</v>
          </cell>
        </row>
        <row r="25936">
          <cell r="A25936" t="str">
            <v>15.03.068</v>
          </cell>
          <cell r="B25936" t="str">
            <v>FDE</v>
          </cell>
          <cell r="C25936" t="str">
            <v>15.03.068</v>
          </cell>
          <cell r="D25936" t="str">
            <v>PINTURA DUAS DEMÃOS ESMALTE FACE APARENTE DE TUBULAÇÃO Ø 3/4"</v>
          </cell>
          <cell r="E25936" t="str">
            <v>M</v>
          </cell>
          <cell r="F25936">
            <v>6.61</v>
          </cell>
          <cell r="G25936">
            <v>6.61</v>
          </cell>
        </row>
        <row r="25937">
          <cell r="A25937" t="str">
            <v>15.03.069</v>
          </cell>
          <cell r="B25937" t="str">
            <v>FDE</v>
          </cell>
          <cell r="C25937" t="str">
            <v>15.03.069</v>
          </cell>
          <cell r="D25937" t="str">
            <v>PINTURA DUAS DEMÃOS ESMALTE FACE APARENTE DE TUBULAÇÃO Ø1"</v>
          </cell>
          <cell r="E25937" t="str">
            <v>M</v>
          </cell>
          <cell r="F25937">
            <v>6.86</v>
          </cell>
          <cell r="G25937">
            <v>6.86</v>
          </cell>
        </row>
        <row r="25938">
          <cell r="A25938" t="str">
            <v>15.03.072</v>
          </cell>
          <cell r="B25938" t="str">
            <v>FDE</v>
          </cell>
          <cell r="C25938" t="str">
            <v>15.03.072</v>
          </cell>
          <cell r="D25938" t="str">
            <v>PINTURA DUAS DEMÃOS ESMALTE FACE APARENTE DE TUBULAÇÃO Ø1 1/4"</v>
          </cell>
          <cell r="E25938" t="str">
            <v>M</v>
          </cell>
          <cell r="F25938">
            <v>9.07</v>
          </cell>
          <cell r="G25938">
            <v>9.07</v>
          </cell>
        </row>
        <row r="25939">
          <cell r="A25939" t="str">
            <v>15.03.073</v>
          </cell>
          <cell r="B25939" t="str">
            <v>FDE</v>
          </cell>
          <cell r="C25939" t="str">
            <v>15.03.073</v>
          </cell>
          <cell r="D25939" t="str">
            <v>PINTURA DUAS DEMÃOS ESMALTE FACE APARENTE DE TUBULAÇÃO Ø1 1/2"</v>
          </cell>
          <cell r="E25939" t="str">
            <v>M</v>
          </cell>
          <cell r="F25939">
            <v>9.32</v>
          </cell>
          <cell r="G25939">
            <v>9.32</v>
          </cell>
        </row>
        <row r="25940">
          <cell r="A25940" t="str">
            <v>15.03.074</v>
          </cell>
          <cell r="B25940" t="str">
            <v>FDE</v>
          </cell>
          <cell r="C25940" t="str">
            <v>15.03.074</v>
          </cell>
          <cell r="D25940" t="str">
            <v>PINTURA DUAS DEMÃOS ESMALTE FACE APARENTE DE TUBULAÇÃO Ø 2"</v>
          </cell>
          <cell r="E25940" t="str">
            <v>M</v>
          </cell>
          <cell r="F25940">
            <v>11.78</v>
          </cell>
          <cell r="G25940">
            <v>11.78</v>
          </cell>
        </row>
        <row r="25941">
          <cell r="A25941" t="str">
            <v>15.03.075</v>
          </cell>
          <cell r="B25941" t="str">
            <v>FDE</v>
          </cell>
          <cell r="C25941" t="str">
            <v>15.03.075</v>
          </cell>
          <cell r="D25941" t="str">
            <v>PINTURA DUAS DEMÃOS ESMALTE FACE APARENTE DE TUBULAÇÃO Ø 2 1/2"</v>
          </cell>
          <cell r="E25941" t="str">
            <v>M</v>
          </cell>
          <cell r="F25941">
            <v>11.78</v>
          </cell>
          <cell r="G25941">
            <v>11.78</v>
          </cell>
        </row>
        <row r="25942">
          <cell r="A25942" t="str">
            <v>15.03.076</v>
          </cell>
          <cell r="B25942" t="str">
            <v>FDE</v>
          </cell>
          <cell r="C25942" t="str">
            <v>15.03.076</v>
          </cell>
          <cell r="D25942" t="str">
            <v>PINTURA DUAS DEMÃOS ESMALTE FACE APARENTE DE TUBULAÇÃO Ø 3"</v>
          </cell>
          <cell r="E25942" t="str">
            <v>M</v>
          </cell>
          <cell r="F25942">
            <v>12.79</v>
          </cell>
          <cell r="G25942">
            <v>12.79</v>
          </cell>
        </row>
        <row r="25943">
          <cell r="A25943" t="str">
            <v>15.03.077</v>
          </cell>
          <cell r="B25943" t="str">
            <v>FDE</v>
          </cell>
          <cell r="C25943" t="str">
            <v>15.03.077</v>
          </cell>
          <cell r="D25943" t="str">
            <v>PINTURA DUAS DEMÃOS ESMALTE FACE APARENTE DE TUBULAÇÃO Ø 4"</v>
          </cell>
          <cell r="E25943" t="str">
            <v>M</v>
          </cell>
          <cell r="F25943">
            <v>15.76</v>
          </cell>
          <cell r="G25943">
            <v>15.76</v>
          </cell>
        </row>
        <row r="25944">
          <cell r="A25944" t="str">
            <v>15.03.079</v>
          </cell>
          <cell r="B25944" t="str">
            <v>FDE</v>
          </cell>
          <cell r="C25944" t="str">
            <v>15.03.079</v>
          </cell>
          <cell r="D25944" t="str">
            <v>PINTURA DUAS DEMÃOS ESMALTE FACE APARENTE DE TUBULAÇÃO PVC  Ø 2"</v>
          </cell>
          <cell r="E25944" t="str">
            <v>M</v>
          </cell>
          <cell r="F25944">
            <v>10.89</v>
          </cell>
          <cell r="G25944">
            <v>10.89</v>
          </cell>
        </row>
        <row r="25945">
          <cell r="A25945" t="str">
            <v>15.03.080</v>
          </cell>
          <cell r="B25945" t="str">
            <v>FDE</v>
          </cell>
          <cell r="C25945" t="str">
            <v>15.03.080</v>
          </cell>
          <cell r="D25945" t="str">
            <v>PINTURA DUAS DEMÃOS ESMALTE FACE APARENTE DE TUBULAÇÃO PVC Ø  3"</v>
          </cell>
          <cell r="E25945" t="str">
            <v>M</v>
          </cell>
          <cell r="F25945">
            <v>11.34</v>
          </cell>
          <cell r="G25945">
            <v>11.34</v>
          </cell>
        </row>
        <row r="25946">
          <cell r="A25946" t="str">
            <v>15.03.081</v>
          </cell>
          <cell r="B25946" t="str">
            <v>FDE</v>
          </cell>
          <cell r="C25946" t="str">
            <v>15.03.081</v>
          </cell>
          <cell r="D25946" t="str">
            <v>PINTURA DUAS DEMÃOS ESMALTE FACE APARENTE DE TUBULAÇÃO PVC Ø 4"</v>
          </cell>
          <cell r="E25946" t="str">
            <v>M</v>
          </cell>
          <cell r="F25946">
            <v>13.73</v>
          </cell>
          <cell r="G25946">
            <v>13.73</v>
          </cell>
        </row>
        <row r="25947">
          <cell r="A25947" t="str">
            <v>15.03.082</v>
          </cell>
          <cell r="B25947" t="str">
            <v>FDE</v>
          </cell>
          <cell r="C25947" t="str">
            <v>15.03.082</v>
          </cell>
          <cell r="D25947" t="str">
            <v>PINTURA DUAS DEMÃOS ESMALTE FACE APARENTE DE TUBULAÇÃO PVC Ø 6"</v>
          </cell>
          <cell r="E25947" t="str">
            <v>M</v>
          </cell>
          <cell r="F25947">
            <v>14.61</v>
          </cell>
          <cell r="G25947">
            <v>14.61</v>
          </cell>
        </row>
        <row r="25948">
          <cell r="A25948" t="str">
            <v>15.03.099</v>
          </cell>
          <cell r="B25948" t="str">
            <v>FDE</v>
          </cell>
          <cell r="C25948" t="str">
            <v>15.03.099</v>
          </cell>
          <cell r="D25948" t="str">
            <v>PINTURAS EM ESQUADRIAS</v>
          </cell>
          <cell r="E25948" t="str">
            <v>MV</v>
          </cell>
          <cell r="F25948">
            <v>481.96</v>
          </cell>
          <cell r="G25948">
            <v>481.96</v>
          </cell>
        </row>
        <row r="25949">
          <cell r="A25949" t="str">
            <v>15.04.001</v>
          </cell>
          <cell r="B25949" t="str">
            <v>FDE</v>
          </cell>
          <cell r="C25949" t="str">
            <v>15.04.001</v>
          </cell>
          <cell r="D25949" t="str">
            <v>CAIACAO</v>
          </cell>
          <cell r="E25949" t="str">
            <v>M2</v>
          </cell>
          <cell r="F25949">
            <v>8.41</v>
          </cell>
          <cell r="G25949">
            <v>8.41</v>
          </cell>
        </row>
        <row r="25950">
          <cell r="A25950" t="str">
            <v>15.04.005</v>
          </cell>
          <cell r="B25950" t="str">
            <v>FDE</v>
          </cell>
          <cell r="C25950" t="str">
            <v>15.04.005</v>
          </cell>
          <cell r="D25950" t="str">
            <v>TINTA LÁTEX ECONÔMICA</v>
          </cell>
          <cell r="E25950" t="str">
            <v>M2</v>
          </cell>
          <cell r="F25950">
            <v>21.85</v>
          </cell>
          <cell r="G25950">
            <v>21.85</v>
          </cell>
        </row>
        <row r="25951">
          <cell r="A25951" t="str">
            <v>15.04.006</v>
          </cell>
          <cell r="B25951" t="str">
            <v>FDE</v>
          </cell>
          <cell r="C25951" t="str">
            <v>15.04.006</v>
          </cell>
          <cell r="D25951" t="str">
            <v>TINTA LATEX STANDARD</v>
          </cell>
          <cell r="E25951" t="str">
            <v>M2</v>
          </cell>
          <cell r="F25951">
            <v>23.07</v>
          </cell>
          <cell r="G25951">
            <v>23.07</v>
          </cell>
        </row>
        <row r="25952">
          <cell r="A25952" t="str">
            <v>15.04.007</v>
          </cell>
          <cell r="B25952" t="str">
            <v>FDE</v>
          </cell>
          <cell r="C25952" t="str">
            <v>15.04.007</v>
          </cell>
          <cell r="D25952" t="str">
            <v>MASSA NIVELADORA PARA EXTERIOR</v>
          </cell>
          <cell r="E25952" t="str">
            <v>M2</v>
          </cell>
          <cell r="F25952">
            <v>22.86</v>
          </cell>
          <cell r="G25952">
            <v>22.86</v>
          </cell>
        </row>
        <row r="25953">
          <cell r="A25953" t="str">
            <v>15.04.008</v>
          </cell>
          <cell r="B25953" t="str">
            <v>FDE</v>
          </cell>
          <cell r="C25953" t="str">
            <v>15.04.008</v>
          </cell>
          <cell r="D25953" t="str">
            <v>LATEX EM ELEMENTO VAZADO</v>
          </cell>
          <cell r="E25953" t="str">
            <v>M2</v>
          </cell>
          <cell r="F25953">
            <v>21.85</v>
          </cell>
          <cell r="G25953">
            <v>21.85</v>
          </cell>
        </row>
        <row r="25954">
          <cell r="A25954" t="str">
            <v>15.04.009</v>
          </cell>
          <cell r="B25954" t="str">
            <v>FDE</v>
          </cell>
          <cell r="C25954" t="str">
            <v>15.04.009</v>
          </cell>
          <cell r="D25954" t="str">
            <v>TRATAMENTO DE CONCRETO COM ESTUQUE E LIXAMENTO</v>
          </cell>
          <cell r="E25954" t="str">
            <v>M2</v>
          </cell>
          <cell r="F25954">
            <v>32.47</v>
          </cell>
          <cell r="G25954">
            <v>32.47</v>
          </cell>
        </row>
        <row r="25955">
          <cell r="A25955" t="str">
            <v>15.04.011</v>
          </cell>
          <cell r="B25955" t="str">
            <v>FDE</v>
          </cell>
          <cell r="C25955" t="str">
            <v>15.04.011</v>
          </cell>
          <cell r="D25955" t="str">
            <v>TINTA MINERAL IMPERMEAVEL SEM NATA SELADORA</v>
          </cell>
          <cell r="E25955" t="str">
            <v>M2</v>
          </cell>
          <cell r="F25955">
            <v>13.37</v>
          </cell>
          <cell r="G25955">
            <v>13.37</v>
          </cell>
        </row>
        <row r="25956">
          <cell r="A25956" t="str">
            <v>15.04.012</v>
          </cell>
          <cell r="B25956" t="str">
            <v>FDE</v>
          </cell>
          <cell r="C25956" t="str">
            <v>15.04.012</v>
          </cell>
          <cell r="D25956" t="str">
            <v>TINTA MINERAL IMPERMEAVEL C/ NATA SELADORA S/ BLOCO DE CONCRETO</v>
          </cell>
          <cell r="E25956" t="str">
            <v>M2</v>
          </cell>
          <cell r="F25956">
            <v>24.52</v>
          </cell>
          <cell r="G25956">
            <v>24.52</v>
          </cell>
        </row>
        <row r="25957">
          <cell r="A25957" t="str">
            <v>15.04.013</v>
          </cell>
          <cell r="B25957" t="str">
            <v>FDE</v>
          </cell>
          <cell r="C25957" t="str">
            <v>15.04.013</v>
          </cell>
          <cell r="D25957" t="str">
            <v>HIDROFUGO A BASE DE SILICONE</v>
          </cell>
          <cell r="E25957" t="str">
            <v>M2</v>
          </cell>
          <cell r="F25957">
            <v>40.44</v>
          </cell>
          <cell r="G25957">
            <v>40.44</v>
          </cell>
        </row>
        <row r="25958">
          <cell r="A25958" t="str">
            <v>15.04.015</v>
          </cell>
          <cell r="B25958" t="str">
            <v>FDE</v>
          </cell>
          <cell r="C25958" t="str">
            <v>15.04.015</v>
          </cell>
          <cell r="D25958" t="str">
            <v>ESMALTE EM SUPERFICIE REBOCADA SEM MASSA NIVELADORA</v>
          </cell>
          <cell r="E25958" t="str">
            <v>M2</v>
          </cell>
          <cell r="F25958">
            <v>21.88</v>
          </cell>
          <cell r="G25958">
            <v>21.88</v>
          </cell>
        </row>
        <row r="25959">
          <cell r="A25959" t="str">
            <v>15.04.020</v>
          </cell>
          <cell r="B25959" t="str">
            <v>FDE</v>
          </cell>
          <cell r="C25959" t="str">
            <v>15.04.020</v>
          </cell>
          <cell r="D25959" t="str">
            <v>LIQUIDO IMUNIZANTE EM MADEIRA APARENTE</v>
          </cell>
          <cell r="E25959" t="str">
            <v>M2</v>
          </cell>
          <cell r="F25959">
            <v>12.36</v>
          </cell>
          <cell r="G25959">
            <v>12.36</v>
          </cell>
        </row>
        <row r="25960">
          <cell r="A25960" t="str">
            <v>15.04.030</v>
          </cell>
          <cell r="B25960" t="str">
            <v>FDE</v>
          </cell>
          <cell r="C25960" t="str">
            <v>15.04.030</v>
          </cell>
          <cell r="D25960" t="str">
            <v xml:space="preserve">VERNIZ ACRILICO BASE SOLVENTE COM 1 DEMAO PRIMER +2 DEMAOS VERNIZ ACRILICO BASE SOLVENTE 
 </v>
          </cell>
          <cell r="E25960" t="str">
            <v>M2</v>
          </cell>
          <cell r="F25960">
            <v>21.23</v>
          </cell>
          <cell r="G25960">
            <v>21.23</v>
          </cell>
        </row>
        <row r="25961">
          <cell r="A25961" t="str">
            <v>15.04.031</v>
          </cell>
          <cell r="B25961" t="str">
            <v>FDE</v>
          </cell>
          <cell r="C25961" t="str">
            <v>15.04.031</v>
          </cell>
          <cell r="D25961" t="str">
            <v xml:space="preserve">VERNIZ ACRILICO BASE AGUA APLICAÇAO 3 DEMAOS 
 </v>
          </cell>
          <cell r="E25961" t="str">
            <v>M2</v>
          </cell>
          <cell r="F25961">
            <v>10.039999999999999</v>
          </cell>
          <cell r="G25961">
            <v>10.039999999999999</v>
          </cell>
        </row>
        <row r="25962">
          <cell r="A25962" t="str">
            <v>15.04.040</v>
          </cell>
          <cell r="B25962" t="str">
            <v>FDE</v>
          </cell>
          <cell r="C25962" t="str">
            <v>15.04.040</v>
          </cell>
          <cell r="D25962" t="str">
            <v>VERNIZ RETARDANTE DE CHAMA APLICADO EM SUPERFICIE DE MADEIRA ACABAMENTO TRANSPARENTE COM DUAS DEMÃOS</v>
          </cell>
          <cell r="E25962" t="str">
            <v>M2</v>
          </cell>
          <cell r="F25962">
            <v>25.28</v>
          </cell>
          <cell r="G25962">
            <v>25.28</v>
          </cell>
        </row>
        <row r="25963">
          <cell r="A25963" t="str">
            <v>15.04.041</v>
          </cell>
          <cell r="B25963" t="str">
            <v>FDE</v>
          </cell>
          <cell r="C25963" t="str">
            <v>15.04.041</v>
          </cell>
          <cell r="D25963" t="str">
            <v>VERNIZ SELANTE RESISTENTE À ABRASÃO APLICADO SOBRE VERNIZ RETARDANTE EM SUPERFICIE DE MADEIRA ACABAMENTO TRANSPARENTE COM DUAS DEMÃOS</v>
          </cell>
          <cell r="E25963" t="str">
            <v>M2</v>
          </cell>
          <cell r="F25963">
            <v>16.63</v>
          </cell>
          <cell r="G25963">
            <v>16.63</v>
          </cell>
        </row>
        <row r="25964">
          <cell r="A25964" t="str">
            <v>15.04.073</v>
          </cell>
          <cell r="B25964" t="str">
            <v>FDE</v>
          </cell>
          <cell r="C25964" t="str">
            <v>15.04.073</v>
          </cell>
          <cell r="D25964" t="str">
            <v>PINTURA PARA TELHAS DE ALUMINIO COM TINTA ESMALTE AUTOMOTIVA</v>
          </cell>
          <cell r="E25964" t="str">
            <v>M2</v>
          </cell>
          <cell r="F25964">
            <v>22.25</v>
          </cell>
          <cell r="G25964">
            <v>22.25</v>
          </cell>
        </row>
        <row r="25965">
          <cell r="A25965" t="str">
            <v>15.04.078</v>
          </cell>
          <cell r="B25965" t="str">
            <v>FDE</v>
          </cell>
          <cell r="C25965" t="str">
            <v>15.04.078</v>
          </cell>
          <cell r="D25965" t="str">
            <v>SINALIZAÇÃO VISUAL DE DEGRAUS-PINTURA ACRÍLICA P/PISOS</v>
          </cell>
          <cell r="E25965" t="str">
            <v>CJ</v>
          </cell>
          <cell r="F25965">
            <v>13.12</v>
          </cell>
          <cell r="G25965">
            <v>13.12</v>
          </cell>
        </row>
        <row r="25966">
          <cell r="A25966" t="str">
            <v>15.04.080</v>
          </cell>
          <cell r="B25966" t="str">
            <v>FDE</v>
          </cell>
          <cell r="C25966" t="str">
            <v>15.04.080</v>
          </cell>
          <cell r="D25966" t="str">
            <v>PINTURA  DE QUADRAS ESP-LINHAS DEMARCATORIAS (600M2)</v>
          </cell>
          <cell r="E25966" t="str">
            <v>UN</v>
          </cell>
          <cell r="F25966">
            <v>1174.21</v>
          </cell>
          <cell r="G25966">
            <v>1174.21</v>
          </cell>
        </row>
        <row r="25967">
          <cell r="A25967" t="str">
            <v>15.04.081</v>
          </cell>
          <cell r="B25967" t="str">
            <v>FDE</v>
          </cell>
          <cell r="C25967" t="str">
            <v>15.04.081</v>
          </cell>
          <cell r="D25967" t="str">
            <v>PINTURA DE LINHAS DEMARCATORIAS DE QUADRA DE ESPORTES</v>
          </cell>
          <cell r="E25967" t="str">
            <v>M</v>
          </cell>
          <cell r="F25967">
            <v>1.94</v>
          </cell>
          <cell r="G25967">
            <v>1.94</v>
          </cell>
        </row>
        <row r="25968">
          <cell r="A25968" t="str">
            <v>15.04.082</v>
          </cell>
          <cell r="B25968" t="str">
            <v>FDE</v>
          </cell>
          <cell r="C25968" t="str">
            <v>15.04.082</v>
          </cell>
          <cell r="D25968" t="str">
            <v>TINTA LATEX PARA PISO</v>
          </cell>
          <cell r="E25968" t="str">
            <v>M2</v>
          </cell>
          <cell r="F25968">
            <v>23.28</v>
          </cell>
          <cell r="G25968">
            <v>23.28</v>
          </cell>
        </row>
        <row r="25969">
          <cell r="A25969" t="str">
            <v>15.04.099</v>
          </cell>
          <cell r="B25969" t="str">
            <v>FDE</v>
          </cell>
          <cell r="C25969" t="str">
            <v>15.04.099</v>
          </cell>
          <cell r="D25969" t="str">
            <v>PINTURAS EM PAREDES EXTERNAS</v>
          </cell>
          <cell r="E25969" t="str">
            <v>MV</v>
          </cell>
          <cell r="F25969">
            <v>481.96</v>
          </cell>
          <cell r="G25969">
            <v>481.96</v>
          </cell>
        </row>
        <row r="25970">
          <cell r="A25970" t="str">
            <v>15.50.001</v>
          </cell>
          <cell r="B25970" t="str">
            <v>FDE</v>
          </cell>
          <cell r="C25970" t="str">
            <v>15.50.001</v>
          </cell>
          <cell r="D25970" t="str">
            <v>RASPAGEM DE CAIACAO OU TINTA MINERAL IMPERMEAVEL</v>
          </cell>
          <cell r="E25970" t="str">
            <v>M2</v>
          </cell>
          <cell r="F25970">
            <v>1.67</v>
          </cell>
          <cell r="G25970">
            <v>1.67</v>
          </cell>
        </row>
        <row r="25971">
          <cell r="A25971" t="str">
            <v>15.50.002</v>
          </cell>
          <cell r="B25971" t="str">
            <v>FDE</v>
          </cell>
          <cell r="C25971" t="str">
            <v>15.50.002</v>
          </cell>
          <cell r="D25971" t="str">
            <v>REMOCAO DE OLEO,ESMALTE,LATEX/ACRILICO EM PAREDES COM LIXAMENTO</v>
          </cell>
          <cell r="E25971" t="str">
            <v>M2</v>
          </cell>
          <cell r="F25971">
            <v>3.24</v>
          </cell>
          <cell r="G25971">
            <v>3.24</v>
          </cell>
        </row>
        <row r="25972">
          <cell r="A25972" t="str">
            <v>15.50.003</v>
          </cell>
          <cell r="B25972" t="str">
            <v>FDE</v>
          </cell>
          <cell r="C25972" t="str">
            <v>15.50.003</v>
          </cell>
          <cell r="D25972" t="str">
            <v>REMOCAO DE OLEO,ESMALTE OU VERNIZ EM ESQ DE MADEIRA C/LIXAMENTO</v>
          </cell>
          <cell r="E25972" t="str">
            <v>M2</v>
          </cell>
          <cell r="F25972">
            <v>4.5</v>
          </cell>
          <cell r="G25972">
            <v>4.5</v>
          </cell>
        </row>
        <row r="25973">
          <cell r="A25973" t="str">
            <v>15.50.004</v>
          </cell>
          <cell r="B25973" t="str">
            <v>FDE</v>
          </cell>
          <cell r="C25973" t="str">
            <v>15.50.004</v>
          </cell>
          <cell r="D25973" t="str">
            <v>REMOCAO DE OLEO,ESMALTE,ALUMIN OU GRAFITE EM ESQ DE FERRO C/LIXAMENT</v>
          </cell>
          <cell r="E25973" t="str">
            <v>M2</v>
          </cell>
          <cell r="F25973">
            <v>5.54</v>
          </cell>
          <cell r="G25973">
            <v>5.54</v>
          </cell>
        </row>
        <row r="25974">
          <cell r="A25974" t="str">
            <v>15.50.010</v>
          </cell>
          <cell r="B25974" t="str">
            <v>FDE</v>
          </cell>
          <cell r="C25974" t="str">
            <v>15.50.010</v>
          </cell>
          <cell r="D25974" t="str">
            <v>REMOÇAO DE OLEO,ESMALTE,VERNIZ EM RODAPES,BAGUETES E MOLD C/LIXAMENTO</v>
          </cell>
          <cell r="E25974" t="str">
            <v>M</v>
          </cell>
          <cell r="F25974">
            <v>0.89</v>
          </cell>
          <cell r="G25974">
            <v>0.89</v>
          </cell>
        </row>
        <row r="25975">
          <cell r="A25975" t="str">
            <v>15.50.011</v>
          </cell>
          <cell r="B25975" t="str">
            <v>FDE</v>
          </cell>
          <cell r="C25975" t="str">
            <v>15.50.011</v>
          </cell>
          <cell r="D25975" t="str">
            <v>REMOCAO DE OLEO,ESMALTE,LATEX/ACRILICO EM PAREDES COM PRODUTO QUIMICO</v>
          </cell>
          <cell r="E25975" t="str">
            <v>M2</v>
          </cell>
          <cell r="F25975">
            <v>6.67</v>
          </cell>
          <cell r="G25975">
            <v>6.67</v>
          </cell>
        </row>
        <row r="25976">
          <cell r="A25976" t="str">
            <v>15.50.012</v>
          </cell>
          <cell r="B25976" t="str">
            <v>FDE</v>
          </cell>
          <cell r="C25976" t="str">
            <v>15.50.012</v>
          </cell>
          <cell r="D25976" t="str">
            <v>REMOCAO DE OLEO ESMALTE OU VERNIZ EM ESQ. DE MADEIRA C/PROD QUIMICO</v>
          </cell>
          <cell r="E25976" t="str">
            <v>M2</v>
          </cell>
          <cell r="F25976">
            <v>6.67</v>
          </cell>
          <cell r="G25976">
            <v>6.67</v>
          </cell>
        </row>
        <row r="25977">
          <cell r="A25977" t="str">
            <v>15.50.013</v>
          </cell>
          <cell r="B25977" t="str">
            <v>FDE</v>
          </cell>
          <cell r="C25977" t="str">
            <v>15.50.013</v>
          </cell>
          <cell r="D25977" t="str">
            <v>REMOCAO DE OLEO,ESMALTE,ALUMIN OU GRAFITE EM ESQ DE FERRO C/PROD QUI</v>
          </cell>
          <cell r="E25977" t="str">
            <v>M2</v>
          </cell>
          <cell r="F25977">
            <v>6.67</v>
          </cell>
          <cell r="G25977">
            <v>6.67</v>
          </cell>
        </row>
        <row r="25978">
          <cell r="A25978" t="str">
            <v>15.50.014</v>
          </cell>
          <cell r="B25978" t="str">
            <v>FDE</v>
          </cell>
          <cell r="C25978" t="str">
            <v>15.50.014</v>
          </cell>
          <cell r="D25978" t="str">
            <v>REMOÇAO DE OLEO,ESMALTE,VERNIZ EM RODAPES,BAGUETES E MOLD C/PROD.QUIMICO</v>
          </cell>
          <cell r="E25978" t="str">
            <v>M</v>
          </cell>
          <cell r="F25978">
            <v>1.33</v>
          </cell>
          <cell r="G25978">
            <v>1.33</v>
          </cell>
        </row>
        <row r="25979">
          <cell r="A25979" t="str">
            <v>15.50.030</v>
          </cell>
          <cell r="B25979" t="str">
            <v>FDE</v>
          </cell>
          <cell r="C25979" t="str">
            <v>15.50.030</v>
          </cell>
          <cell r="D25979" t="str">
            <v>REMOCAO DE PINTURA EM ESTRUTURA METALICA COM LIXAMENTO</v>
          </cell>
          <cell r="E25979" t="str">
            <v>M2</v>
          </cell>
          <cell r="F25979">
            <v>20.82</v>
          </cell>
          <cell r="G25979">
            <v>20.82</v>
          </cell>
        </row>
        <row r="25980">
          <cell r="A25980" t="str">
            <v>15.50.099</v>
          </cell>
          <cell r="B25980" t="str">
            <v>FDE</v>
          </cell>
          <cell r="C25980" t="str">
            <v>15.50.099</v>
          </cell>
          <cell r="D25980" t="str">
            <v>REMOCOES</v>
          </cell>
          <cell r="E25980" t="str">
            <v>MV</v>
          </cell>
          <cell r="F25980">
            <v>481.96</v>
          </cell>
          <cell r="G25980">
            <v>481.96</v>
          </cell>
        </row>
        <row r="25981">
          <cell r="A25981" t="str">
            <v>15.80.010</v>
          </cell>
          <cell r="B25981" t="str">
            <v>FDE</v>
          </cell>
          <cell r="C25981" t="str">
            <v>15.80.010</v>
          </cell>
          <cell r="D25981" t="str">
            <v>PINTURA EM AZULEJO</v>
          </cell>
          <cell r="E25981" t="str">
            <v>M2</v>
          </cell>
          <cell r="F25981">
            <v>19.440000000000001</v>
          </cell>
          <cell r="G25981">
            <v>19.440000000000001</v>
          </cell>
        </row>
        <row r="25982">
          <cell r="A25982" t="str">
            <v>15.80.011</v>
          </cell>
          <cell r="B25982" t="str">
            <v>FDE</v>
          </cell>
          <cell r="C25982" t="str">
            <v>15.80.011</v>
          </cell>
          <cell r="D25982" t="str">
            <v>OLEO EM SUPERFICIE INCLUSIVE PREPARO E RETOQUE DE MASSA</v>
          </cell>
          <cell r="E25982" t="str">
            <v>M2</v>
          </cell>
          <cell r="F25982">
            <v>15.7</v>
          </cell>
          <cell r="G25982">
            <v>15.7</v>
          </cell>
        </row>
        <row r="25983">
          <cell r="A25983" t="str">
            <v>15.80.013</v>
          </cell>
          <cell r="B25983" t="str">
            <v>FDE</v>
          </cell>
          <cell r="C25983" t="str">
            <v>15.80.013</v>
          </cell>
          <cell r="D25983" t="str">
            <v>ESMALTE EM ESQUADRIAS DE MADEIRA INCLUSIVE PREPARO E RETOQUES DE MASSA</v>
          </cell>
          <cell r="E25983" t="str">
            <v>M2</v>
          </cell>
          <cell r="F25983">
            <v>18.54</v>
          </cell>
          <cell r="G25983">
            <v>18.54</v>
          </cell>
        </row>
        <row r="25984">
          <cell r="A25984" t="str">
            <v>15.80.018</v>
          </cell>
          <cell r="B25984" t="str">
            <v>FDE</v>
          </cell>
          <cell r="C25984" t="str">
            <v>15.80.018</v>
          </cell>
          <cell r="D25984" t="str">
            <v>TINTA LATEX STANDARD INCLUSIVE PREPARO E RETOQUE DE MASSA NIVELADORA</v>
          </cell>
          <cell r="E25984" t="str">
            <v>M2</v>
          </cell>
          <cell r="F25984">
            <v>14.44</v>
          </cell>
          <cell r="G25984">
            <v>14.44</v>
          </cell>
        </row>
        <row r="25985">
          <cell r="A25985" t="str">
            <v>15.80.021</v>
          </cell>
          <cell r="B25985" t="str">
            <v>FDE</v>
          </cell>
          <cell r="C25985" t="str">
            <v>15.80.021</v>
          </cell>
          <cell r="D25985" t="str">
            <v>OLEO EM ESQUADRIAS DE FERRO INCLUSIVE PREPARO E RETOQUES DE ZARCAO</v>
          </cell>
          <cell r="E25985" t="str">
            <v>M2</v>
          </cell>
          <cell r="F25985">
            <v>24.83</v>
          </cell>
          <cell r="G25985">
            <v>24.83</v>
          </cell>
        </row>
        <row r="25986">
          <cell r="A25986" t="str">
            <v>15.80.023</v>
          </cell>
          <cell r="B25986" t="str">
            <v>FDE</v>
          </cell>
          <cell r="C25986" t="str">
            <v>15.80.023</v>
          </cell>
          <cell r="D25986" t="str">
            <v>OLEO EM RODAPES/BAGUETES/MOLD. MAD. INCL. PREPARO E RETOQUE DE MASSA</v>
          </cell>
          <cell r="E25986" t="str">
            <v>M</v>
          </cell>
          <cell r="F25986">
            <v>3.71</v>
          </cell>
          <cell r="G25986">
            <v>3.71</v>
          </cell>
        </row>
        <row r="25987">
          <cell r="A25987" t="str">
            <v>15.80.024</v>
          </cell>
          <cell r="B25987" t="str">
            <v>FDE</v>
          </cell>
          <cell r="C25987" t="str">
            <v>15.80.024</v>
          </cell>
          <cell r="D25987" t="str">
            <v>ALUMINIO EM ESQUADRIAS DE FERRO INCLUSIVE PREPARO E RETOQUE DE ZARCA</v>
          </cell>
          <cell r="E25987" t="str">
            <v>M2</v>
          </cell>
          <cell r="F25987">
            <v>28.46</v>
          </cell>
          <cell r="G25987">
            <v>28.46</v>
          </cell>
        </row>
        <row r="25988">
          <cell r="A25988" t="str">
            <v>15.80.025</v>
          </cell>
          <cell r="B25988" t="str">
            <v>FDE</v>
          </cell>
          <cell r="C25988" t="str">
            <v>15.80.025</v>
          </cell>
          <cell r="D25988" t="str">
            <v>REMOVEDOR DE PICHAÇÃO - POS PINTURA ANTIPICHAÇÃO</v>
          </cell>
          <cell r="E25988" t="str">
            <v>M2</v>
          </cell>
          <cell r="F25988">
            <v>7.21</v>
          </cell>
          <cell r="G25988">
            <v>7.21</v>
          </cell>
        </row>
        <row r="25989">
          <cell r="A25989" t="str">
            <v>15.80.026</v>
          </cell>
          <cell r="B25989" t="str">
            <v>FDE</v>
          </cell>
          <cell r="C25989" t="str">
            <v>15.80.026</v>
          </cell>
          <cell r="D25989" t="str">
            <v>OLEO EM ESQUADRIAS DE MADEIRA INCLUSIVE PREPARO E RETOQUES DE MASSA</v>
          </cell>
          <cell r="E25989" t="str">
            <v>M2</v>
          </cell>
          <cell r="F25989">
            <v>18.93</v>
          </cell>
          <cell r="G25989">
            <v>18.93</v>
          </cell>
        </row>
        <row r="25990">
          <cell r="A25990" t="str">
            <v>15.80.029</v>
          </cell>
          <cell r="B25990" t="str">
            <v>FDE</v>
          </cell>
          <cell r="C25990" t="str">
            <v>15.80.029</v>
          </cell>
          <cell r="D25990" t="str">
            <v>VERNIZ ANTIPICHAÇÃO 2 DEMAOS</v>
          </cell>
          <cell r="E25990" t="str">
            <v>M2</v>
          </cell>
          <cell r="F25990">
            <v>29.56</v>
          </cell>
          <cell r="G25990">
            <v>29.56</v>
          </cell>
        </row>
        <row r="25991">
          <cell r="A25991" t="str">
            <v>15.80.031</v>
          </cell>
          <cell r="B25991" t="str">
            <v>FDE</v>
          </cell>
          <cell r="C25991" t="str">
            <v>15.80.031</v>
          </cell>
          <cell r="D25991" t="str">
            <v>VERNIZ EM ESQUADRIAS DE MADEIRA INCL PREPARO E RETOQUE DE MASSA</v>
          </cell>
          <cell r="E25991" t="str">
            <v>M2</v>
          </cell>
          <cell r="F25991">
            <v>25.15</v>
          </cell>
          <cell r="G25991">
            <v>25.15</v>
          </cell>
        </row>
        <row r="25992">
          <cell r="A25992" t="str">
            <v>15.80.032</v>
          </cell>
          <cell r="B25992" t="str">
            <v>FDE</v>
          </cell>
          <cell r="C25992" t="str">
            <v>15.80.032</v>
          </cell>
          <cell r="D25992" t="str">
            <v>VERNIZ EM RODAPES/BAGUETES/MOLD. MAD. INCL. PREPARO E RETOQUE DE MASSA</v>
          </cell>
          <cell r="E25992" t="str">
            <v>M</v>
          </cell>
          <cell r="F25992">
            <v>2.95</v>
          </cell>
          <cell r="G25992">
            <v>2.95</v>
          </cell>
        </row>
        <row r="25993">
          <cell r="A25993" t="str">
            <v>15.80.036</v>
          </cell>
          <cell r="B25993" t="str">
            <v>FDE</v>
          </cell>
          <cell r="C25993" t="str">
            <v>15.80.036</v>
          </cell>
          <cell r="D25993" t="str">
            <v>ESMALTE EM SUPERFICIE DE MADEIRA INCLUSIVE PREPARO E RETOQUE DE MASSA</v>
          </cell>
          <cell r="E25993" t="str">
            <v>M2</v>
          </cell>
          <cell r="F25993">
            <v>18.79</v>
          </cell>
          <cell r="G25993">
            <v>18.79</v>
          </cell>
        </row>
        <row r="25994">
          <cell r="A25994" t="str">
            <v>15.80.040</v>
          </cell>
          <cell r="B25994" t="str">
            <v>FDE</v>
          </cell>
          <cell r="C25994" t="str">
            <v>15.80.040</v>
          </cell>
          <cell r="D25994" t="str">
            <v>PINTURA DE QUADRAS ESPORTIVAS - LINHAS DEMARCATORIAS</v>
          </cell>
          <cell r="E25994" t="str">
            <v>UN</v>
          </cell>
          <cell r="F25994">
            <v>682.55</v>
          </cell>
          <cell r="G25994">
            <v>682.55</v>
          </cell>
        </row>
        <row r="25995">
          <cell r="A25995" t="str">
            <v>15.80.042</v>
          </cell>
          <cell r="B25995" t="str">
            <v>FDE</v>
          </cell>
          <cell r="C25995" t="str">
            <v>15.80.042</v>
          </cell>
          <cell r="D25995" t="str">
            <v>PINTURA DE LINHAS DEMARCATORIAS DE QUADRA DE ESPORTES</v>
          </cell>
          <cell r="E25995" t="str">
            <v>M</v>
          </cell>
          <cell r="F25995">
            <v>1.67</v>
          </cell>
          <cell r="G25995">
            <v>1.67</v>
          </cell>
        </row>
        <row r="25996">
          <cell r="A25996" t="str">
            <v>15.80.043</v>
          </cell>
          <cell r="B25996" t="str">
            <v>FDE</v>
          </cell>
          <cell r="C25996" t="str">
            <v>15.80.043</v>
          </cell>
          <cell r="D25996" t="str">
            <v>TINTA LATEX ECONOMICA INCLUSIVE PREPARO E RETOQUE DE MASSA NIVELADOR</v>
          </cell>
          <cell r="E25996" t="str">
            <v>M2</v>
          </cell>
          <cell r="F25996">
            <v>13.46</v>
          </cell>
          <cell r="G25996">
            <v>13.46</v>
          </cell>
        </row>
        <row r="25997">
          <cell r="A25997" t="str">
            <v>15.80.044</v>
          </cell>
          <cell r="B25997" t="str">
            <v>FDE</v>
          </cell>
          <cell r="C25997" t="str">
            <v>15.80.044</v>
          </cell>
          <cell r="D25997" t="str">
            <v>ESMALTE EM SUPERFICIE INCLUSIVE PREPARO E RETOQUE DE MASSA</v>
          </cell>
          <cell r="E25997" t="str">
            <v>M2</v>
          </cell>
          <cell r="F25997">
            <v>16.97</v>
          </cell>
          <cell r="G25997">
            <v>16.97</v>
          </cell>
        </row>
        <row r="25998">
          <cell r="A25998" t="str">
            <v>15.80.045</v>
          </cell>
          <cell r="B25998" t="str">
            <v>FDE</v>
          </cell>
          <cell r="C25998" t="str">
            <v>15.80.045</v>
          </cell>
          <cell r="D25998" t="str">
            <v>ESMALTE EM ESQUADRIAS DE FERRO INCLUSIVE PREPARO E RETOQUES DE ZARCAO</v>
          </cell>
          <cell r="E25998" t="str">
            <v>M2</v>
          </cell>
          <cell r="F25998">
            <v>25.79</v>
          </cell>
          <cell r="G25998">
            <v>25.79</v>
          </cell>
        </row>
        <row r="25999">
          <cell r="A25999" t="str">
            <v>15.80.046</v>
          </cell>
          <cell r="B25999" t="str">
            <v>FDE</v>
          </cell>
          <cell r="C25999" t="str">
            <v>15.80.046</v>
          </cell>
          <cell r="D25999" t="str">
            <v>GRAFITE EM ESQUADRIAS DE FERRO INCL. PREPARO E RETOQUE DE ZARCAO</v>
          </cell>
          <cell r="E25999" t="str">
            <v>M2</v>
          </cell>
          <cell r="F25999">
            <v>27.24</v>
          </cell>
          <cell r="G25999">
            <v>27.24</v>
          </cell>
        </row>
        <row r="26000">
          <cell r="A26000" t="str">
            <v>15.80.047</v>
          </cell>
          <cell r="B26000" t="str">
            <v>FDE</v>
          </cell>
          <cell r="C26000" t="str">
            <v>15.80.047</v>
          </cell>
          <cell r="D26000" t="str">
            <v>PINTURA EM LOUSA INCL. PREPARO E RETOQUE DE MASSA</v>
          </cell>
          <cell r="E26000" t="str">
            <v>M2</v>
          </cell>
          <cell r="F26000">
            <v>16.29</v>
          </cell>
          <cell r="G26000">
            <v>16.29</v>
          </cell>
        </row>
        <row r="26001">
          <cell r="A26001" t="str">
            <v>15.80.048</v>
          </cell>
          <cell r="B26001" t="str">
            <v>FDE</v>
          </cell>
          <cell r="C26001" t="str">
            <v>15.80.048</v>
          </cell>
          <cell r="D26001" t="str">
            <v>ESMALTE EM FORRO DE MADEIRA INCLUSIVE PREPARO E RETOQUE DE MASSA</v>
          </cell>
          <cell r="E26001" t="str">
            <v>M2</v>
          </cell>
          <cell r="F26001">
            <v>18.05</v>
          </cell>
          <cell r="G26001">
            <v>18.05</v>
          </cell>
        </row>
        <row r="26002">
          <cell r="A26002" t="str">
            <v>15.80.050</v>
          </cell>
          <cell r="B26002" t="str">
            <v>FDE</v>
          </cell>
          <cell r="C26002" t="str">
            <v>15.80.050</v>
          </cell>
          <cell r="D26002" t="str">
            <v>OLEO EM FORRO DE MADEIRA INCLUSIVE PREPARO E RETOQUE DE MASSA</v>
          </cell>
          <cell r="E26002" t="str">
            <v>M2</v>
          </cell>
          <cell r="F26002">
            <v>16.78</v>
          </cell>
          <cell r="G26002">
            <v>16.78</v>
          </cell>
        </row>
        <row r="26003">
          <cell r="A26003" t="str">
            <v>15.80.060</v>
          </cell>
          <cell r="B26003" t="str">
            <v>FDE</v>
          </cell>
          <cell r="C26003" t="str">
            <v>15.80.060</v>
          </cell>
          <cell r="D26003" t="str">
            <v>ESMALTE EM ESTRUTURA METALICA INCLUSIVE PREPARO E RETOQUE DE ZARCAO</v>
          </cell>
          <cell r="E26003" t="str">
            <v>M2</v>
          </cell>
          <cell r="F26003">
            <v>16.02</v>
          </cell>
          <cell r="G26003">
            <v>16.02</v>
          </cell>
        </row>
        <row r="26004">
          <cell r="A26004" t="str">
            <v>15.80.061</v>
          </cell>
          <cell r="B26004" t="str">
            <v>FDE</v>
          </cell>
          <cell r="C26004" t="str">
            <v>15.80.061</v>
          </cell>
          <cell r="D26004" t="str">
            <v>OLEO EM ESTRUTURA METALICA INCLUSIVE PREPARO E RETOQUE DE ZARCAO</v>
          </cell>
          <cell r="E26004" t="str">
            <v>M2</v>
          </cell>
          <cell r="F26004">
            <v>15.07</v>
          </cell>
          <cell r="G26004">
            <v>15.07</v>
          </cell>
        </row>
        <row r="26005">
          <cell r="A26005" t="str">
            <v>15.80.062</v>
          </cell>
          <cell r="B26005" t="str">
            <v>FDE</v>
          </cell>
          <cell r="C26005" t="str">
            <v>15.80.062</v>
          </cell>
          <cell r="D26005" t="str">
            <v>GRAFITE EM ESTRUTURA METALICA INCLUSIVE PREPARO E RETOQUE DE ZARCAO</v>
          </cell>
          <cell r="E26005" t="str">
            <v>M2</v>
          </cell>
          <cell r="F26005">
            <v>17.46</v>
          </cell>
          <cell r="G26005">
            <v>17.46</v>
          </cell>
        </row>
        <row r="26006">
          <cell r="A26006" t="str">
            <v>15.80.070</v>
          </cell>
          <cell r="B26006" t="str">
            <v>FDE</v>
          </cell>
          <cell r="C26006" t="str">
            <v>15.80.070</v>
          </cell>
          <cell r="D26006" t="str">
            <v>GALVANIZACAO A FRIO - PINTURA P/ ESTRUTURAS - CONSERVACAO</v>
          </cell>
          <cell r="E26006" t="str">
            <v>M2</v>
          </cell>
          <cell r="F26006">
            <v>42.66</v>
          </cell>
          <cell r="G26006">
            <v>42.66</v>
          </cell>
        </row>
        <row r="26007">
          <cell r="A26007" t="str">
            <v>15.80.071</v>
          </cell>
          <cell r="B26007" t="str">
            <v>FDE</v>
          </cell>
          <cell r="C26007" t="str">
            <v>15.80.071</v>
          </cell>
          <cell r="D26007" t="str">
            <v>GALVANIZACAO A FRIO - PINTURA P/ ESQUADRIAS - CONSERVACAO</v>
          </cell>
          <cell r="E26007" t="str">
            <v>M2</v>
          </cell>
          <cell r="F26007">
            <v>64.37</v>
          </cell>
          <cell r="G26007">
            <v>64.37</v>
          </cell>
        </row>
        <row r="26008">
          <cell r="A26008" t="str">
            <v>15.80.072</v>
          </cell>
          <cell r="B26008" t="str">
            <v>FDE</v>
          </cell>
          <cell r="C26008" t="str">
            <v>15.80.072</v>
          </cell>
          <cell r="D26008" t="str">
            <v>PRIMER P/ GALVANIZADOS (GALVIT/SIMILAR) - ESTRUTURAS - CONSERVACAO</v>
          </cell>
          <cell r="E26008" t="str">
            <v>M2</v>
          </cell>
          <cell r="F26008">
            <v>10.14</v>
          </cell>
          <cell r="G26008">
            <v>10.14</v>
          </cell>
        </row>
        <row r="26009">
          <cell r="A26009" t="str">
            <v>15.80.073</v>
          </cell>
          <cell r="B26009" t="str">
            <v>FDE</v>
          </cell>
          <cell r="C26009" t="str">
            <v>15.80.073</v>
          </cell>
          <cell r="D26009" t="str">
            <v>PRIMER P/ GALVANIZADOS (GALVIT/SIMILAR) - ESQUADRIAS - CONSERVACAO</v>
          </cell>
          <cell r="E26009" t="str">
            <v>M2</v>
          </cell>
          <cell r="F26009">
            <v>20.22</v>
          </cell>
          <cell r="G26009">
            <v>20.22</v>
          </cell>
        </row>
        <row r="26010">
          <cell r="A26010" t="str">
            <v>15.80.075</v>
          </cell>
          <cell r="B26010" t="str">
            <v>FDE</v>
          </cell>
          <cell r="C26010" t="str">
            <v>15.80.075</v>
          </cell>
          <cell r="D26010" t="str">
            <v>FUNDO ANTI-OXIDANTE EM ESTRUTURAS - CONSERVACAO</v>
          </cell>
          <cell r="E26010" t="str">
            <v>M2</v>
          </cell>
          <cell r="F26010">
            <v>11.54</v>
          </cell>
          <cell r="G26010">
            <v>11.54</v>
          </cell>
        </row>
        <row r="26011">
          <cell r="A26011" t="str">
            <v>15.80.076</v>
          </cell>
          <cell r="B26011" t="str">
            <v>FDE</v>
          </cell>
          <cell r="C26011" t="str">
            <v>15.80.076</v>
          </cell>
          <cell r="D26011" t="str">
            <v>FUNDO ANTI-OXIDANTE EM ESQUADRIAS - CONSERVACAO</v>
          </cell>
          <cell r="E26011" t="str">
            <v>M2</v>
          </cell>
          <cell r="F26011">
            <v>21.93</v>
          </cell>
          <cell r="G26011">
            <v>21.93</v>
          </cell>
        </row>
        <row r="26012">
          <cell r="A26012" t="str">
            <v>15.80.080</v>
          </cell>
          <cell r="B26012" t="str">
            <v>FDE</v>
          </cell>
          <cell r="C26012" t="str">
            <v>15.80.080</v>
          </cell>
          <cell r="D26012" t="str">
            <v xml:space="preserve">SERVIÇO GALVANIZACAO A FOGO - ESTRUTURAS / ESQUADRIAS. 
 </v>
          </cell>
          <cell r="E26012" t="str">
            <v>KG</v>
          </cell>
          <cell r="F26012">
            <v>3.81</v>
          </cell>
          <cell r="G26012">
            <v>3.81</v>
          </cell>
        </row>
        <row r="26013">
          <cell r="A26013" t="str">
            <v>15.80.099</v>
          </cell>
          <cell r="B26013" t="str">
            <v>FDE</v>
          </cell>
          <cell r="C26013" t="str">
            <v>15.80.099</v>
          </cell>
          <cell r="D26013" t="str">
            <v>SERVICOS DE PINTURA - CONSERVACAO</v>
          </cell>
          <cell r="E26013" t="str">
            <v>MV</v>
          </cell>
          <cell r="F26013">
            <v>481.96</v>
          </cell>
          <cell r="G26013">
            <v>481.96</v>
          </cell>
        </row>
        <row r="26014">
          <cell r="A26014" t="str">
            <v>16.01.008</v>
          </cell>
          <cell r="B26014" t="str">
            <v>FDE</v>
          </cell>
          <cell r="C26014" t="str">
            <v>16.01.008</v>
          </cell>
          <cell r="D26014" t="str">
            <v>FD-07 FECHAM DIVISA/BL CONCRETO/REV CHAP GROSSO FACE EXT H=185CM/SAPAT</v>
          </cell>
          <cell r="E26014" t="str">
            <v>M</v>
          </cell>
          <cell r="F26014">
            <v>466.93</v>
          </cell>
          <cell r="G26014">
            <v>466.93</v>
          </cell>
        </row>
        <row r="26015">
          <cell r="A26015" t="str">
            <v>16.01.009</v>
          </cell>
          <cell r="B26015" t="str">
            <v>FDE</v>
          </cell>
          <cell r="C26015" t="str">
            <v>16.01.009</v>
          </cell>
          <cell r="D26015" t="str">
            <v>FD-08 FECHAM DIVISA/BL CONCRETO/REV CHAP GROSSO FACE EXT H=185CM/BROCA</v>
          </cell>
          <cell r="E26015" t="str">
            <v>M</v>
          </cell>
          <cell r="F26015">
            <v>561.91</v>
          </cell>
          <cell r="G26015">
            <v>561.91</v>
          </cell>
        </row>
        <row r="26016">
          <cell r="A26016" t="str">
            <v>16.01.010</v>
          </cell>
          <cell r="B26016" t="str">
            <v>FDE</v>
          </cell>
          <cell r="C26016" t="str">
            <v>16.01.010</v>
          </cell>
          <cell r="D26016" t="str">
            <v>FD-10 FECHAMENTO PARA DEVISAS/MOUROES</v>
          </cell>
          <cell r="E26016" t="str">
            <v>M</v>
          </cell>
          <cell r="F26016">
            <v>53.11</v>
          </cell>
          <cell r="G26016">
            <v>53.11</v>
          </cell>
        </row>
        <row r="26017">
          <cell r="A26017" t="str">
            <v>16.01.011</v>
          </cell>
          <cell r="B26017" t="str">
            <v>FDE</v>
          </cell>
          <cell r="C26017" t="str">
            <v>16.01.011</v>
          </cell>
          <cell r="D26017" t="str">
            <v>FD-11 FECHAMENTO DE DIVISAS - MOUROES C/ PLACAS PRE MOLDADAS</v>
          </cell>
          <cell r="E26017" t="str">
            <v>M</v>
          </cell>
          <cell r="F26017">
            <v>176.29</v>
          </cell>
          <cell r="G26017">
            <v>176.29</v>
          </cell>
        </row>
        <row r="26018">
          <cell r="A26018" t="str">
            <v>16.01.012</v>
          </cell>
          <cell r="B26018" t="str">
            <v>FDE</v>
          </cell>
          <cell r="C26018" t="str">
            <v>16.01.012</v>
          </cell>
          <cell r="D26018" t="str">
            <v>FD-12 FECHAMENTO DE DIVISAS - MOUROES C/ ARAMES E HIBISCOS</v>
          </cell>
          <cell r="E26018" t="str">
            <v>M</v>
          </cell>
          <cell r="F26018">
            <v>159.97</v>
          </cell>
          <cell r="G26018">
            <v>159.97</v>
          </cell>
        </row>
        <row r="26019">
          <cell r="A26019" t="str">
            <v>16.01.013</v>
          </cell>
          <cell r="B26019" t="str">
            <v>FDE</v>
          </cell>
          <cell r="C26019" t="str">
            <v>16.01.013</v>
          </cell>
          <cell r="D26019" t="str">
            <v>FD-13 FECHAMENTO DIV/BL CONCR/SEM REVESTIMENTO (H=185CM/SAPATA)</v>
          </cell>
          <cell r="E26019" t="str">
            <v>M</v>
          </cell>
          <cell r="F26019">
            <v>448.03</v>
          </cell>
          <cell r="G26019">
            <v>448.03</v>
          </cell>
        </row>
        <row r="26020">
          <cell r="A26020" t="str">
            <v>16.01.014</v>
          </cell>
          <cell r="B26020" t="str">
            <v>FDE</v>
          </cell>
          <cell r="C26020" t="str">
            <v>16.01.014</v>
          </cell>
          <cell r="D26020" t="str">
            <v>FD-14 FECHAMENTO DE DIVISA/BLOCO DE CONCRETO/ S/REVEST. H=185CM/BROCA</v>
          </cell>
          <cell r="E26020" t="str">
            <v>M</v>
          </cell>
          <cell r="F26020">
            <v>542.91999999999996</v>
          </cell>
          <cell r="G26020">
            <v>542.91999999999996</v>
          </cell>
        </row>
        <row r="26021">
          <cell r="A26021" t="str">
            <v>16.01.015</v>
          </cell>
          <cell r="B26021" t="str">
            <v>FDE</v>
          </cell>
          <cell r="C26021" t="str">
            <v>16.01.015</v>
          </cell>
          <cell r="D26021" t="str">
            <v>FD-15 FECHAMENTO DE DIVISA/BL CONCRETO/REVEST CHAP FINO H=235CM/SAPATA</v>
          </cell>
          <cell r="E26021" t="str">
            <v>M</v>
          </cell>
          <cell r="F26021">
            <v>584.69000000000005</v>
          </cell>
          <cell r="G26021">
            <v>584.69000000000005</v>
          </cell>
        </row>
        <row r="26022">
          <cell r="A26022" t="str">
            <v>16.01.016</v>
          </cell>
          <cell r="B26022" t="str">
            <v>FDE</v>
          </cell>
          <cell r="C26022" t="str">
            <v>16.01.016</v>
          </cell>
          <cell r="D26022" t="str">
            <v>FD-16 FECHAMENTO DIVISA/BL CONCRETO/REVEST CHAPISCO FINO H=235CM/BROCA</v>
          </cell>
          <cell r="E26022" t="str">
            <v>M</v>
          </cell>
          <cell r="F26022">
            <v>693.13</v>
          </cell>
          <cell r="G26022">
            <v>693.13</v>
          </cell>
        </row>
        <row r="26023">
          <cell r="A26023" t="str">
            <v>16.01.021</v>
          </cell>
          <cell r="B26023" t="str">
            <v>FDE</v>
          </cell>
          <cell r="C26023" t="str">
            <v>16.01.021</v>
          </cell>
          <cell r="D26023" t="str">
            <v>FD-21 FECHAMENTO DE DIVISA COM GRADIL ELETROFUNDIDO / SAPATA (H=185CM)</v>
          </cell>
          <cell r="E26023" t="str">
            <v>M</v>
          </cell>
          <cell r="F26023">
            <v>1017.12</v>
          </cell>
          <cell r="G26023">
            <v>1017.12</v>
          </cell>
        </row>
        <row r="26024">
          <cell r="A26024" t="str">
            <v>16.01.022</v>
          </cell>
          <cell r="B26024" t="str">
            <v>FDE</v>
          </cell>
          <cell r="C26024" t="str">
            <v>16.01.022</v>
          </cell>
          <cell r="D26024" t="str">
            <v>FD-22 FECHAMENTO DE DIVISA COM GRADIL ELETROFUNDIDO/SAPATA (H=235CM)</v>
          </cell>
          <cell r="E26024" t="str">
            <v>M</v>
          </cell>
          <cell r="F26024">
            <v>1146.98</v>
          </cell>
          <cell r="G26024">
            <v>1146.98</v>
          </cell>
        </row>
        <row r="26025">
          <cell r="A26025" t="str">
            <v>16.01.028</v>
          </cell>
          <cell r="B26025" t="str">
            <v>FDE</v>
          </cell>
          <cell r="C26025" t="str">
            <v>16.01.028</v>
          </cell>
          <cell r="D26025" t="str">
            <v>FD-23 FECHAMENTO DE DIVISA COM GRADIL ELETROFUNDIDO / BROCA (H=185CM)</v>
          </cell>
          <cell r="E26025" t="str">
            <v>M</v>
          </cell>
          <cell r="F26025">
            <v>1098.8499999999999</v>
          </cell>
          <cell r="G26025">
            <v>1098.8499999999999</v>
          </cell>
        </row>
        <row r="26026">
          <cell r="A26026" t="str">
            <v>16.01.029</v>
          </cell>
          <cell r="B26026" t="str">
            <v>FDE</v>
          </cell>
          <cell r="C26026" t="str">
            <v>16.01.029</v>
          </cell>
          <cell r="D26026" t="str">
            <v>FD-24 FECHAMENTO DE DIVISA COM GRADIL ELETROFUNDIDO / BROCA (H=235CM)</v>
          </cell>
          <cell r="E26026" t="str">
            <v>M</v>
          </cell>
          <cell r="F26026">
            <v>1228.7</v>
          </cell>
          <cell r="G26026">
            <v>1228.7</v>
          </cell>
        </row>
        <row r="26027">
          <cell r="A26027" t="str">
            <v>16.01.030</v>
          </cell>
          <cell r="B26027" t="str">
            <v>FDE</v>
          </cell>
          <cell r="C26027" t="str">
            <v>16.01.030</v>
          </cell>
          <cell r="D26027" t="str">
            <v>FD-25 FECHAMENTO DIVISA C/ GRADIL ELETROF / SAPATA (199X132.20CM)</v>
          </cell>
          <cell r="E26027" t="str">
            <v>M</v>
          </cell>
          <cell r="F26027">
            <v>816.24</v>
          </cell>
          <cell r="G26027">
            <v>816.24</v>
          </cell>
        </row>
        <row r="26028">
          <cell r="A26028" t="str">
            <v>16.01.031</v>
          </cell>
          <cell r="B26028" t="str">
            <v>FDE</v>
          </cell>
          <cell r="C26028" t="str">
            <v>16.01.031</v>
          </cell>
          <cell r="D26028" t="str">
            <v>FD-26 FECHAMENTO DIVISA C/ GRADIL ELETROF / BROCA (199X132.20CM)</v>
          </cell>
          <cell r="E26028" t="str">
            <v>M</v>
          </cell>
          <cell r="F26028">
            <v>903.61</v>
          </cell>
          <cell r="G26028">
            <v>903.61</v>
          </cell>
        </row>
        <row r="26029">
          <cell r="A26029" t="str">
            <v>16.01.032</v>
          </cell>
          <cell r="B26029" t="str">
            <v>FDE</v>
          </cell>
          <cell r="C26029" t="str">
            <v>16.01.032</v>
          </cell>
          <cell r="D26029" t="str">
            <v>FD-27 FECHAMENTO DIVISA C/ GRADIL ELETROF / SAPATA (59X211.40CM)</v>
          </cell>
          <cell r="E26029" t="str">
            <v>M</v>
          </cell>
          <cell r="F26029">
            <v>873.16</v>
          </cell>
          <cell r="G26029">
            <v>873.16</v>
          </cell>
        </row>
        <row r="26030">
          <cell r="A26030" t="str">
            <v>16.01.033</v>
          </cell>
          <cell r="B26030" t="str">
            <v>FDE</v>
          </cell>
          <cell r="C26030" t="str">
            <v>16.01.033</v>
          </cell>
          <cell r="D26030" t="str">
            <v>FD-28 FECHAMENTO DIVISA C/ GRADIL ELETROF / BROCA (59X211.40CM)</v>
          </cell>
          <cell r="E26030" t="str">
            <v>M</v>
          </cell>
          <cell r="F26030">
            <v>971.09</v>
          </cell>
          <cell r="G26030">
            <v>971.09</v>
          </cell>
        </row>
        <row r="26031">
          <cell r="A26031" t="str">
            <v>16.01.045</v>
          </cell>
          <cell r="B26031" t="str">
            <v>FDE</v>
          </cell>
          <cell r="C26031" t="str">
            <v>16.01.045</v>
          </cell>
          <cell r="D26031" t="str">
            <v>PORTÃO EM GRADIL ELETROFUNDIDO</v>
          </cell>
          <cell r="E26031" t="str">
            <v>M2</v>
          </cell>
          <cell r="F26031">
            <v>1039.1500000000001</v>
          </cell>
          <cell r="G26031">
            <v>1039.1500000000001</v>
          </cell>
        </row>
        <row r="26032">
          <cell r="A26032" t="str">
            <v>16.01.046</v>
          </cell>
          <cell r="B26032" t="str">
            <v>FDE</v>
          </cell>
          <cell r="C26032" t="str">
            <v>16.01.046</v>
          </cell>
          <cell r="D26032" t="str">
            <v>PORTÃO EM CHAPA DE AÇO</v>
          </cell>
          <cell r="E26032" t="str">
            <v>M2</v>
          </cell>
          <cell r="F26032">
            <v>931.67</v>
          </cell>
          <cell r="G26032">
            <v>931.67</v>
          </cell>
        </row>
        <row r="26033">
          <cell r="A26033" t="str">
            <v>16.01.058</v>
          </cell>
          <cell r="B26033" t="str">
            <v>FDE</v>
          </cell>
          <cell r="C26033" t="str">
            <v>16.01.058</v>
          </cell>
          <cell r="D26033" t="str">
            <v>GRADIL ELETROFUNDIDO GALV. COM PINTURA ELETROSTATICA 62X132MM BARRA 25X2MM</v>
          </cell>
          <cell r="E26033" t="str">
            <v>M2</v>
          </cell>
          <cell r="F26033">
            <v>450.65</v>
          </cell>
          <cell r="G26033">
            <v>450.65</v>
          </cell>
        </row>
        <row r="26034">
          <cell r="A26034" t="str">
            <v>16.01.060</v>
          </cell>
          <cell r="B26034" t="str">
            <v>FDE</v>
          </cell>
          <cell r="C26034" t="str">
            <v>16.01.060</v>
          </cell>
          <cell r="D26034" t="str">
            <v>FD-29 FECHAMENTO DIVISA C/ ELEMENTO VAZADO / SAPATA (239X199CM)</v>
          </cell>
          <cell r="E26034" t="str">
            <v>M</v>
          </cell>
          <cell r="F26034">
            <v>790.37</v>
          </cell>
          <cell r="G26034">
            <v>790.37</v>
          </cell>
        </row>
        <row r="26035">
          <cell r="A26035" t="str">
            <v>16.01.061</v>
          </cell>
          <cell r="B26035" t="str">
            <v>FDE</v>
          </cell>
          <cell r="C26035" t="str">
            <v>16.01.061</v>
          </cell>
          <cell r="D26035" t="str">
            <v>FD-30 FECHAMENTO DIVISA C/ ELEMENTO VAZADO / BROCA (239X199CM)</v>
          </cell>
          <cell r="E26035" t="str">
            <v>M</v>
          </cell>
          <cell r="F26035">
            <v>851.8</v>
          </cell>
          <cell r="G26035">
            <v>851.8</v>
          </cell>
        </row>
        <row r="26036">
          <cell r="A26036" t="str">
            <v>16.01.062</v>
          </cell>
          <cell r="B26036" t="str">
            <v>FDE</v>
          </cell>
          <cell r="C26036" t="str">
            <v>16.01.062</v>
          </cell>
          <cell r="D26036" t="str">
            <v>FD-31 FECHAMENTO DIVISA C/ ELEMENTO VAZADO / SAPATA (39X199CM)</v>
          </cell>
          <cell r="E26036" t="str">
            <v>M</v>
          </cell>
          <cell r="F26036">
            <v>730.18</v>
          </cell>
          <cell r="G26036">
            <v>730.18</v>
          </cell>
        </row>
        <row r="26037">
          <cell r="A26037" t="str">
            <v>16.01.063</v>
          </cell>
          <cell r="B26037" t="str">
            <v>FDE</v>
          </cell>
          <cell r="C26037" t="str">
            <v>16.01.063</v>
          </cell>
          <cell r="D26037" t="str">
            <v>FD-32 FECHAMENTO DIVISA C/ ELEMENTO VAZADO / BROCA (39X199CM)</v>
          </cell>
          <cell r="E26037" t="str">
            <v>M</v>
          </cell>
          <cell r="F26037">
            <v>792.46</v>
          </cell>
          <cell r="G26037">
            <v>792.46</v>
          </cell>
        </row>
        <row r="26038">
          <cell r="A26038" t="str">
            <v>16.01.064</v>
          </cell>
          <cell r="B26038" t="str">
            <v>FDE</v>
          </cell>
          <cell r="C26038" t="str">
            <v>16.01.064</v>
          </cell>
          <cell r="D26038" t="str">
            <v>PT-29 PORTAO DE TELA PARA QUADRA</v>
          </cell>
          <cell r="E26038" t="str">
            <v>M2</v>
          </cell>
          <cell r="F26038">
            <v>747.61</v>
          </cell>
          <cell r="G26038">
            <v>747.61</v>
          </cell>
        </row>
        <row r="26039">
          <cell r="A26039" t="str">
            <v>16.01.065</v>
          </cell>
          <cell r="B26039" t="str">
            <v>FDE</v>
          </cell>
          <cell r="C26039" t="str">
            <v>16.01.065</v>
          </cell>
          <cell r="D26039" t="str">
            <v>VERGA/CINTA EM BLOCO DE CONCRETO CANALETA 14X19X39CM</v>
          </cell>
          <cell r="E26039" t="str">
            <v>M</v>
          </cell>
          <cell r="F26039">
            <v>44.54</v>
          </cell>
          <cell r="G26039">
            <v>44.54</v>
          </cell>
        </row>
        <row r="26040">
          <cell r="A26040" t="str">
            <v>16.01.066</v>
          </cell>
          <cell r="B26040" t="str">
            <v>FDE</v>
          </cell>
          <cell r="C26040" t="str">
            <v>16.01.066</v>
          </cell>
          <cell r="D26040" t="str">
            <v>VERGA/CINTA EM BLOCO DE CONCRETO CANALETA 19X19X39CM</v>
          </cell>
          <cell r="E26040" t="str">
            <v>M</v>
          </cell>
          <cell r="F26040">
            <v>39.090000000000003</v>
          </cell>
          <cell r="G26040">
            <v>39.090000000000003</v>
          </cell>
        </row>
        <row r="26041">
          <cell r="A26041" t="str">
            <v>16.01.067</v>
          </cell>
          <cell r="B26041" t="str">
            <v>FDE</v>
          </cell>
          <cell r="C26041" t="str">
            <v>16.01.067</v>
          </cell>
          <cell r="D26041" t="str">
            <v>FD-33 FECHAMENTO DE DIVISA/BL.CONCRETO/REVEST. CHAPISCO GROSSO H=235CM/SAPATA</v>
          </cell>
          <cell r="E26041" t="str">
            <v>M</v>
          </cell>
          <cell r="F26041">
            <v>592.03</v>
          </cell>
          <cell r="G26041">
            <v>592.03</v>
          </cell>
        </row>
        <row r="26042">
          <cell r="A26042" t="str">
            <v>16.01.068</v>
          </cell>
          <cell r="B26042" t="str">
            <v>FDE</v>
          </cell>
          <cell r="C26042" t="str">
            <v>16.01.068</v>
          </cell>
          <cell r="D26042" t="str">
            <v>FD-34 FECHAMENTO DE DIVISA/BL. CONCRETO/REVEST. CHAPISCO GROSSO H=235CM/BROCA</v>
          </cell>
          <cell r="E26042" t="str">
            <v>M</v>
          </cell>
          <cell r="F26042">
            <v>700.59</v>
          </cell>
          <cell r="G26042">
            <v>700.59</v>
          </cell>
        </row>
        <row r="26043">
          <cell r="A26043" t="str">
            <v>16.01.080</v>
          </cell>
          <cell r="B26043" t="str">
            <v>FDE</v>
          </cell>
          <cell r="C26043" t="str">
            <v>16.01.080</v>
          </cell>
          <cell r="D26043" t="str">
            <v>PT-30 PORTAO GRADIL ELETROFUNDIDO / PILARETE DE CONCRETO (300X185CM)</v>
          </cell>
          <cell r="E26043" t="str">
            <v>UN</v>
          </cell>
          <cell r="F26043">
            <v>7582.98</v>
          </cell>
          <cell r="G26043">
            <v>7582.98</v>
          </cell>
        </row>
        <row r="26044">
          <cell r="A26044" t="str">
            <v>16.01.081</v>
          </cell>
          <cell r="B26044" t="str">
            <v>FDE</v>
          </cell>
          <cell r="C26044" t="str">
            <v>16.01.081</v>
          </cell>
          <cell r="D26044" t="str">
            <v>PT-31 PORTAO GRADIL ELETROFUNDIDO / PILARETE DE CONCRETO (300X235CM)</v>
          </cell>
          <cell r="E26044" t="str">
            <v>UN</v>
          </cell>
          <cell r="F26044">
            <v>7947.92</v>
          </cell>
          <cell r="G26044">
            <v>7947.92</v>
          </cell>
        </row>
        <row r="26045">
          <cell r="A26045" t="str">
            <v>16.01.082</v>
          </cell>
          <cell r="B26045" t="str">
            <v>FDE</v>
          </cell>
          <cell r="C26045" t="str">
            <v>16.01.082</v>
          </cell>
          <cell r="D26045" t="str">
            <v>PT-32 PORTAO GRADIL ELETROFUNDIDO / PILARETE DE CONCRETO (180X185CM)</v>
          </cell>
          <cell r="E26045" t="str">
            <v>UN</v>
          </cell>
          <cell r="F26045">
            <v>5063.1899999999996</v>
          </cell>
          <cell r="G26045">
            <v>5063.1899999999996</v>
          </cell>
        </row>
        <row r="26046">
          <cell r="A26046" t="str">
            <v>16.01.083</v>
          </cell>
          <cell r="B26046" t="str">
            <v>FDE</v>
          </cell>
          <cell r="C26046" t="str">
            <v>16.01.083</v>
          </cell>
          <cell r="D26046" t="str">
            <v>PT-33 PORTAO GRADIL ELETROFUNDIDO / PILARETE DE CONCRETO (180X235CM)</v>
          </cell>
          <cell r="E26046" t="str">
            <v>UN</v>
          </cell>
          <cell r="F26046">
            <v>6314.15</v>
          </cell>
          <cell r="G26046">
            <v>6314.15</v>
          </cell>
        </row>
        <row r="26047">
          <cell r="A26047" t="str">
            <v>16.01.088</v>
          </cell>
          <cell r="B26047" t="str">
            <v>FDE</v>
          </cell>
          <cell r="C26047" t="str">
            <v>16.01.088</v>
          </cell>
          <cell r="D26047" t="str">
            <v>PT-41 PORTAO EM CHAPA DE ACO (300X235CM)</v>
          </cell>
          <cell r="E26047" t="str">
            <v>UN</v>
          </cell>
          <cell r="F26047">
            <v>8644.7000000000007</v>
          </cell>
          <cell r="G26047">
            <v>8644.7000000000007</v>
          </cell>
        </row>
        <row r="26048">
          <cell r="A26048" t="str">
            <v>16.01.089</v>
          </cell>
          <cell r="B26048" t="str">
            <v>FDE</v>
          </cell>
          <cell r="C26048" t="str">
            <v>16.01.089</v>
          </cell>
          <cell r="D26048" t="str">
            <v>PT-42 PORTAO EM CHAPA DE ACO (180X235CM)</v>
          </cell>
          <cell r="E26048" t="str">
            <v>UN</v>
          </cell>
          <cell r="F26048">
            <v>5935.2</v>
          </cell>
          <cell r="G26048">
            <v>5935.2</v>
          </cell>
        </row>
        <row r="26049">
          <cell r="A26049" t="str">
            <v>16.01.090</v>
          </cell>
          <cell r="B26049" t="str">
            <v>FDE</v>
          </cell>
          <cell r="C26049" t="str">
            <v>16.01.090</v>
          </cell>
          <cell r="D26049" t="str">
            <v>FE-01  FECHAMENTO PARA SETORIZAÇAO 120&lt;H&lt;200 CM  (ALAMBRADO)</v>
          </cell>
          <cell r="E26049" t="str">
            <v>M2</v>
          </cell>
          <cell r="F26049">
            <v>832.85</v>
          </cell>
          <cell r="G26049">
            <v>832.85</v>
          </cell>
        </row>
        <row r="26050">
          <cell r="A26050" t="str">
            <v>16.01.091</v>
          </cell>
          <cell r="B26050" t="str">
            <v>FDE</v>
          </cell>
          <cell r="C26050" t="str">
            <v>16.01.091</v>
          </cell>
          <cell r="D26050" t="str">
            <v>FE-02  FECHAMENTO PARA SETORIZAÇAO (GRADIL ELETROFUNDIDO)</v>
          </cell>
          <cell r="E26050" t="str">
            <v>M2</v>
          </cell>
          <cell r="F26050">
            <v>440.63</v>
          </cell>
          <cell r="G26050">
            <v>440.63</v>
          </cell>
        </row>
        <row r="26051">
          <cell r="A26051" t="str">
            <v>16.01.092</v>
          </cell>
          <cell r="B26051" t="str">
            <v>FDE</v>
          </cell>
          <cell r="C26051" t="str">
            <v>16.01.092</v>
          </cell>
          <cell r="D26051" t="str">
            <v>PT-50 PORTAO DE TELA PARA SETORIZAÇAO 120&lt;H&lt;200 CM</v>
          </cell>
          <cell r="E26051" t="str">
            <v>M2</v>
          </cell>
          <cell r="F26051">
            <v>847.6</v>
          </cell>
          <cell r="G26051">
            <v>847.6</v>
          </cell>
        </row>
        <row r="26052">
          <cell r="A26052" t="str">
            <v>16.01.093</v>
          </cell>
          <cell r="B26052" t="str">
            <v>FDE</v>
          </cell>
          <cell r="C26052" t="str">
            <v>16.01.093</v>
          </cell>
          <cell r="D26052" t="str">
            <v>PT-34 PORTAO GRADIL ELETROFUNDIDO / PILARETE METALICO (300X185CM)</v>
          </cell>
          <cell r="E26052" t="str">
            <v>UN</v>
          </cell>
          <cell r="F26052">
            <v>6505.53</v>
          </cell>
          <cell r="G26052">
            <v>6505.53</v>
          </cell>
        </row>
        <row r="26053">
          <cell r="A26053" t="str">
            <v>16.01.094</v>
          </cell>
          <cell r="B26053" t="str">
            <v>FDE</v>
          </cell>
          <cell r="C26053" t="str">
            <v>16.01.094</v>
          </cell>
          <cell r="D26053" t="str">
            <v>PT-35 PORTAO GRADIL ELETROFUNDIDO / PILARETE METALICO (300X235CM)</v>
          </cell>
          <cell r="E26053" t="str">
            <v>UN</v>
          </cell>
          <cell r="F26053">
            <v>6839</v>
          </cell>
          <cell r="G26053">
            <v>6839</v>
          </cell>
        </row>
        <row r="26054">
          <cell r="A26054" t="str">
            <v>16.01.095</v>
          </cell>
          <cell r="B26054" t="str">
            <v>FDE</v>
          </cell>
          <cell r="C26054" t="str">
            <v>16.01.095</v>
          </cell>
          <cell r="D26054" t="str">
            <v>PT-36 PORTAO GRADIL ELETROFUNDIDO / PILARETE METALICO (180X185CM)</v>
          </cell>
          <cell r="E26054" t="str">
            <v>UN</v>
          </cell>
          <cell r="F26054">
            <v>4033.88</v>
          </cell>
          <cell r="G26054">
            <v>4033.88</v>
          </cell>
        </row>
        <row r="26055">
          <cell r="A26055" t="str">
            <v>16.01.098</v>
          </cell>
          <cell r="B26055" t="str">
            <v>FDE</v>
          </cell>
          <cell r="C26055" t="str">
            <v>16.01.098</v>
          </cell>
          <cell r="D26055" t="str">
            <v>PT-37 PORTAO GRADIL ELETROFUNDIDO / PILARETE METALICO (180X235CM)</v>
          </cell>
          <cell r="E26055" t="str">
            <v>UN</v>
          </cell>
          <cell r="F26055">
            <v>5261.39</v>
          </cell>
          <cell r="G26055">
            <v>5261.39</v>
          </cell>
        </row>
        <row r="26056">
          <cell r="A26056" t="str">
            <v>16.01.099</v>
          </cell>
          <cell r="B26056" t="str">
            <v>FDE</v>
          </cell>
          <cell r="C26056" t="str">
            <v>16.01.099</v>
          </cell>
          <cell r="D26056" t="str">
            <v>SERVICOS PARA FECHAMENTOS</v>
          </cell>
          <cell r="E26056" t="str">
            <v>MV</v>
          </cell>
          <cell r="F26056">
            <v>481.96</v>
          </cell>
          <cell r="G26056">
            <v>481.96</v>
          </cell>
        </row>
        <row r="26057">
          <cell r="A26057" t="str">
            <v>16.02.004</v>
          </cell>
          <cell r="B26057" t="str">
            <v>FDE</v>
          </cell>
          <cell r="C26057" t="str">
            <v>16.02.004</v>
          </cell>
          <cell r="D26057" t="str">
            <v>PAVIMENTAÇÃO DE CONCRETO P/PISO PERMEAVEL DRENANTE (DIAGONAL)</v>
          </cell>
          <cell r="E26057" t="str">
            <v>M2</v>
          </cell>
          <cell r="F26057">
            <v>145.43</v>
          </cell>
          <cell r="G26057">
            <v>145.43</v>
          </cell>
        </row>
        <row r="26058">
          <cell r="A26058" t="str">
            <v>16.02.008</v>
          </cell>
          <cell r="B26058" t="str">
            <v>FDE</v>
          </cell>
          <cell r="C26058" t="str">
            <v>16.02.008</v>
          </cell>
          <cell r="D26058" t="str">
            <v>PISO DE CONCRETO LISO-FUNDACAO DIRETA FCK-25 MPA</v>
          </cell>
          <cell r="E26058" t="str">
            <v>M2</v>
          </cell>
          <cell r="F26058">
            <v>165.45</v>
          </cell>
          <cell r="G26058">
            <v>165.45</v>
          </cell>
        </row>
        <row r="26059">
          <cell r="A26059" t="str">
            <v>16.02.009</v>
          </cell>
          <cell r="B26059" t="str">
            <v>FDE</v>
          </cell>
          <cell r="C26059" t="str">
            <v>16.02.009</v>
          </cell>
          <cell r="D26059" t="str">
            <v>PLACA DE CONCRETO MOLDADA NO LOCAL - 90X90 CM</v>
          </cell>
          <cell r="E26059" t="str">
            <v>M2</v>
          </cell>
          <cell r="F26059">
            <v>81.63</v>
          </cell>
          <cell r="G26059">
            <v>81.63</v>
          </cell>
        </row>
        <row r="26060">
          <cell r="A26060" t="str">
            <v>16.02.010</v>
          </cell>
          <cell r="B26060" t="str">
            <v>FDE</v>
          </cell>
          <cell r="C26060" t="str">
            <v>16.02.010</v>
          </cell>
          <cell r="D26060" t="str">
            <v>PAVIMENTAÇÃO DE CONCRETO P/PISO PERMEAVEL DRENANTE (SEXTAVADO)</v>
          </cell>
          <cell r="E26060" t="str">
            <v>M2</v>
          </cell>
          <cell r="F26060">
            <v>118.99</v>
          </cell>
          <cell r="G26060">
            <v>118.99</v>
          </cell>
        </row>
        <row r="26061">
          <cell r="A26061" t="str">
            <v>16.02.014</v>
          </cell>
          <cell r="B26061" t="str">
            <v>FDE</v>
          </cell>
          <cell r="C26061" t="str">
            <v>16.02.014</v>
          </cell>
          <cell r="D26061" t="str">
            <v>PAVIMENTAÇAO DE CONCRETO PARA PISO PERMEAVEL DRENANTE (GRAMA)</v>
          </cell>
          <cell r="E26061" t="str">
            <v>M2</v>
          </cell>
          <cell r="F26061">
            <v>109.34</v>
          </cell>
          <cell r="G26061">
            <v>109.34</v>
          </cell>
        </row>
        <row r="26062">
          <cell r="A26062" t="str">
            <v>16.02.015</v>
          </cell>
          <cell r="B26062" t="str">
            <v>FDE</v>
          </cell>
          <cell r="C26062" t="str">
            <v>16.02.015</v>
          </cell>
          <cell r="D26062" t="str">
            <v>PAVIMENTACAO ASFALTICA</v>
          </cell>
          <cell r="E26062" t="str">
            <v>M2</v>
          </cell>
          <cell r="F26062">
            <v>66.98</v>
          </cell>
          <cell r="G26062">
            <v>66.98</v>
          </cell>
        </row>
        <row r="26063">
          <cell r="A26063" t="str">
            <v>16.02.018</v>
          </cell>
          <cell r="B26063" t="str">
            <v>FDE</v>
          </cell>
          <cell r="C26063" t="str">
            <v>16.02.018</v>
          </cell>
          <cell r="D26063" t="str">
            <v>BORRACHA ASSENTADA C/ ARGAMASSA - PISO TATIL DIRECIONAL</v>
          </cell>
          <cell r="E26063" t="str">
            <v>M2</v>
          </cell>
          <cell r="F26063">
            <v>319.66000000000003</v>
          </cell>
          <cell r="G26063">
            <v>319.66000000000003</v>
          </cell>
        </row>
        <row r="26064">
          <cell r="A26064" t="str">
            <v>16.02.020</v>
          </cell>
          <cell r="B26064" t="str">
            <v>FDE</v>
          </cell>
          <cell r="C26064" t="str">
            <v>16.02.020</v>
          </cell>
          <cell r="D26064" t="str">
            <v>BORRACHA ASSENTADA C/ ARGAMASSA - PISO TATIL ALERTA</v>
          </cell>
          <cell r="E26064" t="str">
            <v>M2</v>
          </cell>
          <cell r="F26064">
            <v>319.66000000000003</v>
          </cell>
          <cell r="G26064">
            <v>319.66000000000003</v>
          </cell>
        </row>
        <row r="26065">
          <cell r="A26065" t="str">
            <v>16.02.022</v>
          </cell>
          <cell r="B26065" t="str">
            <v>FDE</v>
          </cell>
          <cell r="C26065" t="str">
            <v>16.02.022</v>
          </cell>
          <cell r="D26065" t="str">
            <v>PAVIMENTACAO COM PEDRISCO COM ESPESS DE 5 CM</v>
          </cell>
          <cell r="E26065" t="str">
            <v>M2</v>
          </cell>
          <cell r="F26065">
            <v>9.15</v>
          </cell>
          <cell r="G26065">
            <v>9.15</v>
          </cell>
        </row>
        <row r="26066">
          <cell r="A26066" t="str">
            <v>16.02.023</v>
          </cell>
          <cell r="B26066" t="str">
            <v>FDE</v>
          </cell>
          <cell r="C26066" t="str">
            <v>16.02.023</v>
          </cell>
          <cell r="D26066" t="str">
            <v>PAVIMENTACAO DE PEDRA MOSAICO PORTUGUES 2 COR/SOBRE BASE AREIA GROSSA</v>
          </cell>
          <cell r="E26066" t="str">
            <v>M2</v>
          </cell>
          <cell r="F26066">
            <v>170.06</v>
          </cell>
          <cell r="G26066">
            <v>170.06</v>
          </cell>
        </row>
        <row r="26067">
          <cell r="A26067" t="str">
            <v>16.02.025</v>
          </cell>
          <cell r="B26067" t="str">
            <v>FDE</v>
          </cell>
          <cell r="C26067" t="str">
            <v>16.02.025</v>
          </cell>
          <cell r="D26067" t="str">
            <v>GUIAS PRE-MOLDADAS TIPO PMSP</v>
          </cell>
          <cell r="E26067" t="str">
            <v>M</v>
          </cell>
          <cell r="F26067">
            <v>80.2</v>
          </cell>
          <cell r="G26067">
            <v>80.2</v>
          </cell>
        </row>
        <row r="26068">
          <cell r="A26068" t="str">
            <v>16.02.026</v>
          </cell>
          <cell r="B26068" t="str">
            <v>FDE</v>
          </cell>
          <cell r="C26068" t="str">
            <v>16.02.026</v>
          </cell>
          <cell r="D26068" t="str">
            <v>SARJETAS MOLDADAS NO LOCAL TIPO PMSP</v>
          </cell>
          <cell r="E26068" t="str">
            <v>M</v>
          </cell>
          <cell r="F26068">
            <v>71.97</v>
          </cell>
          <cell r="G26068">
            <v>71.97</v>
          </cell>
        </row>
        <row r="26069">
          <cell r="A26069" t="str">
            <v>16.02.027</v>
          </cell>
          <cell r="B26069" t="str">
            <v>FDE</v>
          </cell>
          <cell r="C26069" t="str">
            <v>16.02.027</v>
          </cell>
          <cell r="D26069" t="str">
            <v>GA-01 GUIA LEVE OU SEPARADOR DE PISOS</v>
          </cell>
          <cell r="E26069" t="str">
            <v>M</v>
          </cell>
          <cell r="F26069">
            <v>30.37</v>
          </cell>
          <cell r="G26069">
            <v>30.37</v>
          </cell>
        </row>
        <row r="26070">
          <cell r="A26070" t="str">
            <v>16.02.028</v>
          </cell>
          <cell r="B26070" t="str">
            <v>FDE</v>
          </cell>
          <cell r="C26070" t="str">
            <v>16.02.028</v>
          </cell>
          <cell r="D26070" t="str">
            <v>GA-02 GUIA E SARJETA</v>
          </cell>
          <cell r="E26070" t="str">
            <v>M</v>
          </cell>
          <cell r="F26070">
            <v>90.13</v>
          </cell>
          <cell r="G26070">
            <v>90.13</v>
          </cell>
        </row>
        <row r="26071">
          <cell r="A26071" t="str">
            <v>16.02.029</v>
          </cell>
          <cell r="B26071" t="str">
            <v>FDE</v>
          </cell>
          <cell r="C26071" t="str">
            <v>16.02.029</v>
          </cell>
          <cell r="D26071" t="str">
            <v>GA-03 GUIA E SARJETA TIPO PMSP</v>
          </cell>
          <cell r="E26071" t="str">
            <v>M</v>
          </cell>
          <cell r="F26071">
            <v>113.25</v>
          </cell>
          <cell r="G26071">
            <v>113.25</v>
          </cell>
        </row>
        <row r="26072">
          <cell r="A26072" t="str">
            <v>16.02.031</v>
          </cell>
          <cell r="B26072" t="str">
            <v>FDE</v>
          </cell>
          <cell r="C26072" t="str">
            <v>16.02.031</v>
          </cell>
          <cell r="D26072" t="str">
            <v>DEGRAU DE CONCRETO CAMURCADO</v>
          </cell>
          <cell r="E26072" t="str">
            <v>M</v>
          </cell>
          <cell r="F26072">
            <v>79.349999999999994</v>
          </cell>
          <cell r="G26072">
            <v>79.349999999999994</v>
          </cell>
        </row>
        <row r="26073">
          <cell r="A26073" t="str">
            <v>16.02.033</v>
          </cell>
          <cell r="B26073" t="str">
            <v>FDE</v>
          </cell>
          <cell r="C26073" t="str">
            <v>16.02.033</v>
          </cell>
          <cell r="D26073" t="str">
            <v>PEDRA MIRACEMA</v>
          </cell>
          <cell r="E26073" t="str">
            <v>M2</v>
          </cell>
          <cell r="F26073">
            <v>80.38</v>
          </cell>
          <cell r="G26073">
            <v>80.38</v>
          </cell>
        </row>
        <row r="26074">
          <cell r="A26074" t="str">
            <v>16.02.039</v>
          </cell>
          <cell r="B26074" t="str">
            <v>FDE</v>
          </cell>
          <cell r="C26074" t="str">
            <v>16.02.039</v>
          </cell>
          <cell r="D26074" t="str">
            <v>PAVIMENTAÇÃO DE CONCRETO P/PISO PERMEAVEL DRENANTE (QUADRICULADO)</v>
          </cell>
          <cell r="E26074" t="str">
            <v>M2</v>
          </cell>
          <cell r="F26074">
            <v>141.76</v>
          </cell>
          <cell r="G26074">
            <v>141.76</v>
          </cell>
        </row>
        <row r="26075">
          <cell r="A26075" t="str">
            <v>16.02.040</v>
          </cell>
          <cell r="B26075" t="str">
            <v>FDE</v>
          </cell>
          <cell r="C26075" t="str">
            <v>16.02.040</v>
          </cell>
          <cell r="D26075" t="str">
            <v>PAVIMENTACAO ARTICULADA BLOCO CONCRETO INTERTRAVADO  E=6CM  35 Mpa COR NATURAL SOBRE BASE AREIA GROSSA</v>
          </cell>
          <cell r="E26075" t="str">
            <v>M2</v>
          </cell>
          <cell r="F26075">
            <v>103.31</v>
          </cell>
          <cell r="G26075">
            <v>103.31</v>
          </cell>
        </row>
        <row r="26076">
          <cell r="A26076" t="str">
            <v>16.02.041</v>
          </cell>
          <cell r="B26076" t="str">
            <v>FDE</v>
          </cell>
          <cell r="C26076" t="str">
            <v>16.02.041</v>
          </cell>
          <cell r="D26076" t="str">
            <v>PAVIMENTACAO ARTICULADA BLOCO CONCRETO INTERTRAVADO  E=6CM  35 Mpa COLORIDO SOBRE BASE AREIA GROSSA</v>
          </cell>
          <cell r="E26076" t="str">
            <v>M2</v>
          </cell>
          <cell r="F26076">
            <v>126.05</v>
          </cell>
          <cell r="G26076">
            <v>126.05</v>
          </cell>
        </row>
        <row r="26077">
          <cell r="A26077" t="str">
            <v>16.02.050</v>
          </cell>
          <cell r="B26077" t="str">
            <v>FDE</v>
          </cell>
          <cell r="C26077" t="str">
            <v>16.02.050</v>
          </cell>
          <cell r="D26077" t="str">
            <v>PASTILHA NATURAL 2,5X2,5CM - DETALHES E REQUADROS</v>
          </cell>
          <cell r="E26077" t="str">
            <v>M2</v>
          </cell>
          <cell r="F26077">
            <v>374.87</v>
          </cell>
          <cell r="G26077">
            <v>374.87</v>
          </cell>
        </row>
        <row r="26078">
          <cell r="A26078" t="str">
            <v>16.02.051</v>
          </cell>
          <cell r="B26078" t="str">
            <v>FDE</v>
          </cell>
          <cell r="C26078" t="str">
            <v>16.02.051</v>
          </cell>
          <cell r="D26078" t="str">
            <v>PASTILHA NATURAL 5,0X5,0CM - DETALHES E REQUADROS</v>
          </cell>
          <cell r="E26078" t="str">
            <v>M2</v>
          </cell>
          <cell r="F26078">
            <v>312.27999999999997</v>
          </cell>
          <cell r="G26078">
            <v>312.27999999999997</v>
          </cell>
        </row>
        <row r="26079">
          <cell r="A26079" t="str">
            <v>16.02.056</v>
          </cell>
          <cell r="B26079" t="str">
            <v>FDE</v>
          </cell>
          <cell r="C26079" t="str">
            <v>16.02.056</v>
          </cell>
          <cell r="D26079" t="str">
            <v>LADRILHO HIDRAULICO 20X20CM LISO 1 COR</v>
          </cell>
          <cell r="E26079" t="str">
            <v>M2</v>
          </cell>
          <cell r="F26079">
            <v>111.19</v>
          </cell>
          <cell r="G26079">
            <v>111.19</v>
          </cell>
        </row>
        <row r="26080">
          <cell r="A26080" t="str">
            <v>16.02.061</v>
          </cell>
          <cell r="B26080" t="str">
            <v>FDE</v>
          </cell>
          <cell r="C26080" t="str">
            <v>16.02.061</v>
          </cell>
          <cell r="D26080" t="str">
            <v>LADRILHO HIDRAULICO 25X25 E=2CM - PISO TATIL DE ALERTA</v>
          </cell>
          <cell r="E26080" t="str">
            <v>M2</v>
          </cell>
          <cell r="F26080">
            <v>130.29</v>
          </cell>
          <cell r="G26080">
            <v>130.29</v>
          </cell>
        </row>
        <row r="26081">
          <cell r="A26081" t="str">
            <v>16.02.062</v>
          </cell>
          <cell r="B26081" t="str">
            <v>FDE</v>
          </cell>
          <cell r="C26081" t="str">
            <v>16.02.062</v>
          </cell>
          <cell r="D26081" t="str">
            <v>LADRILHO HIDRAULICO 25X25 E=2CM - PISO TATIL DIRECIONAL</v>
          </cell>
          <cell r="E26081" t="str">
            <v>M2</v>
          </cell>
          <cell r="F26081">
            <v>130.13999999999999</v>
          </cell>
          <cell r="G26081">
            <v>130.13999999999999</v>
          </cell>
        </row>
        <row r="26082">
          <cell r="A26082" t="str">
            <v>16.02.063</v>
          </cell>
          <cell r="B26082" t="str">
            <v>FDE</v>
          </cell>
          <cell r="C26082" t="str">
            <v>16.02.063</v>
          </cell>
          <cell r="D26082" t="str">
            <v>PAVIMENTACAO ARTICULADA BLOCO CONCRETO INTERTRAVADO  E=8CM  50 Mpa COR NATURAL SOBRE BASE AREIA GROSSA</v>
          </cell>
          <cell r="E26082" t="str">
            <v>M2</v>
          </cell>
          <cell r="F26082">
            <v>134.86000000000001</v>
          </cell>
          <cell r="G26082">
            <v>134.86000000000001</v>
          </cell>
        </row>
        <row r="26083">
          <cell r="A26083" t="str">
            <v>16.02.064</v>
          </cell>
          <cell r="B26083" t="str">
            <v>FDE</v>
          </cell>
          <cell r="C26083" t="str">
            <v>16.02.064</v>
          </cell>
          <cell r="D26083" t="str">
            <v>PISO DE CONCRETO Fck 25MPa DESEMPENAMENTO MECÂNICO E=8CM</v>
          </cell>
          <cell r="E26083" t="str">
            <v>M2</v>
          </cell>
          <cell r="F26083">
            <v>65.760000000000005</v>
          </cell>
          <cell r="G26083">
            <v>65.760000000000005</v>
          </cell>
        </row>
        <row r="26084">
          <cell r="A26084" t="str">
            <v>16.02.066</v>
          </cell>
          <cell r="B26084" t="str">
            <v>FDE</v>
          </cell>
          <cell r="C26084" t="str">
            <v>16.02.066</v>
          </cell>
          <cell r="D26084" t="str">
            <v>PISO DE CONCRETO ARMADO Fck 25MPa DESEMPENAMENTO MECÂNICO  E=10CM</v>
          </cell>
          <cell r="E26084" t="str">
            <v>M2</v>
          </cell>
          <cell r="F26084">
            <v>103.15</v>
          </cell>
          <cell r="G26084">
            <v>103.15</v>
          </cell>
        </row>
        <row r="26085">
          <cell r="A26085" t="str">
            <v>16.02.067</v>
          </cell>
          <cell r="B26085" t="str">
            <v>FDE</v>
          </cell>
          <cell r="C26085" t="str">
            <v>16.02.067</v>
          </cell>
          <cell r="D26085" t="str">
            <v>TELA ARMADURA (MALHA ACO CA 60 FYK= 600 M PA)</v>
          </cell>
          <cell r="E26085" t="str">
            <v>KG</v>
          </cell>
          <cell r="F26085">
            <v>14.46</v>
          </cell>
          <cell r="G26085">
            <v>14.46</v>
          </cell>
        </row>
        <row r="26086">
          <cell r="A26086" t="str">
            <v>16.02.068</v>
          </cell>
          <cell r="B26086" t="str">
            <v>FDE</v>
          </cell>
          <cell r="C26086" t="str">
            <v>16.02.068</v>
          </cell>
          <cell r="D26086" t="str">
            <v>DEGRAU DE CONCRETO ARMADO Fck 25MPa DESEMPENADO E=6CM  INCLUSIVE LASTRO DE BRITA</v>
          </cell>
          <cell r="E26086" t="str">
            <v>M</v>
          </cell>
          <cell r="F26086">
            <v>61.59</v>
          </cell>
          <cell r="G26086">
            <v>61.59</v>
          </cell>
        </row>
        <row r="26087">
          <cell r="A26087" t="str">
            <v>16.02.069</v>
          </cell>
          <cell r="B26087" t="str">
            <v>FDE</v>
          </cell>
          <cell r="C26087" t="str">
            <v>16.02.069</v>
          </cell>
          <cell r="D26087" t="str">
            <v>SINALIZAÇÃO VISUAL DE DEGRAUS-PINTURA ACRÍLICA P/PISOS</v>
          </cell>
          <cell r="E26087" t="str">
            <v>CJ</v>
          </cell>
          <cell r="F26087">
            <v>13.04</v>
          </cell>
          <cell r="G26087">
            <v>13.04</v>
          </cell>
        </row>
        <row r="26088">
          <cell r="A26088" t="str">
            <v>16.02.070</v>
          </cell>
          <cell r="B26088" t="str">
            <v>FDE</v>
          </cell>
          <cell r="C26088" t="str">
            <v>16.02.070</v>
          </cell>
          <cell r="D26088" t="str">
            <v>LASTRO DE CONCRETO - 5CM</v>
          </cell>
          <cell r="E26088" t="str">
            <v>M2</v>
          </cell>
          <cell r="F26088">
            <v>32.979999999999997</v>
          </cell>
          <cell r="G26088">
            <v>32.979999999999997</v>
          </cell>
        </row>
        <row r="26089">
          <cell r="A26089" t="str">
            <v>16.02.071</v>
          </cell>
          <cell r="B26089" t="str">
            <v>FDE</v>
          </cell>
          <cell r="C26089" t="str">
            <v>16.02.071</v>
          </cell>
          <cell r="D26089" t="str">
            <v>LASTRO DE PEDRA BRITADA - 5CM</v>
          </cell>
          <cell r="E26089" t="str">
            <v>M2</v>
          </cell>
          <cell r="F26089">
            <v>7.8</v>
          </cell>
          <cell r="G26089">
            <v>7.8</v>
          </cell>
        </row>
        <row r="26090">
          <cell r="A26090" t="str">
            <v>16.02.080</v>
          </cell>
          <cell r="B26090" t="str">
            <v>FDE</v>
          </cell>
          <cell r="C26090" t="str">
            <v>16.02.080</v>
          </cell>
          <cell r="D26090" t="str">
            <v>PEDRA ARDOSIA 40X40CM E=7A10MM</v>
          </cell>
          <cell r="E26090" t="str">
            <v>M2</v>
          </cell>
          <cell r="F26090">
            <v>77.569999999999993</v>
          </cell>
          <cell r="G26090">
            <v>77.569999999999993</v>
          </cell>
        </row>
        <row r="26091">
          <cell r="A26091" t="str">
            <v>16.02.090</v>
          </cell>
          <cell r="B26091" t="str">
            <v>FDE</v>
          </cell>
          <cell r="C26091" t="str">
            <v>16.02.090</v>
          </cell>
          <cell r="D26091" t="str">
            <v>CIMENTADO DESEMPENADO COM JUNTA SECA E=3,5CM INCL ARG REG</v>
          </cell>
          <cell r="E26091" t="str">
            <v>M2</v>
          </cell>
          <cell r="F26091">
            <v>54.2</v>
          </cell>
          <cell r="G26091">
            <v>54.2</v>
          </cell>
        </row>
        <row r="26092">
          <cell r="A26092" t="str">
            <v>16.02.091</v>
          </cell>
          <cell r="B26092" t="str">
            <v>FDE</v>
          </cell>
          <cell r="C26092" t="str">
            <v>16.02.091</v>
          </cell>
          <cell r="D26092" t="str">
            <v>CIMENTADO DESEMPENADO ALISADO C/ CORANTE E=3,5CM INCL ARG REG</v>
          </cell>
          <cell r="E26092" t="str">
            <v>M2</v>
          </cell>
          <cell r="F26092">
            <v>58.97</v>
          </cell>
          <cell r="G26092">
            <v>58.97</v>
          </cell>
        </row>
        <row r="26093">
          <cell r="A26093" t="str">
            <v>16.02.099</v>
          </cell>
          <cell r="B26093" t="str">
            <v>FDE</v>
          </cell>
          <cell r="C26093" t="str">
            <v>16.02.099</v>
          </cell>
          <cell r="D26093" t="str">
            <v>REVESTIMENTOS P/ PISOS EXTERNOS</v>
          </cell>
          <cell r="E26093" t="str">
            <v>MV</v>
          </cell>
          <cell r="F26093">
            <v>481.96</v>
          </cell>
          <cell r="G26093">
            <v>481.96</v>
          </cell>
        </row>
        <row r="26094">
          <cell r="A26094" t="str">
            <v>16.02.100</v>
          </cell>
          <cell r="B26094" t="str">
            <v>FDE</v>
          </cell>
          <cell r="C26094" t="str">
            <v>16.02.100</v>
          </cell>
          <cell r="D26094" t="str">
            <v>LASTRO DE BRITA E=5CM COM AGREGADO RECICLADO DA CONSTRUÇÃO CIVIL</v>
          </cell>
          <cell r="E26094" t="str">
            <v>M2</v>
          </cell>
          <cell r="F26094">
            <v>5.58</v>
          </cell>
          <cell r="G26094">
            <v>5.58</v>
          </cell>
        </row>
        <row r="26095">
          <cell r="A26095" t="str">
            <v>16.02.101</v>
          </cell>
          <cell r="B26095" t="str">
            <v>FDE</v>
          </cell>
          <cell r="C26095" t="str">
            <v>16.02.101</v>
          </cell>
          <cell r="D26095" t="str">
            <v>LASTRO DE CONCRETO TRAÇO 1:4:8   E=5CM  COM AGREGADO RECICLADO DA CONSTRUÇAO CIVIL.</v>
          </cell>
          <cell r="E26095" t="str">
            <v>M2</v>
          </cell>
          <cell r="F26095">
            <v>25.3</v>
          </cell>
          <cell r="G26095">
            <v>25.3</v>
          </cell>
        </row>
        <row r="26096">
          <cell r="A26096" t="str">
            <v>16.02.105</v>
          </cell>
          <cell r="B26096" t="str">
            <v>FDE</v>
          </cell>
          <cell r="C26096" t="str">
            <v>16.02.105</v>
          </cell>
          <cell r="D26096" t="str">
            <v>CIMENTADO DESEMPENADO COM JUNTA SECA E = 5 CM COM AGREGADO RECICLADO DA CONSTRUÇAO CIVIL</v>
          </cell>
          <cell r="E26096" t="str">
            <v>M2</v>
          </cell>
          <cell r="F26096">
            <v>51.66</v>
          </cell>
          <cell r="G26096">
            <v>51.66</v>
          </cell>
        </row>
        <row r="26097">
          <cell r="A26097" t="str">
            <v>16.02.106</v>
          </cell>
          <cell r="B26097" t="str">
            <v>FDE</v>
          </cell>
          <cell r="C26097" t="str">
            <v>16.02.106</v>
          </cell>
          <cell r="D26097" t="str">
            <v>CIMENTADO DESEMPENADO E ALISADO COM CORANTE  E = 5 CM COM AGREGADO RECICLADO DA CONSTRUÇAO CIVIL</v>
          </cell>
          <cell r="E26097" t="str">
            <v>M2</v>
          </cell>
          <cell r="F26097">
            <v>56.43</v>
          </cell>
          <cell r="G26097">
            <v>56.43</v>
          </cell>
        </row>
        <row r="26098">
          <cell r="A26098" t="str">
            <v>16.03.001</v>
          </cell>
          <cell r="B26098" t="str">
            <v>FDE</v>
          </cell>
          <cell r="C26098" t="str">
            <v>16.03.001</v>
          </cell>
          <cell r="D26098" t="str">
            <v>CORTE DE MATO E GRAMA - ROÇAGEM MECANIZADA</v>
          </cell>
          <cell r="E26098" t="str">
            <v>M2</v>
          </cell>
          <cell r="F26098">
            <v>0.76</v>
          </cell>
          <cell r="G26098">
            <v>0.76</v>
          </cell>
        </row>
        <row r="26099">
          <cell r="A26099" t="str">
            <v>16.03.002</v>
          </cell>
          <cell r="B26099" t="str">
            <v>FDE</v>
          </cell>
          <cell r="C26099" t="str">
            <v>16.03.002</v>
          </cell>
          <cell r="D26099" t="str">
            <v xml:space="preserve">GRAMA ESMERALDA EM PLACAS 
 </v>
          </cell>
          <cell r="E26099" t="str">
            <v>M2</v>
          </cell>
          <cell r="F26099">
            <v>10.11</v>
          </cell>
          <cell r="G26099">
            <v>10.11</v>
          </cell>
        </row>
        <row r="26100">
          <cell r="A26100" t="str">
            <v>16.03.006</v>
          </cell>
          <cell r="B26100" t="str">
            <v>FDE</v>
          </cell>
          <cell r="C26100" t="str">
            <v>16.03.006</v>
          </cell>
          <cell r="D26100" t="str">
            <v xml:space="preserve">GRAMA SAO CARLOS EM PLACAS 
 </v>
          </cell>
          <cell r="E26100" t="str">
            <v>M2</v>
          </cell>
          <cell r="F26100">
            <v>18.899999999999999</v>
          </cell>
          <cell r="G26100">
            <v>18.899999999999999</v>
          </cell>
        </row>
        <row r="26101">
          <cell r="A26101" t="str">
            <v>16.03.010</v>
          </cell>
          <cell r="B26101" t="str">
            <v>FDE</v>
          </cell>
          <cell r="C26101" t="str">
            <v>16.03.010</v>
          </cell>
          <cell r="D26101" t="str">
            <v>FORRACAO - MARANTA</v>
          </cell>
          <cell r="E26101" t="str">
            <v>M2</v>
          </cell>
          <cell r="F26101">
            <v>329.4</v>
          </cell>
          <cell r="G26101">
            <v>329.4</v>
          </cell>
        </row>
        <row r="26102">
          <cell r="A26102" t="str">
            <v>16.03.012</v>
          </cell>
          <cell r="B26102" t="str">
            <v>FDE</v>
          </cell>
          <cell r="C26102" t="str">
            <v>16.03.012</v>
          </cell>
          <cell r="D26102" t="str">
            <v>GRAMA PRETA EM MUDAS</v>
          </cell>
          <cell r="E26102" t="str">
            <v>M2</v>
          </cell>
          <cell r="F26102">
            <v>52.59</v>
          </cell>
          <cell r="G26102">
            <v>52.59</v>
          </cell>
        </row>
        <row r="26103">
          <cell r="A26103" t="str">
            <v>16.03.014</v>
          </cell>
          <cell r="B26103" t="str">
            <v>FDE</v>
          </cell>
          <cell r="C26103" t="str">
            <v>16.03.014</v>
          </cell>
          <cell r="D26103" t="str">
            <v>AP-02 PROTETOR PARA ARVORES</v>
          </cell>
          <cell r="E26103" t="str">
            <v>UN</v>
          </cell>
          <cell r="F26103">
            <v>128.24</v>
          </cell>
          <cell r="G26103">
            <v>128.24</v>
          </cell>
        </row>
        <row r="26104">
          <cell r="A26104" t="str">
            <v>16.03.031</v>
          </cell>
          <cell r="B26104" t="str">
            <v>FDE</v>
          </cell>
          <cell r="C26104" t="str">
            <v>16.03.031</v>
          </cell>
          <cell r="D26104" t="str">
            <v>ARVORE ORNAMENTAL H=1,50 A 2.00M - TIPUANA</v>
          </cell>
          <cell r="E26104" t="str">
            <v>UN</v>
          </cell>
          <cell r="F26104">
            <v>139.56</v>
          </cell>
          <cell r="G26104">
            <v>139.56</v>
          </cell>
        </row>
        <row r="26105">
          <cell r="A26105" t="str">
            <v>16.03.063</v>
          </cell>
          <cell r="B26105" t="str">
            <v>FDE</v>
          </cell>
          <cell r="C26105" t="str">
            <v>16.03.063</v>
          </cell>
          <cell r="D26105" t="str">
            <v>PALMEIRA JERIVÁ H=1,50 A 2,00 M</v>
          </cell>
          <cell r="E26105" t="str">
            <v>UN</v>
          </cell>
          <cell r="F26105">
            <v>265.95</v>
          </cell>
          <cell r="G26105">
            <v>265.95</v>
          </cell>
        </row>
        <row r="26106">
          <cell r="A26106" t="str">
            <v>16.03.066</v>
          </cell>
          <cell r="B26106" t="str">
            <v>FDE</v>
          </cell>
          <cell r="C26106" t="str">
            <v>16.03.066</v>
          </cell>
          <cell r="D26106" t="str">
            <v>ARBUSTO H=0.50 A 0.70M - AZALÉIA</v>
          </cell>
          <cell r="E26106" t="str">
            <v>UN</v>
          </cell>
          <cell r="F26106">
            <v>35.14</v>
          </cell>
          <cell r="G26106">
            <v>35.14</v>
          </cell>
        </row>
        <row r="26107">
          <cell r="A26107" t="str">
            <v>16.03.067</v>
          </cell>
          <cell r="B26107" t="str">
            <v>FDE</v>
          </cell>
          <cell r="C26107" t="str">
            <v>16.03.067</v>
          </cell>
          <cell r="D26107" t="str">
            <v>ARBUSTO H=0.50 A 0.70M - BELA EMILIA</v>
          </cell>
          <cell r="E26107" t="str">
            <v>UN</v>
          </cell>
          <cell r="F26107">
            <v>26.91</v>
          </cell>
          <cell r="G26107">
            <v>26.91</v>
          </cell>
        </row>
        <row r="26108">
          <cell r="A26108" t="str">
            <v>16.03.075</v>
          </cell>
          <cell r="B26108" t="str">
            <v>FDE</v>
          </cell>
          <cell r="C26108" t="str">
            <v>16.03.075</v>
          </cell>
          <cell r="D26108" t="str">
            <v>ARBUSTO COSTELA- DE -ADAO  H=0.50 A 0.70 M</v>
          </cell>
          <cell r="E26108" t="str">
            <v>UN</v>
          </cell>
          <cell r="F26108">
            <v>46.28</v>
          </cell>
          <cell r="G26108">
            <v>46.28</v>
          </cell>
        </row>
        <row r="26109">
          <cell r="A26109" t="str">
            <v>16.03.076</v>
          </cell>
          <cell r="B26109" t="str">
            <v>FDE</v>
          </cell>
          <cell r="C26109" t="str">
            <v>16.03.076</v>
          </cell>
          <cell r="D26109" t="str">
            <v>ARBUSTO  GUAIMBÊ   H=0.50 A 0.70 M</v>
          </cell>
          <cell r="E26109" t="str">
            <v>UN</v>
          </cell>
          <cell r="F26109">
            <v>41.04</v>
          </cell>
          <cell r="G26109">
            <v>41.04</v>
          </cell>
        </row>
        <row r="26110">
          <cell r="A26110" t="str">
            <v>16.03.077</v>
          </cell>
          <cell r="B26110" t="str">
            <v>FDE</v>
          </cell>
          <cell r="C26110" t="str">
            <v>16.03.077</v>
          </cell>
          <cell r="D26110" t="str">
            <v>ARBUSTO PRIMAVERA   H=0.50 A 0.70 M</v>
          </cell>
          <cell r="E26110" t="str">
            <v>UN</v>
          </cell>
          <cell r="F26110">
            <v>40.17</v>
          </cell>
          <cell r="G26110">
            <v>40.17</v>
          </cell>
        </row>
        <row r="26111">
          <cell r="A26111" t="str">
            <v>16.03.080</v>
          </cell>
          <cell r="B26111" t="str">
            <v>FDE</v>
          </cell>
          <cell r="C26111" t="str">
            <v>16.03.080</v>
          </cell>
          <cell r="D26111" t="str">
            <v>ARBUSTO H=0,50 A 0,70 M - CALIANDRA</v>
          </cell>
          <cell r="E26111" t="str">
            <v>UN</v>
          </cell>
          <cell r="F26111">
            <v>36.21</v>
          </cell>
          <cell r="G26111">
            <v>36.21</v>
          </cell>
        </row>
        <row r="26112">
          <cell r="A26112" t="str">
            <v>16.03.083</v>
          </cell>
          <cell r="B26112" t="str">
            <v>FDE</v>
          </cell>
          <cell r="C26112" t="str">
            <v>16.03.083</v>
          </cell>
          <cell r="D26112" t="str">
            <v>BAMBU H=1,00 A 2,00 M - BAMBUZINHO</v>
          </cell>
          <cell r="E26112" t="str">
            <v>UN</v>
          </cell>
          <cell r="F26112">
            <v>35.67</v>
          </cell>
          <cell r="G26112">
            <v>35.67</v>
          </cell>
        </row>
        <row r="26113">
          <cell r="A26113" t="str">
            <v>16.03.085</v>
          </cell>
          <cell r="B26113" t="str">
            <v>FDE</v>
          </cell>
          <cell r="C26113" t="str">
            <v>16.03.085</v>
          </cell>
          <cell r="D26113" t="str">
            <v>FORRACAO - CURCULIGO</v>
          </cell>
          <cell r="E26113" t="str">
            <v>M2</v>
          </cell>
          <cell r="F26113">
            <v>93.54</v>
          </cell>
          <cell r="G26113">
            <v>93.54</v>
          </cell>
        </row>
        <row r="26114">
          <cell r="A26114" t="str">
            <v>16.03.087</v>
          </cell>
          <cell r="B26114" t="str">
            <v>FDE</v>
          </cell>
          <cell r="C26114" t="str">
            <v>16.03.087</v>
          </cell>
          <cell r="D26114" t="str">
            <v>FORRACAO - LANTANA</v>
          </cell>
          <cell r="E26114" t="str">
            <v>M2</v>
          </cell>
          <cell r="F26114">
            <v>74.8</v>
          </cell>
          <cell r="G26114">
            <v>74.8</v>
          </cell>
        </row>
        <row r="26115">
          <cell r="A26115" t="str">
            <v>16.03.088</v>
          </cell>
          <cell r="B26115" t="str">
            <v>FDE</v>
          </cell>
          <cell r="C26115" t="str">
            <v>16.03.088</v>
          </cell>
          <cell r="D26115" t="str">
            <v>FORRACAO - LIRIO AMARELO</v>
          </cell>
          <cell r="E26115" t="str">
            <v>M2</v>
          </cell>
          <cell r="F26115">
            <v>116.46</v>
          </cell>
          <cell r="G26115">
            <v>116.46</v>
          </cell>
        </row>
        <row r="26116">
          <cell r="A26116" t="str">
            <v>16.03.090</v>
          </cell>
          <cell r="B26116" t="str">
            <v>FDE</v>
          </cell>
          <cell r="C26116" t="str">
            <v>16.03.090</v>
          </cell>
          <cell r="D26116" t="str">
            <v>ARBUSTO SANQUÉSIA   H=0.50 A 0.70 M</v>
          </cell>
          <cell r="E26116" t="str">
            <v>M2</v>
          </cell>
          <cell r="F26116">
            <v>146.29</v>
          </cell>
          <cell r="G26116">
            <v>146.29</v>
          </cell>
        </row>
        <row r="26117">
          <cell r="A26117" t="str">
            <v>16.03.091</v>
          </cell>
          <cell r="B26117" t="str">
            <v>FDE</v>
          </cell>
          <cell r="C26117" t="str">
            <v>16.03.091</v>
          </cell>
          <cell r="D26117" t="str">
            <v>FORRACAO - PILEIA</v>
          </cell>
          <cell r="E26117" t="str">
            <v>M2</v>
          </cell>
          <cell r="F26117">
            <v>89.28</v>
          </cell>
          <cell r="G26117">
            <v>89.28</v>
          </cell>
        </row>
        <row r="26118">
          <cell r="A26118" t="str">
            <v>16.03.092</v>
          </cell>
          <cell r="B26118" t="str">
            <v>FDE</v>
          </cell>
          <cell r="C26118" t="str">
            <v>16.03.092</v>
          </cell>
          <cell r="D26118" t="str">
            <v>FORRACAO - CLOROFITO</v>
          </cell>
          <cell r="E26118" t="str">
            <v>M2</v>
          </cell>
          <cell r="F26118">
            <v>89.75</v>
          </cell>
          <cell r="G26118">
            <v>89.75</v>
          </cell>
        </row>
        <row r="26119">
          <cell r="A26119" t="str">
            <v>16.03.093</v>
          </cell>
          <cell r="B26119" t="str">
            <v>FDE</v>
          </cell>
          <cell r="C26119" t="str">
            <v>16.03.093</v>
          </cell>
          <cell r="D26119" t="str">
            <v>FORRACAO - VEDELIA</v>
          </cell>
          <cell r="E26119" t="str">
            <v>M2</v>
          </cell>
          <cell r="F26119">
            <v>110.9</v>
          </cell>
          <cell r="G26119">
            <v>110.9</v>
          </cell>
        </row>
        <row r="26120">
          <cell r="A26120" t="str">
            <v>16.03.096</v>
          </cell>
          <cell r="B26120" t="str">
            <v>FDE</v>
          </cell>
          <cell r="C26120" t="str">
            <v>16.03.096</v>
          </cell>
          <cell r="D26120" t="str">
            <v>FORRACAO - AGAPANTO</v>
          </cell>
          <cell r="E26120" t="str">
            <v>M2</v>
          </cell>
          <cell r="F26120">
            <v>66.86</v>
          </cell>
          <cell r="G26120">
            <v>66.86</v>
          </cell>
        </row>
        <row r="26121">
          <cell r="A26121" t="str">
            <v>16.03.099</v>
          </cell>
          <cell r="B26121" t="str">
            <v>FDE</v>
          </cell>
          <cell r="C26121" t="str">
            <v>16.03.099</v>
          </cell>
          <cell r="D26121" t="str">
            <v>SERVIÇOS DE PAISAGISMO</v>
          </cell>
          <cell r="E26121" t="str">
            <v>MV</v>
          </cell>
          <cell r="F26121">
            <v>481.96</v>
          </cell>
          <cell r="G26121">
            <v>481.96</v>
          </cell>
        </row>
        <row r="26122">
          <cell r="A26122" t="str">
            <v>16.03.100</v>
          </cell>
          <cell r="B26122" t="str">
            <v>FDE</v>
          </cell>
          <cell r="C26122" t="str">
            <v>16.03.100</v>
          </cell>
          <cell r="D26122" t="str">
            <v>ARBUSTO ALECRIM H=0,50M A 0,70M</v>
          </cell>
          <cell r="E26122" t="str">
            <v>UN</v>
          </cell>
          <cell r="F26122">
            <v>41.4</v>
          </cell>
          <cell r="G26122">
            <v>41.4</v>
          </cell>
        </row>
        <row r="26123">
          <cell r="A26123" t="str">
            <v>16.03.101</v>
          </cell>
          <cell r="B26123" t="str">
            <v>FDE</v>
          </cell>
          <cell r="C26123" t="str">
            <v>16.03.101</v>
          </cell>
          <cell r="D26123" t="str">
            <v>FORRAÇÃO AZULZINHA</v>
          </cell>
          <cell r="E26123" t="str">
            <v>M2</v>
          </cell>
          <cell r="F26123">
            <v>199.2</v>
          </cell>
          <cell r="G26123">
            <v>199.2</v>
          </cell>
        </row>
        <row r="26124">
          <cell r="A26124" t="str">
            <v>16.03.102</v>
          </cell>
          <cell r="B26124" t="str">
            <v>FDE</v>
          </cell>
          <cell r="C26124" t="str">
            <v>16.03.102</v>
          </cell>
          <cell r="D26124" t="str">
            <v>FORRAÇÃO BARLÉRIA</v>
          </cell>
          <cell r="E26124" t="str">
            <v>M2</v>
          </cell>
          <cell r="F26124">
            <v>197.03</v>
          </cell>
          <cell r="G26124">
            <v>197.03</v>
          </cell>
        </row>
        <row r="26125">
          <cell r="A26125" t="str">
            <v>16.03.103</v>
          </cell>
          <cell r="B26125" t="str">
            <v>FDE</v>
          </cell>
          <cell r="C26125" t="str">
            <v>16.03.103</v>
          </cell>
          <cell r="D26125" t="str">
            <v>FORRAÇÃO BULBINE</v>
          </cell>
          <cell r="E26125" t="str">
            <v>M2</v>
          </cell>
          <cell r="F26125">
            <v>110.53</v>
          </cell>
          <cell r="G26125">
            <v>110.53</v>
          </cell>
        </row>
        <row r="26126">
          <cell r="A26126" t="str">
            <v>16.03.104</v>
          </cell>
          <cell r="B26126" t="str">
            <v>FDE</v>
          </cell>
          <cell r="C26126" t="str">
            <v>16.03.104</v>
          </cell>
          <cell r="D26126" t="str">
            <v>ARBUSTO DICORISANDRA H=0,50 A 0,70M</v>
          </cell>
          <cell r="E26126" t="str">
            <v>M2</v>
          </cell>
          <cell r="F26126">
            <v>827.56</v>
          </cell>
          <cell r="G26126">
            <v>827.56</v>
          </cell>
        </row>
        <row r="26127">
          <cell r="A26127" t="str">
            <v>16.03.105</v>
          </cell>
          <cell r="B26127" t="str">
            <v>FDE</v>
          </cell>
          <cell r="C26127" t="str">
            <v>16.03.105</v>
          </cell>
          <cell r="D26127" t="str">
            <v>FORRAÇÃO DINHEIRO-EM-PENCA</v>
          </cell>
          <cell r="E26127" t="str">
            <v>M2</v>
          </cell>
          <cell r="F26127">
            <v>72.7</v>
          </cell>
          <cell r="G26127">
            <v>72.7</v>
          </cell>
        </row>
        <row r="26128">
          <cell r="A26128" t="str">
            <v>16.03.106</v>
          </cell>
          <cell r="B26128" t="str">
            <v>FDE</v>
          </cell>
          <cell r="C26128" t="str">
            <v>16.03.106</v>
          </cell>
          <cell r="D26128" t="str">
            <v>FORRAÇÃO GOTA DE ORVALHO</v>
          </cell>
          <cell r="E26128" t="str">
            <v>M2</v>
          </cell>
          <cell r="F26128">
            <v>82.72</v>
          </cell>
          <cell r="G26128">
            <v>82.72</v>
          </cell>
        </row>
        <row r="26129">
          <cell r="A26129" t="str">
            <v>16.03.107</v>
          </cell>
          <cell r="B26129" t="str">
            <v>FDE</v>
          </cell>
          <cell r="C26129" t="str">
            <v>16.03.107</v>
          </cell>
          <cell r="D26129" t="str">
            <v>FORRAÇÃO GRAMA-AMENDOIM</v>
          </cell>
          <cell r="E26129" t="str">
            <v>M2</v>
          </cell>
          <cell r="F26129">
            <v>152.93</v>
          </cell>
          <cell r="G26129">
            <v>152.93</v>
          </cell>
        </row>
        <row r="26130">
          <cell r="A26130" t="str">
            <v>16.03.108</v>
          </cell>
          <cell r="B26130" t="str">
            <v>FDE</v>
          </cell>
          <cell r="C26130" t="str">
            <v>16.03.108</v>
          </cell>
          <cell r="D26130" t="str">
            <v>FORRAÇÃO JIBÓIA-VERDE</v>
          </cell>
          <cell r="E26130" t="str">
            <v>M2</v>
          </cell>
          <cell r="F26130">
            <v>586.5</v>
          </cell>
          <cell r="G26130">
            <v>586.5</v>
          </cell>
        </row>
        <row r="26131">
          <cell r="A26131" t="str">
            <v>16.03.109</v>
          </cell>
          <cell r="B26131" t="str">
            <v>FDE</v>
          </cell>
          <cell r="C26131" t="str">
            <v>16.03.109</v>
          </cell>
          <cell r="D26131" t="str">
            <v>FORRAÇÃO LAMBARI-ROXO</v>
          </cell>
          <cell r="E26131" t="str">
            <v>M2</v>
          </cell>
          <cell r="F26131">
            <v>194.62</v>
          </cell>
          <cell r="G26131">
            <v>194.62</v>
          </cell>
        </row>
        <row r="26132">
          <cell r="A26132" t="str">
            <v>16.03.110</v>
          </cell>
          <cell r="B26132" t="str">
            <v>FDE</v>
          </cell>
          <cell r="C26132" t="str">
            <v>16.03.110</v>
          </cell>
          <cell r="D26132" t="str">
            <v>ARBUSTO MANJERICÃO H=0,50 A 0,70M</v>
          </cell>
          <cell r="E26132" t="str">
            <v>UN</v>
          </cell>
          <cell r="F26132">
            <v>48.28</v>
          </cell>
          <cell r="G26132">
            <v>48.28</v>
          </cell>
        </row>
        <row r="26133">
          <cell r="A26133" t="str">
            <v>16.03.111</v>
          </cell>
          <cell r="B26133" t="str">
            <v>FDE</v>
          </cell>
          <cell r="C26133" t="str">
            <v>16.03.111</v>
          </cell>
          <cell r="D26133" t="str">
            <v>FORRAÇÃO OFIOPOGO</v>
          </cell>
          <cell r="E26133" t="str">
            <v>M2</v>
          </cell>
          <cell r="F26133">
            <v>98.75</v>
          </cell>
          <cell r="G26133">
            <v>98.75</v>
          </cell>
        </row>
        <row r="26134">
          <cell r="A26134" t="str">
            <v>16.03.112</v>
          </cell>
          <cell r="B26134" t="str">
            <v>FDE</v>
          </cell>
          <cell r="C26134" t="str">
            <v>16.03.112</v>
          </cell>
          <cell r="D26134" t="str">
            <v>FORRAÇÃO PAPIRINHO</v>
          </cell>
          <cell r="E26134" t="str">
            <v>M2</v>
          </cell>
          <cell r="F26134">
            <v>563.59</v>
          </cell>
          <cell r="G26134">
            <v>563.59</v>
          </cell>
        </row>
        <row r="26135">
          <cell r="A26135" t="str">
            <v>16.03.113</v>
          </cell>
          <cell r="B26135" t="str">
            <v>FDE</v>
          </cell>
          <cell r="C26135" t="str">
            <v>16.03.113</v>
          </cell>
          <cell r="D26135" t="str">
            <v>FORRAÇÃO SINGÔNIO</v>
          </cell>
          <cell r="E26135" t="str">
            <v>M2</v>
          </cell>
          <cell r="F26135">
            <v>73.510000000000005</v>
          </cell>
          <cell r="G26135">
            <v>73.510000000000005</v>
          </cell>
        </row>
        <row r="26136">
          <cell r="A26136" t="str">
            <v>16.03.114</v>
          </cell>
          <cell r="B26136" t="str">
            <v>FDE</v>
          </cell>
          <cell r="C26136" t="str">
            <v>16.03.114</v>
          </cell>
          <cell r="D26136" t="str">
            <v>FORRAÇÃO TRAPOERABA</v>
          </cell>
          <cell r="E26136" t="str">
            <v>M2</v>
          </cell>
          <cell r="F26136">
            <v>202.36</v>
          </cell>
          <cell r="G26136">
            <v>202.36</v>
          </cell>
        </row>
        <row r="26137">
          <cell r="A26137" t="str">
            <v>16.03.150</v>
          </cell>
          <cell r="B26137" t="str">
            <v>FDE</v>
          </cell>
          <cell r="C26137" t="str">
            <v>16.03.150</v>
          </cell>
          <cell r="D26137" t="str">
            <v>ÁRVORE ORNAMENTAL AROEIRA-DO-SERTÃO H=2,00M</v>
          </cell>
          <cell r="E26137" t="str">
            <v>UN</v>
          </cell>
          <cell r="F26137">
            <v>218.55</v>
          </cell>
          <cell r="G26137">
            <v>218.55</v>
          </cell>
        </row>
        <row r="26138">
          <cell r="A26138" t="str">
            <v>16.03.151</v>
          </cell>
          <cell r="B26138" t="str">
            <v>FDE</v>
          </cell>
          <cell r="C26138" t="str">
            <v>16.03.151</v>
          </cell>
          <cell r="D26138" t="str">
            <v>ÁRVORE ORNAMENTAL CANELA-PRETA H=2,00M</v>
          </cell>
          <cell r="E26138" t="str">
            <v>UN</v>
          </cell>
          <cell r="F26138">
            <v>215.4</v>
          </cell>
          <cell r="G26138">
            <v>215.4</v>
          </cell>
        </row>
        <row r="26139">
          <cell r="A26139" t="str">
            <v>16.03.152</v>
          </cell>
          <cell r="B26139" t="str">
            <v>FDE</v>
          </cell>
          <cell r="C26139" t="str">
            <v>16.03.152</v>
          </cell>
          <cell r="D26139" t="str">
            <v>ÁRVORE ORNAMENTAL CANELA-SASSAFRÁS H=2,00M</v>
          </cell>
          <cell r="E26139" t="str">
            <v>UN</v>
          </cell>
          <cell r="F26139">
            <v>223.38</v>
          </cell>
          <cell r="G26139">
            <v>223.38</v>
          </cell>
        </row>
        <row r="26140">
          <cell r="A26140" t="str">
            <v>16.03.153</v>
          </cell>
          <cell r="B26140" t="str">
            <v>FDE</v>
          </cell>
          <cell r="C26140" t="str">
            <v>16.03.153</v>
          </cell>
          <cell r="D26140" t="str">
            <v>ÁRVORE ORNAMENTAL CASTANHA-DO-PARÁ H=2,00M</v>
          </cell>
          <cell r="E26140" t="str">
            <v>UN</v>
          </cell>
          <cell r="F26140">
            <v>238.17</v>
          </cell>
          <cell r="G26140">
            <v>238.17</v>
          </cell>
        </row>
        <row r="26141">
          <cell r="A26141" t="str">
            <v>16.03.154</v>
          </cell>
          <cell r="B26141" t="str">
            <v>FDE</v>
          </cell>
          <cell r="C26141" t="str">
            <v>16.03.154</v>
          </cell>
          <cell r="D26141" t="str">
            <v>ÁRVORE ORNAMENTAL IMBUIA H=2,00M</v>
          </cell>
          <cell r="E26141" t="str">
            <v>UN</v>
          </cell>
          <cell r="F26141">
            <v>264.85000000000002</v>
          </cell>
          <cell r="G26141">
            <v>264.85000000000002</v>
          </cell>
        </row>
        <row r="26142">
          <cell r="A26142" t="str">
            <v>16.03.155</v>
          </cell>
          <cell r="B26142" t="str">
            <v>FDE</v>
          </cell>
          <cell r="C26142" t="str">
            <v>16.03.155</v>
          </cell>
          <cell r="D26142" t="str">
            <v>ÁRVORE ORNAMENTAL JABORANDI H=2,00M</v>
          </cell>
          <cell r="E26142" t="str">
            <v>UN</v>
          </cell>
          <cell r="F26142">
            <v>230.31</v>
          </cell>
          <cell r="G26142">
            <v>230.31</v>
          </cell>
        </row>
        <row r="26143">
          <cell r="A26143" t="str">
            <v>16.03.156</v>
          </cell>
          <cell r="B26143" t="str">
            <v>FDE</v>
          </cell>
          <cell r="C26143" t="str">
            <v>16.03.156</v>
          </cell>
          <cell r="D26143" t="str">
            <v>ÁRVORE ORNAMENTAL PEROBA ROSA H=2,00M</v>
          </cell>
          <cell r="E26143" t="str">
            <v>UN</v>
          </cell>
          <cell r="F26143">
            <v>233.15</v>
          </cell>
          <cell r="G26143">
            <v>233.15</v>
          </cell>
        </row>
        <row r="26144">
          <cell r="A26144" t="str">
            <v>16.03.157</v>
          </cell>
          <cell r="B26144" t="str">
            <v>FDE</v>
          </cell>
          <cell r="C26144" t="str">
            <v>16.03.157</v>
          </cell>
          <cell r="D26144" t="str">
            <v>ÁRVORE ORNAMENTAL PINHEIRO-DO-PARANÁ H=2,00M</v>
          </cell>
          <cell r="E26144" t="str">
            <v>UN</v>
          </cell>
          <cell r="F26144">
            <v>244.02</v>
          </cell>
          <cell r="G26144">
            <v>244.02</v>
          </cell>
        </row>
        <row r="26145">
          <cell r="A26145" t="str">
            <v>16.03.170</v>
          </cell>
          <cell r="B26145" t="str">
            <v>FDE</v>
          </cell>
          <cell r="C26145" t="str">
            <v>16.03.170</v>
          </cell>
          <cell r="D26145" t="str">
            <v>ÁRVORE  PEITO DE POMBA H=0,50 A 1,00M. (NATIVA PIONEIRA-SP)</v>
          </cell>
          <cell r="E26145" t="str">
            <v>UN</v>
          </cell>
          <cell r="F26145">
            <v>22.93</v>
          </cell>
          <cell r="G26145">
            <v>22.93</v>
          </cell>
        </row>
        <row r="26146">
          <cell r="A26146" t="str">
            <v>16.03.171</v>
          </cell>
          <cell r="B26146" t="str">
            <v>FDE</v>
          </cell>
          <cell r="C26146" t="str">
            <v>16.03.171</v>
          </cell>
          <cell r="D26146" t="str">
            <v>ÁRVORE  TÁPIA  H=0,50M A 1,00M. (NATIVA PIONEIRA-SP)</v>
          </cell>
          <cell r="E26146" t="str">
            <v>UN</v>
          </cell>
          <cell r="F26146">
            <v>24.38</v>
          </cell>
          <cell r="G26146">
            <v>24.38</v>
          </cell>
        </row>
        <row r="26147">
          <cell r="A26147" t="str">
            <v>16.03.172</v>
          </cell>
          <cell r="B26147" t="str">
            <v>FDE</v>
          </cell>
          <cell r="C26147" t="str">
            <v>16.03.172</v>
          </cell>
          <cell r="D26147" t="str">
            <v>ÁRVORE CAPIXINGUI  H=0,50M A 1,00M (NATIVA PIONEIRA-SP)</v>
          </cell>
          <cell r="E26147" t="str">
            <v>UN</v>
          </cell>
          <cell r="F26147">
            <v>22.59</v>
          </cell>
          <cell r="G26147">
            <v>22.59</v>
          </cell>
        </row>
        <row r="26148">
          <cell r="A26148" t="str">
            <v>16.03.173</v>
          </cell>
          <cell r="B26148" t="str">
            <v>FDE</v>
          </cell>
          <cell r="C26148" t="str">
            <v>16.03.173</v>
          </cell>
          <cell r="D26148" t="str">
            <v>ÁRVORE INGÁ  H=0,50M A 1,00M (NATIVA PIONEIRA-SP)</v>
          </cell>
          <cell r="E26148" t="str">
            <v>UN</v>
          </cell>
          <cell r="F26148">
            <v>21.92</v>
          </cell>
          <cell r="G26148">
            <v>21.92</v>
          </cell>
        </row>
        <row r="26149">
          <cell r="A26149" t="str">
            <v>16.03.174</v>
          </cell>
          <cell r="B26149" t="str">
            <v>FDE</v>
          </cell>
          <cell r="C26149" t="str">
            <v>16.03.174</v>
          </cell>
          <cell r="D26149" t="str">
            <v>ÁRVORE FUMO BRAVO  H=0,50M A 1,00M (NATIVA PIONEIRA-SP)</v>
          </cell>
          <cell r="E26149" t="str">
            <v>UN</v>
          </cell>
          <cell r="F26149">
            <v>25.5</v>
          </cell>
          <cell r="G26149">
            <v>25.5</v>
          </cell>
        </row>
        <row r="26150">
          <cell r="A26150" t="str">
            <v>16.03.175</v>
          </cell>
          <cell r="B26150" t="str">
            <v>FDE</v>
          </cell>
          <cell r="C26150" t="str">
            <v>16.03.175</v>
          </cell>
          <cell r="D26150" t="str">
            <v>ÁRVORE MUTAMBO  H=0,50M A 1,00M (NATIVA PIONEIRA-SP)</v>
          </cell>
          <cell r="E26150" t="str">
            <v>UN</v>
          </cell>
          <cell r="F26150">
            <v>24.37</v>
          </cell>
          <cell r="G26150">
            <v>24.37</v>
          </cell>
        </row>
        <row r="26151">
          <cell r="A26151" t="str">
            <v>16.03.176</v>
          </cell>
          <cell r="B26151" t="str">
            <v>FDE</v>
          </cell>
          <cell r="C26151" t="str">
            <v>16.03.176</v>
          </cell>
          <cell r="D26151" t="str">
            <v>ÁRVORE AÇOITA CAVALO  H=0,50M A 1,00M (NATIVA PIONEIRA-SP)</v>
          </cell>
          <cell r="E26151" t="str">
            <v>UN</v>
          </cell>
          <cell r="F26151">
            <v>23.4</v>
          </cell>
          <cell r="G26151">
            <v>23.4</v>
          </cell>
        </row>
        <row r="26152">
          <cell r="A26152" t="str">
            <v>16.03.177</v>
          </cell>
          <cell r="B26152" t="str">
            <v>FDE</v>
          </cell>
          <cell r="C26152" t="str">
            <v>16.03.177</v>
          </cell>
          <cell r="D26152" t="str">
            <v>ÁRVORE PAU POLVORA  H=0,50M A 1,00M (NATIVA PIONEIRA-SP)</v>
          </cell>
          <cell r="E26152" t="str">
            <v>UN</v>
          </cell>
          <cell r="F26152">
            <v>23.3</v>
          </cell>
          <cell r="G26152">
            <v>23.3</v>
          </cell>
        </row>
        <row r="26153">
          <cell r="A26153" t="str">
            <v>16.03.190</v>
          </cell>
          <cell r="B26153" t="str">
            <v>FDE</v>
          </cell>
          <cell r="C26153" t="str">
            <v>16.03.190</v>
          </cell>
          <cell r="D26153" t="str">
            <v>ÁRVORE PEITO DE POMBA H=2,00M (NATIVA PIONEIRA-SP)</v>
          </cell>
          <cell r="E26153" t="str">
            <v>UN</v>
          </cell>
          <cell r="F26153">
            <v>52.16</v>
          </cell>
          <cell r="G26153">
            <v>52.16</v>
          </cell>
        </row>
        <row r="26154">
          <cell r="A26154" t="str">
            <v>16.03.191</v>
          </cell>
          <cell r="B26154" t="str">
            <v>FDE</v>
          </cell>
          <cell r="C26154" t="str">
            <v>16.03.191</v>
          </cell>
          <cell r="D26154" t="str">
            <v>ÁRVORE TÁPIA H=2,00M (NATIVA PIONEIRA-SP)</v>
          </cell>
          <cell r="E26154" t="str">
            <v>UN</v>
          </cell>
          <cell r="F26154">
            <v>53.42</v>
          </cell>
          <cell r="G26154">
            <v>53.42</v>
          </cell>
        </row>
        <row r="26155">
          <cell r="A26155" t="str">
            <v>16.03.192</v>
          </cell>
          <cell r="B26155" t="str">
            <v>FDE</v>
          </cell>
          <cell r="C26155" t="str">
            <v>16.03.192</v>
          </cell>
          <cell r="D26155" t="str">
            <v>ÁRVORE CAPIXINGUI H=2,00M (NATIVA PIONEIRA-SP)</v>
          </cell>
          <cell r="E26155" t="str">
            <v>UN</v>
          </cell>
          <cell r="F26155">
            <v>79.08</v>
          </cell>
          <cell r="G26155">
            <v>79.08</v>
          </cell>
        </row>
        <row r="26156">
          <cell r="A26156" t="str">
            <v>16.03.193</v>
          </cell>
          <cell r="B26156" t="str">
            <v>FDE</v>
          </cell>
          <cell r="C26156" t="str">
            <v>16.03.193</v>
          </cell>
          <cell r="D26156" t="str">
            <v>ÁRVORE INGÁ  H=2,00M (NATIVA PIONEIRA-SP)</v>
          </cell>
          <cell r="E26156" t="str">
            <v>UN</v>
          </cell>
          <cell r="F26156">
            <v>77.13</v>
          </cell>
          <cell r="G26156">
            <v>77.13</v>
          </cell>
        </row>
        <row r="26157">
          <cell r="A26157" t="str">
            <v>16.03.194</v>
          </cell>
          <cell r="B26157" t="str">
            <v>FDE</v>
          </cell>
          <cell r="C26157" t="str">
            <v>16.03.194</v>
          </cell>
          <cell r="D26157" t="str">
            <v>ÁRVORE FUMO BRAVO H=2,00M (NATIVA PIONEIRA-SP)</v>
          </cell>
          <cell r="E26157" t="str">
            <v>UN</v>
          </cell>
          <cell r="F26157">
            <v>42.91</v>
          </cell>
          <cell r="G26157">
            <v>42.91</v>
          </cell>
        </row>
        <row r="26158">
          <cell r="A26158" t="str">
            <v>16.03.195</v>
          </cell>
          <cell r="B26158" t="str">
            <v>FDE</v>
          </cell>
          <cell r="C26158" t="str">
            <v>16.03.195</v>
          </cell>
          <cell r="D26158" t="str">
            <v>ÁRVORE MUTAMBO H=2,00M (NATIVA PIONEIRA-SP)</v>
          </cell>
          <cell r="E26158" t="str">
            <v>UN</v>
          </cell>
          <cell r="F26158">
            <v>48.28</v>
          </cell>
          <cell r="G26158">
            <v>48.28</v>
          </cell>
        </row>
        <row r="26159">
          <cell r="A26159" t="str">
            <v>16.03.196</v>
          </cell>
          <cell r="B26159" t="str">
            <v>FDE</v>
          </cell>
          <cell r="C26159" t="str">
            <v>16.03.196</v>
          </cell>
          <cell r="D26159" t="str">
            <v>ÁRVORE AÇOITA CAVALO  H=2,00M (NATIVA PIONEIRA-SP)</v>
          </cell>
          <cell r="E26159" t="str">
            <v>UN</v>
          </cell>
          <cell r="F26159">
            <v>72.87</v>
          </cell>
          <cell r="G26159">
            <v>72.87</v>
          </cell>
        </row>
        <row r="26160">
          <cell r="A26160" t="str">
            <v>16.03.197</v>
          </cell>
          <cell r="B26160" t="str">
            <v>FDE</v>
          </cell>
          <cell r="C26160" t="str">
            <v>16.03.197</v>
          </cell>
          <cell r="D26160" t="str">
            <v>ÁRVORE PAU POLVORA H=2,00M (NATIVA PIONEIRA-SP)</v>
          </cell>
          <cell r="E26160" t="str">
            <v>UN</v>
          </cell>
          <cell r="F26160">
            <v>65.849999999999994</v>
          </cell>
          <cell r="G26160">
            <v>65.849999999999994</v>
          </cell>
        </row>
        <row r="26161">
          <cell r="A26161" t="str">
            <v>16.03.200</v>
          </cell>
          <cell r="B26161" t="str">
            <v>FDE</v>
          </cell>
          <cell r="C26161" t="str">
            <v>16.03.200</v>
          </cell>
          <cell r="D26161" t="str">
            <v>ÁRVORE ORNAMENTAL ALDRAGO H=2,00M</v>
          </cell>
          <cell r="E26161" t="str">
            <v>UN</v>
          </cell>
          <cell r="F26161">
            <v>226.65</v>
          </cell>
          <cell r="G26161">
            <v>226.65</v>
          </cell>
        </row>
        <row r="26162">
          <cell r="A26162" t="str">
            <v>16.03.201</v>
          </cell>
          <cell r="B26162" t="str">
            <v>FDE</v>
          </cell>
          <cell r="C26162" t="str">
            <v>16.03.201</v>
          </cell>
          <cell r="D26162" t="str">
            <v>ÁRVORE ORNAMENTAL PAU-CIGARRA H=2,00M</v>
          </cell>
          <cell r="E26162" t="str">
            <v>UN</v>
          </cell>
          <cell r="F26162">
            <v>216.61</v>
          </cell>
          <cell r="G26162">
            <v>216.61</v>
          </cell>
        </row>
        <row r="26163">
          <cell r="A26163" t="str">
            <v>16.03.202</v>
          </cell>
          <cell r="B26163" t="str">
            <v>FDE</v>
          </cell>
          <cell r="C26163" t="str">
            <v>16.03.202</v>
          </cell>
          <cell r="D26163" t="str">
            <v>ÁRVORE ORNAMENTAL ARAÇÁ H=2,00M</v>
          </cell>
          <cell r="E26163" t="str">
            <v>UN</v>
          </cell>
          <cell r="F26163">
            <v>223.85</v>
          </cell>
          <cell r="G26163">
            <v>223.85</v>
          </cell>
        </row>
        <row r="26164">
          <cell r="A26164" t="str">
            <v>16.03.203</v>
          </cell>
          <cell r="B26164" t="str">
            <v>FDE</v>
          </cell>
          <cell r="C26164" t="str">
            <v>16.03.203</v>
          </cell>
          <cell r="D26164" t="str">
            <v>ÁRVORE ORNAMENTAL AROEIRA-SALSA H=2,00M</v>
          </cell>
          <cell r="E26164" t="str">
            <v>UN</v>
          </cell>
          <cell r="F26164">
            <v>224.73</v>
          </cell>
          <cell r="G26164">
            <v>224.73</v>
          </cell>
        </row>
        <row r="26165">
          <cell r="A26165" t="str">
            <v>16.03.204</v>
          </cell>
          <cell r="B26165" t="str">
            <v>FDE</v>
          </cell>
          <cell r="C26165" t="str">
            <v>16.03.204</v>
          </cell>
          <cell r="D26165" t="str">
            <v>ÁRVORE ORNAMENTAL BICO-DE-PATO H=2,00M</v>
          </cell>
          <cell r="E26165" t="str">
            <v>UN</v>
          </cell>
          <cell r="F26165">
            <v>216.89</v>
          </cell>
          <cell r="G26165">
            <v>216.89</v>
          </cell>
        </row>
        <row r="26166">
          <cell r="A26166" t="str">
            <v>16.03.205</v>
          </cell>
          <cell r="B26166" t="str">
            <v>FDE</v>
          </cell>
          <cell r="C26166" t="str">
            <v>16.03.205</v>
          </cell>
          <cell r="D26166" t="str">
            <v>ÁRVORE ORNAMENTAL CHUVA DE OURO H=2,00M</v>
          </cell>
          <cell r="E26166" t="str">
            <v>UN</v>
          </cell>
          <cell r="F26166">
            <v>240.9</v>
          </cell>
          <cell r="G26166">
            <v>240.9</v>
          </cell>
        </row>
        <row r="26167">
          <cell r="A26167" t="str">
            <v>16.03.206</v>
          </cell>
          <cell r="B26167" t="str">
            <v>FDE</v>
          </cell>
          <cell r="C26167" t="str">
            <v>16.03.206</v>
          </cell>
          <cell r="D26167" t="str">
            <v>ÁRVORE ORNAMENTAL CANELEIRA H=2,00M</v>
          </cell>
          <cell r="E26167" t="str">
            <v>UN</v>
          </cell>
          <cell r="F26167">
            <v>215.4</v>
          </cell>
          <cell r="G26167">
            <v>215.4</v>
          </cell>
        </row>
        <row r="26168">
          <cell r="A26168" t="str">
            <v>16.03.207</v>
          </cell>
          <cell r="B26168" t="str">
            <v>FDE</v>
          </cell>
          <cell r="C26168" t="str">
            <v>16.03.207</v>
          </cell>
          <cell r="D26168" t="str">
            <v>ÁRVORE ORNAMENTAL CAPUTUNA-PRETA (CHUPA FERRO) H=2,00M</v>
          </cell>
          <cell r="E26168" t="str">
            <v>UN</v>
          </cell>
          <cell r="F26168">
            <v>226.57</v>
          </cell>
          <cell r="G26168">
            <v>226.57</v>
          </cell>
        </row>
        <row r="26169">
          <cell r="A26169" t="str">
            <v>16.03.208</v>
          </cell>
          <cell r="B26169" t="str">
            <v>FDE</v>
          </cell>
          <cell r="C26169" t="str">
            <v>16.03.208</v>
          </cell>
          <cell r="D26169" t="str">
            <v>ÁRVORE ORNAMENTAL CAROBA H=2,00M</v>
          </cell>
          <cell r="E26169" t="str">
            <v>UN</v>
          </cell>
          <cell r="F26169">
            <v>233.95</v>
          </cell>
          <cell r="G26169">
            <v>233.95</v>
          </cell>
        </row>
        <row r="26170">
          <cell r="A26170" t="str">
            <v>16.03.209</v>
          </cell>
          <cell r="B26170" t="str">
            <v>FDE</v>
          </cell>
          <cell r="C26170" t="str">
            <v>16.03.209</v>
          </cell>
          <cell r="D26170" t="str">
            <v>ÁRVORE ORNAMENTAL CAROBA-BRANCA H=2,00M</v>
          </cell>
          <cell r="E26170" t="str">
            <v>UN</v>
          </cell>
          <cell r="F26170">
            <v>220.39</v>
          </cell>
          <cell r="G26170">
            <v>220.39</v>
          </cell>
        </row>
        <row r="26171">
          <cell r="A26171" t="str">
            <v>16.03.210</v>
          </cell>
          <cell r="B26171" t="str">
            <v>FDE</v>
          </cell>
          <cell r="C26171" t="str">
            <v>16.03.210</v>
          </cell>
          <cell r="D26171" t="str">
            <v>ÁRVORE ORNAMENTAL CAROBÃO H=2,00M</v>
          </cell>
          <cell r="E26171" t="str">
            <v>UN</v>
          </cell>
          <cell r="F26171">
            <v>235.94</v>
          </cell>
          <cell r="G26171">
            <v>235.94</v>
          </cell>
        </row>
        <row r="26172">
          <cell r="A26172" t="str">
            <v>16.03.211</v>
          </cell>
          <cell r="B26172" t="str">
            <v>FDE</v>
          </cell>
          <cell r="C26172" t="str">
            <v>16.03.211</v>
          </cell>
          <cell r="D26172" t="str">
            <v>ÁRVORE ORNAMENTAL CARVALHO-BRASILEIRO (CARVALHO DO BRASIL) H=2,00M</v>
          </cell>
          <cell r="E26172" t="str">
            <v>UN</v>
          </cell>
          <cell r="F26172">
            <v>237.03</v>
          </cell>
          <cell r="G26172">
            <v>237.03</v>
          </cell>
        </row>
        <row r="26173">
          <cell r="A26173" t="str">
            <v>16.03.212</v>
          </cell>
          <cell r="B26173" t="str">
            <v>FDE</v>
          </cell>
          <cell r="C26173" t="str">
            <v>16.03.212</v>
          </cell>
          <cell r="D26173" t="str">
            <v>ÁRVORE ORNAMENTAL CÁSSIA-GRANDE H=2,00M</v>
          </cell>
          <cell r="E26173" t="str">
            <v>UN</v>
          </cell>
          <cell r="F26173">
            <v>241.52</v>
          </cell>
          <cell r="G26173">
            <v>241.52</v>
          </cell>
        </row>
        <row r="26174">
          <cell r="A26174" t="str">
            <v>16.03.213</v>
          </cell>
          <cell r="B26174" t="str">
            <v>FDE</v>
          </cell>
          <cell r="C26174" t="str">
            <v>16.03.213</v>
          </cell>
          <cell r="D26174" t="str">
            <v>ÁRVORE ORNAMENTAL CEDRO-ROSA (CEDRO) H=2,00M</v>
          </cell>
          <cell r="E26174" t="str">
            <v>UN</v>
          </cell>
          <cell r="F26174">
            <v>236.18</v>
          </cell>
          <cell r="G26174">
            <v>236.18</v>
          </cell>
        </row>
        <row r="26175">
          <cell r="A26175" t="str">
            <v>16.03.214</v>
          </cell>
          <cell r="B26175" t="str">
            <v>FDE</v>
          </cell>
          <cell r="C26175" t="str">
            <v>16.03.214</v>
          </cell>
          <cell r="D26175" t="str">
            <v>ÁRVORE ORNAMENTAL CHÁ-DE-BUGRE (CAPITÃO DO CAMPO) H=2,00M</v>
          </cell>
          <cell r="E26175" t="str">
            <v>UN</v>
          </cell>
          <cell r="F26175">
            <v>240.9</v>
          </cell>
          <cell r="G26175">
            <v>240.9</v>
          </cell>
        </row>
        <row r="26176">
          <cell r="A26176" t="str">
            <v>16.03.215</v>
          </cell>
          <cell r="B26176" t="str">
            <v>FDE</v>
          </cell>
          <cell r="C26176" t="str">
            <v>16.03.215</v>
          </cell>
          <cell r="D26176" t="str">
            <v>ÁRVORE ORNAMENTAL DEDALEIRO H=2,00M</v>
          </cell>
          <cell r="E26176" t="str">
            <v>UN</v>
          </cell>
          <cell r="F26176">
            <v>236.56</v>
          </cell>
          <cell r="G26176">
            <v>236.56</v>
          </cell>
        </row>
        <row r="26177">
          <cell r="A26177" t="str">
            <v>16.03.216</v>
          </cell>
          <cell r="B26177" t="str">
            <v>FDE</v>
          </cell>
          <cell r="C26177" t="str">
            <v>16.03.216</v>
          </cell>
          <cell r="D26177" t="str">
            <v>ÁRVORE ORNAMENTAL DIADEMA H=2,00M</v>
          </cell>
          <cell r="E26177" t="str">
            <v>UN</v>
          </cell>
          <cell r="F26177">
            <v>211.81</v>
          </cell>
          <cell r="G26177">
            <v>211.81</v>
          </cell>
        </row>
        <row r="26178">
          <cell r="A26178" t="str">
            <v>16.03.217</v>
          </cell>
          <cell r="B26178" t="str">
            <v>FDE</v>
          </cell>
          <cell r="C26178" t="str">
            <v>16.03.217</v>
          </cell>
          <cell r="D26178" t="str">
            <v>ÁRVORE ORNAMENTAL EMBAÚBA H=2,00M</v>
          </cell>
          <cell r="E26178" t="str">
            <v>UN</v>
          </cell>
          <cell r="F26178">
            <v>237.53</v>
          </cell>
          <cell r="G26178">
            <v>237.53</v>
          </cell>
        </row>
        <row r="26179">
          <cell r="A26179" t="str">
            <v>16.03.218</v>
          </cell>
          <cell r="B26179" t="str">
            <v>FDE</v>
          </cell>
          <cell r="C26179" t="str">
            <v>16.03.218</v>
          </cell>
          <cell r="D26179" t="str">
            <v>ÁRVORE ORNAMENTAL EMBIRUÇU H=2,00M</v>
          </cell>
          <cell r="E26179" t="str">
            <v>UN</v>
          </cell>
          <cell r="F26179">
            <v>239.38</v>
          </cell>
          <cell r="G26179">
            <v>239.38</v>
          </cell>
        </row>
        <row r="26180">
          <cell r="A26180" t="str">
            <v>16.03.219</v>
          </cell>
          <cell r="B26180" t="str">
            <v>FDE</v>
          </cell>
          <cell r="C26180" t="str">
            <v>16.03.219</v>
          </cell>
          <cell r="D26180" t="str">
            <v>ÁRVORE ORNAMENTAL FEIJOA H=2,00M</v>
          </cell>
          <cell r="E26180" t="str">
            <v>UN</v>
          </cell>
          <cell r="F26180">
            <v>335.09</v>
          </cell>
          <cell r="G26180">
            <v>335.09</v>
          </cell>
        </row>
        <row r="26181">
          <cell r="A26181" t="str">
            <v>16.03.220</v>
          </cell>
          <cell r="B26181" t="str">
            <v>FDE</v>
          </cell>
          <cell r="C26181" t="str">
            <v>16.03.220</v>
          </cell>
          <cell r="D26181" t="str">
            <v>ÁRVORE ORNAMENTAL GUANANDI H=2,00M</v>
          </cell>
          <cell r="E26181" t="str">
            <v>UN</v>
          </cell>
          <cell r="F26181">
            <v>235.91</v>
          </cell>
          <cell r="G26181">
            <v>235.91</v>
          </cell>
        </row>
        <row r="26182">
          <cell r="A26182" t="str">
            <v>16.03.221</v>
          </cell>
          <cell r="B26182" t="str">
            <v>FDE</v>
          </cell>
          <cell r="C26182" t="str">
            <v>16.03.221</v>
          </cell>
          <cell r="D26182" t="str">
            <v>ÁRVORE ORNAMENTAL IPÊ-AMARELO-DA-SERRA H=2,00M</v>
          </cell>
          <cell r="E26182" t="str">
            <v>UN</v>
          </cell>
          <cell r="F26182">
            <v>212.11</v>
          </cell>
          <cell r="G26182">
            <v>212.11</v>
          </cell>
        </row>
        <row r="26183">
          <cell r="A26183" t="str">
            <v>16.03.222</v>
          </cell>
          <cell r="B26183" t="str">
            <v>FDE</v>
          </cell>
          <cell r="C26183" t="str">
            <v>16.03.222</v>
          </cell>
          <cell r="D26183" t="str">
            <v>ÁRVORE ORNAMENTAL IPÊ-BRANCO H=2,00M</v>
          </cell>
          <cell r="E26183" t="str">
            <v>UN</v>
          </cell>
          <cell r="F26183">
            <v>239.38</v>
          </cell>
          <cell r="G26183">
            <v>239.38</v>
          </cell>
        </row>
        <row r="26184">
          <cell r="A26184" t="str">
            <v>16.03.223</v>
          </cell>
          <cell r="B26184" t="str">
            <v>FDE</v>
          </cell>
          <cell r="C26184" t="str">
            <v>16.03.223</v>
          </cell>
          <cell r="D26184" t="str">
            <v>ÁRVORE ORNAMENTAL IPÊ-ROXO DE 7 FOLHAS H=2,00M</v>
          </cell>
          <cell r="E26184" t="str">
            <v>UN</v>
          </cell>
          <cell r="F26184">
            <v>240.9</v>
          </cell>
          <cell r="G26184">
            <v>240.9</v>
          </cell>
        </row>
        <row r="26185">
          <cell r="A26185" t="str">
            <v>16.03.224</v>
          </cell>
          <cell r="B26185" t="str">
            <v>FDE</v>
          </cell>
          <cell r="C26185" t="str">
            <v>16.03.224</v>
          </cell>
          <cell r="D26185" t="str">
            <v>ÁRVORE ORNAMENTAL JACARANDÁ-PAULISTA H=2,00M</v>
          </cell>
          <cell r="E26185" t="str">
            <v>UN</v>
          </cell>
          <cell r="F26185">
            <v>205.56</v>
          </cell>
          <cell r="G26185">
            <v>205.56</v>
          </cell>
        </row>
        <row r="26186">
          <cell r="A26186" t="str">
            <v>16.03.225</v>
          </cell>
          <cell r="B26186" t="str">
            <v>FDE</v>
          </cell>
          <cell r="C26186" t="str">
            <v>16.03.225</v>
          </cell>
          <cell r="D26186" t="str">
            <v>ÁRVORE ORNAMENTAL JEQUITIBÁ-BRANCO H=2,00M</v>
          </cell>
          <cell r="E26186" t="str">
            <v>UN</v>
          </cell>
          <cell r="F26186">
            <v>233.15</v>
          </cell>
          <cell r="G26186">
            <v>233.15</v>
          </cell>
        </row>
        <row r="26187">
          <cell r="A26187" t="str">
            <v>16.03.226</v>
          </cell>
          <cell r="B26187" t="str">
            <v>FDE</v>
          </cell>
          <cell r="C26187" t="str">
            <v>16.03.226</v>
          </cell>
          <cell r="D26187" t="str">
            <v>ÁRVORE ORNAMENTAL JEQUITIBÁ-ROSA H=2,00M</v>
          </cell>
          <cell r="E26187" t="str">
            <v>UN</v>
          </cell>
          <cell r="F26187">
            <v>233.15</v>
          </cell>
          <cell r="G26187">
            <v>233.15</v>
          </cell>
        </row>
        <row r="26188">
          <cell r="A26188" t="str">
            <v>16.03.227</v>
          </cell>
          <cell r="B26188" t="str">
            <v>FDE</v>
          </cell>
          <cell r="C26188" t="str">
            <v>16.03.227</v>
          </cell>
          <cell r="D26188" t="str">
            <v>ÁRVORE ORNAMENTAL MIRINDIBA (MIRINDIBA ROSA) H=2,00M</v>
          </cell>
          <cell r="E26188" t="str">
            <v>UN</v>
          </cell>
          <cell r="F26188">
            <v>216.61</v>
          </cell>
          <cell r="G26188">
            <v>216.61</v>
          </cell>
        </row>
        <row r="26189">
          <cell r="A26189" t="str">
            <v>16.03.228</v>
          </cell>
          <cell r="B26189" t="str">
            <v>FDE</v>
          </cell>
          <cell r="C26189" t="str">
            <v>16.03.228</v>
          </cell>
          <cell r="D26189" t="str">
            <v>ÁRVORE ORNAMENTAL MULUNGU-DO-LITORAL (SUINÃ) H=2,00M</v>
          </cell>
          <cell r="E26189" t="str">
            <v>UN</v>
          </cell>
          <cell r="F26189">
            <v>231.83</v>
          </cell>
          <cell r="G26189">
            <v>231.83</v>
          </cell>
        </row>
        <row r="26190">
          <cell r="A26190" t="str">
            <v>16.03.229</v>
          </cell>
          <cell r="B26190" t="str">
            <v>FDE</v>
          </cell>
          <cell r="C26190" t="str">
            <v>16.03.229</v>
          </cell>
          <cell r="D26190" t="str">
            <v>ÁRVORE ORNAMENTAL MULUNGU H=2,00M</v>
          </cell>
          <cell r="E26190" t="str">
            <v>UN</v>
          </cell>
          <cell r="F26190">
            <v>216.61</v>
          </cell>
          <cell r="G26190">
            <v>216.61</v>
          </cell>
        </row>
        <row r="26191">
          <cell r="A26191" t="str">
            <v>16.03.230</v>
          </cell>
          <cell r="B26191" t="str">
            <v>FDE</v>
          </cell>
          <cell r="C26191" t="str">
            <v>16.03.230</v>
          </cell>
          <cell r="D26191" t="str">
            <v>ÁRVORE ORNAMENTAL PATA-DE-VACA-BRANCA (PATA-DE-VACA) H=2,00M</v>
          </cell>
          <cell r="E26191" t="str">
            <v>UN</v>
          </cell>
          <cell r="F26191">
            <v>219.16</v>
          </cell>
          <cell r="G26191">
            <v>219.16</v>
          </cell>
        </row>
        <row r="26192">
          <cell r="A26192" t="str">
            <v>16.03.231</v>
          </cell>
          <cell r="B26192" t="str">
            <v>FDE</v>
          </cell>
          <cell r="C26192" t="str">
            <v>16.03.231</v>
          </cell>
          <cell r="D26192" t="str">
            <v>ÁRVORE ORNAMENTAL TARUMÃ H=2,00M</v>
          </cell>
          <cell r="E26192" t="str">
            <v>UN</v>
          </cell>
          <cell r="F26192">
            <v>240.2</v>
          </cell>
          <cell r="G26192">
            <v>240.2</v>
          </cell>
        </row>
        <row r="26193">
          <cell r="A26193" t="str">
            <v>16.03.232</v>
          </cell>
          <cell r="B26193" t="str">
            <v>FDE</v>
          </cell>
          <cell r="C26193" t="str">
            <v>16.03.232</v>
          </cell>
          <cell r="D26193" t="str">
            <v>ÁRVORE ORNAMENTAL URUCUM H=2,00M</v>
          </cell>
          <cell r="E26193" t="str">
            <v>UN</v>
          </cell>
          <cell r="F26193">
            <v>219.59</v>
          </cell>
          <cell r="G26193">
            <v>219.59</v>
          </cell>
        </row>
        <row r="26194">
          <cell r="A26194" t="str">
            <v>16.03.300</v>
          </cell>
          <cell r="B26194" t="str">
            <v>FDE</v>
          </cell>
          <cell r="C26194" t="str">
            <v>16.03.300</v>
          </cell>
          <cell r="D26194" t="str">
            <v>ARBUSTO ALPÍNIA H=0,50 A 0,70M</v>
          </cell>
          <cell r="E26194" t="str">
            <v>UN</v>
          </cell>
          <cell r="F26194">
            <v>50.68</v>
          </cell>
          <cell r="G26194">
            <v>50.68</v>
          </cell>
        </row>
        <row r="26195">
          <cell r="A26195" t="str">
            <v>16.03.301</v>
          </cell>
          <cell r="B26195" t="str">
            <v>FDE</v>
          </cell>
          <cell r="C26195" t="str">
            <v>16.03.301</v>
          </cell>
          <cell r="D26195" t="str">
            <v>ARBUSTO AVE-DO-PARAÍSO H=0,50 A 0,70M</v>
          </cell>
          <cell r="E26195" t="str">
            <v>UN</v>
          </cell>
          <cell r="F26195">
            <v>67.89</v>
          </cell>
          <cell r="G26195">
            <v>67.89</v>
          </cell>
        </row>
        <row r="26196">
          <cell r="A26196" t="str">
            <v>16.03.302</v>
          </cell>
          <cell r="B26196" t="str">
            <v>FDE</v>
          </cell>
          <cell r="C26196" t="str">
            <v>16.03.302</v>
          </cell>
          <cell r="D26196" t="str">
            <v>ARBUSTO CLÚSIA H=0,50 A 0,70M</v>
          </cell>
          <cell r="E26196" t="str">
            <v>UN</v>
          </cell>
          <cell r="F26196">
            <v>52.28</v>
          </cell>
          <cell r="G26196">
            <v>52.28</v>
          </cell>
        </row>
        <row r="26197">
          <cell r="A26197" t="str">
            <v>16.03.303</v>
          </cell>
          <cell r="B26197" t="str">
            <v>FDE</v>
          </cell>
          <cell r="C26197" t="str">
            <v>16.03.303</v>
          </cell>
          <cell r="D26197" t="str">
            <v>FORRAÇÃO FALSO-ÍRIS</v>
          </cell>
          <cell r="E26197" t="str">
            <v>M2</v>
          </cell>
          <cell r="F26197">
            <v>210.5</v>
          </cell>
          <cell r="G26197">
            <v>210.5</v>
          </cell>
        </row>
        <row r="26198">
          <cell r="A26198" t="str">
            <v>16.03.304</v>
          </cell>
          <cell r="B26198" t="str">
            <v>FDE</v>
          </cell>
          <cell r="C26198" t="str">
            <v>16.03.304</v>
          </cell>
          <cell r="D26198" t="str">
            <v>ARBUSTO FILODENDRO H=0,50 A 0,70M</v>
          </cell>
          <cell r="E26198" t="str">
            <v>UN</v>
          </cell>
          <cell r="F26198">
            <v>174.06</v>
          </cell>
          <cell r="G26198">
            <v>174.06</v>
          </cell>
        </row>
        <row r="26199">
          <cell r="A26199" t="str">
            <v>16.03.305</v>
          </cell>
          <cell r="B26199" t="str">
            <v>FDE</v>
          </cell>
          <cell r="C26199" t="str">
            <v>16.03.305</v>
          </cell>
          <cell r="D26199" t="str">
            <v>FORRAÇÃO FLOR-LEOPARDO</v>
          </cell>
          <cell r="E26199" t="str">
            <v>M2</v>
          </cell>
          <cell r="F26199">
            <v>105.71</v>
          </cell>
          <cell r="G26199">
            <v>105.71</v>
          </cell>
        </row>
        <row r="26200">
          <cell r="A26200" t="str">
            <v>16.03.306</v>
          </cell>
          <cell r="B26200" t="str">
            <v>FDE</v>
          </cell>
          <cell r="C26200" t="str">
            <v>16.03.306</v>
          </cell>
          <cell r="D26200" t="str">
            <v>ARBUSTO GARDÊNIA H=0,50 A 0,70M</v>
          </cell>
          <cell r="E26200" t="str">
            <v>UN</v>
          </cell>
          <cell r="F26200">
            <v>38.17</v>
          </cell>
          <cell r="G26200">
            <v>38.17</v>
          </cell>
        </row>
        <row r="26201">
          <cell r="A26201" t="str">
            <v>16.03.307</v>
          </cell>
          <cell r="B26201" t="str">
            <v>FDE</v>
          </cell>
          <cell r="C26201" t="str">
            <v>16.03.307</v>
          </cell>
          <cell r="D26201" t="str">
            <v>ARBUSTO GUAIMBÊ-DA-FOLHA-ONDULADA H=0,50 A 0,70M</v>
          </cell>
          <cell r="E26201" t="str">
            <v>UN</v>
          </cell>
          <cell r="F26201">
            <v>54.24</v>
          </cell>
          <cell r="G26201">
            <v>54.24</v>
          </cell>
        </row>
        <row r="26202">
          <cell r="A26202" t="str">
            <v>16.03.308</v>
          </cell>
          <cell r="B26202" t="str">
            <v>FDE</v>
          </cell>
          <cell r="C26202" t="str">
            <v>16.03.308</v>
          </cell>
          <cell r="D26202" t="str">
            <v>ARBUSTO GUAIMBÊ-DE-BREJO H=0,50 A 0,70M</v>
          </cell>
          <cell r="E26202" t="str">
            <v>UN</v>
          </cell>
          <cell r="F26202">
            <v>46.2</v>
          </cell>
          <cell r="G26202">
            <v>46.2</v>
          </cell>
        </row>
        <row r="26203">
          <cell r="A26203" t="str">
            <v>16.03.309</v>
          </cell>
          <cell r="B26203" t="str">
            <v>FDE</v>
          </cell>
          <cell r="C26203" t="str">
            <v>16.03.309</v>
          </cell>
          <cell r="D26203" t="str">
            <v>FORRAÇÃO HELICÔNIA-PAPAGAIO</v>
          </cell>
          <cell r="E26203" t="str">
            <v>M2</v>
          </cell>
          <cell r="F26203">
            <v>491.12</v>
          </cell>
          <cell r="G26203">
            <v>491.12</v>
          </cell>
        </row>
        <row r="26204">
          <cell r="A26204" t="str">
            <v>16.03.310</v>
          </cell>
          <cell r="B26204" t="str">
            <v>FDE</v>
          </cell>
          <cell r="C26204" t="str">
            <v>16.03.310</v>
          </cell>
          <cell r="D26204" t="str">
            <v>ARBUSTO IMBÊ H=0,50 A 0,70M</v>
          </cell>
          <cell r="E26204" t="str">
            <v>UN</v>
          </cell>
          <cell r="F26204">
            <v>68.239999999999995</v>
          </cell>
          <cell r="G26204">
            <v>68.239999999999995</v>
          </cell>
        </row>
        <row r="26205">
          <cell r="A26205" t="str">
            <v>16.03.311</v>
          </cell>
          <cell r="B26205" t="str">
            <v>FDE</v>
          </cell>
          <cell r="C26205" t="str">
            <v>16.03.311</v>
          </cell>
          <cell r="D26205" t="str">
            <v>ARBUSTO JASMIM-AMARELO H=0,50 A 0,70M</v>
          </cell>
          <cell r="E26205" t="str">
            <v>UN</v>
          </cell>
          <cell r="F26205">
            <v>37.03</v>
          </cell>
          <cell r="G26205">
            <v>37.03</v>
          </cell>
        </row>
        <row r="26206">
          <cell r="A26206" t="str">
            <v>16.03.312</v>
          </cell>
          <cell r="B26206" t="str">
            <v>FDE</v>
          </cell>
          <cell r="C26206" t="str">
            <v>16.03.312</v>
          </cell>
          <cell r="D26206" t="str">
            <v>ARBUSTO LANTERNA-CHINESA H=0,50 A 0,70M</v>
          </cell>
          <cell r="E26206" t="str">
            <v>UN</v>
          </cell>
          <cell r="F26206">
            <v>34.06</v>
          </cell>
          <cell r="G26206">
            <v>34.06</v>
          </cell>
        </row>
        <row r="26207">
          <cell r="A26207" t="str">
            <v>16.03.313</v>
          </cell>
          <cell r="B26207" t="str">
            <v>FDE</v>
          </cell>
          <cell r="C26207" t="str">
            <v>16.03.313</v>
          </cell>
          <cell r="D26207" t="str">
            <v>ARBUSTO MANACÁ-DE-CHEIRO H=0,50 A 0,70M</v>
          </cell>
          <cell r="E26207" t="str">
            <v>UN</v>
          </cell>
          <cell r="F26207">
            <v>90.59</v>
          </cell>
          <cell r="G26207">
            <v>90.59</v>
          </cell>
        </row>
        <row r="26208">
          <cell r="A26208" t="str">
            <v>16.03.314</v>
          </cell>
          <cell r="B26208" t="str">
            <v>FDE</v>
          </cell>
          <cell r="C26208" t="str">
            <v>16.03.314</v>
          </cell>
          <cell r="D26208" t="str">
            <v>ARBUSTO MARIA-PRETA H=0,50 A 0,70M</v>
          </cell>
          <cell r="E26208" t="str">
            <v>UN</v>
          </cell>
          <cell r="F26208">
            <v>34.81</v>
          </cell>
          <cell r="G26208">
            <v>34.81</v>
          </cell>
        </row>
        <row r="26209">
          <cell r="A26209" t="str">
            <v>16.03.315</v>
          </cell>
          <cell r="B26209" t="str">
            <v>FDE</v>
          </cell>
          <cell r="C26209" t="str">
            <v>16.03.315</v>
          </cell>
          <cell r="D26209" t="str">
            <v>FORRAÇÃO MORÉIA-AMARELA</v>
          </cell>
          <cell r="E26209" t="str">
            <v>M2</v>
          </cell>
          <cell r="F26209">
            <v>446.29</v>
          </cell>
          <cell r="G26209">
            <v>446.29</v>
          </cell>
        </row>
        <row r="26210">
          <cell r="A26210" t="str">
            <v>16.03.316</v>
          </cell>
          <cell r="B26210" t="str">
            <v>FDE</v>
          </cell>
          <cell r="C26210" t="str">
            <v>16.03.316</v>
          </cell>
          <cell r="D26210" t="str">
            <v>ARBUSTO MUSSAENDA H=0,50 A 0,70M</v>
          </cell>
          <cell r="E26210" t="str">
            <v>UN</v>
          </cell>
          <cell r="F26210">
            <v>61.5</v>
          </cell>
          <cell r="G26210">
            <v>61.5</v>
          </cell>
        </row>
        <row r="26211">
          <cell r="A26211" t="str">
            <v>16.03.317</v>
          </cell>
          <cell r="B26211" t="str">
            <v>FDE</v>
          </cell>
          <cell r="C26211" t="str">
            <v>16.03.317</v>
          </cell>
          <cell r="D26211" t="str">
            <v>ARBUSTO MUSSAENDA-FRONDOSA H=0,50 A 0,70M</v>
          </cell>
          <cell r="E26211" t="str">
            <v>UN</v>
          </cell>
          <cell r="F26211">
            <v>90.5</v>
          </cell>
          <cell r="G26211">
            <v>90.5</v>
          </cell>
        </row>
        <row r="26212">
          <cell r="A26212" t="str">
            <v>16.03.318</v>
          </cell>
          <cell r="B26212" t="str">
            <v>FDE</v>
          </cell>
          <cell r="C26212" t="str">
            <v>16.03.318</v>
          </cell>
          <cell r="D26212" t="str">
            <v>ARBUSTO PLEOMELE H=0,50 A 0,70M</v>
          </cell>
          <cell r="E26212" t="str">
            <v>UN</v>
          </cell>
          <cell r="F26212">
            <v>120.59</v>
          </cell>
          <cell r="G26212">
            <v>120.59</v>
          </cell>
        </row>
        <row r="26213">
          <cell r="A26213" t="str">
            <v>16.03.319</v>
          </cell>
          <cell r="B26213" t="str">
            <v>FDE</v>
          </cell>
          <cell r="C26213" t="str">
            <v>16.03.319</v>
          </cell>
          <cell r="D26213" t="str">
            <v>ARBUSTO QUARESMEIRINHA H=0,50 A 0,70M</v>
          </cell>
          <cell r="E26213" t="str">
            <v>UN</v>
          </cell>
          <cell r="F26213">
            <v>49.9</v>
          </cell>
          <cell r="G26213">
            <v>49.9</v>
          </cell>
        </row>
        <row r="26214">
          <cell r="A26214" t="str">
            <v>16.03.320</v>
          </cell>
          <cell r="B26214" t="str">
            <v>FDE</v>
          </cell>
          <cell r="C26214" t="str">
            <v>16.03.320</v>
          </cell>
          <cell r="D26214" t="str">
            <v>ARBUSTO RESEDÁ H=0,50 A 0,70M</v>
          </cell>
          <cell r="E26214" t="str">
            <v>UN</v>
          </cell>
          <cell r="F26214">
            <v>49.62</v>
          </cell>
          <cell r="G26214">
            <v>49.62</v>
          </cell>
        </row>
        <row r="26215">
          <cell r="A26215" t="str">
            <v>16.03.321</v>
          </cell>
          <cell r="B26215" t="str">
            <v>FDE</v>
          </cell>
          <cell r="C26215" t="str">
            <v>16.03.321</v>
          </cell>
          <cell r="D26215" t="str">
            <v>ARBUSTO SOMBRINHA-CHINESA H=0,50 A 0,70M</v>
          </cell>
          <cell r="E26215" t="str">
            <v>UN</v>
          </cell>
          <cell r="F26215">
            <v>40.880000000000003</v>
          </cell>
          <cell r="G26215">
            <v>40.880000000000003</v>
          </cell>
        </row>
        <row r="26216">
          <cell r="A26216" t="str">
            <v>16.03.322</v>
          </cell>
          <cell r="B26216" t="str">
            <v>FDE</v>
          </cell>
          <cell r="C26216" t="str">
            <v>16.03.322</v>
          </cell>
          <cell r="D26216" t="str">
            <v>ARBUSTO TUMBÉRGIA H=0,50 A 0,70M</v>
          </cell>
          <cell r="E26216" t="str">
            <v>UN</v>
          </cell>
          <cell r="F26216">
            <v>34.840000000000003</v>
          </cell>
          <cell r="G26216">
            <v>34.840000000000003</v>
          </cell>
        </row>
        <row r="26217">
          <cell r="A26217" t="str">
            <v>16.03.350</v>
          </cell>
          <cell r="B26217" t="str">
            <v>FDE</v>
          </cell>
          <cell r="C26217" t="str">
            <v>16.03.350</v>
          </cell>
          <cell r="D26217" t="str">
            <v>FRUTÍFERA ANGELIM-DOCE H=2,00M</v>
          </cell>
          <cell r="E26217" t="str">
            <v>UN</v>
          </cell>
          <cell r="F26217">
            <v>219.15</v>
          </cell>
          <cell r="G26217">
            <v>219.15</v>
          </cell>
        </row>
        <row r="26218">
          <cell r="A26218" t="str">
            <v>16.03.351</v>
          </cell>
          <cell r="B26218" t="str">
            <v>FDE</v>
          </cell>
          <cell r="C26218" t="str">
            <v>16.03.351</v>
          </cell>
          <cell r="D26218" t="str">
            <v>FRUTÍFERA CEREJINHA (CEREJEIRA DO MATO)  H=2,00M</v>
          </cell>
          <cell r="E26218" t="str">
            <v>UN</v>
          </cell>
          <cell r="F26218">
            <v>455.68</v>
          </cell>
          <cell r="G26218">
            <v>455.68</v>
          </cell>
        </row>
        <row r="26219">
          <cell r="A26219" t="str">
            <v>16.03.352</v>
          </cell>
          <cell r="B26219" t="str">
            <v>FDE</v>
          </cell>
          <cell r="C26219" t="str">
            <v>16.03.352</v>
          </cell>
          <cell r="D26219" t="str">
            <v>FRUTÍFERA GENIPAPO (JENIPAPO) H=2,00M</v>
          </cell>
          <cell r="E26219" t="str">
            <v>UN</v>
          </cell>
          <cell r="F26219">
            <v>233.86</v>
          </cell>
          <cell r="G26219">
            <v>233.86</v>
          </cell>
        </row>
        <row r="26220">
          <cell r="A26220" t="str">
            <v>16.03.353</v>
          </cell>
          <cell r="B26220" t="str">
            <v>FDE</v>
          </cell>
          <cell r="C26220" t="str">
            <v>16.03.353</v>
          </cell>
          <cell r="D26220" t="str">
            <v>FRUTÍFERA GOIABEIRA H=2,00M</v>
          </cell>
          <cell r="E26220" t="str">
            <v>UN</v>
          </cell>
          <cell r="F26220">
            <v>275.38</v>
          </cell>
          <cell r="G26220">
            <v>275.38</v>
          </cell>
        </row>
        <row r="26221">
          <cell r="A26221" t="str">
            <v>16.03.354</v>
          </cell>
          <cell r="B26221" t="str">
            <v>FDE</v>
          </cell>
          <cell r="C26221" t="str">
            <v>16.03.354</v>
          </cell>
          <cell r="D26221" t="str">
            <v>FRUTÍFERA GRUMIXAMA H=2,00M</v>
          </cell>
          <cell r="E26221" t="str">
            <v>UN</v>
          </cell>
          <cell r="F26221">
            <v>291.52</v>
          </cell>
          <cell r="G26221">
            <v>291.52</v>
          </cell>
        </row>
        <row r="26222">
          <cell r="A26222" t="str">
            <v>16.03.355</v>
          </cell>
          <cell r="B26222" t="str">
            <v>FDE</v>
          </cell>
          <cell r="C26222" t="str">
            <v>16.03.355</v>
          </cell>
          <cell r="D26222" t="str">
            <v>FRUTÍFERA GABIROBA  H=2,00M</v>
          </cell>
          <cell r="E26222" t="str">
            <v>UN</v>
          </cell>
          <cell r="F26222">
            <v>266.37</v>
          </cell>
          <cell r="G26222">
            <v>266.37</v>
          </cell>
        </row>
        <row r="26223">
          <cell r="A26223" t="str">
            <v>16.03.356</v>
          </cell>
          <cell r="B26223" t="str">
            <v>FDE</v>
          </cell>
          <cell r="C26223" t="str">
            <v>16.03.356</v>
          </cell>
          <cell r="D26223" t="str">
            <v>FRUTÍFERA JABUTICABEIRA H=2,00M</v>
          </cell>
          <cell r="E26223" t="str">
            <v>UN</v>
          </cell>
          <cell r="F26223">
            <v>472.31</v>
          </cell>
          <cell r="G26223">
            <v>472.31</v>
          </cell>
        </row>
        <row r="26224">
          <cell r="A26224" t="str">
            <v>16.03.400</v>
          </cell>
          <cell r="B26224" t="str">
            <v>FDE</v>
          </cell>
          <cell r="C26224" t="str">
            <v>16.03.400</v>
          </cell>
          <cell r="D26224" t="str">
            <v>PALMEIRA AÇAÍ H=1,50 A 2,00M</v>
          </cell>
          <cell r="E26224" t="str">
            <v>UN</v>
          </cell>
          <cell r="F26224">
            <v>257.77999999999997</v>
          </cell>
          <cell r="G26224">
            <v>257.77999999999997</v>
          </cell>
        </row>
        <row r="26225">
          <cell r="A26225" t="str">
            <v>16.03.401</v>
          </cell>
          <cell r="B26225" t="str">
            <v>FDE</v>
          </cell>
          <cell r="C26225" t="str">
            <v>16.03.401</v>
          </cell>
          <cell r="D26225" t="str">
            <v>PALMEIRA GUARIROBA H=1,50 A 2,00M</v>
          </cell>
          <cell r="E26225" t="str">
            <v>UN</v>
          </cell>
          <cell r="F26225">
            <v>235.95</v>
          </cell>
          <cell r="G26225">
            <v>235.95</v>
          </cell>
        </row>
        <row r="26226">
          <cell r="A26226" t="str">
            <v>16.03.402</v>
          </cell>
          <cell r="B26226" t="str">
            <v>FDE</v>
          </cell>
          <cell r="C26226" t="str">
            <v>16.03.402</v>
          </cell>
          <cell r="D26226" t="str">
            <v>PALMEIRA INDAIÁ H=1,50 A 2,00M</v>
          </cell>
          <cell r="E26226" t="str">
            <v>UN</v>
          </cell>
          <cell r="F26226">
            <v>379.64</v>
          </cell>
          <cell r="G26226">
            <v>379.64</v>
          </cell>
        </row>
        <row r="26227">
          <cell r="A26227" t="str">
            <v>16.03.403</v>
          </cell>
          <cell r="B26227" t="str">
            <v>FDE</v>
          </cell>
          <cell r="C26227" t="str">
            <v>16.03.403</v>
          </cell>
          <cell r="D26227" t="str">
            <v>PALMEIRA PALMITO-JUÇARA (PALMITO) H=1,50 A 2,00M</v>
          </cell>
          <cell r="E26227" t="str">
            <v>UN</v>
          </cell>
          <cell r="F26227">
            <v>258.73</v>
          </cell>
          <cell r="G26227">
            <v>258.73</v>
          </cell>
        </row>
        <row r="26228">
          <cell r="A26228" t="str">
            <v>16.03.404</v>
          </cell>
          <cell r="B26228" t="str">
            <v>FDE</v>
          </cell>
          <cell r="C26228" t="str">
            <v>16.03.404</v>
          </cell>
          <cell r="D26228" t="str">
            <v>PALMEIRA PUPUNHA H=1,50 A 2,00M</v>
          </cell>
          <cell r="E26228" t="str">
            <v>UN</v>
          </cell>
          <cell r="F26228">
            <v>337.69</v>
          </cell>
          <cell r="G26228">
            <v>337.69</v>
          </cell>
        </row>
        <row r="26229">
          <cell r="A26229" t="str">
            <v>16.03.430</v>
          </cell>
          <cell r="B26229" t="str">
            <v>FDE</v>
          </cell>
          <cell r="C26229" t="str">
            <v>16.03.430</v>
          </cell>
          <cell r="D26229" t="str">
            <v>CIPÓ DE SÃO JOÃO H=0,50 A 0,70M</v>
          </cell>
          <cell r="E26229" t="str">
            <v>UN</v>
          </cell>
          <cell r="F26229">
            <v>42.02</v>
          </cell>
          <cell r="G26229">
            <v>42.02</v>
          </cell>
        </row>
        <row r="26230">
          <cell r="A26230" t="str">
            <v>16.03.431</v>
          </cell>
          <cell r="B26230" t="str">
            <v>FDE</v>
          </cell>
          <cell r="C26230" t="str">
            <v>16.03.431</v>
          </cell>
          <cell r="D26230" t="str">
            <v>CUSPIDÁRIA H=0,50 A 0,70M</v>
          </cell>
          <cell r="E26230" t="str">
            <v>UN</v>
          </cell>
          <cell r="F26230">
            <v>47.41</v>
          </cell>
          <cell r="G26230">
            <v>47.41</v>
          </cell>
        </row>
        <row r="26231">
          <cell r="A26231" t="str">
            <v>16.03.432</v>
          </cell>
          <cell r="B26231" t="str">
            <v>FDE</v>
          </cell>
          <cell r="C26231" t="str">
            <v>16.03.432</v>
          </cell>
          <cell r="D26231" t="str">
            <v>IPOMÉIA H=0,50 A 0,70M</v>
          </cell>
          <cell r="E26231" t="str">
            <v>UN</v>
          </cell>
          <cell r="F26231">
            <v>51.41</v>
          </cell>
          <cell r="G26231">
            <v>51.41</v>
          </cell>
        </row>
        <row r="26232">
          <cell r="A26232" t="str">
            <v>16.03.450</v>
          </cell>
          <cell r="B26232" t="str">
            <v>FDE</v>
          </cell>
          <cell r="C26232" t="str">
            <v>16.03.450</v>
          </cell>
          <cell r="D26232" t="str">
            <v>TRANSPLANTE INTERNO DE ÁRVORE COM 2CM&lt;DAP&lt;3CM</v>
          </cell>
          <cell r="E26232" t="str">
            <v>UN</v>
          </cell>
          <cell r="F26232">
            <v>226.9</v>
          </cell>
          <cell r="G26232">
            <v>226.9</v>
          </cell>
        </row>
        <row r="26233">
          <cell r="A26233" t="str">
            <v>16.03.451</v>
          </cell>
          <cell r="B26233" t="str">
            <v>FDE</v>
          </cell>
          <cell r="C26233" t="str">
            <v>16.03.451</v>
          </cell>
          <cell r="D26233" t="str">
            <v>TRANSPLANTE INTERNO DE ÁRVORE COM 3CM&lt;DAP&lt;5CM</v>
          </cell>
          <cell r="E26233" t="str">
            <v>UN</v>
          </cell>
          <cell r="F26233">
            <v>263.72000000000003</v>
          </cell>
          <cell r="G26233">
            <v>263.72000000000003</v>
          </cell>
        </row>
        <row r="26234">
          <cell r="A26234" t="str">
            <v>16.03.452</v>
          </cell>
          <cell r="B26234" t="str">
            <v>FDE</v>
          </cell>
          <cell r="C26234" t="str">
            <v>16.03.452</v>
          </cell>
          <cell r="D26234" t="str">
            <v>TRANSPLANTE INTERNO DE ÁRVORE COM 5CM&lt;DAP&lt;7CM</v>
          </cell>
          <cell r="E26234" t="str">
            <v>UN</v>
          </cell>
          <cell r="F26234">
            <v>294.85000000000002</v>
          </cell>
          <cell r="G26234">
            <v>294.85000000000002</v>
          </cell>
        </row>
        <row r="26235">
          <cell r="A26235" t="str">
            <v>16.03.453</v>
          </cell>
          <cell r="B26235" t="str">
            <v>FDE</v>
          </cell>
          <cell r="C26235" t="str">
            <v>16.03.453</v>
          </cell>
          <cell r="D26235" t="str">
            <v>TRANSPLANTE INTERNO DE ÁRVORE COM 7CM&lt;DAP&lt;15CM</v>
          </cell>
          <cell r="E26235" t="str">
            <v>UN</v>
          </cell>
          <cell r="F26235">
            <v>671.07</v>
          </cell>
          <cell r="G26235">
            <v>671.07</v>
          </cell>
        </row>
        <row r="26236">
          <cell r="A26236" t="str">
            <v>16.03.454</v>
          </cell>
          <cell r="B26236" t="str">
            <v>FDE</v>
          </cell>
          <cell r="C26236" t="str">
            <v>16.03.454</v>
          </cell>
          <cell r="D26236" t="str">
            <v>TRANSPLANTE  INTERNO DE ÁRVORE COM 15CM&lt;DAP&lt;30CM</v>
          </cell>
          <cell r="E26236" t="str">
            <v>UN</v>
          </cell>
          <cell r="F26236">
            <v>678.72</v>
          </cell>
          <cell r="G26236">
            <v>678.72</v>
          </cell>
        </row>
        <row r="26237">
          <cell r="A26237" t="str">
            <v>16.03.455</v>
          </cell>
          <cell r="B26237" t="str">
            <v>FDE</v>
          </cell>
          <cell r="C26237" t="str">
            <v>16.03.455</v>
          </cell>
          <cell r="D26237" t="str">
            <v>TRANSPLANTE  INTERNO DE ÁRVORE COM 30CM&lt;DAP&lt;45CM</v>
          </cell>
          <cell r="E26237" t="str">
            <v>UN</v>
          </cell>
          <cell r="F26237">
            <v>1476.67</v>
          </cell>
          <cell r="G26237">
            <v>1476.67</v>
          </cell>
        </row>
        <row r="26238">
          <cell r="A26238" t="str">
            <v>16.03.456</v>
          </cell>
          <cell r="B26238" t="str">
            <v>FDE</v>
          </cell>
          <cell r="C26238" t="str">
            <v>16.03.456</v>
          </cell>
          <cell r="D26238" t="str">
            <v>TRANSPLANTE  INTERNO DE ÁRVORE COM 45CM&lt;DAP&lt;60CM</v>
          </cell>
          <cell r="E26238" t="str">
            <v>UN</v>
          </cell>
          <cell r="F26238">
            <v>2354.54</v>
          </cell>
          <cell r="G26238">
            <v>2354.54</v>
          </cell>
        </row>
        <row r="26239">
          <cell r="A26239" t="str">
            <v>16.03.464</v>
          </cell>
          <cell r="B26239" t="str">
            <v>FDE</v>
          </cell>
          <cell r="C26239" t="str">
            <v>16.03.464</v>
          </cell>
          <cell r="D26239" t="str">
            <v>PODA DE CONSERVAÇAO / ADEQUAÇAO PARA ARVORES COM  ALTURA ATE 10M TOPO DA COPA.</v>
          </cell>
          <cell r="E26239" t="str">
            <v>UN</v>
          </cell>
          <cell r="F26239">
            <v>311.25</v>
          </cell>
          <cell r="G26239">
            <v>311.25</v>
          </cell>
        </row>
        <row r="26240">
          <cell r="A26240" t="str">
            <v>16.03.465</v>
          </cell>
          <cell r="B26240" t="str">
            <v>FDE</v>
          </cell>
          <cell r="C26240" t="str">
            <v>16.03.465</v>
          </cell>
          <cell r="D26240" t="str">
            <v>PODA DE CONSERVAÇAO / ADEQUAÇAO PARA ARVORES TOPO DA COPA COM ALTURA SUPERIOR A 10M</v>
          </cell>
          <cell r="E26240" t="str">
            <v>UN</v>
          </cell>
          <cell r="F26240">
            <v>1507.26</v>
          </cell>
          <cell r="G26240">
            <v>1507.26</v>
          </cell>
        </row>
        <row r="26241">
          <cell r="A26241" t="str">
            <v>16.03.466</v>
          </cell>
          <cell r="B26241" t="str">
            <v>FDE</v>
          </cell>
          <cell r="C26241" t="str">
            <v>16.03.466</v>
          </cell>
          <cell r="D26241" t="str">
            <v>TRANSPLANTE INTERNO DE ÁRVORE COM 15CM&lt;DAP&lt;30CM APLICAVEL EXCLUSIVAMENTE PELA GOE/DOEV  UMA UNIDADE-DIA.</v>
          </cell>
          <cell r="E26241" t="str">
            <v>UN</v>
          </cell>
          <cell r="F26241">
            <v>1971.68</v>
          </cell>
          <cell r="G26241">
            <v>1971.68</v>
          </cell>
        </row>
        <row r="26242">
          <cell r="A26242" t="str">
            <v>16.03.467</v>
          </cell>
          <cell r="B26242" t="str">
            <v>FDE</v>
          </cell>
          <cell r="C26242" t="str">
            <v>16.03.467</v>
          </cell>
          <cell r="D26242" t="str">
            <v>TRANSPLANTE INTERNO DE ÁRVORE COM 30CM&lt;DAP&lt;45CM APLICAVEL EXCLUSIVAMENTE PELA GOE/DOEV UMA UNIDADE-DIA.</v>
          </cell>
          <cell r="E26242" t="str">
            <v>UN</v>
          </cell>
          <cell r="F26242">
            <v>3044.78</v>
          </cell>
          <cell r="G26242">
            <v>3044.78</v>
          </cell>
        </row>
        <row r="26243">
          <cell r="A26243" t="str">
            <v>16.03.468</v>
          </cell>
          <cell r="B26243" t="str">
            <v>FDE</v>
          </cell>
          <cell r="C26243" t="str">
            <v>16.03.468</v>
          </cell>
          <cell r="D26243" t="str">
            <v>TRANSPLANTE INTERNO DE ÁRVORE COM 45CM&lt;DAP&lt;60CM APLICAVEL EXCLUSIVAMENTE PELA GOE/DOEV UMA UNIDADE-DIA.</v>
          </cell>
          <cell r="E26243" t="str">
            <v>UN</v>
          </cell>
          <cell r="F26243">
            <v>3754.44</v>
          </cell>
          <cell r="G26243">
            <v>3754.44</v>
          </cell>
        </row>
        <row r="26244">
          <cell r="A26244" t="str">
            <v>16.03.469</v>
          </cell>
          <cell r="B26244" t="str">
            <v>FDE</v>
          </cell>
          <cell r="C26244" t="str">
            <v>16.03.469</v>
          </cell>
          <cell r="D26244" t="str">
            <v>TRANSPLANTE INTERNO DE ÁRVORE COM 60CM&lt;DAP&lt;100CM APLICAVEL EXCLUSIVAMENTE PELA GOE/DOEV UMA UNIDADE-DIA.</v>
          </cell>
          <cell r="E26244" t="str">
            <v>UN</v>
          </cell>
          <cell r="F26244">
            <v>10994.97</v>
          </cell>
          <cell r="G26244">
            <v>10994.97</v>
          </cell>
        </row>
        <row r="26245">
          <cell r="A26245" t="str">
            <v>16.03.470</v>
          </cell>
          <cell r="B26245" t="str">
            <v>FDE</v>
          </cell>
          <cell r="C26245" t="str">
            <v>16.03.470</v>
          </cell>
          <cell r="D26245" t="str">
            <v>FRUTÍFERA JAMBOLÃO H=0,50 A 1,00M</v>
          </cell>
          <cell r="E26245" t="str">
            <v>UN</v>
          </cell>
          <cell r="F26245">
            <v>21.27</v>
          </cell>
          <cell r="G26245">
            <v>21.27</v>
          </cell>
        </row>
        <row r="26246">
          <cell r="A26246" t="str">
            <v>16.03.471</v>
          </cell>
          <cell r="B26246" t="str">
            <v>FDE</v>
          </cell>
          <cell r="C26246" t="str">
            <v>16.03.471</v>
          </cell>
          <cell r="D26246" t="str">
            <v>PALMEIRA INDAIÁ H=0,50 A 1,00M</v>
          </cell>
          <cell r="E26246" t="str">
            <v>UN</v>
          </cell>
          <cell r="F26246">
            <v>47.98</v>
          </cell>
          <cell r="G26246">
            <v>47.98</v>
          </cell>
        </row>
        <row r="26247">
          <cell r="A26247" t="str">
            <v>16.03.472</v>
          </cell>
          <cell r="B26247" t="str">
            <v>FDE</v>
          </cell>
          <cell r="C26247" t="str">
            <v>16.03.472</v>
          </cell>
          <cell r="D26247" t="str">
            <v>ÁRVORE ORNAMENTAL ARAÇÁ H=0,50 A 1,00M</v>
          </cell>
          <cell r="E26247" t="str">
            <v>UN</v>
          </cell>
          <cell r="F26247">
            <v>19.059999999999999</v>
          </cell>
          <cell r="G26247">
            <v>19.059999999999999</v>
          </cell>
        </row>
        <row r="26248">
          <cell r="A26248" t="str">
            <v>16.03.482</v>
          </cell>
          <cell r="B26248" t="str">
            <v>FDE</v>
          </cell>
          <cell r="C26248" t="str">
            <v>16.03.482</v>
          </cell>
          <cell r="D26248" t="str">
            <v>FRUTÍFERA UVAIA - DAP3</v>
          </cell>
          <cell r="E26248" t="str">
            <v>UN</v>
          </cell>
          <cell r="F26248">
            <v>246.85</v>
          </cell>
          <cell r="G26248">
            <v>246.85</v>
          </cell>
        </row>
        <row r="26249">
          <cell r="A26249" t="str">
            <v>16.03.483</v>
          </cell>
          <cell r="B26249" t="str">
            <v>FDE</v>
          </cell>
          <cell r="C26249" t="str">
            <v>16.03.483</v>
          </cell>
          <cell r="D26249" t="str">
            <v>PALMEIRA GUARIROBA - DAP3</v>
          </cell>
          <cell r="E26249" t="str">
            <v>UN</v>
          </cell>
          <cell r="F26249">
            <v>225.37</v>
          </cell>
          <cell r="G26249">
            <v>225.37</v>
          </cell>
        </row>
        <row r="26250">
          <cell r="A26250" t="str">
            <v>16.03.484</v>
          </cell>
          <cell r="B26250" t="str">
            <v>FDE</v>
          </cell>
          <cell r="C26250" t="str">
            <v>16.03.484</v>
          </cell>
          <cell r="D26250" t="str">
            <v>ÁRVORE ORNAMENTAL SUINÃ - DAP3</v>
          </cell>
          <cell r="E26250" t="str">
            <v>UN</v>
          </cell>
          <cell r="F26250">
            <v>158.66</v>
          </cell>
          <cell r="G26250">
            <v>158.66</v>
          </cell>
        </row>
        <row r="26251">
          <cell r="A26251" t="str">
            <v>16.03.485</v>
          </cell>
          <cell r="B26251" t="str">
            <v>FDE</v>
          </cell>
          <cell r="C26251" t="str">
            <v>16.03.485</v>
          </cell>
          <cell r="D26251" t="str">
            <v>FRUTÍFERA PITANGUEIRA - DAP5</v>
          </cell>
          <cell r="E26251" t="str">
            <v>UN</v>
          </cell>
          <cell r="F26251">
            <v>557.17999999999995</v>
          </cell>
          <cell r="G26251">
            <v>557.17999999999995</v>
          </cell>
        </row>
        <row r="26252">
          <cell r="A26252" t="str">
            <v>16.03.486</v>
          </cell>
          <cell r="B26252" t="str">
            <v>FDE</v>
          </cell>
          <cell r="C26252" t="str">
            <v>16.03.486</v>
          </cell>
          <cell r="D26252" t="str">
            <v>PALMEIRA JERIVÁ - DAP5</v>
          </cell>
          <cell r="E26252" t="str">
            <v>UN</v>
          </cell>
          <cell r="F26252">
            <v>465.38</v>
          </cell>
          <cell r="G26252">
            <v>465.38</v>
          </cell>
        </row>
        <row r="26253">
          <cell r="A26253" t="str">
            <v>16.03.487</v>
          </cell>
          <cell r="B26253" t="str">
            <v>FDE</v>
          </cell>
          <cell r="C26253" t="str">
            <v>16.03.487</v>
          </cell>
          <cell r="D26253" t="str">
            <v>ÁRVORE ORNAMENTAL PAU-CIGARRA - DAP5</v>
          </cell>
          <cell r="E26253" t="str">
            <v>UN</v>
          </cell>
          <cell r="F26253">
            <v>557.19000000000005</v>
          </cell>
          <cell r="G26253">
            <v>557.19000000000005</v>
          </cell>
        </row>
        <row r="26254">
          <cell r="A26254" t="str">
            <v>16.03.488</v>
          </cell>
          <cell r="B26254" t="str">
            <v>FDE</v>
          </cell>
          <cell r="C26254" t="str">
            <v>16.03.488</v>
          </cell>
          <cell r="D26254" t="str">
            <v>FRUTÍFERA ACEROLA H=2,00M</v>
          </cell>
          <cell r="E26254" t="str">
            <v>UN</v>
          </cell>
          <cell r="F26254">
            <v>251.11</v>
          </cell>
          <cell r="G26254">
            <v>251.11</v>
          </cell>
        </row>
        <row r="26255">
          <cell r="A26255" t="str">
            <v>16.03.489</v>
          </cell>
          <cell r="B26255" t="str">
            <v>FDE</v>
          </cell>
          <cell r="C26255" t="str">
            <v>16.03.489</v>
          </cell>
          <cell r="D26255" t="str">
            <v>FRUTÍFERA AMOREIRA H=2,00M</v>
          </cell>
          <cell r="E26255" t="str">
            <v>UN</v>
          </cell>
          <cell r="F26255">
            <v>221.29</v>
          </cell>
          <cell r="G26255">
            <v>221.29</v>
          </cell>
        </row>
        <row r="26256">
          <cell r="A26256" t="str">
            <v>16.03.490</v>
          </cell>
          <cell r="B26256" t="str">
            <v>FDE</v>
          </cell>
          <cell r="C26256" t="str">
            <v>16.03.490</v>
          </cell>
          <cell r="D26256" t="str">
            <v>FRUTÍFERA PITANGUEIRA H=2,00M</v>
          </cell>
          <cell r="E26256" t="str">
            <v>UN</v>
          </cell>
          <cell r="F26256">
            <v>349.53</v>
          </cell>
          <cell r="G26256">
            <v>349.53</v>
          </cell>
        </row>
        <row r="26257">
          <cell r="A26257" t="str">
            <v>16.03.491</v>
          </cell>
          <cell r="B26257" t="str">
            <v>FDE</v>
          </cell>
          <cell r="C26257" t="str">
            <v>16.03.491</v>
          </cell>
          <cell r="D26257" t="str">
            <v>FRUTÍFERA UVAIA H=2,00M</v>
          </cell>
          <cell r="E26257" t="str">
            <v>UN</v>
          </cell>
          <cell r="F26257">
            <v>403.43</v>
          </cell>
          <cell r="G26257">
            <v>403.43</v>
          </cell>
        </row>
        <row r="26258">
          <cell r="A26258" t="str">
            <v>16.03.492</v>
          </cell>
          <cell r="B26258" t="str">
            <v>FDE</v>
          </cell>
          <cell r="C26258" t="str">
            <v>16.03.492</v>
          </cell>
          <cell r="D26258" t="str">
            <v>ÁRVORE ORNAMENTAL ALECRIM DE CAMPINAS H=2,00M</v>
          </cell>
          <cell r="E26258" t="str">
            <v>UN</v>
          </cell>
          <cell r="F26258">
            <v>215.91</v>
          </cell>
          <cell r="G26258">
            <v>215.91</v>
          </cell>
        </row>
        <row r="26259">
          <cell r="A26259" t="str">
            <v>16.03.493</v>
          </cell>
          <cell r="B26259" t="str">
            <v>FDE</v>
          </cell>
          <cell r="C26259" t="str">
            <v>16.03.493</v>
          </cell>
          <cell r="D26259" t="str">
            <v>ÁRVORE ORNAMENTAL FEDEGOSO (ALELUIA)  H=2,00M</v>
          </cell>
          <cell r="E26259" t="str">
            <v>UN</v>
          </cell>
          <cell r="F26259">
            <v>223.18</v>
          </cell>
          <cell r="G26259">
            <v>223.18</v>
          </cell>
        </row>
        <row r="26260">
          <cell r="A26260" t="str">
            <v>16.03.494</v>
          </cell>
          <cell r="B26260" t="str">
            <v>FDE</v>
          </cell>
          <cell r="C26260" t="str">
            <v>16.03.494</v>
          </cell>
          <cell r="D26260" t="str">
            <v>ÁRVORE ORNAMENTAL IPÊ-AMARELO H=2,00M</v>
          </cell>
          <cell r="E26260" t="str">
            <v>UN</v>
          </cell>
          <cell r="F26260">
            <v>230.59</v>
          </cell>
          <cell r="G26260">
            <v>230.59</v>
          </cell>
        </row>
        <row r="26261">
          <cell r="A26261" t="str">
            <v>16.03.495</v>
          </cell>
          <cell r="B26261" t="str">
            <v>FDE</v>
          </cell>
          <cell r="C26261" t="str">
            <v>16.03.495</v>
          </cell>
          <cell r="D26261" t="str">
            <v>ÁRVORE ORNAMENTAL IPÊ-ROXO DE BOLA  H=2,00M</v>
          </cell>
          <cell r="E26261" t="str">
            <v>UN</v>
          </cell>
          <cell r="F26261">
            <v>221.63</v>
          </cell>
          <cell r="G26261">
            <v>221.63</v>
          </cell>
        </row>
        <row r="26262">
          <cell r="A26262" t="str">
            <v>16.03.496</v>
          </cell>
          <cell r="B26262" t="str">
            <v>FDE</v>
          </cell>
          <cell r="C26262" t="str">
            <v>16.03.496</v>
          </cell>
          <cell r="D26262" t="str">
            <v>ÁRVORE ORNAMENTAL JATOBÁ H=2,00M</v>
          </cell>
          <cell r="E26262" t="str">
            <v>UN</v>
          </cell>
          <cell r="F26262">
            <v>219.41</v>
          </cell>
          <cell r="G26262">
            <v>219.41</v>
          </cell>
        </row>
        <row r="26263">
          <cell r="A26263" t="str">
            <v>16.03.497</v>
          </cell>
          <cell r="B26263" t="str">
            <v>FDE</v>
          </cell>
          <cell r="C26263" t="str">
            <v>16.03.497</v>
          </cell>
          <cell r="D26263" t="str">
            <v>ÁRVORE ORNAMENTAL MANACÁ-DA-SERRA  H=2,00M</v>
          </cell>
          <cell r="E26263" t="str">
            <v>UN</v>
          </cell>
          <cell r="F26263">
            <v>218.76</v>
          </cell>
          <cell r="G26263">
            <v>218.76</v>
          </cell>
        </row>
        <row r="26264">
          <cell r="A26264" t="str">
            <v>16.03.498</v>
          </cell>
          <cell r="B26264" t="str">
            <v>FDE</v>
          </cell>
          <cell r="C26264" t="str">
            <v>16.03.498</v>
          </cell>
          <cell r="D26264" t="str">
            <v>ÁRVORE ORNAMENTAL PAU-BRASIL  H=2,00M</v>
          </cell>
          <cell r="E26264" t="str">
            <v>UN</v>
          </cell>
          <cell r="F26264">
            <v>204.56</v>
          </cell>
          <cell r="G26264">
            <v>204.56</v>
          </cell>
        </row>
        <row r="26265">
          <cell r="A26265" t="str">
            <v>16.03.500</v>
          </cell>
          <cell r="B26265" t="str">
            <v>FDE</v>
          </cell>
          <cell r="C26265" t="str">
            <v>16.03.500</v>
          </cell>
          <cell r="D26265" t="str">
            <v>ÁRVORE ORNAMENTAL PAU-FERRO H=2,00M</v>
          </cell>
          <cell r="E26265" t="str">
            <v>UN</v>
          </cell>
          <cell r="F26265">
            <v>198</v>
          </cell>
          <cell r="G26265">
            <v>198</v>
          </cell>
        </row>
        <row r="26266">
          <cell r="A26266" t="str">
            <v>16.03.501</v>
          </cell>
          <cell r="B26266" t="str">
            <v>FDE</v>
          </cell>
          <cell r="C26266" t="str">
            <v>16.03.501</v>
          </cell>
          <cell r="D26266" t="str">
            <v>ÁRVORE ORNAMENTAL QUARESMEIRA H=2,00M</v>
          </cell>
          <cell r="E26266" t="str">
            <v>UN</v>
          </cell>
          <cell r="F26266">
            <v>212.76</v>
          </cell>
          <cell r="G26266">
            <v>212.76</v>
          </cell>
        </row>
        <row r="26267">
          <cell r="A26267" t="str">
            <v>16.03.502</v>
          </cell>
          <cell r="B26267" t="str">
            <v>FDE</v>
          </cell>
          <cell r="C26267" t="str">
            <v>16.03.502</v>
          </cell>
          <cell r="D26267" t="str">
            <v>ÁRVORE ORNAMENTAL SIBIPIRUNA H=2,00M</v>
          </cell>
          <cell r="E26267" t="str">
            <v>UN</v>
          </cell>
          <cell r="F26267">
            <v>208.67</v>
          </cell>
          <cell r="G26267">
            <v>208.67</v>
          </cell>
        </row>
        <row r="26268">
          <cell r="A26268" t="str">
            <v>16.03.503</v>
          </cell>
          <cell r="B26268" t="str">
            <v>FDE</v>
          </cell>
          <cell r="C26268" t="str">
            <v>16.03.503</v>
          </cell>
          <cell r="D26268" t="str">
            <v>ÁRVORE ORNAMENTAL UNHA-DE-VACA H=2,00M</v>
          </cell>
          <cell r="E26268" t="str">
            <v>UN</v>
          </cell>
          <cell r="F26268">
            <v>212.33</v>
          </cell>
          <cell r="G26268">
            <v>212.33</v>
          </cell>
        </row>
        <row r="26269">
          <cell r="A26269" t="str">
            <v>16.03.508</v>
          </cell>
          <cell r="B26269" t="str">
            <v>FDE</v>
          </cell>
          <cell r="C26269" t="str">
            <v>16.03.508</v>
          </cell>
          <cell r="D26269" t="str">
            <v>FRUTIFERA GOIABEIRA - DAP 7</v>
          </cell>
          <cell r="E26269" t="str">
            <v>UN</v>
          </cell>
          <cell r="F26269">
            <v>644.30999999999995</v>
          </cell>
          <cell r="G26269">
            <v>644.30999999999995</v>
          </cell>
        </row>
        <row r="26270">
          <cell r="A26270" t="str">
            <v>16.03.509</v>
          </cell>
          <cell r="B26270" t="str">
            <v>FDE</v>
          </cell>
          <cell r="C26270" t="str">
            <v>16.03.509</v>
          </cell>
          <cell r="D26270" t="str">
            <v>PALMEIRA PUPUNHA - DAP 7</v>
          </cell>
          <cell r="E26270" t="str">
            <v>UN</v>
          </cell>
          <cell r="F26270">
            <v>685.83</v>
          </cell>
          <cell r="G26270">
            <v>685.83</v>
          </cell>
        </row>
        <row r="26271">
          <cell r="A26271" t="str">
            <v>16.03.510</v>
          </cell>
          <cell r="B26271" t="str">
            <v>FDE</v>
          </cell>
          <cell r="C26271" t="str">
            <v>16.03.510</v>
          </cell>
          <cell r="D26271" t="str">
            <v>ARVORE ORNAMENTAL URUCUM - DAP 7</v>
          </cell>
          <cell r="E26271" t="str">
            <v>UN</v>
          </cell>
          <cell r="F26271">
            <v>754.5</v>
          </cell>
          <cell r="G26271">
            <v>754.5</v>
          </cell>
        </row>
        <row r="26272">
          <cell r="A26272" t="str">
            <v>16.04.001</v>
          </cell>
          <cell r="B26272" t="str">
            <v>FDE</v>
          </cell>
          <cell r="C26272" t="str">
            <v>16.04.001</v>
          </cell>
          <cell r="D26272" t="str">
            <v>QE-02 POSTE PARA REDE DE VOLEIBOL</v>
          </cell>
          <cell r="E26272" t="str">
            <v>PR</v>
          </cell>
          <cell r="F26272">
            <v>1356.58</v>
          </cell>
          <cell r="G26272">
            <v>1356.58</v>
          </cell>
        </row>
        <row r="26273">
          <cell r="A26273" t="str">
            <v>16.04.002</v>
          </cell>
          <cell r="B26273" t="str">
            <v>FDE</v>
          </cell>
          <cell r="C26273" t="str">
            <v>16.04.002</v>
          </cell>
          <cell r="D26273" t="str">
            <v>QE-03 TRAVE DE FUTEBOL DE SALAO (FUNDACAO DIRETA)</v>
          </cell>
          <cell r="E26273" t="str">
            <v>UN</v>
          </cell>
          <cell r="F26273">
            <v>1544.4</v>
          </cell>
          <cell r="G26273">
            <v>1544.4</v>
          </cell>
        </row>
        <row r="26274">
          <cell r="A26274" t="str">
            <v>16.04.007</v>
          </cell>
          <cell r="B26274" t="str">
            <v>FDE</v>
          </cell>
          <cell r="C26274" t="str">
            <v>16.04.007</v>
          </cell>
          <cell r="D26274" t="str">
            <v>QE-12 QUADRA DE ESPORTES/PISO DE CONCRETO ARMADO/FUNDACAO DIRET-600 M2</v>
          </cell>
          <cell r="E26274" t="str">
            <v>UN</v>
          </cell>
          <cell r="F26274">
            <v>78750.460000000006</v>
          </cell>
          <cell r="G26274">
            <v>78750.460000000006</v>
          </cell>
        </row>
        <row r="26275">
          <cell r="A26275" t="str">
            <v>16.04.016</v>
          </cell>
          <cell r="B26275" t="str">
            <v>FDE</v>
          </cell>
          <cell r="C26275" t="str">
            <v>16.04.016</v>
          </cell>
          <cell r="D26275" t="str">
            <v>QUADRA DE ESPORTES-PISO DE CONCRETO ARMADO-FUND. DIRETA</v>
          </cell>
          <cell r="E26275" t="str">
            <v>M2</v>
          </cell>
          <cell r="F26275">
            <v>128.81</v>
          </cell>
          <cell r="G26275">
            <v>128.81</v>
          </cell>
        </row>
        <row r="26276">
          <cell r="A26276" t="str">
            <v>16.04.019</v>
          </cell>
          <cell r="B26276" t="str">
            <v>FDE</v>
          </cell>
          <cell r="C26276" t="str">
            <v>16.04.019</v>
          </cell>
          <cell r="D26276" t="str">
            <v>FQ-01 FECHAMENTO PARA QUADRA DE ESPORTES - FUNDO - BROCA</v>
          </cell>
          <cell r="E26276" t="str">
            <v>M</v>
          </cell>
          <cell r="F26276">
            <v>1260.33</v>
          </cell>
          <cell r="G26276">
            <v>1260.33</v>
          </cell>
        </row>
        <row r="26277">
          <cell r="A26277" t="str">
            <v>16.04.020</v>
          </cell>
          <cell r="B26277" t="str">
            <v>FDE</v>
          </cell>
          <cell r="C26277" t="str">
            <v>16.04.020</v>
          </cell>
          <cell r="D26277" t="str">
            <v>FQ-01 FECHAMENTO PARA QUADRA DE ESPORTES - FUNDO - SAPATA</v>
          </cell>
          <cell r="E26277" t="str">
            <v>M</v>
          </cell>
          <cell r="F26277">
            <v>1149.1300000000001</v>
          </cell>
          <cell r="G26277">
            <v>1149.1300000000001</v>
          </cell>
        </row>
        <row r="26278">
          <cell r="A26278" t="str">
            <v>16.04.025</v>
          </cell>
          <cell r="B26278" t="str">
            <v>FDE</v>
          </cell>
          <cell r="C26278" t="str">
            <v>16.04.025</v>
          </cell>
          <cell r="D26278" t="str">
            <v xml:space="preserve">QE-37 TABELA DE BASQUETE INCLUSIVE GALVANIZAÇÃO A FOGO E PINTURA ESMALTE  FUNDACAO BROCA Ø 25 CM 
 </v>
          </cell>
          <cell r="E26278" t="str">
            <v>UN</v>
          </cell>
          <cell r="F26278">
            <v>5958.57</v>
          </cell>
          <cell r="G26278">
            <v>5958.57</v>
          </cell>
        </row>
        <row r="26279">
          <cell r="A26279" t="str">
            <v>16.04.031</v>
          </cell>
          <cell r="B26279" t="str">
            <v>FDE</v>
          </cell>
          <cell r="C26279" t="str">
            <v>16.04.031</v>
          </cell>
          <cell r="D26279" t="str">
            <v>FQ-01 FECHAMENTO PARA QUADRA DE ESPORTES - LATERAIS - BROCA</v>
          </cell>
          <cell r="E26279" t="str">
            <v>M</v>
          </cell>
          <cell r="F26279">
            <v>891.24</v>
          </cell>
          <cell r="G26279">
            <v>891.24</v>
          </cell>
        </row>
        <row r="26280">
          <cell r="A26280" t="str">
            <v>16.04.034</v>
          </cell>
          <cell r="B26280" t="str">
            <v>FDE</v>
          </cell>
          <cell r="C26280" t="str">
            <v>16.04.034</v>
          </cell>
          <cell r="D26280" t="str">
            <v>FQ-02 ALAMBRADO SOBRE DIVISA</v>
          </cell>
          <cell r="E26280" t="str">
            <v>M2</v>
          </cell>
          <cell r="F26280">
            <v>185.35</v>
          </cell>
          <cell r="G26280">
            <v>185.35</v>
          </cell>
        </row>
        <row r="26281">
          <cell r="A26281" t="str">
            <v>16.04.036</v>
          </cell>
          <cell r="B26281" t="str">
            <v>FDE</v>
          </cell>
          <cell r="C26281" t="str">
            <v>16.04.036</v>
          </cell>
          <cell r="D26281" t="str">
            <v>FQ-01 FECHAMENTO PARA QUADRA DE ESPORTES - LATERAIS - SAPATA</v>
          </cell>
          <cell r="E26281" t="str">
            <v>M</v>
          </cell>
          <cell r="F26281">
            <v>762.9</v>
          </cell>
          <cell r="G26281">
            <v>762.9</v>
          </cell>
        </row>
        <row r="26282">
          <cell r="A26282" t="str">
            <v>16.04.037</v>
          </cell>
          <cell r="B26282" t="str">
            <v>FDE</v>
          </cell>
          <cell r="C26282" t="str">
            <v>16.04.037</v>
          </cell>
          <cell r="D26282" t="str">
            <v>FQ-04 ALAMBRADO COM PERFIL E TELA SOLDADA-GALVANIZADOS</v>
          </cell>
          <cell r="E26282" t="str">
            <v>M2</v>
          </cell>
          <cell r="F26282">
            <v>215.28</v>
          </cell>
          <cell r="G26282">
            <v>215.28</v>
          </cell>
        </row>
        <row r="26283">
          <cell r="A26283" t="str">
            <v>16.04.043</v>
          </cell>
          <cell r="B26283" t="str">
            <v>FDE</v>
          </cell>
          <cell r="C26283" t="str">
            <v>16.04.043</v>
          </cell>
          <cell r="D26283" t="str">
            <v>QE-23 ESPACO MULTIESPORTIVO/PISO DE CONCR. ARMADO/FUND. DIRET - 160 M2</v>
          </cell>
          <cell r="E26283" t="str">
            <v>UN</v>
          </cell>
          <cell r="F26283">
            <v>21283.439999999999</v>
          </cell>
          <cell r="G26283">
            <v>21283.439999999999</v>
          </cell>
        </row>
        <row r="26284">
          <cell r="A26284" t="str">
            <v>16.04.099</v>
          </cell>
          <cell r="B26284" t="str">
            <v>FDE</v>
          </cell>
          <cell r="C26284" t="str">
            <v>16.04.099</v>
          </cell>
          <cell r="D26284" t="str">
            <v>SERVICOS DE QUADRAS DE ESPORTES</v>
          </cell>
          <cell r="E26284" t="str">
            <v>MV</v>
          </cell>
          <cell r="F26284">
            <v>481.96</v>
          </cell>
          <cell r="G26284">
            <v>481.96</v>
          </cell>
        </row>
        <row r="26285">
          <cell r="A26285" t="str">
            <v>16.05.004</v>
          </cell>
          <cell r="B26285" t="str">
            <v>FDE</v>
          </cell>
          <cell r="C26285" t="str">
            <v>16.05.004</v>
          </cell>
          <cell r="D26285" t="str">
            <v>CA-05 CANALETA P/ AGUAS PLUVIAIS (L=60CM)</v>
          </cell>
          <cell r="E26285" t="str">
            <v>M</v>
          </cell>
          <cell r="F26285">
            <v>40.6</v>
          </cell>
          <cell r="G26285">
            <v>40.6</v>
          </cell>
        </row>
        <row r="26286">
          <cell r="A26286" t="str">
            <v>16.05.005</v>
          </cell>
          <cell r="B26286" t="str">
            <v>FDE</v>
          </cell>
          <cell r="C26286" t="str">
            <v>16.05.005</v>
          </cell>
          <cell r="D26286" t="str">
            <v>CA-06 CANALETA P/ AGUAS PLUVIAIS (L=90CM)</v>
          </cell>
          <cell r="E26286" t="str">
            <v>M</v>
          </cell>
          <cell r="F26286">
            <v>58.48</v>
          </cell>
          <cell r="G26286">
            <v>58.48</v>
          </cell>
        </row>
        <row r="26287">
          <cell r="A26287" t="str">
            <v>16.05.012</v>
          </cell>
          <cell r="B26287" t="str">
            <v>FDE</v>
          </cell>
          <cell r="C26287" t="str">
            <v>16.05.012</v>
          </cell>
          <cell r="D26287" t="str">
            <v>CA-11 CAIXA DE AREIA COM GRELHA</v>
          </cell>
          <cell r="E26287" t="str">
            <v>UN</v>
          </cell>
          <cell r="F26287">
            <v>554.03</v>
          </cell>
          <cell r="G26287">
            <v>554.03</v>
          </cell>
        </row>
        <row r="26288">
          <cell r="A26288" t="str">
            <v>16.05.030</v>
          </cell>
          <cell r="B26288" t="str">
            <v>FDE</v>
          </cell>
          <cell r="C26288" t="str">
            <v>16.05.030</v>
          </cell>
          <cell r="D26288" t="str">
            <v>CA-20 CANALETA DE AGUAS PLUVIAIS EM CONCRETO (15CM)</v>
          </cell>
          <cell r="E26288" t="str">
            <v>M</v>
          </cell>
          <cell r="F26288">
            <v>145.13999999999999</v>
          </cell>
          <cell r="G26288">
            <v>145.13999999999999</v>
          </cell>
        </row>
        <row r="26289">
          <cell r="A26289" t="str">
            <v>16.05.031</v>
          </cell>
          <cell r="B26289" t="str">
            <v>FDE</v>
          </cell>
          <cell r="C26289" t="str">
            <v>16.05.031</v>
          </cell>
          <cell r="D26289" t="str">
            <v>CA-21 CANALETA DE AGUAS PLUVIAIS EM CONCRETO (20CM)</v>
          </cell>
          <cell r="E26289" t="str">
            <v>M</v>
          </cell>
          <cell r="F26289">
            <v>147.84</v>
          </cell>
          <cell r="G26289">
            <v>147.84</v>
          </cell>
        </row>
        <row r="26290">
          <cell r="A26290" t="str">
            <v>16.05.032</v>
          </cell>
          <cell r="B26290" t="str">
            <v>FDE</v>
          </cell>
          <cell r="C26290" t="str">
            <v>16.05.032</v>
          </cell>
          <cell r="D26290" t="str">
            <v>CA-22 CANALETA DE AGUAS PLUVIAIS EM CONCRETO (30CM)</v>
          </cell>
          <cell r="E26290" t="str">
            <v>M</v>
          </cell>
          <cell r="F26290">
            <v>153.32</v>
          </cell>
          <cell r="G26290">
            <v>153.32</v>
          </cell>
        </row>
        <row r="26291">
          <cell r="A26291" t="str">
            <v>16.05.036</v>
          </cell>
          <cell r="B26291" t="str">
            <v>FDE</v>
          </cell>
          <cell r="C26291" t="str">
            <v>16.05.036</v>
          </cell>
          <cell r="D26291" t="str">
            <v>CANALETA DE CONCRETO 1/2 CANA DN 30CM P/ AGUAS PLUVIAIS</v>
          </cell>
          <cell r="E26291" t="str">
            <v>M</v>
          </cell>
          <cell r="F26291">
            <v>55.72</v>
          </cell>
          <cell r="G26291">
            <v>55.72</v>
          </cell>
        </row>
        <row r="26292">
          <cell r="A26292" t="str">
            <v>16.05.037</v>
          </cell>
          <cell r="B26292" t="str">
            <v>FDE</v>
          </cell>
          <cell r="C26292" t="str">
            <v>16.05.037</v>
          </cell>
          <cell r="D26292" t="str">
            <v>CANALETA DE CONCRETO 1/2 CANA DN 40CM P/ AGUAS PLUVIAIS</v>
          </cell>
          <cell r="E26292" t="str">
            <v>M</v>
          </cell>
          <cell r="F26292">
            <v>66.900000000000006</v>
          </cell>
          <cell r="G26292">
            <v>66.900000000000006</v>
          </cell>
        </row>
        <row r="26293">
          <cell r="A26293" t="str">
            <v>16.05.038</v>
          </cell>
          <cell r="B26293" t="str">
            <v>FDE</v>
          </cell>
          <cell r="C26293" t="str">
            <v>16.05.038</v>
          </cell>
          <cell r="D26293" t="str">
            <v>CANALETA DE CONCRETO 1/2 CANA DN 50CM P/ AGUAS PLUVIAIS</v>
          </cell>
          <cell r="E26293" t="str">
            <v>M</v>
          </cell>
          <cell r="F26293">
            <v>92.09</v>
          </cell>
          <cell r="G26293">
            <v>92.09</v>
          </cell>
        </row>
        <row r="26294">
          <cell r="A26294" t="str">
            <v>16.05.039</v>
          </cell>
          <cell r="B26294" t="str">
            <v>FDE</v>
          </cell>
          <cell r="C26294" t="str">
            <v>16.05.039</v>
          </cell>
          <cell r="D26294" t="str">
            <v>CANALETA DE CONCRETO 1/2 CANA DN 60CM P/ AGUAS PLUVIAIS</v>
          </cell>
          <cell r="E26294" t="str">
            <v>M</v>
          </cell>
          <cell r="F26294">
            <v>118.89</v>
          </cell>
          <cell r="G26294">
            <v>118.89</v>
          </cell>
        </row>
        <row r="26295">
          <cell r="A26295" t="str">
            <v>16.05.040</v>
          </cell>
          <cell r="B26295" t="str">
            <v>FDE</v>
          </cell>
          <cell r="C26295" t="str">
            <v>16.05.040</v>
          </cell>
          <cell r="D26295" t="str">
            <v>TC-03 TAMPA DE CONCRETO P/ CANALETA AP (20CM)</v>
          </cell>
          <cell r="E26295" t="str">
            <v>M</v>
          </cell>
          <cell r="F26295">
            <v>113.9</v>
          </cell>
          <cell r="G26295">
            <v>113.9</v>
          </cell>
        </row>
        <row r="26296">
          <cell r="A26296" t="str">
            <v>16.05.041</v>
          </cell>
          <cell r="B26296" t="str">
            <v>FDE</v>
          </cell>
          <cell r="C26296" t="str">
            <v>16.05.041</v>
          </cell>
          <cell r="D26296" t="str">
            <v>TC-04 TAMPA DE CONCRETO P/ CANALETA AP (25CM)</v>
          </cell>
          <cell r="E26296" t="str">
            <v>M</v>
          </cell>
          <cell r="F26296">
            <v>164.41</v>
          </cell>
          <cell r="G26296">
            <v>164.41</v>
          </cell>
        </row>
        <row r="26297">
          <cell r="A26297" t="str">
            <v>16.05.042</v>
          </cell>
          <cell r="B26297" t="str">
            <v>FDE</v>
          </cell>
          <cell r="C26297" t="str">
            <v>16.05.042</v>
          </cell>
          <cell r="D26297" t="str">
            <v>TC-05 TAMPA DE CONCRETO P/ CANALETA AP (35CM)</v>
          </cell>
          <cell r="E26297" t="str">
            <v>M</v>
          </cell>
          <cell r="F26297">
            <v>137.38</v>
          </cell>
          <cell r="G26297">
            <v>137.38</v>
          </cell>
        </row>
        <row r="26298">
          <cell r="A26298" t="str">
            <v>16.05.043</v>
          </cell>
          <cell r="B26298" t="str">
            <v>FDE</v>
          </cell>
          <cell r="C26298" t="str">
            <v>16.05.043</v>
          </cell>
          <cell r="D26298" t="str">
            <v>TC-06 TAMPA EM GRELHA DE FERRO GALVANIZADO P/ CANALETA (20CM)</v>
          </cell>
          <cell r="E26298" t="str">
            <v>M</v>
          </cell>
          <cell r="F26298">
            <v>428.03</v>
          </cell>
          <cell r="G26298">
            <v>428.03</v>
          </cell>
        </row>
        <row r="26299">
          <cell r="A26299" t="str">
            <v>16.05.044</v>
          </cell>
          <cell r="B26299" t="str">
            <v>FDE</v>
          </cell>
          <cell r="C26299" t="str">
            <v>16.05.044</v>
          </cell>
          <cell r="D26299" t="str">
            <v>TC-07 TAMPA EM GRELHA DE FERRO GALVANIZADO P/ CANALETA (25CM)</v>
          </cell>
          <cell r="E26299" t="str">
            <v>M</v>
          </cell>
          <cell r="F26299">
            <v>478.69</v>
          </cell>
          <cell r="G26299">
            <v>478.69</v>
          </cell>
        </row>
        <row r="26300">
          <cell r="A26300" t="str">
            <v>16.05.045</v>
          </cell>
          <cell r="B26300" t="str">
            <v>FDE</v>
          </cell>
          <cell r="C26300" t="str">
            <v>16.05.045</v>
          </cell>
          <cell r="D26300" t="str">
            <v>TC-08 TAMPA EM GRELHA DE FERRO GALVANIZADO P/ CANALETA (35CM)</v>
          </cell>
          <cell r="E26300" t="str">
            <v>M</v>
          </cell>
          <cell r="F26300">
            <v>566.07000000000005</v>
          </cell>
          <cell r="G26300">
            <v>566.07000000000005</v>
          </cell>
        </row>
        <row r="26301">
          <cell r="A26301" t="str">
            <v>16.05.046</v>
          </cell>
          <cell r="B26301" t="str">
            <v>FDE</v>
          </cell>
          <cell r="C26301" t="str">
            <v>16.05.046</v>
          </cell>
          <cell r="D26301" t="str">
            <v>TC-09 TAMPA DE CONCRETO PRE-MOLDADA PERF. P/ CANALETA L=20CM</v>
          </cell>
          <cell r="E26301" t="str">
            <v>M</v>
          </cell>
          <cell r="F26301">
            <v>79.8</v>
          </cell>
          <cell r="G26301">
            <v>79.8</v>
          </cell>
        </row>
        <row r="26302">
          <cell r="A26302" t="str">
            <v>16.05.047</v>
          </cell>
          <cell r="B26302" t="str">
            <v>FDE</v>
          </cell>
          <cell r="C26302" t="str">
            <v>16.05.047</v>
          </cell>
          <cell r="D26302" t="str">
            <v>TC-10 TAMPA DE CONCRETO PRE-MOLDADA PERF. P/ CANALETA L=25CM</v>
          </cell>
          <cell r="E26302" t="str">
            <v>M</v>
          </cell>
          <cell r="F26302">
            <v>90.45</v>
          </cell>
          <cell r="G26302">
            <v>90.45</v>
          </cell>
        </row>
        <row r="26303">
          <cell r="A26303" t="str">
            <v>16.05.048</v>
          </cell>
          <cell r="B26303" t="str">
            <v>FDE</v>
          </cell>
          <cell r="C26303" t="str">
            <v>16.05.048</v>
          </cell>
          <cell r="D26303" t="str">
            <v>TC-11 TAMPA DE CONCRETO PRE-MOLDADA PERF. P/ CANALETA L=35CM</v>
          </cell>
          <cell r="E26303" t="str">
            <v>M</v>
          </cell>
          <cell r="F26303">
            <v>152.5</v>
          </cell>
          <cell r="G26303">
            <v>152.5</v>
          </cell>
        </row>
        <row r="26304">
          <cell r="A26304" t="str">
            <v>16.05.050</v>
          </cell>
          <cell r="B26304" t="str">
            <v>FDE</v>
          </cell>
          <cell r="C26304" t="str">
            <v>16.05.050</v>
          </cell>
          <cell r="D26304" t="str">
            <v>POÇO DE RETENÇÃO DE ÁGUA PLUVIAL Ø 2,50M COM FUNDO DE BRITA</v>
          </cell>
          <cell r="E26304" t="str">
            <v>M</v>
          </cell>
          <cell r="F26304">
            <v>2655.53</v>
          </cell>
          <cell r="G26304">
            <v>2655.53</v>
          </cell>
        </row>
        <row r="26305">
          <cell r="A26305" t="str">
            <v>16.05.052</v>
          </cell>
          <cell r="B26305" t="str">
            <v>FDE</v>
          </cell>
          <cell r="C26305" t="str">
            <v>16.05.052</v>
          </cell>
          <cell r="D26305" t="str">
            <v>TAMPA PRÉ-MOLDADA Ø 2,50M PARA POÇO DE RETENÇÃO DE A.P. COM TAMPA DE INSPEÇÃO Ø 0,60M</v>
          </cell>
          <cell r="E26305" t="str">
            <v>UN</v>
          </cell>
          <cell r="F26305">
            <v>903.02</v>
          </cell>
          <cell r="G26305">
            <v>903.02</v>
          </cell>
        </row>
        <row r="26306">
          <cell r="A26306" t="str">
            <v>16.05.054</v>
          </cell>
          <cell r="B26306" t="str">
            <v>FDE</v>
          </cell>
          <cell r="C26306" t="str">
            <v>16.05.054</v>
          </cell>
          <cell r="D26306" t="str">
            <v>POÇO DE RETENÇÃO DE ÁGUA PLUVIAL Ø 3,00M COM FUNDO DE BRITA</v>
          </cell>
          <cell r="E26306" t="str">
            <v>M</v>
          </cell>
          <cell r="F26306">
            <v>3801.65</v>
          </cell>
          <cell r="G26306">
            <v>3801.65</v>
          </cell>
        </row>
        <row r="26307">
          <cell r="A26307" t="str">
            <v>16.05.056</v>
          </cell>
          <cell r="B26307" t="str">
            <v>FDE</v>
          </cell>
          <cell r="C26307" t="str">
            <v>16.05.056</v>
          </cell>
          <cell r="D26307" t="str">
            <v>TAMPA PRÉ-MOLDADA Ø 3,00M PARA POÇO DE RETENÇÃO DE A.P. COM TAMPA DE INSPEÇÃO Ø 0,60M</v>
          </cell>
          <cell r="E26307" t="str">
            <v>UN</v>
          </cell>
          <cell r="F26307">
            <v>1451.77</v>
          </cell>
          <cell r="G26307">
            <v>1451.77</v>
          </cell>
        </row>
        <row r="26308">
          <cell r="A26308" t="str">
            <v>16.05.057</v>
          </cell>
          <cell r="B26308" t="str">
            <v>FDE</v>
          </cell>
          <cell r="C26308" t="str">
            <v>16.05.057</v>
          </cell>
          <cell r="D26308" t="str">
            <v>CONCRETO CICLOPICO COM BRITA 4 COM 30% DE RACHAO  FCK 15MPa</v>
          </cell>
          <cell r="E26308" t="str">
            <v>M3</v>
          </cell>
          <cell r="F26308">
            <v>438.46</v>
          </cell>
          <cell r="G26308">
            <v>438.46</v>
          </cell>
        </row>
        <row r="26309">
          <cell r="A26309" t="str">
            <v>16.05.058</v>
          </cell>
          <cell r="B26309" t="str">
            <v>FDE</v>
          </cell>
          <cell r="C26309" t="str">
            <v>16.05.058</v>
          </cell>
          <cell r="D26309" t="str">
            <v>POÇO DE RETENÇÃO DE ÁGUA PLUVIAL Ø 2,50M COM FUNDO DE CONCRETO</v>
          </cell>
          <cell r="E26309" t="str">
            <v>M</v>
          </cell>
          <cell r="F26309">
            <v>3152.07</v>
          </cell>
          <cell r="G26309">
            <v>3152.07</v>
          </cell>
        </row>
        <row r="26310">
          <cell r="A26310" t="str">
            <v>16.05.059</v>
          </cell>
          <cell r="B26310" t="str">
            <v>FDE</v>
          </cell>
          <cell r="C26310" t="str">
            <v>16.05.059</v>
          </cell>
          <cell r="D26310" t="str">
            <v>LASTRO DE PEDRA RACHAO TAMANHO DE 10 A 15 CM.</v>
          </cell>
          <cell r="E26310" t="str">
            <v>M3</v>
          </cell>
          <cell r="F26310">
            <v>218.5</v>
          </cell>
          <cell r="G26310">
            <v>218.5</v>
          </cell>
        </row>
        <row r="26311">
          <cell r="A26311" t="str">
            <v>16.05.060</v>
          </cell>
          <cell r="B26311" t="str">
            <v>FDE</v>
          </cell>
          <cell r="C26311" t="str">
            <v>16.05.060</v>
          </cell>
          <cell r="D26311" t="str">
            <v>POÇO DE RETENÇÃO DE ÁGUA PLUVIAL Ø 3,00M COM FUNDO DE CONCRETO</v>
          </cell>
          <cell r="E26311" t="str">
            <v>M</v>
          </cell>
          <cell r="F26311">
            <v>4530.47</v>
          </cell>
          <cell r="G26311">
            <v>4530.47</v>
          </cell>
        </row>
        <row r="26312">
          <cell r="A26312" t="str">
            <v>16.05.064</v>
          </cell>
          <cell r="B26312" t="str">
            <v>FDE</v>
          </cell>
          <cell r="C26312" t="str">
            <v>16.05.064</v>
          </cell>
          <cell r="D26312" t="str">
            <v>TUBO PVC OCRE JUNTA ELASTICA DN 100 INCLUSIVE CONEXOES  -  ENTERRADO</v>
          </cell>
          <cell r="E26312" t="str">
            <v>M</v>
          </cell>
          <cell r="F26312">
            <v>73.290000000000006</v>
          </cell>
          <cell r="G26312">
            <v>73.290000000000006</v>
          </cell>
        </row>
        <row r="26313">
          <cell r="A26313" t="str">
            <v>16.05.065</v>
          </cell>
          <cell r="B26313" t="str">
            <v>FDE</v>
          </cell>
          <cell r="C26313" t="str">
            <v>16.05.065</v>
          </cell>
          <cell r="D26313" t="str">
            <v>TUBO PVC OCRE JUNTA ELASTICA DN 150 INCLUSIVE CONEXOES  -  ENTERRADO</v>
          </cell>
          <cell r="E26313" t="str">
            <v>M</v>
          </cell>
          <cell r="F26313">
            <v>119.24</v>
          </cell>
          <cell r="G26313">
            <v>119.24</v>
          </cell>
        </row>
        <row r="26314">
          <cell r="A26314" t="str">
            <v>16.05.066</v>
          </cell>
          <cell r="B26314" t="str">
            <v>FDE</v>
          </cell>
          <cell r="C26314" t="str">
            <v>16.05.066</v>
          </cell>
          <cell r="D26314" t="str">
            <v>TUBO PVC OCRE JUNTA ELASTICA DN 200 INCLUSIVE CONEXOES  -  ENTERRADO</v>
          </cell>
          <cell r="E26314" t="str">
            <v>M</v>
          </cell>
          <cell r="F26314">
            <v>202.93</v>
          </cell>
          <cell r="G26314">
            <v>202.93</v>
          </cell>
        </row>
        <row r="26315">
          <cell r="A26315" t="str">
            <v>16.05.067</v>
          </cell>
          <cell r="B26315" t="str">
            <v>FDE</v>
          </cell>
          <cell r="C26315" t="str">
            <v>16.05.067</v>
          </cell>
          <cell r="D26315" t="str">
            <v>TUBO PVC OCRE JUNTA ELASTICA DN 250 INCLUSIVE CONEXOES  -  ENTERRADO</v>
          </cell>
          <cell r="E26315" t="str">
            <v>M</v>
          </cell>
          <cell r="F26315">
            <v>291.08999999999997</v>
          </cell>
          <cell r="G26315">
            <v>291.08999999999997</v>
          </cell>
        </row>
        <row r="26316">
          <cell r="A26316" t="str">
            <v>16.05.068</v>
          </cell>
          <cell r="B26316" t="str">
            <v>FDE</v>
          </cell>
          <cell r="C26316" t="str">
            <v>16.05.068</v>
          </cell>
          <cell r="D26316" t="str">
            <v>TUBO PVC OCRE JUNTA ELASTICA DN 300 INCLUSIVE CONEXOES  -  ENTERRADO</v>
          </cell>
          <cell r="E26316" t="str">
            <v>M</v>
          </cell>
          <cell r="F26316">
            <v>454.07</v>
          </cell>
          <cell r="G26316">
            <v>454.07</v>
          </cell>
        </row>
        <row r="26317">
          <cell r="A26317" t="str">
            <v>16.05.070</v>
          </cell>
          <cell r="B26317" t="str">
            <v>FDE</v>
          </cell>
          <cell r="C26317" t="str">
            <v>16.05.070</v>
          </cell>
          <cell r="D26317" t="str">
            <v>CAIXA DE ALVENARIA - ESCAVACAO MANUAL COM APILOAMENTO DO FUNDO</v>
          </cell>
          <cell r="E26317" t="str">
            <v>M3</v>
          </cell>
          <cell r="F26317">
            <v>83.81</v>
          </cell>
          <cell r="G26317">
            <v>83.81</v>
          </cell>
        </row>
        <row r="26318">
          <cell r="A26318" t="str">
            <v>16.05.071</v>
          </cell>
          <cell r="B26318" t="str">
            <v>FDE</v>
          </cell>
          <cell r="C26318" t="str">
            <v>16.05.071</v>
          </cell>
          <cell r="D26318" t="str">
            <v>CAIXA DE ALVENARIA - LASTRO DE CONCRETO</v>
          </cell>
          <cell r="E26318" t="str">
            <v>M3</v>
          </cell>
          <cell r="F26318">
            <v>724.37</v>
          </cell>
          <cell r="G26318">
            <v>724.37</v>
          </cell>
        </row>
        <row r="26319">
          <cell r="A26319" t="str">
            <v>16.05.072</v>
          </cell>
          <cell r="B26319" t="str">
            <v>FDE</v>
          </cell>
          <cell r="C26319" t="str">
            <v>16.05.072</v>
          </cell>
          <cell r="D26319" t="str">
            <v>CAIXA DE ALVENARIA - PAREDE DE 1/2 TIJOLO REVESTIDO</v>
          </cell>
          <cell r="E26319" t="str">
            <v>M2</v>
          </cell>
          <cell r="F26319">
            <v>201</v>
          </cell>
          <cell r="G26319">
            <v>201</v>
          </cell>
        </row>
        <row r="26320">
          <cell r="A26320" t="str">
            <v>16.05.073</v>
          </cell>
          <cell r="B26320" t="str">
            <v>FDE</v>
          </cell>
          <cell r="C26320" t="str">
            <v>16.05.073</v>
          </cell>
          <cell r="D26320" t="str">
            <v>CAIXA DE ALVENARIA - PAREDE DE 1 TIJOLO REVESTIDO</v>
          </cell>
          <cell r="E26320" t="str">
            <v>M2</v>
          </cell>
          <cell r="F26320">
            <v>297.60000000000002</v>
          </cell>
          <cell r="G26320">
            <v>297.60000000000002</v>
          </cell>
        </row>
        <row r="26321">
          <cell r="A26321" t="str">
            <v>16.05.074</v>
          </cell>
          <cell r="B26321" t="str">
            <v>FDE</v>
          </cell>
          <cell r="C26321" t="str">
            <v>16.05.074</v>
          </cell>
          <cell r="D26321" t="str">
            <v>CAIXA DE ALVENARIA - TAMPA DE CONCRETO</v>
          </cell>
          <cell r="E26321" t="str">
            <v>M2</v>
          </cell>
          <cell r="F26321">
            <v>190.81</v>
          </cell>
          <cell r="G26321">
            <v>190.81</v>
          </cell>
        </row>
        <row r="26322">
          <cell r="A26322" t="str">
            <v>16.05.075</v>
          </cell>
          <cell r="B26322" t="str">
            <v>FDE</v>
          </cell>
          <cell r="C26322" t="str">
            <v>16.05.075</v>
          </cell>
          <cell r="D26322" t="str">
            <v>CA-10 CAIXA DE AREIA 50X50 CM PARA AGUAS PLUVIAIS</v>
          </cell>
          <cell r="E26322" t="str">
            <v>UN</v>
          </cell>
          <cell r="F26322">
            <v>340.67</v>
          </cell>
          <cell r="G26322">
            <v>340.67</v>
          </cell>
        </row>
        <row r="26323">
          <cell r="A26323" t="str">
            <v>16.05.076</v>
          </cell>
          <cell r="B26323" t="str">
            <v>FDE</v>
          </cell>
          <cell r="C26323" t="str">
            <v>16.05.076</v>
          </cell>
          <cell r="D26323" t="str">
            <v>GRELHA FERRO PERF. - 1,00X0,40 M</v>
          </cell>
          <cell r="E26323" t="str">
            <v>UN</v>
          </cell>
          <cell r="F26323">
            <v>695.13</v>
          </cell>
          <cell r="G26323">
            <v>695.13</v>
          </cell>
        </row>
        <row r="26324">
          <cell r="A26324" t="str">
            <v>16.05.077</v>
          </cell>
          <cell r="B26324" t="str">
            <v>FDE</v>
          </cell>
          <cell r="C26324" t="str">
            <v>16.05.077</v>
          </cell>
          <cell r="D26324" t="str">
            <v>GRELHA FERRO PERF. 1,00X0,50 M</v>
          </cell>
          <cell r="E26324" t="str">
            <v>UN</v>
          </cell>
          <cell r="F26324">
            <v>786.29</v>
          </cell>
          <cell r="G26324">
            <v>786.29</v>
          </cell>
        </row>
        <row r="26325">
          <cell r="A26325" t="str">
            <v>16.05.078</v>
          </cell>
          <cell r="B26325" t="str">
            <v>FDE</v>
          </cell>
          <cell r="C26325" t="str">
            <v>16.05.078</v>
          </cell>
          <cell r="D26325" t="str">
            <v>ESCAVAÇÃO  POÇO DE RETENÇÃO DE ÁGUAS PLUVIAIS  ATÉ 3,50 METROS DE PROFUNDIDADE COM RETROESCAVADEIRA COM CACAMBA FRONTRAL-85HP</v>
          </cell>
          <cell r="E26325" t="str">
            <v>M3</v>
          </cell>
          <cell r="F26325">
            <v>12.69</v>
          </cell>
          <cell r="G26325">
            <v>12.69</v>
          </cell>
        </row>
        <row r="26326">
          <cell r="A26326" t="str">
            <v>16.05.080</v>
          </cell>
          <cell r="B26326" t="str">
            <v>FDE</v>
          </cell>
          <cell r="C26326" t="str">
            <v>16.05.080</v>
          </cell>
          <cell r="D26326" t="str">
            <v xml:space="preserve">BOMBA SUBMERSA POTENCIA 1CV, TRIFASICA VAZAO 7M3/HORA ALTURA MANOMETRICA 10 MCA RESERVATORIO RETENÇÃO AGUA PLUVIAL   
 </v>
          </cell>
          <cell r="E26326" t="str">
            <v>UN</v>
          </cell>
          <cell r="F26326">
            <v>2427.52</v>
          </cell>
          <cell r="G26326">
            <v>2427.52</v>
          </cell>
        </row>
        <row r="26327">
          <cell r="A26327" t="str">
            <v>16.05.081</v>
          </cell>
          <cell r="B26327" t="str">
            <v>FDE</v>
          </cell>
          <cell r="C26327" t="str">
            <v>16.05.081</v>
          </cell>
          <cell r="D26327" t="str">
            <v xml:space="preserve">AUTOMÁTICO DE BÓIA, EM POLIPROPILENO, (ELETRICO 16A) CONTATO ISENTO DE MERCÚRIO  RESERVATORIO RETENÇÃO AGUA PLUVIAL 
 </v>
          </cell>
          <cell r="E26327" t="str">
            <v>UN</v>
          </cell>
          <cell r="F26327">
            <v>65.5</v>
          </cell>
          <cell r="G26327">
            <v>65.5</v>
          </cell>
        </row>
        <row r="26328">
          <cell r="A26328" t="str">
            <v>16.05.082</v>
          </cell>
          <cell r="B26328" t="str">
            <v>FDE</v>
          </cell>
          <cell r="C26328" t="str">
            <v>16.05.082</v>
          </cell>
          <cell r="D26328" t="str">
            <v xml:space="preserve">TUBO ACO GALVANIZ NBR5580-CL MEDIA, DN80MM (3") INCL CONEXOES RESERVATORIO RETENÇÃO  AGUA PLUVIAL 
 </v>
          </cell>
          <cell r="E26328" t="str">
            <v>M</v>
          </cell>
          <cell r="F26328">
            <v>267.72000000000003</v>
          </cell>
          <cell r="G26328">
            <v>267.72000000000003</v>
          </cell>
        </row>
        <row r="26329">
          <cell r="A26329" t="str">
            <v>16.05.083</v>
          </cell>
          <cell r="B26329" t="str">
            <v>FDE</v>
          </cell>
          <cell r="C26329" t="str">
            <v>16.05.083</v>
          </cell>
          <cell r="D26329" t="str">
            <v xml:space="preserve">REGISTRO DE GAVETA BRUTO DN 80MM (3") RESERVATORIO RETENÇÃO AGUA PLUVIAL 
 </v>
          </cell>
          <cell r="E26329" t="str">
            <v>UN</v>
          </cell>
          <cell r="F26329">
            <v>515.36</v>
          </cell>
          <cell r="G26329">
            <v>515.36</v>
          </cell>
        </row>
        <row r="26330">
          <cell r="A26330" t="str">
            <v>16.05.084</v>
          </cell>
          <cell r="B26330" t="str">
            <v>FDE</v>
          </cell>
          <cell r="C26330" t="str">
            <v>16.05.084</v>
          </cell>
          <cell r="D26330" t="str">
            <v xml:space="preserve">VALVULA DE RETENCAO VERTICAL DN80MM (3")  RESERVATORIO RETENÇÃO AGUA PLUVIAL   
 </v>
          </cell>
          <cell r="E26330" t="str">
            <v>UN</v>
          </cell>
          <cell r="F26330">
            <v>452.73</v>
          </cell>
          <cell r="G26330">
            <v>452.73</v>
          </cell>
        </row>
        <row r="26331">
          <cell r="A26331" t="str">
            <v>16.05.085</v>
          </cell>
          <cell r="B26331" t="str">
            <v>FDE</v>
          </cell>
          <cell r="C26331" t="str">
            <v>16.05.085</v>
          </cell>
          <cell r="D26331" t="str">
            <v xml:space="preserve">CORRENTE ELO CURTO GALVANIZADO 4MM CARGA TRABALHO 100KG RESERVATORIO RETENÇÃO AGUA PLUVIAL   
 </v>
          </cell>
          <cell r="E26331" t="str">
            <v>M</v>
          </cell>
          <cell r="F26331">
            <v>10.34</v>
          </cell>
          <cell r="G26331">
            <v>10.34</v>
          </cell>
        </row>
        <row r="26332">
          <cell r="A26332" t="str">
            <v>16.05.099</v>
          </cell>
          <cell r="B26332" t="str">
            <v>FDE</v>
          </cell>
          <cell r="C26332" t="str">
            <v>16.05.099</v>
          </cell>
          <cell r="D26332" t="str">
            <v>ÁGUAS PLUVIAIS E DRENAGEM DE ACABAMENTO</v>
          </cell>
          <cell r="E26332" t="str">
            <v>MV</v>
          </cell>
          <cell r="F26332">
            <v>481.96</v>
          </cell>
          <cell r="G26332">
            <v>481.96</v>
          </cell>
        </row>
        <row r="26333">
          <cell r="A26333" t="str">
            <v>16.06.022</v>
          </cell>
          <cell r="B26333" t="str">
            <v>FDE</v>
          </cell>
          <cell r="C26333" t="str">
            <v>16.06.022</v>
          </cell>
          <cell r="D26333" t="str">
            <v>MB-03 MASTRO PARA BANDEIRAS</v>
          </cell>
          <cell r="E26333" t="str">
            <v>CJ</v>
          </cell>
          <cell r="F26333">
            <v>12079.27</v>
          </cell>
          <cell r="G26333">
            <v>12079.27</v>
          </cell>
        </row>
        <row r="26334">
          <cell r="A26334" t="str">
            <v>16.06.023</v>
          </cell>
          <cell r="B26334" t="str">
            <v>FDE</v>
          </cell>
          <cell r="C26334" t="str">
            <v>16.06.023</v>
          </cell>
          <cell r="D26334" t="str">
            <v>AL-01 ABRIGO PARA LIXO</v>
          </cell>
          <cell r="E26334" t="str">
            <v>UN</v>
          </cell>
          <cell r="F26334">
            <v>5457.63</v>
          </cell>
          <cell r="G26334">
            <v>5457.63</v>
          </cell>
        </row>
        <row r="26335">
          <cell r="A26335" t="str">
            <v>16.06.024</v>
          </cell>
          <cell r="B26335" t="str">
            <v>FDE</v>
          </cell>
          <cell r="C26335" t="str">
            <v>16.06.024</v>
          </cell>
          <cell r="D26335" t="str">
            <v>AL-02 ABRIGO PARA RESÍDUOS RECICLÁVEIS</v>
          </cell>
          <cell r="E26335" t="str">
            <v>UN</v>
          </cell>
          <cell r="F26335">
            <v>5457.63</v>
          </cell>
          <cell r="G26335">
            <v>5457.63</v>
          </cell>
        </row>
        <row r="26336">
          <cell r="A26336" t="str">
            <v>16.06.045</v>
          </cell>
          <cell r="B26336" t="str">
            <v>FDE</v>
          </cell>
          <cell r="C26336" t="str">
            <v>16.06.045</v>
          </cell>
          <cell r="D26336" t="str">
            <v xml:space="preserve">LOCAÇÃO MENSAL CONTAINER DE 6M C/1 V.SANIT. 1 LAVABO E 1 PONTO P/CHUVEIRO,INCLUSIVE SUPORTE AR COND. </v>
          </cell>
          <cell r="E26336" t="str">
            <v>M2</v>
          </cell>
          <cell r="F26336">
            <v>57.72</v>
          </cell>
          <cell r="G26336">
            <v>57.72</v>
          </cell>
        </row>
        <row r="26337">
          <cell r="A26337" t="str">
            <v>16.06.046</v>
          </cell>
          <cell r="B26337" t="str">
            <v>FDE</v>
          </cell>
          <cell r="C26337" t="str">
            <v>16.06.046</v>
          </cell>
          <cell r="D26337" t="str">
            <v xml:space="preserve">LOCAÇÃO MENSAL DE CONTAINER 6,00M COM JANELAS DE VENTILAÇÃO. </v>
          </cell>
          <cell r="E26337" t="str">
            <v>M2</v>
          </cell>
          <cell r="F26337">
            <v>47.11</v>
          </cell>
          <cell r="G26337">
            <v>47.11</v>
          </cell>
        </row>
        <row r="26338">
          <cell r="A26338" t="str">
            <v>16.06.047</v>
          </cell>
          <cell r="B26338" t="str">
            <v>FDE</v>
          </cell>
          <cell r="C26338" t="str">
            <v>16.06.047</v>
          </cell>
          <cell r="D26338" t="str">
            <v xml:space="preserve">LOCAÇÃO MENSAL DE CONTAINER 4,00M COM 2 VASOS SANITARIOS, 1 LAVABO, 1 MICTÓRIO E 4 PONTOS CHUV.  </v>
          </cell>
          <cell r="E26338" t="str">
            <v>M2</v>
          </cell>
          <cell r="F26338">
            <v>100.22</v>
          </cell>
          <cell r="G26338">
            <v>100.22</v>
          </cell>
        </row>
        <row r="26339">
          <cell r="A26339" t="str">
            <v>16.06.048</v>
          </cell>
          <cell r="B26339" t="str">
            <v>FDE</v>
          </cell>
          <cell r="C26339" t="str">
            <v>16.06.048</v>
          </cell>
          <cell r="D26339" t="str">
            <v>LOCAÇÃO MENSAL INCLUSIVE FRETE BEBEDOURO ELÉTRICO TEMPERATURA NATURAL OU GELADA.</v>
          </cell>
          <cell r="E26339" t="str">
            <v>UN</v>
          </cell>
          <cell r="F26339">
            <v>284.79000000000002</v>
          </cell>
          <cell r="G26339">
            <v>284.79000000000002</v>
          </cell>
        </row>
        <row r="26340">
          <cell r="A26340" t="str">
            <v>16.06.049</v>
          </cell>
          <cell r="B26340" t="str">
            <v>FDE</v>
          </cell>
          <cell r="C26340" t="str">
            <v>16.06.049</v>
          </cell>
          <cell r="D26340" t="str">
            <v xml:space="preserve">LOCAÇÃO MENSAL INCLUSIVE FRETE DE APARELHO DE AR CONDICIONADO ATÉ 10000 BTU. </v>
          </cell>
          <cell r="E26340" t="str">
            <v>UN</v>
          </cell>
          <cell r="F26340">
            <v>290.01</v>
          </cell>
          <cell r="G26340">
            <v>290.01</v>
          </cell>
        </row>
        <row r="26341">
          <cell r="A26341" t="str">
            <v>16.06.050</v>
          </cell>
          <cell r="B26341" t="str">
            <v>FDE</v>
          </cell>
          <cell r="C26341" t="str">
            <v>16.06.050</v>
          </cell>
          <cell r="D26341" t="str">
            <v>CANTEIRO DE OBRAS - LARG 2,20M</v>
          </cell>
          <cell r="E26341" t="str">
            <v>M2</v>
          </cell>
          <cell r="F26341">
            <v>351.11</v>
          </cell>
          <cell r="G26341">
            <v>351.11</v>
          </cell>
        </row>
        <row r="26342">
          <cell r="A26342" t="str">
            <v>16.06.051</v>
          </cell>
          <cell r="B26342" t="str">
            <v>FDE</v>
          </cell>
          <cell r="C26342" t="str">
            <v>16.06.051</v>
          </cell>
          <cell r="D26342" t="str">
            <v>CANTEIRO DE OBRAS - LARG 3.30M</v>
          </cell>
          <cell r="E26342" t="str">
            <v>M2</v>
          </cell>
          <cell r="F26342">
            <v>400.41</v>
          </cell>
          <cell r="G26342">
            <v>400.41</v>
          </cell>
        </row>
        <row r="26343">
          <cell r="A26343" t="str">
            <v>16.06.052</v>
          </cell>
          <cell r="B26343" t="str">
            <v>FDE</v>
          </cell>
          <cell r="C26343" t="str">
            <v>16.06.052</v>
          </cell>
          <cell r="D26343" t="str">
            <v>LOCAÇÃO MENSAL DE ESTRUTURA DE COBERTURA IMPERMEÁVEL (TENDA) INCLUSIVE MONTAGEM E FRETE.</v>
          </cell>
          <cell r="E26343" t="str">
            <v>M2</v>
          </cell>
          <cell r="F26343">
            <v>40.35</v>
          </cell>
          <cell r="G26343">
            <v>40.35</v>
          </cell>
        </row>
        <row r="26344">
          <cell r="A26344" t="str">
            <v>16.06.058</v>
          </cell>
          <cell r="B26344" t="str">
            <v>FDE</v>
          </cell>
          <cell r="C26344" t="str">
            <v>16.06.058</v>
          </cell>
          <cell r="D26344" t="str">
            <v>TAPUME H=225CM APOIADO NO TERRENO E PINTURA LATEX FACE EXTERNA COM LOGOTIPO</v>
          </cell>
          <cell r="E26344" t="str">
            <v>M</v>
          </cell>
          <cell r="F26344">
            <v>98.79</v>
          </cell>
          <cell r="G26344">
            <v>98.79</v>
          </cell>
        </row>
        <row r="26345">
          <cell r="A26345" t="str">
            <v>16.06.059</v>
          </cell>
          <cell r="B26345" t="str">
            <v>FDE</v>
          </cell>
          <cell r="C26345" t="str">
            <v>16.06.059</v>
          </cell>
          <cell r="D26345" t="str">
            <v>TAPUME H=225CM ENGASTADO NO TERRENO E PINTURA LATEX FACE EXTERNA CO LOGOTIPO</v>
          </cell>
          <cell r="E26345" t="str">
            <v>M</v>
          </cell>
          <cell r="F26345">
            <v>93.38</v>
          </cell>
          <cell r="G26345">
            <v>93.38</v>
          </cell>
        </row>
        <row r="26346">
          <cell r="A26346" t="str">
            <v>16.06.065</v>
          </cell>
          <cell r="B26346" t="str">
            <v>FDE</v>
          </cell>
          <cell r="C26346" t="str">
            <v>16.06.065</v>
          </cell>
          <cell r="D26346" t="str">
            <v>ANDAIME - FACHADA - ALUGUEL MENSAL</v>
          </cell>
          <cell r="E26346" t="str">
            <v>M2</v>
          </cell>
          <cell r="F26346">
            <v>11.59</v>
          </cell>
          <cell r="G26346">
            <v>11.59</v>
          </cell>
        </row>
        <row r="26347">
          <cell r="A26347" t="str">
            <v>16.06.066</v>
          </cell>
          <cell r="B26347" t="str">
            <v>FDE</v>
          </cell>
          <cell r="C26347" t="str">
            <v>16.06.066</v>
          </cell>
          <cell r="D26347" t="str">
            <v>ANDAIME - TORRE - ALUGUEL MENSAL</v>
          </cell>
          <cell r="E26347" t="str">
            <v>M</v>
          </cell>
          <cell r="F26347">
            <v>22.19</v>
          </cell>
          <cell r="G26347">
            <v>22.19</v>
          </cell>
        </row>
        <row r="26348">
          <cell r="A26348" t="str">
            <v>16.06.077</v>
          </cell>
          <cell r="B26348" t="str">
            <v>FDE</v>
          </cell>
          <cell r="C26348" t="str">
            <v>16.06.077</v>
          </cell>
          <cell r="D26348" t="str">
            <v>MANUTENÇÃO MENSAL DE PLACAS DE OBRA</v>
          </cell>
          <cell r="E26348" t="str">
            <v>M2</v>
          </cell>
          <cell r="F26348">
            <v>3.11</v>
          </cell>
          <cell r="G26348">
            <v>3.11</v>
          </cell>
        </row>
        <row r="26349">
          <cell r="A26349" t="str">
            <v>16.06.078</v>
          </cell>
          <cell r="B26349" t="str">
            <v>FDE</v>
          </cell>
          <cell r="C26349" t="str">
            <v>16.06.078</v>
          </cell>
          <cell r="D26349" t="str">
            <v xml:space="preserve">FORNECIMENTO E INSTALAÇAO DE PLACA DE IDENTIFICAÇAO DE OBRA   INCLUSO SUPORTE ESTRUTURA DE MADEIRA. 
 </v>
          </cell>
          <cell r="E26349" t="str">
            <v>M2</v>
          </cell>
          <cell r="F26349">
            <v>394.8</v>
          </cell>
          <cell r="G26349">
            <v>394.8</v>
          </cell>
        </row>
        <row r="26350">
          <cell r="A26350" t="str">
            <v>16.06.081</v>
          </cell>
          <cell r="B26350" t="str">
            <v>FDE</v>
          </cell>
          <cell r="C26350" t="str">
            <v>16.06.081</v>
          </cell>
          <cell r="D26350" t="str">
            <v>TRANSPORTE COM UTILITARIO ATE 3 T</v>
          </cell>
          <cell r="E26350" t="str">
            <v>KM</v>
          </cell>
          <cell r="F26350">
            <v>17.02</v>
          </cell>
          <cell r="G26350">
            <v>17.02</v>
          </cell>
        </row>
        <row r="26351">
          <cell r="A26351" t="str">
            <v>16.06.082</v>
          </cell>
          <cell r="B26351" t="str">
            <v>FDE</v>
          </cell>
          <cell r="C26351" t="str">
            <v>16.06.082</v>
          </cell>
          <cell r="D26351" t="str">
            <v>TRANSPORTE C/ VEICULO COMERCIAL LEVE ATE 1,2 T C/ MOTORISTA</v>
          </cell>
          <cell r="E26351" t="str">
            <v>KM</v>
          </cell>
          <cell r="F26351">
            <v>4.33</v>
          </cell>
          <cell r="G26351">
            <v>4.33</v>
          </cell>
        </row>
        <row r="26352">
          <cell r="A26352" t="str">
            <v>16.06.085</v>
          </cell>
          <cell r="B26352" t="str">
            <v>FDE</v>
          </cell>
          <cell r="C26352" t="str">
            <v>16.06.085</v>
          </cell>
          <cell r="D26352" t="str">
            <v>INSTALAÇÃO CH-01 CHUVEIRO E LAVA OLHOS / FACE</v>
          </cell>
          <cell r="E26352" t="str">
            <v>UN</v>
          </cell>
          <cell r="F26352">
            <v>26.33</v>
          </cell>
          <cell r="G26352">
            <v>26.33</v>
          </cell>
        </row>
        <row r="26353">
          <cell r="A26353" t="str">
            <v>16.06.086</v>
          </cell>
          <cell r="B26353" t="str">
            <v>FDE</v>
          </cell>
          <cell r="C26353" t="str">
            <v>16.06.086</v>
          </cell>
          <cell r="D26353" t="str">
            <v>INSTALAÇÃO DE QUADRO BRANCO (QB-01)</v>
          </cell>
          <cell r="E26353" t="str">
            <v>UN</v>
          </cell>
          <cell r="F26353">
            <v>18.739999999999998</v>
          </cell>
          <cell r="G26353">
            <v>18.739999999999998</v>
          </cell>
        </row>
        <row r="26354">
          <cell r="A26354" t="str">
            <v>16.06.087</v>
          </cell>
          <cell r="B26354" t="str">
            <v>FDE</v>
          </cell>
          <cell r="C26354" t="str">
            <v>16.06.087</v>
          </cell>
          <cell r="D26354" t="str">
            <v>INSTALACÃO DE FAIXAS DE PROTECAO (FP-03/FP-04) POR REGUA</v>
          </cell>
          <cell r="E26354" t="str">
            <v>UN</v>
          </cell>
          <cell r="F26354">
            <v>7.5</v>
          </cell>
          <cell r="G26354">
            <v>7.5</v>
          </cell>
        </row>
        <row r="26355">
          <cell r="A26355" t="str">
            <v>16.06.088</v>
          </cell>
          <cell r="B26355" t="str">
            <v>FDE</v>
          </cell>
          <cell r="C26355" t="str">
            <v>16.06.088</v>
          </cell>
          <cell r="D26355" t="str">
            <v>INSTALACÃO DE FAIXAS DE EXPOSICAO (FP-05) POR REGUA</v>
          </cell>
          <cell r="E26355" t="str">
            <v>UN</v>
          </cell>
          <cell r="F26355">
            <v>3.75</v>
          </cell>
          <cell r="G26355">
            <v>3.75</v>
          </cell>
        </row>
        <row r="26356">
          <cell r="A26356" t="str">
            <v>16.06.090</v>
          </cell>
          <cell r="B26356" t="str">
            <v>FDE</v>
          </cell>
          <cell r="C26356" t="str">
            <v>16.06.090</v>
          </cell>
          <cell r="D26356" t="str">
            <v>INSTALACÃO DE LOUSA (LG-07)</v>
          </cell>
          <cell r="E26356" t="str">
            <v>UN</v>
          </cell>
          <cell r="F26356">
            <v>37.479999999999997</v>
          </cell>
          <cell r="G26356">
            <v>37.479999999999997</v>
          </cell>
        </row>
        <row r="26357">
          <cell r="A26357" t="str">
            <v>16.06.091</v>
          </cell>
          <cell r="B26357" t="str">
            <v>FDE</v>
          </cell>
          <cell r="C26357" t="str">
            <v>16.06.091</v>
          </cell>
          <cell r="D26357" t="str">
            <v>INSTALACÃO DE MURAL (MR-02)</v>
          </cell>
          <cell r="E26357" t="str">
            <v>UN</v>
          </cell>
          <cell r="F26357">
            <v>9.3699999999999992</v>
          </cell>
          <cell r="G26357">
            <v>9.3699999999999992</v>
          </cell>
        </row>
        <row r="26358">
          <cell r="A26358" t="str">
            <v>16.06.092</v>
          </cell>
          <cell r="B26358" t="str">
            <v>FDE</v>
          </cell>
          <cell r="C26358" t="str">
            <v>16.06.092</v>
          </cell>
          <cell r="D26358" t="str">
            <v>INSTALACÃO DE FOGAO INDUSTRIAL</v>
          </cell>
          <cell r="E26358" t="str">
            <v>UN</v>
          </cell>
          <cell r="F26358">
            <v>18.63</v>
          </cell>
          <cell r="G26358">
            <v>18.63</v>
          </cell>
        </row>
        <row r="26359">
          <cell r="A26359" t="str">
            <v>16.06.093</v>
          </cell>
          <cell r="B26359" t="str">
            <v>FDE</v>
          </cell>
          <cell r="C26359" t="str">
            <v>16.06.093</v>
          </cell>
          <cell r="D26359" t="str">
            <v>INSTALACÃO DE SUPORTE TV/VIDEO</v>
          </cell>
          <cell r="E26359" t="str">
            <v>UN</v>
          </cell>
          <cell r="F26359">
            <v>9.3699999999999992</v>
          </cell>
          <cell r="G26359">
            <v>9.3699999999999992</v>
          </cell>
        </row>
        <row r="26360">
          <cell r="A26360" t="str">
            <v>16.06.099</v>
          </cell>
          <cell r="B26360" t="str">
            <v>FDE</v>
          </cell>
          <cell r="C26360" t="str">
            <v>16.06.099</v>
          </cell>
          <cell r="D26360" t="str">
            <v>SERVICOS DE COMPLEMENTOS EXTERNOS</v>
          </cell>
          <cell r="E26360" t="str">
            <v>MV</v>
          </cell>
          <cell r="F26360">
            <v>481.96</v>
          </cell>
          <cell r="G26360">
            <v>481.96</v>
          </cell>
        </row>
        <row r="26361">
          <cell r="A26361" t="str">
            <v>16.06.101</v>
          </cell>
          <cell r="B26361" t="str">
            <v>FDE</v>
          </cell>
          <cell r="C26361" t="str">
            <v>16.06.101</v>
          </cell>
          <cell r="D26361" t="str">
            <v>INSTALAÇÃO DE VENTILADOR DE PAREDE VN-02</v>
          </cell>
          <cell r="E26361" t="str">
            <v>UN</v>
          </cell>
          <cell r="F26361">
            <v>9.99</v>
          </cell>
          <cell r="G26361">
            <v>9.99</v>
          </cell>
        </row>
        <row r="26362">
          <cell r="A26362" t="str">
            <v>16.06.103</v>
          </cell>
          <cell r="B26362" t="str">
            <v>FDE</v>
          </cell>
          <cell r="C26362" t="str">
            <v>16.06.103</v>
          </cell>
          <cell r="D26362" t="str">
            <v xml:space="preserve">INSTALAÇÃO DO BALCAO TERMICO  BT-02 
 </v>
          </cell>
          <cell r="E26362" t="str">
            <v>UN</v>
          </cell>
          <cell r="F26362">
            <v>50.21</v>
          </cell>
          <cell r="G26362">
            <v>50.21</v>
          </cell>
        </row>
        <row r="26363">
          <cell r="A26363" t="str">
            <v>16.06.106</v>
          </cell>
          <cell r="B26363" t="str">
            <v>FDE</v>
          </cell>
          <cell r="C26363" t="str">
            <v>16.06.106</v>
          </cell>
          <cell r="D26363" t="str">
            <v>TRANSPORTE C/CAMINHAO ATE 6T. DIST.ATE 100KM C/MOTORISTA E 2 AJUDANTES.</v>
          </cell>
          <cell r="E26363" t="str">
            <v>KM</v>
          </cell>
          <cell r="F26363">
            <v>14.74</v>
          </cell>
          <cell r="G26363">
            <v>14.74</v>
          </cell>
        </row>
        <row r="26364">
          <cell r="A26364" t="str">
            <v>16.06.107</v>
          </cell>
          <cell r="B26364" t="str">
            <v>FDE</v>
          </cell>
          <cell r="C26364" t="str">
            <v>16.06.107</v>
          </cell>
          <cell r="D26364" t="str">
            <v>TRANSPORTE C/CAMINHAO ATE 6T. DIST. DE 101KM ATE 300KM C/MOTORISTA E 2 AJUDANTES.</v>
          </cell>
          <cell r="E26364" t="str">
            <v>KM</v>
          </cell>
          <cell r="F26364">
            <v>6.98</v>
          </cell>
          <cell r="G26364">
            <v>6.98</v>
          </cell>
        </row>
        <row r="26365">
          <cell r="A26365" t="str">
            <v>16.06.108</v>
          </cell>
          <cell r="B26365" t="str">
            <v>FDE</v>
          </cell>
          <cell r="C26365" t="str">
            <v>16.06.108</v>
          </cell>
          <cell r="D26365" t="str">
            <v>TRANSPORTE C/CAMINHAO ATE 6T. DIST. DE 301KM ATE 500KM C/MOTORISTA E 2 AJUDANTES.</v>
          </cell>
          <cell r="E26365" t="str">
            <v>KM</v>
          </cell>
          <cell r="F26365">
            <v>5.01</v>
          </cell>
          <cell r="G26365">
            <v>5.01</v>
          </cell>
        </row>
        <row r="26366">
          <cell r="A26366" t="str">
            <v>16.06.109</v>
          </cell>
          <cell r="B26366" t="str">
            <v>FDE</v>
          </cell>
          <cell r="C26366" t="str">
            <v>16.06.109</v>
          </cell>
          <cell r="D26366" t="str">
            <v>TRANSPORTE C/CAMINHAO ATE 6T. DIST. DE 501KM ATE 700KM C/MOTORISTA E 2 AJUDANTES.</v>
          </cell>
          <cell r="E26366" t="str">
            <v>KM</v>
          </cell>
          <cell r="F26366">
            <v>4.28</v>
          </cell>
          <cell r="G26366">
            <v>4.28</v>
          </cell>
        </row>
        <row r="26367">
          <cell r="A26367" t="str">
            <v>16.07.011</v>
          </cell>
          <cell r="B26367" t="str">
            <v>FDE</v>
          </cell>
          <cell r="C26367" t="str">
            <v>16.07.011</v>
          </cell>
          <cell r="D26367" t="str">
            <v>BL-01 BICICLETÁRIO SOBRE LAJE DE CONCRETO ARMADO</v>
          </cell>
          <cell r="E26367" t="str">
            <v>UN</v>
          </cell>
          <cell r="F26367">
            <v>975.71</v>
          </cell>
          <cell r="G26367">
            <v>975.71</v>
          </cell>
        </row>
        <row r="26368">
          <cell r="A26368" t="str">
            <v>16.07.012</v>
          </cell>
          <cell r="B26368" t="str">
            <v>FDE</v>
          </cell>
          <cell r="C26368" t="str">
            <v>16.07.012</v>
          </cell>
          <cell r="D26368" t="str">
            <v>BL-02 BICICLETÁRIO SOBRE CIMENTADO OU BLOCO INTERTRAVADO</v>
          </cell>
          <cell r="E26368" t="str">
            <v>UN</v>
          </cell>
          <cell r="F26368">
            <v>1005.26</v>
          </cell>
          <cell r="G26368">
            <v>1005.26</v>
          </cell>
        </row>
        <row r="26369">
          <cell r="A26369" t="str">
            <v>16.07.015</v>
          </cell>
          <cell r="B26369" t="str">
            <v>FDE</v>
          </cell>
          <cell r="C26369" t="str">
            <v>16.07.015</v>
          </cell>
          <cell r="D26369" t="str">
            <v>AM-01 AMARELINHA</v>
          </cell>
          <cell r="E26369" t="str">
            <v>UN</v>
          </cell>
          <cell r="F26369">
            <v>188.75</v>
          </cell>
          <cell r="G26369">
            <v>188.75</v>
          </cell>
        </row>
        <row r="26370">
          <cell r="A26370" t="str">
            <v>16.07.022</v>
          </cell>
          <cell r="B26370" t="str">
            <v>FDE</v>
          </cell>
          <cell r="C26370" t="str">
            <v>16.07.022</v>
          </cell>
          <cell r="D26370" t="str">
            <v>BC-24 BANCO DE CONCRETO PRE-FABRICADO (L=115CM)</v>
          </cell>
          <cell r="E26370" t="str">
            <v>UN</v>
          </cell>
          <cell r="F26370">
            <v>605.67999999999995</v>
          </cell>
          <cell r="G26370">
            <v>605.67999999999995</v>
          </cell>
        </row>
        <row r="26371">
          <cell r="A26371" t="str">
            <v>16.07.023</v>
          </cell>
          <cell r="B26371" t="str">
            <v>FDE</v>
          </cell>
          <cell r="C26371" t="str">
            <v>16.07.023</v>
          </cell>
          <cell r="D26371" t="str">
            <v>BC-25 BANCO DE CONCRETO PRE-FABRICADO (L=216CM)</v>
          </cell>
          <cell r="E26371" t="str">
            <v>UN</v>
          </cell>
          <cell r="F26371">
            <v>922.8</v>
          </cell>
          <cell r="G26371">
            <v>922.8</v>
          </cell>
        </row>
        <row r="26372">
          <cell r="A26372" t="str">
            <v>16.07.024</v>
          </cell>
          <cell r="B26372" t="str">
            <v>FDE</v>
          </cell>
          <cell r="C26372" t="str">
            <v>16.07.024</v>
          </cell>
          <cell r="D26372" t="str">
            <v>BC-26 BANCO PUFE PRE FABRICADO DE CONCRETO Ø 60CM</v>
          </cell>
          <cell r="E26372" t="str">
            <v>UN</v>
          </cell>
          <cell r="F26372">
            <v>327.68</v>
          </cell>
          <cell r="G26372">
            <v>327.68</v>
          </cell>
        </row>
        <row r="26373">
          <cell r="A26373" t="str">
            <v>16.07.025</v>
          </cell>
          <cell r="B26373" t="str">
            <v>FDE</v>
          </cell>
          <cell r="C26373" t="str">
            <v>16.07.025</v>
          </cell>
          <cell r="D26373" t="str">
            <v>BC-27 BANCO DE CONCRETO PRE-FABRICADO (L=220CM)</v>
          </cell>
          <cell r="E26373" t="str">
            <v>UN</v>
          </cell>
          <cell r="F26373">
            <v>1492.18</v>
          </cell>
          <cell r="G26373">
            <v>1492.18</v>
          </cell>
        </row>
        <row r="26374">
          <cell r="A26374" t="str">
            <v>16.07.031</v>
          </cell>
          <cell r="B26374" t="str">
            <v>FDE</v>
          </cell>
          <cell r="C26374" t="str">
            <v>16.07.031</v>
          </cell>
          <cell r="D26374" t="str">
            <v>CR-01 CARACOL</v>
          </cell>
          <cell r="E26374" t="str">
            <v>UN</v>
          </cell>
          <cell r="F26374">
            <v>710.19</v>
          </cell>
          <cell r="G26374">
            <v>710.19</v>
          </cell>
        </row>
        <row r="26375">
          <cell r="A26375" t="str">
            <v>16.07.037</v>
          </cell>
          <cell r="B26375" t="str">
            <v>FDE</v>
          </cell>
          <cell r="C26375" t="str">
            <v>16.07.037</v>
          </cell>
          <cell r="D26375" t="str">
            <v>FL-07 FLOREIRA PRE FABRICADO DE CONCRETO Ø 60CM</v>
          </cell>
          <cell r="E26375" t="str">
            <v>UN</v>
          </cell>
          <cell r="F26375">
            <v>327.68</v>
          </cell>
          <cell r="G26375">
            <v>327.68</v>
          </cell>
        </row>
        <row r="26376">
          <cell r="A26376" t="str">
            <v>16.07.038</v>
          </cell>
          <cell r="B26376" t="str">
            <v>FDE</v>
          </cell>
          <cell r="C26376" t="str">
            <v>16.07.038</v>
          </cell>
          <cell r="D26376" t="str">
            <v>FL-08 FLOREIRA PRE FABRICADO DE CONCRETO Ø 56,50CM H=42,90CM</v>
          </cell>
          <cell r="E26376" t="str">
            <v>UN</v>
          </cell>
          <cell r="F26376">
            <v>991.03</v>
          </cell>
          <cell r="G26376">
            <v>991.03</v>
          </cell>
        </row>
        <row r="26377">
          <cell r="A26377" t="str">
            <v>16.07.040</v>
          </cell>
          <cell r="B26377" t="str">
            <v>FDE</v>
          </cell>
          <cell r="C26377" t="str">
            <v>16.07.040</v>
          </cell>
          <cell r="D26377" t="str">
            <v>BANCO COM ASSENTO DE CONCRETO ARMADO LISO DESEMPENADO COM PINTURA VERNIZ ACRÍLICO  FUNDAÇÃO SAPATA ISOLADA E PILARETE BLOCO CONCRETO REVESTIDO</v>
          </cell>
          <cell r="E26377" t="str">
            <v>M</v>
          </cell>
          <cell r="F26377">
            <v>316.04000000000002</v>
          </cell>
          <cell r="G26377">
            <v>316.04000000000002</v>
          </cell>
        </row>
        <row r="26378">
          <cell r="A26378" t="str">
            <v>16.07.043</v>
          </cell>
          <cell r="B26378" t="str">
            <v>FDE</v>
          </cell>
          <cell r="C26378" t="str">
            <v>16.07.043</v>
          </cell>
          <cell r="D26378" t="str">
            <v>OC-01 OBSTACULO PRE FABRICADO DE CONCRETO TIPO FRADE Ø30 H=60CM  BASE FIXADA COM ARGAMASSA TRAÇO 1:3 (30X30X10H)</v>
          </cell>
          <cell r="E26378" t="str">
            <v>UN</v>
          </cell>
          <cell r="F26378">
            <v>186.45</v>
          </cell>
          <cell r="G26378">
            <v>186.45</v>
          </cell>
        </row>
        <row r="26379">
          <cell r="A26379" t="str">
            <v>16.07.044</v>
          </cell>
          <cell r="B26379" t="str">
            <v>FDE</v>
          </cell>
          <cell r="C26379" t="str">
            <v>16.07.044</v>
          </cell>
          <cell r="D26379" t="str">
            <v>OC-01 OBSTACULO PRE FABRICADO DE CONCRETO TIPO FRADE Ø40 H=55CM BASE FIXADA COM ARGAMASSA TRAÇO 1:3 (30X30X10H)</v>
          </cell>
          <cell r="E26379" t="str">
            <v>UN</v>
          </cell>
          <cell r="F26379">
            <v>215.02</v>
          </cell>
          <cell r="G26379">
            <v>215.02</v>
          </cell>
        </row>
        <row r="26380">
          <cell r="A26380" t="str">
            <v>16.07.045</v>
          </cell>
          <cell r="B26380" t="str">
            <v>FDE</v>
          </cell>
          <cell r="C26380" t="str">
            <v>16.07.045</v>
          </cell>
          <cell r="D26380" t="str">
            <v>OC-01 OBSTACULO PRE FABRICADO DE CONCRETO TIPO PRISMA 15X50X10CM BASE FIXADA COM TARUGO Ø 12,5MM E ARGAMASSA COLANTE AClll.</v>
          </cell>
          <cell r="E26380" t="str">
            <v>UN</v>
          </cell>
          <cell r="F26380">
            <v>41.98</v>
          </cell>
          <cell r="G26380">
            <v>41.98</v>
          </cell>
        </row>
        <row r="26381">
          <cell r="A26381" t="str">
            <v>16.07.046</v>
          </cell>
          <cell r="B26381" t="str">
            <v>FDE</v>
          </cell>
          <cell r="C26381" t="str">
            <v>16.07.046</v>
          </cell>
          <cell r="D26381" t="str">
            <v>OC-01 OBSTACULO PRE FABRICADO DE CONCRETO TIPO BOLA Ø35CM H=33CM INCLUSIVE BARRA ROSCADA Ø 20MM</v>
          </cell>
          <cell r="E26381" t="str">
            <v>UN</v>
          </cell>
          <cell r="F26381">
            <v>291.88</v>
          </cell>
          <cell r="G26381">
            <v>291.88</v>
          </cell>
        </row>
        <row r="26382">
          <cell r="A26382" t="str">
            <v>16.07.081</v>
          </cell>
          <cell r="B26382" t="str">
            <v>FDE</v>
          </cell>
          <cell r="C26382" t="str">
            <v>16.07.081</v>
          </cell>
          <cell r="D26382" t="str">
            <v>RV-01 ROSA DOS VENTOS R=180CM</v>
          </cell>
          <cell r="E26382" t="str">
            <v>UN</v>
          </cell>
          <cell r="F26382">
            <v>213.53</v>
          </cell>
          <cell r="G26382">
            <v>213.53</v>
          </cell>
        </row>
        <row r="26383">
          <cell r="A26383" t="str">
            <v>16.08.024</v>
          </cell>
          <cell r="B26383" t="str">
            <v>FDE</v>
          </cell>
          <cell r="C26383" t="str">
            <v>16.08.024</v>
          </cell>
          <cell r="D26383" t="str">
            <v>TUBO PVC OCRE JUNTA ELASTICA DN 100 INCLUSIVE CONEXOES  -  ENTERRADO</v>
          </cell>
          <cell r="E26383" t="str">
            <v>M</v>
          </cell>
          <cell r="F26383">
            <v>73.290000000000006</v>
          </cell>
          <cell r="G26383">
            <v>73.290000000000006</v>
          </cell>
        </row>
        <row r="26384">
          <cell r="A26384" t="str">
            <v>16.08.025</v>
          </cell>
          <cell r="B26384" t="str">
            <v>FDE</v>
          </cell>
          <cell r="C26384" t="str">
            <v>16.08.025</v>
          </cell>
          <cell r="D26384" t="str">
            <v>TUBO PVC OCRE  JUNTA ELASTICA DN 150 INCLUSIVE CONEXOES  -  ENTERRADO</v>
          </cell>
          <cell r="E26384" t="str">
            <v>M</v>
          </cell>
          <cell r="F26384">
            <v>119.24</v>
          </cell>
          <cell r="G26384">
            <v>119.24</v>
          </cell>
        </row>
        <row r="26385">
          <cell r="A26385" t="str">
            <v>16.08.026</v>
          </cell>
          <cell r="B26385" t="str">
            <v>FDE</v>
          </cell>
          <cell r="C26385" t="str">
            <v>16.08.026</v>
          </cell>
          <cell r="D26385" t="str">
            <v>CI-02 CAIXA DE INSPEÇÃO 80X80CM PARA ESGOTO</v>
          </cell>
          <cell r="E26385" t="str">
            <v>UN</v>
          </cell>
          <cell r="F26385">
            <v>1051.2</v>
          </cell>
          <cell r="G26385">
            <v>1051.2</v>
          </cell>
        </row>
        <row r="26386">
          <cell r="A26386" t="str">
            <v>16.08.027</v>
          </cell>
          <cell r="B26386" t="str">
            <v>FDE</v>
          </cell>
          <cell r="C26386" t="str">
            <v>16.08.027</v>
          </cell>
          <cell r="D26386" t="str">
            <v>CG-01 CAIXA DE GORDURA EM ALVENARIA</v>
          </cell>
          <cell r="E26386" t="str">
            <v>UN</v>
          </cell>
          <cell r="F26386">
            <v>1416.58</v>
          </cell>
          <cell r="G26386">
            <v>1416.58</v>
          </cell>
        </row>
        <row r="26387">
          <cell r="A26387" t="str">
            <v>16.08.028</v>
          </cell>
          <cell r="B26387" t="str">
            <v>FDE</v>
          </cell>
          <cell r="C26387" t="str">
            <v>16.08.028</v>
          </cell>
          <cell r="D26387" t="str">
            <v>CI-01 CAIXA DE INSPECAO 60X60CM PARA ESGOTO</v>
          </cell>
          <cell r="E26387" t="str">
            <v>UN</v>
          </cell>
          <cell r="F26387">
            <v>559.33000000000004</v>
          </cell>
          <cell r="G26387">
            <v>559.33000000000004</v>
          </cell>
        </row>
        <row r="26388">
          <cell r="A26388" t="str">
            <v>16.08.034</v>
          </cell>
          <cell r="B26388" t="str">
            <v>FDE</v>
          </cell>
          <cell r="C26388" t="str">
            <v>16.08.034</v>
          </cell>
          <cell r="D26388" t="str">
            <v>FS-05 FOSSA SEPTICA ANEIS CONCR. DN=1,4M H=1,5M</v>
          </cell>
          <cell r="E26388" t="str">
            <v>UN</v>
          </cell>
          <cell r="F26388">
            <v>4977.49</v>
          </cell>
          <cell r="G26388">
            <v>4977.49</v>
          </cell>
        </row>
        <row r="26389">
          <cell r="A26389" t="str">
            <v>16.08.037</v>
          </cell>
          <cell r="B26389" t="str">
            <v>FDE</v>
          </cell>
          <cell r="C26389" t="str">
            <v>16.08.037</v>
          </cell>
          <cell r="D26389" t="str">
            <v>CAIXA DE ALVENARIA - ESCAVACAO MANUAL COM APILOAMENTO DO FUNDO</v>
          </cell>
          <cell r="E26389" t="str">
            <v>M3</v>
          </cell>
          <cell r="F26389">
            <v>83.81</v>
          </cell>
          <cell r="G26389">
            <v>83.81</v>
          </cell>
        </row>
        <row r="26390">
          <cell r="A26390" t="str">
            <v>16.08.038</v>
          </cell>
          <cell r="B26390" t="str">
            <v>FDE</v>
          </cell>
          <cell r="C26390" t="str">
            <v>16.08.038</v>
          </cell>
          <cell r="D26390" t="str">
            <v>CAIXA DE ALVENARIA - LASTRO DE CONCRETO</v>
          </cell>
          <cell r="E26390" t="str">
            <v>M3</v>
          </cell>
          <cell r="F26390">
            <v>724.37</v>
          </cell>
          <cell r="G26390">
            <v>724.37</v>
          </cell>
        </row>
        <row r="26391">
          <cell r="A26391" t="str">
            <v>16.08.039</v>
          </cell>
          <cell r="B26391" t="str">
            <v>FDE</v>
          </cell>
          <cell r="C26391" t="str">
            <v>16.08.039</v>
          </cell>
          <cell r="D26391" t="str">
            <v>CAIXA DE ALVENARIA - PAREDE DE 1/2 TIJOLO REVESTIDO</v>
          </cell>
          <cell r="E26391" t="str">
            <v>M2</v>
          </cell>
          <cell r="F26391">
            <v>216.19</v>
          </cell>
          <cell r="G26391">
            <v>216.19</v>
          </cell>
        </row>
        <row r="26392">
          <cell r="A26392" t="str">
            <v>16.08.040</v>
          </cell>
          <cell r="B26392" t="str">
            <v>FDE</v>
          </cell>
          <cell r="C26392" t="str">
            <v>16.08.040</v>
          </cell>
          <cell r="D26392" t="str">
            <v>CAIXA DE ALVENARIA - PAREDE DE 1 TIJOLO REVESTIDO</v>
          </cell>
          <cell r="E26392" t="str">
            <v>M2</v>
          </cell>
          <cell r="F26392">
            <v>312.79000000000002</v>
          </cell>
          <cell r="G26392">
            <v>312.79000000000002</v>
          </cell>
        </row>
        <row r="26393">
          <cell r="A26393" t="str">
            <v>16.08.041</v>
          </cell>
          <cell r="B26393" t="str">
            <v>FDE</v>
          </cell>
          <cell r="C26393" t="str">
            <v>16.08.041</v>
          </cell>
          <cell r="D26393" t="str">
            <v>CAIXA DE ALVENARIA - TAMPA DE CONCRETO</v>
          </cell>
          <cell r="E26393" t="str">
            <v>M2</v>
          </cell>
          <cell r="F26393">
            <v>190.81</v>
          </cell>
          <cell r="G26393">
            <v>190.81</v>
          </cell>
        </row>
        <row r="26394">
          <cell r="A26394" t="str">
            <v>16.08.050</v>
          </cell>
          <cell r="B26394" t="str">
            <v>FDE</v>
          </cell>
          <cell r="C26394" t="str">
            <v>16.08.050</v>
          </cell>
          <cell r="D26394" t="str">
            <v>FA-01 FILTRO ANAEROBICO DN=1,40M H=2,00M</v>
          </cell>
          <cell r="E26394" t="str">
            <v>UN</v>
          </cell>
          <cell r="F26394">
            <v>6086.74</v>
          </cell>
          <cell r="G26394">
            <v>6086.74</v>
          </cell>
        </row>
        <row r="26395">
          <cell r="A26395" t="str">
            <v>16.08.051</v>
          </cell>
          <cell r="B26395" t="str">
            <v>FDE</v>
          </cell>
          <cell r="C26395" t="str">
            <v>16.08.051</v>
          </cell>
          <cell r="D26395" t="str">
            <v>FA-02 FILTRO ANAEROBICO DN=2,00M H=2,00M</v>
          </cell>
          <cell r="E26395" t="str">
            <v>UN</v>
          </cell>
          <cell r="F26395">
            <v>10259.57</v>
          </cell>
          <cell r="G26395">
            <v>10259.57</v>
          </cell>
        </row>
        <row r="26396">
          <cell r="A26396" t="str">
            <v>16.08.060</v>
          </cell>
          <cell r="B26396" t="str">
            <v>FDE</v>
          </cell>
          <cell r="C26396" t="str">
            <v>16.08.060</v>
          </cell>
          <cell r="D26396" t="str">
            <v>CD-01 CAIXA DE DISTRIBUICAO /2 CAMARAS</v>
          </cell>
          <cell r="E26396" t="str">
            <v>UN</v>
          </cell>
          <cell r="F26396">
            <v>578.79999999999995</v>
          </cell>
          <cell r="G26396">
            <v>578.79999999999995</v>
          </cell>
        </row>
        <row r="26397">
          <cell r="A26397" t="str">
            <v>16.08.061</v>
          </cell>
          <cell r="B26397" t="str">
            <v>FDE</v>
          </cell>
          <cell r="C26397" t="str">
            <v>16.08.061</v>
          </cell>
          <cell r="D26397" t="str">
            <v>CD-02 CAIXA DE DISTRIBUICAO /3 CAMARAS</v>
          </cell>
          <cell r="E26397" t="str">
            <v>UN</v>
          </cell>
          <cell r="F26397">
            <v>787.48</v>
          </cell>
          <cell r="G26397">
            <v>787.48</v>
          </cell>
        </row>
        <row r="26398">
          <cell r="A26398" t="str">
            <v>16.08.062</v>
          </cell>
          <cell r="B26398" t="str">
            <v>FDE</v>
          </cell>
          <cell r="C26398" t="str">
            <v>16.08.062</v>
          </cell>
          <cell r="D26398" t="str">
            <v>CD-03 CAIXA DE DISTRIBUICAO /4 CAMARAS</v>
          </cell>
          <cell r="E26398" t="str">
            <v>UN</v>
          </cell>
          <cell r="F26398">
            <v>991.78</v>
          </cell>
          <cell r="G26398">
            <v>991.78</v>
          </cell>
        </row>
        <row r="26399">
          <cell r="A26399" t="str">
            <v>16.08.065</v>
          </cell>
          <cell r="B26399" t="str">
            <v>FDE</v>
          </cell>
          <cell r="C26399" t="str">
            <v>16.08.065</v>
          </cell>
          <cell r="D26399" t="str">
            <v>FS-06-01 FOSSA SEPTICA L=3,00M VOL. UTIL = 7,56M3</v>
          </cell>
          <cell r="E26399" t="str">
            <v>UN</v>
          </cell>
          <cell r="F26399">
            <v>17072.689999999999</v>
          </cell>
          <cell r="G26399">
            <v>17072.689999999999</v>
          </cell>
        </row>
        <row r="26400">
          <cell r="A26400" t="str">
            <v>16.08.066</v>
          </cell>
          <cell r="B26400" t="str">
            <v>FDE</v>
          </cell>
          <cell r="C26400" t="str">
            <v>16.08.066</v>
          </cell>
          <cell r="D26400" t="str">
            <v>FS-06-02 FOSSA SEPTICA L=3,80M VOL. UTIL = 9,58M3</v>
          </cell>
          <cell r="E26400" t="str">
            <v>UN</v>
          </cell>
          <cell r="F26400">
            <v>19370.41</v>
          </cell>
          <cell r="G26400">
            <v>19370.41</v>
          </cell>
        </row>
        <row r="26401">
          <cell r="A26401" t="str">
            <v>16.08.067</v>
          </cell>
          <cell r="B26401" t="str">
            <v>FDE</v>
          </cell>
          <cell r="C26401" t="str">
            <v>16.08.067</v>
          </cell>
          <cell r="D26401" t="str">
            <v>FS-06-03 FOSSA SEPTICA L=5,40M VOL. UTIL = 13,61M3</v>
          </cell>
          <cell r="E26401" t="str">
            <v>UN</v>
          </cell>
          <cell r="F26401">
            <v>24967.8</v>
          </cell>
          <cell r="G26401">
            <v>24967.8</v>
          </cell>
        </row>
        <row r="26402">
          <cell r="A26402" t="str">
            <v>16.08.068</v>
          </cell>
          <cell r="B26402" t="str">
            <v>FDE</v>
          </cell>
          <cell r="C26402" t="str">
            <v>16.08.068</v>
          </cell>
          <cell r="D26402" t="str">
            <v>FS-07-01 FOSSA SEPTICA L=4,80M VOL. UTIL = 20,74M3</v>
          </cell>
          <cell r="E26402" t="str">
            <v>UN</v>
          </cell>
          <cell r="F26402">
            <v>25068.17</v>
          </cell>
          <cell r="G26402">
            <v>25068.17</v>
          </cell>
        </row>
        <row r="26403">
          <cell r="A26403" t="str">
            <v>16.08.069</v>
          </cell>
          <cell r="B26403" t="str">
            <v>FDE</v>
          </cell>
          <cell r="C26403" t="str">
            <v>16.08.069</v>
          </cell>
          <cell r="D26403" t="str">
            <v>FS-07-02 FOSSA SEPTICA L=5,80M VOL. UTIL = 25,06M3</v>
          </cell>
          <cell r="E26403" t="str">
            <v>UN</v>
          </cell>
          <cell r="F26403">
            <v>28500.49</v>
          </cell>
          <cell r="G26403">
            <v>28500.49</v>
          </cell>
        </row>
        <row r="26404">
          <cell r="A26404" t="str">
            <v>16.08.070</v>
          </cell>
          <cell r="B26404" t="str">
            <v>FDE</v>
          </cell>
          <cell r="C26404" t="str">
            <v>16.08.070</v>
          </cell>
          <cell r="D26404" t="str">
            <v>FS-07-03 FOSSA SEPTICA L=6,40M VOL. UTIL = 29,38M3</v>
          </cell>
          <cell r="E26404" t="str">
            <v>UN</v>
          </cell>
          <cell r="F26404">
            <v>31416.44</v>
          </cell>
          <cell r="G26404">
            <v>31416.44</v>
          </cell>
        </row>
        <row r="26405">
          <cell r="A26405" t="str">
            <v>16.08.071</v>
          </cell>
          <cell r="B26405" t="str">
            <v>FDE</v>
          </cell>
          <cell r="C26405" t="str">
            <v>16.08.071</v>
          </cell>
          <cell r="D26405" t="str">
            <v>FS-08-01 FOSSA SEPTICA ANEIS CONCRETO DN=2,4M H=2,0M</v>
          </cell>
          <cell r="E26405" t="str">
            <v>UN</v>
          </cell>
          <cell r="F26405">
            <v>12049.41</v>
          </cell>
          <cell r="G26405">
            <v>12049.41</v>
          </cell>
        </row>
        <row r="26406">
          <cell r="A26406" t="str">
            <v>16.08.072</v>
          </cell>
          <cell r="B26406" t="str">
            <v>FDE</v>
          </cell>
          <cell r="C26406" t="str">
            <v>16.08.072</v>
          </cell>
          <cell r="D26406" t="str">
            <v>FS-08-02 FOSSA SEPTICA ANEIS CONCRETO DN=2,4M H=2,5M</v>
          </cell>
          <cell r="E26406" t="str">
            <v>UN</v>
          </cell>
          <cell r="F26406">
            <v>14230.78</v>
          </cell>
          <cell r="G26406">
            <v>14230.78</v>
          </cell>
        </row>
        <row r="26407">
          <cell r="A26407" t="str">
            <v>16.08.073</v>
          </cell>
          <cell r="B26407" t="str">
            <v>FDE</v>
          </cell>
          <cell r="C26407" t="str">
            <v>16.08.073</v>
          </cell>
          <cell r="D26407" t="str">
            <v>FS-08-03 FOSSA SEPTICA ANEIS CONCRETO DN=2,4M H=3,0M</v>
          </cell>
          <cell r="E26407" t="str">
            <v>UN</v>
          </cell>
          <cell r="F26407">
            <v>16181.72</v>
          </cell>
          <cell r="G26407">
            <v>16181.72</v>
          </cell>
        </row>
        <row r="26408">
          <cell r="A26408" t="str">
            <v>16.08.074</v>
          </cell>
          <cell r="B26408" t="str">
            <v>FDE</v>
          </cell>
          <cell r="C26408" t="str">
            <v>16.08.074</v>
          </cell>
          <cell r="D26408" t="str">
            <v>FS-09-01 FOSSA SEPTICA ANEIS CONCRETO DN=3,0M H=2,5M</v>
          </cell>
          <cell r="E26408" t="str">
            <v>UN</v>
          </cell>
          <cell r="F26408">
            <v>19945.259999999998</v>
          </cell>
          <cell r="G26408">
            <v>19945.259999999998</v>
          </cell>
        </row>
        <row r="26409">
          <cell r="A26409" t="str">
            <v>16.08.075</v>
          </cell>
          <cell r="B26409" t="str">
            <v>FDE</v>
          </cell>
          <cell r="C26409" t="str">
            <v>16.08.075</v>
          </cell>
          <cell r="D26409" t="str">
            <v>FS-09-02 FOSSA SEPTICA ANEIS CONCRETO DN=3,0M H=3,0M</v>
          </cell>
          <cell r="E26409" t="str">
            <v>UN</v>
          </cell>
          <cell r="F26409">
            <v>23301.38</v>
          </cell>
          <cell r="G26409">
            <v>23301.38</v>
          </cell>
        </row>
        <row r="26410">
          <cell r="A26410" t="str">
            <v>16.08.099</v>
          </cell>
          <cell r="B26410" t="str">
            <v>FDE</v>
          </cell>
          <cell r="C26410" t="str">
            <v>16.08.099</v>
          </cell>
          <cell r="D26410" t="str">
            <v>REDE E TRATAMENTO DE ESGOTO</v>
          </cell>
          <cell r="E26410" t="str">
            <v>MV</v>
          </cell>
          <cell r="F26410">
            <v>481.96</v>
          </cell>
          <cell r="G26410">
            <v>481.96</v>
          </cell>
        </row>
        <row r="26411">
          <cell r="A26411" t="str">
            <v>16.09.003</v>
          </cell>
          <cell r="B26411" t="str">
            <v>FDE</v>
          </cell>
          <cell r="C26411" t="str">
            <v>16.09.003</v>
          </cell>
          <cell r="D26411" t="str">
            <v>SM-03 SUMIDOURO - TAMPA DE CONCRETO DN=2,40M</v>
          </cell>
          <cell r="E26411" t="str">
            <v>UN</v>
          </cell>
          <cell r="F26411">
            <v>1002.68</v>
          </cell>
          <cell r="G26411">
            <v>1002.68</v>
          </cell>
        </row>
        <row r="26412">
          <cell r="A26412" t="str">
            <v>16.09.004</v>
          </cell>
          <cell r="B26412" t="str">
            <v>FDE</v>
          </cell>
          <cell r="C26412" t="str">
            <v>16.09.004</v>
          </cell>
          <cell r="D26412" t="str">
            <v>SM-04 SUMIDOURO - TAMPA DE CONCRETO DN=3,00M</v>
          </cell>
          <cell r="E26412" t="str">
            <v>UN</v>
          </cell>
          <cell r="F26412">
            <v>1603.48</v>
          </cell>
          <cell r="G26412">
            <v>1603.48</v>
          </cell>
        </row>
        <row r="26413">
          <cell r="A26413" t="str">
            <v>16.09.007</v>
          </cell>
          <cell r="B26413" t="str">
            <v>FDE</v>
          </cell>
          <cell r="C26413" t="str">
            <v>16.09.007</v>
          </cell>
          <cell r="D26413" t="str">
            <v>SM-03 SUMIDOURO - POCO</v>
          </cell>
          <cell r="E26413" t="str">
            <v>M</v>
          </cell>
          <cell r="F26413">
            <v>2412.58</v>
          </cell>
          <cell r="G26413">
            <v>2412.58</v>
          </cell>
        </row>
        <row r="26414">
          <cell r="A26414" t="str">
            <v>16.09.008</v>
          </cell>
          <cell r="B26414" t="str">
            <v>FDE</v>
          </cell>
          <cell r="C26414" t="str">
            <v>16.09.008</v>
          </cell>
          <cell r="D26414" t="str">
            <v>SM-04 SUMIDOURO - POCO</v>
          </cell>
          <cell r="E26414" t="str">
            <v>M</v>
          </cell>
          <cell r="F26414">
            <v>3423.87</v>
          </cell>
          <cell r="G26414">
            <v>3423.87</v>
          </cell>
        </row>
        <row r="26415">
          <cell r="A26415" t="str">
            <v>16.09.099</v>
          </cell>
          <cell r="B26415" t="str">
            <v>FDE</v>
          </cell>
          <cell r="C26415" t="str">
            <v>16.09.099</v>
          </cell>
          <cell r="D26415" t="str">
            <v>SERVICOS DE POCO ABSORVENTE</v>
          </cell>
          <cell r="E26415" t="str">
            <v>MV</v>
          </cell>
          <cell r="F26415">
            <v>481.96</v>
          </cell>
          <cell r="G26415">
            <v>481.96</v>
          </cell>
        </row>
        <row r="26416">
          <cell r="A26416" t="str">
            <v>16.10.099</v>
          </cell>
          <cell r="B26416" t="str">
            <v>FDE</v>
          </cell>
          <cell r="C26416" t="str">
            <v>16.10.099</v>
          </cell>
          <cell r="D26416" t="str">
            <v>SERVICOS DE POCO DE AGUA POTAVEL</v>
          </cell>
          <cell r="E26416" t="str">
            <v>MV</v>
          </cell>
          <cell r="F26416">
            <v>481.96</v>
          </cell>
          <cell r="G26416">
            <v>481.96</v>
          </cell>
        </row>
        <row r="26417">
          <cell r="A26417" t="str">
            <v>16.11.005</v>
          </cell>
          <cell r="B26417" t="str">
            <v>FDE</v>
          </cell>
          <cell r="C26417" t="str">
            <v>16.11.005</v>
          </cell>
          <cell r="D26417" t="str">
            <v>LIMPEZA DA OBRA</v>
          </cell>
          <cell r="E26417" t="str">
            <v>M2</v>
          </cell>
          <cell r="F26417">
            <v>11.73</v>
          </cell>
          <cell r="G26417">
            <v>11.73</v>
          </cell>
        </row>
        <row r="26418">
          <cell r="A26418" t="str">
            <v>16.11.012</v>
          </cell>
          <cell r="B26418" t="str">
            <v>FDE</v>
          </cell>
          <cell r="C26418" t="str">
            <v>16.11.012</v>
          </cell>
          <cell r="D26418" t="str">
            <v>LIMPEZA DE APARELHOS SANITARIOS</v>
          </cell>
          <cell r="E26418" t="str">
            <v>UN</v>
          </cell>
          <cell r="F26418">
            <v>13.41</v>
          </cell>
          <cell r="G26418">
            <v>13.41</v>
          </cell>
        </row>
        <row r="26419">
          <cell r="A26419" t="str">
            <v>16.11.013</v>
          </cell>
          <cell r="B26419" t="str">
            <v>FDE</v>
          </cell>
          <cell r="C26419" t="str">
            <v>16.11.013</v>
          </cell>
          <cell r="D26419" t="str">
            <v>LIMPEZA DE REVESTIMENTOS HIDRAULICOS</v>
          </cell>
          <cell r="E26419" t="str">
            <v>M2</v>
          </cell>
          <cell r="F26419">
            <v>10.06</v>
          </cell>
          <cell r="G26419">
            <v>10.06</v>
          </cell>
        </row>
        <row r="26420">
          <cell r="A26420" t="str">
            <v>16.11.014</v>
          </cell>
          <cell r="B26420" t="str">
            <v>FDE</v>
          </cell>
          <cell r="C26420" t="str">
            <v>16.11.014</v>
          </cell>
          <cell r="D26420" t="str">
            <v>LIMPEZA DE VIDROS</v>
          </cell>
          <cell r="E26420" t="str">
            <v>M2</v>
          </cell>
          <cell r="F26420">
            <v>12.57</v>
          </cell>
          <cell r="G26420">
            <v>12.57</v>
          </cell>
        </row>
        <row r="26421">
          <cell r="A26421" t="str">
            <v>16.11.020</v>
          </cell>
          <cell r="B26421" t="str">
            <v>FDE</v>
          </cell>
          <cell r="C26421" t="str">
            <v>16.11.020</v>
          </cell>
          <cell r="D26421" t="str">
            <v>LIMPEZA DE FACHADA POR HIDROJATEAMENTO</v>
          </cell>
          <cell r="E26421" t="str">
            <v>M2</v>
          </cell>
          <cell r="F26421">
            <v>7.32</v>
          </cell>
          <cell r="G26421">
            <v>7.32</v>
          </cell>
        </row>
        <row r="26422">
          <cell r="A26422" t="str">
            <v>16.11.025</v>
          </cell>
          <cell r="B26422" t="str">
            <v>FDE</v>
          </cell>
          <cell r="C26422" t="str">
            <v>16.11.025</v>
          </cell>
          <cell r="D26422" t="str">
            <v>REMOÇÃO DE RESÍDUOS ( PODA / ENTULHO) PARA ÁREA DE TRANSBORDO E TRIAGEM (ATT)</v>
          </cell>
          <cell r="E26422" t="str">
            <v>M3</v>
          </cell>
          <cell r="F26422">
            <v>105.38</v>
          </cell>
          <cell r="G26422">
            <v>105.38</v>
          </cell>
        </row>
        <row r="26423">
          <cell r="A26423" t="str">
            <v>16.11.030</v>
          </cell>
          <cell r="B26423" t="str">
            <v>FDE</v>
          </cell>
          <cell r="C26423" t="str">
            <v>16.11.030</v>
          </cell>
          <cell r="D26423" t="str">
            <v>TRANSPORTE POR CAMINHÃO PARA ÁREA DE TRANSBORDO DE RESÍDUOS DE OBRA</v>
          </cell>
          <cell r="E26423" t="str">
            <v>KM</v>
          </cell>
          <cell r="F26423">
            <v>1.62</v>
          </cell>
          <cell r="G26423">
            <v>1.62</v>
          </cell>
        </row>
        <row r="26424">
          <cell r="A26424" t="str">
            <v>16.11.099</v>
          </cell>
          <cell r="B26424" t="str">
            <v>FDE</v>
          </cell>
          <cell r="C26424" t="str">
            <v>16.11.099</v>
          </cell>
          <cell r="D26424" t="str">
            <v>SERVICOS DE LIMPEZA</v>
          </cell>
          <cell r="E26424" t="str">
            <v>MV</v>
          </cell>
          <cell r="F26424">
            <v>481.96</v>
          </cell>
          <cell r="G26424">
            <v>481.96</v>
          </cell>
        </row>
        <row r="26425">
          <cell r="A26425" t="str">
            <v>16.13.001</v>
          </cell>
          <cell r="B26425" t="str">
            <v>FDE</v>
          </cell>
          <cell r="C26425" t="str">
            <v>16.13.001</v>
          </cell>
          <cell r="D26425" t="str">
            <v>ESCAVACAO MANUAL - PROFUNDIDADE ATE 1.80 M</v>
          </cell>
          <cell r="E26425" t="str">
            <v>M3</v>
          </cell>
          <cell r="F26425">
            <v>67.05</v>
          </cell>
          <cell r="G26425">
            <v>67.05</v>
          </cell>
        </row>
        <row r="26426">
          <cell r="A26426" t="str">
            <v>16.13.002</v>
          </cell>
          <cell r="B26426" t="str">
            <v>FDE</v>
          </cell>
          <cell r="C26426" t="str">
            <v>16.13.002</v>
          </cell>
          <cell r="D26426" t="str">
            <v>ESCAVACAO MANUAL - PROFUNDIDADE ALEM DE 1.80 M</v>
          </cell>
          <cell r="E26426" t="str">
            <v>M3</v>
          </cell>
          <cell r="F26426">
            <v>75.430000000000007</v>
          </cell>
          <cell r="G26426">
            <v>75.430000000000007</v>
          </cell>
        </row>
        <row r="26427">
          <cell r="A26427" t="str">
            <v>16.13.007</v>
          </cell>
          <cell r="B26427" t="str">
            <v>FDE</v>
          </cell>
          <cell r="C26427" t="str">
            <v>16.13.007</v>
          </cell>
          <cell r="D26427" t="str">
            <v>ESCORAMENTO PONTALETADO</v>
          </cell>
          <cell r="E26427" t="str">
            <v>M2</v>
          </cell>
          <cell r="F26427">
            <v>69.010000000000005</v>
          </cell>
          <cell r="G26427">
            <v>69.010000000000005</v>
          </cell>
        </row>
        <row r="26428">
          <cell r="A26428" t="str">
            <v>16.13.010</v>
          </cell>
          <cell r="B26428" t="str">
            <v>FDE</v>
          </cell>
          <cell r="C26428" t="str">
            <v>16.13.010</v>
          </cell>
          <cell r="D26428" t="str">
            <v>APILOAMENTO PARA SIMPLES REGULARIZACAO</v>
          </cell>
          <cell r="E26428" t="str">
            <v>M2</v>
          </cell>
          <cell r="F26428">
            <v>6.7</v>
          </cell>
          <cell r="G26428">
            <v>6.7</v>
          </cell>
        </row>
        <row r="26429">
          <cell r="A26429" t="str">
            <v>16.13.015</v>
          </cell>
          <cell r="B26429" t="str">
            <v>FDE</v>
          </cell>
          <cell r="C26429" t="str">
            <v>16.13.015</v>
          </cell>
          <cell r="D26429" t="str">
            <v>REATERRO INTERNO APILOADO</v>
          </cell>
          <cell r="E26429" t="str">
            <v>M3</v>
          </cell>
          <cell r="F26429">
            <v>58.67</v>
          </cell>
          <cell r="G26429">
            <v>58.67</v>
          </cell>
        </row>
        <row r="26430">
          <cell r="A26430" t="str">
            <v>16.13.025</v>
          </cell>
          <cell r="B26430" t="str">
            <v>FDE</v>
          </cell>
          <cell r="C26430" t="str">
            <v>16.13.025</v>
          </cell>
          <cell r="D26430" t="str">
            <v>LASTRO DE CONCRETO - 5CM</v>
          </cell>
          <cell r="E26430" t="str">
            <v>M2</v>
          </cell>
          <cell r="F26430">
            <v>32.979999999999997</v>
          </cell>
          <cell r="G26430">
            <v>32.979999999999997</v>
          </cell>
        </row>
        <row r="26431">
          <cell r="A26431" t="str">
            <v>16.13.026</v>
          </cell>
          <cell r="B26431" t="str">
            <v>FDE</v>
          </cell>
          <cell r="C26431" t="str">
            <v>16.13.026</v>
          </cell>
          <cell r="D26431" t="str">
            <v>LASTRO DE PEDRA BRITADA - 5CM</v>
          </cell>
          <cell r="E26431" t="str">
            <v>M2</v>
          </cell>
          <cell r="F26431">
            <v>7.8</v>
          </cell>
          <cell r="G26431">
            <v>7.8</v>
          </cell>
        </row>
        <row r="26432">
          <cell r="A26432" t="str">
            <v>16.13.030</v>
          </cell>
          <cell r="B26432" t="str">
            <v>FDE</v>
          </cell>
          <cell r="C26432" t="str">
            <v>16.13.030</v>
          </cell>
          <cell r="D26432" t="str">
            <v>ESCORAMENTO DE VALAS CONTINUO ATé 2,00M</v>
          </cell>
          <cell r="E26432" t="str">
            <v>M2</v>
          </cell>
          <cell r="F26432">
            <v>100.64</v>
          </cell>
          <cell r="G26432">
            <v>100.64</v>
          </cell>
        </row>
        <row r="26433">
          <cell r="A26433" t="str">
            <v>16.13.035</v>
          </cell>
          <cell r="B26433" t="str">
            <v>FDE</v>
          </cell>
          <cell r="C26433" t="str">
            <v>16.13.035</v>
          </cell>
          <cell r="D26433" t="str">
            <v>ESCORAMENTO DE VALAS DESCONTINUO ATé 2,00M</v>
          </cell>
          <cell r="E26433" t="str">
            <v>M2</v>
          </cell>
          <cell r="F26433">
            <v>68.739999999999995</v>
          </cell>
          <cell r="G26433">
            <v>68.739999999999995</v>
          </cell>
        </row>
        <row r="26434">
          <cell r="A26434" t="str">
            <v>16.13.099</v>
          </cell>
          <cell r="B26434" t="str">
            <v>FDE</v>
          </cell>
          <cell r="C26434" t="str">
            <v>16.13.099</v>
          </cell>
          <cell r="D26434" t="str">
            <v>SERVICOS EM TERRA - MUROS DE ARRIMO</v>
          </cell>
          <cell r="E26434" t="str">
            <v>MV</v>
          </cell>
          <cell r="F26434">
            <v>481.96</v>
          </cell>
          <cell r="G26434">
            <v>481.96</v>
          </cell>
        </row>
        <row r="26435">
          <cell r="A26435" t="str">
            <v>16.14.006</v>
          </cell>
          <cell r="B26435" t="str">
            <v>FDE</v>
          </cell>
          <cell r="C26435" t="str">
            <v>16.14.006</v>
          </cell>
          <cell r="D26435" t="str">
            <v>FORMAS DE MADEIRA MACICA</v>
          </cell>
          <cell r="E26435" t="str">
            <v>M2</v>
          </cell>
          <cell r="F26435">
            <v>118.16</v>
          </cell>
          <cell r="G26435">
            <v>118.16</v>
          </cell>
        </row>
        <row r="26436">
          <cell r="A26436" t="str">
            <v>16.14.009</v>
          </cell>
          <cell r="B26436" t="str">
            <v>FDE</v>
          </cell>
          <cell r="C26436" t="str">
            <v>16.14.009</v>
          </cell>
          <cell r="D26436" t="str">
            <v>FORMAS PLANAS PLASTIFICADAS PARA CONCRETO APARENTE</v>
          </cell>
          <cell r="E26436" t="str">
            <v>M2</v>
          </cell>
          <cell r="F26436">
            <v>142.34</v>
          </cell>
          <cell r="G26436">
            <v>142.34</v>
          </cell>
        </row>
        <row r="26437">
          <cell r="A26437" t="str">
            <v>16.14.011</v>
          </cell>
          <cell r="B26437" t="str">
            <v>FDE</v>
          </cell>
          <cell r="C26437" t="str">
            <v>16.14.011</v>
          </cell>
          <cell r="D26437" t="str">
            <v>ACO CA 50 (A OU B) FYK = 500 M PA</v>
          </cell>
          <cell r="E26437" t="str">
            <v>KG</v>
          </cell>
          <cell r="F26437">
            <v>13.1</v>
          </cell>
          <cell r="G26437">
            <v>13.1</v>
          </cell>
        </row>
        <row r="26438">
          <cell r="A26438" t="str">
            <v>16.14.012</v>
          </cell>
          <cell r="B26438" t="str">
            <v>FDE</v>
          </cell>
          <cell r="C26438" t="str">
            <v>16.14.012</v>
          </cell>
          <cell r="D26438" t="str">
            <v>ACO CA 60 (A OU B) FYK = 600 M PA</v>
          </cell>
          <cell r="E26438" t="str">
            <v>KG</v>
          </cell>
          <cell r="F26438">
            <v>15.11</v>
          </cell>
          <cell r="G26438">
            <v>15.11</v>
          </cell>
        </row>
        <row r="26439">
          <cell r="A26439" t="str">
            <v>16.14.013</v>
          </cell>
          <cell r="B26439" t="str">
            <v>FDE</v>
          </cell>
          <cell r="C26439" t="str">
            <v>16.14.013</v>
          </cell>
          <cell r="D26439" t="str">
            <v>TELA ARMADURA (MALHA ACO CA 60 FYK = 600 M PA)</v>
          </cell>
          <cell r="E26439" t="str">
            <v>KG</v>
          </cell>
          <cell r="F26439">
            <v>14.46</v>
          </cell>
          <cell r="G26439">
            <v>14.46</v>
          </cell>
        </row>
        <row r="26440">
          <cell r="A26440" t="str">
            <v>16.14.034</v>
          </cell>
          <cell r="B26440" t="str">
            <v>FDE</v>
          </cell>
          <cell r="C26440" t="str">
            <v>16.14.034</v>
          </cell>
          <cell r="D26440" t="str">
            <v>CONCRETO DOSADO E LANCADO FCK= 20 M PA</v>
          </cell>
          <cell r="E26440" t="str">
            <v>M3</v>
          </cell>
          <cell r="F26440">
            <v>411.27</v>
          </cell>
          <cell r="G26440">
            <v>411.27</v>
          </cell>
        </row>
        <row r="26441">
          <cell r="A26441" t="str">
            <v>16.14.038</v>
          </cell>
          <cell r="B26441" t="str">
            <v>FDE</v>
          </cell>
          <cell r="C26441" t="str">
            <v>16.14.038</v>
          </cell>
          <cell r="D26441" t="str">
            <v>CONCRETO DOSADO E LANCADO FCK=25 MPA</v>
          </cell>
          <cell r="E26441" t="str">
            <v>M3</v>
          </cell>
          <cell r="F26441">
            <v>437.02</v>
          </cell>
          <cell r="G26441">
            <v>437.02</v>
          </cell>
        </row>
        <row r="26442">
          <cell r="A26442" t="str">
            <v>16.14.039</v>
          </cell>
          <cell r="B26442" t="str">
            <v>FDE</v>
          </cell>
          <cell r="C26442" t="str">
            <v>16.14.039</v>
          </cell>
          <cell r="D26442" t="str">
            <v>CONCRETO DOSADO E LANCADO FCK=30MPA</v>
          </cell>
          <cell r="E26442" t="str">
            <v>M3</v>
          </cell>
          <cell r="F26442">
            <v>441.34</v>
          </cell>
          <cell r="G26442">
            <v>441.34</v>
          </cell>
        </row>
        <row r="26443">
          <cell r="A26443" t="str">
            <v>16.14.044</v>
          </cell>
          <cell r="B26443" t="str">
            <v>FDE</v>
          </cell>
          <cell r="C26443" t="str">
            <v>16.14.044</v>
          </cell>
          <cell r="D26443" t="str">
            <v>CONCRETO DOSADO,BOMBEADO E LANCADO FCK= 20 M PA</v>
          </cell>
          <cell r="E26443" t="str">
            <v>M3</v>
          </cell>
          <cell r="F26443">
            <v>442.81</v>
          </cell>
          <cell r="G26443">
            <v>442.81</v>
          </cell>
        </row>
        <row r="26444">
          <cell r="A26444" t="str">
            <v>16.14.048</v>
          </cell>
          <cell r="B26444" t="str">
            <v>FDE</v>
          </cell>
          <cell r="C26444" t="str">
            <v>16.14.048</v>
          </cell>
          <cell r="D26444" t="str">
            <v>CONCRETO DOSADO BOMBEADO E LANCADO FCK=25 MPA</v>
          </cell>
          <cell r="E26444" t="str">
            <v>M3</v>
          </cell>
          <cell r="F26444">
            <v>456.82</v>
          </cell>
          <cell r="G26444">
            <v>456.82</v>
          </cell>
        </row>
        <row r="26445">
          <cell r="A26445" t="str">
            <v>16.14.049</v>
          </cell>
          <cell r="B26445" t="str">
            <v>FDE</v>
          </cell>
          <cell r="C26445" t="str">
            <v>16.14.049</v>
          </cell>
          <cell r="D26445" t="str">
            <v>CONCRETO DOSADO, BOMBEADO E LANCADO FCK=30MPA</v>
          </cell>
          <cell r="E26445" t="str">
            <v>M3</v>
          </cell>
          <cell r="F26445">
            <v>472.63</v>
          </cell>
          <cell r="G26445">
            <v>472.63</v>
          </cell>
        </row>
        <row r="26446">
          <cell r="A26446" t="str">
            <v>16.14.055</v>
          </cell>
          <cell r="B26446" t="str">
            <v>FDE</v>
          </cell>
          <cell r="C26446" t="str">
            <v>16.14.055</v>
          </cell>
          <cell r="D26446" t="str">
            <v>CONCRETO GROUT, PREPARADO NO LOCAL, LANÇADO E ADENSADO</v>
          </cell>
          <cell r="E26446" t="str">
            <v>M3</v>
          </cell>
          <cell r="F26446">
            <v>455.07</v>
          </cell>
          <cell r="G26446">
            <v>455.07</v>
          </cell>
        </row>
        <row r="26447">
          <cell r="A26447" t="str">
            <v>16.14.099</v>
          </cell>
          <cell r="B26447" t="str">
            <v>FDE</v>
          </cell>
          <cell r="C26447" t="str">
            <v>16.14.099</v>
          </cell>
          <cell r="D26447" t="str">
            <v>SERVICOS EM CONCRETO ARMADO - MUROS DE ARRIMO</v>
          </cell>
          <cell r="E26447" t="str">
            <v>MV</v>
          </cell>
          <cell r="F26447">
            <v>481.96</v>
          </cell>
          <cell r="G26447">
            <v>481.96</v>
          </cell>
        </row>
        <row r="26448">
          <cell r="A26448" t="str">
            <v>16.15.003</v>
          </cell>
          <cell r="B26448" t="str">
            <v>FDE</v>
          </cell>
          <cell r="C26448" t="str">
            <v>16.15.003</v>
          </cell>
          <cell r="D26448" t="str">
            <v>VERGA / CINTA EM BLOCO DE CONCRETO CANALETA 14X19X39 CM</v>
          </cell>
          <cell r="E26448" t="str">
            <v>M</v>
          </cell>
          <cell r="F26448">
            <v>26.07</v>
          </cell>
          <cell r="G26448">
            <v>26.07</v>
          </cell>
        </row>
        <row r="26449">
          <cell r="A26449" t="str">
            <v>16.15.004</v>
          </cell>
          <cell r="B26449" t="str">
            <v>FDE</v>
          </cell>
          <cell r="C26449" t="str">
            <v>16.15.004</v>
          </cell>
          <cell r="D26449" t="str">
            <v>VERGA / CINTA EM BLOCO DE CONCRETO CANALETA 19X19X39 CM</v>
          </cell>
          <cell r="E26449" t="str">
            <v>M</v>
          </cell>
          <cell r="F26449">
            <v>28.67</v>
          </cell>
          <cell r="G26449">
            <v>28.67</v>
          </cell>
        </row>
        <row r="26450">
          <cell r="A26450" t="str">
            <v>16.15.005</v>
          </cell>
          <cell r="B26450" t="str">
            <v>FDE</v>
          </cell>
          <cell r="C26450" t="str">
            <v>16.15.005</v>
          </cell>
          <cell r="D26450" t="str">
            <v>ALVENARIA AUTO PORTANTE BLOCO DE CONCRETO ESTRUTURAL DE 14X19X39 CM CLASSE A</v>
          </cell>
          <cell r="E26450" t="str">
            <v>M2</v>
          </cell>
          <cell r="F26450">
            <v>80.73</v>
          </cell>
          <cell r="G26450">
            <v>80.73</v>
          </cell>
        </row>
        <row r="26451">
          <cell r="A26451" t="str">
            <v>16.15.006</v>
          </cell>
          <cell r="B26451" t="str">
            <v>FDE</v>
          </cell>
          <cell r="C26451" t="str">
            <v>16.15.006</v>
          </cell>
          <cell r="D26451" t="str">
            <v>ALVENARIA AUTO PORTANTE BLOCO DE CONCRETO ESTRUTURAL DE 19X19X39 CM CLASSE A</v>
          </cell>
          <cell r="E26451" t="str">
            <v>M2</v>
          </cell>
          <cell r="F26451">
            <v>98.71</v>
          </cell>
          <cell r="G26451">
            <v>98.71</v>
          </cell>
        </row>
        <row r="26452">
          <cell r="A26452" t="str">
            <v>16.15.029</v>
          </cell>
          <cell r="B26452" t="str">
            <v>FDE</v>
          </cell>
          <cell r="C26452" t="str">
            <v>16.15.029</v>
          </cell>
          <cell r="D26452" t="str">
            <v>IMPERMEAB COM ARGAM CIM/AREIA 1:3 COM HIDROFOGO</v>
          </cell>
          <cell r="E26452" t="str">
            <v>M2</v>
          </cell>
          <cell r="F26452">
            <v>50.57</v>
          </cell>
          <cell r="G26452">
            <v>50.57</v>
          </cell>
        </row>
        <row r="26453">
          <cell r="A26453" t="str">
            <v>16.15.030</v>
          </cell>
          <cell r="B26453" t="str">
            <v>FDE</v>
          </cell>
          <cell r="C26453" t="str">
            <v>16.15.030</v>
          </cell>
          <cell r="D26453" t="str">
            <v>IMPERM COM TINTA BETUMINOSA / COM REG. EM ARGAMASSA CIM AREIA 1:3</v>
          </cell>
          <cell r="E26453" t="str">
            <v>M2</v>
          </cell>
          <cell r="F26453">
            <v>70.89</v>
          </cell>
          <cell r="G26453">
            <v>70.89</v>
          </cell>
        </row>
        <row r="26454">
          <cell r="A26454" t="str">
            <v>16.15.031</v>
          </cell>
          <cell r="B26454" t="str">
            <v>FDE</v>
          </cell>
          <cell r="C26454" t="str">
            <v>16.15.031</v>
          </cell>
          <cell r="D26454" t="str">
            <v>IMPERMEABILIZACAO POR CRISTALIZACAO - MUROS DE ARRIMO</v>
          </cell>
          <cell r="E26454" t="str">
            <v>M2</v>
          </cell>
          <cell r="F26454">
            <v>10.220000000000001</v>
          </cell>
          <cell r="G26454">
            <v>10.220000000000001</v>
          </cell>
        </row>
        <row r="26455">
          <cell r="A26455" t="str">
            <v>16.15.034</v>
          </cell>
          <cell r="B26455" t="str">
            <v>FDE</v>
          </cell>
          <cell r="C26455" t="str">
            <v>16.15.034</v>
          </cell>
          <cell r="D26455" t="str">
            <v>MANTA GEOTÊXTIL NÃO TECIDO AGULHADO 100% POLIESTER, RT 10</v>
          </cell>
          <cell r="E26455" t="str">
            <v>M2</v>
          </cell>
          <cell r="F26455">
            <v>17.59</v>
          </cell>
          <cell r="G26455">
            <v>17.59</v>
          </cell>
        </row>
        <row r="26456">
          <cell r="A26456" t="str">
            <v>16.15.040</v>
          </cell>
          <cell r="B26456" t="str">
            <v>FDE</v>
          </cell>
          <cell r="C26456" t="str">
            <v>16.15.040</v>
          </cell>
          <cell r="D26456" t="str">
            <v>DRENAGEM COM PEDRA BRITADA</v>
          </cell>
          <cell r="E26456" t="str">
            <v>M3</v>
          </cell>
          <cell r="F26456">
            <v>147.66999999999999</v>
          </cell>
          <cell r="G26456">
            <v>147.66999999999999</v>
          </cell>
        </row>
        <row r="26457">
          <cell r="A26457" t="str">
            <v>16.15.041</v>
          </cell>
          <cell r="B26457" t="str">
            <v>FDE</v>
          </cell>
          <cell r="C26457" t="str">
            <v>16.15.041</v>
          </cell>
          <cell r="D26457" t="str">
            <v>DRENAGEM COM AREIA GROSSA</v>
          </cell>
          <cell r="E26457" t="str">
            <v>M3</v>
          </cell>
          <cell r="F26457">
            <v>173.96</v>
          </cell>
          <cell r="G26457">
            <v>173.96</v>
          </cell>
        </row>
        <row r="26458">
          <cell r="A26458" t="str">
            <v>16.15.049</v>
          </cell>
          <cell r="B26458" t="str">
            <v>FDE</v>
          </cell>
          <cell r="C26458" t="str">
            <v>16.15.049</v>
          </cell>
          <cell r="D26458" t="str">
            <v>MURO EM GABIAO COM TELA GALVANIZADA 8/10CM - FIO DIAM 2,7MM</v>
          </cell>
          <cell r="E26458" t="str">
            <v>M3</v>
          </cell>
          <cell r="F26458">
            <v>677.44</v>
          </cell>
          <cell r="G26458">
            <v>677.44</v>
          </cell>
        </row>
        <row r="26459">
          <cell r="A26459" t="str">
            <v>16.15.099</v>
          </cell>
          <cell r="B26459" t="str">
            <v>FDE</v>
          </cell>
          <cell r="C26459" t="str">
            <v>16.15.099</v>
          </cell>
          <cell r="D26459" t="str">
            <v>OUTROS SERVICOS - MUROS DE ARRIMO</v>
          </cell>
          <cell r="E26459" t="str">
            <v>MV</v>
          </cell>
          <cell r="F26459">
            <v>481.96</v>
          </cell>
          <cell r="G26459">
            <v>481.96</v>
          </cell>
        </row>
        <row r="26460">
          <cell r="A26460" t="str">
            <v>16.18.010</v>
          </cell>
          <cell r="B26460" t="str">
            <v>FDE</v>
          </cell>
          <cell r="C26460" t="str">
            <v>16.18.010</v>
          </cell>
          <cell r="D26460" t="str">
            <v>FORNEC.E MONT.DO CONJ.DE ESTRUT.PRÉ-FABR.DE MADEIRA DESMONTÁVEL.- PROJ.REF.1201040-PD.ÍNDIO</v>
          </cell>
          <cell r="E26460" t="str">
            <v>UN</v>
          </cell>
          <cell r="F26460">
            <v>536454.59</v>
          </cell>
          <cell r="G26460">
            <v>536454.59</v>
          </cell>
        </row>
        <row r="26461">
          <cell r="A26461" t="str">
            <v>16.18.015</v>
          </cell>
          <cell r="B26461" t="str">
            <v>FDE</v>
          </cell>
          <cell r="C26461" t="str">
            <v>16.18.015</v>
          </cell>
          <cell r="D26461" t="str">
            <v>LOCAÇÃO MENSAL SANITÁRIO QUÍMICO COM DUAS HIGIENIZAÇÕES NA SEMANA, INCLUSO COLETA DE EFLUENTES</v>
          </cell>
          <cell r="E26461" t="str">
            <v>UN</v>
          </cell>
          <cell r="F26461">
            <v>993.62</v>
          </cell>
          <cell r="G26461">
            <v>993.62</v>
          </cell>
        </row>
        <row r="26462">
          <cell r="A26462" t="str">
            <v>16.18.020</v>
          </cell>
          <cell r="B26462" t="str">
            <v>FDE</v>
          </cell>
          <cell r="C26462" t="str">
            <v>16.18.020</v>
          </cell>
          <cell r="D26462" t="str">
            <v>SERVIÇO DE HIGIENIZAÇÃO EXTRA PARA SANITÁRIO QUÍMICO, INCLUSO COLETA DE EFLUENTES</v>
          </cell>
          <cell r="E26462" t="str">
            <v>UN</v>
          </cell>
          <cell r="F26462">
            <v>85.5</v>
          </cell>
          <cell r="G26462">
            <v>85.5</v>
          </cell>
        </row>
        <row r="26463">
          <cell r="A26463" t="str">
            <v>16.18.021</v>
          </cell>
          <cell r="B26463" t="str">
            <v>FDE</v>
          </cell>
          <cell r="C26463" t="str">
            <v>16.18.021</v>
          </cell>
          <cell r="D26463" t="str">
            <v>ESPÍCULAS EM POLICARBONATO  PEÇA 33x11,8 CM ARCO DE 100 GRAUS IMPEDIMENTO AO POUSO DE AVES    FIXAÇÃO COM PARAFUSO</v>
          </cell>
          <cell r="E26463" t="str">
            <v>M</v>
          </cell>
          <cell r="F26463">
            <v>33.380000000000003</v>
          </cell>
          <cell r="G26463">
            <v>33.380000000000003</v>
          </cell>
        </row>
        <row r="26464">
          <cell r="A26464" t="str">
            <v>16.18.022</v>
          </cell>
          <cell r="B26464" t="str">
            <v>FDE</v>
          </cell>
          <cell r="C26464" t="str">
            <v>16.18.022</v>
          </cell>
          <cell r="D26464" t="str">
            <v>ESPÍCULAS EM POLICARBONATO  PEÇA 33x11,8 CM ARCO DE 100 GRAUS IMPEDIMENTO AO POUSO DE AVES    FIXAÇÃO COM SILICONE</v>
          </cell>
          <cell r="E26464" t="str">
            <v>M</v>
          </cell>
          <cell r="F26464">
            <v>28.23</v>
          </cell>
          <cell r="G26464">
            <v>28.23</v>
          </cell>
        </row>
        <row r="26465">
          <cell r="A26465" t="str">
            <v>16.18.070</v>
          </cell>
          <cell r="B26465" t="str">
            <v>FDE</v>
          </cell>
          <cell r="C26465" t="str">
            <v>16.18.070</v>
          </cell>
          <cell r="D26465" t="str">
            <v>SI-01 PLACA DE SINALIZAÇÃO DE AMBIENTE 200X200MM (PORTA)</v>
          </cell>
          <cell r="E26465" t="str">
            <v>UN</v>
          </cell>
          <cell r="F26465">
            <v>72.5</v>
          </cell>
          <cell r="G26465">
            <v>72.5</v>
          </cell>
        </row>
        <row r="26466">
          <cell r="A26466" t="str">
            <v>16.18.071</v>
          </cell>
          <cell r="B26466" t="str">
            <v>FDE</v>
          </cell>
          <cell r="C26466" t="str">
            <v>16.18.071</v>
          </cell>
          <cell r="D26466" t="str">
            <v>SI-02 PLACA DE SINALIZAÇÃO DE AMBIENTE 200X200MM (PAREDE INTERNA)</v>
          </cell>
          <cell r="E26466" t="str">
            <v>UN</v>
          </cell>
          <cell r="F26466">
            <v>74.599999999999994</v>
          </cell>
          <cell r="G26466">
            <v>74.599999999999994</v>
          </cell>
        </row>
        <row r="26467">
          <cell r="A26467" t="str">
            <v>16.18.072</v>
          </cell>
          <cell r="B26467" t="str">
            <v>FDE</v>
          </cell>
          <cell r="C26467" t="str">
            <v>16.18.072</v>
          </cell>
          <cell r="D26467" t="str">
            <v>SI-03 PLACA DE SINALIZAÇÃO DE AMBIENTE 200X200MM (PAREDE INTERNA)</v>
          </cell>
          <cell r="E26467" t="str">
            <v>UN</v>
          </cell>
          <cell r="F26467">
            <v>87.41</v>
          </cell>
          <cell r="G26467">
            <v>87.41</v>
          </cell>
        </row>
        <row r="26468">
          <cell r="A26468" t="str">
            <v>16.18.073</v>
          </cell>
          <cell r="B26468" t="str">
            <v>FDE</v>
          </cell>
          <cell r="C26468" t="str">
            <v>16.18.073</v>
          </cell>
          <cell r="D26468" t="str">
            <v>SI-04 PLACA DE SINALIZAÇÃO DE AMBIENTE 700X200MM (PORTA)</v>
          </cell>
          <cell r="E26468" t="str">
            <v>UN</v>
          </cell>
          <cell r="F26468">
            <v>207.95</v>
          </cell>
          <cell r="G26468">
            <v>207.95</v>
          </cell>
        </row>
        <row r="26469">
          <cell r="A26469" t="str">
            <v>16.18.074</v>
          </cell>
          <cell r="B26469" t="str">
            <v>FDE</v>
          </cell>
          <cell r="C26469" t="str">
            <v>16.18.074</v>
          </cell>
          <cell r="D26469" t="str">
            <v>SI-05 PLACA DE SINALIZAÇÃO DE AMBIENTE 700X200MM (PAREDE INTERNA)</v>
          </cell>
          <cell r="E26469" t="str">
            <v>UN</v>
          </cell>
          <cell r="F26469">
            <v>210.06</v>
          </cell>
          <cell r="G26469">
            <v>210.06</v>
          </cell>
        </row>
        <row r="26470">
          <cell r="A26470" t="str">
            <v>16.18.075</v>
          </cell>
          <cell r="B26470" t="str">
            <v>FDE</v>
          </cell>
          <cell r="C26470" t="str">
            <v>16.18.075</v>
          </cell>
          <cell r="D26470" t="str">
            <v>SI-06 PLACA DE SINALIZAÇÃO DE AMBIENTE 700X200MM (PAREDE INTERNA)</v>
          </cell>
          <cell r="E26470" t="str">
            <v>UN</v>
          </cell>
          <cell r="F26470">
            <v>241.06</v>
          </cell>
          <cell r="G26470">
            <v>241.06</v>
          </cell>
        </row>
        <row r="26471">
          <cell r="A26471" t="str">
            <v>16.18.076</v>
          </cell>
          <cell r="B26471" t="str">
            <v>FDE</v>
          </cell>
          <cell r="C26471" t="str">
            <v>16.18.076</v>
          </cell>
          <cell r="D26471" t="str">
            <v>SI-07 PLACA DE SINALIZAÇÃO DE AMBIENTE 500X60MM (PAREDE INTERNA) / BRAILLE</v>
          </cell>
          <cell r="E26471" t="str">
            <v>UN</v>
          </cell>
          <cell r="F26471">
            <v>142.54</v>
          </cell>
          <cell r="G26471">
            <v>142.54</v>
          </cell>
        </row>
        <row r="26472">
          <cell r="A26472" t="str">
            <v>16.18.077</v>
          </cell>
          <cell r="B26472" t="str">
            <v>FDE</v>
          </cell>
          <cell r="C26472" t="str">
            <v>16.18.077</v>
          </cell>
          <cell r="D26472" t="str">
            <v>SI-08 PLACA DE SINALIZAÇÃO DE CORRIMÃO 30X30MM (METÁLICA/BRAILLE)</v>
          </cell>
          <cell r="E26472" t="str">
            <v>UN</v>
          </cell>
          <cell r="F26472">
            <v>8.3699999999999992</v>
          </cell>
          <cell r="G26472">
            <v>8.3699999999999992</v>
          </cell>
        </row>
        <row r="26473">
          <cell r="A26473" t="str">
            <v>16.18.078</v>
          </cell>
          <cell r="B26473" t="str">
            <v>FDE</v>
          </cell>
          <cell r="C26473" t="str">
            <v>16.18.078</v>
          </cell>
          <cell r="D26473" t="str">
            <v>SI-09 PLACA DE SINALIZAÇÃO DE AMBIENTE 500X500MM (PAREDE EXTERNA)</v>
          </cell>
          <cell r="E26473" t="str">
            <v>UN</v>
          </cell>
          <cell r="F26473">
            <v>386.37</v>
          </cell>
          <cell r="G26473">
            <v>386.37</v>
          </cell>
        </row>
        <row r="26474">
          <cell r="A26474" t="str">
            <v>16.18.079</v>
          </cell>
          <cell r="B26474" t="str">
            <v>FDE</v>
          </cell>
          <cell r="C26474" t="str">
            <v>16.18.079</v>
          </cell>
          <cell r="D26474" t="str">
            <v>SI-10 PLACA DE SINALIZAÇÃO DE AMBIENTE 500X700MM (PAREDE EXTERNA)</v>
          </cell>
          <cell r="E26474" t="str">
            <v>UN</v>
          </cell>
          <cell r="F26474">
            <v>521.41</v>
          </cell>
          <cell r="G26474">
            <v>521.41</v>
          </cell>
        </row>
        <row r="26475">
          <cell r="A26475" t="str">
            <v>16.18.080</v>
          </cell>
          <cell r="B26475" t="str">
            <v>FDE</v>
          </cell>
          <cell r="C26475" t="str">
            <v>16.18.080</v>
          </cell>
          <cell r="D26475" t="str">
            <v>SI-11 SINALIZAÇÃO HORIZONTAL PARA VAGA ACESSIVEL</v>
          </cell>
          <cell r="E26475" t="str">
            <v>UN</v>
          </cell>
          <cell r="F26475">
            <v>365.82</v>
          </cell>
          <cell r="G26475">
            <v>365.82</v>
          </cell>
        </row>
        <row r="26476">
          <cell r="A26476" t="str">
            <v>16.18.081</v>
          </cell>
          <cell r="B26476" t="str">
            <v>FDE</v>
          </cell>
          <cell r="C26476" t="str">
            <v>16.18.081</v>
          </cell>
          <cell r="D26476" t="str">
            <v>SI-12 TOTEM DE IDENTIFICAÇÃO</v>
          </cell>
          <cell r="E26476" t="str">
            <v>UN</v>
          </cell>
          <cell r="F26476">
            <v>11861.85</v>
          </cell>
          <cell r="G26476">
            <v>11861.85</v>
          </cell>
        </row>
        <row r="26477">
          <cell r="A26477" t="str">
            <v>16.18.082</v>
          </cell>
          <cell r="B26477" t="str">
            <v>FDE</v>
          </cell>
          <cell r="C26477" t="str">
            <v>16.18.082</v>
          </cell>
          <cell r="D26477" t="str">
            <v>SI-13 SINALIZAÇÃO DE AMBIENTE 540X200MM PAREDE EXTERNA/PORTA</v>
          </cell>
          <cell r="E26477" t="str">
            <v>UN</v>
          </cell>
          <cell r="F26477">
            <v>191.65</v>
          </cell>
          <cell r="G26477">
            <v>191.65</v>
          </cell>
        </row>
        <row r="26478">
          <cell r="A26478" t="str">
            <v>16.18.083</v>
          </cell>
          <cell r="B26478" t="str">
            <v>FDE</v>
          </cell>
          <cell r="C26478" t="str">
            <v>16.18.083</v>
          </cell>
          <cell r="D26478" t="str">
            <v>SI-14 SINALIZAÇÃO DE AMBIENTE 300X300MM PAREDE EXTERNA</v>
          </cell>
          <cell r="E26478" t="str">
            <v>UN</v>
          </cell>
          <cell r="F26478">
            <v>202.85</v>
          </cell>
          <cell r="G26478">
            <v>202.85</v>
          </cell>
        </row>
        <row r="26479">
          <cell r="A26479" t="str">
            <v>16.18.084</v>
          </cell>
          <cell r="B26479" t="str">
            <v>FDE</v>
          </cell>
          <cell r="C26479" t="str">
            <v>16.18.084</v>
          </cell>
          <cell r="D26479" t="str">
            <v>SI-15 SINALIZAÇÃO DE AMBIENTE 200X200MM PAREDE EXTERNA</v>
          </cell>
          <cell r="E26479" t="str">
            <v>UN</v>
          </cell>
          <cell r="F26479">
            <v>104.35</v>
          </cell>
          <cell r="G26479">
            <v>104.35</v>
          </cell>
        </row>
        <row r="26480">
          <cell r="A26480" t="str">
            <v>16.18.085</v>
          </cell>
          <cell r="B26480" t="str">
            <v>FDE</v>
          </cell>
          <cell r="C26480" t="str">
            <v>16.18.085</v>
          </cell>
          <cell r="D26480" t="str">
            <v>SI-16 SINALIZAÇÃO DE AMBIENTE 700X200MM PAREDE EXTERNA</v>
          </cell>
          <cell r="E26480" t="str">
            <v>UN</v>
          </cell>
          <cell r="F26480">
            <v>298.45999999999998</v>
          </cell>
          <cell r="G26480">
            <v>298.45999999999998</v>
          </cell>
        </row>
        <row r="26481">
          <cell r="A26481" t="str">
            <v>16.18.086</v>
          </cell>
          <cell r="B26481" t="str">
            <v>FDE</v>
          </cell>
          <cell r="C26481" t="str">
            <v>16.18.086</v>
          </cell>
          <cell r="D26481" t="str">
            <v>SI-17 SINALIZAÇÃO DE AMBIENTE 200X200MM PAREDE EXTERNA</v>
          </cell>
          <cell r="E26481" t="str">
            <v>UN</v>
          </cell>
          <cell r="F26481">
            <v>88.55</v>
          </cell>
          <cell r="G26481">
            <v>88.55</v>
          </cell>
        </row>
        <row r="26482">
          <cell r="A26482" t="str">
            <v>16.18.099</v>
          </cell>
          <cell r="B26482" t="str">
            <v>FDE</v>
          </cell>
          <cell r="C26482" t="str">
            <v>16.18.099</v>
          </cell>
          <cell r="D26482" t="str">
            <v>SERVICOS - CIVIL</v>
          </cell>
          <cell r="E26482" t="str">
            <v>MV</v>
          </cell>
          <cell r="F26482">
            <v>481.96</v>
          </cell>
          <cell r="G26482">
            <v>481.96</v>
          </cell>
        </row>
        <row r="26483">
          <cell r="A26483" t="str">
            <v>16.19.099</v>
          </cell>
          <cell r="B26483" t="str">
            <v>FDE</v>
          </cell>
          <cell r="C26483" t="str">
            <v>16.19.099</v>
          </cell>
          <cell r="D26483" t="str">
            <v>SERVIÇOS - HIDRÁULICA</v>
          </cell>
          <cell r="E26483" t="str">
            <v>MV</v>
          </cell>
          <cell r="F26483">
            <v>481.96</v>
          </cell>
          <cell r="G26483">
            <v>481.96</v>
          </cell>
        </row>
        <row r="26484">
          <cell r="A26484" t="str">
            <v>16.20.022</v>
          </cell>
          <cell r="B26484" t="str">
            <v>FDE</v>
          </cell>
          <cell r="C26484" t="str">
            <v>16.20.022</v>
          </cell>
          <cell r="D26484" t="str">
            <v>ELEVADOR 2 PARADAS MAQ CONJUGADA PORTA UNILATERAL (ACESSIB)</v>
          </cell>
          <cell r="E26484" t="str">
            <v>UN</v>
          </cell>
          <cell r="F26484">
            <v>107924.97</v>
          </cell>
          <cell r="G26484">
            <v>107924.97</v>
          </cell>
        </row>
        <row r="26485">
          <cell r="A26485" t="str">
            <v>16.20.023</v>
          </cell>
          <cell r="B26485" t="str">
            <v>FDE</v>
          </cell>
          <cell r="C26485" t="str">
            <v>16.20.023</v>
          </cell>
          <cell r="D26485" t="str">
            <v>ELEVADOR 3 PARADAS MAQ CONJUGADA PORTA UNILATERAL (ACESSIB)</v>
          </cell>
          <cell r="E26485" t="str">
            <v>UN</v>
          </cell>
          <cell r="F26485">
            <v>127555</v>
          </cell>
          <cell r="G26485">
            <v>127555</v>
          </cell>
        </row>
        <row r="26486">
          <cell r="A26486" t="str">
            <v>16.20.024</v>
          </cell>
          <cell r="B26486" t="str">
            <v>FDE</v>
          </cell>
          <cell r="C26486" t="str">
            <v>16.20.024</v>
          </cell>
          <cell r="D26486" t="str">
            <v>ELEVADOR 4 PARADAS MAQUINA CONJUGADA COM PORTAS UNILATERAIS</v>
          </cell>
          <cell r="E26486" t="str">
            <v>UN</v>
          </cell>
          <cell r="F26486">
            <v>142105</v>
          </cell>
          <cell r="G26486">
            <v>142105</v>
          </cell>
        </row>
        <row r="26487">
          <cell r="A26487" t="str">
            <v>16.20.025</v>
          </cell>
          <cell r="B26487" t="str">
            <v>FDE</v>
          </cell>
          <cell r="C26487" t="str">
            <v>16.20.025</v>
          </cell>
          <cell r="D26487" t="str">
            <v>ELEVADOR 5 PARADAS MAQUINA CONJUGADA COM PORTAS BILATERAIS</v>
          </cell>
          <cell r="E26487" t="str">
            <v>UN</v>
          </cell>
          <cell r="F26487">
            <v>168295</v>
          </cell>
          <cell r="G26487">
            <v>168295</v>
          </cell>
        </row>
        <row r="26488">
          <cell r="A26488" t="str">
            <v>16.20.026</v>
          </cell>
          <cell r="B26488" t="str">
            <v>FDE</v>
          </cell>
          <cell r="C26488" t="str">
            <v>16.20.026</v>
          </cell>
          <cell r="D26488" t="str">
            <v>ELEVADOR 5 PARADAS MAQUINA CONJUGADA COM PORTAS UNILATERAIS</v>
          </cell>
          <cell r="E26488" t="str">
            <v>UN</v>
          </cell>
          <cell r="F26488">
            <v>160050</v>
          </cell>
          <cell r="G26488">
            <v>160050</v>
          </cell>
        </row>
        <row r="26489">
          <cell r="A26489" t="str">
            <v>16.20.029</v>
          </cell>
          <cell r="B26489" t="str">
            <v>FDE</v>
          </cell>
          <cell r="C26489" t="str">
            <v>16.20.029</v>
          </cell>
          <cell r="D26489" t="str">
            <v>ELEVADOR 4 PARADAS MAQUINA CONJUGADA COM PORTAS BILATERAIS</v>
          </cell>
          <cell r="E26489" t="str">
            <v>UN</v>
          </cell>
          <cell r="F26489">
            <v>135981.98000000001</v>
          </cell>
          <cell r="G26489">
            <v>135981.98000000001</v>
          </cell>
        </row>
        <row r="26490">
          <cell r="A26490" t="str">
            <v>16.20.033</v>
          </cell>
          <cell r="B26490" t="str">
            <v>FDE</v>
          </cell>
          <cell r="C26490" t="str">
            <v>16.20.033</v>
          </cell>
          <cell r="D26490" t="str">
            <v>ELEVADOR 3 PARADAS MAQUINA CONJUGADA COM PORTAS BILATERAIS</v>
          </cell>
          <cell r="E26490" t="str">
            <v>UN</v>
          </cell>
          <cell r="F26490">
            <v>126837.37</v>
          </cell>
          <cell r="G26490">
            <v>126837.37</v>
          </cell>
        </row>
        <row r="26491">
          <cell r="A26491" t="str">
            <v>16.20.042</v>
          </cell>
          <cell r="B26491" t="str">
            <v>FDE</v>
          </cell>
          <cell r="C26491" t="str">
            <v>16.20.042</v>
          </cell>
          <cell r="D26491" t="str">
            <v>MANUTENCAO INTEGRAL P/ ELEVADOR NOVO 2 PARADAS - MENSAL</v>
          </cell>
          <cell r="E26491" t="str">
            <v>UN</v>
          </cell>
          <cell r="F26491">
            <v>1133.5</v>
          </cell>
          <cell r="G26491">
            <v>1133.5</v>
          </cell>
        </row>
        <row r="26492">
          <cell r="A26492" t="str">
            <v>16.20.043</v>
          </cell>
          <cell r="B26492" t="str">
            <v>FDE</v>
          </cell>
          <cell r="C26492" t="str">
            <v>16.20.043</v>
          </cell>
          <cell r="D26492" t="str">
            <v>MANUTENCAO INTEGRAL P/ ELEVADOR NOVO 3 PARADAS - MENSAL</v>
          </cell>
          <cell r="E26492" t="str">
            <v>UN</v>
          </cell>
          <cell r="F26492">
            <v>970</v>
          </cell>
          <cell r="G26492">
            <v>970</v>
          </cell>
        </row>
        <row r="26493">
          <cell r="A26493" t="str">
            <v>16.20.044</v>
          </cell>
          <cell r="B26493" t="str">
            <v>FDE</v>
          </cell>
          <cell r="C26493" t="str">
            <v>16.20.044</v>
          </cell>
          <cell r="D26493" t="str">
            <v>MANUTENCAO INTEGRAL P/ ELEVADOR NOVO 4 PARADAS - MENSAL</v>
          </cell>
          <cell r="E26493" t="str">
            <v>UN</v>
          </cell>
          <cell r="F26493">
            <v>1018.5</v>
          </cell>
          <cell r="G26493">
            <v>1018.5</v>
          </cell>
        </row>
        <row r="26494">
          <cell r="A26494" t="str">
            <v>16.20.045</v>
          </cell>
          <cell r="B26494" t="str">
            <v>FDE</v>
          </cell>
          <cell r="C26494" t="str">
            <v>16.20.045</v>
          </cell>
          <cell r="D26494" t="str">
            <v>MANUTENCAO INTEGRAL P/ ELEVADOR NOVO 5 PARADAS - MENSAL</v>
          </cell>
          <cell r="E26494" t="str">
            <v>UN</v>
          </cell>
          <cell r="F26494">
            <v>1307.25</v>
          </cell>
          <cell r="G26494">
            <v>1307.25</v>
          </cell>
        </row>
        <row r="26495">
          <cell r="A26495" t="str">
            <v>16.20.099</v>
          </cell>
          <cell r="B26495" t="str">
            <v>FDE</v>
          </cell>
          <cell r="C26495" t="str">
            <v>16.20.099</v>
          </cell>
          <cell r="D26495" t="str">
            <v>SERVICOS - ELETRICA</v>
          </cell>
          <cell r="E26495" t="str">
            <v>MV</v>
          </cell>
          <cell r="F26495">
            <v>481.96</v>
          </cell>
          <cell r="G26495">
            <v>481.96</v>
          </cell>
        </row>
        <row r="26496">
          <cell r="A26496" t="str">
            <v>16.20.103</v>
          </cell>
          <cell r="B26496" t="str">
            <v>FDE</v>
          </cell>
          <cell r="C26496" t="str">
            <v>16.20.103</v>
          </cell>
          <cell r="D26496" t="str">
            <v>ELETRODUTO GALV.QUENTE D=100 CABINE PRIMARIA NBR 5598 BSP RIR (INCL.CONEX.E FIXAÇOES EM POSTE)</v>
          </cell>
          <cell r="E26496" t="str">
            <v>M</v>
          </cell>
          <cell r="F26496">
            <v>200.46</v>
          </cell>
          <cell r="G26496">
            <v>200.46</v>
          </cell>
        </row>
        <row r="26497">
          <cell r="A26497" t="str">
            <v>16.20.113</v>
          </cell>
          <cell r="B26497" t="str">
            <v>FDE</v>
          </cell>
          <cell r="C26497" t="str">
            <v>16.20.113</v>
          </cell>
          <cell r="D26497" t="str">
            <v>ELETRODUTO CORRUGADO ESPIRAL ENTERRADO PEAD D=100 CABINE PRIMÁRIA NBR 13897</v>
          </cell>
          <cell r="E26497" t="str">
            <v>M</v>
          </cell>
          <cell r="F26497">
            <v>82.37</v>
          </cell>
          <cell r="G26497">
            <v>82.37</v>
          </cell>
        </row>
        <row r="26498">
          <cell r="A26498" t="str">
            <v>16.30.010</v>
          </cell>
          <cell r="B26498" t="str">
            <v>FDE</v>
          </cell>
          <cell r="C26498" t="str">
            <v>16.30.010</v>
          </cell>
          <cell r="D26498" t="str">
            <v>TAPUME H=225CM APOIADO NO TERRENO E PINTURA LATEX FACE EXTERNA COM LOGOTIPO</v>
          </cell>
          <cell r="E26498" t="str">
            <v>M</v>
          </cell>
          <cell r="F26498">
            <v>98.79</v>
          </cell>
          <cell r="G26498">
            <v>98.79</v>
          </cell>
        </row>
        <row r="26499">
          <cell r="A26499" t="str">
            <v>16.30.012</v>
          </cell>
          <cell r="B26499" t="str">
            <v>FDE</v>
          </cell>
          <cell r="C26499" t="str">
            <v>16.30.012</v>
          </cell>
          <cell r="D26499" t="str">
            <v>CANTEIRO DE OBRAS - LARG 2,20M</v>
          </cell>
          <cell r="E26499" t="str">
            <v>M2</v>
          </cell>
          <cell r="F26499">
            <v>351.11</v>
          </cell>
          <cell r="G26499">
            <v>351.11</v>
          </cell>
        </row>
        <row r="26500">
          <cell r="A26500" t="str">
            <v>16.30.013</v>
          </cell>
          <cell r="B26500" t="str">
            <v>FDE</v>
          </cell>
          <cell r="C26500" t="str">
            <v>16.30.013</v>
          </cell>
          <cell r="D26500" t="str">
            <v>CANTEIRO DE OBRAS - LARG 3,30M</v>
          </cell>
          <cell r="E26500" t="str">
            <v>M2</v>
          </cell>
          <cell r="F26500">
            <v>399.63</v>
          </cell>
          <cell r="G26500">
            <v>399.63</v>
          </cell>
        </row>
        <row r="26501">
          <cell r="A26501" t="str">
            <v>16.30.016</v>
          </cell>
          <cell r="B26501" t="str">
            <v>FDE</v>
          </cell>
          <cell r="C26501" t="str">
            <v>16.30.016</v>
          </cell>
          <cell r="D26501" t="str">
            <v>ANDAIME - FACHADA - ALUGUEL MENSAL</v>
          </cell>
          <cell r="E26501" t="str">
            <v>M2</v>
          </cell>
          <cell r="F26501">
            <v>11.59</v>
          </cell>
          <cell r="G26501">
            <v>11.59</v>
          </cell>
        </row>
        <row r="26502">
          <cell r="A26502" t="str">
            <v>16.30.017</v>
          </cell>
          <cell r="B26502" t="str">
            <v>FDE</v>
          </cell>
          <cell r="C26502" t="str">
            <v>16.30.017</v>
          </cell>
          <cell r="D26502" t="str">
            <v>ANDAIME - TORRE - ALUGUEL MENSAL</v>
          </cell>
          <cell r="E26502" t="str">
            <v>M</v>
          </cell>
          <cell r="F26502">
            <v>22.19</v>
          </cell>
          <cell r="G26502">
            <v>22.19</v>
          </cell>
        </row>
        <row r="26503">
          <cell r="A26503" t="str">
            <v>16.31.018</v>
          </cell>
          <cell r="B26503" t="str">
            <v>FDE</v>
          </cell>
          <cell r="C26503" t="str">
            <v>16.31.018</v>
          </cell>
          <cell r="D26503" t="str">
            <v>TAXA DE MOBILIZAÇÃO DE EQUIPAMENTO-ESTACA RAIZ</v>
          </cell>
          <cell r="E26503" t="str">
            <v>UN</v>
          </cell>
          <cell r="F26503">
            <v>16203.35</v>
          </cell>
          <cell r="G26503">
            <v>16203.35</v>
          </cell>
        </row>
        <row r="26504">
          <cell r="A26504" t="str">
            <v>16.31.024</v>
          </cell>
          <cell r="B26504" t="str">
            <v>FDE</v>
          </cell>
          <cell r="C26504" t="str">
            <v>16.31.024</v>
          </cell>
          <cell r="D26504" t="str">
            <v>ESTACA REACAO PARA 20T CRAVADA ALEM 5,00M DE PROFUNDIDADE</v>
          </cell>
          <cell r="E26504" t="str">
            <v>M</v>
          </cell>
          <cell r="F26504">
            <v>405.98</v>
          </cell>
          <cell r="G26504">
            <v>405.98</v>
          </cell>
        </row>
        <row r="26505">
          <cell r="A26505" t="str">
            <v>16.31.025</v>
          </cell>
          <cell r="B26505" t="str">
            <v>FDE</v>
          </cell>
          <cell r="C26505" t="str">
            <v>16.31.025</v>
          </cell>
          <cell r="D26505" t="str">
            <v>ESTACA REACAO P/20T CRAVADA ATE 5,00 M DE PROFUNDIDADE</v>
          </cell>
          <cell r="E26505" t="str">
            <v>UN</v>
          </cell>
          <cell r="F26505">
            <v>2086.9</v>
          </cell>
          <cell r="G26505">
            <v>2086.9</v>
          </cell>
        </row>
        <row r="26506">
          <cell r="A26506" t="str">
            <v>16.31.026</v>
          </cell>
          <cell r="B26506" t="str">
            <v>FDE</v>
          </cell>
          <cell r="C26506" t="str">
            <v>16.31.026</v>
          </cell>
          <cell r="D26506" t="str">
            <v>ESTACA REACAO PARA 30T CRAVADA ALEM 5,00M DE PROFUNDIDADE</v>
          </cell>
          <cell r="E26506" t="str">
            <v>M</v>
          </cell>
          <cell r="F26506">
            <v>391.93</v>
          </cell>
          <cell r="G26506">
            <v>391.93</v>
          </cell>
        </row>
        <row r="26507">
          <cell r="A26507" t="str">
            <v>16.31.027</v>
          </cell>
          <cell r="B26507" t="str">
            <v>FDE</v>
          </cell>
          <cell r="C26507" t="str">
            <v>16.31.027</v>
          </cell>
          <cell r="D26507" t="str">
            <v>ESTACA REACAO P/30T CRAVADA ATE 5,00M DE PROFUNDIDADE</v>
          </cell>
          <cell r="E26507" t="str">
            <v>UN</v>
          </cell>
          <cell r="F26507">
            <v>2151.37</v>
          </cell>
          <cell r="G26507">
            <v>2151.37</v>
          </cell>
        </row>
        <row r="26508">
          <cell r="A26508" t="str">
            <v>16.31.030</v>
          </cell>
          <cell r="B26508" t="str">
            <v>FDE</v>
          </cell>
          <cell r="C26508" t="str">
            <v>16.31.030</v>
          </cell>
          <cell r="D26508" t="str">
            <v>REFORÇO DE FUNDAÇOES ESTACA RAIZ DN 160MM PERFURAÇÃO EM SOLO</v>
          </cell>
          <cell r="E26508" t="str">
            <v>M</v>
          </cell>
          <cell r="F26508">
            <v>193.15</v>
          </cell>
          <cell r="G26508">
            <v>193.15</v>
          </cell>
        </row>
        <row r="26509">
          <cell r="A26509" t="str">
            <v>16.31.031</v>
          </cell>
          <cell r="B26509" t="str">
            <v>FDE</v>
          </cell>
          <cell r="C26509" t="str">
            <v>16.31.031</v>
          </cell>
          <cell r="D26509" t="str">
            <v>REFORÇO DE FUNDAÇOES ESTACA RAIZ DN 200MM PERFURAÇÃO EM SOLO</v>
          </cell>
          <cell r="E26509" t="str">
            <v>M</v>
          </cell>
          <cell r="F26509">
            <v>216.8</v>
          </cell>
          <cell r="G26509">
            <v>216.8</v>
          </cell>
        </row>
        <row r="26510">
          <cell r="A26510" t="str">
            <v>16.32.034</v>
          </cell>
          <cell r="B26510" t="str">
            <v>FDE</v>
          </cell>
          <cell r="C26510" t="str">
            <v>16.32.034</v>
          </cell>
          <cell r="D26510" t="str">
            <v>JATEAMENTO ABRASIVO COM ÓXIDO DE ALUMÍNIO</v>
          </cell>
          <cell r="E26510" t="str">
            <v>M2</v>
          </cell>
          <cell r="F26510">
            <v>49.64</v>
          </cell>
          <cell r="G26510">
            <v>49.64</v>
          </cell>
        </row>
        <row r="26511">
          <cell r="A26511" t="str">
            <v>16.35.001</v>
          </cell>
          <cell r="B26511" t="str">
            <v>FDE</v>
          </cell>
          <cell r="C26511" t="str">
            <v>16.35.001</v>
          </cell>
          <cell r="D26511" t="str">
            <v>DEFINICAO E DEMARCACAO DA AREA DE REPARO, COM DISCO DE CORTE</v>
          </cell>
          <cell r="E26511" t="str">
            <v>M</v>
          </cell>
          <cell r="F26511">
            <v>4.6399999999999997</v>
          </cell>
          <cell r="G26511">
            <v>4.6399999999999997</v>
          </cell>
        </row>
        <row r="26512">
          <cell r="A26512" t="str">
            <v>16.35.002</v>
          </cell>
          <cell r="B26512" t="str">
            <v>FDE</v>
          </cell>
          <cell r="C26512" t="str">
            <v>16.35.002</v>
          </cell>
          <cell r="D26512" t="str">
            <v>ESCARIFICACAO MANUAL (CORTE DE CONCRETO) ATE 3CM DE PROFUNDIDADE</v>
          </cell>
          <cell r="E26512" t="str">
            <v>M2</v>
          </cell>
          <cell r="F26512">
            <v>167.63</v>
          </cell>
          <cell r="G26512">
            <v>167.63</v>
          </cell>
        </row>
        <row r="26513">
          <cell r="A26513" t="str">
            <v>16.35.003</v>
          </cell>
          <cell r="B26513" t="str">
            <v>FDE</v>
          </cell>
          <cell r="C26513" t="str">
            <v>16.35.003</v>
          </cell>
          <cell r="D26513" t="str">
            <v>ESCARIFICACAO COM DISCO DE DESBASTE ATE 0,5CM DE PROFUNDIDADE</v>
          </cell>
          <cell r="E26513" t="str">
            <v>M2</v>
          </cell>
          <cell r="F26513">
            <v>23.63</v>
          </cell>
          <cell r="G26513">
            <v>23.63</v>
          </cell>
        </row>
        <row r="26514">
          <cell r="A26514" t="str">
            <v>16.35.004</v>
          </cell>
          <cell r="B26514" t="str">
            <v>FDE</v>
          </cell>
          <cell r="C26514" t="str">
            <v>16.35.004</v>
          </cell>
          <cell r="D26514" t="str">
            <v>ESCARIFICACAO MECANICA,CORTE DE CONCRETO ATE 3,0CM PROFUNDIDADE</v>
          </cell>
          <cell r="E26514" t="str">
            <v>M2</v>
          </cell>
          <cell r="F26514">
            <v>112.79</v>
          </cell>
          <cell r="G26514">
            <v>112.79</v>
          </cell>
        </row>
        <row r="26515">
          <cell r="A26515" t="str">
            <v>16.35.005</v>
          </cell>
          <cell r="B26515" t="str">
            <v>FDE</v>
          </cell>
          <cell r="C26515" t="str">
            <v>16.35.005</v>
          </cell>
          <cell r="D26515" t="str">
            <v>DEMOLICAO C/MARTELETES PNEUMATICOS ATE 5,0CM DE PROFUNDIDADE</v>
          </cell>
          <cell r="E26515" t="str">
            <v>M2</v>
          </cell>
          <cell r="F26515">
            <v>222.26</v>
          </cell>
          <cell r="G26515">
            <v>222.26</v>
          </cell>
        </row>
        <row r="26516">
          <cell r="A26516" t="str">
            <v>16.35.006</v>
          </cell>
          <cell r="B26516" t="str">
            <v>FDE</v>
          </cell>
          <cell r="C26516" t="str">
            <v>16.35.006</v>
          </cell>
          <cell r="D26516" t="str">
            <v>ESCARIFICACAO MECANICA,CORTE CONCRETO C/REBARBADORES ELETR ATE 5,0C</v>
          </cell>
          <cell r="E26516" t="str">
            <v>M2</v>
          </cell>
          <cell r="F26516">
            <v>187.98</v>
          </cell>
          <cell r="G26516">
            <v>187.98</v>
          </cell>
        </row>
        <row r="26517">
          <cell r="A26517" t="str">
            <v>16.35.007</v>
          </cell>
          <cell r="B26517" t="str">
            <v>FDE</v>
          </cell>
          <cell r="C26517" t="str">
            <v>16.35.007</v>
          </cell>
          <cell r="D26517" t="str">
            <v>LIXAMENTO ELETRICO DE ARMADURA C/ESCOVA CIRCULAR</v>
          </cell>
          <cell r="E26517" t="str">
            <v>M</v>
          </cell>
          <cell r="F26517">
            <v>4.83</v>
          </cell>
          <cell r="G26517">
            <v>4.83</v>
          </cell>
        </row>
        <row r="26518">
          <cell r="A26518" t="str">
            <v>16.35.008</v>
          </cell>
          <cell r="B26518" t="str">
            <v>FDE</v>
          </cell>
          <cell r="C26518" t="str">
            <v>16.35.008</v>
          </cell>
          <cell r="D26518" t="str">
            <v>ESCOVAMENTO MANUAL</v>
          </cell>
          <cell r="E26518" t="str">
            <v>M2</v>
          </cell>
          <cell r="F26518">
            <v>6.73</v>
          </cell>
          <cell r="G26518">
            <v>6.73</v>
          </cell>
        </row>
        <row r="26519">
          <cell r="A26519" t="str">
            <v>16.35.009</v>
          </cell>
          <cell r="B26519" t="str">
            <v>FDE</v>
          </cell>
          <cell r="C26519" t="str">
            <v>16.35.009</v>
          </cell>
          <cell r="D26519" t="str">
            <v>PISTOLA DE AGULHA</v>
          </cell>
          <cell r="E26519" t="str">
            <v>M2</v>
          </cell>
          <cell r="F26519">
            <v>89.04</v>
          </cell>
          <cell r="G26519">
            <v>89.04</v>
          </cell>
        </row>
        <row r="26520">
          <cell r="A26520" t="str">
            <v>16.35.011</v>
          </cell>
          <cell r="B26520" t="str">
            <v>FDE</v>
          </cell>
          <cell r="C26520" t="str">
            <v>16.35.011</v>
          </cell>
          <cell r="D26520" t="str">
            <v>QUEIMA CONTROLADA</v>
          </cell>
          <cell r="E26520" t="str">
            <v>M2</v>
          </cell>
          <cell r="F26520">
            <v>30.65</v>
          </cell>
          <cell r="G26520">
            <v>30.65</v>
          </cell>
        </row>
        <row r="26521">
          <cell r="A26521" t="str">
            <v>16.35.012</v>
          </cell>
          <cell r="B26521" t="str">
            <v>FDE</v>
          </cell>
          <cell r="C26521" t="str">
            <v>16.35.012</v>
          </cell>
          <cell r="D26521" t="str">
            <v>APLICACAO DE SOLVENTE EM SUBSTRATO IMPREGNADOS</v>
          </cell>
          <cell r="E26521" t="str">
            <v>M2</v>
          </cell>
          <cell r="F26521">
            <v>15.89</v>
          </cell>
          <cell r="G26521">
            <v>15.89</v>
          </cell>
        </row>
        <row r="26522">
          <cell r="A26522" t="str">
            <v>16.35.013</v>
          </cell>
          <cell r="B26522" t="str">
            <v>FDE</v>
          </cell>
          <cell r="C26522" t="str">
            <v>16.35.013</v>
          </cell>
          <cell r="D26522" t="str">
            <v>FREZAMENTO MECANICO COM MAQUINA DE DESBASTE</v>
          </cell>
          <cell r="E26522" t="str">
            <v>M2</v>
          </cell>
          <cell r="F26522">
            <v>28.84</v>
          </cell>
          <cell r="G26522">
            <v>28.84</v>
          </cell>
        </row>
        <row r="26523">
          <cell r="A26523" t="str">
            <v>16.35.014</v>
          </cell>
          <cell r="B26523" t="str">
            <v>FDE</v>
          </cell>
          <cell r="C26523" t="str">
            <v>16.35.014</v>
          </cell>
          <cell r="D26523" t="str">
            <v>LIMPEZA DO SUBSTRATO COM APLICACAO DE JATO DE AGUA FRIA</v>
          </cell>
          <cell r="E26523" t="str">
            <v>M2</v>
          </cell>
          <cell r="F26523">
            <v>9.0399999999999991</v>
          </cell>
          <cell r="G26523">
            <v>9.0399999999999991</v>
          </cell>
        </row>
        <row r="26524">
          <cell r="A26524" t="str">
            <v>16.35.015</v>
          </cell>
          <cell r="B26524" t="str">
            <v>FDE</v>
          </cell>
          <cell r="C26524" t="str">
            <v>16.35.015</v>
          </cell>
          <cell r="D26524" t="str">
            <v>LIMPEZA DO SUBSTRATO COM APLICACAO DE JATO DE AGUA QUENTE</v>
          </cell>
          <cell r="E26524" t="str">
            <v>M2</v>
          </cell>
          <cell r="F26524">
            <v>14.67</v>
          </cell>
          <cell r="G26524">
            <v>14.67</v>
          </cell>
        </row>
        <row r="26525">
          <cell r="A26525" t="str">
            <v>16.35.016</v>
          </cell>
          <cell r="B26525" t="str">
            <v>FDE</v>
          </cell>
          <cell r="C26525" t="str">
            <v>16.35.016</v>
          </cell>
          <cell r="D26525" t="str">
            <v>LIMPEZA DO SUBSTRATO, LAVAGEM COM SOLUCOES ACIDAS, PISOS E PAREDES</v>
          </cell>
          <cell r="E26525" t="str">
            <v>M2</v>
          </cell>
          <cell r="F26525">
            <v>16.75</v>
          </cell>
          <cell r="G26525">
            <v>16.75</v>
          </cell>
        </row>
        <row r="26526">
          <cell r="A26526" t="str">
            <v>16.35.017</v>
          </cell>
          <cell r="B26526" t="str">
            <v>FDE</v>
          </cell>
          <cell r="C26526" t="str">
            <v>16.35.017</v>
          </cell>
          <cell r="D26526" t="str">
            <v>LIMPEZA DO SUBSTRATO,LAVAGEM COM SOLUCOES ALCALINAS,PISOS E PAREDES</v>
          </cell>
          <cell r="E26526" t="str">
            <v>M2</v>
          </cell>
          <cell r="F26526">
            <v>6.12</v>
          </cell>
          <cell r="G26526">
            <v>6.12</v>
          </cell>
        </row>
        <row r="26527">
          <cell r="A26527" t="str">
            <v>16.35.018</v>
          </cell>
          <cell r="B26527" t="str">
            <v>FDE</v>
          </cell>
          <cell r="C26527" t="str">
            <v>16.35.018</v>
          </cell>
          <cell r="D26527" t="str">
            <v>LIMPEZA PARA REMOCAO DE OLEOS E GRAXAS IMPREGNADOS SUPERFICIALMENTE</v>
          </cell>
          <cell r="E26527" t="str">
            <v>M2</v>
          </cell>
          <cell r="F26527">
            <v>14.56</v>
          </cell>
          <cell r="G26527">
            <v>14.56</v>
          </cell>
        </row>
        <row r="26528">
          <cell r="A26528" t="str">
            <v>16.35.019</v>
          </cell>
          <cell r="B26528" t="str">
            <v>FDE</v>
          </cell>
          <cell r="C26528" t="str">
            <v>16.35.019</v>
          </cell>
          <cell r="D26528" t="str">
            <v>LIMPEZA DO SUBSTRATO, COM JATO DE AR COMPRIMIDO</v>
          </cell>
          <cell r="E26528" t="str">
            <v>M2</v>
          </cell>
          <cell r="F26528">
            <v>7.21</v>
          </cell>
          <cell r="G26528">
            <v>7.21</v>
          </cell>
        </row>
        <row r="26529">
          <cell r="A26529" t="str">
            <v>16.35.020</v>
          </cell>
          <cell r="B26529" t="str">
            <v>FDE</v>
          </cell>
          <cell r="C26529" t="str">
            <v>16.35.020</v>
          </cell>
          <cell r="D26529" t="str">
            <v>LIMPEZA DO SUBSTRATO COM UTILIZACAO DE SOLVENTE VOLATEIS</v>
          </cell>
          <cell r="E26529" t="str">
            <v>M2</v>
          </cell>
          <cell r="F26529">
            <v>23.77</v>
          </cell>
          <cell r="G26529">
            <v>23.77</v>
          </cell>
        </row>
        <row r="26530">
          <cell r="A26530" t="str">
            <v>16.35.021</v>
          </cell>
          <cell r="B26530" t="str">
            <v>FDE</v>
          </cell>
          <cell r="C26530" t="str">
            <v>16.35.021</v>
          </cell>
          <cell r="D26530" t="str">
            <v>PREPARACAO DO SUBSTRATOS POR SATURACAO COM AGUA</v>
          </cell>
          <cell r="E26530" t="str">
            <v>M2</v>
          </cell>
          <cell r="F26530">
            <v>6.39</v>
          </cell>
          <cell r="G26530">
            <v>6.39</v>
          </cell>
        </row>
        <row r="26531">
          <cell r="A26531" t="str">
            <v>16.35.022</v>
          </cell>
          <cell r="B26531" t="str">
            <v>FDE</v>
          </cell>
          <cell r="C26531" t="str">
            <v>16.35.022</v>
          </cell>
          <cell r="D26531" t="str">
            <v>PREPARACAO DO SUBSTRATO POR APICOAMENTO MANUAL DA SUPERFICIE</v>
          </cell>
          <cell r="E26531" t="str">
            <v>M2</v>
          </cell>
          <cell r="F26531">
            <v>41.9</v>
          </cell>
          <cell r="G26531">
            <v>41.9</v>
          </cell>
        </row>
        <row r="26532">
          <cell r="A26532" t="str">
            <v>16.36.001</v>
          </cell>
          <cell r="B26532" t="str">
            <v>FDE</v>
          </cell>
          <cell r="C26532" t="str">
            <v>16.36.001</v>
          </cell>
          <cell r="D26532" t="str">
            <v>REPAROS SUPERF ARGAM MONOCOMP CIMENTO C/POLÍMEROS (1,0&lt;ESP&lt;3.0CM)</v>
          </cell>
          <cell r="E26532" t="str">
            <v>M2</v>
          </cell>
          <cell r="F26532">
            <v>199.35</v>
          </cell>
          <cell r="G26532">
            <v>199.35</v>
          </cell>
        </row>
        <row r="26533">
          <cell r="A26533" t="str">
            <v>16.36.002</v>
          </cell>
          <cell r="B26533" t="str">
            <v>FDE</v>
          </cell>
          <cell r="C26533" t="str">
            <v>16.36.002</v>
          </cell>
          <cell r="D26533" t="str">
            <v>REPAROS SUPERF ARGAM BICOMP CIMENTO C/POLÍMERO ACRILICO (1,0&lt;ESP&lt;3.0C</v>
          </cell>
          <cell r="E26533" t="str">
            <v>M2</v>
          </cell>
          <cell r="F26533">
            <v>322.07</v>
          </cell>
          <cell r="G26533">
            <v>322.07</v>
          </cell>
        </row>
        <row r="26534">
          <cell r="A26534" t="str">
            <v>16.36.003</v>
          </cell>
          <cell r="B26534" t="str">
            <v>FDE</v>
          </cell>
          <cell r="C26534" t="str">
            <v>16.36.003</v>
          </cell>
          <cell r="D26534" t="str">
            <v>REPAROS SUPERF ARGAM BICOMP CIMENTO C/POLÍMERO ACRILICO E FIBRA SINT (1,0&lt;ESP&lt;3,0CM)</v>
          </cell>
          <cell r="E26534" t="str">
            <v>M2</v>
          </cell>
          <cell r="F26534">
            <v>351.19</v>
          </cell>
          <cell r="G26534">
            <v>351.19</v>
          </cell>
        </row>
        <row r="26535">
          <cell r="A26535" t="str">
            <v>16.36.005</v>
          </cell>
          <cell r="B26535" t="str">
            <v>FDE</v>
          </cell>
          <cell r="C26535" t="str">
            <v>16.36.005</v>
          </cell>
          <cell r="D26535" t="str">
            <v>REPAROS SUPERF LOCALIZ, ARGAM POLIMERICA BASE EPOXI (0,5&lt;ESP&lt;1,5CM)</v>
          </cell>
          <cell r="E26535" t="str">
            <v>M2</v>
          </cell>
          <cell r="F26535">
            <v>738.5</v>
          </cell>
          <cell r="G26535">
            <v>738.5</v>
          </cell>
        </row>
        <row r="26536">
          <cell r="A26536" t="str">
            <v>16.36.006</v>
          </cell>
          <cell r="B26536" t="str">
            <v>FDE</v>
          </cell>
          <cell r="C26536" t="str">
            <v>16.36.006</v>
          </cell>
          <cell r="D26536" t="str">
            <v>REPAROS SUPERF LOCALIZ,ARGAM POLIMERICA BASE POLIESTER (0,5&lt;ESP&lt;1,5CM)</v>
          </cell>
          <cell r="E26536" t="str">
            <v>M2</v>
          </cell>
          <cell r="F26536">
            <v>419.93</v>
          </cell>
          <cell r="G26536">
            <v>419.93</v>
          </cell>
        </row>
        <row r="26537">
          <cell r="A26537" t="str">
            <v>16.37.001</v>
          </cell>
          <cell r="B26537" t="str">
            <v>FDE</v>
          </cell>
          <cell r="C26537" t="str">
            <v>16.37.001</v>
          </cell>
          <cell r="D26537" t="str">
            <v>REPAROS SUPERF ARGAM MONOCOMP CIMENTO C/POLÍMEROS (1,0&lt;ESP&lt;5,0CM)</v>
          </cell>
          <cell r="E26537" t="str">
            <v>M2</v>
          </cell>
          <cell r="F26537">
            <v>255.14</v>
          </cell>
          <cell r="G26537">
            <v>255.14</v>
          </cell>
        </row>
        <row r="26538">
          <cell r="A26538" t="str">
            <v>16.37.002</v>
          </cell>
          <cell r="B26538" t="str">
            <v>FDE</v>
          </cell>
          <cell r="C26538" t="str">
            <v>16.37.002</v>
          </cell>
          <cell r="D26538" t="str">
            <v>REPAROS SUPERF ARGAM BICOMP CIMENTO C/POLÍMERO ACRILICO (1,0&lt;ESP&lt;5,0C</v>
          </cell>
          <cell r="E26538" t="str">
            <v>M2</v>
          </cell>
          <cell r="F26538">
            <v>451.49</v>
          </cell>
          <cell r="G26538">
            <v>451.49</v>
          </cell>
        </row>
        <row r="26539">
          <cell r="A26539" t="str">
            <v>16.37.003</v>
          </cell>
          <cell r="B26539" t="str">
            <v>FDE</v>
          </cell>
          <cell r="C26539" t="str">
            <v>16.37.003</v>
          </cell>
          <cell r="D26539" t="str">
            <v>REPAROS SUPERF ARGAM BICOMP  CIMENTO C/POLÍMERO ACRILICO E FIBRA SINT (1,0&lt;ESP&lt;5,0CM)</v>
          </cell>
          <cell r="E26539" t="str">
            <v>M2</v>
          </cell>
          <cell r="F26539">
            <v>498.08</v>
          </cell>
          <cell r="G26539">
            <v>498.08</v>
          </cell>
        </row>
        <row r="26540">
          <cell r="A26540" t="str">
            <v>16.37.005</v>
          </cell>
          <cell r="B26540" t="str">
            <v>FDE</v>
          </cell>
          <cell r="C26540" t="str">
            <v>16.37.005</v>
          </cell>
          <cell r="D26540" t="str">
            <v>REPAROS SUPERF COM ARGAMASSA MONOCOMP CIMENTO C/POLÍMEROS PROJETADA (1,0&lt;ESP&lt;7,0CM)</v>
          </cell>
          <cell r="E26540" t="str">
            <v>M2</v>
          </cell>
          <cell r="F26540">
            <v>401.5</v>
          </cell>
          <cell r="G26540">
            <v>401.5</v>
          </cell>
        </row>
        <row r="26541">
          <cell r="A26541" t="str">
            <v>16.37.006</v>
          </cell>
          <cell r="B26541" t="str">
            <v>FDE</v>
          </cell>
          <cell r="C26541" t="str">
            <v>16.37.006</v>
          </cell>
          <cell r="D26541" t="str">
            <v>REPAROS SUPERF COM ARGAM BICOMP CIMENTO C/POLÍMERO ACRILICO PROJETADA (1,0&lt;ESP&lt;7,0CM)</v>
          </cell>
          <cell r="E26541" t="str">
            <v>M2</v>
          </cell>
          <cell r="F26541">
            <v>745.12</v>
          </cell>
          <cell r="G26541">
            <v>745.12</v>
          </cell>
        </row>
        <row r="26542">
          <cell r="A26542" t="str">
            <v>16.37.007</v>
          </cell>
          <cell r="B26542" t="str">
            <v>FDE</v>
          </cell>
          <cell r="C26542" t="str">
            <v>16.37.007</v>
          </cell>
          <cell r="D26542" t="str">
            <v>REPAROS SUPERF COM ARGAM BICOMP CIMENTO C/POLÍMERO ACRILICO E FIBRA SINT PROJETADA (1,0&lt;ESP&lt;7,0CM)</v>
          </cell>
          <cell r="E26542" t="str">
            <v>M2</v>
          </cell>
          <cell r="F26542">
            <v>826.66</v>
          </cell>
          <cell r="G26542">
            <v>826.66</v>
          </cell>
        </row>
        <row r="26543">
          <cell r="A26543" t="str">
            <v>16.37.009</v>
          </cell>
          <cell r="B26543" t="str">
            <v>FDE</v>
          </cell>
          <cell r="C26543" t="str">
            <v>16.37.009</v>
          </cell>
          <cell r="D26543" t="str">
            <v>REPAROS SUPERF ESTUCAM CORRETIVO ARGAM MONOCOMP C/POLÍMEROS ESP&lt;5MM</v>
          </cell>
          <cell r="E26543" t="str">
            <v>M2</v>
          </cell>
          <cell r="F26543">
            <v>41.15</v>
          </cell>
          <cell r="G26543">
            <v>41.15</v>
          </cell>
        </row>
        <row r="26544">
          <cell r="A26544" t="str">
            <v>16.37.010</v>
          </cell>
          <cell r="B26544" t="str">
            <v>FDE</v>
          </cell>
          <cell r="C26544" t="str">
            <v>16.37.010</v>
          </cell>
          <cell r="D26544" t="str">
            <v>REPAROS SUPERF ESTUCAM CORRETIVO ARGAM BICOMP CIMENTO C/POLÍMERO ACRILICO ESP&lt;5MM</v>
          </cell>
          <cell r="E26544" t="str">
            <v>M2</v>
          </cell>
          <cell r="F26544">
            <v>65.7</v>
          </cell>
          <cell r="G26544">
            <v>65.7</v>
          </cell>
        </row>
        <row r="26545">
          <cell r="A26545" t="str">
            <v>16.37.011</v>
          </cell>
          <cell r="B26545" t="str">
            <v>FDE</v>
          </cell>
          <cell r="C26545" t="str">
            <v>16.37.011</v>
          </cell>
          <cell r="D26545" t="str">
            <v>REPAROS SUPERF ESTUCAM CORRETIVO ARGAM BICOMP CIMENTO C/POLÍMERO ACRILICO E FIBRA SINT ESP&lt;5MM</v>
          </cell>
          <cell r="E26545" t="str">
            <v>M2</v>
          </cell>
          <cell r="F26545">
            <v>71.53</v>
          </cell>
          <cell r="G26545">
            <v>71.53</v>
          </cell>
        </row>
        <row r="26546">
          <cell r="A26546" t="str">
            <v>16.38.001</v>
          </cell>
          <cell r="B26546" t="str">
            <v>FDE</v>
          </cell>
          <cell r="C26546" t="str">
            <v>16.38.001</v>
          </cell>
          <cell r="D26546" t="str">
            <v>REPAROS DE JUNTAS C/ARGAM MONOCOMP CIMENTO C/POLÍMEROS</v>
          </cell>
          <cell r="E26546" t="str">
            <v>M2</v>
          </cell>
          <cell r="F26546">
            <v>228.36</v>
          </cell>
          <cell r="G26546">
            <v>228.36</v>
          </cell>
        </row>
        <row r="26547">
          <cell r="A26547" t="str">
            <v>16.38.002</v>
          </cell>
          <cell r="B26547" t="str">
            <v>FDE</v>
          </cell>
          <cell r="C26547" t="str">
            <v>16.38.002</v>
          </cell>
          <cell r="D26547" t="str">
            <v>REPAROS DE JUNTAS C/ARGAM BICOMP CIMENTO C/POLÍMERO ACRILICO</v>
          </cell>
          <cell r="E26547" t="str">
            <v>M2</v>
          </cell>
          <cell r="F26547">
            <v>351.08</v>
          </cell>
          <cell r="G26547">
            <v>351.08</v>
          </cell>
        </row>
        <row r="26548">
          <cell r="A26548" t="str">
            <v>16.38.003</v>
          </cell>
          <cell r="B26548" t="str">
            <v>FDE</v>
          </cell>
          <cell r="C26548" t="str">
            <v>16.38.003</v>
          </cell>
          <cell r="D26548" t="str">
            <v>REPAROS DE JUNTAS C/ARGAM BICOMP CIMENTO C/ POLÍMERO ACRILICO E FIBRA SINT</v>
          </cell>
          <cell r="E26548" t="str">
            <v>M2</v>
          </cell>
          <cell r="F26548">
            <v>380.2</v>
          </cell>
          <cell r="G26548">
            <v>380.2</v>
          </cell>
        </row>
        <row r="26549">
          <cell r="A26549" t="str">
            <v>16.38.005</v>
          </cell>
          <cell r="B26549" t="str">
            <v>FDE</v>
          </cell>
          <cell r="C26549" t="str">
            <v>16.38.005</v>
          </cell>
          <cell r="D26549" t="str">
            <v>REPAROS EM JUNTAS, C/ARGAM BASE EPOXI P/ESP ATE 1,5CM</v>
          </cell>
          <cell r="E26549" t="str">
            <v>M2</v>
          </cell>
          <cell r="F26549">
            <v>767.51</v>
          </cell>
          <cell r="G26549">
            <v>767.51</v>
          </cell>
        </row>
        <row r="26550">
          <cell r="A26550" t="str">
            <v>16.38.006</v>
          </cell>
          <cell r="B26550" t="str">
            <v>FDE</v>
          </cell>
          <cell r="C26550" t="str">
            <v>16.38.006</v>
          </cell>
          <cell r="D26550" t="str">
            <v>JUNTAS C/ELASTOMEROS POLISSULFETOS OU BOR SILICONE SEC TRANSV 2X2CM</v>
          </cell>
          <cell r="E26550" t="str">
            <v>D3</v>
          </cell>
          <cell r="F26550">
            <v>193.18</v>
          </cell>
          <cell r="G26550">
            <v>193.18</v>
          </cell>
        </row>
        <row r="26551">
          <cell r="A26551" t="str">
            <v>16.39.001</v>
          </cell>
          <cell r="B26551" t="str">
            <v>FDE</v>
          </cell>
          <cell r="C26551" t="str">
            <v>16.39.001</v>
          </cell>
          <cell r="D26551" t="str">
            <v>REPAROS PROFUNDOS COM GRAUTE BASE CIMENTO (3,0&lt;ESP&lt;5,0CM)</v>
          </cell>
          <cell r="E26551" t="str">
            <v>M3</v>
          </cell>
          <cell r="F26551">
            <v>4118.28</v>
          </cell>
          <cell r="G26551">
            <v>4118.28</v>
          </cell>
        </row>
        <row r="26552">
          <cell r="A26552" t="str">
            <v>16.39.002</v>
          </cell>
          <cell r="B26552" t="str">
            <v>FDE</v>
          </cell>
          <cell r="C26552" t="str">
            <v>16.39.002</v>
          </cell>
          <cell r="D26552" t="str">
            <v>REPAROS PROFUNDOS, MICROCONCRETO COM POLIMEROS (5,0&lt;ESP&lt;30,0CM)</v>
          </cell>
          <cell r="E26552" t="str">
            <v>M3</v>
          </cell>
          <cell r="F26552">
            <v>4312.04</v>
          </cell>
          <cell r="G26552">
            <v>4312.04</v>
          </cell>
        </row>
        <row r="26553">
          <cell r="A26553" t="str">
            <v>16.39.003</v>
          </cell>
          <cell r="B26553" t="str">
            <v>FDE</v>
          </cell>
          <cell r="C26553" t="str">
            <v>16.39.003</v>
          </cell>
          <cell r="D26553" t="str">
            <v>REPAROS PROF EXEC C/ARGAM SECA DRY PACK ISENTA RETR(3,0&lt;ESP&lt;10,0CM)</v>
          </cell>
          <cell r="E26553" t="str">
            <v>M3</v>
          </cell>
          <cell r="F26553">
            <v>5258.76</v>
          </cell>
          <cell r="G26553">
            <v>5258.76</v>
          </cell>
        </row>
        <row r="26554">
          <cell r="A26554" t="str">
            <v>16.39.004</v>
          </cell>
          <cell r="B26554" t="str">
            <v>FDE</v>
          </cell>
          <cell r="C26554" t="str">
            <v>16.39.004</v>
          </cell>
          <cell r="D26554" t="str">
            <v>FORMAS PARA REPAROS PROFUNDOS (ESP&gt;3,0CM)</v>
          </cell>
          <cell r="E26554" t="str">
            <v>M2</v>
          </cell>
          <cell r="F26554">
            <v>301.24</v>
          </cell>
          <cell r="G26554">
            <v>301.24</v>
          </cell>
        </row>
        <row r="26555">
          <cell r="A26555" t="str">
            <v>16.39.005</v>
          </cell>
          <cell r="B26555" t="str">
            <v>FDE</v>
          </cell>
          <cell r="C26555" t="str">
            <v>16.39.005</v>
          </cell>
          <cell r="D26555" t="str">
            <v>APLICACAO DE MEMBRANA DE CURA QUIMICA EM REPAROS ESTRUTURAIS</v>
          </cell>
          <cell r="E26555" t="str">
            <v>M2</v>
          </cell>
          <cell r="F26555">
            <v>8.1999999999999993</v>
          </cell>
          <cell r="G26555">
            <v>8.1999999999999993</v>
          </cell>
        </row>
        <row r="26556">
          <cell r="A26556" t="str">
            <v>16.40.001</v>
          </cell>
          <cell r="B26556" t="str">
            <v>FDE</v>
          </cell>
          <cell r="C26556" t="str">
            <v>16.40.001</v>
          </cell>
          <cell r="D26556" t="str">
            <v>PROTECAO DE ARMADURAS COM TINTA DE ALTO TEOR DE ZINCO</v>
          </cell>
          <cell r="E26556" t="str">
            <v>M</v>
          </cell>
          <cell r="F26556">
            <v>4.8899999999999997</v>
          </cell>
          <cell r="G26556">
            <v>4.8899999999999997</v>
          </cell>
        </row>
        <row r="26557">
          <cell r="A26557" t="str">
            <v>16.40.002</v>
          </cell>
          <cell r="B26557" t="str">
            <v>FDE</v>
          </cell>
          <cell r="C26557" t="str">
            <v>16.40.002</v>
          </cell>
          <cell r="D26557" t="str">
            <v>ARGAMASSA OU CONCRETO DE REPARO COM INIBIDORES DE CORROSAO</v>
          </cell>
          <cell r="E26557" t="str">
            <v>M3</v>
          </cell>
          <cell r="F26557">
            <v>1042.8699999999999</v>
          </cell>
          <cell r="G26557">
            <v>1042.8699999999999</v>
          </cell>
        </row>
        <row r="26558">
          <cell r="A26558" t="str">
            <v>16.41.001</v>
          </cell>
          <cell r="B26558" t="str">
            <v>FDE</v>
          </cell>
          <cell r="C26558" t="str">
            <v>16.41.001</v>
          </cell>
          <cell r="D26558" t="str">
            <v>EMENDA POR TRASPASSE, PARA RECONSTITUICAO DA SECAO DA ARMADURA</v>
          </cell>
          <cell r="E26558" t="str">
            <v>KG</v>
          </cell>
          <cell r="F26558">
            <v>14.37</v>
          </cell>
          <cell r="G26558">
            <v>14.37</v>
          </cell>
        </row>
        <row r="26559">
          <cell r="A26559" t="str">
            <v>16.41.002</v>
          </cell>
          <cell r="B26559" t="str">
            <v>FDE</v>
          </cell>
          <cell r="C26559" t="str">
            <v>16.41.002</v>
          </cell>
          <cell r="D26559" t="str">
            <v>EMENDAS POR SOLDA DE TOPO, P/RECONSTITUICAO DA SECAO DA ARMADURA</v>
          </cell>
          <cell r="E26559" t="str">
            <v>UN</v>
          </cell>
          <cell r="F26559">
            <v>16.850000000000001</v>
          </cell>
          <cell r="G26559">
            <v>16.850000000000001</v>
          </cell>
        </row>
        <row r="26560">
          <cell r="A26560" t="str">
            <v>16.42.001</v>
          </cell>
          <cell r="B26560" t="str">
            <v>FDE</v>
          </cell>
          <cell r="C26560" t="str">
            <v>16.42.001</v>
          </cell>
          <cell r="D26560" t="str">
            <v>REPARO ESTRUTURAL POR INJECAO RESINA BASE EPOXI EM FISSURAS 0,3A9,0MM</v>
          </cell>
          <cell r="E26560" t="str">
            <v>M</v>
          </cell>
          <cell r="F26560">
            <v>402.18</v>
          </cell>
          <cell r="G26560">
            <v>402.18</v>
          </cell>
        </row>
        <row r="26561">
          <cell r="A26561" t="str">
            <v>16.42.002</v>
          </cell>
          <cell r="B26561" t="str">
            <v>FDE</v>
          </cell>
          <cell r="C26561" t="str">
            <v>16.42.002</v>
          </cell>
          <cell r="D26561" t="str">
            <v>REPARO ESTRUTURAL C/APLICACAO DE GRAUTE BASE EPOXI TRINCAS DE 10A40MM</v>
          </cell>
          <cell r="E26561" t="str">
            <v>M</v>
          </cell>
          <cell r="F26561">
            <v>260.58</v>
          </cell>
          <cell r="G26561">
            <v>260.58</v>
          </cell>
        </row>
        <row r="26562">
          <cell r="A26562" t="str">
            <v>16.42.003</v>
          </cell>
          <cell r="B26562" t="str">
            <v>FDE</v>
          </cell>
          <cell r="C26562" t="str">
            <v>16.42.003</v>
          </cell>
          <cell r="D26562" t="str">
            <v>REPARO ESTR VIGAS LAJES PILARES C/APLIC GRAUTE BASE EPOXI VAOS 35A70MM</v>
          </cell>
          <cell r="E26562" t="str">
            <v>M</v>
          </cell>
          <cell r="F26562">
            <v>374.73</v>
          </cell>
          <cell r="G26562">
            <v>374.73</v>
          </cell>
        </row>
        <row r="26563">
          <cell r="A26563" t="str">
            <v>16.42.004</v>
          </cell>
          <cell r="B26563" t="str">
            <v>FDE</v>
          </cell>
          <cell r="C26563" t="str">
            <v>16.42.004</v>
          </cell>
          <cell r="D26563" t="str">
            <v>TRATAMENTO DE MICRO FISSURAS POR SILICATACAO OU FLUORSILICATACAO</v>
          </cell>
          <cell r="E26563" t="str">
            <v>M2</v>
          </cell>
          <cell r="F26563">
            <v>13.37</v>
          </cell>
          <cell r="G26563">
            <v>13.37</v>
          </cell>
        </row>
        <row r="26564">
          <cell r="A26564" t="str">
            <v>16.43.001</v>
          </cell>
          <cell r="B26564" t="str">
            <v>FDE</v>
          </cell>
          <cell r="C26564" t="str">
            <v>16.43.001</v>
          </cell>
          <cell r="D26564" t="str">
            <v>FUROS EM CONCRETO COM D=1" E PROFUNDIDADE 5CM</v>
          </cell>
          <cell r="E26564" t="str">
            <v>UN</v>
          </cell>
          <cell r="F26564">
            <v>10.119999999999999</v>
          </cell>
          <cell r="G26564">
            <v>10.119999999999999</v>
          </cell>
        </row>
        <row r="26565">
          <cell r="A26565" t="str">
            <v>16.43.002</v>
          </cell>
          <cell r="B26565" t="str">
            <v>FDE</v>
          </cell>
          <cell r="C26565" t="str">
            <v>16.43.002</v>
          </cell>
          <cell r="D26565" t="str">
            <v>FUROS EM CONCRETO COM D=1" E PROFUNDIDADE 15CM</v>
          </cell>
          <cell r="E26565" t="str">
            <v>UN</v>
          </cell>
          <cell r="F26565">
            <v>27.04</v>
          </cell>
          <cell r="G26565">
            <v>27.04</v>
          </cell>
        </row>
        <row r="26566">
          <cell r="A26566" t="str">
            <v>16.43.003</v>
          </cell>
          <cell r="B26566" t="str">
            <v>FDE</v>
          </cell>
          <cell r="C26566" t="str">
            <v>16.43.003</v>
          </cell>
          <cell r="D26566" t="str">
            <v>FUROS EM CONCRETO COM D=1" E PROFUNDIDADE 30CM</v>
          </cell>
          <cell r="E26566" t="str">
            <v>UN</v>
          </cell>
          <cell r="F26566">
            <v>16.48</v>
          </cell>
          <cell r="G26566">
            <v>16.48</v>
          </cell>
        </row>
        <row r="26567">
          <cell r="A26567" t="str">
            <v>16.43.004</v>
          </cell>
          <cell r="B26567" t="str">
            <v>FDE</v>
          </cell>
          <cell r="C26567" t="str">
            <v>16.43.004</v>
          </cell>
          <cell r="D26567" t="str">
            <v>FUROS EM CONCRETO COM D=3/4" E PROFUNDIDADE 5CM</v>
          </cell>
          <cell r="E26567" t="str">
            <v>UN</v>
          </cell>
          <cell r="F26567">
            <v>8.99</v>
          </cell>
          <cell r="G26567">
            <v>8.99</v>
          </cell>
        </row>
        <row r="26568">
          <cell r="A26568" t="str">
            <v>16.43.005</v>
          </cell>
          <cell r="B26568" t="str">
            <v>FDE</v>
          </cell>
          <cell r="C26568" t="str">
            <v>16.43.005</v>
          </cell>
          <cell r="D26568" t="str">
            <v>FUROS EM CONCRETO COM D=3/4" E PROFUNDIDADE 15CM</v>
          </cell>
          <cell r="E26568" t="str">
            <v>UN</v>
          </cell>
          <cell r="F26568">
            <v>24.65</v>
          </cell>
          <cell r="G26568">
            <v>24.65</v>
          </cell>
        </row>
        <row r="26569">
          <cell r="A26569" t="str">
            <v>16.43.006</v>
          </cell>
          <cell r="B26569" t="str">
            <v>FDE</v>
          </cell>
          <cell r="C26569" t="str">
            <v>16.43.006</v>
          </cell>
          <cell r="D26569" t="str">
            <v>FUROS EM CONCRETO COM D=3/4" E PROFUNDIDADE 30CM</v>
          </cell>
          <cell r="E26569" t="str">
            <v>UN</v>
          </cell>
          <cell r="F26569">
            <v>15.12</v>
          </cell>
          <cell r="G26569">
            <v>15.12</v>
          </cell>
        </row>
        <row r="26570">
          <cell r="A26570" t="str">
            <v>16.43.007</v>
          </cell>
          <cell r="B26570" t="str">
            <v>FDE</v>
          </cell>
          <cell r="C26570" t="str">
            <v>16.43.007</v>
          </cell>
          <cell r="D26570" t="str">
            <v>FUROS EM CONCRETO COM D=1/2" E PROFUNDIDADE 5CM</v>
          </cell>
          <cell r="E26570" t="str">
            <v>UN</v>
          </cell>
          <cell r="F26570">
            <v>5.6</v>
          </cell>
          <cell r="G26570">
            <v>5.6</v>
          </cell>
        </row>
        <row r="26571">
          <cell r="A26571" t="str">
            <v>16.43.008</v>
          </cell>
          <cell r="B26571" t="str">
            <v>FDE</v>
          </cell>
          <cell r="C26571" t="str">
            <v>16.43.008</v>
          </cell>
          <cell r="D26571" t="str">
            <v>FUROS EM CONCRETO COM D=1/2" E PROFUNDIDADE 15CM</v>
          </cell>
          <cell r="E26571" t="str">
            <v>UN</v>
          </cell>
          <cell r="F26571">
            <v>18.23</v>
          </cell>
          <cell r="G26571">
            <v>18.23</v>
          </cell>
        </row>
        <row r="26572">
          <cell r="A26572" t="str">
            <v>16.43.009</v>
          </cell>
          <cell r="B26572" t="str">
            <v>FDE</v>
          </cell>
          <cell r="C26572" t="str">
            <v>16.43.009</v>
          </cell>
          <cell r="D26572" t="str">
            <v>FUROS EM CONCRETO COM D=1/2" E PROFUNDIDADE 30CM</v>
          </cell>
          <cell r="E26572" t="str">
            <v>UN</v>
          </cell>
          <cell r="F26572">
            <v>13.41</v>
          </cell>
          <cell r="G26572">
            <v>13.41</v>
          </cell>
        </row>
        <row r="26573">
          <cell r="A26573" t="str">
            <v>16.43.010</v>
          </cell>
          <cell r="B26573" t="str">
            <v>FDE</v>
          </cell>
          <cell r="C26573" t="str">
            <v>16.43.010</v>
          </cell>
          <cell r="D26573" t="str">
            <v>FUROS EM CONCRETO COM D=3/8" E PROFUNDIDADE 5CM</v>
          </cell>
          <cell r="E26573" t="str">
            <v>UN</v>
          </cell>
          <cell r="F26573">
            <v>4.83</v>
          </cell>
          <cell r="G26573">
            <v>4.83</v>
          </cell>
        </row>
        <row r="26574">
          <cell r="A26574" t="str">
            <v>16.43.011</v>
          </cell>
          <cell r="B26574" t="str">
            <v>FDE</v>
          </cell>
          <cell r="C26574" t="str">
            <v>16.43.011</v>
          </cell>
          <cell r="D26574" t="str">
            <v>FUROS EM CONCRETO COM D=3/8" E PROFUNDIDADE 15CM</v>
          </cell>
          <cell r="E26574" t="str">
            <v>UN</v>
          </cell>
          <cell r="F26574">
            <v>15.37</v>
          </cell>
          <cell r="G26574">
            <v>15.37</v>
          </cell>
        </row>
        <row r="26575">
          <cell r="A26575" t="str">
            <v>16.43.012</v>
          </cell>
          <cell r="B26575" t="str">
            <v>FDE</v>
          </cell>
          <cell r="C26575" t="str">
            <v>16.43.012</v>
          </cell>
          <cell r="D26575" t="str">
            <v>FUROS EM CONCRETO COM D=3/8" E PROFUNDIDADE 30CM</v>
          </cell>
          <cell r="E26575" t="str">
            <v>UN</v>
          </cell>
          <cell r="F26575">
            <v>14.85</v>
          </cell>
          <cell r="G26575">
            <v>14.85</v>
          </cell>
        </row>
        <row r="26576">
          <cell r="A26576" t="str">
            <v>16.43.013</v>
          </cell>
          <cell r="B26576" t="str">
            <v>FDE</v>
          </cell>
          <cell r="C26576" t="str">
            <v>16.43.013</v>
          </cell>
          <cell r="D26576" t="str">
            <v>FURO EM CONCRETO COM D=3/8"</v>
          </cell>
          <cell r="E26576" t="str">
            <v>M</v>
          </cell>
          <cell r="F26576">
            <v>10.41</v>
          </cell>
          <cell r="G26576">
            <v>10.41</v>
          </cell>
        </row>
        <row r="26577">
          <cell r="A26577" t="str">
            <v>16.43.014</v>
          </cell>
          <cell r="B26577" t="str">
            <v>FDE</v>
          </cell>
          <cell r="C26577" t="str">
            <v>16.43.014</v>
          </cell>
          <cell r="D26577" t="str">
            <v>FURO EM CONCRETO COM D=1/2"</v>
          </cell>
          <cell r="E26577" t="str">
            <v>M</v>
          </cell>
          <cell r="F26577">
            <v>12.87</v>
          </cell>
          <cell r="G26577">
            <v>12.87</v>
          </cell>
        </row>
        <row r="26578">
          <cell r="A26578" t="str">
            <v>16.43.015</v>
          </cell>
          <cell r="B26578" t="str">
            <v>FDE</v>
          </cell>
          <cell r="C26578" t="str">
            <v>16.43.015</v>
          </cell>
          <cell r="D26578" t="str">
            <v>FURO EM CONCRETO COM D=5/8"</v>
          </cell>
          <cell r="E26578" t="str">
            <v>M</v>
          </cell>
          <cell r="F26578">
            <v>14.84</v>
          </cell>
          <cell r="G26578">
            <v>14.84</v>
          </cell>
        </row>
        <row r="26579">
          <cell r="A26579" t="str">
            <v>16.43.016</v>
          </cell>
          <cell r="B26579" t="str">
            <v>FDE</v>
          </cell>
          <cell r="C26579" t="str">
            <v>16.43.016</v>
          </cell>
          <cell r="D26579" t="str">
            <v>FURO EM CONCRETO COM D=3/4"</v>
          </cell>
          <cell r="E26579" t="str">
            <v>M</v>
          </cell>
          <cell r="F26579">
            <v>17.62</v>
          </cell>
          <cell r="G26579">
            <v>17.62</v>
          </cell>
        </row>
        <row r="26580">
          <cell r="A26580" t="str">
            <v>16.43.017</v>
          </cell>
          <cell r="B26580" t="str">
            <v>FDE</v>
          </cell>
          <cell r="C26580" t="str">
            <v>16.43.017</v>
          </cell>
          <cell r="D26580" t="str">
            <v>FURO EM CONCRETO COM D=1"</v>
          </cell>
          <cell r="E26580" t="str">
            <v>M</v>
          </cell>
          <cell r="F26580">
            <v>23.79</v>
          </cell>
          <cell r="G26580">
            <v>23.79</v>
          </cell>
        </row>
        <row r="26581">
          <cell r="A26581" t="str">
            <v>16.43.020</v>
          </cell>
          <cell r="B26581" t="str">
            <v>FDE</v>
          </cell>
          <cell r="C26581" t="str">
            <v>16.43.020</v>
          </cell>
          <cell r="D26581" t="str">
            <v>TAXA DE MOBILIZAÇÃO EQUIP. FUROS EM CONCRETO</v>
          </cell>
          <cell r="E26581" t="str">
            <v>UN</v>
          </cell>
          <cell r="F26581">
            <v>242.7</v>
          </cell>
          <cell r="G26581">
            <v>242.7</v>
          </cell>
        </row>
        <row r="26582">
          <cell r="A26582" t="str">
            <v>16.43.099</v>
          </cell>
          <cell r="B26582" t="str">
            <v>FDE</v>
          </cell>
          <cell r="C26582" t="str">
            <v>16.43.099</v>
          </cell>
          <cell r="D26582" t="str">
            <v xml:space="preserve">SERVIÇOS DE FUROS EM CONCRETO  
 </v>
          </cell>
          <cell r="E26582" t="str">
            <v>MV</v>
          </cell>
          <cell r="F26582">
            <v>481.96</v>
          </cell>
          <cell r="G26582">
            <v>481.96</v>
          </cell>
        </row>
        <row r="26583">
          <cell r="A26583" t="str">
            <v>16.44.001</v>
          </cell>
          <cell r="B26583" t="str">
            <v>FDE</v>
          </cell>
          <cell r="C26583" t="str">
            <v>16.44.001</v>
          </cell>
          <cell r="D26583" t="str">
            <v>FORNECIMENTO E COLOCACAO DE CHUMBADORES QUIMICOS D=3/4"</v>
          </cell>
          <cell r="E26583" t="str">
            <v>UN</v>
          </cell>
          <cell r="F26583">
            <v>65.150000000000006</v>
          </cell>
          <cell r="G26583">
            <v>65.150000000000006</v>
          </cell>
        </row>
        <row r="26584">
          <cell r="A26584" t="str">
            <v>16.44.002</v>
          </cell>
          <cell r="B26584" t="str">
            <v>FDE</v>
          </cell>
          <cell r="C26584" t="str">
            <v>16.44.002</v>
          </cell>
          <cell r="D26584" t="str">
            <v>FORNECIMENTO E COLOCACAO DE CHUMBADORES QUIMICOS D=1/2"</v>
          </cell>
          <cell r="E26584" t="str">
            <v>UN</v>
          </cell>
          <cell r="F26584">
            <v>27.27</v>
          </cell>
          <cell r="G26584">
            <v>27.27</v>
          </cell>
        </row>
        <row r="26585">
          <cell r="A26585" t="str">
            <v>16.44.003</v>
          </cell>
          <cell r="B26585" t="str">
            <v>FDE</v>
          </cell>
          <cell r="C26585" t="str">
            <v>16.44.003</v>
          </cell>
          <cell r="D26585" t="str">
            <v>FORNECIMENTO E COLOCACAO DE CHUMBADORES QUIMICOS D=3/8"</v>
          </cell>
          <cell r="E26585" t="str">
            <v>UN</v>
          </cell>
          <cell r="F26585">
            <v>19.350000000000001</v>
          </cell>
          <cell r="G26585">
            <v>19.350000000000001</v>
          </cell>
        </row>
        <row r="26586">
          <cell r="A26586" t="str">
            <v>16.44.099</v>
          </cell>
          <cell r="B26586" t="str">
            <v>FDE</v>
          </cell>
          <cell r="C26586" t="str">
            <v>16.44.099</v>
          </cell>
          <cell r="D26586" t="str">
            <v xml:space="preserve">SERVIÇOS DE FORNECIMENTO E COLOCACAO DE CHUMBADORES QUIMICOS 
 </v>
          </cell>
          <cell r="E26586" t="str">
            <v>MV</v>
          </cell>
          <cell r="F26586">
            <v>481.96</v>
          </cell>
          <cell r="G26586">
            <v>481.96</v>
          </cell>
        </row>
        <row r="26587">
          <cell r="A26587" t="str">
            <v>16.45.001</v>
          </cell>
          <cell r="B26587" t="str">
            <v>FDE</v>
          </cell>
          <cell r="C26587" t="str">
            <v>16.45.001</v>
          </cell>
          <cell r="D26587" t="str">
            <v>FORNECIMENTO E COLOCACAO DE CHUMBADORES EXPANSIVEIS D=3/4"</v>
          </cell>
          <cell r="E26587" t="str">
            <v>UN</v>
          </cell>
          <cell r="F26587">
            <v>36.9</v>
          </cell>
          <cell r="G26587">
            <v>36.9</v>
          </cell>
        </row>
        <row r="26588">
          <cell r="A26588" t="str">
            <v>16.45.002</v>
          </cell>
          <cell r="B26588" t="str">
            <v>FDE</v>
          </cell>
          <cell r="C26588" t="str">
            <v>16.45.002</v>
          </cell>
          <cell r="D26588" t="str">
            <v>FORNECIMENTO E COLOCACAO DE CHUMBADORES EXPANSIVEIS D=1/2"</v>
          </cell>
          <cell r="E26588" t="str">
            <v>UN</v>
          </cell>
          <cell r="F26588">
            <v>13.21</v>
          </cell>
          <cell r="G26588">
            <v>13.21</v>
          </cell>
        </row>
        <row r="26589">
          <cell r="A26589" t="str">
            <v>16.45.003</v>
          </cell>
          <cell r="B26589" t="str">
            <v>FDE</v>
          </cell>
          <cell r="C26589" t="str">
            <v>16.45.003</v>
          </cell>
          <cell r="D26589" t="str">
            <v>FORNECIMENTO E COLOCACAO DE CHUMBADORES EXPANSIVEIS D=3/8"</v>
          </cell>
          <cell r="E26589" t="str">
            <v>UN</v>
          </cell>
          <cell r="F26589">
            <v>7.89</v>
          </cell>
          <cell r="G26589">
            <v>7.89</v>
          </cell>
        </row>
        <row r="26590">
          <cell r="A26590" t="str">
            <v>16.45.010</v>
          </cell>
          <cell r="B26590" t="str">
            <v>FDE</v>
          </cell>
          <cell r="C26590" t="str">
            <v>16.45.010</v>
          </cell>
          <cell r="D26590" t="str">
            <v>PINOS WALSIWA PARA FIXACAO DE ARMADURAS</v>
          </cell>
          <cell r="E26590" t="str">
            <v>UN</v>
          </cell>
          <cell r="F26590">
            <v>14.87</v>
          </cell>
          <cell r="G26590">
            <v>14.87</v>
          </cell>
        </row>
        <row r="26591">
          <cell r="A26591" t="str">
            <v>16.46.001</v>
          </cell>
          <cell r="B26591" t="str">
            <v>FDE</v>
          </cell>
          <cell r="C26591" t="str">
            <v>16.46.001</v>
          </cell>
          <cell r="D26591" t="str">
            <v>ANCORAGEM DE BARRAS DE ACO, COM RESINA BASE DE POLIESTER</v>
          </cell>
          <cell r="E26591" t="str">
            <v>D3</v>
          </cell>
          <cell r="F26591">
            <v>85.7</v>
          </cell>
          <cell r="G26591">
            <v>85.7</v>
          </cell>
        </row>
        <row r="26592">
          <cell r="A26592" t="str">
            <v>16.46.002</v>
          </cell>
          <cell r="B26592" t="str">
            <v>FDE</v>
          </cell>
          <cell r="C26592" t="str">
            <v>16.46.002</v>
          </cell>
          <cell r="D26592" t="str">
            <v>ANCORAGEM DE BARRAS DE ACO COM RESINA BASE EPOXI</v>
          </cell>
          <cell r="E26592" t="str">
            <v>D3</v>
          </cell>
          <cell r="F26592">
            <v>136.88</v>
          </cell>
          <cell r="G26592">
            <v>136.88</v>
          </cell>
        </row>
        <row r="26593">
          <cell r="A26593" t="str">
            <v>16.47.001</v>
          </cell>
          <cell r="B26593" t="str">
            <v>FDE</v>
          </cell>
          <cell r="C26593" t="str">
            <v>16.47.001</v>
          </cell>
          <cell r="D26593" t="str">
            <v>PREPARACAO DE PONTE DE ADERENCIA COM ADESIVO ACRILICO</v>
          </cell>
          <cell r="E26593" t="str">
            <v>M2</v>
          </cell>
          <cell r="F26593">
            <v>14.25</v>
          </cell>
          <cell r="G26593">
            <v>14.25</v>
          </cell>
        </row>
        <row r="26594">
          <cell r="A26594" t="str">
            <v>16.47.002</v>
          </cell>
          <cell r="B26594" t="str">
            <v>FDE</v>
          </cell>
          <cell r="C26594" t="str">
            <v>16.47.002</v>
          </cell>
          <cell r="D26594" t="str">
            <v>PREPARACAO DE PONTE DE ADERENCIA COM ADESIVO BASE EPOXI</v>
          </cell>
          <cell r="E26594" t="str">
            <v>M2</v>
          </cell>
          <cell r="F26594">
            <v>92.11</v>
          </cell>
          <cell r="G26594">
            <v>92.11</v>
          </cell>
        </row>
        <row r="26595">
          <cell r="A26595" t="str">
            <v>16.48.001</v>
          </cell>
          <cell r="B26595" t="str">
            <v>FDE</v>
          </cell>
          <cell r="C26595" t="str">
            <v>16.48.001</v>
          </cell>
          <cell r="D26595" t="str">
            <v>LIXAMENTO MANUAL</v>
          </cell>
          <cell r="E26595" t="str">
            <v>M2</v>
          </cell>
          <cell r="F26595">
            <v>9.73</v>
          </cell>
          <cell r="G26595">
            <v>9.73</v>
          </cell>
        </row>
        <row r="26596">
          <cell r="A26596" t="str">
            <v>16.48.002</v>
          </cell>
          <cell r="B26596" t="str">
            <v>FDE</v>
          </cell>
          <cell r="C26596" t="str">
            <v>16.48.002</v>
          </cell>
          <cell r="D26596" t="str">
            <v>LIXAMENTO GROSSO OU FINO COM LIXADEIRA ELETRICA</v>
          </cell>
          <cell r="E26596" t="str">
            <v>M2</v>
          </cell>
          <cell r="F26596">
            <v>14.3</v>
          </cell>
          <cell r="G26596">
            <v>14.3</v>
          </cell>
        </row>
        <row r="26597">
          <cell r="A26597" t="str">
            <v>16.48.003</v>
          </cell>
          <cell r="B26597" t="str">
            <v>FDE</v>
          </cell>
          <cell r="C26597" t="str">
            <v>16.48.003</v>
          </cell>
          <cell r="D26597" t="str">
            <v>APLICACAO MANUAL DE ESTUQUE E PREPARO DE PASTA</v>
          </cell>
          <cell r="E26597" t="str">
            <v>M2</v>
          </cell>
          <cell r="F26597">
            <v>15.66</v>
          </cell>
          <cell r="G26597">
            <v>15.66</v>
          </cell>
        </row>
        <row r="26598">
          <cell r="A26598" t="str">
            <v>16.48.004</v>
          </cell>
          <cell r="B26598" t="str">
            <v>FDE</v>
          </cell>
          <cell r="C26598" t="str">
            <v>16.48.004</v>
          </cell>
          <cell r="D26598" t="str">
            <v>POLIMENTO DO ESTUQUE, LIXAMENTO MANUAL</v>
          </cell>
          <cell r="E26598" t="str">
            <v>M2</v>
          </cell>
          <cell r="F26598">
            <v>5.54</v>
          </cell>
          <cell r="G26598">
            <v>5.54</v>
          </cell>
        </row>
        <row r="26599">
          <cell r="A26599" t="str">
            <v>16.48.005</v>
          </cell>
          <cell r="B26599" t="str">
            <v>FDE</v>
          </cell>
          <cell r="C26599" t="str">
            <v>16.48.005</v>
          </cell>
          <cell r="D26599" t="str">
            <v>APLICACAO PINTURA HIDROFUGANTE UMA DEMAO,SILICONE BASE AGUA</v>
          </cell>
          <cell r="E26599" t="str">
            <v>M2</v>
          </cell>
          <cell r="F26599">
            <v>42.3</v>
          </cell>
          <cell r="G26599">
            <v>42.3</v>
          </cell>
        </row>
        <row r="26600">
          <cell r="A26600" t="str">
            <v>16.48.006</v>
          </cell>
          <cell r="B26600" t="str">
            <v>FDE</v>
          </cell>
          <cell r="C26600" t="str">
            <v>16.48.006</v>
          </cell>
          <cell r="D26600" t="str">
            <v>APLICACAO PINTURA HIDROFUGANTE EM DUAS DEMAOS,SILICONE BASE SOLVENTE</v>
          </cell>
          <cell r="E26600" t="str">
            <v>M2</v>
          </cell>
          <cell r="F26600">
            <v>45.53</v>
          </cell>
          <cell r="G26600">
            <v>45.53</v>
          </cell>
        </row>
        <row r="26601">
          <cell r="A26601" t="str">
            <v>16.48.007</v>
          </cell>
          <cell r="B26601" t="str">
            <v>FDE</v>
          </cell>
          <cell r="C26601" t="str">
            <v>16.48.007</v>
          </cell>
          <cell r="D26601" t="str">
            <v>APLICAÇAO PINTURA HIDROF. DUAS DEMAOS, SILOXANO OLIGOMERICO BASE SOLVENTE</v>
          </cell>
          <cell r="E26601" t="str">
            <v>M2</v>
          </cell>
          <cell r="F26601">
            <v>23.15</v>
          </cell>
          <cell r="G26601">
            <v>23.15</v>
          </cell>
        </row>
        <row r="26602">
          <cell r="A26602" t="str">
            <v>16.48.008</v>
          </cell>
          <cell r="B26602" t="str">
            <v>FDE</v>
          </cell>
          <cell r="C26602" t="str">
            <v>16.48.008</v>
          </cell>
          <cell r="D26602" t="str">
            <v>APLICAÇAO PINTURA HIDROF. DUAS DEMAOS, SILOXANO POLIMERICO BASE SOLVENTE</v>
          </cell>
          <cell r="E26602" t="str">
            <v>M2</v>
          </cell>
          <cell r="F26602">
            <v>26.26</v>
          </cell>
          <cell r="G26602">
            <v>26.26</v>
          </cell>
        </row>
        <row r="26603">
          <cell r="A26603" t="str">
            <v>16.48.009</v>
          </cell>
          <cell r="B26603" t="str">
            <v>FDE</v>
          </cell>
          <cell r="C26603" t="str">
            <v>16.48.009</v>
          </cell>
          <cell r="D26603" t="str">
            <v>APLICACAO PINTURA IMPERM DUAS DEMAOS VERNIZ EPOXI BICOMPONENTE</v>
          </cell>
          <cell r="E26603" t="str">
            <v>M2</v>
          </cell>
          <cell r="F26603">
            <v>27.4</v>
          </cell>
          <cell r="G26603">
            <v>27.4</v>
          </cell>
        </row>
        <row r="26604">
          <cell r="A26604" t="str">
            <v>16.48.010</v>
          </cell>
          <cell r="B26604" t="str">
            <v>FDE</v>
          </cell>
          <cell r="C26604" t="str">
            <v>16.48.010</v>
          </cell>
          <cell r="D26604" t="str">
            <v>APLICACAO PINTURA IMPERM DUAS DEMAOS VERNIZ POLIUR ALIF BICOMPONENTES</v>
          </cell>
          <cell r="E26604" t="str">
            <v>M2</v>
          </cell>
          <cell r="F26604">
            <v>37.979999999999997</v>
          </cell>
          <cell r="G26604">
            <v>37.979999999999997</v>
          </cell>
        </row>
        <row r="26605">
          <cell r="A26605" t="str">
            <v>16.48.011</v>
          </cell>
          <cell r="B26605" t="str">
            <v>FDE</v>
          </cell>
          <cell r="C26605" t="str">
            <v>16.48.011</v>
          </cell>
          <cell r="D26605" t="str">
            <v>APLICACAO PINTURA IMPERM DUAS DEMAOS VERNIZ POLIUR ALIF MONOCOMPONENTE</v>
          </cell>
          <cell r="E26605" t="str">
            <v>M2</v>
          </cell>
          <cell r="F26605">
            <v>32.79</v>
          </cell>
          <cell r="G26605">
            <v>32.79</v>
          </cell>
        </row>
        <row r="26606">
          <cell r="A26606" t="str">
            <v>16.48.012</v>
          </cell>
          <cell r="B26606" t="str">
            <v>FDE</v>
          </cell>
          <cell r="C26606" t="str">
            <v>16.48.012</v>
          </cell>
          <cell r="D26606" t="str">
            <v>APLICACAO PINTURA IMPERM DUAS DEMAOS VERNIZ ACRILICO BASE SOLVENTE</v>
          </cell>
          <cell r="E26606" t="str">
            <v>M2</v>
          </cell>
          <cell r="F26606">
            <v>35.369999999999997</v>
          </cell>
          <cell r="G26606">
            <v>35.369999999999997</v>
          </cell>
        </row>
        <row r="26607">
          <cell r="A26607" t="str">
            <v>16.48.013</v>
          </cell>
          <cell r="B26607" t="str">
            <v>FDE</v>
          </cell>
          <cell r="C26607" t="str">
            <v>16.48.013</v>
          </cell>
          <cell r="D26607" t="str">
            <v>APLICACAO PINTURA IMPERM PRIMER DUAS DEMAOS VERNIZ ACRILICO BASE AGUA</v>
          </cell>
          <cell r="E26607" t="str">
            <v>M2</v>
          </cell>
          <cell r="F26607">
            <v>26.79</v>
          </cell>
          <cell r="G26607">
            <v>26.79</v>
          </cell>
        </row>
        <row r="26608">
          <cell r="A26608" t="str">
            <v>16.48.014</v>
          </cell>
          <cell r="B26608" t="str">
            <v>FDE</v>
          </cell>
          <cell r="C26608" t="str">
            <v>16.48.014</v>
          </cell>
          <cell r="D26608" t="str">
            <v>APLICACAO PINTURA IMPERM DUAS DEMAOS,BORRACHA CLORADA BASE SOLVENTE</v>
          </cell>
          <cell r="E26608" t="str">
            <v>M2</v>
          </cell>
          <cell r="F26608">
            <v>62.63</v>
          </cell>
          <cell r="G26608">
            <v>62.63</v>
          </cell>
        </row>
        <row r="26609">
          <cell r="A26609" t="str">
            <v>16.48.015</v>
          </cell>
          <cell r="B26609" t="str">
            <v>FDE</v>
          </cell>
          <cell r="C26609" t="str">
            <v>16.48.015</v>
          </cell>
          <cell r="D26609" t="str">
            <v>APLICACAO PINTURA IMPERM DUAS DEMAOS SITEMA DUPLO EPOXI POLIURETANO</v>
          </cell>
          <cell r="E26609" t="str">
            <v>M2</v>
          </cell>
          <cell r="F26609">
            <v>60.94</v>
          </cell>
          <cell r="G26609">
            <v>60.94</v>
          </cell>
        </row>
        <row r="26610">
          <cell r="A26610" t="str">
            <v>16.48.016</v>
          </cell>
          <cell r="B26610" t="str">
            <v>FDE</v>
          </cell>
          <cell r="C26610" t="str">
            <v>16.48.016</v>
          </cell>
          <cell r="D26610" t="str">
            <v>APLICACAO PINTURA IMPERM DUAS DEMAOS SISTEMA DUPLO SILANO SILOXANO</v>
          </cell>
          <cell r="E26610" t="str">
            <v>M2</v>
          </cell>
          <cell r="F26610">
            <v>38.840000000000003</v>
          </cell>
          <cell r="G26610">
            <v>38.840000000000003</v>
          </cell>
        </row>
        <row r="26611">
          <cell r="A26611" t="str">
            <v>16.48.031</v>
          </cell>
          <cell r="B26611" t="str">
            <v>FDE</v>
          </cell>
          <cell r="C26611" t="str">
            <v>16.48.031</v>
          </cell>
          <cell r="D26611" t="str">
            <v>PREPARACAO SUPERF C/ JATEAMENTO ABRAS PAD SA 2X1/2" APLIC FUNDO PRIMER</v>
          </cell>
          <cell r="E26611" t="str">
            <v>M2</v>
          </cell>
          <cell r="F26611">
            <v>70.56</v>
          </cell>
          <cell r="G26611">
            <v>70.56</v>
          </cell>
        </row>
        <row r="26612">
          <cell r="A26612" t="str">
            <v>16.48.035</v>
          </cell>
          <cell r="B26612" t="str">
            <v>FDE</v>
          </cell>
          <cell r="C26612" t="str">
            <v>16.48.035</v>
          </cell>
          <cell r="D26612" t="str">
            <v>PINTURA INTUMESCENTE P/ REVESTIMENTO CONTRA FOGO EM ESTR METALICA</v>
          </cell>
          <cell r="E26612" t="str">
            <v>M2</v>
          </cell>
          <cell r="F26612">
            <v>190.35</v>
          </cell>
          <cell r="G26612">
            <v>190.35</v>
          </cell>
        </row>
        <row r="26613">
          <cell r="A26613" t="str">
            <v>16.48.040</v>
          </cell>
          <cell r="B26613" t="str">
            <v>FDE</v>
          </cell>
          <cell r="C26613" t="str">
            <v>16.48.040</v>
          </cell>
          <cell r="D26613" t="str">
            <v>ARGAMASSA PROJETADA P/ REVESTIMENTO CONTRA FOGO EM ESTR METALICA</v>
          </cell>
          <cell r="E26613" t="str">
            <v>M2</v>
          </cell>
          <cell r="F26613">
            <v>104.09</v>
          </cell>
          <cell r="G26613">
            <v>104.09</v>
          </cell>
        </row>
        <row r="26614">
          <cell r="A26614" t="str">
            <v>16.49.001</v>
          </cell>
          <cell r="B26614" t="str">
            <v>FDE</v>
          </cell>
          <cell r="C26614" t="str">
            <v>16.49.001</v>
          </cell>
          <cell r="D26614" t="str">
            <v>APARELHO DE APOIO DE NEOPRENE FRETADO</v>
          </cell>
          <cell r="E26614" t="str">
            <v>D3</v>
          </cell>
          <cell r="F26614">
            <v>160.61000000000001</v>
          </cell>
          <cell r="G26614">
            <v>160.61000000000001</v>
          </cell>
        </row>
        <row r="26615">
          <cell r="A26615" t="str">
            <v>16.50.001</v>
          </cell>
          <cell r="B26615" t="str">
            <v>FDE</v>
          </cell>
          <cell r="C26615" t="str">
            <v>16.50.001</v>
          </cell>
          <cell r="D26615" t="str">
            <v>DEMOLIÇÃO DE TUBO DE F.G. P/ SUST DE TELA ALAMBR INCL BASE FIXAÇÃO</v>
          </cell>
          <cell r="E26615" t="str">
            <v>UN</v>
          </cell>
          <cell r="F26615">
            <v>21.79</v>
          </cell>
          <cell r="G26615">
            <v>21.79</v>
          </cell>
        </row>
        <row r="26616">
          <cell r="A26616" t="str">
            <v>16.50.002</v>
          </cell>
          <cell r="B26616" t="str">
            <v>FDE</v>
          </cell>
          <cell r="C26616" t="str">
            <v>16.50.002</v>
          </cell>
          <cell r="D26616" t="str">
            <v>DEMOLIÇÃO DE TELA DE ARAME GALVANIZADO</v>
          </cell>
          <cell r="E26616" t="str">
            <v>M2</v>
          </cell>
          <cell r="F26616">
            <v>1.86</v>
          </cell>
          <cell r="G26616">
            <v>1.86</v>
          </cell>
        </row>
        <row r="26617">
          <cell r="A26617" t="str">
            <v>16.50.010</v>
          </cell>
          <cell r="B26617" t="str">
            <v>FDE</v>
          </cell>
          <cell r="C26617" t="str">
            <v>16.50.010</v>
          </cell>
          <cell r="D26617" t="str">
            <v>DEMOLICAO DE PISO DE CONCRETO SIMPLES CAPEADO</v>
          </cell>
          <cell r="E26617" t="str">
            <v>M3</v>
          </cell>
          <cell r="F26617">
            <v>217.93</v>
          </cell>
          <cell r="G26617">
            <v>217.93</v>
          </cell>
        </row>
        <row r="26618">
          <cell r="A26618" t="str">
            <v>16.50.015</v>
          </cell>
          <cell r="B26618" t="str">
            <v>FDE</v>
          </cell>
          <cell r="C26618" t="str">
            <v>16.50.015</v>
          </cell>
          <cell r="D26618" t="str">
            <v>DEMOLICAO DE PISO DE CONCRETO COM RETRO ESCAVADEIRA</v>
          </cell>
          <cell r="E26618" t="str">
            <v>M3</v>
          </cell>
          <cell r="F26618">
            <v>80.12</v>
          </cell>
          <cell r="G26618">
            <v>80.12</v>
          </cell>
        </row>
        <row r="26619">
          <cell r="A26619" t="str">
            <v>16.50.099</v>
          </cell>
          <cell r="B26619" t="str">
            <v>FDE</v>
          </cell>
          <cell r="C26619" t="str">
            <v>16.50.099</v>
          </cell>
          <cell r="D26619" t="str">
            <v>DEMOLICOES</v>
          </cell>
          <cell r="E26619" t="str">
            <v>MV</v>
          </cell>
          <cell r="F26619">
            <v>481.96</v>
          </cell>
          <cell r="G26619">
            <v>481.96</v>
          </cell>
        </row>
        <row r="26620">
          <cell r="A26620" t="str">
            <v>16.80.002</v>
          </cell>
          <cell r="B26620" t="str">
            <v>FDE</v>
          </cell>
          <cell r="C26620" t="str">
            <v>16.80.002</v>
          </cell>
          <cell r="D26620" t="str">
            <v>TELA DE ARAME GALVANIZADO N.10 MALHA 2"</v>
          </cell>
          <cell r="E26620" t="str">
            <v>M2</v>
          </cell>
          <cell r="F26620">
            <v>100.58</v>
          </cell>
          <cell r="G26620">
            <v>100.58</v>
          </cell>
        </row>
        <row r="26621">
          <cell r="A26621" t="str">
            <v>16.80.006</v>
          </cell>
          <cell r="B26621" t="str">
            <v>FDE</v>
          </cell>
          <cell r="C26621" t="str">
            <v>16.80.006</v>
          </cell>
          <cell r="D26621" t="str">
            <v>FERRO TRABALHADO (GRADIL)</v>
          </cell>
          <cell r="E26621" t="str">
            <v>KG</v>
          </cell>
          <cell r="F26621">
            <v>35.119999999999997</v>
          </cell>
          <cell r="G26621">
            <v>35.119999999999997</v>
          </cell>
        </row>
        <row r="26622">
          <cell r="A26622" t="str">
            <v>16.80.007</v>
          </cell>
          <cell r="B26622" t="str">
            <v>FDE</v>
          </cell>
          <cell r="C26622" t="str">
            <v>16.80.007</v>
          </cell>
          <cell r="D26622" t="str">
            <v>PINGADEIRA PARA MUROS DE ALVENARIA</v>
          </cell>
          <cell r="E26622" t="str">
            <v>M</v>
          </cell>
          <cell r="F26622">
            <v>82.37</v>
          </cell>
          <cell r="G26622">
            <v>82.37</v>
          </cell>
        </row>
        <row r="26623">
          <cell r="A26623" t="str">
            <v>16.80.008</v>
          </cell>
          <cell r="B26623" t="str">
            <v>FDE</v>
          </cell>
          <cell r="C26623" t="str">
            <v>16.80.008</v>
          </cell>
          <cell r="D26623" t="str">
            <v>QUADRA DE ESPORTES - PISO DE CONCRETO NAO ARMADO</v>
          </cell>
          <cell r="E26623" t="str">
            <v>M2</v>
          </cell>
          <cell r="F26623">
            <v>70.67</v>
          </cell>
          <cell r="G26623">
            <v>70.67</v>
          </cell>
        </row>
        <row r="26624">
          <cell r="A26624" t="str">
            <v>16.80.009</v>
          </cell>
          <cell r="B26624" t="str">
            <v>FDE</v>
          </cell>
          <cell r="C26624" t="str">
            <v>16.80.009</v>
          </cell>
          <cell r="D26624" t="str">
            <v>QUADRA DE ESPORTES - PISO DE CONCRETO ARMADO</v>
          </cell>
          <cell r="E26624" t="str">
            <v>M2</v>
          </cell>
          <cell r="F26624">
            <v>93.15</v>
          </cell>
          <cell r="G26624">
            <v>93.15</v>
          </cell>
        </row>
        <row r="26625">
          <cell r="A26625" t="str">
            <v>16.80.010</v>
          </cell>
          <cell r="B26625" t="str">
            <v>FDE</v>
          </cell>
          <cell r="C26625" t="str">
            <v>16.80.010</v>
          </cell>
          <cell r="D26625" t="str">
            <v>TELA DE ARAME GALVANIZADO N.12 MALHA 2"</v>
          </cell>
          <cell r="E26625" t="str">
            <v>M2</v>
          </cell>
          <cell r="F26625">
            <v>81.28</v>
          </cell>
          <cell r="G26625">
            <v>81.28</v>
          </cell>
        </row>
        <row r="26626">
          <cell r="A26626" t="str">
            <v>16.80.012</v>
          </cell>
          <cell r="B26626" t="str">
            <v>FDE</v>
          </cell>
          <cell r="C26626" t="str">
            <v>16.80.012</v>
          </cell>
          <cell r="D26626" t="str">
            <v>TUBO DE F.G. 2" P/ SUSTENT TELA DE ALAMBRADO EXCL BASE-MONTANTE</v>
          </cell>
          <cell r="E26626" t="str">
            <v>M</v>
          </cell>
          <cell r="F26626">
            <v>125.11</v>
          </cell>
          <cell r="G26626">
            <v>125.11</v>
          </cell>
        </row>
        <row r="26627">
          <cell r="A26627" t="str">
            <v>16.80.013</v>
          </cell>
          <cell r="B26627" t="str">
            <v>FDE</v>
          </cell>
          <cell r="C26627" t="str">
            <v>16.80.013</v>
          </cell>
          <cell r="D26627" t="str">
            <v>PISO DE CONCRETO DESEMPENADO C/ REQUADRO 1.80CM E=6CM</v>
          </cell>
          <cell r="E26627" t="str">
            <v>M2</v>
          </cell>
          <cell r="F26627">
            <v>42.82</v>
          </cell>
          <cell r="G26627">
            <v>42.82</v>
          </cell>
        </row>
        <row r="26628">
          <cell r="A26628" t="str">
            <v>16.80.014</v>
          </cell>
          <cell r="B26628" t="str">
            <v>FDE</v>
          </cell>
          <cell r="C26628" t="str">
            <v>16.80.014</v>
          </cell>
          <cell r="D26628" t="str">
            <v>LASTRO DE BRITA GRADUADA COMPACTAÇÃO MECÂNICA E=8CM</v>
          </cell>
          <cell r="E26628" t="str">
            <v>M2</v>
          </cell>
          <cell r="F26628">
            <v>13.14</v>
          </cell>
          <cell r="G26628">
            <v>13.14</v>
          </cell>
        </row>
        <row r="26629">
          <cell r="A26629" t="str">
            <v>16.80.015</v>
          </cell>
          <cell r="B26629" t="str">
            <v>FDE</v>
          </cell>
          <cell r="C26629" t="str">
            <v>16.80.015</v>
          </cell>
          <cell r="D26629" t="str">
            <v>ISOLAMENTO COM LONA PRETA</v>
          </cell>
          <cell r="E26629" t="str">
            <v>M2</v>
          </cell>
          <cell r="F26629">
            <v>2.94</v>
          </cell>
          <cell r="G26629">
            <v>2.94</v>
          </cell>
        </row>
        <row r="26630">
          <cell r="A26630" t="str">
            <v>16.80.016</v>
          </cell>
          <cell r="B26630" t="str">
            <v>FDE</v>
          </cell>
          <cell r="C26630" t="str">
            <v>16.80.016</v>
          </cell>
          <cell r="D26630" t="str">
            <v>TELA Q-92 PARA PISO DE CONCRETO</v>
          </cell>
          <cell r="E26630" t="str">
            <v>M2</v>
          </cell>
          <cell r="F26630">
            <v>19.96</v>
          </cell>
          <cell r="G26630">
            <v>19.96</v>
          </cell>
        </row>
        <row r="26631">
          <cell r="A26631" t="str">
            <v>16.80.017</v>
          </cell>
          <cell r="B26631" t="str">
            <v>FDE</v>
          </cell>
          <cell r="C26631" t="str">
            <v>16.80.017</v>
          </cell>
          <cell r="D26631" t="str">
            <v>TELA Q-138 E ESPAÇADOR TRELIÇADO P/PISO DE CONCRETO</v>
          </cell>
          <cell r="E26631" t="str">
            <v>M2</v>
          </cell>
          <cell r="F26631">
            <v>38.869999999999997</v>
          </cell>
          <cell r="G26631">
            <v>38.869999999999997</v>
          </cell>
        </row>
        <row r="26632">
          <cell r="A26632" t="str">
            <v>16.80.018</v>
          </cell>
          <cell r="B26632" t="str">
            <v>FDE</v>
          </cell>
          <cell r="C26632" t="str">
            <v>16.80.018</v>
          </cell>
          <cell r="D26632" t="str">
            <v>PISO DE CONCRETO FCK=25MPA E=5CM</v>
          </cell>
          <cell r="E26632" t="str">
            <v>M2</v>
          </cell>
          <cell r="F26632">
            <v>24.05</v>
          </cell>
          <cell r="G26632">
            <v>24.05</v>
          </cell>
        </row>
        <row r="26633">
          <cell r="A26633" t="str">
            <v>16.80.019</v>
          </cell>
          <cell r="B26633" t="str">
            <v>FDE</v>
          </cell>
          <cell r="C26633" t="str">
            <v>16.80.019</v>
          </cell>
          <cell r="D26633" t="str">
            <v>PISO DE CONCRETO FCK=25MPA E=8CM DESEMPENAMENTO MECÂNICO</v>
          </cell>
          <cell r="E26633" t="str">
            <v>M2</v>
          </cell>
          <cell r="F26633">
            <v>65.760000000000005</v>
          </cell>
          <cell r="G26633">
            <v>65.760000000000005</v>
          </cell>
        </row>
        <row r="26634">
          <cell r="A26634" t="str">
            <v>16.80.022</v>
          </cell>
          <cell r="B26634" t="str">
            <v>FDE</v>
          </cell>
          <cell r="C26634" t="str">
            <v>16.80.022</v>
          </cell>
          <cell r="D26634" t="str">
            <v>CESTO PARA TABELA DE BASQUETE</v>
          </cell>
          <cell r="E26634" t="str">
            <v>UN</v>
          </cell>
          <cell r="F26634">
            <v>205.28</v>
          </cell>
          <cell r="G26634">
            <v>205.28</v>
          </cell>
        </row>
        <row r="26635">
          <cell r="A26635" t="str">
            <v>16.80.023</v>
          </cell>
          <cell r="B26635" t="str">
            <v>FDE</v>
          </cell>
          <cell r="C26635" t="str">
            <v>16.80.023</v>
          </cell>
          <cell r="D26635" t="str">
            <v>PISO DE CONCRETO COM FIBRA FCK=25MPA E=8CM DESEMPENAMENTO MECÂNICO</v>
          </cell>
          <cell r="E26635" t="str">
            <v>M2</v>
          </cell>
          <cell r="F26635">
            <v>67.900000000000006</v>
          </cell>
          <cell r="G26635">
            <v>67.900000000000006</v>
          </cell>
        </row>
        <row r="26636">
          <cell r="A26636" t="str">
            <v>16.80.024</v>
          </cell>
          <cell r="B26636" t="str">
            <v>FDE</v>
          </cell>
          <cell r="C26636" t="str">
            <v>16.80.024</v>
          </cell>
          <cell r="D26636" t="str">
            <v>TABELA DE BASQUETE COM ARO E CESTO</v>
          </cell>
          <cell r="E26636" t="str">
            <v>UN</v>
          </cell>
          <cell r="F26636">
            <v>892.43</v>
          </cell>
          <cell r="G26636">
            <v>892.43</v>
          </cell>
        </row>
        <row r="26637">
          <cell r="A26637" t="str">
            <v>16.80.025</v>
          </cell>
          <cell r="B26637" t="str">
            <v>FDE</v>
          </cell>
          <cell r="C26637" t="str">
            <v>16.80.025</v>
          </cell>
          <cell r="D26637" t="str">
            <v>TUBO DE F.G. 1 1/4" P/ SUSTENT.TELA DE ALAMBRADO EXCL BASE-TRAVAMENTO</v>
          </cell>
          <cell r="E26637" t="str">
            <v>M</v>
          </cell>
          <cell r="F26637">
            <v>84.81</v>
          </cell>
          <cell r="G26637">
            <v>84.81</v>
          </cell>
        </row>
        <row r="26638">
          <cell r="A26638" t="str">
            <v>16.80.026</v>
          </cell>
          <cell r="B26638" t="str">
            <v>FDE</v>
          </cell>
          <cell r="C26638" t="str">
            <v>16.80.026</v>
          </cell>
          <cell r="D26638" t="str">
            <v>TRELIÇA METÁLICA GALV. A FOGO P/TABELA DE BASQUETE MOD.QE-37 A QE-40</v>
          </cell>
          <cell r="E26638" t="str">
            <v>M</v>
          </cell>
          <cell r="F26638">
            <v>693.51</v>
          </cell>
          <cell r="G26638">
            <v>693.51</v>
          </cell>
        </row>
        <row r="26639">
          <cell r="A26639" t="str">
            <v>16.80.031</v>
          </cell>
          <cell r="B26639" t="str">
            <v>FDE</v>
          </cell>
          <cell r="C26639" t="str">
            <v>16.80.031</v>
          </cell>
          <cell r="D26639" t="str">
            <v>CONCRETO ESTRUTURAL Fck 20Mpa PREPARADO NO LOCAL, LANÇADO E ADENSADO</v>
          </cell>
          <cell r="E26639" t="str">
            <v>M3</v>
          </cell>
          <cell r="F26639">
            <v>537.67999999999995</v>
          </cell>
          <cell r="G26639">
            <v>537.67999999999995</v>
          </cell>
        </row>
        <row r="26640">
          <cell r="A26640" t="str">
            <v>16.80.070</v>
          </cell>
          <cell r="B26640" t="str">
            <v>FDE</v>
          </cell>
          <cell r="C26640" t="str">
            <v>16.80.070</v>
          </cell>
          <cell r="D26640" t="str">
            <v>SUMIDOURO - COROAMENTO, INCLUSIVE ESCAVACAO</v>
          </cell>
          <cell r="E26640" t="str">
            <v>M</v>
          </cell>
          <cell r="F26640">
            <v>1614.2</v>
          </cell>
          <cell r="G26640">
            <v>1614.2</v>
          </cell>
        </row>
        <row r="26641">
          <cell r="A26641" t="str">
            <v>16.80.071</v>
          </cell>
          <cell r="B26641" t="str">
            <v>FDE</v>
          </cell>
          <cell r="C26641" t="str">
            <v>16.80.071</v>
          </cell>
          <cell r="D26641" t="str">
            <v>SUMIDOURO - ESCAVACAO</v>
          </cell>
          <cell r="E26641" t="str">
            <v>M</v>
          </cell>
          <cell r="F26641">
            <v>335.46</v>
          </cell>
          <cell r="G26641">
            <v>335.46</v>
          </cell>
        </row>
        <row r="26642">
          <cell r="A26642" t="str">
            <v>16.80.072</v>
          </cell>
          <cell r="B26642" t="str">
            <v>FDE</v>
          </cell>
          <cell r="C26642" t="str">
            <v>16.80.072</v>
          </cell>
          <cell r="D26642" t="str">
            <v>SUMIDOURO - BRITA</v>
          </cell>
          <cell r="E26642" t="str">
            <v>M3</v>
          </cell>
          <cell r="F26642">
            <v>134.91999999999999</v>
          </cell>
          <cell r="G26642">
            <v>134.91999999999999</v>
          </cell>
        </row>
        <row r="26643">
          <cell r="A26643" t="str">
            <v>16.80.084</v>
          </cell>
          <cell r="B26643" t="str">
            <v>FDE</v>
          </cell>
          <cell r="C26643" t="str">
            <v>16.80.084</v>
          </cell>
          <cell r="D26643" t="str">
            <v>DUTO COLETOR DE ENTULHO - LOCAÇÃO MENSAL</v>
          </cell>
          <cell r="E26643" t="str">
            <v>M</v>
          </cell>
          <cell r="F26643">
            <v>72.19</v>
          </cell>
          <cell r="G26643">
            <v>72.19</v>
          </cell>
        </row>
        <row r="26644">
          <cell r="A26644" t="str">
            <v>16.80.086</v>
          </cell>
          <cell r="B26644" t="str">
            <v>FDE</v>
          </cell>
          <cell r="C26644" t="str">
            <v>16.80.086</v>
          </cell>
          <cell r="D26644" t="str">
            <v>LIMPEZA DE APARELHOS SANITARIOS</v>
          </cell>
          <cell r="E26644" t="str">
            <v>UN</v>
          </cell>
          <cell r="F26644">
            <v>13.41</v>
          </cell>
          <cell r="G26644">
            <v>13.41</v>
          </cell>
        </row>
        <row r="26645">
          <cell r="A26645" t="str">
            <v>16.80.087</v>
          </cell>
          <cell r="B26645" t="str">
            <v>FDE</v>
          </cell>
          <cell r="C26645" t="str">
            <v>16.80.087</v>
          </cell>
          <cell r="D26645" t="str">
            <v>LIMPEZA DE REVESTIMENTOS HIDRAULICOS</v>
          </cell>
          <cell r="E26645" t="str">
            <v>M2</v>
          </cell>
          <cell r="F26645">
            <v>10.06</v>
          </cell>
          <cell r="G26645">
            <v>10.06</v>
          </cell>
        </row>
        <row r="26646">
          <cell r="A26646" t="str">
            <v>16.80.088</v>
          </cell>
          <cell r="B26646" t="str">
            <v>FDE</v>
          </cell>
          <cell r="C26646" t="str">
            <v>16.80.088</v>
          </cell>
          <cell r="D26646" t="str">
            <v>LIMPEZA DE VIDROS</v>
          </cell>
          <cell r="E26646" t="str">
            <v>M2</v>
          </cell>
          <cell r="F26646">
            <v>12.57</v>
          </cell>
          <cell r="G26646">
            <v>12.57</v>
          </cell>
        </row>
        <row r="26647">
          <cell r="A26647" t="str">
            <v>16.80.089</v>
          </cell>
          <cell r="B26647" t="str">
            <v>FDE</v>
          </cell>
          <cell r="C26647" t="str">
            <v>16.80.089</v>
          </cell>
          <cell r="D26647" t="str">
            <v>LIMPEZA DE CAIXA D'AGUA ATE 1000 LITROS</v>
          </cell>
          <cell r="E26647" t="str">
            <v>UN</v>
          </cell>
          <cell r="F26647">
            <v>50.28</v>
          </cell>
          <cell r="G26647">
            <v>50.28</v>
          </cell>
        </row>
        <row r="26648">
          <cell r="A26648" t="str">
            <v>16.80.090</v>
          </cell>
          <cell r="B26648" t="str">
            <v>FDE</v>
          </cell>
          <cell r="C26648" t="str">
            <v>16.80.090</v>
          </cell>
          <cell r="D26648" t="str">
            <v>LIMPEZA DE CAIXAS D'AGUA ATE 10.000 LITROS</v>
          </cell>
          <cell r="E26648" t="str">
            <v>UN</v>
          </cell>
          <cell r="F26648">
            <v>134.11000000000001</v>
          </cell>
          <cell r="G26648">
            <v>134.11000000000001</v>
          </cell>
        </row>
        <row r="26649">
          <cell r="A26649" t="str">
            <v>16.80.091</v>
          </cell>
          <cell r="B26649" t="str">
            <v>FDE</v>
          </cell>
          <cell r="C26649" t="str">
            <v>16.80.091</v>
          </cell>
          <cell r="D26649" t="str">
            <v>LIMPEZA DE CAIXAS D'AGUA ACIMA DE 10.000 LITROS</v>
          </cell>
          <cell r="E26649" t="str">
            <v>UN</v>
          </cell>
          <cell r="F26649">
            <v>301.75</v>
          </cell>
          <cell r="G26649">
            <v>301.75</v>
          </cell>
        </row>
        <row r="26650">
          <cell r="A26650" t="str">
            <v>16.80.092</v>
          </cell>
          <cell r="B26650" t="str">
            <v>FDE</v>
          </cell>
          <cell r="C26650" t="str">
            <v>16.80.092</v>
          </cell>
          <cell r="D26650" t="str">
            <v>LIMPEZA DE CAIXILHOS METALICOS</v>
          </cell>
          <cell r="E26650" t="str">
            <v>M2</v>
          </cell>
          <cell r="F26650">
            <v>25.14</v>
          </cell>
          <cell r="G26650">
            <v>25.14</v>
          </cell>
        </row>
        <row r="26651">
          <cell r="A26651" t="str">
            <v>16.80.093</v>
          </cell>
          <cell r="B26651" t="str">
            <v>FDE</v>
          </cell>
          <cell r="C26651" t="str">
            <v>16.80.093</v>
          </cell>
          <cell r="D26651" t="str">
            <v>LIMPEZA DE CAIXA DE INSPECAO</v>
          </cell>
          <cell r="E26651" t="str">
            <v>UN</v>
          </cell>
          <cell r="F26651">
            <v>5.0199999999999996</v>
          </cell>
          <cell r="G26651">
            <v>5.0199999999999996</v>
          </cell>
        </row>
        <row r="26652">
          <cell r="A26652" t="str">
            <v>16.80.094</v>
          </cell>
          <cell r="B26652" t="str">
            <v>FDE</v>
          </cell>
          <cell r="C26652" t="str">
            <v>16.80.094</v>
          </cell>
          <cell r="D26652" t="str">
            <v>LIMPEZA DE FOSSA SEPTICA</v>
          </cell>
          <cell r="E26652" t="str">
            <v>M3</v>
          </cell>
          <cell r="F26652">
            <v>184.62</v>
          </cell>
          <cell r="G26652">
            <v>184.62</v>
          </cell>
        </row>
        <row r="26653">
          <cell r="A26653" t="str">
            <v>16.80.095</v>
          </cell>
          <cell r="B26653" t="str">
            <v>FDE</v>
          </cell>
          <cell r="C26653" t="str">
            <v>16.80.095</v>
          </cell>
          <cell r="D26653" t="str">
            <v>LIMPEZA DE SUMIDOURO POR VIAGEM DE 7 M3</v>
          </cell>
          <cell r="E26653" t="str">
            <v>VG</v>
          </cell>
          <cell r="F26653">
            <v>1306.19</v>
          </cell>
          <cell r="G26653">
            <v>1306.19</v>
          </cell>
        </row>
        <row r="26654">
          <cell r="A26654" t="str">
            <v>16.80.097</v>
          </cell>
          <cell r="B26654" t="str">
            <v>FDE</v>
          </cell>
          <cell r="C26654" t="str">
            <v>16.80.097</v>
          </cell>
          <cell r="D26654" t="str">
            <v>CAÇAMBA DE 4M3 PARA RETIRADA DE ENTULHO</v>
          </cell>
          <cell r="E26654" t="str">
            <v>UN</v>
          </cell>
          <cell r="F26654">
            <v>605.55999999999995</v>
          </cell>
          <cell r="G26654">
            <v>605.55999999999995</v>
          </cell>
        </row>
        <row r="26655">
          <cell r="A26655" t="str">
            <v>16.80.098</v>
          </cell>
          <cell r="B26655" t="str">
            <v>FDE</v>
          </cell>
          <cell r="C26655" t="str">
            <v>16.80.098</v>
          </cell>
          <cell r="D26655" t="str">
            <v>RETIRADA DE ENTULHO</v>
          </cell>
          <cell r="E26655" t="str">
            <v>M3</v>
          </cell>
          <cell r="F26655">
            <v>57.07</v>
          </cell>
          <cell r="G26655">
            <v>57.07</v>
          </cell>
        </row>
        <row r="26656">
          <cell r="A26656" t="str">
            <v>16.80.099</v>
          </cell>
          <cell r="B26656" t="str">
            <v>FDE</v>
          </cell>
          <cell r="C26656" t="str">
            <v>16.80.099</v>
          </cell>
          <cell r="D26656" t="str">
            <v>SERVICOS COMPLEMENTARES - CONSERVACAO</v>
          </cell>
          <cell r="E26656" t="str">
            <v>MV</v>
          </cell>
          <cell r="F26656">
            <v>481.96</v>
          </cell>
          <cell r="G26656">
            <v>481.96</v>
          </cell>
        </row>
        <row r="26657">
          <cell r="A26657" t="str">
            <v>16.80.100</v>
          </cell>
          <cell r="B26657" t="str">
            <v>FDE</v>
          </cell>
          <cell r="C26657" t="str">
            <v>16.80.100</v>
          </cell>
          <cell r="D26657" t="str">
            <v>REMOÇÃO DE RESÍDUOS ( PODA / ENTULHO) PARA ÁREA DE TRANSBORDO E TRIAGEM (ATT)</v>
          </cell>
          <cell r="E26657" t="str">
            <v>M3</v>
          </cell>
          <cell r="F26657">
            <v>105.38</v>
          </cell>
          <cell r="G26657">
            <v>105.38</v>
          </cell>
        </row>
        <row r="26658">
          <cell r="A26658" t="str">
            <v>16.80.104</v>
          </cell>
          <cell r="B26658" t="str">
            <v>FDE</v>
          </cell>
          <cell r="C26658" t="str">
            <v>16.80.104</v>
          </cell>
          <cell r="D26658" t="str">
            <v>TRANSPORTE POR CAMINHÃO PARA ÁREA DE TRANSBORDO DE RESÍDUOS DE OBRA</v>
          </cell>
          <cell r="E26658" t="str">
            <v>KM</v>
          </cell>
          <cell r="F26658">
            <v>1.62</v>
          </cell>
          <cell r="G26658">
            <v>1.62</v>
          </cell>
        </row>
        <row r="26659">
          <cell r="A26659" t="str">
            <v>16.85.048</v>
          </cell>
          <cell r="B26659" t="str">
            <v>FDE</v>
          </cell>
          <cell r="C26659" t="str">
            <v>16.85.048</v>
          </cell>
          <cell r="D26659" t="str">
            <v>LAJE DE PROTECAO DE 2,00X2,00 M</v>
          </cell>
          <cell r="E26659" t="str">
            <v>UN</v>
          </cell>
          <cell r="F26659">
            <v>297.24</v>
          </cell>
          <cell r="G26659">
            <v>297.24</v>
          </cell>
        </row>
        <row r="26660">
          <cell r="A26660" t="str">
            <v>16.85.049</v>
          </cell>
          <cell r="B26660" t="str">
            <v>FDE</v>
          </cell>
          <cell r="C26660" t="str">
            <v>16.85.049</v>
          </cell>
          <cell r="D26660" t="str">
            <v>ABRIGO DE POCO EM ALVENARIA DE 1,00X1,00X0,60 M C/ TAMPA METALICA</v>
          </cell>
          <cell r="E26660" t="str">
            <v>UN</v>
          </cell>
          <cell r="F26660">
            <v>1571.61</v>
          </cell>
          <cell r="G26660">
            <v>1571.61</v>
          </cell>
        </row>
        <row r="26661">
          <cell r="A26661" t="str">
            <v>16.85.060</v>
          </cell>
          <cell r="B26661" t="str">
            <v>FDE</v>
          </cell>
          <cell r="C26661" t="str">
            <v>16.85.060</v>
          </cell>
          <cell r="D26661" t="str">
            <v>CJ MOTOR BOMBA SUBMERSO 1HP EXTR 700 A 2000 L/H A M 120 A 80MCA</v>
          </cell>
          <cell r="E26661" t="str">
            <v>UN</v>
          </cell>
          <cell r="F26661">
            <v>2896.86</v>
          </cell>
          <cell r="G26661">
            <v>2896.86</v>
          </cell>
        </row>
        <row r="26662">
          <cell r="A26662" t="str">
            <v>16.85.061</v>
          </cell>
          <cell r="B26662" t="str">
            <v>FDE</v>
          </cell>
          <cell r="C26662" t="str">
            <v>16.85.061</v>
          </cell>
          <cell r="D26662" t="str">
            <v>CJ MOTOR BOMBA SUBMERSO 1,5HP EXTR 1700 A 2600 L/H A M 140 A 80 MCA</v>
          </cell>
          <cell r="E26662" t="str">
            <v>UN</v>
          </cell>
          <cell r="F26662">
            <v>3251.98</v>
          </cell>
          <cell r="G26662">
            <v>3251.98</v>
          </cell>
        </row>
        <row r="26663">
          <cell r="A26663" t="str">
            <v>16.85.062</v>
          </cell>
          <cell r="B26663" t="str">
            <v>FDE</v>
          </cell>
          <cell r="C26663" t="str">
            <v>16.85.062</v>
          </cell>
          <cell r="D26663" t="str">
            <v>CJ MOTOR BOMBA SUBMERSO 2HP EXTR 2200 A 4000 L/H A M 160 A 100MCA</v>
          </cell>
          <cell r="E26663" t="str">
            <v>UN</v>
          </cell>
          <cell r="F26663">
            <v>3263.18</v>
          </cell>
          <cell r="G26663">
            <v>3263.18</v>
          </cell>
        </row>
        <row r="26664">
          <cell r="A26664" t="str">
            <v>16.85.063</v>
          </cell>
          <cell r="B26664" t="str">
            <v>FDE</v>
          </cell>
          <cell r="C26664" t="str">
            <v>16.85.063</v>
          </cell>
          <cell r="D26664" t="str">
            <v>CJ MOTOR BOMBA SUBMERSO 3HP EXTR 2600 A 4900 L/H A M 160 A 100MCA</v>
          </cell>
          <cell r="E26664" t="str">
            <v>UN</v>
          </cell>
          <cell r="F26664">
            <v>3872.73</v>
          </cell>
          <cell r="G26664">
            <v>3872.73</v>
          </cell>
        </row>
        <row r="26665">
          <cell r="A26665" t="str">
            <v>16.85.064</v>
          </cell>
          <cell r="B26665" t="str">
            <v>FDE</v>
          </cell>
          <cell r="C26665" t="str">
            <v>16.85.064</v>
          </cell>
          <cell r="D26665" t="str">
            <v>CJ MOTOR BOMBA SUBMERSO 5HP EXTR 3000 A 5700 L/H A M 180 A 100MCA</v>
          </cell>
          <cell r="E26665" t="str">
            <v>UN</v>
          </cell>
          <cell r="F26665">
            <v>6556.26</v>
          </cell>
          <cell r="G26665">
            <v>6556.26</v>
          </cell>
        </row>
        <row r="26666">
          <cell r="A26666" t="str">
            <v>16.85.080</v>
          </cell>
          <cell r="B26666" t="str">
            <v>FDE</v>
          </cell>
          <cell r="C26666" t="str">
            <v>16.85.080</v>
          </cell>
          <cell r="D26666" t="str">
            <v>CABO COBRE FLEXÍVEL MULTIPOLAR PP 3x16 mm2 0,6/1KV</v>
          </cell>
          <cell r="E26666" t="str">
            <v>M</v>
          </cell>
          <cell r="F26666">
            <v>44.16</v>
          </cell>
          <cell r="G26666">
            <v>44.16</v>
          </cell>
        </row>
        <row r="26667">
          <cell r="A26667" t="str">
            <v>16.85.081</v>
          </cell>
          <cell r="B26667" t="str">
            <v>FDE</v>
          </cell>
          <cell r="C26667" t="str">
            <v>16.85.081</v>
          </cell>
          <cell r="D26667" t="str">
            <v>CABO COBRE FLEXÍVEL MULTIPOLAR PP 3x10 mm2 0,6/1KV</v>
          </cell>
          <cell r="E26667" t="str">
            <v>M</v>
          </cell>
          <cell r="F26667">
            <v>29.21</v>
          </cell>
          <cell r="G26667">
            <v>29.21</v>
          </cell>
        </row>
        <row r="26668">
          <cell r="A26668" t="str">
            <v>16.85.082</v>
          </cell>
          <cell r="B26668" t="str">
            <v>FDE</v>
          </cell>
          <cell r="C26668" t="str">
            <v>16.85.082</v>
          </cell>
          <cell r="D26668" t="str">
            <v>CABO COBRE FLEXÍVEL MULTIPOLAR PP 3x6 mm2 0,6/1KV</v>
          </cell>
          <cell r="E26668" t="str">
            <v>M</v>
          </cell>
          <cell r="F26668">
            <v>19.47</v>
          </cell>
          <cell r="G26668">
            <v>19.47</v>
          </cell>
        </row>
        <row r="26669">
          <cell r="A26669" t="str">
            <v>16.85.083</v>
          </cell>
          <cell r="B26669" t="str">
            <v>FDE</v>
          </cell>
          <cell r="C26669" t="str">
            <v>16.85.083</v>
          </cell>
          <cell r="D26669" t="str">
            <v>CABO COBRE FLEXÍVEL MULTIPOLAR PP 3x4 mm2 0,6/1KV</v>
          </cell>
          <cell r="E26669" t="str">
            <v>M</v>
          </cell>
          <cell r="F26669">
            <v>11.67</v>
          </cell>
          <cell r="G26669">
            <v>11.67</v>
          </cell>
        </row>
        <row r="26670">
          <cell r="A26670" t="str">
            <v>16.85.084</v>
          </cell>
          <cell r="B26670" t="str">
            <v>FDE</v>
          </cell>
          <cell r="C26670" t="str">
            <v>16.85.084</v>
          </cell>
          <cell r="D26670" t="str">
            <v>CABO COBRE FLEXÍVEL MULTIPOLAR PP 3x2,5 mm2 0,6/1KV</v>
          </cell>
          <cell r="E26670" t="str">
            <v>M</v>
          </cell>
          <cell r="F26670">
            <v>8.14</v>
          </cell>
          <cell r="G26670">
            <v>8.14</v>
          </cell>
        </row>
        <row r="26671">
          <cell r="A26671" t="str">
            <v>16.85.085</v>
          </cell>
          <cell r="B26671" t="str">
            <v>FDE</v>
          </cell>
          <cell r="C26671" t="str">
            <v>16.85.085</v>
          </cell>
          <cell r="D26671" t="str">
            <v>CABO COBRE FLEXÍVEL MULTIPOLAR PP 3x1,5 mm2 0,6/1KV</v>
          </cell>
          <cell r="E26671" t="str">
            <v>M</v>
          </cell>
          <cell r="F26671">
            <v>5.76</v>
          </cell>
          <cell r="G26671">
            <v>5.76</v>
          </cell>
        </row>
        <row r="26672">
          <cell r="A26672" t="str">
            <v>16.85.099</v>
          </cell>
          <cell r="B26672" t="str">
            <v>FDE</v>
          </cell>
          <cell r="C26672" t="str">
            <v>16.85.099</v>
          </cell>
          <cell r="D26672" t="str">
            <v>SERVIÇOS POÇO TUBULAR PROFUNDO - CONSERVACAO</v>
          </cell>
          <cell r="E26672" t="str">
            <v>MV</v>
          </cell>
          <cell r="F26672">
            <v>481.96</v>
          </cell>
          <cell r="G26672">
            <v>481.96</v>
          </cell>
        </row>
        <row r="26677">
          <cell r="A26677" t="str">
            <v>2003614</v>
          </cell>
          <cell r="B26677" t="str">
            <v>SICRO</v>
          </cell>
          <cell r="C26677" t="str">
            <v>2003614</v>
          </cell>
          <cell r="D26677" t="str">
            <v>Dreno sub-horizontal - DSH 01 - material de 1ª categoria</v>
          </cell>
          <cell r="E26677" t="str">
            <v>M</v>
          </cell>
          <cell r="F26677">
            <v>119.87</v>
          </cell>
          <cell r="G26677">
            <v>127.2</v>
          </cell>
        </row>
        <row r="26678">
          <cell r="A26678" t="str">
            <v>5605938</v>
          </cell>
          <cell r="B26678" t="str">
            <v>SICRO</v>
          </cell>
          <cell r="C26678" t="str">
            <v>5605938</v>
          </cell>
          <cell r="D26678" t="str">
            <v>Perfuração para tirantes em material de 1ª categoria com diâmetro de até 120 mm</v>
          </cell>
          <cell r="E26678" t="str">
            <v>M</v>
          </cell>
          <cell r="F26678">
            <v>20.95</v>
          </cell>
          <cell r="G26678">
            <v>21.21</v>
          </cell>
        </row>
        <row r="26679">
          <cell r="A26679" t="str">
            <v>5605884</v>
          </cell>
          <cell r="B26679" t="str">
            <v>SICRO</v>
          </cell>
          <cell r="C26679" t="str">
            <v>5605884</v>
          </cell>
          <cell r="D26679" t="str">
            <v>Tirante permanente protendido com 8 cordoalhas D = 12,7 mm, aço CP 190 RB, com capacidade de 690 kN - exceto perfuração</v>
          </cell>
          <cell r="E26679" t="str">
            <v>M</v>
          </cell>
          <cell r="F26679">
            <v>176.94</v>
          </cell>
          <cell r="G26679">
            <v>176.94</v>
          </cell>
        </row>
        <row r="26680">
          <cell r="A26680" t="str">
            <v>5605954</v>
          </cell>
          <cell r="B26680" t="str">
            <v>SICRO</v>
          </cell>
          <cell r="C26680" t="str">
            <v>5605954</v>
          </cell>
          <cell r="D26680" t="str">
            <v>Protensão de tirante com 8 cordoalhas D = 12,7 mm aço CP 190 RB, com capacidade de 690 kN - inclusive ancoragem e grouteamento da cabeça</v>
          </cell>
          <cell r="E26680" t="str">
            <v>UN</v>
          </cell>
          <cell r="F26680">
            <v>424.58</v>
          </cell>
          <cell r="G26680">
            <v>424.58</v>
          </cell>
        </row>
        <row r="26681">
          <cell r="A26681">
            <v>5605885</v>
          </cell>
          <cell r="B26681" t="str">
            <v>SICRO</v>
          </cell>
          <cell r="C26681">
            <v>5605885</v>
          </cell>
          <cell r="D26681" t="str">
            <v>Tirante permanente protendido com 10 cordoalhas D = 12,7 mm, aço CP 190 RB, com capacidade de 860 kN - exceto perfuração</v>
          </cell>
          <cell r="E26681" t="str">
            <v>M</v>
          </cell>
          <cell r="F26681">
            <v>200.65</v>
          </cell>
          <cell r="G26681">
            <v>200.65</v>
          </cell>
        </row>
        <row r="26682">
          <cell r="A26682">
            <v>5605955</v>
          </cell>
          <cell r="B26682" t="str">
            <v>SICRO</v>
          </cell>
          <cell r="C26682">
            <v>5605955</v>
          </cell>
          <cell r="D26682" t="str">
            <v>Protensão de tirante com 10 cordoalhas D = 12,7 mm aço CP 190 RB, com capacidade de 860 kN - inclusive ancoragem e grouteamento da cabeça</v>
          </cell>
          <cell r="E26682" t="str">
            <v>UN</v>
          </cell>
          <cell r="F26682">
            <v>490.36</v>
          </cell>
          <cell r="G26682">
            <v>490.36</v>
          </cell>
        </row>
        <row r="26683">
          <cell r="A26683">
            <v>5605886</v>
          </cell>
          <cell r="B26683" t="str">
            <v>SICRO</v>
          </cell>
          <cell r="C26683">
            <v>5605886</v>
          </cell>
          <cell r="D26683" t="str">
            <v>Tirante permanente protendido com 12 cordoalhas D = 12,7 mm, aço CP 190 RB, com capacidade de 1.030 kN - exceto perfuração</v>
          </cell>
          <cell r="E26683" t="str">
            <v>M</v>
          </cell>
          <cell r="F26683">
            <v>219.63</v>
          </cell>
          <cell r="G26683">
            <v>219.63</v>
          </cell>
        </row>
        <row r="26684">
          <cell r="A26684">
            <v>5605956</v>
          </cell>
          <cell r="B26684" t="str">
            <v>SICRO</v>
          </cell>
          <cell r="C26684">
            <v>5605956</v>
          </cell>
          <cell r="D26684" t="str">
            <v>Protensão de tirante com 12 cordoalhas D = 12,7 mm aço CP 190 RB, com capacidade de 1.040 kN - inclusive ancoragem e grouteamento da cabeça</v>
          </cell>
          <cell r="E26684" t="str">
            <v>UN</v>
          </cell>
          <cell r="F26684">
            <v>579.05999999999995</v>
          </cell>
          <cell r="G26684">
            <v>579.05999999999995</v>
          </cell>
        </row>
      </sheetData>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OTAÇÕES"/>
      <sheetName val="DMT-CONTAINER"/>
      <sheetName val="COMPOSIÇÕES"/>
      <sheetName val="CRON FF"/>
      <sheetName val="CURVA ABC SUP"/>
      <sheetName val="Planilha5 (2)"/>
      <sheetName val="TAB DINAM"/>
      <sheetName val="TAB DINAM (2)"/>
      <sheetName val="DADOS (3)"/>
      <sheetName val="CURVA ABC"/>
      <sheetName val="CURVA ABC 50%"/>
      <sheetName val="Plan_aux"/>
    </sheetNames>
    <sheetDataSet>
      <sheetData sheetId="0"/>
      <sheetData sheetId="1"/>
      <sheetData sheetId="2"/>
      <sheetData sheetId="3">
        <row r="67">
          <cell r="D67" t="str">
            <v>KIT CAVALETE PARA MEDIÇÃO DE ÁGUA - ENTRADA PRINCIPAL, EM AÇO GALVANIZADO DN 25 (1 ") FORNECIMENTO E INSTALAÇÃO, INCLUSIVE HIDRÔMETRO</v>
          </cell>
        </row>
        <row r="119">
          <cell r="D119" t="str">
            <v>PAVIMENTO DE CONCRETO COM ARMADURA ESTRUTURAL</v>
          </cell>
        </row>
        <row r="140">
          <cell r="D140" t="str">
            <v>PAVIMENTO DE CONCRETO COM ARMADURA DE DISTRIBUIÇÃO</v>
          </cell>
        </row>
      </sheetData>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773"/>
  <sheetViews>
    <sheetView tabSelected="1" zoomScale="70" zoomScaleNormal="70" workbookViewId="0">
      <selection activeCell="C770" sqref="C770"/>
    </sheetView>
  </sheetViews>
  <sheetFormatPr defaultRowHeight="15" x14ac:dyDescent="0.25"/>
  <cols>
    <col min="1" max="1" width="11.85546875" customWidth="1"/>
    <col min="2" max="2" width="18.42578125" customWidth="1"/>
    <col min="3" max="3" width="12" customWidth="1"/>
    <col min="4" max="4" width="78.140625" customWidth="1"/>
    <col min="6" max="6" width="16.140625" customWidth="1"/>
    <col min="7" max="7" width="15.140625" customWidth="1"/>
    <col min="8" max="8" width="14.28515625" customWidth="1"/>
    <col min="9" max="9" width="20.7109375" customWidth="1"/>
  </cols>
  <sheetData>
    <row r="2" spans="1:9" ht="16.5" x14ac:dyDescent="0.25">
      <c r="C2" s="80" t="s">
        <v>0</v>
      </c>
    </row>
    <row r="3" spans="1:9" ht="16.5" x14ac:dyDescent="0.25">
      <c r="C3" s="80" t="s">
        <v>1</v>
      </c>
    </row>
    <row r="4" spans="1:9" ht="16.5" thickBot="1" x14ac:dyDescent="0.3">
      <c r="C4" s="1"/>
    </row>
    <row r="5" spans="1:9" ht="21.75" thickBot="1" x14ac:dyDescent="0.4">
      <c r="C5" s="85" t="s">
        <v>1170</v>
      </c>
      <c r="D5" s="86"/>
      <c r="E5" s="86"/>
      <c r="F5" s="86"/>
      <c r="G5" s="86"/>
      <c r="H5" s="86"/>
      <c r="I5" s="87"/>
    </row>
    <row r="6" spans="1:9" ht="18.75" x14ac:dyDescent="0.3">
      <c r="A6" s="88" t="s">
        <v>1166</v>
      </c>
      <c r="B6" s="88"/>
      <c r="C6" s="89"/>
      <c r="D6" s="90"/>
      <c r="E6" s="90"/>
      <c r="F6" s="90"/>
      <c r="G6" s="90"/>
      <c r="H6" s="90"/>
      <c r="I6" s="91"/>
    </row>
    <row r="7" spans="1:9" ht="19.5" thickBot="1" x14ac:dyDescent="0.35">
      <c r="A7" s="88" t="s">
        <v>1167</v>
      </c>
      <c r="B7" s="88"/>
      <c r="C7" s="92"/>
      <c r="D7" s="93"/>
      <c r="E7" s="93"/>
      <c r="F7" s="93"/>
      <c r="G7" s="93"/>
      <c r="H7" s="93"/>
      <c r="I7" s="94"/>
    </row>
    <row r="8" spans="1:9" ht="15.75" thickBot="1" x14ac:dyDescent="0.3">
      <c r="C8" s="45" t="s">
        <v>1168</v>
      </c>
      <c r="D8" s="46" t="s">
        <v>1169</v>
      </c>
      <c r="F8" s="3" t="s">
        <v>1176</v>
      </c>
      <c r="G8" s="47"/>
      <c r="H8" s="81"/>
      <c r="I8" s="82"/>
    </row>
    <row r="9" spans="1:9" ht="15.75" thickBot="1" x14ac:dyDescent="0.3">
      <c r="C9" s="48" t="s">
        <v>1175</v>
      </c>
      <c r="D9" s="49"/>
      <c r="F9" s="50"/>
      <c r="G9" s="50"/>
      <c r="H9" s="4"/>
      <c r="I9" s="5"/>
    </row>
    <row r="10" spans="1:9" ht="18.75" x14ac:dyDescent="0.3">
      <c r="C10" s="51"/>
      <c r="F10" s="50"/>
      <c r="G10" s="50"/>
      <c r="H10" s="4"/>
      <c r="I10" s="5"/>
    </row>
    <row r="11" spans="1:9" x14ac:dyDescent="0.25">
      <c r="F11" s="50"/>
      <c r="G11" s="50"/>
      <c r="H11" s="4"/>
      <c r="I11" s="5"/>
    </row>
    <row r="12" spans="1:9" ht="15.75" thickBot="1" x14ac:dyDescent="0.3">
      <c r="D12" s="2"/>
      <c r="F12" s="50"/>
      <c r="G12" s="50"/>
      <c r="H12" s="6" t="s">
        <v>4</v>
      </c>
      <c r="I12" s="52"/>
    </row>
    <row r="13" spans="1:9" ht="42.75" customHeight="1" thickBot="1" x14ac:dyDescent="0.3">
      <c r="A13" s="7" t="s">
        <v>5</v>
      </c>
      <c r="B13" s="8" t="s">
        <v>6</v>
      </c>
      <c r="C13" s="8" t="s">
        <v>7</v>
      </c>
      <c r="D13" s="8" t="s">
        <v>8</v>
      </c>
      <c r="E13" s="8" t="s">
        <v>9</v>
      </c>
      <c r="F13" s="8" t="s">
        <v>10</v>
      </c>
      <c r="G13" s="9" t="s">
        <v>11</v>
      </c>
      <c r="H13" s="9" t="s">
        <v>12</v>
      </c>
      <c r="I13" s="10" t="s">
        <v>13</v>
      </c>
    </row>
    <row r="14" spans="1:9" ht="15" customHeight="1" x14ac:dyDescent="0.25">
      <c r="A14" s="83" t="s">
        <v>14</v>
      </c>
      <c r="B14" s="84"/>
      <c r="C14" s="84"/>
      <c r="D14" s="84"/>
      <c r="E14" s="84"/>
      <c r="F14" s="84"/>
      <c r="G14" s="84"/>
      <c r="H14" s="84"/>
      <c r="I14" s="11">
        <f>I15</f>
        <v>0</v>
      </c>
    </row>
    <row r="15" spans="1:9" x14ac:dyDescent="0.25">
      <c r="A15" s="12" t="s">
        <v>15</v>
      </c>
      <c r="B15" s="13"/>
      <c r="C15" s="14"/>
      <c r="D15" s="15" t="s">
        <v>16</v>
      </c>
      <c r="E15" s="16" t="s">
        <v>17</v>
      </c>
      <c r="F15" s="17">
        <v>0</v>
      </c>
      <c r="G15" s="18">
        <v>0</v>
      </c>
      <c r="H15" s="19"/>
      <c r="I15" s="20">
        <f>I16+I40+I58+I506</f>
        <v>0</v>
      </c>
    </row>
    <row r="16" spans="1:9" x14ac:dyDescent="0.25">
      <c r="A16" s="21" t="s">
        <v>18</v>
      </c>
      <c r="B16" s="22"/>
      <c r="C16" s="23"/>
      <c r="D16" s="24" t="s">
        <v>19</v>
      </c>
      <c r="E16" s="25" t="s">
        <v>17</v>
      </c>
      <c r="F16" s="26">
        <v>0</v>
      </c>
      <c r="G16" s="27">
        <v>0</v>
      </c>
      <c r="H16" s="28"/>
      <c r="I16" s="29">
        <f>I17+I19+I21+I29</f>
        <v>0</v>
      </c>
    </row>
    <row r="17" spans="1:9" x14ac:dyDescent="0.25">
      <c r="A17" s="21" t="s">
        <v>20</v>
      </c>
      <c r="B17" s="22" t="s">
        <v>3</v>
      </c>
      <c r="C17" s="23"/>
      <c r="D17" s="24" t="s">
        <v>21</v>
      </c>
      <c r="E17" s="25" t="s">
        <v>17</v>
      </c>
      <c r="F17" s="26">
        <v>0</v>
      </c>
      <c r="G17" s="27"/>
      <c r="H17" s="28"/>
      <c r="I17" s="29">
        <f>I18</f>
        <v>0</v>
      </c>
    </row>
    <row r="18" spans="1:9" x14ac:dyDescent="0.25">
      <c r="A18" s="21" t="s">
        <v>22</v>
      </c>
      <c r="B18" s="30" t="s">
        <v>23</v>
      </c>
      <c r="C18" s="30">
        <v>200361</v>
      </c>
      <c r="D18" s="31" t="s">
        <v>24</v>
      </c>
      <c r="E18" s="32" t="s">
        <v>25</v>
      </c>
      <c r="F18" s="26">
        <v>73</v>
      </c>
      <c r="G18" s="53"/>
      <c r="H18" s="33">
        <f>ROUND(G18*$I$12+G18,2)</f>
        <v>0</v>
      </c>
      <c r="I18" s="29">
        <f>ROUND(H18*F18,2)</f>
        <v>0</v>
      </c>
    </row>
    <row r="19" spans="1:9" x14ac:dyDescent="0.25">
      <c r="A19" s="21" t="s">
        <v>26</v>
      </c>
      <c r="B19" s="22"/>
      <c r="C19" s="23"/>
      <c r="D19" s="24" t="s">
        <v>27</v>
      </c>
      <c r="E19" s="25" t="s">
        <v>17</v>
      </c>
      <c r="F19" s="26">
        <v>0</v>
      </c>
      <c r="G19" s="54"/>
      <c r="H19" s="33">
        <f t="shared" ref="H19:H82" si="0">ROUND(G19*$I$12+G19,2)</f>
        <v>0</v>
      </c>
      <c r="I19" s="29">
        <f>I20</f>
        <v>0</v>
      </c>
    </row>
    <row r="20" spans="1:9" x14ac:dyDescent="0.25">
      <c r="A20" s="21" t="s">
        <v>28</v>
      </c>
      <c r="B20" s="30" t="s">
        <v>29</v>
      </c>
      <c r="C20" s="30" t="s">
        <v>30</v>
      </c>
      <c r="D20" s="31" t="s">
        <v>27</v>
      </c>
      <c r="E20" s="32" t="s">
        <v>31</v>
      </c>
      <c r="F20" s="26">
        <v>1</v>
      </c>
      <c r="G20" s="53"/>
      <c r="H20" s="33">
        <f t="shared" si="0"/>
        <v>0</v>
      </c>
      <c r="I20" s="29">
        <f>ROUND(H20*F20,2)</f>
        <v>0</v>
      </c>
    </row>
    <row r="21" spans="1:9" x14ac:dyDescent="0.25">
      <c r="A21" s="21" t="s">
        <v>32</v>
      </c>
      <c r="B21" s="22"/>
      <c r="C21" s="23"/>
      <c r="D21" s="24" t="s">
        <v>33</v>
      </c>
      <c r="E21" s="25" t="s">
        <v>17</v>
      </c>
      <c r="F21" s="26">
        <v>0</v>
      </c>
      <c r="G21" s="54"/>
      <c r="H21" s="33">
        <f t="shared" si="0"/>
        <v>0</v>
      </c>
      <c r="I21" s="29">
        <f>SUM(I22:I28)</f>
        <v>0</v>
      </c>
    </row>
    <row r="22" spans="1:9" x14ac:dyDescent="0.25">
      <c r="A22" s="21" t="s">
        <v>34</v>
      </c>
      <c r="B22" s="30" t="s">
        <v>35</v>
      </c>
      <c r="C22" s="30" t="s">
        <v>36</v>
      </c>
      <c r="D22" s="31" t="s">
        <v>37</v>
      </c>
      <c r="E22" s="32" t="s">
        <v>38</v>
      </c>
      <c r="F22" s="26">
        <v>50</v>
      </c>
      <c r="G22" s="53"/>
      <c r="H22" s="33">
        <f t="shared" si="0"/>
        <v>0</v>
      </c>
      <c r="I22" s="29">
        <f t="shared" ref="I22:I28" si="1">ROUND(H22*F22,2)</f>
        <v>0</v>
      </c>
    </row>
    <row r="23" spans="1:9" x14ac:dyDescent="0.25">
      <c r="A23" s="21" t="s">
        <v>39</v>
      </c>
      <c r="B23" s="30" t="s">
        <v>35</v>
      </c>
      <c r="C23" s="30">
        <v>20603</v>
      </c>
      <c r="D23" s="31" t="s">
        <v>40</v>
      </c>
      <c r="E23" s="32" t="s">
        <v>38</v>
      </c>
      <c r="F23" s="26">
        <v>50</v>
      </c>
      <c r="G23" s="53"/>
      <c r="H23" s="33">
        <f t="shared" si="0"/>
        <v>0</v>
      </c>
      <c r="I23" s="29">
        <f t="shared" si="1"/>
        <v>0</v>
      </c>
    </row>
    <row r="24" spans="1:9" x14ac:dyDescent="0.25">
      <c r="A24" s="21" t="s">
        <v>41</v>
      </c>
      <c r="B24" s="30" t="s">
        <v>35</v>
      </c>
      <c r="C24" s="30">
        <v>20601</v>
      </c>
      <c r="D24" s="31" t="s">
        <v>42</v>
      </c>
      <c r="E24" s="32" t="s">
        <v>38</v>
      </c>
      <c r="F24" s="26">
        <v>50</v>
      </c>
      <c r="G24" s="53"/>
      <c r="H24" s="33">
        <f t="shared" si="0"/>
        <v>0</v>
      </c>
      <c r="I24" s="29">
        <f t="shared" si="1"/>
        <v>0</v>
      </c>
    </row>
    <row r="25" spans="1:9" x14ac:dyDescent="0.25">
      <c r="A25" s="21" t="s">
        <v>43</v>
      </c>
      <c r="B25" s="30" t="s">
        <v>35</v>
      </c>
      <c r="C25" s="30">
        <v>20604</v>
      </c>
      <c r="D25" s="31" t="s">
        <v>44</v>
      </c>
      <c r="E25" s="32" t="s">
        <v>38</v>
      </c>
      <c r="F25" s="26">
        <v>50</v>
      </c>
      <c r="G25" s="53"/>
      <c r="H25" s="33">
        <f t="shared" si="0"/>
        <v>0</v>
      </c>
      <c r="I25" s="29">
        <f t="shared" si="1"/>
        <v>0</v>
      </c>
    </row>
    <row r="26" spans="1:9" x14ac:dyDescent="0.25">
      <c r="A26" s="21" t="s">
        <v>45</v>
      </c>
      <c r="B26" s="30" t="s">
        <v>35</v>
      </c>
      <c r="C26" s="30">
        <v>20605</v>
      </c>
      <c r="D26" s="31" t="s">
        <v>46</v>
      </c>
      <c r="E26" s="32" t="s">
        <v>38</v>
      </c>
      <c r="F26" s="26">
        <v>50</v>
      </c>
      <c r="G26" s="53"/>
      <c r="H26" s="33">
        <f t="shared" si="0"/>
        <v>0</v>
      </c>
      <c r="I26" s="29">
        <f t="shared" si="1"/>
        <v>0</v>
      </c>
    </row>
    <row r="27" spans="1:9" x14ac:dyDescent="0.25">
      <c r="A27" s="21" t="s">
        <v>47</v>
      </c>
      <c r="B27" s="30" t="s">
        <v>23</v>
      </c>
      <c r="C27" s="30">
        <v>200602</v>
      </c>
      <c r="D27" s="31" t="s">
        <v>48</v>
      </c>
      <c r="E27" s="32" t="s">
        <v>25</v>
      </c>
      <c r="F27" s="26">
        <v>53</v>
      </c>
      <c r="G27" s="53"/>
      <c r="H27" s="33">
        <f t="shared" si="0"/>
        <v>0</v>
      </c>
      <c r="I27" s="29">
        <f t="shared" si="1"/>
        <v>0</v>
      </c>
    </row>
    <row r="28" spans="1:9" x14ac:dyDescent="0.25">
      <c r="A28" s="21" t="s">
        <v>49</v>
      </c>
      <c r="B28" s="30" t="s">
        <v>35</v>
      </c>
      <c r="C28" s="30">
        <v>20609</v>
      </c>
      <c r="D28" s="31" t="s">
        <v>50</v>
      </c>
      <c r="E28" s="32" t="s">
        <v>38</v>
      </c>
      <c r="F28" s="26">
        <v>50</v>
      </c>
      <c r="G28" s="53"/>
      <c r="H28" s="33">
        <f t="shared" si="0"/>
        <v>0</v>
      </c>
      <c r="I28" s="29">
        <f t="shared" si="1"/>
        <v>0</v>
      </c>
    </row>
    <row r="29" spans="1:9" x14ac:dyDescent="0.25">
      <c r="A29" s="21" t="s">
        <v>51</v>
      </c>
      <c r="B29" s="22"/>
      <c r="C29" s="23"/>
      <c r="D29" s="24" t="s">
        <v>52</v>
      </c>
      <c r="E29" s="25" t="s">
        <v>17</v>
      </c>
      <c r="F29" s="26">
        <v>0</v>
      </c>
      <c r="G29" s="54"/>
      <c r="H29" s="33">
        <f t="shared" si="0"/>
        <v>0</v>
      </c>
      <c r="I29" s="29">
        <f>SUM(I30:I39)</f>
        <v>0</v>
      </c>
    </row>
    <row r="30" spans="1:9" ht="30" x14ac:dyDescent="0.25">
      <c r="A30" s="21" t="s">
        <v>53</v>
      </c>
      <c r="B30" s="30" t="s">
        <v>3</v>
      </c>
      <c r="C30" s="30">
        <v>10779</v>
      </c>
      <c r="D30" s="31" t="s">
        <v>54</v>
      </c>
      <c r="E30" s="32" t="s">
        <v>55</v>
      </c>
      <c r="F30" s="26">
        <v>24</v>
      </c>
      <c r="G30" s="53"/>
      <c r="H30" s="33">
        <f t="shared" si="0"/>
        <v>0</v>
      </c>
      <c r="I30" s="29">
        <f t="shared" ref="I30:I39" si="2">ROUND(H30*F30,2)</f>
        <v>0</v>
      </c>
    </row>
    <row r="31" spans="1:9" ht="45" x14ac:dyDescent="0.25">
      <c r="A31" s="21" t="s">
        <v>56</v>
      </c>
      <c r="B31" s="30" t="s">
        <v>3</v>
      </c>
      <c r="C31" s="30">
        <v>10775</v>
      </c>
      <c r="D31" s="31" t="s">
        <v>57</v>
      </c>
      <c r="E31" s="32" t="s">
        <v>55</v>
      </c>
      <c r="F31" s="26">
        <v>12</v>
      </c>
      <c r="G31" s="53"/>
      <c r="H31" s="33">
        <f t="shared" si="0"/>
        <v>0</v>
      </c>
      <c r="I31" s="29">
        <f t="shared" si="2"/>
        <v>0</v>
      </c>
    </row>
    <row r="32" spans="1:9" ht="45" x14ac:dyDescent="0.25">
      <c r="A32" s="21" t="s">
        <v>58</v>
      </c>
      <c r="B32" s="30" t="s">
        <v>3</v>
      </c>
      <c r="C32" s="30" t="s">
        <v>59</v>
      </c>
      <c r="D32" s="31" t="s">
        <v>60</v>
      </c>
      <c r="E32" s="32" t="s">
        <v>61</v>
      </c>
      <c r="F32" s="26">
        <f>3*2.8*2*10.95</f>
        <v>183.95999999999995</v>
      </c>
      <c r="G32" s="53"/>
      <c r="H32" s="33">
        <f t="shared" si="0"/>
        <v>0</v>
      </c>
      <c r="I32" s="29">
        <f t="shared" si="2"/>
        <v>0</v>
      </c>
    </row>
    <row r="33" spans="1:9" ht="30" x14ac:dyDescent="0.25">
      <c r="A33" s="21" t="s">
        <v>62</v>
      </c>
      <c r="B33" s="30" t="s">
        <v>3</v>
      </c>
      <c r="C33" s="30">
        <v>93210</v>
      </c>
      <c r="D33" s="31" t="s">
        <v>63</v>
      </c>
      <c r="E33" s="32" t="s">
        <v>64</v>
      </c>
      <c r="F33" s="26">
        <v>30</v>
      </c>
      <c r="G33" s="53"/>
      <c r="H33" s="33">
        <f t="shared" si="0"/>
        <v>0</v>
      </c>
      <c r="I33" s="29">
        <f t="shared" si="2"/>
        <v>0</v>
      </c>
    </row>
    <row r="34" spans="1:9" ht="30" x14ac:dyDescent="0.25">
      <c r="A34" s="21" t="s">
        <v>65</v>
      </c>
      <c r="B34" s="30" t="s">
        <v>3</v>
      </c>
      <c r="C34" s="30">
        <v>93208</v>
      </c>
      <c r="D34" s="31" t="s">
        <v>66</v>
      </c>
      <c r="E34" s="32" t="s">
        <v>64</v>
      </c>
      <c r="F34" s="26">
        <v>15</v>
      </c>
      <c r="G34" s="53"/>
      <c r="H34" s="33">
        <f t="shared" si="0"/>
        <v>0</v>
      </c>
      <c r="I34" s="29">
        <f t="shared" si="2"/>
        <v>0</v>
      </c>
    </row>
    <row r="35" spans="1:9" ht="30" x14ac:dyDescent="0.25">
      <c r="A35" s="21" t="s">
        <v>67</v>
      </c>
      <c r="B35" s="30" t="s">
        <v>3</v>
      </c>
      <c r="C35" s="30">
        <v>93214</v>
      </c>
      <c r="D35" s="31" t="s">
        <v>68</v>
      </c>
      <c r="E35" s="32" t="s">
        <v>25</v>
      </c>
      <c r="F35" s="26">
        <v>1</v>
      </c>
      <c r="G35" s="53"/>
      <c r="H35" s="33">
        <f t="shared" si="0"/>
        <v>0</v>
      </c>
      <c r="I35" s="29">
        <f t="shared" si="2"/>
        <v>0</v>
      </c>
    </row>
    <row r="36" spans="1:9" x14ac:dyDescent="0.25">
      <c r="A36" s="21" t="s">
        <v>69</v>
      </c>
      <c r="B36" s="30" t="s">
        <v>3</v>
      </c>
      <c r="C36" s="30">
        <v>44480</v>
      </c>
      <c r="D36" s="31" t="s">
        <v>70</v>
      </c>
      <c r="E36" s="32" t="s">
        <v>71</v>
      </c>
      <c r="F36" s="26">
        <v>1200</v>
      </c>
      <c r="G36" s="53"/>
      <c r="H36" s="33">
        <f t="shared" si="0"/>
        <v>0</v>
      </c>
      <c r="I36" s="29">
        <f t="shared" si="2"/>
        <v>0</v>
      </c>
    </row>
    <row r="37" spans="1:9" ht="30" x14ac:dyDescent="0.25">
      <c r="A37" s="21" t="s">
        <v>72</v>
      </c>
      <c r="B37" s="30" t="s">
        <v>3</v>
      </c>
      <c r="C37" s="30">
        <v>14250</v>
      </c>
      <c r="D37" s="31" t="s">
        <v>73</v>
      </c>
      <c r="E37" s="32" t="s">
        <v>74</v>
      </c>
      <c r="F37" s="26">
        <v>18000</v>
      </c>
      <c r="G37" s="53"/>
      <c r="H37" s="33">
        <f t="shared" si="0"/>
        <v>0</v>
      </c>
      <c r="I37" s="29">
        <f t="shared" si="2"/>
        <v>0</v>
      </c>
    </row>
    <row r="38" spans="1:9" ht="45" x14ac:dyDescent="0.25">
      <c r="A38" s="21" t="s">
        <v>75</v>
      </c>
      <c r="B38" s="30" t="s">
        <v>3</v>
      </c>
      <c r="C38" s="30">
        <v>101498</v>
      </c>
      <c r="D38" s="31" t="s">
        <v>76</v>
      </c>
      <c r="E38" s="32" t="s">
        <v>25</v>
      </c>
      <c r="F38" s="26">
        <v>1</v>
      </c>
      <c r="G38" s="53"/>
      <c r="H38" s="33">
        <f t="shared" si="0"/>
        <v>0</v>
      </c>
      <c r="I38" s="29">
        <f t="shared" si="2"/>
        <v>0</v>
      </c>
    </row>
    <row r="39" spans="1:9" x14ac:dyDescent="0.25">
      <c r="A39" s="21" t="s">
        <v>77</v>
      </c>
      <c r="B39" s="30" t="s">
        <v>3</v>
      </c>
      <c r="C39" s="30">
        <v>98459</v>
      </c>
      <c r="D39" s="31" t="s">
        <v>78</v>
      </c>
      <c r="E39" s="32" t="s">
        <v>64</v>
      </c>
      <c r="F39" s="26">
        <v>432.74</v>
      </c>
      <c r="G39" s="53"/>
      <c r="H39" s="33">
        <f t="shared" si="0"/>
        <v>0</v>
      </c>
      <c r="I39" s="29">
        <f t="shared" si="2"/>
        <v>0</v>
      </c>
    </row>
    <row r="40" spans="1:9" x14ac:dyDescent="0.25">
      <c r="A40" s="21" t="s">
        <v>79</v>
      </c>
      <c r="B40" s="22"/>
      <c r="C40" s="23"/>
      <c r="D40" s="24" t="s">
        <v>80</v>
      </c>
      <c r="E40" s="25" t="s">
        <v>17</v>
      </c>
      <c r="F40" s="26">
        <v>0</v>
      </c>
      <c r="G40" s="54"/>
      <c r="H40" s="33">
        <f t="shared" si="0"/>
        <v>0</v>
      </c>
      <c r="I40" s="29">
        <f>SUM(I41:I57)</f>
        <v>0</v>
      </c>
    </row>
    <row r="41" spans="1:9" ht="30" x14ac:dyDescent="0.25">
      <c r="A41" s="21" t="s">
        <v>81</v>
      </c>
      <c r="B41" s="30" t="s">
        <v>3</v>
      </c>
      <c r="C41" s="30">
        <v>97636</v>
      </c>
      <c r="D41" s="31" t="s">
        <v>82</v>
      </c>
      <c r="E41" s="32" t="s">
        <v>64</v>
      </c>
      <c r="F41" s="26">
        <v>1016</v>
      </c>
      <c r="G41" s="53"/>
      <c r="H41" s="33">
        <f t="shared" si="0"/>
        <v>0</v>
      </c>
      <c r="I41" s="29">
        <f t="shared" ref="I41:I57" si="3">ROUND(H41*F41,2)</f>
        <v>0</v>
      </c>
    </row>
    <row r="42" spans="1:9" ht="30" x14ac:dyDescent="0.25">
      <c r="A42" s="21" t="s">
        <v>83</v>
      </c>
      <c r="B42" s="30" t="s">
        <v>3</v>
      </c>
      <c r="C42" s="30">
        <v>97625</v>
      </c>
      <c r="D42" s="31" t="s">
        <v>84</v>
      </c>
      <c r="E42" s="32" t="s">
        <v>85</v>
      </c>
      <c r="F42" s="26">
        <v>21.96</v>
      </c>
      <c r="G42" s="53"/>
      <c r="H42" s="33">
        <f t="shared" si="0"/>
        <v>0</v>
      </c>
      <c r="I42" s="29">
        <f t="shared" si="3"/>
        <v>0</v>
      </c>
    </row>
    <row r="43" spans="1:9" ht="30" x14ac:dyDescent="0.25">
      <c r="A43" s="21" t="s">
        <v>86</v>
      </c>
      <c r="B43" s="30" t="s">
        <v>3</v>
      </c>
      <c r="C43" s="30">
        <v>97629</v>
      </c>
      <c r="D43" s="31" t="s">
        <v>87</v>
      </c>
      <c r="E43" s="32" t="s">
        <v>85</v>
      </c>
      <c r="F43" s="26">
        <v>20.350000000000001</v>
      </c>
      <c r="G43" s="53"/>
      <c r="H43" s="33">
        <f t="shared" si="0"/>
        <v>0</v>
      </c>
      <c r="I43" s="29">
        <f t="shared" si="3"/>
        <v>0</v>
      </c>
    </row>
    <row r="44" spans="1:9" ht="30" x14ac:dyDescent="0.25">
      <c r="A44" s="21" t="s">
        <v>88</v>
      </c>
      <c r="B44" s="30" t="s">
        <v>3</v>
      </c>
      <c r="C44" s="30">
        <v>97647</v>
      </c>
      <c r="D44" s="31" t="s">
        <v>89</v>
      </c>
      <c r="E44" s="32" t="s">
        <v>64</v>
      </c>
      <c r="F44" s="26">
        <v>529.91999999999996</v>
      </c>
      <c r="G44" s="53"/>
      <c r="H44" s="33">
        <f t="shared" si="0"/>
        <v>0</v>
      </c>
      <c r="I44" s="29">
        <f t="shared" si="3"/>
        <v>0</v>
      </c>
    </row>
    <row r="45" spans="1:9" ht="45" x14ac:dyDescent="0.25">
      <c r="A45" s="21" t="s">
        <v>90</v>
      </c>
      <c r="B45" s="30" t="s">
        <v>3</v>
      </c>
      <c r="C45" s="30">
        <v>100975</v>
      </c>
      <c r="D45" s="31" t="s">
        <v>91</v>
      </c>
      <c r="E45" s="32" t="s">
        <v>85</v>
      </c>
      <c r="F45" s="26">
        <v>475.21</v>
      </c>
      <c r="G45" s="53"/>
      <c r="H45" s="33">
        <f t="shared" si="0"/>
        <v>0</v>
      </c>
      <c r="I45" s="29">
        <f t="shared" si="3"/>
        <v>0</v>
      </c>
    </row>
    <row r="46" spans="1:9" ht="30" x14ac:dyDescent="0.25">
      <c r="A46" s="21" t="s">
        <v>92</v>
      </c>
      <c r="B46" s="30" t="s">
        <v>3</v>
      </c>
      <c r="C46" s="30">
        <v>95876</v>
      </c>
      <c r="D46" s="31" t="s">
        <v>93</v>
      </c>
      <c r="E46" s="32" t="s">
        <v>94</v>
      </c>
      <c r="F46" s="26">
        <v>7722.13</v>
      </c>
      <c r="G46" s="53"/>
      <c r="H46" s="33">
        <f t="shared" si="0"/>
        <v>0</v>
      </c>
      <c r="I46" s="29">
        <f t="shared" si="3"/>
        <v>0</v>
      </c>
    </row>
    <row r="47" spans="1:9" x14ac:dyDescent="0.25">
      <c r="A47" s="21" t="s">
        <v>95</v>
      </c>
      <c r="B47" s="30" t="s">
        <v>96</v>
      </c>
      <c r="C47" s="30" t="s">
        <v>97</v>
      </c>
      <c r="D47" s="31" t="s">
        <v>98</v>
      </c>
      <c r="E47" s="32" t="s">
        <v>99</v>
      </c>
      <c r="F47" s="26">
        <v>2000.21</v>
      </c>
      <c r="G47" s="53"/>
      <c r="H47" s="33">
        <f t="shared" si="0"/>
        <v>0</v>
      </c>
      <c r="I47" s="29">
        <f t="shared" si="3"/>
        <v>0</v>
      </c>
    </row>
    <row r="48" spans="1:9" x14ac:dyDescent="0.25">
      <c r="A48" s="21" t="s">
        <v>100</v>
      </c>
      <c r="B48" s="30" t="s">
        <v>35</v>
      </c>
      <c r="C48" s="30">
        <v>50100</v>
      </c>
      <c r="D48" s="31" t="s">
        <v>101</v>
      </c>
      <c r="E48" s="32" t="s">
        <v>102</v>
      </c>
      <c r="F48" s="26">
        <v>909.63</v>
      </c>
      <c r="G48" s="53"/>
      <c r="H48" s="33">
        <f t="shared" si="0"/>
        <v>0</v>
      </c>
      <c r="I48" s="29">
        <f t="shared" si="3"/>
        <v>0</v>
      </c>
    </row>
    <row r="49" spans="1:9" x14ac:dyDescent="0.25">
      <c r="A49" s="21" t="s">
        <v>103</v>
      </c>
      <c r="B49" s="30" t="s">
        <v>35</v>
      </c>
      <c r="C49" s="30">
        <v>58200</v>
      </c>
      <c r="D49" s="31" t="s">
        <v>104</v>
      </c>
      <c r="E49" s="32" t="s">
        <v>105</v>
      </c>
      <c r="F49" s="26">
        <v>11825.19</v>
      </c>
      <c r="G49" s="53"/>
      <c r="H49" s="33">
        <f t="shared" si="0"/>
        <v>0</v>
      </c>
      <c r="I49" s="29">
        <f t="shared" si="3"/>
        <v>0</v>
      </c>
    </row>
    <row r="50" spans="1:9" ht="30" x14ac:dyDescent="0.25">
      <c r="A50" s="21" t="s">
        <v>106</v>
      </c>
      <c r="B50" s="30" t="s">
        <v>35</v>
      </c>
      <c r="C50" s="30">
        <v>50300</v>
      </c>
      <c r="D50" s="31" t="s">
        <v>107</v>
      </c>
      <c r="E50" s="32" t="s">
        <v>64</v>
      </c>
      <c r="F50" s="26">
        <v>2209.42</v>
      </c>
      <c r="G50" s="53"/>
      <c r="H50" s="33">
        <f t="shared" si="0"/>
        <v>0</v>
      </c>
      <c r="I50" s="29">
        <f t="shared" si="3"/>
        <v>0</v>
      </c>
    </row>
    <row r="51" spans="1:9" x14ac:dyDescent="0.25">
      <c r="A51" s="21" t="s">
        <v>108</v>
      </c>
      <c r="B51" s="30" t="s">
        <v>35</v>
      </c>
      <c r="C51" s="30">
        <v>58100</v>
      </c>
      <c r="D51" s="31" t="s">
        <v>109</v>
      </c>
      <c r="E51" s="32" t="s">
        <v>110</v>
      </c>
      <c r="F51" s="26">
        <v>28722.51</v>
      </c>
      <c r="G51" s="53"/>
      <c r="H51" s="33">
        <f t="shared" si="0"/>
        <v>0</v>
      </c>
      <c r="I51" s="29">
        <f t="shared" si="3"/>
        <v>0</v>
      </c>
    </row>
    <row r="52" spans="1:9" x14ac:dyDescent="0.25">
      <c r="A52" s="21" t="s">
        <v>111</v>
      </c>
      <c r="B52" s="30" t="s">
        <v>23</v>
      </c>
      <c r="C52" s="30">
        <v>66008</v>
      </c>
      <c r="D52" s="31" t="s">
        <v>112</v>
      </c>
      <c r="E52" s="32" t="s">
        <v>113</v>
      </c>
      <c r="F52" s="26">
        <v>2543.62</v>
      </c>
      <c r="G52" s="53"/>
      <c r="H52" s="33">
        <f t="shared" si="0"/>
        <v>0</v>
      </c>
      <c r="I52" s="29">
        <f t="shared" si="3"/>
        <v>0</v>
      </c>
    </row>
    <row r="53" spans="1:9" x14ac:dyDescent="0.25">
      <c r="A53" s="21" t="s">
        <v>114</v>
      </c>
      <c r="B53" s="30" t="s">
        <v>23</v>
      </c>
      <c r="C53" s="30">
        <v>176005</v>
      </c>
      <c r="D53" s="31" t="s">
        <v>115</v>
      </c>
      <c r="E53" s="32" t="s">
        <v>102</v>
      </c>
      <c r="F53" s="26">
        <v>160.15</v>
      </c>
      <c r="G53" s="53"/>
      <c r="H53" s="33">
        <f t="shared" si="0"/>
        <v>0</v>
      </c>
      <c r="I53" s="29">
        <f t="shared" si="3"/>
        <v>0</v>
      </c>
    </row>
    <row r="54" spans="1:9" x14ac:dyDescent="0.25">
      <c r="A54" s="21" t="s">
        <v>116</v>
      </c>
      <c r="B54" s="30" t="s">
        <v>23</v>
      </c>
      <c r="C54" s="30">
        <v>186007</v>
      </c>
      <c r="D54" s="31" t="s">
        <v>117</v>
      </c>
      <c r="E54" s="32" t="s">
        <v>64</v>
      </c>
      <c r="F54" s="26">
        <v>517.79999999999995</v>
      </c>
      <c r="G54" s="53"/>
      <c r="H54" s="33">
        <f t="shared" si="0"/>
        <v>0</v>
      </c>
      <c r="I54" s="29">
        <f t="shared" si="3"/>
        <v>0</v>
      </c>
    </row>
    <row r="55" spans="1:9" x14ac:dyDescent="0.25">
      <c r="A55" s="21" t="s">
        <v>118</v>
      </c>
      <c r="B55" s="30" t="s">
        <v>29</v>
      </c>
      <c r="C55" s="30" t="s">
        <v>119</v>
      </c>
      <c r="D55" s="31" t="s">
        <v>120</v>
      </c>
      <c r="E55" s="32" t="s">
        <v>25</v>
      </c>
      <c r="F55" s="26">
        <v>1</v>
      </c>
      <c r="G55" s="53"/>
      <c r="H55" s="33">
        <f t="shared" si="0"/>
        <v>0</v>
      </c>
      <c r="I55" s="29">
        <f t="shared" si="3"/>
        <v>0</v>
      </c>
    </row>
    <row r="56" spans="1:9" x14ac:dyDescent="0.25">
      <c r="A56" s="21" t="s">
        <v>121</v>
      </c>
      <c r="B56" s="30" t="s">
        <v>23</v>
      </c>
      <c r="C56" s="30">
        <v>187040</v>
      </c>
      <c r="D56" s="31" t="s">
        <v>122</v>
      </c>
      <c r="E56" s="32" t="s">
        <v>25</v>
      </c>
      <c r="F56" s="26">
        <v>11</v>
      </c>
      <c r="G56" s="53"/>
      <c r="H56" s="33">
        <f t="shared" si="0"/>
        <v>0</v>
      </c>
      <c r="I56" s="29">
        <f t="shared" si="3"/>
        <v>0</v>
      </c>
    </row>
    <row r="57" spans="1:9" x14ac:dyDescent="0.25">
      <c r="A57" s="21" t="s">
        <v>123</v>
      </c>
      <c r="B57" s="30" t="s">
        <v>23</v>
      </c>
      <c r="C57" s="30">
        <v>10103</v>
      </c>
      <c r="D57" s="31" t="s">
        <v>124</v>
      </c>
      <c r="E57" s="32" t="s">
        <v>25</v>
      </c>
      <c r="F57" s="26">
        <v>5</v>
      </c>
      <c r="G57" s="53"/>
      <c r="H57" s="33">
        <f t="shared" si="0"/>
        <v>0</v>
      </c>
      <c r="I57" s="29">
        <f t="shared" si="3"/>
        <v>0</v>
      </c>
    </row>
    <row r="58" spans="1:9" x14ac:dyDescent="0.25">
      <c r="A58" s="21" t="s">
        <v>125</v>
      </c>
      <c r="B58" s="22"/>
      <c r="C58" s="23"/>
      <c r="D58" s="24" t="s">
        <v>126</v>
      </c>
      <c r="E58" s="25" t="s">
        <v>17</v>
      </c>
      <c r="F58" s="26">
        <v>0</v>
      </c>
      <c r="G58" s="54"/>
      <c r="H58" s="33">
        <f t="shared" si="0"/>
        <v>0</v>
      </c>
      <c r="I58" s="29">
        <f>I59+I179+I299+I432</f>
        <v>0</v>
      </c>
    </row>
    <row r="59" spans="1:9" x14ac:dyDescent="0.25">
      <c r="A59" s="21" t="s">
        <v>127</v>
      </c>
      <c r="B59" s="22"/>
      <c r="C59" s="23"/>
      <c r="D59" s="24" t="s">
        <v>128</v>
      </c>
      <c r="E59" s="25" t="s">
        <v>17</v>
      </c>
      <c r="F59" s="26">
        <v>0</v>
      </c>
      <c r="G59" s="54"/>
      <c r="H59" s="33">
        <f t="shared" si="0"/>
        <v>0</v>
      </c>
      <c r="I59" s="29">
        <f>I60+I62+I83+I94+I96+I100+I102+I112+I114+I130+I137+I144+I149+I158+I164+I170+I177</f>
        <v>0</v>
      </c>
    </row>
    <row r="60" spans="1:9" x14ac:dyDescent="0.25">
      <c r="A60" s="21" t="s">
        <v>129</v>
      </c>
      <c r="B60" s="22"/>
      <c r="C60" s="23"/>
      <c r="D60" s="24" t="s">
        <v>19</v>
      </c>
      <c r="E60" s="25" t="s">
        <v>17</v>
      </c>
      <c r="F60" s="26">
        <v>0</v>
      </c>
      <c r="G60" s="54"/>
      <c r="H60" s="33">
        <f t="shared" si="0"/>
        <v>0</v>
      </c>
      <c r="I60" s="29">
        <f>I61</f>
        <v>0</v>
      </c>
    </row>
    <row r="61" spans="1:9" ht="30" x14ac:dyDescent="0.25">
      <c r="A61" s="21" t="s">
        <v>130</v>
      </c>
      <c r="B61" s="30" t="s">
        <v>3</v>
      </c>
      <c r="C61" s="30">
        <v>99059</v>
      </c>
      <c r="D61" s="31" t="s">
        <v>131</v>
      </c>
      <c r="E61" s="32" t="s">
        <v>102</v>
      </c>
      <c r="F61" s="26">
        <v>22.07</v>
      </c>
      <c r="G61" s="53"/>
      <c r="H61" s="33">
        <f t="shared" si="0"/>
        <v>0</v>
      </c>
      <c r="I61" s="29">
        <f>ROUND(H61*F61,2)</f>
        <v>0</v>
      </c>
    </row>
    <row r="62" spans="1:9" x14ac:dyDescent="0.25">
      <c r="A62" s="21" t="s">
        <v>132</v>
      </c>
      <c r="B62" s="22"/>
      <c r="C62" s="23"/>
      <c r="D62" s="24" t="s">
        <v>133</v>
      </c>
      <c r="E62" s="25" t="s">
        <v>17</v>
      </c>
      <c r="F62" s="26">
        <v>0</v>
      </c>
      <c r="G62" s="54"/>
      <c r="H62" s="33">
        <f t="shared" si="0"/>
        <v>0</v>
      </c>
      <c r="I62" s="29">
        <f>SUM(I63:I82)</f>
        <v>0</v>
      </c>
    </row>
    <row r="63" spans="1:9" ht="45" x14ac:dyDescent="0.25">
      <c r="A63" s="21" t="s">
        <v>134</v>
      </c>
      <c r="B63" s="30" t="s">
        <v>3</v>
      </c>
      <c r="C63" s="30">
        <v>100652</v>
      </c>
      <c r="D63" s="31" t="s">
        <v>135</v>
      </c>
      <c r="E63" s="32" t="s">
        <v>102</v>
      </c>
      <c r="F63" s="26">
        <v>60</v>
      </c>
      <c r="G63" s="53"/>
      <c r="H63" s="33">
        <f t="shared" si="0"/>
        <v>0</v>
      </c>
      <c r="I63" s="29">
        <f t="shared" ref="I63:I82" si="4">ROUND(H63*F63,2)</f>
        <v>0</v>
      </c>
    </row>
    <row r="64" spans="1:9" ht="30" x14ac:dyDescent="0.25">
      <c r="A64" s="21" t="s">
        <v>136</v>
      </c>
      <c r="B64" s="30" t="s">
        <v>2</v>
      </c>
      <c r="C64" s="30" t="s">
        <v>137</v>
      </c>
      <c r="D64" s="31" t="s">
        <v>138</v>
      </c>
      <c r="E64" s="32" t="s">
        <v>139</v>
      </c>
      <c r="F64" s="26">
        <v>1</v>
      </c>
      <c r="G64" s="53"/>
      <c r="H64" s="33">
        <f t="shared" si="0"/>
        <v>0</v>
      </c>
      <c r="I64" s="29">
        <f t="shared" si="4"/>
        <v>0</v>
      </c>
    </row>
    <row r="65" spans="1:9" ht="30" x14ac:dyDescent="0.25">
      <c r="A65" s="21" t="s">
        <v>140</v>
      </c>
      <c r="B65" s="30" t="s">
        <v>3</v>
      </c>
      <c r="C65" s="30">
        <v>103673</v>
      </c>
      <c r="D65" s="31" t="s">
        <v>141</v>
      </c>
      <c r="E65" s="32" t="s">
        <v>85</v>
      </c>
      <c r="F65" s="26">
        <v>11.78</v>
      </c>
      <c r="G65" s="53"/>
      <c r="H65" s="33">
        <f t="shared" si="0"/>
        <v>0</v>
      </c>
      <c r="I65" s="29">
        <f t="shared" si="4"/>
        <v>0</v>
      </c>
    </row>
    <row r="66" spans="1:9" ht="30" x14ac:dyDescent="0.25">
      <c r="A66" s="21" t="s">
        <v>142</v>
      </c>
      <c r="B66" s="30" t="s">
        <v>3</v>
      </c>
      <c r="C66" s="30">
        <v>95602</v>
      </c>
      <c r="D66" s="31" t="s">
        <v>143</v>
      </c>
      <c r="E66" s="32" t="s">
        <v>25</v>
      </c>
      <c r="F66" s="26">
        <v>4</v>
      </c>
      <c r="G66" s="53"/>
      <c r="H66" s="33">
        <f t="shared" si="0"/>
        <v>0</v>
      </c>
      <c r="I66" s="29">
        <f t="shared" si="4"/>
        <v>0</v>
      </c>
    </row>
    <row r="67" spans="1:9" ht="30" x14ac:dyDescent="0.25">
      <c r="A67" s="21" t="s">
        <v>144</v>
      </c>
      <c r="B67" s="30" t="s">
        <v>3</v>
      </c>
      <c r="C67" s="30">
        <v>96527</v>
      </c>
      <c r="D67" s="31" t="s">
        <v>145</v>
      </c>
      <c r="E67" s="32" t="s">
        <v>85</v>
      </c>
      <c r="F67" s="26">
        <v>25.51</v>
      </c>
      <c r="G67" s="53"/>
      <c r="H67" s="33">
        <f t="shared" si="0"/>
        <v>0</v>
      </c>
      <c r="I67" s="29">
        <f t="shared" si="4"/>
        <v>0</v>
      </c>
    </row>
    <row r="68" spans="1:9" ht="45" x14ac:dyDescent="0.25">
      <c r="A68" s="21" t="s">
        <v>146</v>
      </c>
      <c r="B68" s="30" t="s">
        <v>3</v>
      </c>
      <c r="C68" s="30">
        <v>100975</v>
      </c>
      <c r="D68" s="31" t="s">
        <v>91</v>
      </c>
      <c r="E68" s="32" t="s">
        <v>85</v>
      </c>
      <c r="F68" s="26">
        <v>17.2</v>
      </c>
      <c r="G68" s="53"/>
      <c r="H68" s="33">
        <f t="shared" si="0"/>
        <v>0</v>
      </c>
      <c r="I68" s="29">
        <f t="shared" si="4"/>
        <v>0</v>
      </c>
    </row>
    <row r="69" spans="1:9" ht="30" x14ac:dyDescent="0.25">
      <c r="A69" s="21" t="s">
        <v>147</v>
      </c>
      <c r="B69" s="30" t="s">
        <v>3</v>
      </c>
      <c r="C69" s="30">
        <v>95876</v>
      </c>
      <c r="D69" s="31" t="s">
        <v>93</v>
      </c>
      <c r="E69" s="32" t="s">
        <v>94</v>
      </c>
      <c r="F69" s="26">
        <v>279.42</v>
      </c>
      <c r="G69" s="53"/>
      <c r="H69" s="33">
        <f t="shared" si="0"/>
        <v>0</v>
      </c>
      <c r="I69" s="29">
        <f t="shared" si="4"/>
        <v>0</v>
      </c>
    </row>
    <row r="70" spans="1:9" x14ac:dyDescent="0.25">
      <c r="A70" s="21" t="s">
        <v>148</v>
      </c>
      <c r="B70" s="30" t="s">
        <v>3</v>
      </c>
      <c r="C70" s="30">
        <v>93382</v>
      </c>
      <c r="D70" s="31" t="s">
        <v>149</v>
      </c>
      <c r="E70" s="32" t="s">
        <v>85</v>
      </c>
      <c r="F70" s="26">
        <v>20.09</v>
      </c>
      <c r="G70" s="53"/>
      <c r="H70" s="33">
        <f t="shared" si="0"/>
        <v>0</v>
      </c>
      <c r="I70" s="29">
        <f t="shared" si="4"/>
        <v>0</v>
      </c>
    </row>
    <row r="71" spans="1:9" x14ac:dyDescent="0.25">
      <c r="A71" s="21" t="s">
        <v>150</v>
      </c>
      <c r="B71" s="30" t="s">
        <v>96</v>
      </c>
      <c r="C71" s="30" t="s">
        <v>97</v>
      </c>
      <c r="D71" s="31" t="s">
        <v>98</v>
      </c>
      <c r="E71" s="32" t="s">
        <v>99</v>
      </c>
      <c r="F71" s="26">
        <v>25.79</v>
      </c>
      <c r="G71" s="53"/>
      <c r="H71" s="33">
        <f t="shared" si="0"/>
        <v>0</v>
      </c>
      <c r="I71" s="29">
        <f t="shared" si="4"/>
        <v>0</v>
      </c>
    </row>
    <row r="72" spans="1:9" x14ac:dyDescent="0.25">
      <c r="A72" s="21" t="s">
        <v>151</v>
      </c>
      <c r="B72" s="30" t="s">
        <v>23</v>
      </c>
      <c r="C72" s="30">
        <v>10410</v>
      </c>
      <c r="D72" s="31" t="s">
        <v>152</v>
      </c>
      <c r="E72" s="32" t="s">
        <v>64</v>
      </c>
      <c r="F72" s="26">
        <v>15.51</v>
      </c>
      <c r="G72" s="53"/>
      <c r="H72" s="33">
        <f t="shared" si="0"/>
        <v>0</v>
      </c>
      <c r="I72" s="29">
        <f t="shared" si="4"/>
        <v>0</v>
      </c>
    </row>
    <row r="73" spans="1:9" ht="30" x14ac:dyDescent="0.25">
      <c r="A73" s="21" t="s">
        <v>153</v>
      </c>
      <c r="B73" s="30" t="s">
        <v>3</v>
      </c>
      <c r="C73" s="30">
        <v>96616</v>
      </c>
      <c r="D73" s="31" t="s">
        <v>154</v>
      </c>
      <c r="E73" s="32" t="s">
        <v>85</v>
      </c>
      <c r="F73" s="26">
        <v>0.98</v>
      </c>
      <c r="G73" s="53"/>
      <c r="H73" s="33">
        <f t="shared" si="0"/>
        <v>0</v>
      </c>
      <c r="I73" s="29">
        <f t="shared" si="4"/>
        <v>0</v>
      </c>
    </row>
    <row r="74" spans="1:9" ht="30" x14ac:dyDescent="0.25">
      <c r="A74" s="21" t="s">
        <v>155</v>
      </c>
      <c r="B74" s="30" t="s">
        <v>3</v>
      </c>
      <c r="C74" s="30">
        <v>96542</v>
      </c>
      <c r="D74" s="31" t="s">
        <v>156</v>
      </c>
      <c r="E74" s="32" t="s">
        <v>64</v>
      </c>
      <c r="F74" s="26">
        <v>34.22</v>
      </c>
      <c r="G74" s="53"/>
      <c r="H74" s="33">
        <f t="shared" si="0"/>
        <v>0</v>
      </c>
      <c r="I74" s="29">
        <f t="shared" si="4"/>
        <v>0</v>
      </c>
    </row>
    <row r="75" spans="1:9" x14ac:dyDescent="0.25">
      <c r="A75" s="21" t="s">
        <v>157</v>
      </c>
      <c r="B75" s="30" t="s">
        <v>3</v>
      </c>
      <c r="C75" s="30">
        <v>95579</v>
      </c>
      <c r="D75" s="31" t="s">
        <v>158</v>
      </c>
      <c r="E75" s="32" t="s">
        <v>113</v>
      </c>
      <c r="F75" s="26">
        <v>101.13</v>
      </c>
      <c r="G75" s="53"/>
      <c r="H75" s="33">
        <f t="shared" si="0"/>
        <v>0</v>
      </c>
      <c r="I75" s="29">
        <f t="shared" si="4"/>
        <v>0</v>
      </c>
    </row>
    <row r="76" spans="1:9" ht="30" x14ac:dyDescent="0.25">
      <c r="A76" s="21" t="s">
        <v>159</v>
      </c>
      <c r="B76" s="30" t="s">
        <v>3</v>
      </c>
      <c r="C76" s="30">
        <v>96544</v>
      </c>
      <c r="D76" s="31" t="s">
        <v>160</v>
      </c>
      <c r="E76" s="32" t="s">
        <v>113</v>
      </c>
      <c r="F76" s="26">
        <v>30.28</v>
      </c>
      <c r="G76" s="53"/>
      <c r="H76" s="33">
        <f t="shared" si="0"/>
        <v>0</v>
      </c>
      <c r="I76" s="29">
        <f t="shared" si="4"/>
        <v>0</v>
      </c>
    </row>
    <row r="77" spans="1:9" ht="30" x14ac:dyDescent="0.25">
      <c r="A77" s="21" t="s">
        <v>161</v>
      </c>
      <c r="B77" s="30" t="s">
        <v>3</v>
      </c>
      <c r="C77" s="30">
        <v>96545</v>
      </c>
      <c r="D77" s="31" t="s">
        <v>162</v>
      </c>
      <c r="E77" s="32" t="s">
        <v>113</v>
      </c>
      <c r="F77" s="26">
        <v>26.45</v>
      </c>
      <c r="G77" s="53"/>
      <c r="H77" s="33">
        <f t="shared" si="0"/>
        <v>0</v>
      </c>
      <c r="I77" s="29">
        <f t="shared" si="4"/>
        <v>0</v>
      </c>
    </row>
    <row r="78" spans="1:9" ht="30" x14ac:dyDescent="0.25">
      <c r="A78" s="21" t="s">
        <v>163</v>
      </c>
      <c r="B78" s="30" t="s">
        <v>3</v>
      </c>
      <c r="C78" s="30">
        <v>96546</v>
      </c>
      <c r="D78" s="31" t="s">
        <v>164</v>
      </c>
      <c r="E78" s="32" t="s">
        <v>113</v>
      </c>
      <c r="F78" s="26">
        <v>197.37</v>
      </c>
      <c r="G78" s="53"/>
      <c r="H78" s="33">
        <f t="shared" si="0"/>
        <v>0</v>
      </c>
      <c r="I78" s="29">
        <f t="shared" si="4"/>
        <v>0</v>
      </c>
    </row>
    <row r="79" spans="1:9" ht="30" x14ac:dyDescent="0.25">
      <c r="A79" s="21" t="s">
        <v>165</v>
      </c>
      <c r="B79" s="30" t="s">
        <v>3</v>
      </c>
      <c r="C79" s="30">
        <v>96547</v>
      </c>
      <c r="D79" s="31" t="s">
        <v>166</v>
      </c>
      <c r="E79" s="32" t="s">
        <v>113</v>
      </c>
      <c r="F79" s="26">
        <v>42.64</v>
      </c>
      <c r="G79" s="53"/>
      <c r="H79" s="33">
        <f t="shared" si="0"/>
        <v>0</v>
      </c>
      <c r="I79" s="29">
        <f t="shared" si="4"/>
        <v>0</v>
      </c>
    </row>
    <row r="80" spans="1:9" ht="30" x14ac:dyDescent="0.25">
      <c r="A80" s="21" t="s">
        <v>167</v>
      </c>
      <c r="B80" s="30" t="s">
        <v>3</v>
      </c>
      <c r="C80" s="30">
        <v>96557</v>
      </c>
      <c r="D80" s="31" t="s">
        <v>168</v>
      </c>
      <c r="E80" s="32" t="s">
        <v>85</v>
      </c>
      <c r="F80" s="26">
        <v>4.4400000000000004</v>
      </c>
      <c r="G80" s="53"/>
      <c r="H80" s="33">
        <f t="shared" si="0"/>
        <v>0</v>
      </c>
      <c r="I80" s="29">
        <f t="shared" si="4"/>
        <v>0</v>
      </c>
    </row>
    <row r="81" spans="1:9" ht="45" x14ac:dyDescent="0.25">
      <c r="A81" s="21" t="s">
        <v>169</v>
      </c>
      <c r="B81" s="30" t="s">
        <v>3</v>
      </c>
      <c r="C81" s="30">
        <v>101165</v>
      </c>
      <c r="D81" s="31" t="s">
        <v>170</v>
      </c>
      <c r="E81" s="32" t="s">
        <v>85</v>
      </c>
      <c r="F81" s="26">
        <v>1.97</v>
      </c>
      <c r="G81" s="53"/>
      <c r="H81" s="33">
        <f t="shared" si="0"/>
        <v>0</v>
      </c>
      <c r="I81" s="29">
        <f t="shared" si="4"/>
        <v>0</v>
      </c>
    </row>
    <row r="82" spans="1:9" ht="30" x14ac:dyDescent="0.25">
      <c r="A82" s="21" t="s">
        <v>171</v>
      </c>
      <c r="B82" s="30" t="s">
        <v>3</v>
      </c>
      <c r="C82" s="30">
        <v>98557</v>
      </c>
      <c r="D82" s="31" t="s">
        <v>172</v>
      </c>
      <c r="E82" s="32" t="s">
        <v>64</v>
      </c>
      <c r="F82" s="26">
        <v>44.4</v>
      </c>
      <c r="G82" s="53"/>
      <c r="H82" s="33">
        <f t="shared" si="0"/>
        <v>0</v>
      </c>
      <c r="I82" s="29">
        <f t="shared" si="4"/>
        <v>0</v>
      </c>
    </row>
    <row r="83" spans="1:9" x14ac:dyDescent="0.25">
      <c r="A83" s="21" t="s">
        <v>173</v>
      </c>
      <c r="B83" s="22"/>
      <c r="C83" s="23"/>
      <c r="D83" s="24" t="s">
        <v>174</v>
      </c>
      <c r="E83" s="25" t="s">
        <v>17</v>
      </c>
      <c r="F83" s="26">
        <v>0</v>
      </c>
      <c r="G83" s="54"/>
      <c r="H83" s="33">
        <f t="shared" ref="H83:H146" si="5">ROUND(G83*$I$12+G83,2)</f>
        <v>0</v>
      </c>
      <c r="I83" s="29">
        <f>SUM(I84:I93)</f>
        <v>0</v>
      </c>
    </row>
    <row r="84" spans="1:9" ht="30" x14ac:dyDescent="0.25">
      <c r="A84" s="21" t="s">
        <v>175</v>
      </c>
      <c r="B84" s="30" t="s">
        <v>3</v>
      </c>
      <c r="C84" s="30">
        <v>92263</v>
      </c>
      <c r="D84" s="31" t="s">
        <v>176</v>
      </c>
      <c r="E84" s="32" t="s">
        <v>64</v>
      </c>
      <c r="F84" s="26">
        <v>10.73</v>
      </c>
      <c r="G84" s="53"/>
      <c r="H84" s="33">
        <f t="shared" si="5"/>
        <v>0</v>
      </c>
      <c r="I84" s="29">
        <f t="shared" ref="I84:I93" si="6">ROUND(H84*F84,2)</f>
        <v>0</v>
      </c>
    </row>
    <row r="85" spans="1:9" ht="30" x14ac:dyDescent="0.25">
      <c r="A85" s="21" t="s">
        <v>177</v>
      </c>
      <c r="B85" s="30" t="s">
        <v>3</v>
      </c>
      <c r="C85" s="30">
        <v>92265</v>
      </c>
      <c r="D85" s="31" t="s">
        <v>178</v>
      </c>
      <c r="E85" s="32" t="s">
        <v>64</v>
      </c>
      <c r="F85" s="26">
        <v>24.82</v>
      </c>
      <c r="G85" s="53"/>
      <c r="H85" s="33">
        <f t="shared" si="5"/>
        <v>0</v>
      </c>
      <c r="I85" s="29">
        <f t="shared" si="6"/>
        <v>0</v>
      </c>
    </row>
    <row r="86" spans="1:9" ht="30" x14ac:dyDescent="0.25">
      <c r="A86" s="21" t="s">
        <v>179</v>
      </c>
      <c r="B86" s="30" t="s">
        <v>3</v>
      </c>
      <c r="C86" s="30">
        <v>92760</v>
      </c>
      <c r="D86" s="31" t="s">
        <v>180</v>
      </c>
      <c r="E86" s="32" t="s">
        <v>113</v>
      </c>
      <c r="F86" s="26">
        <v>62.05</v>
      </c>
      <c r="G86" s="53"/>
      <c r="H86" s="33">
        <f t="shared" si="5"/>
        <v>0</v>
      </c>
      <c r="I86" s="29">
        <f t="shared" si="6"/>
        <v>0</v>
      </c>
    </row>
    <row r="87" spans="1:9" ht="30" x14ac:dyDescent="0.25">
      <c r="A87" s="21" t="s">
        <v>181</v>
      </c>
      <c r="B87" s="30" t="s">
        <v>3</v>
      </c>
      <c r="C87" s="30">
        <v>92761</v>
      </c>
      <c r="D87" s="31" t="s">
        <v>182</v>
      </c>
      <c r="E87" s="32" t="s">
        <v>113</v>
      </c>
      <c r="F87" s="26">
        <v>1.26</v>
      </c>
      <c r="G87" s="53"/>
      <c r="H87" s="33">
        <f t="shared" si="5"/>
        <v>0</v>
      </c>
      <c r="I87" s="29">
        <f t="shared" si="6"/>
        <v>0</v>
      </c>
    </row>
    <row r="88" spans="1:9" ht="30" x14ac:dyDescent="0.25">
      <c r="A88" s="21" t="s">
        <v>183</v>
      </c>
      <c r="B88" s="30" t="s">
        <v>3</v>
      </c>
      <c r="C88" s="30">
        <v>92762</v>
      </c>
      <c r="D88" s="31" t="s">
        <v>184</v>
      </c>
      <c r="E88" s="32" t="s">
        <v>113</v>
      </c>
      <c r="F88" s="26">
        <v>74.23</v>
      </c>
      <c r="G88" s="53"/>
      <c r="H88" s="33">
        <f t="shared" si="5"/>
        <v>0</v>
      </c>
      <c r="I88" s="29">
        <f t="shared" si="6"/>
        <v>0</v>
      </c>
    </row>
    <row r="89" spans="1:9" ht="30" x14ac:dyDescent="0.25">
      <c r="A89" s="21" t="s">
        <v>185</v>
      </c>
      <c r="B89" s="30" t="s">
        <v>3</v>
      </c>
      <c r="C89" s="30">
        <v>92763</v>
      </c>
      <c r="D89" s="31" t="s">
        <v>186</v>
      </c>
      <c r="E89" s="32" t="s">
        <v>113</v>
      </c>
      <c r="F89" s="26">
        <v>128.72999999999999</v>
      </c>
      <c r="G89" s="53"/>
      <c r="H89" s="33">
        <f t="shared" si="5"/>
        <v>0</v>
      </c>
      <c r="I89" s="29">
        <f t="shared" si="6"/>
        <v>0</v>
      </c>
    </row>
    <row r="90" spans="1:9" x14ac:dyDescent="0.25">
      <c r="A90" s="21" t="s">
        <v>187</v>
      </c>
      <c r="B90" s="30" t="s">
        <v>2</v>
      </c>
      <c r="C90" s="30" t="s">
        <v>188</v>
      </c>
      <c r="D90" s="31" t="s">
        <v>189</v>
      </c>
      <c r="E90" s="32" t="s">
        <v>85</v>
      </c>
      <c r="F90" s="26">
        <v>2.5499999999999998</v>
      </c>
      <c r="G90" s="53"/>
      <c r="H90" s="33">
        <f t="shared" si="5"/>
        <v>0</v>
      </c>
      <c r="I90" s="29">
        <f t="shared" si="6"/>
        <v>0</v>
      </c>
    </row>
    <row r="91" spans="1:9" ht="30" x14ac:dyDescent="0.25">
      <c r="A91" s="21" t="s">
        <v>190</v>
      </c>
      <c r="B91" s="30" t="s">
        <v>3</v>
      </c>
      <c r="C91" s="30">
        <v>103673</v>
      </c>
      <c r="D91" s="31" t="s">
        <v>141</v>
      </c>
      <c r="E91" s="32" t="s">
        <v>85</v>
      </c>
      <c r="F91" s="26">
        <v>2.5499999999999998</v>
      </c>
      <c r="G91" s="53"/>
      <c r="H91" s="33">
        <f t="shared" si="5"/>
        <v>0</v>
      </c>
      <c r="I91" s="29">
        <f t="shared" si="6"/>
        <v>0</v>
      </c>
    </row>
    <row r="92" spans="1:9" ht="45" x14ac:dyDescent="0.25">
      <c r="A92" s="21" t="s">
        <v>191</v>
      </c>
      <c r="B92" s="30" t="s">
        <v>3</v>
      </c>
      <c r="C92" s="30">
        <v>101963</v>
      </c>
      <c r="D92" s="31" t="s">
        <v>192</v>
      </c>
      <c r="E92" s="32" t="s">
        <v>64</v>
      </c>
      <c r="F92" s="26">
        <v>26.97</v>
      </c>
      <c r="G92" s="53"/>
      <c r="H92" s="33">
        <f t="shared" si="5"/>
        <v>0</v>
      </c>
      <c r="I92" s="29">
        <f t="shared" si="6"/>
        <v>0</v>
      </c>
    </row>
    <row r="93" spans="1:9" ht="30" x14ac:dyDescent="0.25">
      <c r="A93" s="21" t="s">
        <v>193</v>
      </c>
      <c r="B93" s="30" t="s">
        <v>3</v>
      </c>
      <c r="C93" s="30">
        <v>101792</v>
      </c>
      <c r="D93" s="31" t="s">
        <v>194</v>
      </c>
      <c r="E93" s="32" t="s">
        <v>85</v>
      </c>
      <c r="F93" s="26">
        <v>120.56</v>
      </c>
      <c r="G93" s="53"/>
      <c r="H93" s="33">
        <f t="shared" si="5"/>
        <v>0</v>
      </c>
      <c r="I93" s="29">
        <f t="shared" si="6"/>
        <v>0</v>
      </c>
    </row>
    <row r="94" spans="1:9" x14ac:dyDescent="0.25">
      <c r="A94" s="21" t="s">
        <v>195</v>
      </c>
      <c r="B94" s="22"/>
      <c r="C94" s="23"/>
      <c r="D94" s="24" t="s">
        <v>196</v>
      </c>
      <c r="E94" s="25" t="s">
        <v>17</v>
      </c>
      <c r="F94" s="26">
        <v>0</v>
      </c>
      <c r="G94" s="54"/>
      <c r="H94" s="33">
        <f t="shared" si="5"/>
        <v>0</v>
      </c>
      <c r="I94" s="29">
        <f>I95</f>
        <v>0</v>
      </c>
    </row>
    <row r="95" spans="1:9" ht="45" x14ac:dyDescent="0.25">
      <c r="A95" s="21" t="s">
        <v>197</v>
      </c>
      <c r="B95" s="30" t="s">
        <v>3</v>
      </c>
      <c r="C95" s="30">
        <v>103338</v>
      </c>
      <c r="D95" s="31" t="s">
        <v>198</v>
      </c>
      <c r="E95" s="32" t="s">
        <v>64</v>
      </c>
      <c r="F95" s="26">
        <v>87.29</v>
      </c>
      <c r="G95" s="53"/>
      <c r="H95" s="33">
        <f t="shared" si="5"/>
        <v>0</v>
      </c>
      <c r="I95" s="29">
        <f>ROUND(H95*F95,2)</f>
        <v>0</v>
      </c>
    </row>
    <row r="96" spans="1:9" x14ac:dyDescent="0.25">
      <c r="A96" s="21" t="s">
        <v>199</v>
      </c>
      <c r="B96" s="22"/>
      <c r="C96" s="23"/>
      <c r="D96" s="24" t="s">
        <v>200</v>
      </c>
      <c r="E96" s="25" t="s">
        <v>17</v>
      </c>
      <c r="F96" s="26">
        <v>0</v>
      </c>
      <c r="G96" s="54"/>
      <c r="H96" s="33">
        <f t="shared" si="5"/>
        <v>0</v>
      </c>
      <c r="I96" s="29">
        <f>SUM(I97:I99)</f>
        <v>0</v>
      </c>
    </row>
    <row r="97" spans="1:9" ht="30" x14ac:dyDescent="0.25">
      <c r="A97" s="21" t="s">
        <v>201</v>
      </c>
      <c r="B97" s="30" t="s">
        <v>3</v>
      </c>
      <c r="C97" s="30">
        <v>98546</v>
      </c>
      <c r="D97" s="31" t="s">
        <v>202</v>
      </c>
      <c r="E97" s="32" t="s">
        <v>64</v>
      </c>
      <c r="F97" s="26">
        <v>22.07</v>
      </c>
      <c r="G97" s="53"/>
      <c r="H97" s="33">
        <f t="shared" si="5"/>
        <v>0</v>
      </c>
      <c r="I97" s="29">
        <f>ROUND(H97*F97,2)</f>
        <v>0</v>
      </c>
    </row>
    <row r="98" spans="1:9" ht="30" x14ac:dyDescent="0.25">
      <c r="A98" s="21" t="s">
        <v>203</v>
      </c>
      <c r="B98" s="30" t="s">
        <v>3</v>
      </c>
      <c r="C98" s="30">
        <v>98565</v>
      </c>
      <c r="D98" s="31" t="s">
        <v>204</v>
      </c>
      <c r="E98" s="32" t="s">
        <v>64</v>
      </c>
      <c r="F98" s="26">
        <v>22.07</v>
      </c>
      <c r="G98" s="53"/>
      <c r="H98" s="33">
        <f t="shared" si="5"/>
        <v>0</v>
      </c>
      <c r="I98" s="29">
        <f>ROUND(H98*F98,2)</f>
        <v>0</v>
      </c>
    </row>
    <row r="99" spans="1:9" ht="30" x14ac:dyDescent="0.25">
      <c r="A99" s="21" t="s">
        <v>205</v>
      </c>
      <c r="B99" s="30" t="s">
        <v>3</v>
      </c>
      <c r="C99" s="30">
        <v>98560</v>
      </c>
      <c r="D99" s="31" t="s">
        <v>206</v>
      </c>
      <c r="E99" s="32" t="s">
        <v>64</v>
      </c>
      <c r="F99" s="26">
        <v>2.69</v>
      </c>
      <c r="G99" s="53"/>
      <c r="H99" s="33">
        <f t="shared" si="5"/>
        <v>0</v>
      </c>
      <c r="I99" s="29">
        <f>ROUND(H99*F99,2)</f>
        <v>0</v>
      </c>
    </row>
    <row r="100" spans="1:9" x14ac:dyDescent="0.25">
      <c r="A100" s="21" t="s">
        <v>207</v>
      </c>
      <c r="B100" s="22"/>
      <c r="C100" s="23"/>
      <c r="D100" s="24" t="s">
        <v>208</v>
      </c>
      <c r="E100" s="25" t="s">
        <v>17</v>
      </c>
      <c r="F100" s="26">
        <v>0</v>
      </c>
      <c r="G100" s="54"/>
      <c r="H100" s="33">
        <f t="shared" si="5"/>
        <v>0</v>
      </c>
      <c r="I100" s="29">
        <f>I101</f>
        <v>0</v>
      </c>
    </row>
    <row r="101" spans="1:9" ht="30" x14ac:dyDescent="0.25">
      <c r="A101" s="21" t="s">
        <v>209</v>
      </c>
      <c r="B101" s="30" t="s">
        <v>3</v>
      </c>
      <c r="C101" s="30">
        <v>94231</v>
      </c>
      <c r="D101" s="31" t="s">
        <v>210</v>
      </c>
      <c r="E101" s="32" t="s">
        <v>102</v>
      </c>
      <c r="F101" s="26">
        <v>19.420000000000002</v>
      </c>
      <c r="G101" s="53"/>
      <c r="H101" s="33">
        <f t="shared" si="5"/>
        <v>0</v>
      </c>
      <c r="I101" s="29">
        <f>ROUND(H101*F101,2)</f>
        <v>0</v>
      </c>
    </row>
    <row r="102" spans="1:9" x14ac:dyDescent="0.25">
      <c r="A102" s="21" t="s">
        <v>211</v>
      </c>
      <c r="B102" s="22"/>
      <c r="C102" s="23"/>
      <c r="D102" s="24" t="s">
        <v>212</v>
      </c>
      <c r="E102" s="25" t="s">
        <v>17</v>
      </c>
      <c r="F102" s="26">
        <v>0</v>
      </c>
      <c r="G102" s="54"/>
      <c r="H102" s="33">
        <f t="shared" si="5"/>
        <v>0</v>
      </c>
      <c r="I102" s="29">
        <f>SUM(I103:I111)</f>
        <v>0</v>
      </c>
    </row>
    <row r="103" spans="1:9" ht="30" x14ac:dyDescent="0.25">
      <c r="A103" s="21" t="s">
        <v>213</v>
      </c>
      <c r="B103" s="30" t="s">
        <v>3</v>
      </c>
      <c r="C103" s="30">
        <v>100700</v>
      </c>
      <c r="D103" s="31" t="s">
        <v>214</v>
      </c>
      <c r="E103" s="32" t="s">
        <v>25</v>
      </c>
      <c r="F103" s="26">
        <v>1</v>
      </c>
      <c r="G103" s="53"/>
      <c r="H103" s="33">
        <f t="shared" si="5"/>
        <v>0</v>
      </c>
      <c r="I103" s="29">
        <f t="shared" ref="I103:I111" si="7">ROUND(H103*F103,2)</f>
        <v>0</v>
      </c>
    </row>
    <row r="104" spans="1:9" ht="45" x14ac:dyDescent="0.25">
      <c r="A104" s="21" t="s">
        <v>215</v>
      </c>
      <c r="B104" s="30" t="s">
        <v>3</v>
      </c>
      <c r="C104" s="30">
        <v>91306</v>
      </c>
      <c r="D104" s="31" t="s">
        <v>216</v>
      </c>
      <c r="E104" s="32" t="s">
        <v>25</v>
      </c>
      <c r="F104" s="26">
        <v>1</v>
      </c>
      <c r="G104" s="53"/>
      <c r="H104" s="33">
        <f t="shared" si="5"/>
        <v>0</v>
      </c>
      <c r="I104" s="29">
        <f t="shared" si="7"/>
        <v>0</v>
      </c>
    </row>
    <row r="105" spans="1:9" ht="45" x14ac:dyDescent="0.25">
      <c r="A105" s="21" t="s">
        <v>217</v>
      </c>
      <c r="B105" s="30" t="s">
        <v>3</v>
      </c>
      <c r="C105" s="30">
        <v>94569</v>
      </c>
      <c r="D105" s="31" t="s">
        <v>218</v>
      </c>
      <c r="E105" s="32" t="s">
        <v>64</v>
      </c>
      <c r="F105" s="26">
        <v>2.56</v>
      </c>
      <c r="G105" s="53"/>
      <c r="H105" s="33">
        <f t="shared" si="5"/>
        <v>0</v>
      </c>
      <c r="I105" s="29">
        <f t="shared" si="7"/>
        <v>0</v>
      </c>
    </row>
    <row r="106" spans="1:9" ht="30" x14ac:dyDescent="0.25">
      <c r="A106" s="21" t="s">
        <v>219</v>
      </c>
      <c r="B106" s="30" t="s">
        <v>23</v>
      </c>
      <c r="C106" s="30">
        <v>80243</v>
      </c>
      <c r="D106" s="31" t="s">
        <v>220</v>
      </c>
      <c r="E106" s="32" t="s">
        <v>64</v>
      </c>
      <c r="F106" s="26">
        <v>3.03</v>
      </c>
      <c r="G106" s="53"/>
      <c r="H106" s="33">
        <f t="shared" si="5"/>
        <v>0</v>
      </c>
      <c r="I106" s="29">
        <f t="shared" si="7"/>
        <v>0</v>
      </c>
    </row>
    <row r="107" spans="1:9" ht="30" x14ac:dyDescent="0.25">
      <c r="A107" s="21" t="s">
        <v>221</v>
      </c>
      <c r="B107" s="30" t="s">
        <v>3</v>
      </c>
      <c r="C107" s="30">
        <v>100701</v>
      </c>
      <c r="D107" s="31" t="s">
        <v>222</v>
      </c>
      <c r="E107" s="32" t="s">
        <v>64</v>
      </c>
      <c r="F107" s="26">
        <v>1.68</v>
      </c>
      <c r="G107" s="53"/>
      <c r="H107" s="33">
        <f t="shared" si="5"/>
        <v>0</v>
      </c>
      <c r="I107" s="29">
        <f t="shared" si="7"/>
        <v>0</v>
      </c>
    </row>
    <row r="108" spans="1:9" ht="45" x14ac:dyDescent="0.25">
      <c r="A108" s="21" t="s">
        <v>223</v>
      </c>
      <c r="B108" s="30" t="s">
        <v>3</v>
      </c>
      <c r="C108" s="30">
        <v>91304</v>
      </c>
      <c r="D108" s="31" t="s">
        <v>224</v>
      </c>
      <c r="E108" s="32" t="s">
        <v>25</v>
      </c>
      <c r="F108" s="26">
        <v>1</v>
      </c>
      <c r="G108" s="53"/>
      <c r="H108" s="33">
        <f t="shared" si="5"/>
        <v>0</v>
      </c>
      <c r="I108" s="29">
        <f t="shared" si="7"/>
        <v>0</v>
      </c>
    </row>
    <row r="109" spans="1:9" x14ac:dyDescent="0.25">
      <c r="A109" s="21" t="s">
        <v>225</v>
      </c>
      <c r="B109" s="30" t="s">
        <v>2</v>
      </c>
      <c r="C109" s="30" t="s">
        <v>226</v>
      </c>
      <c r="D109" s="31" t="s">
        <v>227</v>
      </c>
      <c r="E109" s="32" t="s">
        <v>64</v>
      </c>
      <c r="F109" s="26">
        <v>11.45</v>
      </c>
      <c r="G109" s="53"/>
      <c r="H109" s="33">
        <f t="shared" si="5"/>
        <v>0</v>
      </c>
      <c r="I109" s="29">
        <f t="shared" si="7"/>
        <v>0</v>
      </c>
    </row>
    <row r="110" spans="1:9" ht="30" x14ac:dyDescent="0.25">
      <c r="A110" s="21" t="s">
        <v>228</v>
      </c>
      <c r="B110" s="30" t="s">
        <v>3</v>
      </c>
      <c r="C110" s="30">
        <v>102162</v>
      </c>
      <c r="D110" s="31" t="s">
        <v>229</v>
      </c>
      <c r="E110" s="32" t="s">
        <v>64</v>
      </c>
      <c r="F110" s="26">
        <v>2.56</v>
      </c>
      <c r="G110" s="53"/>
      <c r="H110" s="33">
        <f t="shared" si="5"/>
        <v>0</v>
      </c>
      <c r="I110" s="29">
        <f t="shared" si="7"/>
        <v>0</v>
      </c>
    </row>
    <row r="111" spans="1:9" ht="30" x14ac:dyDescent="0.25">
      <c r="A111" s="21" t="s">
        <v>230</v>
      </c>
      <c r="B111" s="30" t="s">
        <v>3</v>
      </c>
      <c r="C111" s="30">
        <v>99855</v>
      </c>
      <c r="D111" s="31" t="s">
        <v>231</v>
      </c>
      <c r="E111" s="32" t="s">
        <v>102</v>
      </c>
      <c r="F111" s="26">
        <v>3.4</v>
      </c>
      <c r="G111" s="53"/>
      <c r="H111" s="33">
        <f t="shared" si="5"/>
        <v>0</v>
      </c>
      <c r="I111" s="29">
        <f t="shared" si="7"/>
        <v>0</v>
      </c>
    </row>
    <row r="112" spans="1:9" x14ac:dyDescent="0.25">
      <c r="A112" s="21" t="s">
        <v>232</v>
      </c>
      <c r="B112" s="22"/>
      <c r="C112" s="23"/>
      <c r="D112" s="24" t="s">
        <v>233</v>
      </c>
      <c r="E112" s="25" t="s">
        <v>17</v>
      </c>
      <c r="F112" s="26">
        <v>0</v>
      </c>
      <c r="G112" s="54"/>
      <c r="H112" s="33">
        <f t="shared" si="5"/>
        <v>0</v>
      </c>
      <c r="I112" s="29">
        <f>I113</f>
        <v>0</v>
      </c>
    </row>
    <row r="113" spans="1:9" x14ac:dyDescent="0.25">
      <c r="A113" s="21" t="s">
        <v>234</v>
      </c>
      <c r="B113" s="30" t="s">
        <v>23</v>
      </c>
      <c r="C113" s="30">
        <v>110450</v>
      </c>
      <c r="D113" s="31" t="s">
        <v>235</v>
      </c>
      <c r="E113" s="32" t="s">
        <v>102</v>
      </c>
      <c r="F113" s="26">
        <v>11.68</v>
      </c>
      <c r="G113" s="53"/>
      <c r="H113" s="33">
        <f t="shared" si="5"/>
        <v>0</v>
      </c>
      <c r="I113" s="29">
        <f>ROUND(H113*F113,2)</f>
        <v>0</v>
      </c>
    </row>
    <row r="114" spans="1:9" x14ac:dyDescent="0.25">
      <c r="A114" s="21" t="s">
        <v>236</v>
      </c>
      <c r="B114" s="22"/>
      <c r="C114" s="23"/>
      <c r="D114" s="24" t="s">
        <v>237</v>
      </c>
      <c r="E114" s="25" t="s">
        <v>17</v>
      </c>
      <c r="F114" s="26">
        <v>0</v>
      </c>
      <c r="G114" s="54"/>
      <c r="H114" s="33">
        <f t="shared" si="5"/>
        <v>0</v>
      </c>
      <c r="I114" s="29">
        <f>SUM(I115:I129)</f>
        <v>0</v>
      </c>
    </row>
    <row r="115" spans="1:9" x14ac:dyDescent="0.25">
      <c r="A115" s="21" t="s">
        <v>238</v>
      </c>
      <c r="B115" s="30" t="s">
        <v>23</v>
      </c>
      <c r="C115" s="30">
        <v>90996</v>
      </c>
      <c r="D115" s="31" t="s">
        <v>239</v>
      </c>
      <c r="E115" s="32" t="s">
        <v>25</v>
      </c>
      <c r="F115" s="26">
        <v>10</v>
      </c>
      <c r="G115" s="53"/>
      <c r="H115" s="33">
        <f t="shared" si="5"/>
        <v>0</v>
      </c>
      <c r="I115" s="29">
        <f t="shared" ref="I115:I129" si="8">ROUND(H115*F115,2)</f>
        <v>0</v>
      </c>
    </row>
    <row r="116" spans="1:9" ht="30" x14ac:dyDescent="0.25">
      <c r="A116" s="21" t="s">
        <v>240</v>
      </c>
      <c r="B116" s="30" t="s">
        <v>3</v>
      </c>
      <c r="C116" s="30">
        <v>91981</v>
      </c>
      <c r="D116" s="31" t="s">
        <v>241</v>
      </c>
      <c r="E116" s="32" t="s">
        <v>25</v>
      </c>
      <c r="F116" s="26">
        <v>4</v>
      </c>
      <c r="G116" s="53"/>
      <c r="H116" s="33">
        <f t="shared" si="5"/>
        <v>0</v>
      </c>
      <c r="I116" s="29">
        <f t="shared" si="8"/>
        <v>0</v>
      </c>
    </row>
    <row r="117" spans="1:9" ht="30" x14ac:dyDescent="0.25">
      <c r="A117" s="21" t="s">
        <v>242</v>
      </c>
      <c r="B117" s="30" t="s">
        <v>3</v>
      </c>
      <c r="C117" s="30">
        <v>91992</v>
      </c>
      <c r="D117" s="31" t="s">
        <v>243</v>
      </c>
      <c r="E117" s="32" t="s">
        <v>25</v>
      </c>
      <c r="F117" s="26">
        <v>15</v>
      </c>
      <c r="G117" s="53"/>
      <c r="H117" s="33">
        <f t="shared" si="5"/>
        <v>0</v>
      </c>
      <c r="I117" s="29">
        <f t="shared" si="8"/>
        <v>0</v>
      </c>
    </row>
    <row r="118" spans="1:9" ht="30" x14ac:dyDescent="0.25">
      <c r="A118" s="21" t="s">
        <v>244</v>
      </c>
      <c r="B118" s="30" t="s">
        <v>3</v>
      </c>
      <c r="C118" s="30">
        <v>92023</v>
      </c>
      <c r="D118" s="31" t="s">
        <v>245</v>
      </c>
      <c r="E118" s="32" t="s">
        <v>25</v>
      </c>
      <c r="F118" s="26">
        <v>1</v>
      </c>
      <c r="G118" s="53"/>
      <c r="H118" s="33">
        <f t="shared" si="5"/>
        <v>0</v>
      </c>
      <c r="I118" s="29">
        <f t="shared" si="8"/>
        <v>0</v>
      </c>
    </row>
    <row r="119" spans="1:9" ht="30" x14ac:dyDescent="0.25">
      <c r="A119" s="21" t="s">
        <v>246</v>
      </c>
      <c r="B119" s="30" t="s">
        <v>3</v>
      </c>
      <c r="C119" s="30">
        <v>91926</v>
      </c>
      <c r="D119" s="31" t="s">
        <v>247</v>
      </c>
      <c r="E119" s="32" t="s">
        <v>102</v>
      </c>
      <c r="F119" s="26">
        <v>280</v>
      </c>
      <c r="G119" s="53"/>
      <c r="H119" s="33">
        <f t="shared" si="5"/>
        <v>0</v>
      </c>
      <c r="I119" s="29">
        <f t="shared" si="8"/>
        <v>0</v>
      </c>
    </row>
    <row r="120" spans="1:9" ht="30" x14ac:dyDescent="0.25">
      <c r="A120" s="21" t="s">
        <v>248</v>
      </c>
      <c r="B120" s="30" t="s">
        <v>3</v>
      </c>
      <c r="C120" s="30">
        <v>95749</v>
      </c>
      <c r="D120" s="31" t="s">
        <v>249</v>
      </c>
      <c r="E120" s="32" t="s">
        <v>102</v>
      </c>
      <c r="F120" s="26">
        <v>45</v>
      </c>
      <c r="G120" s="53"/>
      <c r="H120" s="33">
        <f t="shared" si="5"/>
        <v>0</v>
      </c>
      <c r="I120" s="29">
        <f t="shared" si="8"/>
        <v>0</v>
      </c>
    </row>
    <row r="121" spans="1:9" ht="45" x14ac:dyDescent="0.25">
      <c r="A121" s="21" t="s">
        <v>250</v>
      </c>
      <c r="B121" s="30" t="s">
        <v>3</v>
      </c>
      <c r="C121" s="30">
        <v>91914</v>
      </c>
      <c r="D121" s="31" t="s">
        <v>251</v>
      </c>
      <c r="E121" s="32" t="s">
        <v>25</v>
      </c>
      <c r="F121" s="26">
        <v>15</v>
      </c>
      <c r="G121" s="53"/>
      <c r="H121" s="33">
        <f t="shared" si="5"/>
        <v>0</v>
      </c>
      <c r="I121" s="29">
        <f t="shared" si="8"/>
        <v>0</v>
      </c>
    </row>
    <row r="122" spans="1:9" ht="30" x14ac:dyDescent="0.25">
      <c r="A122" s="21" t="s">
        <v>252</v>
      </c>
      <c r="B122" s="30" t="s">
        <v>3</v>
      </c>
      <c r="C122" s="30">
        <v>91884</v>
      </c>
      <c r="D122" s="31" t="s">
        <v>253</v>
      </c>
      <c r="E122" s="32" t="s">
        <v>25</v>
      </c>
      <c r="F122" s="26">
        <v>15</v>
      </c>
      <c r="G122" s="53"/>
      <c r="H122" s="33">
        <f t="shared" si="5"/>
        <v>0</v>
      </c>
      <c r="I122" s="29">
        <f t="shared" si="8"/>
        <v>0</v>
      </c>
    </row>
    <row r="123" spans="1:9" ht="30" x14ac:dyDescent="0.25">
      <c r="A123" s="21" t="s">
        <v>254</v>
      </c>
      <c r="B123" s="30" t="s">
        <v>3</v>
      </c>
      <c r="C123" s="30">
        <v>91940</v>
      </c>
      <c r="D123" s="31" t="s">
        <v>255</v>
      </c>
      <c r="E123" s="32" t="s">
        <v>25</v>
      </c>
      <c r="F123" s="26">
        <v>22</v>
      </c>
      <c r="G123" s="53"/>
      <c r="H123" s="33">
        <f t="shared" si="5"/>
        <v>0</v>
      </c>
      <c r="I123" s="29">
        <f t="shared" si="8"/>
        <v>0</v>
      </c>
    </row>
    <row r="124" spans="1:9" ht="30" x14ac:dyDescent="0.25">
      <c r="A124" s="21" t="s">
        <v>256</v>
      </c>
      <c r="B124" s="30" t="s">
        <v>3</v>
      </c>
      <c r="C124" s="30">
        <v>91936</v>
      </c>
      <c r="D124" s="31" t="s">
        <v>257</v>
      </c>
      <c r="E124" s="32" t="s">
        <v>25</v>
      </c>
      <c r="F124" s="26">
        <v>12</v>
      </c>
      <c r="G124" s="53"/>
      <c r="H124" s="33">
        <f t="shared" si="5"/>
        <v>0</v>
      </c>
      <c r="I124" s="29">
        <f t="shared" si="8"/>
        <v>0</v>
      </c>
    </row>
    <row r="125" spans="1:9" ht="45" x14ac:dyDescent="0.25">
      <c r="A125" s="21" t="s">
        <v>258</v>
      </c>
      <c r="B125" s="30" t="s">
        <v>3</v>
      </c>
      <c r="C125" s="30">
        <v>101883</v>
      </c>
      <c r="D125" s="31" t="s">
        <v>259</v>
      </c>
      <c r="E125" s="32" t="s">
        <v>25</v>
      </c>
      <c r="F125" s="26">
        <v>1</v>
      </c>
      <c r="G125" s="53"/>
      <c r="H125" s="33">
        <f t="shared" si="5"/>
        <v>0</v>
      </c>
      <c r="I125" s="29">
        <f t="shared" si="8"/>
        <v>0</v>
      </c>
    </row>
    <row r="126" spans="1:9" ht="30" x14ac:dyDescent="0.25">
      <c r="A126" s="21" t="s">
        <v>260</v>
      </c>
      <c r="B126" s="30" t="s">
        <v>3</v>
      </c>
      <c r="C126" s="30">
        <v>101893</v>
      </c>
      <c r="D126" s="31" t="s">
        <v>261</v>
      </c>
      <c r="E126" s="32" t="s">
        <v>25</v>
      </c>
      <c r="F126" s="26">
        <v>1</v>
      </c>
      <c r="G126" s="53"/>
      <c r="H126" s="33">
        <f t="shared" si="5"/>
        <v>0</v>
      </c>
      <c r="I126" s="29">
        <f t="shared" si="8"/>
        <v>0</v>
      </c>
    </row>
    <row r="127" spans="1:9" ht="30" x14ac:dyDescent="0.25">
      <c r="A127" s="21" t="s">
        <v>262</v>
      </c>
      <c r="B127" s="30" t="s">
        <v>3</v>
      </c>
      <c r="C127" s="30">
        <v>101892</v>
      </c>
      <c r="D127" s="31" t="s">
        <v>263</v>
      </c>
      <c r="E127" s="32" t="s">
        <v>25</v>
      </c>
      <c r="F127" s="26">
        <v>3</v>
      </c>
      <c r="G127" s="53"/>
      <c r="H127" s="33">
        <f t="shared" si="5"/>
        <v>0</v>
      </c>
      <c r="I127" s="29">
        <f t="shared" si="8"/>
        <v>0</v>
      </c>
    </row>
    <row r="128" spans="1:9" ht="30" x14ac:dyDescent="0.25">
      <c r="A128" s="21" t="s">
        <v>264</v>
      </c>
      <c r="B128" s="30" t="s">
        <v>3</v>
      </c>
      <c r="C128" s="30">
        <v>101890</v>
      </c>
      <c r="D128" s="31" t="s">
        <v>265</v>
      </c>
      <c r="E128" s="32" t="s">
        <v>25</v>
      </c>
      <c r="F128" s="26">
        <v>3</v>
      </c>
      <c r="G128" s="53"/>
      <c r="H128" s="33">
        <f t="shared" si="5"/>
        <v>0</v>
      </c>
      <c r="I128" s="29">
        <f t="shared" si="8"/>
        <v>0</v>
      </c>
    </row>
    <row r="129" spans="1:9" x14ac:dyDescent="0.25">
      <c r="A129" s="21" t="s">
        <v>266</v>
      </c>
      <c r="B129" s="30" t="s">
        <v>23</v>
      </c>
      <c r="C129" s="30">
        <v>90468</v>
      </c>
      <c r="D129" s="31" t="s">
        <v>267</v>
      </c>
      <c r="E129" s="32" t="s">
        <v>25</v>
      </c>
      <c r="F129" s="26">
        <v>1</v>
      </c>
      <c r="G129" s="53"/>
      <c r="H129" s="33">
        <f t="shared" si="5"/>
        <v>0</v>
      </c>
      <c r="I129" s="29">
        <f t="shared" si="8"/>
        <v>0</v>
      </c>
    </row>
    <row r="130" spans="1:9" x14ac:dyDescent="0.25">
      <c r="A130" s="21" t="s">
        <v>268</v>
      </c>
      <c r="B130" s="22"/>
      <c r="C130" s="23"/>
      <c r="D130" s="24" t="s">
        <v>269</v>
      </c>
      <c r="E130" s="25" t="s">
        <v>17</v>
      </c>
      <c r="F130" s="26">
        <v>0</v>
      </c>
      <c r="G130" s="54"/>
      <c r="H130" s="33">
        <f t="shared" si="5"/>
        <v>0</v>
      </c>
      <c r="I130" s="29">
        <f>SUM(I131:I136)</f>
        <v>0</v>
      </c>
    </row>
    <row r="131" spans="1:9" ht="60" x14ac:dyDescent="0.25">
      <c r="A131" s="21" t="s">
        <v>270</v>
      </c>
      <c r="B131" s="30" t="s">
        <v>3</v>
      </c>
      <c r="C131" s="30">
        <v>91785</v>
      </c>
      <c r="D131" s="31" t="s">
        <v>271</v>
      </c>
      <c r="E131" s="32" t="s">
        <v>102</v>
      </c>
      <c r="F131" s="26">
        <v>30</v>
      </c>
      <c r="G131" s="53"/>
      <c r="H131" s="33">
        <f t="shared" si="5"/>
        <v>0</v>
      </c>
      <c r="I131" s="29">
        <f t="shared" ref="I131:I136" si="9">ROUND(H131*F131,2)</f>
        <v>0</v>
      </c>
    </row>
    <row r="132" spans="1:9" ht="60" x14ac:dyDescent="0.25">
      <c r="A132" s="21" t="s">
        <v>272</v>
      </c>
      <c r="B132" s="30" t="s">
        <v>3</v>
      </c>
      <c r="C132" s="30">
        <v>91786</v>
      </c>
      <c r="D132" s="31" t="s">
        <v>273</v>
      </c>
      <c r="E132" s="32" t="s">
        <v>102</v>
      </c>
      <c r="F132" s="26">
        <v>18</v>
      </c>
      <c r="G132" s="53"/>
      <c r="H132" s="33">
        <f t="shared" si="5"/>
        <v>0</v>
      </c>
      <c r="I132" s="29">
        <f t="shared" si="9"/>
        <v>0</v>
      </c>
    </row>
    <row r="133" spans="1:9" ht="30" x14ac:dyDescent="0.25">
      <c r="A133" s="21" t="s">
        <v>274</v>
      </c>
      <c r="B133" s="30" t="s">
        <v>3</v>
      </c>
      <c r="C133" s="30">
        <v>102605</v>
      </c>
      <c r="D133" s="31" t="s">
        <v>275</v>
      </c>
      <c r="E133" s="32" t="s">
        <v>25</v>
      </c>
      <c r="F133" s="26">
        <v>1</v>
      </c>
      <c r="G133" s="53"/>
      <c r="H133" s="33">
        <f t="shared" si="5"/>
        <v>0</v>
      </c>
      <c r="I133" s="29">
        <f t="shared" si="9"/>
        <v>0</v>
      </c>
    </row>
    <row r="134" spans="1:9" ht="30" x14ac:dyDescent="0.25">
      <c r="A134" s="21" t="s">
        <v>276</v>
      </c>
      <c r="B134" s="30" t="s">
        <v>3</v>
      </c>
      <c r="C134" s="30">
        <v>94792</v>
      </c>
      <c r="D134" s="31" t="s">
        <v>277</v>
      </c>
      <c r="E134" s="32" t="s">
        <v>25</v>
      </c>
      <c r="F134" s="26">
        <v>2</v>
      </c>
      <c r="G134" s="53"/>
      <c r="H134" s="33">
        <f t="shared" si="5"/>
        <v>0</v>
      </c>
      <c r="I134" s="29">
        <f t="shared" si="9"/>
        <v>0</v>
      </c>
    </row>
    <row r="135" spans="1:9" ht="30" x14ac:dyDescent="0.25">
      <c r="A135" s="21" t="s">
        <v>278</v>
      </c>
      <c r="B135" s="30" t="s">
        <v>3</v>
      </c>
      <c r="C135" s="30">
        <v>94794</v>
      </c>
      <c r="D135" s="31" t="s">
        <v>279</v>
      </c>
      <c r="E135" s="32" t="s">
        <v>25</v>
      </c>
      <c r="F135" s="26">
        <v>2</v>
      </c>
      <c r="G135" s="53"/>
      <c r="H135" s="33">
        <f t="shared" si="5"/>
        <v>0</v>
      </c>
      <c r="I135" s="29">
        <f t="shared" si="9"/>
        <v>0</v>
      </c>
    </row>
    <row r="136" spans="1:9" ht="30" x14ac:dyDescent="0.25">
      <c r="A136" s="21" t="s">
        <v>280</v>
      </c>
      <c r="B136" s="30" t="s">
        <v>3</v>
      </c>
      <c r="C136" s="30">
        <v>94797</v>
      </c>
      <c r="D136" s="31" t="s">
        <v>281</v>
      </c>
      <c r="E136" s="32" t="s">
        <v>25</v>
      </c>
      <c r="F136" s="26">
        <v>1</v>
      </c>
      <c r="G136" s="53"/>
      <c r="H136" s="33">
        <f t="shared" si="5"/>
        <v>0</v>
      </c>
      <c r="I136" s="29">
        <f t="shared" si="9"/>
        <v>0</v>
      </c>
    </row>
    <row r="137" spans="1:9" x14ac:dyDescent="0.25">
      <c r="A137" s="21" t="s">
        <v>282</v>
      </c>
      <c r="B137" s="22"/>
      <c r="C137" s="23"/>
      <c r="D137" s="24" t="s">
        <v>283</v>
      </c>
      <c r="E137" s="25" t="s">
        <v>17</v>
      </c>
      <c r="F137" s="26">
        <v>0</v>
      </c>
      <c r="G137" s="54"/>
      <c r="H137" s="33">
        <f t="shared" si="5"/>
        <v>0</v>
      </c>
      <c r="I137" s="29">
        <f>SUM(I138:I143)</f>
        <v>0</v>
      </c>
    </row>
    <row r="138" spans="1:9" ht="60" x14ac:dyDescent="0.25">
      <c r="A138" s="21" t="s">
        <v>284</v>
      </c>
      <c r="B138" s="30" t="s">
        <v>3</v>
      </c>
      <c r="C138" s="30">
        <v>91792</v>
      </c>
      <c r="D138" s="31" t="s">
        <v>285</v>
      </c>
      <c r="E138" s="32" t="s">
        <v>102</v>
      </c>
      <c r="F138" s="26">
        <v>12</v>
      </c>
      <c r="G138" s="53"/>
      <c r="H138" s="33">
        <f t="shared" si="5"/>
        <v>0</v>
      </c>
      <c r="I138" s="29">
        <f t="shared" ref="I138:I143" si="10">ROUND(H138*F138,2)</f>
        <v>0</v>
      </c>
    </row>
    <row r="139" spans="1:9" ht="60" x14ac:dyDescent="0.25">
      <c r="A139" s="21" t="s">
        <v>286</v>
      </c>
      <c r="B139" s="30" t="s">
        <v>3</v>
      </c>
      <c r="C139" s="30">
        <v>91793</v>
      </c>
      <c r="D139" s="31" t="s">
        <v>287</v>
      </c>
      <c r="E139" s="32" t="s">
        <v>102</v>
      </c>
      <c r="F139" s="26">
        <v>18</v>
      </c>
      <c r="G139" s="53"/>
      <c r="H139" s="33">
        <f t="shared" si="5"/>
        <v>0</v>
      </c>
      <c r="I139" s="29">
        <f t="shared" si="10"/>
        <v>0</v>
      </c>
    </row>
    <row r="140" spans="1:9" ht="30" x14ac:dyDescent="0.25">
      <c r="A140" s="21" t="s">
        <v>288</v>
      </c>
      <c r="B140" s="30" t="s">
        <v>3</v>
      </c>
      <c r="C140" s="30">
        <v>89714</v>
      </c>
      <c r="D140" s="31" t="s">
        <v>289</v>
      </c>
      <c r="E140" s="32" t="s">
        <v>102</v>
      </c>
      <c r="F140" s="26">
        <v>18</v>
      </c>
      <c r="G140" s="53"/>
      <c r="H140" s="33">
        <f t="shared" si="5"/>
        <v>0</v>
      </c>
      <c r="I140" s="29">
        <f t="shared" si="10"/>
        <v>0</v>
      </c>
    </row>
    <row r="141" spans="1:9" ht="30" x14ac:dyDescent="0.25">
      <c r="A141" s="21" t="s">
        <v>290</v>
      </c>
      <c r="B141" s="30" t="s">
        <v>3</v>
      </c>
      <c r="C141" s="30">
        <v>89491</v>
      </c>
      <c r="D141" s="31" t="s">
        <v>291</v>
      </c>
      <c r="E141" s="32" t="s">
        <v>25</v>
      </c>
      <c r="F141" s="26">
        <v>1</v>
      </c>
      <c r="G141" s="53"/>
      <c r="H141" s="33">
        <f t="shared" si="5"/>
        <v>0</v>
      </c>
      <c r="I141" s="29">
        <f t="shared" si="10"/>
        <v>0</v>
      </c>
    </row>
    <row r="142" spans="1:9" ht="45" x14ac:dyDescent="0.25">
      <c r="A142" s="21" t="s">
        <v>292</v>
      </c>
      <c r="B142" s="30" t="s">
        <v>3</v>
      </c>
      <c r="C142" s="30">
        <v>89699</v>
      </c>
      <c r="D142" s="31" t="s">
        <v>293</v>
      </c>
      <c r="E142" s="32" t="s">
        <v>25</v>
      </c>
      <c r="F142" s="26">
        <v>2</v>
      </c>
      <c r="G142" s="53"/>
      <c r="H142" s="33">
        <f t="shared" si="5"/>
        <v>0</v>
      </c>
      <c r="I142" s="29">
        <f t="shared" si="10"/>
        <v>0</v>
      </c>
    </row>
    <row r="143" spans="1:9" ht="30" x14ac:dyDescent="0.25">
      <c r="A143" s="21" t="s">
        <v>294</v>
      </c>
      <c r="B143" s="30" t="s">
        <v>3</v>
      </c>
      <c r="C143" s="30">
        <v>89712</v>
      </c>
      <c r="D143" s="31" t="s">
        <v>295</v>
      </c>
      <c r="E143" s="32" t="s">
        <v>102</v>
      </c>
      <c r="F143" s="26">
        <v>6</v>
      </c>
      <c r="G143" s="53"/>
      <c r="H143" s="33">
        <f t="shared" si="5"/>
        <v>0</v>
      </c>
      <c r="I143" s="29">
        <f t="shared" si="10"/>
        <v>0</v>
      </c>
    </row>
    <row r="144" spans="1:9" x14ac:dyDescent="0.25">
      <c r="A144" s="21" t="s">
        <v>296</v>
      </c>
      <c r="B144" s="22"/>
      <c r="C144" s="23"/>
      <c r="D144" s="24" t="s">
        <v>297</v>
      </c>
      <c r="E144" s="25" t="s">
        <v>17</v>
      </c>
      <c r="F144" s="26">
        <v>0</v>
      </c>
      <c r="G144" s="54"/>
      <c r="H144" s="33">
        <f t="shared" si="5"/>
        <v>0</v>
      </c>
      <c r="I144" s="29">
        <f>SUM(I145:I148)</f>
        <v>0</v>
      </c>
    </row>
    <row r="145" spans="1:9" ht="60" x14ac:dyDescent="0.25">
      <c r="A145" s="21" t="s">
        <v>298</v>
      </c>
      <c r="B145" s="30" t="s">
        <v>3</v>
      </c>
      <c r="C145" s="30">
        <v>91790</v>
      </c>
      <c r="D145" s="31" t="s">
        <v>299</v>
      </c>
      <c r="E145" s="32" t="s">
        <v>102</v>
      </c>
      <c r="F145" s="26">
        <v>12</v>
      </c>
      <c r="G145" s="53"/>
      <c r="H145" s="33">
        <f t="shared" si="5"/>
        <v>0</v>
      </c>
      <c r="I145" s="29">
        <f>ROUND(H145*F145,2)</f>
        <v>0</v>
      </c>
    </row>
    <row r="146" spans="1:9" x14ac:dyDescent="0.25">
      <c r="A146" s="21" t="s">
        <v>300</v>
      </c>
      <c r="B146" s="30" t="s">
        <v>23</v>
      </c>
      <c r="C146" s="30">
        <v>101227</v>
      </c>
      <c r="D146" s="31" t="s">
        <v>301</v>
      </c>
      <c r="E146" s="32" t="s">
        <v>25</v>
      </c>
      <c r="F146" s="26">
        <v>1</v>
      </c>
      <c r="G146" s="53"/>
      <c r="H146" s="33">
        <f t="shared" si="5"/>
        <v>0</v>
      </c>
      <c r="I146" s="29">
        <f>ROUND(H146*F146,2)</f>
        <v>0</v>
      </c>
    </row>
    <row r="147" spans="1:9" x14ac:dyDescent="0.25">
      <c r="A147" s="21" t="s">
        <v>302</v>
      </c>
      <c r="B147" s="30" t="s">
        <v>23</v>
      </c>
      <c r="C147" s="30">
        <v>101231</v>
      </c>
      <c r="D147" s="31" t="s">
        <v>303</v>
      </c>
      <c r="E147" s="32" t="s">
        <v>25</v>
      </c>
      <c r="F147" s="26">
        <v>1</v>
      </c>
      <c r="G147" s="53"/>
      <c r="H147" s="33">
        <f t="shared" ref="H147:H210" si="11">ROUND(G147*$I$12+G147,2)</f>
        <v>0</v>
      </c>
      <c r="I147" s="29">
        <f>ROUND(H147*F147,2)</f>
        <v>0</v>
      </c>
    </row>
    <row r="148" spans="1:9" ht="30" x14ac:dyDescent="0.25">
      <c r="A148" s="21" t="s">
        <v>304</v>
      </c>
      <c r="B148" s="30" t="s">
        <v>3</v>
      </c>
      <c r="C148" s="30">
        <v>101920</v>
      </c>
      <c r="D148" s="31" t="s">
        <v>305</v>
      </c>
      <c r="E148" s="32" t="s">
        <v>25</v>
      </c>
      <c r="F148" s="26">
        <v>4</v>
      </c>
      <c r="G148" s="53"/>
      <c r="H148" s="33">
        <f t="shared" si="11"/>
        <v>0</v>
      </c>
      <c r="I148" s="29">
        <f>ROUND(H148*F148,2)</f>
        <v>0</v>
      </c>
    </row>
    <row r="149" spans="1:9" x14ac:dyDescent="0.25">
      <c r="A149" s="21" t="s">
        <v>306</v>
      </c>
      <c r="B149" s="22"/>
      <c r="C149" s="23"/>
      <c r="D149" s="24" t="s">
        <v>307</v>
      </c>
      <c r="E149" s="25" t="s">
        <v>17</v>
      </c>
      <c r="F149" s="26">
        <v>0</v>
      </c>
      <c r="G149" s="54"/>
      <c r="H149" s="33">
        <f t="shared" si="11"/>
        <v>0</v>
      </c>
      <c r="I149" s="29">
        <f>SUM(I150:I157)</f>
        <v>0</v>
      </c>
    </row>
    <row r="150" spans="1:9" ht="45" x14ac:dyDescent="0.25">
      <c r="A150" s="21" t="s">
        <v>308</v>
      </c>
      <c r="B150" s="30" t="s">
        <v>3</v>
      </c>
      <c r="C150" s="30">
        <v>86932</v>
      </c>
      <c r="D150" s="31" t="s">
        <v>309</v>
      </c>
      <c r="E150" s="32" t="s">
        <v>25</v>
      </c>
      <c r="F150" s="26">
        <v>1</v>
      </c>
      <c r="G150" s="53"/>
      <c r="H150" s="33">
        <f t="shared" si="11"/>
        <v>0</v>
      </c>
      <c r="I150" s="29">
        <f t="shared" ref="I150:I157" si="12">ROUND(H150*F150,2)</f>
        <v>0</v>
      </c>
    </row>
    <row r="151" spans="1:9" ht="30" x14ac:dyDescent="0.25">
      <c r="A151" s="21" t="s">
        <v>310</v>
      </c>
      <c r="B151" s="30" t="s">
        <v>3</v>
      </c>
      <c r="C151" s="30">
        <v>86901</v>
      </c>
      <c r="D151" s="31" t="s">
        <v>311</v>
      </c>
      <c r="E151" s="32" t="s">
        <v>25</v>
      </c>
      <c r="F151" s="26">
        <v>1</v>
      </c>
      <c r="G151" s="53"/>
      <c r="H151" s="33">
        <f t="shared" si="11"/>
        <v>0</v>
      </c>
      <c r="I151" s="29">
        <f t="shared" si="12"/>
        <v>0</v>
      </c>
    </row>
    <row r="152" spans="1:9" ht="30" x14ac:dyDescent="0.25">
      <c r="A152" s="21" t="s">
        <v>312</v>
      </c>
      <c r="B152" s="30" t="s">
        <v>3</v>
      </c>
      <c r="C152" s="30">
        <v>86906</v>
      </c>
      <c r="D152" s="31" t="s">
        <v>313</v>
      </c>
      <c r="E152" s="32" t="s">
        <v>25</v>
      </c>
      <c r="F152" s="26">
        <v>1</v>
      </c>
      <c r="G152" s="53"/>
      <c r="H152" s="33">
        <f t="shared" si="11"/>
        <v>0</v>
      </c>
      <c r="I152" s="29">
        <f t="shared" si="12"/>
        <v>0</v>
      </c>
    </row>
    <row r="153" spans="1:9" x14ac:dyDescent="0.25">
      <c r="A153" s="21" t="s">
        <v>314</v>
      </c>
      <c r="B153" s="30" t="s">
        <v>29</v>
      </c>
      <c r="C153" s="30" t="s">
        <v>315</v>
      </c>
      <c r="D153" s="31" t="s">
        <v>316</v>
      </c>
      <c r="E153" s="32" t="s">
        <v>64</v>
      </c>
      <c r="F153" s="26">
        <v>0.36</v>
      </c>
      <c r="G153" s="53"/>
      <c r="H153" s="33">
        <f t="shared" si="11"/>
        <v>0</v>
      </c>
      <c r="I153" s="29">
        <f t="shared" si="12"/>
        <v>0</v>
      </c>
    </row>
    <row r="154" spans="1:9" ht="30" x14ac:dyDescent="0.25">
      <c r="A154" s="21" t="s">
        <v>317</v>
      </c>
      <c r="B154" s="30" t="s">
        <v>3</v>
      </c>
      <c r="C154" s="30">
        <v>86895</v>
      </c>
      <c r="D154" s="31" t="s">
        <v>318</v>
      </c>
      <c r="E154" s="32" t="s">
        <v>25</v>
      </c>
      <c r="F154" s="26">
        <v>0.99</v>
      </c>
      <c r="G154" s="53"/>
      <c r="H154" s="33">
        <f t="shared" si="11"/>
        <v>0</v>
      </c>
      <c r="I154" s="29">
        <f t="shared" si="12"/>
        <v>0</v>
      </c>
    </row>
    <row r="155" spans="1:9" ht="30" x14ac:dyDescent="0.25">
      <c r="A155" s="21" t="s">
        <v>319</v>
      </c>
      <c r="B155" s="30" t="s">
        <v>3</v>
      </c>
      <c r="C155" s="30">
        <v>95544</v>
      </c>
      <c r="D155" s="31" t="s">
        <v>320</v>
      </c>
      <c r="E155" s="32" t="s">
        <v>25</v>
      </c>
      <c r="F155" s="26">
        <v>1</v>
      </c>
      <c r="G155" s="53"/>
      <c r="H155" s="33">
        <f t="shared" si="11"/>
        <v>0</v>
      </c>
      <c r="I155" s="29">
        <f t="shared" si="12"/>
        <v>0</v>
      </c>
    </row>
    <row r="156" spans="1:9" ht="30" x14ac:dyDescent="0.25">
      <c r="A156" s="21" t="s">
        <v>321</v>
      </c>
      <c r="B156" s="30" t="s">
        <v>3</v>
      </c>
      <c r="C156" s="30">
        <v>95547</v>
      </c>
      <c r="D156" s="31" t="s">
        <v>322</v>
      </c>
      <c r="E156" s="32" t="s">
        <v>25</v>
      </c>
      <c r="F156" s="26">
        <v>1</v>
      </c>
      <c r="G156" s="53"/>
      <c r="H156" s="33">
        <f t="shared" si="11"/>
        <v>0</v>
      </c>
      <c r="I156" s="29">
        <f t="shared" si="12"/>
        <v>0</v>
      </c>
    </row>
    <row r="157" spans="1:9" ht="30" x14ac:dyDescent="0.25">
      <c r="A157" s="21" t="s">
        <v>323</v>
      </c>
      <c r="B157" s="30" t="s">
        <v>23</v>
      </c>
      <c r="C157" s="30">
        <v>101466</v>
      </c>
      <c r="D157" s="31" t="s">
        <v>324</v>
      </c>
      <c r="E157" s="32" t="s">
        <v>25</v>
      </c>
      <c r="F157" s="26">
        <v>1</v>
      </c>
      <c r="G157" s="53"/>
      <c r="H157" s="33">
        <f t="shared" si="11"/>
        <v>0</v>
      </c>
      <c r="I157" s="29">
        <f t="shared" si="12"/>
        <v>0</v>
      </c>
    </row>
    <row r="158" spans="1:9" x14ac:dyDescent="0.25">
      <c r="A158" s="21" t="s">
        <v>325</v>
      </c>
      <c r="B158" s="22"/>
      <c r="C158" s="23"/>
      <c r="D158" s="24" t="s">
        <v>326</v>
      </c>
      <c r="E158" s="25" t="s">
        <v>17</v>
      </c>
      <c r="F158" s="26">
        <v>0</v>
      </c>
      <c r="G158" s="54"/>
      <c r="H158" s="33">
        <f t="shared" si="11"/>
        <v>0</v>
      </c>
      <c r="I158" s="29">
        <f>SUM(I159:I163)</f>
        <v>0</v>
      </c>
    </row>
    <row r="159" spans="1:9" ht="45" x14ac:dyDescent="0.25">
      <c r="A159" s="21" t="s">
        <v>327</v>
      </c>
      <c r="B159" s="30" t="s">
        <v>3</v>
      </c>
      <c r="C159" s="30">
        <v>87879</v>
      </c>
      <c r="D159" s="31" t="s">
        <v>328</v>
      </c>
      <c r="E159" s="32" t="s">
        <v>64</v>
      </c>
      <c r="F159" s="26">
        <v>168.32</v>
      </c>
      <c r="G159" s="53"/>
      <c r="H159" s="33">
        <f t="shared" si="11"/>
        <v>0</v>
      </c>
      <c r="I159" s="29">
        <f>ROUND(H159*F159,2)</f>
        <v>0</v>
      </c>
    </row>
    <row r="160" spans="1:9" ht="30" x14ac:dyDescent="0.25">
      <c r="A160" s="21" t="s">
        <v>329</v>
      </c>
      <c r="B160" s="30" t="s">
        <v>3</v>
      </c>
      <c r="C160" s="30">
        <v>98561</v>
      </c>
      <c r="D160" s="31" t="s">
        <v>330</v>
      </c>
      <c r="E160" s="32" t="s">
        <v>64</v>
      </c>
      <c r="F160" s="26">
        <v>153.22999999999999</v>
      </c>
      <c r="G160" s="53"/>
      <c r="H160" s="33">
        <f t="shared" si="11"/>
        <v>0</v>
      </c>
      <c r="I160" s="29">
        <f>ROUND(H160*F160,2)</f>
        <v>0</v>
      </c>
    </row>
    <row r="161" spans="1:9" ht="60" x14ac:dyDescent="0.25">
      <c r="A161" s="21" t="s">
        <v>331</v>
      </c>
      <c r="B161" s="30" t="s">
        <v>3</v>
      </c>
      <c r="C161" s="30">
        <v>87535</v>
      </c>
      <c r="D161" s="31" t="s">
        <v>332</v>
      </c>
      <c r="E161" s="32" t="s">
        <v>64</v>
      </c>
      <c r="F161" s="26">
        <v>15.09</v>
      </c>
      <c r="G161" s="53"/>
      <c r="H161" s="33">
        <f t="shared" si="11"/>
        <v>0</v>
      </c>
      <c r="I161" s="29">
        <f>ROUND(H161*F161,2)</f>
        <v>0</v>
      </c>
    </row>
    <row r="162" spans="1:9" ht="45" x14ac:dyDescent="0.25">
      <c r="A162" s="21" t="s">
        <v>333</v>
      </c>
      <c r="B162" s="30" t="s">
        <v>3</v>
      </c>
      <c r="C162" s="30">
        <v>87264</v>
      </c>
      <c r="D162" s="31" t="s">
        <v>334</v>
      </c>
      <c r="E162" s="32" t="s">
        <v>64</v>
      </c>
      <c r="F162" s="26">
        <v>15.09</v>
      </c>
      <c r="G162" s="53"/>
      <c r="H162" s="33">
        <f t="shared" si="11"/>
        <v>0</v>
      </c>
      <c r="I162" s="29">
        <f>ROUND(H162*F162,2)</f>
        <v>0</v>
      </c>
    </row>
    <row r="163" spans="1:9" ht="30" x14ac:dyDescent="0.25">
      <c r="A163" s="21" t="s">
        <v>335</v>
      </c>
      <c r="B163" s="30" t="s">
        <v>3</v>
      </c>
      <c r="C163" s="30">
        <v>94213</v>
      </c>
      <c r="D163" s="31" t="s">
        <v>336</v>
      </c>
      <c r="E163" s="32" t="s">
        <v>64</v>
      </c>
      <c r="F163" s="26">
        <v>67.819999999999993</v>
      </c>
      <c r="G163" s="53"/>
      <c r="H163" s="33">
        <f t="shared" si="11"/>
        <v>0</v>
      </c>
      <c r="I163" s="29">
        <f>ROUND(H163*F163,2)</f>
        <v>0</v>
      </c>
    </row>
    <row r="164" spans="1:9" x14ac:dyDescent="0.25">
      <c r="A164" s="21" t="s">
        <v>337</v>
      </c>
      <c r="B164" s="22"/>
      <c r="C164" s="23"/>
      <c r="D164" s="24" t="s">
        <v>338</v>
      </c>
      <c r="E164" s="25" t="s">
        <v>17</v>
      </c>
      <c r="F164" s="26">
        <v>0</v>
      </c>
      <c r="G164" s="54"/>
      <c r="H164" s="33">
        <f t="shared" si="11"/>
        <v>0</v>
      </c>
      <c r="I164" s="29">
        <f>SUM(I165:I169)</f>
        <v>0</v>
      </c>
    </row>
    <row r="165" spans="1:9" ht="45" x14ac:dyDescent="0.25">
      <c r="A165" s="21" t="s">
        <v>339</v>
      </c>
      <c r="B165" s="30" t="s">
        <v>3</v>
      </c>
      <c r="C165" s="30">
        <v>94994</v>
      </c>
      <c r="D165" s="31" t="s">
        <v>340</v>
      </c>
      <c r="E165" s="32" t="s">
        <v>64</v>
      </c>
      <c r="F165" s="26">
        <v>19.48</v>
      </c>
      <c r="G165" s="53"/>
      <c r="H165" s="33">
        <f t="shared" si="11"/>
        <v>0</v>
      </c>
      <c r="I165" s="29">
        <f>ROUND(H165*F165,2)</f>
        <v>0</v>
      </c>
    </row>
    <row r="166" spans="1:9" x14ac:dyDescent="0.25">
      <c r="A166" s="21" t="s">
        <v>341</v>
      </c>
      <c r="B166" s="30" t="s">
        <v>23</v>
      </c>
      <c r="C166" s="30">
        <v>130242</v>
      </c>
      <c r="D166" s="31" t="s">
        <v>342</v>
      </c>
      <c r="E166" s="32" t="s">
        <v>64</v>
      </c>
      <c r="F166" s="26">
        <v>2.1800000000000002</v>
      </c>
      <c r="G166" s="53"/>
      <c r="H166" s="33">
        <f t="shared" si="11"/>
        <v>0</v>
      </c>
      <c r="I166" s="29">
        <f>ROUND(H166*F166,2)</f>
        <v>0</v>
      </c>
    </row>
    <row r="167" spans="1:9" ht="45" x14ac:dyDescent="0.25">
      <c r="A167" s="21" t="s">
        <v>343</v>
      </c>
      <c r="B167" s="30" t="s">
        <v>3</v>
      </c>
      <c r="C167" s="30">
        <v>87737</v>
      </c>
      <c r="D167" s="31" t="s">
        <v>344</v>
      </c>
      <c r="E167" s="32" t="s">
        <v>64</v>
      </c>
      <c r="F167" s="26">
        <v>18.63</v>
      </c>
      <c r="G167" s="53"/>
      <c r="H167" s="33">
        <f t="shared" si="11"/>
        <v>0</v>
      </c>
      <c r="I167" s="29">
        <f>ROUND(H167*F167,2)</f>
        <v>0</v>
      </c>
    </row>
    <row r="168" spans="1:9" x14ac:dyDescent="0.25">
      <c r="A168" s="21" t="s">
        <v>345</v>
      </c>
      <c r="B168" s="30" t="s">
        <v>3</v>
      </c>
      <c r="C168" s="30">
        <v>98695</v>
      </c>
      <c r="D168" s="31" t="s">
        <v>346</v>
      </c>
      <c r="E168" s="32" t="s">
        <v>102</v>
      </c>
      <c r="F168" s="26">
        <v>0.8</v>
      </c>
      <c r="G168" s="53"/>
      <c r="H168" s="33">
        <f t="shared" si="11"/>
        <v>0</v>
      </c>
      <c r="I168" s="29">
        <f>ROUND(H168*F168,2)</f>
        <v>0</v>
      </c>
    </row>
    <row r="169" spans="1:9" ht="30" x14ac:dyDescent="0.25">
      <c r="A169" s="21" t="s">
        <v>347</v>
      </c>
      <c r="B169" s="30" t="s">
        <v>3</v>
      </c>
      <c r="C169" s="30">
        <v>101094</v>
      </c>
      <c r="D169" s="31" t="s">
        <v>348</v>
      </c>
      <c r="E169" s="32" t="s">
        <v>102</v>
      </c>
      <c r="F169" s="26">
        <v>0.63</v>
      </c>
      <c r="G169" s="53"/>
      <c r="H169" s="33">
        <f t="shared" si="11"/>
        <v>0</v>
      </c>
      <c r="I169" s="29">
        <f>ROUND(H169*F169,2)</f>
        <v>0</v>
      </c>
    </row>
    <row r="170" spans="1:9" x14ac:dyDescent="0.25">
      <c r="A170" s="21" t="s">
        <v>349</v>
      </c>
      <c r="B170" s="22"/>
      <c r="C170" s="23"/>
      <c r="D170" s="24" t="s">
        <v>350</v>
      </c>
      <c r="E170" s="25" t="s">
        <v>17</v>
      </c>
      <c r="F170" s="26">
        <v>0</v>
      </c>
      <c r="G170" s="54"/>
      <c r="H170" s="33">
        <f t="shared" si="11"/>
        <v>0</v>
      </c>
      <c r="I170" s="29">
        <f>SUM(I171:I176)</f>
        <v>0</v>
      </c>
    </row>
    <row r="171" spans="1:9" ht="30" x14ac:dyDescent="0.25">
      <c r="A171" s="21" t="s">
        <v>351</v>
      </c>
      <c r="B171" s="30" t="s">
        <v>3</v>
      </c>
      <c r="C171" s="30">
        <v>88489</v>
      </c>
      <c r="D171" s="31" t="s">
        <v>352</v>
      </c>
      <c r="E171" s="32" t="s">
        <v>64</v>
      </c>
      <c r="F171" s="26">
        <v>80.489999999999995</v>
      </c>
      <c r="G171" s="53"/>
      <c r="H171" s="33">
        <f t="shared" si="11"/>
        <v>0</v>
      </c>
      <c r="I171" s="29">
        <f t="shared" ref="I171:I176" si="13">ROUND(H171*F171,2)</f>
        <v>0</v>
      </c>
    </row>
    <row r="172" spans="1:9" x14ac:dyDescent="0.25">
      <c r="A172" s="21" t="s">
        <v>353</v>
      </c>
      <c r="B172" s="30" t="s">
        <v>3</v>
      </c>
      <c r="C172" s="30">
        <v>88497</v>
      </c>
      <c r="D172" s="31" t="s">
        <v>354</v>
      </c>
      <c r="E172" s="32" t="s">
        <v>64</v>
      </c>
      <c r="F172" s="26">
        <v>80.489999999999995</v>
      </c>
      <c r="G172" s="53"/>
      <c r="H172" s="33">
        <f t="shared" si="11"/>
        <v>0</v>
      </c>
      <c r="I172" s="29">
        <f t="shared" si="13"/>
        <v>0</v>
      </c>
    </row>
    <row r="173" spans="1:9" ht="45" x14ac:dyDescent="0.25">
      <c r="A173" s="21" t="s">
        <v>355</v>
      </c>
      <c r="B173" s="30" t="s">
        <v>3</v>
      </c>
      <c r="C173" s="30">
        <v>100762</v>
      </c>
      <c r="D173" s="31" t="s">
        <v>356</v>
      </c>
      <c r="E173" s="32" t="s">
        <v>64</v>
      </c>
      <c r="F173" s="26">
        <v>67.819999999999993</v>
      </c>
      <c r="G173" s="53"/>
      <c r="H173" s="33">
        <f t="shared" si="11"/>
        <v>0</v>
      </c>
      <c r="I173" s="29">
        <f t="shared" si="13"/>
        <v>0</v>
      </c>
    </row>
    <row r="174" spans="1:9" ht="30" x14ac:dyDescent="0.25">
      <c r="A174" s="21" t="s">
        <v>357</v>
      </c>
      <c r="B174" s="30" t="s">
        <v>3</v>
      </c>
      <c r="C174" s="30">
        <v>102219</v>
      </c>
      <c r="D174" s="31" t="s">
        <v>358</v>
      </c>
      <c r="E174" s="32" t="s">
        <v>64</v>
      </c>
      <c r="F174" s="26">
        <v>5.04</v>
      </c>
      <c r="G174" s="53"/>
      <c r="H174" s="33">
        <f t="shared" si="11"/>
        <v>0</v>
      </c>
      <c r="I174" s="29">
        <f t="shared" si="13"/>
        <v>0</v>
      </c>
    </row>
    <row r="175" spans="1:9" ht="45" x14ac:dyDescent="0.25">
      <c r="A175" s="21" t="s">
        <v>359</v>
      </c>
      <c r="B175" s="30" t="s">
        <v>3</v>
      </c>
      <c r="C175" s="30">
        <v>100761</v>
      </c>
      <c r="D175" s="31" t="s">
        <v>360</v>
      </c>
      <c r="E175" s="32" t="s">
        <v>64</v>
      </c>
      <c r="F175" s="26">
        <v>16.78</v>
      </c>
      <c r="G175" s="53"/>
      <c r="H175" s="33">
        <f t="shared" si="11"/>
        <v>0</v>
      </c>
      <c r="I175" s="29">
        <f t="shared" si="13"/>
        <v>0</v>
      </c>
    </row>
    <row r="176" spans="1:9" ht="30" x14ac:dyDescent="0.25">
      <c r="A176" s="21" t="s">
        <v>361</v>
      </c>
      <c r="B176" s="30" t="s">
        <v>3</v>
      </c>
      <c r="C176" s="30">
        <v>102494</v>
      </c>
      <c r="D176" s="31" t="s">
        <v>362</v>
      </c>
      <c r="E176" s="32" t="s">
        <v>64</v>
      </c>
      <c r="F176" s="26">
        <v>18.63</v>
      </c>
      <c r="G176" s="53"/>
      <c r="H176" s="33">
        <f t="shared" si="11"/>
        <v>0</v>
      </c>
      <c r="I176" s="29">
        <f t="shared" si="13"/>
        <v>0</v>
      </c>
    </row>
    <row r="177" spans="1:9" x14ac:dyDescent="0.25">
      <c r="A177" s="21" t="s">
        <v>363</v>
      </c>
      <c r="B177" s="22"/>
      <c r="C177" s="23"/>
      <c r="D177" s="24" t="s">
        <v>364</v>
      </c>
      <c r="E177" s="25" t="s">
        <v>17</v>
      </c>
      <c r="F177" s="26">
        <v>0</v>
      </c>
      <c r="G177" s="54"/>
      <c r="H177" s="33">
        <f t="shared" si="11"/>
        <v>0</v>
      </c>
      <c r="I177" s="29">
        <f>I178</f>
        <v>0</v>
      </c>
    </row>
    <row r="178" spans="1:9" x14ac:dyDescent="0.25">
      <c r="A178" s="21" t="s">
        <v>365</v>
      </c>
      <c r="B178" s="30" t="s">
        <v>23</v>
      </c>
      <c r="C178" s="30">
        <v>170401</v>
      </c>
      <c r="D178" s="31" t="s">
        <v>366</v>
      </c>
      <c r="E178" s="32" t="s">
        <v>64</v>
      </c>
      <c r="F178" s="26">
        <v>22.07</v>
      </c>
      <c r="G178" s="53"/>
      <c r="H178" s="33">
        <f t="shared" si="11"/>
        <v>0</v>
      </c>
      <c r="I178" s="29">
        <f>ROUND(H178*F178,2)</f>
        <v>0</v>
      </c>
    </row>
    <row r="179" spans="1:9" x14ac:dyDescent="0.25">
      <c r="A179" s="21" t="s">
        <v>367</v>
      </c>
      <c r="B179" s="22"/>
      <c r="C179" s="23"/>
      <c r="D179" s="24" t="s">
        <v>368</v>
      </c>
      <c r="E179" s="25" t="s">
        <v>17</v>
      </c>
      <c r="F179" s="26">
        <v>0</v>
      </c>
      <c r="G179" s="54"/>
      <c r="H179" s="33">
        <f t="shared" si="11"/>
        <v>0</v>
      </c>
      <c r="I179" s="29">
        <f>I180+I182+I203+I214+I216+I220+I222+I229+I244+I252+I257+I262+I279+I285+I290+I297</f>
        <v>0</v>
      </c>
    </row>
    <row r="180" spans="1:9" x14ac:dyDescent="0.25">
      <c r="A180" s="21" t="s">
        <v>369</v>
      </c>
      <c r="B180" s="22"/>
      <c r="C180" s="23"/>
      <c r="D180" s="24" t="s">
        <v>19</v>
      </c>
      <c r="E180" s="25" t="s">
        <v>17</v>
      </c>
      <c r="F180" s="26">
        <v>0</v>
      </c>
      <c r="G180" s="54"/>
      <c r="H180" s="33">
        <f t="shared" si="11"/>
        <v>0</v>
      </c>
      <c r="I180" s="29">
        <f>I181</f>
        <v>0</v>
      </c>
    </row>
    <row r="181" spans="1:9" ht="30" x14ac:dyDescent="0.25">
      <c r="A181" s="21" t="s">
        <v>370</v>
      </c>
      <c r="B181" s="30" t="s">
        <v>3</v>
      </c>
      <c r="C181" s="30">
        <v>99059</v>
      </c>
      <c r="D181" s="31" t="s">
        <v>131</v>
      </c>
      <c r="E181" s="32" t="s">
        <v>102</v>
      </c>
      <c r="F181" s="26">
        <v>28.07</v>
      </c>
      <c r="G181" s="53"/>
      <c r="H181" s="33">
        <f t="shared" si="11"/>
        <v>0</v>
      </c>
      <c r="I181" s="29">
        <f>ROUND(H181*F181,2)</f>
        <v>0</v>
      </c>
    </row>
    <row r="182" spans="1:9" x14ac:dyDescent="0.25">
      <c r="A182" s="21" t="s">
        <v>371</v>
      </c>
      <c r="B182" s="22"/>
      <c r="C182" s="23"/>
      <c r="D182" s="24" t="s">
        <v>133</v>
      </c>
      <c r="E182" s="25" t="s">
        <v>17</v>
      </c>
      <c r="F182" s="26">
        <v>0</v>
      </c>
      <c r="G182" s="54"/>
      <c r="H182" s="33">
        <f t="shared" si="11"/>
        <v>0</v>
      </c>
      <c r="I182" s="29">
        <f>SUM(I183:I202)</f>
        <v>0</v>
      </c>
    </row>
    <row r="183" spans="1:9" ht="45" x14ac:dyDescent="0.25">
      <c r="A183" s="21" t="s">
        <v>372</v>
      </c>
      <c r="B183" s="30" t="s">
        <v>3</v>
      </c>
      <c r="C183" s="30">
        <v>100652</v>
      </c>
      <c r="D183" s="31" t="s">
        <v>135</v>
      </c>
      <c r="E183" s="32" t="s">
        <v>102</v>
      </c>
      <c r="F183" s="26">
        <v>56</v>
      </c>
      <c r="G183" s="53"/>
      <c r="H183" s="33">
        <f t="shared" si="11"/>
        <v>0</v>
      </c>
      <c r="I183" s="29">
        <f t="shared" ref="I183:I202" si="14">ROUND(H183*F183,2)</f>
        <v>0</v>
      </c>
    </row>
    <row r="184" spans="1:9" ht="30" x14ac:dyDescent="0.25">
      <c r="A184" s="21" t="s">
        <v>373</v>
      </c>
      <c r="B184" s="30" t="s">
        <v>3</v>
      </c>
      <c r="C184" s="30">
        <v>103673</v>
      </c>
      <c r="D184" s="31" t="s">
        <v>141</v>
      </c>
      <c r="E184" s="32" t="s">
        <v>85</v>
      </c>
      <c r="F184" s="26">
        <v>10.99</v>
      </c>
      <c r="G184" s="53"/>
      <c r="H184" s="33">
        <f t="shared" si="11"/>
        <v>0</v>
      </c>
      <c r="I184" s="29">
        <f t="shared" si="14"/>
        <v>0</v>
      </c>
    </row>
    <row r="185" spans="1:9" ht="30" x14ac:dyDescent="0.25">
      <c r="A185" s="21" t="s">
        <v>374</v>
      </c>
      <c r="B185" s="30" t="s">
        <v>3</v>
      </c>
      <c r="C185" s="30">
        <v>95602</v>
      </c>
      <c r="D185" s="31" t="s">
        <v>143</v>
      </c>
      <c r="E185" s="32" t="s">
        <v>25</v>
      </c>
      <c r="F185" s="26">
        <v>4</v>
      </c>
      <c r="G185" s="53"/>
      <c r="H185" s="33">
        <f t="shared" si="11"/>
        <v>0</v>
      </c>
      <c r="I185" s="29">
        <f t="shared" si="14"/>
        <v>0</v>
      </c>
    </row>
    <row r="186" spans="1:9" ht="30" x14ac:dyDescent="0.25">
      <c r="A186" s="21" t="s">
        <v>375</v>
      </c>
      <c r="B186" s="30" t="s">
        <v>3</v>
      </c>
      <c r="C186" s="30">
        <v>96527</v>
      </c>
      <c r="D186" s="31" t="s">
        <v>145</v>
      </c>
      <c r="E186" s="32" t="s">
        <v>85</v>
      </c>
      <c r="F186" s="26">
        <v>25.33</v>
      </c>
      <c r="G186" s="53"/>
      <c r="H186" s="33">
        <f t="shared" si="11"/>
        <v>0</v>
      </c>
      <c r="I186" s="29">
        <f t="shared" si="14"/>
        <v>0</v>
      </c>
    </row>
    <row r="187" spans="1:9" ht="45" x14ac:dyDescent="0.25">
      <c r="A187" s="21" t="s">
        <v>376</v>
      </c>
      <c r="B187" s="30" t="s">
        <v>3</v>
      </c>
      <c r="C187" s="30">
        <v>100975</v>
      </c>
      <c r="D187" s="31" t="s">
        <v>91</v>
      </c>
      <c r="E187" s="32" t="s">
        <v>85</v>
      </c>
      <c r="F187" s="26">
        <v>30.96</v>
      </c>
      <c r="G187" s="53"/>
      <c r="H187" s="33">
        <f t="shared" si="11"/>
        <v>0</v>
      </c>
      <c r="I187" s="29">
        <f t="shared" si="14"/>
        <v>0</v>
      </c>
    </row>
    <row r="188" spans="1:9" ht="30" x14ac:dyDescent="0.25">
      <c r="A188" s="21" t="s">
        <v>377</v>
      </c>
      <c r="B188" s="30" t="s">
        <v>3</v>
      </c>
      <c r="C188" s="30">
        <v>95876</v>
      </c>
      <c r="D188" s="31" t="s">
        <v>93</v>
      </c>
      <c r="E188" s="32" t="s">
        <v>94</v>
      </c>
      <c r="F188" s="26">
        <v>503.1</v>
      </c>
      <c r="G188" s="53"/>
      <c r="H188" s="33">
        <f t="shared" si="11"/>
        <v>0</v>
      </c>
      <c r="I188" s="29">
        <f t="shared" si="14"/>
        <v>0</v>
      </c>
    </row>
    <row r="189" spans="1:9" x14ac:dyDescent="0.25">
      <c r="A189" s="21" t="s">
        <v>378</v>
      </c>
      <c r="B189" s="30" t="s">
        <v>3</v>
      </c>
      <c r="C189" s="30">
        <v>93382</v>
      </c>
      <c r="D189" s="31" t="s">
        <v>149</v>
      </c>
      <c r="E189" s="32" t="s">
        <v>85</v>
      </c>
      <c r="F189" s="26">
        <v>5.36</v>
      </c>
      <c r="G189" s="53"/>
      <c r="H189" s="33">
        <f t="shared" si="11"/>
        <v>0</v>
      </c>
      <c r="I189" s="29">
        <f t="shared" si="14"/>
        <v>0</v>
      </c>
    </row>
    <row r="190" spans="1:9" x14ac:dyDescent="0.25">
      <c r="A190" s="21" t="s">
        <v>379</v>
      </c>
      <c r="B190" s="30" t="s">
        <v>96</v>
      </c>
      <c r="C190" s="30" t="s">
        <v>97</v>
      </c>
      <c r="D190" s="31" t="s">
        <v>98</v>
      </c>
      <c r="E190" s="32" t="s">
        <v>99</v>
      </c>
      <c r="F190" s="26">
        <v>46.44</v>
      </c>
      <c r="G190" s="53"/>
      <c r="H190" s="33">
        <f t="shared" si="11"/>
        <v>0</v>
      </c>
      <c r="I190" s="29">
        <f t="shared" si="14"/>
        <v>0</v>
      </c>
    </row>
    <row r="191" spans="1:9" x14ac:dyDescent="0.25">
      <c r="A191" s="21" t="s">
        <v>380</v>
      </c>
      <c r="B191" s="30" t="s">
        <v>23</v>
      </c>
      <c r="C191" s="30">
        <v>10410</v>
      </c>
      <c r="D191" s="31" t="s">
        <v>152</v>
      </c>
      <c r="E191" s="32" t="s">
        <v>64</v>
      </c>
      <c r="F191" s="26">
        <v>16.02</v>
      </c>
      <c r="G191" s="53"/>
      <c r="H191" s="33">
        <f t="shared" si="11"/>
        <v>0</v>
      </c>
      <c r="I191" s="29">
        <f t="shared" si="14"/>
        <v>0</v>
      </c>
    </row>
    <row r="192" spans="1:9" ht="30" x14ac:dyDescent="0.25">
      <c r="A192" s="21" t="s">
        <v>381</v>
      </c>
      <c r="B192" s="30" t="s">
        <v>3</v>
      </c>
      <c r="C192" s="30">
        <v>96616</v>
      </c>
      <c r="D192" s="31" t="s">
        <v>154</v>
      </c>
      <c r="E192" s="32" t="s">
        <v>85</v>
      </c>
      <c r="F192" s="26">
        <v>1</v>
      </c>
      <c r="G192" s="53"/>
      <c r="H192" s="33">
        <f t="shared" si="11"/>
        <v>0</v>
      </c>
      <c r="I192" s="29">
        <f t="shared" si="14"/>
        <v>0</v>
      </c>
    </row>
    <row r="193" spans="1:9" ht="30" x14ac:dyDescent="0.25">
      <c r="A193" s="21" t="s">
        <v>382</v>
      </c>
      <c r="B193" s="30" t="s">
        <v>3</v>
      </c>
      <c r="C193" s="30">
        <v>96542</v>
      </c>
      <c r="D193" s="31" t="s">
        <v>156</v>
      </c>
      <c r="E193" s="32" t="s">
        <v>64</v>
      </c>
      <c r="F193" s="26">
        <v>33.229999999999997</v>
      </c>
      <c r="G193" s="53"/>
      <c r="H193" s="33">
        <f t="shared" si="11"/>
        <v>0</v>
      </c>
      <c r="I193" s="29">
        <f t="shared" si="14"/>
        <v>0</v>
      </c>
    </row>
    <row r="194" spans="1:9" x14ac:dyDescent="0.25">
      <c r="A194" s="21" t="s">
        <v>383</v>
      </c>
      <c r="B194" s="30" t="s">
        <v>3</v>
      </c>
      <c r="C194" s="30">
        <v>95579</v>
      </c>
      <c r="D194" s="31" t="s">
        <v>158</v>
      </c>
      <c r="E194" s="32" t="s">
        <v>113</v>
      </c>
      <c r="F194" s="26">
        <v>114.59</v>
      </c>
      <c r="G194" s="53"/>
      <c r="H194" s="33">
        <f t="shared" si="11"/>
        <v>0</v>
      </c>
      <c r="I194" s="29">
        <f t="shared" si="14"/>
        <v>0</v>
      </c>
    </row>
    <row r="195" spans="1:9" ht="30" x14ac:dyDescent="0.25">
      <c r="A195" s="21" t="s">
        <v>384</v>
      </c>
      <c r="B195" s="30" t="s">
        <v>3</v>
      </c>
      <c r="C195" s="30">
        <v>95584</v>
      </c>
      <c r="D195" s="31" t="s">
        <v>385</v>
      </c>
      <c r="E195" s="32" t="s">
        <v>113</v>
      </c>
      <c r="F195" s="26">
        <v>14.21</v>
      </c>
      <c r="G195" s="53"/>
      <c r="H195" s="33">
        <f t="shared" si="11"/>
        <v>0</v>
      </c>
      <c r="I195" s="29">
        <f t="shared" si="14"/>
        <v>0</v>
      </c>
    </row>
    <row r="196" spans="1:9" ht="30" x14ac:dyDescent="0.25">
      <c r="A196" s="21" t="s">
        <v>386</v>
      </c>
      <c r="B196" s="30" t="s">
        <v>3</v>
      </c>
      <c r="C196" s="30">
        <v>96544</v>
      </c>
      <c r="D196" s="31" t="s">
        <v>160</v>
      </c>
      <c r="E196" s="32" t="s">
        <v>113</v>
      </c>
      <c r="F196" s="26">
        <v>31.75</v>
      </c>
      <c r="G196" s="53"/>
      <c r="H196" s="33">
        <f t="shared" si="11"/>
        <v>0</v>
      </c>
      <c r="I196" s="29">
        <f t="shared" si="14"/>
        <v>0</v>
      </c>
    </row>
    <row r="197" spans="1:9" ht="30" x14ac:dyDescent="0.25">
      <c r="A197" s="21" t="s">
        <v>387</v>
      </c>
      <c r="B197" s="30" t="s">
        <v>3</v>
      </c>
      <c r="C197" s="30">
        <v>96545</v>
      </c>
      <c r="D197" s="31" t="s">
        <v>162</v>
      </c>
      <c r="E197" s="32" t="s">
        <v>113</v>
      </c>
      <c r="F197" s="26">
        <v>31.47</v>
      </c>
      <c r="G197" s="53"/>
      <c r="H197" s="33">
        <f t="shared" si="11"/>
        <v>0</v>
      </c>
      <c r="I197" s="29">
        <f t="shared" si="14"/>
        <v>0</v>
      </c>
    </row>
    <row r="198" spans="1:9" ht="30" x14ac:dyDescent="0.25">
      <c r="A198" s="21" t="s">
        <v>388</v>
      </c>
      <c r="B198" s="30" t="s">
        <v>3</v>
      </c>
      <c r="C198" s="30">
        <v>96546</v>
      </c>
      <c r="D198" s="31" t="s">
        <v>164</v>
      </c>
      <c r="E198" s="32" t="s">
        <v>113</v>
      </c>
      <c r="F198" s="26">
        <v>148.97999999999999</v>
      </c>
      <c r="G198" s="53"/>
      <c r="H198" s="33">
        <f t="shared" si="11"/>
        <v>0</v>
      </c>
      <c r="I198" s="29">
        <f t="shared" si="14"/>
        <v>0</v>
      </c>
    </row>
    <row r="199" spans="1:9" ht="30" x14ac:dyDescent="0.25">
      <c r="A199" s="21" t="s">
        <v>389</v>
      </c>
      <c r="B199" s="30" t="s">
        <v>3</v>
      </c>
      <c r="C199" s="30">
        <v>96547</v>
      </c>
      <c r="D199" s="31" t="s">
        <v>166</v>
      </c>
      <c r="E199" s="32" t="s">
        <v>113</v>
      </c>
      <c r="F199" s="26">
        <v>90.14</v>
      </c>
      <c r="G199" s="53"/>
      <c r="H199" s="33">
        <f t="shared" si="11"/>
        <v>0</v>
      </c>
      <c r="I199" s="29">
        <f t="shared" si="14"/>
        <v>0</v>
      </c>
    </row>
    <row r="200" spans="1:9" ht="30" x14ac:dyDescent="0.25">
      <c r="A200" s="21" t="s">
        <v>390</v>
      </c>
      <c r="B200" s="30" t="s">
        <v>3</v>
      </c>
      <c r="C200" s="30">
        <v>96557</v>
      </c>
      <c r="D200" s="31" t="s">
        <v>168</v>
      </c>
      <c r="E200" s="32" t="s">
        <v>85</v>
      </c>
      <c r="F200" s="26">
        <v>4.3600000000000003</v>
      </c>
      <c r="G200" s="53"/>
      <c r="H200" s="33">
        <f t="shared" si="11"/>
        <v>0</v>
      </c>
      <c r="I200" s="29">
        <f t="shared" si="14"/>
        <v>0</v>
      </c>
    </row>
    <row r="201" spans="1:9" ht="45" x14ac:dyDescent="0.25">
      <c r="A201" s="21" t="s">
        <v>391</v>
      </c>
      <c r="B201" s="30" t="s">
        <v>3</v>
      </c>
      <c r="C201" s="30">
        <v>101165</v>
      </c>
      <c r="D201" s="31" t="s">
        <v>170</v>
      </c>
      <c r="E201" s="32" t="s">
        <v>85</v>
      </c>
      <c r="F201" s="26">
        <v>2.06</v>
      </c>
      <c r="G201" s="53"/>
      <c r="H201" s="33">
        <f t="shared" si="11"/>
        <v>0</v>
      </c>
      <c r="I201" s="29">
        <f t="shared" si="14"/>
        <v>0</v>
      </c>
    </row>
    <row r="202" spans="1:9" ht="30" x14ac:dyDescent="0.25">
      <c r="A202" s="21" t="s">
        <v>392</v>
      </c>
      <c r="B202" s="30" t="s">
        <v>3</v>
      </c>
      <c r="C202" s="30">
        <v>98557</v>
      </c>
      <c r="D202" s="31" t="s">
        <v>172</v>
      </c>
      <c r="E202" s="32" t="s">
        <v>64</v>
      </c>
      <c r="F202" s="26">
        <v>46.36</v>
      </c>
      <c r="G202" s="53"/>
      <c r="H202" s="33">
        <f t="shared" si="11"/>
        <v>0</v>
      </c>
      <c r="I202" s="29">
        <f t="shared" si="14"/>
        <v>0</v>
      </c>
    </row>
    <row r="203" spans="1:9" x14ac:dyDescent="0.25">
      <c r="A203" s="21" t="s">
        <v>393</v>
      </c>
      <c r="B203" s="22"/>
      <c r="C203" s="23"/>
      <c r="D203" s="24" t="s">
        <v>174</v>
      </c>
      <c r="E203" s="25" t="s">
        <v>17</v>
      </c>
      <c r="F203" s="26">
        <v>0</v>
      </c>
      <c r="G203" s="54"/>
      <c r="H203" s="33">
        <f t="shared" si="11"/>
        <v>0</v>
      </c>
      <c r="I203" s="29">
        <f>SUM(I204:I213)</f>
        <v>0</v>
      </c>
    </row>
    <row r="204" spans="1:9" ht="30" x14ac:dyDescent="0.25">
      <c r="A204" s="21" t="s">
        <v>394</v>
      </c>
      <c r="B204" s="30" t="s">
        <v>3</v>
      </c>
      <c r="C204" s="30">
        <v>92263</v>
      </c>
      <c r="D204" s="31" t="s">
        <v>176</v>
      </c>
      <c r="E204" s="32" t="s">
        <v>64</v>
      </c>
      <c r="F204" s="26">
        <v>9</v>
      </c>
      <c r="G204" s="53"/>
      <c r="H204" s="33">
        <f t="shared" si="11"/>
        <v>0</v>
      </c>
      <c r="I204" s="29">
        <f t="shared" ref="I204:I213" si="15">ROUND(H204*F204,2)</f>
        <v>0</v>
      </c>
    </row>
    <row r="205" spans="1:9" ht="30" x14ac:dyDescent="0.25">
      <c r="A205" s="21" t="s">
        <v>395</v>
      </c>
      <c r="B205" s="30" t="s">
        <v>3</v>
      </c>
      <c r="C205" s="30">
        <v>92265</v>
      </c>
      <c r="D205" s="31" t="s">
        <v>178</v>
      </c>
      <c r="E205" s="32" t="s">
        <v>64</v>
      </c>
      <c r="F205" s="26">
        <v>31.32</v>
      </c>
      <c r="G205" s="53"/>
      <c r="H205" s="33">
        <f t="shared" si="11"/>
        <v>0</v>
      </c>
      <c r="I205" s="29">
        <f t="shared" si="15"/>
        <v>0</v>
      </c>
    </row>
    <row r="206" spans="1:9" ht="30" x14ac:dyDescent="0.25">
      <c r="A206" s="21" t="s">
        <v>396</v>
      </c>
      <c r="B206" s="30" t="s">
        <v>3</v>
      </c>
      <c r="C206" s="30">
        <v>92760</v>
      </c>
      <c r="D206" s="31" t="s">
        <v>180</v>
      </c>
      <c r="E206" s="32" t="s">
        <v>113</v>
      </c>
      <c r="F206" s="26">
        <v>67.88</v>
      </c>
      <c r="G206" s="53"/>
      <c r="H206" s="33">
        <f t="shared" si="11"/>
        <v>0</v>
      </c>
      <c r="I206" s="29">
        <f t="shared" si="15"/>
        <v>0</v>
      </c>
    </row>
    <row r="207" spans="1:9" ht="30" x14ac:dyDescent="0.25">
      <c r="A207" s="21" t="s">
        <v>397</v>
      </c>
      <c r="B207" s="30" t="s">
        <v>3</v>
      </c>
      <c r="C207" s="30">
        <v>92761</v>
      </c>
      <c r="D207" s="31" t="s">
        <v>182</v>
      </c>
      <c r="E207" s="32" t="s">
        <v>113</v>
      </c>
      <c r="F207" s="26">
        <v>4.66</v>
      </c>
      <c r="G207" s="53"/>
      <c r="H207" s="33">
        <f t="shared" si="11"/>
        <v>0</v>
      </c>
      <c r="I207" s="29">
        <f t="shared" si="15"/>
        <v>0</v>
      </c>
    </row>
    <row r="208" spans="1:9" ht="30" x14ac:dyDescent="0.25">
      <c r="A208" s="21" t="s">
        <v>398</v>
      </c>
      <c r="B208" s="30" t="s">
        <v>3</v>
      </c>
      <c r="C208" s="30">
        <v>92762</v>
      </c>
      <c r="D208" s="31" t="s">
        <v>184</v>
      </c>
      <c r="E208" s="32" t="s">
        <v>113</v>
      </c>
      <c r="F208" s="26">
        <v>68.61</v>
      </c>
      <c r="G208" s="53"/>
      <c r="H208" s="33">
        <f t="shared" si="11"/>
        <v>0</v>
      </c>
      <c r="I208" s="29">
        <f t="shared" si="15"/>
        <v>0</v>
      </c>
    </row>
    <row r="209" spans="1:9" ht="30" x14ac:dyDescent="0.25">
      <c r="A209" s="21" t="s">
        <v>399</v>
      </c>
      <c r="B209" s="30" t="s">
        <v>3</v>
      </c>
      <c r="C209" s="30">
        <v>92763</v>
      </c>
      <c r="D209" s="31" t="s">
        <v>186</v>
      </c>
      <c r="E209" s="32" t="s">
        <v>113</v>
      </c>
      <c r="F209" s="26">
        <v>153.58000000000001</v>
      </c>
      <c r="G209" s="53"/>
      <c r="H209" s="33">
        <f t="shared" si="11"/>
        <v>0</v>
      </c>
      <c r="I209" s="29">
        <f t="shared" si="15"/>
        <v>0</v>
      </c>
    </row>
    <row r="210" spans="1:9" x14ac:dyDescent="0.25">
      <c r="A210" s="21" t="s">
        <v>400</v>
      </c>
      <c r="B210" s="30" t="s">
        <v>2</v>
      </c>
      <c r="C210" s="30" t="s">
        <v>188</v>
      </c>
      <c r="D210" s="31" t="s">
        <v>189</v>
      </c>
      <c r="E210" s="32" t="s">
        <v>85</v>
      </c>
      <c r="F210" s="26">
        <v>2.84</v>
      </c>
      <c r="G210" s="53"/>
      <c r="H210" s="33">
        <f t="shared" si="11"/>
        <v>0</v>
      </c>
      <c r="I210" s="29">
        <f t="shared" si="15"/>
        <v>0</v>
      </c>
    </row>
    <row r="211" spans="1:9" ht="30" x14ac:dyDescent="0.25">
      <c r="A211" s="21" t="s">
        <v>401</v>
      </c>
      <c r="B211" s="30" t="s">
        <v>3</v>
      </c>
      <c r="C211" s="30">
        <v>103673</v>
      </c>
      <c r="D211" s="31" t="s">
        <v>141</v>
      </c>
      <c r="E211" s="32" t="s">
        <v>85</v>
      </c>
      <c r="F211" s="26">
        <v>2.84</v>
      </c>
      <c r="G211" s="53"/>
      <c r="H211" s="33">
        <f t="shared" ref="H211:H274" si="16">ROUND(G211*$I$12+G211,2)</f>
        <v>0</v>
      </c>
      <c r="I211" s="29">
        <f t="shared" si="15"/>
        <v>0</v>
      </c>
    </row>
    <row r="212" spans="1:9" ht="45" x14ac:dyDescent="0.25">
      <c r="A212" s="21" t="s">
        <v>402</v>
      </c>
      <c r="B212" s="30" t="s">
        <v>3</v>
      </c>
      <c r="C212" s="30">
        <v>101963</v>
      </c>
      <c r="D212" s="31" t="s">
        <v>192</v>
      </c>
      <c r="E212" s="32" t="s">
        <v>64</v>
      </c>
      <c r="F212" s="26">
        <v>27.85</v>
      </c>
      <c r="G212" s="53"/>
      <c r="H212" s="33">
        <f t="shared" si="16"/>
        <v>0</v>
      </c>
      <c r="I212" s="29">
        <f t="shared" si="15"/>
        <v>0</v>
      </c>
    </row>
    <row r="213" spans="1:9" ht="30" x14ac:dyDescent="0.25">
      <c r="A213" s="21" t="s">
        <v>403</v>
      </c>
      <c r="B213" s="30" t="s">
        <v>3</v>
      </c>
      <c r="C213" s="30">
        <v>101792</v>
      </c>
      <c r="D213" s="31" t="s">
        <v>194</v>
      </c>
      <c r="E213" s="32" t="s">
        <v>85</v>
      </c>
      <c r="F213" s="26">
        <v>104.44</v>
      </c>
      <c r="G213" s="53"/>
      <c r="H213" s="33">
        <f>ROUND(G213*$I$12+G213,2)</f>
        <v>0</v>
      </c>
      <c r="I213" s="29">
        <f t="shared" si="15"/>
        <v>0</v>
      </c>
    </row>
    <row r="214" spans="1:9" x14ac:dyDescent="0.25">
      <c r="A214" s="21" t="s">
        <v>404</v>
      </c>
      <c r="B214" s="22"/>
      <c r="C214" s="23"/>
      <c r="D214" s="24" t="s">
        <v>196</v>
      </c>
      <c r="E214" s="25" t="s">
        <v>17</v>
      </c>
      <c r="F214" s="26">
        <v>0</v>
      </c>
      <c r="G214" s="54"/>
      <c r="H214" s="33">
        <f t="shared" si="16"/>
        <v>0</v>
      </c>
      <c r="I214" s="29">
        <f>I215</f>
        <v>0</v>
      </c>
    </row>
    <row r="215" spans="1:9" ht="45" x14ac:dyDescent="0.25">
      <c r="A215" s="21" t="s">
        <v>405</v>
      </c>
      <c r="B215" s="30" t="s">
        <v>3</v>
      </c>
      <c r="C215" s="30">
        <v>103338</v>
      </c>
      <c r="D215" s="31" t="s">
        <v>198</v>
      </c>
      <c r="E215" s="32" t="s">
        <v>64</v>
      </c>
      <c r="F215" s="26">
        <v>80.849999999999994</v>
      </c>
      <c r="G215" s="53"/>
      <c r="H215" s="33">
        <f t="shared" si="16"/>
        <v>0</v>
      </c>
      <c r="I215" s="29">
        <f>ROUND(H215*F215,2)</f>
        <v>0</v>
      </c>
    </row>
    <row r="216" spans="1:9" x14ac:dyDescent="0.25">
      <c r="A216" s="21" t="s">
        <v>406</v>
      </c>
      <c r="B216" s="22"/>
      <c r="C216" s="23"/>
      <c r="D216" s="24" t="s">
        <v>200</v>
      </c>
      <c r="E216" s="25" t="s">
        <v>17</v>
      </c>
      <c r="F216" s="26">
        <v>0</v>
      </c>
      <c r="G216" s="54"/>
      <c r="H216" s="33">
        <f t="shared" si="16"/>
        <v>0</v>
      </c>
      <c r="I216" s="29">
        <f>SUM(I217:I219)</f>
        <v>0</v>
      </c>
    </row>
    <row r="217" spans="1:9" ht="30" x14ac:dyDescent="0.25">
      <c r="A217" s="21" t="s">
        <v>407</v>
      </c>
      <c r="B217" s="30" t="s">
        <v>3</v>
      </c>
      <c r="C217" s="30">
        <v>98546</v>
      </c>
      <c r="D217" s="31" t="s">
        <v>202</v>
      </c>
      <c r="E217" s="32" t="s">
        <v>64</v>
      </c>
      <c r="F217" s="26">
        <v>28.07</v>
      </c>
      <c r="G217" s="53"/>
      <c r="H217" s="33">
        <f t="shared" si="16"/>
        <v>0</v>
      </c>
      <c r="I217" s="29">
        <f>ROUND(H217*F217,2)</f>
        <v>0</v>
      </c>
    </row>
    <row r="218" spans="1:9" ht="30" x14ac:dyDescent="0.25">
      <c r="A218" s="21" t="s">
        <v>408</v>
      </c>
      <c r="B218" s="30" t="s">
        <v>3</v>
      </c>
      <c r="C218" s="30">
        <v>98565</v>
      </c>
      <c r="D218" s="31" t="s">
        <v>204</v>
      </c>
      <c r="E218" s="32" t="s">
        <v>64</v>
      </c>
      <c r="F218" s="26">
        <v>28.07</v>
      </c>
      <c r="G218" s="53"/>
      <c r="H218" s="33">
        <f t="shared" si="16"/>
        <v>0</v>
      </c>
      <c r="I218" s="29">
        <f>ROUND(H218*F218,2)</f>
        <v>0</v>
      </c>
    </row>
    <row r="219" spans="1:9" ht="30" x14ac:dyDescent="0.25">
      <c r="A219" s="21" t="s">
        <v>409</v>
      </c>
      <c r="B219" s="30" t="s">
        <v>3</v>
      </c>
      <c r="C219" s="30">
        <v>98560</v>
      </c>
      <c r="D219" s="31" t="s">
        <v>206</v>
      </c>
      <c r="E219" s="32" t="s">
        <v>64</v>
      </c>
      <c r="F219" s="26">
        <v>26.33</v>
      </c>
      <c r="G219" s="53"/>
      <c r="H219" s="33">
        <f t="shared" si="16"/>
        <v>0</v>
      </c>
      <c r="I219" s="29">
        <f>ROUND(H219*F219,2)</f>
        <v>0</v>
      </c>
    </row>
    <row r="220" spans="1:9" x14ac:dyDescent="0.25">
      <c r="A220" s="21" t="s">
        <v>410</v>
      </c>
      <c r="B220" s="22"/>
      <c r="C220" s="23"/>
      <c r="D220" s="24" t="s">
        <v>208</v>
      </c>
      <c r="E220" s="25" t="s">
        <v>17</v>
      </c>
      <c r="F220" s="26">
        <v>0</v>
      </c>
      <c r="G220" s="54"/>
      <c r="H220" s="33">
        <f t="shared" si="16"/>
        <v>0</v>
      </c>
      <c r="I220" s="29">
        <f>I221</f>
        <v>0</v>
      </c>
    </row>
    <row r="221" spans="1:9" ht="30" x14ac:dyDescent="0.25">
      <c r="A221" s="21" t="s">
        <v>411</v>
      </c>
      <c r="B221" s="30" t="s">
        <v>3</v>
      </c>
      <c r="C221" s="30">
        <v>94231</v>
      </c>
      <c r="D221" s="31" t="s">
        <v>210</v>
      </c>
      <c r="E221" s="32" t="s">
        <v>102</v>
      </c>
      <c r="F221" s="26">
        <v>23.42</v>
      </c>
      <c r="G221" s="53"/>
      <c r="H221" s="33">
        <f t="shared" si="16"/>
        <v>0</v>
      </c>
      <c r="I221" s="29">
        <f>ROUND(H221*F221,2)</f>
        <v>0</v>
      </c>
    </row>
    <row r="222" spans="1:9" x14ac:dyDescent="0.25">
      <c r="A222" s="21" t="s">
        <v>412</v>
      </c>
      <c r="B222" s="22"/>
      <c r="C222" s="23"/>
      <c r="D222" s="24" t="s">
        <v>212</v>
      </c>
      <c r="E222" s="25" t="s">
        <v>17</v>
      </c>
      <c r="F222" s="26">
        <v>0</v>
      </c>
      <c r="G222" s="54"/>
      <c r="H222" s="33">
        <f t="shared" si="16"/>
        <v>0</v>
      </c>
      <c r="I222" s="29">
        <f>SUM(I223:I228)</f>
        <v>0</v>
      </c>
    </row>
    <row r="223" spans="1:9" ht="45" x14ac:dyDescent="0.25">
      <c r="A223" s="21" t="s">
        <v>413</v>
      </c>
      <c r="B223" s="30" t="s">
        <v>3</v>
      </c>
      <c r="C223" s="30">
        <v>90790</v>
      </c>
      <c r="D223" s="31" t="s">
        <v>414</v>
      </c>
      <c r="E223" s="32" t="s">
        <v>25</v>
      </c>
      <c r="F223" s="26">
        <v>1</v>
      </c>
      <c r="G223" s="53"/>
      <c r="H223" s="33">
        <f t="shared" si="16"/>
        <v>0</v>
      </c>
      <c r="I223" s="29">
        <f t="shared" ref="I223:I228" si="17">ROUND(H223*F223,2)</f>
        <v>0</v>
      </c>
    </row>
    <row r="224" spans="1:9" ht="30" x14ac:dyDescent="0.25">
      <c r="A224" s="21" t="s">
        <v>415</v>
      </c>
      <c r="B224" s="30" t="s">
        <v>3</v>
      </c>
      <c r="C224" s="30">
        <v>100700</v>
      </c>
      <c r="D224" s="31" t="s">
        <v>214</v>
      </c>
      <c r="E224" s="32" t="s">
        <v>25</v>
      </c>
      <c r="F224" s="26">
        <v>4</v>
      </c>
      <c r="G224" s="53"/>
      <c r="H224" s="33">
        <f t="shared" si="16"/>
        <v>0</v>
      </c>
      <c r="I224" s="29">
        <f t="shared" si="17"/>
        <v>0</v>
      </c>
    </row>
    <row r="225" spans="1:9" ht="45" x14ac:dyDescent="0.25">
      <c r="A225" s="21" t="s">
        <v>416</v>
      </c>
      <c r="B225" s="30" t="s">
        <v>3</v>
      </c>
      <c r="C225" s="30">
        <v>91009</v>
      </c>
      <c r="D225" s="31" t="s">
        <v>417</v>
      </c>
      <c r="E225" s="32" t="s">
        <v>25</v>
      </c>
      <c r="F225" s="26">
        <v>3</v>
      </c>
      <c r="G225" s="53"/>
      <c r="H225" s="33">
        <f t="shared" si="16"/>
        <v>0</v>
      </c>
      <c r="I225" s="29">
        <f t="shared" si="17"/>
        <v>0</v>
      </c>
    </row>
    <row r="226" spans="1:9" ht="45" x14ac:dyDescent="0.25">
      <c r="A226" s="21" t="s">
        <v>418</v>
      </c>
      <c r="B226" s="30" t="s">
        <v>3</v>
      </c>
      <c r="C226" s="30">
        <v>91304</v>
      </c>
      <c r="D226" s="31" t="s">
        <v>224</v>
      </c>
      <c r="E226" s="32" t="s">
        <v>25</v>
      </c>
      <c r="F226" s="26">
        <v>5</v>
      </c>
      <c r="G226" s="53"/>
      <c r="H226" s="33">
        <f t="shared" si="16"/>
        <v>0</v>
      </c>
      <c r="I226" s="29">
        <f t="shared" si="17"/>
        <v>0</v>
      </c>
    </row>
    <row r="227" spans="1:9" ht="45" x14ac:dyDescent="0.25">
      <c r="A227" s="21" t="s">
        <v>419</v>
      </c>
      <c r="B227" s="30" t="s">
        <v>3</v>
      </c>
      <c r="C227" s="30">
        <v>91304</v>
      </c>
      <c r="D227" s="31" t="s">
        <v>224</v>
      </c>
      <c r="E227" s="32" t="s">
        <v>25</v>
      </c>
      <c r="F227" s="26">
        <v>3</v>
      </c>
      <c r="G227" s="53"/>
      <c r="H227" s="33">
        <f t="shared" si="16"/>
        <v>0</v>
      </c>
      <c r="I227" s="29">
        <f t="shared" si="17"/>
        <v>0</v>
      </c>
    </row>
    <row r="228" spans="1:9" ht="30" x14ac:dyDescent="0.25">
      <c r="A228" s="21" t="s">
        <v>420</v>
      </c>
      <c r="B228" s="30" t="s">
        <v>23</v>
      </c>
      <c r="C228" s="30">
        <v>80243</v>
      </c>
      <c r="D228" s="31" t="s">
        <v>220</v>
      </c>
      <c r="E228" s="32" t="s">
        <v>64</v>
      </c>
      <c r="F228" s="26">
        <v>10.54</v>
      </c>
      <c r="G228" s="53"/>
      <c r="H228" s="33">
        <f t="shared" si="16"/>
        <v>0</v>
      </c>
      <c r="I228" s="29">
        <f t="shared" si="17"/>
        <v>0</v>
      </c>
    </row>
    <row r="229" spans="1:9" x14ac:dyDescent="0.25">
      <c r="A229" s="21" t="s">
        <v>421</v>
      </c>
      <c r="B229" s="22"/>
      <c r="C229" s="23"/>
      <c r="D229" s="24" t="s">
        <v>237</v>
      </c>
      <c r="E229" s="25" t="s">
        <v>17</v>
      </c>
      <c r="F229" s="26">
        <v>0</v>
      </c>
      <c r="G229" s="54"/>
      <c r="H229" s="33">
        <f t="shared" si="16"/>
        <v>0</v>
      </c>
      <c r="I229" s="29">
        <f>SUM(I230:I243)</f>
        <v>0</v>
      </c>
    </row>
    <row r="230" spans="1:9" ht="45" x14ac:dyDescent="0.25">
      <c r="A230" s="21" t="s">
        <v>422</v>
      </c>
      <c r="B230" s="30" t="s">
        <v>3</v>
      </c>
      <c r="C230" s="30">
        <v>97585</v>
      </c>
      <c r="D230" s="31" t="s">
        <v>423</v>
      </c>
      <c r="E230" s="32" t="s">
        <v>25</v>
      </c>
      <c r="F230" s="26">
        <v>7</v>
      </c>
      <c r="G230" s="53"/>
      <c r="H230" s="33">
        <f t="shared" si="16"/>
        <v>0</v>
      </c>
      <c r="I230" s="29">
        <f t="shared" ref="I230:I243" si="18">ROUND(H230*F230,2)</f>
        <v>0</v>
      </c>
    </row>
    <row r="231" spans="1:9" ht="30" x14ac:dyDescent="0.25">
      <c r="A231" s="21" t="s">
        <v>424</v>
      </c>
      <c r="B231" s="30" t="s">
        <v>3</v>
      </c>
      <c r="C231" s="30">
        <v>91981</v>
      </c>
      <c r="D231" s="31" t="s">
        <v>241</v>
      </c>
      <c r="E231" s="32" t="s">
        <v>25</v>
      </c>
      <c r="F231" s="26">
        <v>4</v>
      </c>
      <c r="G231" s="53"/>
      <c r="H231" s="33">
        <f t="shared" si="16"/>
        <v>0</v>
      </c>
      <c r="I231" s="29">
        <f t="shared" si="18"/>
        <v>0</v>
      </c>
    </row>
    <row r="232" spans="1:9" ht="30" x14ac:dyDescent="0.25">
      <c r="A232" s="21" t="s">
        <v>425</v>
      </c>
      <c r="B232" s="30" t="s">
        <v>3</v>
      </c>
      <c r="C232" s="30">
        <v>91992</v>
      </c>
      <c r="D232" s="31" t="s">
        <v>243</v>
      </c>
      <c r="E232" s="32" t="s">
        <v>25</v>
      </c>
      <c r="F232" s="26">
        <v>6</v>
      </c>
      <c r="G232" s="53"/>
      <c r="H232" s="33">
        <f t="shared" si="16"/>
        <v>0</v>
      </c>
      <c r="I232" s="29">
        <f t="shared" si="18"/>
        <v>0</v>
      </c>
    </row>
    <row r="233" spans="1:9" ht="30" x14ac:dyDescent="0.25">
      <c r="A233" s="21" t="s">
        <v>426</v>
      </c>
      <c r="B233" s="30" t="s">
        <v>3</v>
      </c>
      <c r="C233" s="30">
        <v>91926</v>
      </c>
      <c r="D233" s="31" t="s">
        <v>247</v>
      </c>
      <c r="E233" s="32" t="s">
        <v>102</v>
      </c>
      <c r="F233" s="26">
        <v>250</v>
      </c>
      <c r="G233" s="53"/>
      <c r="H233" s="33">
        <f t="shared" si="16"/>
        <v>0</v>
      </c>
      <c r="I233" s="29">
        <f t="shared" si="18"/>
        <v>0</v>
      </c>
    </row>
    <row r="234" spans="1:9" ht="30" x14ac:dyDescent="0.25">
      <c r="A234" s="21" t="s">
        <v>427</v>
      </c>
      <c r="B234" s="30" t="s">
        <v>3</v>
      </c>
      <c r="C234" s="30">
        <v>95749</v>
      </c>
      <c r="D234" s="31" t="s">
        <v>249</v>
      </c>
      <c r="E234" s="32" t="s">
        <v>102</v>
      </c>
      <c r="F234" s="26">
        <v>39</v>
      </c>
      <c r="G234" s="53"/>
      <c r="H234" s="33">
        <f t="shared" si="16"/>
        <v>0</v>
      </c>
      <c r="I234" s="29">
        <f t="shared" si="18"/>
        <v>0</v>
      </c>
    </row>
    <row r="235" spans="1:9" ht="45" x14ac:dyDescent="0.25">
      <c r="A235" s="21" t="s">
        <v>428</v>
      </c>
      <c r="B235" s="30" t="s">
        <v>3</v>
      </c>
      <c r="C235" s="30">
        <v>91914</v>
      </c>
      <c r="D235" s="31" t="s">
        <v>251</v>
      </c>
      <c r="E235" s="32" t="s">
        <v>25</v>
      </c>
      <c r="F235" s="26">
        <v>15</v>
      </c>
      <c r="G235" s="53"/>
      <c r="H235" s="33">
        <f t="shared" si="16"/>
        <v>0</v>
      </c>
      <c r="I235" s="29">
        <f t="shared" si="18"/>
        <v>0</v>
      </c>
    </row>
    <row r="236" spans="1:9" ht="30" x14ac:dyDescent="0.25">
      <c r="A236" s="21" t="s">
        <v>429</v>
      </c>
      <c r="B236" s="30" t="s">
        <v>3</v>
      </c>
      <c r="C236" s="30">
        <v>91884</v>
      </c>
      <c r="D236" s="31" t="s">
        <v>253</v>
      </c>
      <c r="E236" s="32" t="s">
        <v>25</v>
      </c>
      <c r="F236" s="26">
        <v>15</v>
      </c>
      <c r="G236" s="53"/>
      <c r="H236" s="33">
        <f t="shared" si="16"/>
        <v>0</v>
      </c>
      <c r="I236" s="29">
        <f t="shared" si="18"/>
        <v>0</v>
      </c>
    </row>
    <row r="237" spans="1:9" ht="30" x14ac:dyDescent="0.25">
      <c r="A237" s="21" t="s">
        <v>430</v>
      </c>
      <c r="B237" s="30" t="s">
        <v>3</v>
      </c>
      <c r="C237" s="30">
        <v>91940</v>
      </c>
      <c r="D237" s="31" t="s">
        <v>255</v>
      </c>
      <c r="E237" s="32" t="s">
        <v>25</v>
      </c>
      <c r="F237" s="26">
        <v>11</v>
      </c>
      <c r="G237" s="53"/>
      <c r="H237" s="33">
        <f t="shared" si="16"/>
        <v>0</v>
      </c>
      <c r="I237" s="29">
        <f t="shared" si="18"/>
        <v>0</v>
      </c>
    </row>
    <row r="238" spans="1:9" ht="30" x14ac:dyDescent="0.25">
      <c r="A238" s="21" t="s">
        <v>431</v>
      </c>
      <c r="B238" s="30" t="s">
        <v>3</v>
      </c>
      <c r="C238" s="30">
        <v>91936</v>
      </c>
      <c r="D238" s="31" t="s">
        <v>257</v>
      </c>
      <c r="E238" s="32" t="s">
        <v>25</v>
      </c>
      <c r="F238" s="26">
        <v>8</v>
      </c>
      <c r="G238" s="53"/>
      <c r="H238" s="33">
        <f t="shared" si="16"/>
        <v>0</v>
      </c>
      <c r="I238" s="29">
        <f t="shared" si="18"/>
        <v>0</v>
      </c>
    </row>
    <row r="239" spans="1:9" ht="45" x14ac:dyDescent="0.25">
      <c r="A239" s="21" t="s">
        <v>432</v>
      </c>
      <c r="B239" s="30" t="s">
        <v>3</v>
      </c>
      <c r="C239" s="30">
        <v>101883</v>
      </c>
      <c r="D239" s="31" t="s">
        <v>259</v>
      </c>
      <c r="E239" s="32" t="s">
        <v>25</v>
      </c>
      <c r="F239" s="26">
        <v>1</v>
      </c>
      <c r="G239" s="53"/>
      <c r="H239" s="33">
        <f t="shared" si="16"/>
        <v>0</v>
      </c>
      <c r="I239" s="29">
        <f t="shared" si="18"/>
        <v>0</v>
      </c>
    </row>
    <row r="240" spans="1:9" ht="30" x14ac:dyDescent="0.25">
      <c r="A240" s="21" t="s">
        <v>433</v>
      </c>
      <c r="B240" s="30" t="s">
        <v>3</v>
      </c>
      <c r="C240" s="30">
        <v>101893</v>
      </c>
      <c r="D240" s="31" t="s">
        <v>261</v>
      </c>
      <c r="E240" s="32" t="s">
        <v>25</v>
      </c>
      <c r="F240" s="26">
        <v>1</v>
      </c>
      <c r="G240" s="53"/>
      <c r="H240" s="33">
        <f t="shared" si="16"/>
        <v>0</v>
      </c>
      <c r="I240" s="29">
        <f t="shared" si="18"/>
        <v>0</v>
      </c>
    </row>
    <row r="241" spans="1:9" ht="30" x14ac:dyDescent="0.25">
      <c r="A241" s="21" t="s">
        <v>434</v>
      </c>
      <c r="B241" s="30" t="s">
        <v>3</v>
      </c>
      <c r="C241" s="30">
        <v>101892</v>
      </c>
      <c r="D241" s="31" t="s">
        <v>263</v>
      </c>
      <c r="E241" s="32" t="s">
        <v>25</v>
      </c>
      <c r="F241" s="26">
        <v>3</v>
      </c>
      <c r="G241" s="53"/>
      <c r="H241" s="33">
        <f t="shared" si="16"/>
        <v>0</v>
      </c>
      <c r="I241" s="29">
        <f t="shared" si="18"/>
        <v>0</v>
      </c>
    </row>
    <row r="242" spans="1:9" ht="30" x14ac:dyDescent="0.25">
      <c r="A242" s="21" t="s">
        <v>435</v>
      </c>
      <c r="B242" s="30" t="s">
        <v>3</v>
      </c>
      <c r="C242" s="30">
        <v>101890</v>
      </c>
      <c r="D242" s="31" t="s">
        <v>265</v>
      </c>
      <c r="E242" s="32" t="s">
        <v>25</v>
      </c>
      <c r="F242" s="26">
        <v>3</v>
      </c>
      <c r="G242" s="53"/>
      <c r="H242" s="33">
        <f t="shared" si="16"/>
        <v>0</v>
      </c>
      <c r="I242" s="29">
        <f t="shared" si="18"/>
        <v>0</v>
      </c>
    </row>
    <row r="243" spans="1:9" x14ac:dyDescent="0.25">
      <c r="A243" s="21" t="s">
        <v>436</v>
      </c>
      <c r="B243" s="30" t="s">
        <v>23</v>
      </c>
      <c r="C243" s="30">
        <v>90468</v>
      </c>
      <c r="D243" s="31" t="s">
        <v>267</v>
      </c>
      <c r="E243" s="32" t="s">
        <v>25</v>
      </c>
      <c r="F243" s="26">
        <v>1</v>
      </c>
      <c r="G243" s="53"/>
      <c r="H243" s="33">
        <f t="shared" si="16"/>
        <v>0</v>
      </c>
      <c r="I243" s="29">
        <f t="shared" si="18"/>
        <v>0</v>
      </c>
    </row>
    <row r="244" spans="1:9" x14ac:dyDescent="0.25">
      <c r="A244" s="21" t="s">
        <v>437</v>
      </c>
      <c r="B244" s="22"/>
      <c r="C244" s="23"/>
      <c r="D244" s="24" t="s">
        <v>269</v>
      </c>
      <c r="E244" s="25" t="s">
        <v>17</v>
      </c>
      <c r="F244" s="26">
        <v>0</v>
      </c>
      <c r="G244" s="54"/>
      <c r="H244" s="33">
        <f t="shared" si="16"/>
        <v>0</v>
      </c>
      <c r="I244" s="29">
        <f>SUM(I245:I251)</f>
        <v>0</v>
      </c>
    </row>
    <row r="245" spans="1:9" ht="60" x14ac:dyDescent="0.25">
      <c r="A245" s="21" t="s">
        <v>438</v>
      </c>
      <c r="B245" s="30" t="s">
        <v>3</v>
      </c>
      <c r="C245" s="30">
        <v>91785</v>
      </c>
      <c r="D245" s="31" t="s">
        <v>271</v>
      </c>
      <c r="E245" s="32" t="s">
        <v>102</v>
      </c>
      <c r="F245" s="26">
        <v>54</v>
      </c>
      <c r="G245" s="53"/>
      <c r="H245" s="33">
        <f t="shared" si="16"/>
        <v>0</v>
      </c>
      <c r="I245" s="29">
        <f t="shared" ref="I245:I251" si="19">ROUND(H245*F245,2)</f>
        <v>0</v>
      </c>
    </row>
    <row r="246" spans="1:9" ht="60" x14ac:dyDescent="0.25">
      <c r="A246" s="21" t="s">
        <v>439</v>
      </c>
      <c r="B246" s="30" t="s">
        <v>3</v>
      </c>
      <c r="C246" s="30">
        <v>91786</v>
      </c>
      <c r="D246" s="31" t="s">
        <v>273</v>
      </c>
      <c r="E246" s="32" t="s">
        <v>102</v>
      </c>
      <c r="F246" s="26">
        <v>42</v>
      </c>
      <c r="G246" s="53"/>
      <c r="H246" s="33">
        <f t="shared" si="16"/>
        <v>0</v>
      </c>
      <c r="I246" s="29">
        <f t="shared" si="19"/>
        <v>0</v>
      </c>
    </row>
    <row r="247" spans="1:9" ht="30" x14ac:dyDescent="0.25">
      <c r="A247" s="21" t="s">
        <v>440</v>
      </c>
      <c r="B247" s="30" t="s">
        <v>3</v>
      </c>
      <c r="C247" s="30">
        <v>102605</v>
      </c>
      <c r="D247" s="31" t="s">
        <v>275</v>
      </c>
      <c r="E247" s="32" t="s">
        <v>25</v>
      </c>
      <c r="F247" s="26">
        <v>1</v>
      </c>
      <c r="G247" s="53"/>
      <c r="H247" s="33">
        <f t="shared" si="16"/>
        <v>0</v>
      </c>
      <c r="I247" s="29">
        <f t="shared" si="19"/>
        <v>0</v>
      </c>
    </row>
    <row r="248" spans="1:9" ht="30" x14ac:dyDescent="0.25">
      <c r="A248" s="21" t="s">
        <v>441</v>
      </c>
      <c r="B248" s="30" t="s">
        <v>3</v>
      </c>
      <c r="C248" s="30">
        <v>94792</v>
      </c>
      <c r="D248" s="31" t="s">
        <v>277</v>
      </c>
      <c r="E248" s="32" t="s">
        <v>25</v>
      </c>
      <c r="F248" s="26">
        <v>3</v>
      </c>
      <c r="G248" s="53"/>
      <c r="H248" s="33">
        <f t="shared" si="16"/>
        <v>0</v>
      </c>
      <c r="I248" s="29">
        <f t="shared" si="19"/>
        <v>0</v>
      </c>
    </row>
    <row r="249" spans="1:9" ht="30" x14ac:dyDescent="0.25">
      <c r="A249" s="21" t="s">
        <v>442</v>
      </c>
      <c r="B249" s="30" t="s">
        <v>3</v>
      </c>
      <c r="C249" s="30">
        <v>94793</v>
      </c>
      <c r="D249" s="31" t="s">
        <v>443</v>
      </c>
      <c r="E249" s="32" t="s">
        <v>25</v>
      </c>
      <c r="F249" s="26">
        <v>2</v>
      </c>
      <c r="G249" s="53"/>
      <c r="H249" s="33">
        <f t="shared" si="16"/>
        <v>0</v>
      </c>
      <c r="I249" s="29">
        <f t="shared" si="19"/>
        <v>0</v>
      </c>
    </row>
    <row r="250" spans="1:9" ht="30" x14ac:dyDescent="0.25">
      <c r="A250" s="21" t="s">
        <v>444</v>
      </c>
      <c r="B250" s="30" t="s">
        <v>3</v>
      </c>
      <c r="C250" s="30">
        <v>94792</v>
      </c>
      <c r="D250" s="31" t="s">
        <v>277</v>
      </c>
      <c r="E250" s="32" t="s">
        <v>25</v>
      </c>
      <c r="F250" s="26">
        <v>1</v>
      </c>
      <c r="G250" s="53"/>
      <c r="H250" s="33">
        <f t="shared" si="16"/>
        <v>0</v>
      </c>
      <c r="I250" s="29">
        <f t="shared" si="19"/>
        <v>0</v>
      </c>
    </row>
    <row r="251" spans="1:9" ht="30" x14ac:dyDescent="0.25">
      <c r="A251" s="21" t="s">
        <v>445</v>
      </c>
      <c r="B251" s="30" t="s">
        <v>3</v>
      </c>
      <c r="C251" s="30">
        <v>94797</v>
      </c>
      <c r="D251" s="31" t="s">
        <v>281</v>
      </c>
      <c r="E251" s="32" t="s">
        <v>25</v>
      </c>
      <c r="F251" s="26">
        <v>1</v>
      </c>
      <c r="G251" s="53"/>
      <c r="H251" s="33">
        <f t="shared" si="16"/>
        <v>0</v>
      </c>
      <c r="I251" s="29">
        <f t="shared" si="19"/>
        <v>0</v>
      </c>
    </row>
    <row r="252" spans="1:9" x14ac:dyDescent="0.25">
      <c r="A252" s="21" t="s">
        <v>446</v>
      </c>
      <c r="B252" s="22"/>
      <c r="C252" s="23"/>
      <c r="D252" s="24" t="s">
        <v>283</v>
      </c>
      <c r="E252" s="25" t="s">
        <v>17</v>
      </c>
      <c r="F252" s="26">
        <v>0</v>
      </c>
      <c r="G252" s="54"/>
      <c r="H252" s="33">
        <f t="shared" si="16"/>
        <v>0</v>
      </c>
      <c r="I252" s="29">
        <f>SUM(I253:I256)</f>
        <v>0</v>
      </c>
    </row>
    <row r="253" spans="1:9" ht="60" x14ac:dyDescent="0.25">
      <c r="A253" s="21" t="s">
        <v>447</v>
      </c>
      <c r="B253" s="30" t="s">
        <v>3</v>
      </c>
      <c r="C253" s="30">
        <v>91792</v>
      </c>
      <c r="D253" s="31" t="s">
        <v>285</v>
      </c>
      <c r="E253" s="32" t="s">
        <v>102</v>
      </c>
      <c r="F253" s="26">
        <v>24</v>
      </c>
      <c r="G253" s="53"/>
      <c r="H253" s="33">
        <f t="shared" si="16"/>
        <v>0</v>
      </c>
      <c r="I253" s="29">
        <f t="shared" ref="I253:I256" si="20">ROUND(H253*F253,2)</f>
        <v>0</v>
      </c>
    </row>
    <row r="254" spans="1:9" ht="60" x14ac:dyDescent="0.25">
      <c r="A254" s="21" t="s">
        <v>448</v>
      </c>
      <c r="B254" s="30" t="s">
        <v>3</v>
      </c>
      <c r="C254" s="30">
        <v>91793</v>
      </c>
      <c r="D254" s="31" t="s">
        <v>287</v>
      </c>
      <c r="E254" s="32" t="s">
        <v>102</v>
      </c>
      <c r="F254" s="26">
        <f>54+12</f>
        <v>66</v>
      </c>
      <c r="G254" s="53"/>
      <c r="H254" s="33">
        <f t="shared" si="16"/>
        <v>0</v>
      </c>
      <c r="I254" s="29">
        <f t="shared" si="20"/>
        <v>0</v>
      </c>
    </row>
    <row r="255" spans="1:9" ht="30" x14ac:dyDescent="0.25">
      <c r="A255" s="21" t="s">
        <v>449</v>
      </c>
      <c r="B255" s="30" t="s">
        <v>3</v>
      </c>
      <c r="C255" s="30">
        <v>89714</v>
      </c>
      <c r="D255" s="31" t="s">
        <v>289</v>
      </c>
      <c r="E255" s="32" t="s">
        <v>102</v>
      </c>
      <c r="F255" s="26">
        <v>24</v>
      </c>
      <c r="G255" s="53"/>
      <c r="H255" s="33">
        <f t="shared" si="16"/>
        <v>0</v>
      </c>
      <c r="I255" s="29">
        <f t="shared" si="20"/>
        <v>0</v>
      </c>
    </row>
    <row r="256" spans="1:9" ht="30" x14ac:dyDescent="0.25">
      <c r="A256" s="21" t="s">
        <v>450</v>
      </c>
      <c r="B256" s="30" t="s">
        <v>3</v>
      </c>
      <c r="C256" s="30">
        <v>89491</v>
      </c>
      <c r="D256" s="31" t="s">
        <v>291</v>
      </c>
      <c r="E256" s="32" t="s">
        <v>25</v>
      </c>
      <c r="F256" s="26">
        <v>4</v>
      </c>
      <c r="G256" s="53"/>
      <c r="H256" s="33">
        <f t="shared" si="16"/>
        <v>0</v>
      </c>
      <c r="I256" s="29">
        <f t="shared" si="20"/>
        <v>0</v>
      </c>
    </row>
    <row r="257" spans="1:9" x14ac:dyDescent="0.25">
      <c r="A257" s="21" t="s">
        <v>451</v>
      </c>
      <c r="B257" s="22"/>
      <c r="C257" s="23"/>
      <c r="D257" s="24" t="s">
        <v>297</v>
      </c>
      <c r="E257" s="25" t="s">
        <v>17</v>
      </c>
      <c r="F257" s="26">
        <v>0</v>
      </c>
      <c r="G257" s="54"/>
      <c r="H257" s="33">
        <f t="shared" si="16"/>
        <v>0</v>
      </c>
      <c r="I257" s="29">
        <f>SUM(I258:I261)</f>
        <v>0</v>
      </c>
    </row>
    <row r="258" spans="1:9" ht="60" x14ac:dyDescent="0.25">
      <c r="A258" s="21" t="s">
        <v>452</v>
      </c>
      <c r="B258" s="30" t="s">
        <v>3</v>
      </c>
      <c r="C258" s="30">
        <v>91790</v>
      </c>
      <c r="D258" s="31" t="s">
        <v>299</v>
      </c>
      <c r="E258" s="32" t="s">
        <v>102</v>
      </c>
      <c r="F258" s="26">
        <v>18</v>
      </c>
      <c r="G258" s="53"/>
      <c r="H258" s="33">
        <f t="shared" si="16"/>
        <v>0</v>
      </c>
      <c r="I258" s="29">
        <f>ROUND(H258*F258,2)</f>
        <v>0</v>
      </c>
    </row>
    <row r="259" spans="1:9" x14ac:dyDescent="0.25">
      <c r="A259" s="21" t="s">
        <v>453</v>
      </c>
      <c r="B259" s="30" t="s">
        <v>23</v>
      </c>
      <c r="C259" s="30">
        <v>101227</v>
      </c>
      <c r="D259" s="31" t="s">
        <v>301</v>
      </c>
      <c r="E259" s="32" t="s">
        <v>25</v>
      </c>
      <c r="F259" s="26">
        <v>1</v>
      </c>
      <c r="G259" s="53"/>
      <c r="H259" s="33">
        <f t="shared" si="16"/>
        <v>0</v>
      </c>
      <c r="I259" s="29">
        <f>ROUND(H259*F259,2)</f>
        <v>0</v>
      </c>
    </row>
    <row r="260" spans="1:9" x14ac:dyDescent="0.25">
      <c r="A260" s="21" t="s">
        <v>454</v>
      </c>
      <c r="B260" s="30" t="s">
        <v>23</v>
      </c>
      <c r="C260" s="30">
        <v>101231</v>
      </c>
      <c r="D260" s="31" t="s">
        <v>303</v>
      </c>
      <c r="E260" s="32" t="s">
        <v>25</v>
      </c>
      <c r="F260" s="26">
        <v>1</v>
      </c>
      <c r="G260" s="53"/>
      <c r="H260" s="33">
        <f t="shared" si="16"/>
        <v>0</v>
      </c>
      <c r="I260" s="29">
        <f>ROUND(H260*F260,2)</f>
        <v>0</v>
      </c>
    </row>
    <row r="261" spans="1:9" ht="30" x14ac:dyDescent="0.25">
      <c r="A261" s="21" t="s">
        <v>455</v>
      </c>
      <c r="B261" s="30" t="s">
        <v>3</v>
      </c>
      <c r="C261" s="30">
        <v>101920</v>
      </c>
      <c r="D261" s="31" t="s">
        <v>305</v>
      </c>
      <c r="E261" s="32" t="s">
        <v>25</v>
      </c>
      <c r="F261" s="26">
        <v>4</v>
      </c>
      <c r="G261" s="53"/>
      <c r="H261" s="33">
        <f t="shared" si="16"/>
        <v>0</v>
      </c>
      <c r="I261" s="29">
        <f>ROUND(H261*F261,2)</f>
        <v>0</v>
      </c>
    </row>
    <row r="262" spans="1:9" x14ac:dyDescent="0.25">
      <c r="A262" s="21" t="s">
        <v>456</v>
      </c>
      <c r="B262" s="22"/>
      <c r="C262" s="23"/>
      <c r="D262" s="24" t="s">
        <v>307</v>
      </c>
      <c r="E262" s="25" t="s">
        <v>17</v>
      </c>
      <c r="F262" s="26">
        <v>0</v>
      </c>
      <c r="G262" s="54"/>
      <c r="H262" s="33">
        <f t="shared" si="16"/>
        <v>0</v>
      </c>
      <c r="I262" s="29">
        <f>SUM(I263:I278)</f>
        <v>0</v>
      </c>
    </row>
    <row r="263" spans="1:9" ht="45" x14ac:dyDescent="0.25">
      <c r="A263" s="21" t="s">
        <v>457</v>
      </c>
      <c r="B263" s="30" t="s">
        <v>3</v>
      </c>
      <c r="C263" s="30">
        <v>86932</v>
      </c>
      <c r="D263" s="31" t="s">
        <v>309</v>
      </c>
      <c r="E263" s="32" t="s">
        <v>25</v>
      </c>
      <c r="F263" s="26">
        <v>3</v>
      </c>
      <c r="G263" s="53"/>
      <c r="H263" s="33">
        <f t="shared" si="16"/>
        <v>0</v>
      </c>
      <c r="I263" s="29">
        <f t="shared" ref="I263:I278" si="21">ROUND(H263*F263,2)</f>
        <v>0</v>
      </c>
    </row>
    <row r="264" spans="1:9" ht="30" x14ac:dyDescent="0.25">
      <c r="A264" s="21" t="s">
        <v>458</v>
      </c>
      <c r="B264" s="30" t="s">
        <v>3</v>
      </c>
      <c r="C264" s="30">
        <v>86901</v>
      </c>
      <c r="D264" s="31" t="s">
        <v>311</v>
      </c>
      <c r="E264" s="32" t="s">
        <v>25</v>
      </c>
      <c r="F264" s="26">
        <v>6</v>
      </c>
      <c r="G264" s="53"/>
      <c r="H264" s="33">
        <f t="shared" si="16"/>
        <v>0</v>
      </c>
      <c r="I264" s="29">
        <f t="shared" si="21"/>
        <v>0</v>
      </c>
    </row>
    <row r="265" spans="1:9" ht="30" x14ac:dyDescent="0.25">
      <c r="A265" s="21" t="s">
        <v>459</v>
      </c>
      <c r="B265" s="30" t="s">
        <v>3</v>
      </c>
      <c r="C265" s="30">
        <v>86906</v>
      </c>
      <c r="D265" s="31" t="s">
        <v>313</v>
      </c>
      <c r="E265" s="32" t="s">
        <v>25</v>
      </c>
      <c r="F265" s="26">
        <v>6</v>
      </c>
      <c r="G265" s="53"/>
      <c r="H265" s="33">
        <f t="shared" si="16"/>
        <v>0</v>
      </c>
      <c r="I265" s="29">
        <f t="shared" si="21"/>
        <v>0</v>
      </c>
    </row>
    <row r="266" spans="1:9" x14ac:dyDescent="0.25">
      <c r="A266" s="21" t="s">
        <v>460</v>
      </c>
      <c r="B266" s="30" t="s">
        <v>29</v>
      </c>
      <c r="C266" s="30" t="s">
        <v>315</v>
      </c>
      <c r="D266" s="31" t="s">
        <v>316</v>
      </c>
      <c r="E266" s="32" t="s">
        <v>64</v>
      </c>
      <c r="F266" s="26">
        <v>1.68</v>
      </c>
      <c r="G266" s="53"/>
      <c r="H266" s="33">
        <f t="shared" si="16"/>
        <v>0</v>
      </c>
      <c r="I266" s="29">
        <f t="shared" si="21"/>
        <v>0</v>
      </c>
    </row>
    <row r="267" spans="1:9" ht="30" x14ac:dyDescent="0.25">
      <c r="A267" s="21" t="s">
        <v>461</v>
      </c>
      <c r="B267" s="30" t="s">
        <v>3</v>
      </c>
      <c r="C267" s="30">
        <v>86895</v>
      </c>
      <c r="D267" s="31" t="s">
        <v>318</v>
      </c>
      <c r="E267" s="32" t="s">
        <v>25</v>
      </c>
      <c r="F267" s="26">
        <v>6.57</v>
      </c>
      <c r="G267" s="53"/>
      <c r="H267" s="33">
        <f t="shared" si="16"/>
        <v>0</v>
      </c>
      <c r="I267" s="29">
        <f t="shared" si="21"/>
        <v>0</v>
      </c>
    </row>
    <row r="268" spans="1:9" ht="30" x14ac:dyDescent="0.25">
      <c r="A268" s="21" t="s">
        <v>462</v>
      </c>
      <c r="B268" s="30" t="s">
        <v>3</v>
      </c>
      <c r="C268" s="30">
        <v>95544</v>
      </c>
      <c r="D268" s="31" t="s">
        <v>320</v>
      </c>
      <c r="E268" s="32" t="s">
        <v>25</v>
      </c>
      <c r="F268" s="26">
        <v>3</v>
      </c>
      <c r="G268" s="53"/>
      <c r="H268" s="33">
        <f t="shared" si="16"/>
        <v>0</v>
      </c>
      <c r="I268" s="29">
        <f t="shared" si="21"/>
        <v>0</v>
      </c>
    </row>
    <row r="269" spans="1:9" ht="30" x14ac:dyDescent="0.25">
      <c r="A269" s="21" t="s">
        <v>463</v>
      </c>
      <c r="B269" s="30" t="s">
        <v>3</v>
      </c>
      <c r="C269" s="30">
        <v>95547</v>
      </c>
      <c r="D269" s="31" t="s">
        <v>322</v>
      </c>
      <c r="E269" s="32" t="s">
        <v>25</v>
      </c>
      <c r="F269" s="26">
        <v>3</v>
      </c>
      <c r="G269" s="53"/>
      <c r="H269" s="33">
        <f t="shared" si="16"/>
        <v>0</v>
      </c>
      <c r="I269" s="29">
        <f t="shared" si="21"/>
        <v>0</v>
      </c>
    </row>
    <row r="270" spans="1:9" ht="30" x14ac:dyDescent="0.25">
      <c r="A270" s="21" t="s">
        <v>464</v>
      </c>
      <c r="B270" s="30" t="s">
        <v>23</v>
      </c>
      <c r="C270" s="30">
        <v>101466</v>
      </c>
      <c r="D270" s="31" t="s">
        <v>324</v>
      </c>
      <c r="E270" s="32" t="s">
        <v>25</v>
      </c>
      <c r="F270" s="26">
        <v>3</v>
      </c>
      <c r="G270" s="53"/>
      <c r="H270" s="33">
        <f t="shared" si="16"/>
        <v>0</v>
      </c>
      <c r="I270" s="29">
        <f t="shared" si="21"/>
        <v>0</v>
      </c>
    </row>
    <row r="271" spans="1:9" ht="30" x14ac:dyDescent="0.25">
      <c r="A271" s="21" t="s">
        <v>465</v>
      </c>
      <c r="B271" s="30" t="s">
        <v>3</v>
      </c>
      <c r="C271" s="30">
        <v>102257</v>
      </c>
      <c r="D271" s="31" t="s">
        <v>466</v>
      </c>
      <c r="E271" s="32" t="s">
        <v>64</v>
      </c>
      <c r="F271" s="26">
        <v>10.65</v>
      </c>
      <c r="G271" s="53"/>
      <c r="H271" s="33">
        <f t="shared" si="16"/>
        <v>0</v>
      </c>
      <c r="I271" s="29">
        <f t="shared" si="21"/>
        <v>0</v>
      </c>
    </row>
    <row r="272" spans="1:9" ht="30" x14ac:dyDescent="0.25">
      <c r="A272" s="21" t="s">
        <v>467</v>
      </c>
      <c r="B272" s="30" t="s">
        <v>3</v>
      </c>
      <c r="C272" s="30">
        <v>100858</v>
      </c>
      <c r="D272" s="31" t="s">
        <v>468</v>
      </c>
      <c r="E272" s="32" t="s">
        <v>25</v>
      </c>
      <c r="F272" s="26">
        <v>1</v>
      </c>
      <c r="G272" s="53"/>
      <c r="H272" s="33">
        <f t="shared" si="16"/>
        <v>0</v>
      </c>
      <c r="I272" s="29">
        <f t="shared" si="21"/>
        <v>0</v>
      </c>
    </row>
    <row r="273" spans="1:9" ht="45" x14ac:dyDescent="0.25">
      <c r="A273" s="21" t="s">
        <v>469</v>
      </c>
      <c r="B273" s="30" t="s">
        <v>3</v>
      </c>
      <c r="C273" s="30">
        <v>95472</v>
      </c>
      <c r="D273" s="31" t="s">
        <v>470</v>
      </c>
      <c r="E273" s="32" t="s">
        <v>25</v>
      </c>
      <c r="F273" s="26">
        <v>1</v>
      </c>
      <c r="G273" s="53"/>
      <c r="H273" s="33">
        <f t="shared" si="16"/>
        <v>0</v>
      </c>
      <c r="I273" s="29">
        <f t="shared" si="21"/>
        <v>0</v>
      </c>
    </row>
    <row r="274" spans="1:9" ht="60" x14ac:dyDescent="0.25">
      <c r="A274" s="21" t="s">
        <v>471</v>
      </c>
      <c r="B274" s="30" t="s">
        <v>3</v>
      </c>
      <c r="C274" s="30">
        <v>86942</v>
      </c>
      <c r="D274" s="31" t="s">
        <v>472</v>
      </c>
      <c r="E274" s="32" t="s">
        <v>25</v>
      </c>
      <c r="F274" s="26">
        <v>1</v>
      </c>
      <c r="G274" s="53"/>
      <c r="H274" s="33">
        <f t="shared" si="16"/>
        <v>0</v>
      </c>
      <c r="I274" s="29">
        <f t="shared" si="21"/>
        <v>0</v>
      </c>
    </row>
    <row r="275" spans="1:9" x14ac:dyDescent="0.25">
      <c r="A275" s="21" t="s">
        <v>473</v>
      </c>
      <c r="B275" s="30" t="s">
        <v>3</v>
      </c>
      <c r="C275" s="30">
        <v>100849</v>
      </c>
      <c r="D275" s="31" t="s">
        <v>474</v>
      </c>
      <c r="E275" s="32" t="s">
        <v>25</v>
      </c>
      <c r="F275" s="26">
        <v>1</v>
      </c>
      <c r="G275" s="53"/>
      <c r="H275" s="33">
        <f t="shared" ref="H275:H338" si="22">ROUND(G275*$I$12+G275,2)</f>
        <v>0</v>
      </c>
      <c r="I275" s="29">
        <f t="shared" si="21"/>
        <v>0</v>
      </c>
    </row>
    <row r="276" spans="1:9" ht="30" x14ac:dyDescent="0.25">
      <c r="A276" s="21" t="s">
        <v>475</v>
      </c>
      <c r="B276" s="30" t="s">
        <v>3</v>
      </c>
      <c r="C276" s="30">
        <v>100864</v>
      </c>
      <c r="D276" s="31" t="s">
        <v>476</v>
      </c>
      <c r="E276" s="32" t="s">
        <v>25</v>
      </c>
      <c r="F276" s="26">
        <v>2</v>
      </c>
      <c r="G276" s="53"/>
      <c r="H276" s="33">
        <f t="shared" si="22"/>
        <v>0</v>
      </c>
      <c r="I276" s="29">
        <f t="shared" si="21"/>
        <v>0</v>
      </c>
    </row>
    <row r="277" spans="1:9" ht="30" x14ac:dyDescent="0.25">
      <c r="A277" s="21" t="s">
        <v>477</v>
      </c>
      <c r="B277" s="30" t="s">
        <v>3</v>
      </c>
      <c r="C277" s="30">
        <v>86872</v>
      </c>
      <c r="D277" s="31" t="s">
        <v>478</v>
      </c>
      <c r="E277" s="32" t="s">
        <v>25</v>
      </c>
      <c r="F277" s="26">
        <v>1</v>
      </c>
      <c r="G277" s="53"/>
      <c r="H277" s="33">
        <f t="shared" si="22"/>
        <v>0</v>
      </c>
      <c r="I277" s="29">
        <f t="shared" si="21"/>
        <v>0</v>
      </c>
    </row>
    <row r="278" spans="1:9" ht="30" x14ac:dyDescent="0.25">
      <c r="A278" s="21" t="s">
        <v>479</v>
      </c>
      <c r="B278" s="30" t="s">
        <v>3</v>
      </c>
      <c r="C278" s="30">
        <v>86913</v>
      </c>
      <c r="D278" s="31" t="s">
        <v>480</v>
      </c>
      <c r="E278" s="32" t="s">
        <v>25</v>
      </c>
      <c r="F278" s="26">
        <v>1</v>
      </c>
      <c r="G278" s="53"/>
      <c r="H278" s="33">
        <f t="shared" si="22"/>
        <v>0</v>
      </c>
      <c r="I278" s="29">
        <f t="shared" si="21"/>
        <v>0</v>
      </c>
    </row>
    <row r="279" spans="1:9" x14ac:dyDescent="0.25">
      <c r="A279" s="21" t="s">
        <v>481</v>
      </c>
      <c r="B279" s="22"/>
      <c r="C279" s="23"/>
      <c r="D279" s="24" t="s">
        <v>326</v>
      </c>
      <c r="E279" s="25" t="s">
        <v>17</v>
      </c>
      <c r="F279" s="26">
        <v>0</v>
      </c>
      <c r="G279" s="54"/>
      <c r="H279" s="33">
        <f t="shared" si="22"/>
        <v>0</v>
      </c>
      <c r="I279" s="29">
        <f>SUM(I280:I284)</f>
        <v>0</v>
      </c>
    </row>
    <row r="280" spans="1:9" ht="45" x14ac:dyDescent="0.25">
      <c r="A280" s="21" t="s">
        <v>482</v>
      </c>
      <c r="B280" s="30" t="s">
        <v>3</v>
      </c>
      <c r="C280" s="30">
        <v>87879</v>
      </c>
      <c r="D280" s="31" t="s">
        <v>328</v>
      </c>
      <c r="E280" s="32" t="s">
        <v>64</v>
      </c>
      <c r="F280" s="26">
        <v>181.56</v>
      </c>
      <c r="G280" s="53"/>
      <c r="H280" s="33">
        <f t="shared" si="22"/>
        <v>0</v>
      </c>
      <c r="I280" s="29">
        <f>ROUND(H280*F280,2)</f>
        <v>0</v>
      </c>
    </row>
    <row r="281" spans="1:9" ht="30" x14ac:dyDescent="0.25">
      <c r="A281" s="21" t="s">
        <v>483</v>
      </c>
      <c r="B281" s="30" t="s">
        <v>3</v>
      </c>
      <c r="C281" s="30">
        <v>98561</v>
      </c>
      <c r="D281" s="31" t="s">
        <v>330</v>
      </c>
      <c r="E281" s="32" t="s">
        <v>64</v>
      </c>
      <c r="F281" s="26">
        <v>102.6</v>
      </c>
      <c r="G281" s="53"/>
      <c r="H281" s="33">
        <f t="shared" si="22"/>
        <v>0</v>
      </c>
      <c r="I281" s="29">
        <f>ROUND(H281*F281,2)</f>
        <v>0</v>
      </c>
    </row>
    <row r="282" spans="1:9" ht="60" x14ac:dyDescent="0.25">
      <c r="A282" s="21" t="s">
        <v>484</v>
      </c>
      <c r="B282" s="30" t="s">
        <v>3</v>
      </c>
      <c r="C282" s="30">
        <v>87535</v>
      </c>
      <c r="D282" s="31" t="s">
        <v>332</v>
      </c>
      <c r="E282" s="32" t="s">
        <v>64</v>
      </c>
      <c r="F282" s="26">
        <v>78.959999999999994</v>
      </c>
      <c r="G282" s="53"/>
      <c r="H282" s="33">
        <f t="shared" si="22"/>
        <v>0</v>
      </c>
      <c r="I282" s="29">
        <f>ROUND(H282*F282,2)</f>
        <v>0</v>
      </c>
    </row>
    <row r="283" spans="1:9" ht="45" x14ac:dyDescent="0.25">
      <c r="A283" s="21" t="s">
        <v>485</v>
      </c>
      <c r="B283" s="30" t="s">
        <v>3</v>
      </c>
      <c r="C283" s="30">
        <v>87264</v>
      </c>
      <c r="D283" s="31" t="s">
        <v>334</v>
      </c>
      <c r="E283" s="32" t="s">
        <v>64</v>
      </c>
      <c r="F283" s="26">
        <v>78.959999999999994</v>
      </c>
      <c r="G283" s="53"/>
      <c r="H283" s="33">
        <f t="shared" si="22"/>
        <v>0</v>
      </c>
      <c r="I283" s="29">
        <f>ROUND(H283*F283,2)</f>
        <v>0</v>
      </c>
    </row>
    <row r="284" spans="1:9" ht="30" x14ac:dyDescent="0.25">
      <c r="A284" s="21" t="s">
        <v>486</v>
      </c>
      <c r="B284" s="30" t="s">
        <v>3</v>
      </c>
      <c r="C284" s="30">
        <v>94213</v>
      </c>
      <c r="D284" s="31" t="s">
        <v>336</v>
      </c>
      <c r="E284" s="32" t="s">
        <v>64</v>
      </c>
      <c r="F284" s="26">
        <v>57.17</v>
      </c>
      <c r="G284" s="53"/>
      <c r="H284" s="33">
        <f t="shared" si="22"/>
        <v>0</v>
      </c>
      <c r="I284" s="29">
        <f>ROUND(H284*F284,2)</f>
        <v>0</v>
      </c>
    </row>
    <row r="285" spans="1:9" x14ac:dyDescent="0.25">
      <c r="A285" s="21" t="s">
        <v>487</v>
      </c>
      <c r="B285" s="22"/>
      <c r="C285" s="23"/>
      <c r="D285" s="24" t="s">
        <v>338</v>
      </c>
      <c r="E285" s="25" t="s">
        <v>17</v>
      </c>
      <c r="F285" s="26">
        <v>0</v>
      </c>
      <c r="G285" s="54"/>
      <c r="H285" s="33">
        <f t="shared" si="22"/>
        <v>0</v>
      </c>
      <c r="I285" s="29">
        <f>SUM(I286:I289)</f>
        <v>0</v>
      </c>
    </row>
    <row r="286" spans="1:9" ht="45" x14ac:dyDescent="0.25">
      <c r="A286" s="21" t="s">
        <v>488</v>
      </c>
      <c r="B286" s="30" t="s">
        <v>3</v>
      </c>
      <c r="C286" s="30">
        <v>94994</v>
      </c>
      <c r="D286" s="31" t="s">
        <v>340</v>
      </c>
      <c r="E286" s="32" t="s">
        <v>64</v>
      </c>
      <c r="F286" s="26">
        <v>23.21</v>
      </c>
      <c r="G286" s="53"/>
      <c r="H286" s="33">
        <f t="shared" si="22"/>
        <v>0</v>
      </c>
      <c r="I286" s="29">
        <f>ROUND(H286*F286,2)</f>
        <v>0</v>
      </c>
    </row>
    <row r="287" spans="1:9" x14ac:dyDescent="0.25">
      <c r="A287" s="21" t="s">
        <v>489</v>
      </c>
      <c r="B287" s="30" t="s">
        <v>23</v>
      </c>
      <c r="C287" s="30">
        <v>130242</v>
      </c>
      <c r="D287" s="31" t="s">
        <v>342</v>
      </c>
      <c r="E287" s="32" t="s">
        <v>64</v>
      </c>
      <c r="F287" s="26">
        <v>22.61</v>
      </c>
      <c r="G287" s="53"/>
      <c r="H287" s="33">
        <f t="shared" si="22"/>
        <v>0</v>
      </c>
      <c r="I287" s="29">
        <f>ROUND(H287*F287,2)</f>
        <v>0</v>
      </c>
    </row>
    <row r="288" spans="1:9" ht="45" x14ac:dyDescent="0.25">
      <c r="A288" s="21" t="s">
        <v>490</v>
      </c>
      <c r="B288" s="30" t="s">
        <v>3</v>
      </c>
      <c r="C288" s="30">
        <v>87737</v>
      </c>
      <c r="D288" s="31" t="s">
        <v>344</v>
      </c>
      <c r="E288" s="32" t="s">
        <v>64</v>
      </c>
      <c r="F288" s="26">
        <v>0.74</v>
      </c>
      <c r="G288" s="53"/>
      <c r="H288" s="33">
        <f t="shared" si="22"/>
        <v>0</v>
      </c>
      <c r="I288" s="29">
        <f>ROUND(H288*F288,2)</f>
        <v>0</v>
      </c>
    </row>
    <row r="289" spans="1:9" x14ac:dyDescent="0.25">
      <c r="A289" s="21" t="s">
        <v>491</v>
      </c>
      <c r="B289" s="30" t="s">
        <v>3</v>
      </c>
      <c r="C289" s="30">
        <v>98695</v>
      </c>
      <c r="D289" s="31" t="s">
        <v>346</v>
      </c>
      <c r="E289" s="32" t="s">
        <v>102</v>
      </c>
      <c r="F289" s="26">
        <v>4</v>
      </c>
      <c r="G289" s="53"/>
      <c r="H289" s="33">
        <f t="shared" si="22"/>
        <v>0</v>
      </c>
      <c r="I289" s="29">
        <f>ROUND(H289*F289,2)</f>
        <v>0</v>
      </c>
    </row>
    <row r="290" spans="1:9" x14ac:dyDescent="0.25">
      <c r="A290" s="21" t="s">
        <v>492</v>
      </c>
      <c r="B290" s="22"/>
      <c r="C290" s="23"/>
      <c r="D290" s="24" t="s">
        <v>350</v>
      </c>
      <c r="E290" s="25" t="s">
        <v>17</v>
      </c>
      <c r="F290" s="26">
        <v>0</v>
      </c>
      <c r="G290" s="54"/>
      <c r="H290" s="33">
        <f t="shared" si="22"/>
        <v>0</v>
      </c>
      <c r="I290" s="29">
        <f>SUM(I291:I296)</f>
        <v>0</v>
      </c>
    </row>
    <row r="291" spans="1:9" ht="30" x14ac:dyDescent="0.25">
      <c r="A291" s="21" t="s">
        <v>493</v>
      </c>
      <c r="B291" s="30" t="s">
        <v>3</v>
      </c>
      <c r="C291" s="30">
        <v>88489</v>
      </c>
      <c r="D291" s="31" t="s">
        <v>352</v>
      </c>
      <c r="E291" s="32" t="s">
        <v>64</v>
      </c>
      <c r="F291" s="26">
        <v>45.43</v>
      </c>
      <c r="G291" s="53"/>
      <c r="H291" s="33">
        <f t="shared" si="22"/>
        <v>0</v>
      </c>
      <c r="I291" s="29">
        <f t="shared" ref="I291:I296" si="23">ROUND(H291*F291,2)</f>
        <v>0</v>
      </c>
    </row>
    <row r="292" spans="1:9" x14ac:dyDescent="0.25">
      <c r="A292" s="21" t="s">
        <v>494</v>
      </c>
      <c r="B292" s="30" t="s">
        <v>3</v>
      </c>
      <c r="C292" s="30">
        <v>88497</v>
      </c>
      <c r="D292" s="31" t="s">
        <v>354</v>
      </c>
      <c r="E292" s="32" t="s">
        <v>64</v>
      </c>
      <c r="F292" s="26">
        <v>45.43</v>
      </c>
      <c r="G292" s="53"/>
      <c r="H292" s="33">
        <f t="shared" si="22"/>
        <v>0</v>
      </c>
      <c r="I292" s="29">
        <f t="shared" si="23"/>
        <v>0</v>
      </c>
    </row>
    <row r="293" spans="1:9" ht="45" x14ac:dyDescent="0.25">
      <c r="A293" s="21" t="s">
        <v>495</v>
      </c>
      <c r="B293" s="30" t="s">
        <v>3</v>
      </c>
      <c r="C293" s="30">
        <v>100762</v>
      </c>
      <c r="D293" s="31" t="s">
        <v>356</v>
      </c>
      <c r="E293" s="32" t="s">
        <v>64</v>
      </c>
      <c r="F293" s="26">
        <v>57.17</v>
      </c>
      <c r="G293" s="53"/>
      <c r="H293" s="33">
        <f t="shared" si="22"/>
        <v>0</v>
      </c>
      <c r="I293" s="29">
        <f t="shared" si="23"/>
        <v>0</v>
      </c>
    </row>
    <row r="294" spans="1:9" ht="30" x14ac:dyDescent="0.25">
      <c r="A294" s="21" t="s">
        <v>496</v>
      </c>
      <c r="B294" s="30" t="s">
        <v>3</v>
      </c>
      <c r="C294" s="30">
        <v>102219</v>
      </c>
      <c r="D294" s="31" t="s">
        <v>358</v>
      </c>
      <c r="E294" s="32" t="s">
        <v>64</v>
      </c>
      <c r="F294" s="26">
        <v>25.2</v>
      </c>
      <c r="G294" s="53"/>
      <c r="H294" s="33">
        <f t="shared" si="22"/>
        <v>0</v>
      </c>
      <c r="I294" s="29">
        <f t="shared" si="23"/>
        <v>0</v>
      </c>
    </row>
    <row r="295" spans="1:9" ht="45" x14ac:dyDescent="0.25">
      <c r="A295" s="21" t="s">
        <v>497</v>
      </c>
      <c r="B295" s="30" t="s">
        <v>3</v>
      </c>
      <c r="C295" s="30">
        <v>100762</v>
      </c>
      <c r="D295" s="31" t="s">
        <v>356</v>
      </c>
      <c r="E295" s="32" t="s">
        <v>64</v>
      </c>
      <c r="F295" s="26">
        <v>31.63</v>
      </c>
      <c r="G295" s="53"/>
      <c r="H295" s="33">
        <f t="shared" si="22"/>
        <v>0</v>
      </c>
      <c r="I295" s="29">
        <f t="shared" si="23"/>
        <v>0</v>
      </c>
    </row>
    <row r="296" spans="1:9" ht="30" x14ac:dyDescent="0.25">
      <c r="A296" s="21" t="s">
        <v>498</v>
      </c>
      <c r="B296" s="30" t="s">
        <v>3</v>
      </c>
      <c r="C296" s="30">
        <v>102494</v>
      </c>
      <c r="D296" s="31" t="s">
        <v>362</v>
      </c>
      <c r="E296" s="32" t="s">
        <v>64</v>
      </c>
      <c r="F296" s="26">
        <v>0.74</v>
      </c>
      <c r="G296" s="53"/>
      <c r="H296" s="33">
        <f t="shared" si="22"/>
        <v>0</v>
      </c>
      <c r="I296" s="29">
        <f t="shared" si="23"/>
        <v>0</v>
      </c>
    </row>
    <row r="297" spans="1:9" x14ac:dyDescent="0.25">
      <c r="A297" s="21" t="s">
        <v>499</v>
      </c>
      <c r="B297" s="22"/>
      <c r="C297" s="23"/>
      <c r="D297" s="24" t="s">
        <v>364</v>
      </c>
      <c r="E297" s="25" t="s">
        <v>17</v>
      </c>
      <c r="F297" s="26">
        <v>0</v>
      </c>
      <c r="G297" s="54"/>
      <c r="H297" s="33">
        <f t="shared" si="22"/>
        <v>0</v>
      </c>
      <c r="I297" s="29">
        <f>I298</f>
        <v>0</v>
      </c>
    </row>
    <row r="298" spans="1:9" x14ac:dyDescent="0.25">
      <c r="A298" s="21" t="s">
        <v>500</v>
      </c>
      <c r="B298" s="30" t="s">
        <v>23</v>
      </c>
      <c r="C298" s="30">
        <v>170401</v>
      </c>
      <c r="D298" s="31" t="s">
        <v>366</v>
      </c>
      <c r="E298" s="32" t="s">
        <v>64</v>
      </c>
      <c r="F298" s="26">
        <v>28.07</v>
      </c>
      <c r="G298" s="53"/>
      <c r="H298" s="33">
        <f t="shared" si="22"/>
        <v>0</v>
      </c>
      <c r="I298" s="29">
        <f>ROUND(H298*F298,2)</f>
        <v>0</v>
      </c>
    </row>
    <row r="299" spans="1:9" x14ac:dyDescent="0.25">
      <c r="A299" s="21" t="s">
        <v>501</v>
      </c>
      <c r="B299" s="22"/>
      <c r="C299" s="23"/>
      <c r="D299" s="24" t="s">
        <v>502</v>
      </c>
      <c r="E299" s="25" t="s">
        <v>17</v>
      </c>
      <c r="F299" s="26">
        <v>0</v>
      </c>
      <c r="G299" s="54"/>
      <c r="H299" s="33">
        <f t="shared" si="22"/>
        <v>0</v>
      </c>
      <c r="I299" s="29">
        <f>I300+I302+I321+I335+I337+I341+I343+I357+I359+I381+I385+I392+I397+I411+I417+I423+I430</f>
        <v>0</v>
      </c>
    </row>
    <row r="300" spans="1:9" x14ac:dyDescent="0.25">
      <c r="A300" s="21" t="s">
        <v>503</v>
      </c>
      <c r="B300" s="22"/>
      <c r="C300" s="23"/>
      <c r="D300" s="24" t="s">
        <v>19</v>
      </c>
      <c r="E300" s="25" t="s">
        <v>17</v>
      </c>
      <c r="F300" s="26">
        <v>0</v>
      </c>
      <c r="G300" s="54"/>
      <c r="H300" s="33">
        <f t="shared" si="22"/>
        <v>0</v>
      </c>
      <c r="I300" s="29">
        <f>I301</f>
        <v>0</v>
      </c>
    </row>
    <row r="301" spans="1:9" ht="30" x14ac:dyDescent="0.25">
      <c r="A301" s="21" t="s">
        <v>504</v>
      </c>
      <c r="B301" s="30" t="s">
        <v>3</v>
      </c>
      <c r="C301" s="30">
        <v>99059</v>
      </c>
      <c r="D301" s="31" t="s">
        <v>131</v>
      </c>
      <c r="E301" s="32" t="s">
        <v>102</v>
      </c>
      <c r="F301" s="26">
        <v>19.07</v>
      </c>
      <c r="G301" s="53"/>
      <c r="H301" s="33">
        <f t="shared" si="22"/>
        <v>0</v>
      </c>
      <c r="I301" s="29">
        <f>ROUND(H301*F301,2)</f>
        <v>0</v>
      </c>
    </row>
    <row r="302" spans="1:9" x14ac:dyDescent="0.25">
      <c r="A302" s="21" t="s">
        <v>505</v>
      </c>
      <c r="B302" s="22"/>
      <c r="C302" s="23"/>
      <c r="D302" s="24" t="s">
        <v>133</v>
      </c>
      <c r="E302" s="25" t="s">
        <v>17</v>
      </c>
      <c r="F302" s="26">
        <v>0</v>
      </c>
      <c r="G302" s="54"/>
      <c r="H302" s="33">
        <f t="shared" si="22"/>
        <v>0</v>
      </c>
      <c r="I302" s="29">
        <f>SUM(I303:I320)</f>
        <v>0</v>
      </c>
    </row>
    <row r="303" spans="1:9" ht="45" x14ac:dyDescent="0.25">
      <c r="A303" s="21" t="s">
        <v>506</v>
      </c>
      <c r="B303" s="30" t="s">
        <v>3</v>
      </c>
      <c r="C303" s="30">
        <v>100652</v>
      </c>
      <c r="D303" s="31" t="s">
        <v>135</v>
      </c>
      <c r="E303" s="32" t="s">
        <v>102</v>
      </c>
      <c r="F303" s="26">
        <v>64</v>
      </c>
      <c r="G303" s="53"/>
      <c r="H303" s="33">
        <f t="shared" si="22"/>
        <v>0</v>
      </c>
      <c r="I303" s="29">
        <f t="shared" ref="I303:I320" si="24">ROUND(H303*F303,2)</f>
        <v>0</v>
      </c>
    </row>
    <row r="304" spans="1:9" ht="30" x14ac:dyDescent="0.25">
      <c r="A304" s="21" t="s">
        <v>507</v>
      </c>
      <c r="B304" s="30" t="s">
        <v>3</v>
      </c>
      <c r="C304" s="30">
        <v>103673</v>
      </c>
      <c r="D304" s="31" t="s">
        <v>141</v>
      </c>
      <c r="E304" s="32" t="s">
        <v>85</v>
      </c>
      <c r="F304" s="26">
        <v>12.56</v>
      </c>
      <c r="G304" s="53"/>
      <c r="H304" s="33">
        <f t="shared" si="22"/>
        <v>0</v>
      </c>
      <c r="I304" s="29">
        <f t="shared" si="24"/>
        <v>0</v>
      </c>
    </row>
    <row r="305" spans="1:9" ht="30" x14ac:dyDescent="0.25">
      <c r="A305" s="21" t="s">
        <v>508</v>
      </c>
      <c r="B305" s="30" t="s">
        <v>3</v>
      </c>
      <c r="C305" s="30">
        <v>95602</v>
      </c>
      <c r="D305" s="31" t="s">
        <v>143</v>
      </c>
      <c r="E305" s="32" t="s">
        <v>25</v>
      </c>
      <c r="F305" s="26">
        <v>4</v>
      </c>
      <c r="G305" s="53"/>
      <c r="H305" s="33">
        <f t="shared" si="22"/>
        <v>0</v>
      </c>
      <c r="I305" s="29">
        <f t="shared" si="24"/>
        <v>0</v>
      </c>
    </row>
    <row r="306" spans="1:9" ht="30" x14ac:dyDescent="0.25">
      <c r="A306" s="21" t="s">
        <v>509</v>
      </c>
      <c r="B306" s="30" t="s">
        <v>3</v>
      </c>
      <c r="C306" s="30">
        <v>96527</v>
      </c>
      <c r="D306" s="31" t="s">
        <v>145</v>
      </c>
      <c r="E306" s="32" t="s">
        <v>85</v>
      </c>
      <c r="F306" s="26">
        <v>22.27</v>
      </c>
      <c r="G306" s="53"/>
      <c r="H306" s="33">
        <f t="shared" si="22"/>
        <v>0</v>
      </c>
      <c r="I306" s="29">
        <f t="shared" si="24"/>
        <v>0</v>
      </c>
    </row>
    <row r="307" spans="1:9" ht="45" x14ac:dyDescent="0.25">
      <c r="A307" s="21" t="s">
        <v>510</v>
      </c>
      <c r="B307" s="30" t="s">
        <v>3</v>
      </c>
      <c r="C307" s="30">
        <v>100975</v>
      </c>
      <c r="D307" s="31" t="s">
        <v>91</v>
      </c>
      <c r="E307" s="32" t="s">
        <v>85</v>
      </c>
      <c r="F307" s="26">
        <v>17.93</v>
      </c>
      <c r="G307" s="53"/>
      <c r="H307" s="33">
        <f t="shared" si="22"/>
        <v>0</v>
      </c>
      <c r="I307" s="29">
        <f t="shared" si="24"/>
        <v>0</v>
      </c>
    </row>
    <row r="308" spans="1:9" ht="30" x14ac:dyDescent="0.25">
      <c r="A308" s="21" t="s">
        <v>511</v>
      </c>
      <c r="B308" s="30" t="s">
        <v>3</v>
      </c>
      <c r="C308" s="30">
        <v>95876</v>
      </c>
      <c r="D308" s="31" t="s">
        <v>93</v>
      </c>
      <c r="E308" s="32" t="s">
        <v>94</v>
      </c>
      <c r="F308" s="26">
        <v>291.36</v>
      </c>
      <c r="G308" s="53"/>
      <c r="H308" s="33">
        <f t="shared" si="22"/>
        <v>0</v>
      </c>
      <c r="I308" s="29">
        <f t="shared" si="24"/>
        <v>0</v>
      </c>
    </row>
    <row r="309" spans="1:9" x14ac:dyDescent="0.25">
      <c r="A309" s="21" t="s">
        <v>512</v>
      </c>
      <c r="B309" s="30" t="s">
        <v>3</v>
      </c>
      <c r="C309" s="30">
        <v>93382</v>
      </c>
      <c r="D309" s="31" t="s">
        <v>149</v>
      </c>
      <c r="E309" s="32" t="s">
        <v>85</v>
      </c>
      <c r="F309" s="26">
        <v>16.899999999999999</v>
      </c>
      <c r="G309" s="53"/>
      <c r="H309" s="33">
        <f t="shared" si="22"/>
        <v>0</v>
      </c>
      <c r="I309" s="29">
        <f t="shared" si="24"/>
        <v>0</v>
      </c>
    </row>
    <row r="310" spans="1:9" x14ac:dyDescent="0.25">
      <c r="A310" s="21" t="s">
        <v>513</v>
      </c>
      <c r="B310" s="30" t="s">
        <v>96</v>
      </c>
      <c r="C310" s="30" t="s">
        <v>97</v>
      </c>
      <c r="D310" s="31" t="s">
        <v>98</v>
      </c>
      <c r="E310" s="32" t="s">
        <v>99</v>
      </c>
      <c r="F310" s="26">
        <v>26.9</v>
      </c>
      <c r="G310" s="53"/>
      <c r="H310" s="33">
        <f t="shared" si="22"/>
        <v>0</v>
      </c>
      <c r="I310" s="29">
        <f t="shared" si="24"/>
        <v>0</v>
      </c>
    </row>
    <row r="311" spans="1:9" x14ac:dyDescent="0.25">
      <c r="A311" s="21" t="s">
        <v>514</v>
      </c>
      <c r="B311" s="30" t="s">
        <v>23</v>
      </c>
      <c r="C311" s="30">
        <v>10410</v>
      </c>
      <c r="D311" s="31" t="s">
        <v>152</v>
      </c>
      <c r="E311" s="32" t="s">
        <v>64</v>
      </c>
      <c r="F311" s="26">
        <v>13.7</v>
      </c>
      <c r="G311" s="53"/>
      <c r="H311" s="33">
        <f t="shared" si="22"/>
        <v>0</v>
      </c>
      <c r="I311" s="29">
        <f t="shared" si="24"/>
        <v>0</v>
      </c>
    </row>
    <row r="312" spans="1:9" ht="30" x14ac:dyDescent="0.25">
      <c r="A312" s="21" t="s">
        <v>515</v>
      </c>
      <c r="B312" s="30" t="s">
        <v>3</v>
      </c>
      <c r="C312" s="30">
        <v>96616</v>
      </c>
      <c r="D312" s="31" t="s">
        <v>154</v>
      </c>
      <c r="E312" s="32" t="s">
        <v>85</v>
      </c>
      <c r="F312" s="26">
        <v>0.93</v>
      </c>
      <c r="G312" s="53"/>
      <c r="H312" s="33">
        <f t="shared" si="22"/>
        <v>0</v>
      </c>
      <c r="I312" s="29">
        <f t="shared" si="24"/>
        <v>0</v>
      </c>
    </row>
    <row r="313" spans="1:9" ht="30" x14ac:dyDescent="0.25">
      <c r="A313" s="21" t="s">
        <v>516</v>
      </c>
      <c r="B313" s="30" t="s">
        <v>3</v>
      </c>
      <c r="C313" s="30">
        <v>96542</v>
      </c>
      <c r="D313" s="31" t="s">
        <v>156</v>
      </c>
      <c r="E313" s="32" t="s">
        <v>64</v>
      </c>
      <c r="F313" s="26">
        <v>26.74</v>
      </c>
      <c r="G313" s="53"/>
      <c r="H313" s="33">
        <f t="shared" si="22"/>
        <v>0</v>
      </c>
      <c r="I313" s="29">
        <f t="shared" si="24"/>
        <v>0</v>
      </c>
    </row>
    <row r="314" spans="1:9" x14ac:dyDescent="0.25">
      <c r="A314" s="21" t="s">
        <v>517</v>
      </c>
      <c r="B314" s="30" t="s">
        <v>3</v>
      </c>
      <c r="C314" s="30">
        <v>95579</v>
      </c>
      <c r="D314" s="31" t="s">
        <v>158</v>
      </c>
      <c r="E314" s="32" t="s">
        <v>113</v>
      </c>
      <c r="F314" s="26">
        <v>87.67</v>
      </c>
      <c r="G314" s="53"/>
      <c r="H314" s="33">
        <f t="shared" si="22"/>
        <v>0</v>
      </c>
      <c r="I314" s="29">
        <f t="shared" si="24"/>
        <v>0</v>
      </c>
    </row>
    <row r="315" spans="1:9" ht="30" x14ac:dyDescent="0.25">
      <c r="A315" s="21" t="s">
        <v>518</v>
      </c>
      <c r="B315" s="30" t="s">
        <v>3</v>
      </c>
      <c r="C315" s="30">
        <v>96544</v>
      </c>
      <c r="D315" s="31" t="s">
        <v>160</v>
      </c>
      <c r="E315" s="32" t="s">
        <v>113</v>
      </c>
      <c r="F315" s="26">
        <v>19.02</v>
      </c>
      <c r="G315" s="53"/>
      <c r="H315" s="33">
        <f t="shared" si="22"/>
        <v>0</v>
      </c>
      <c r="I315" s="29">
        <f t="shared" si="24"/>
        <v>0</v>
      </c>
    </row>
    <row r="316" spans="1:9" ht="30" x14ac:dyDescent="0.25">
      <c r="A316" s="21" t="s">
        <v>519</v>
      </c>
      <c r="B316" s="30" t="s">
        <v>3</v>
      </c>
      <c r="C316" s="30">
        <v>96545</v>
      </c>
      <c r="D316" s="31" t="s">
        <v>162</v>
      </c>
      <c r="E316" s="32" t="s">
        <v>113</v>
      </c>
      <c r="F316" s="26">
        <v>1.26</v>
      </c>
      <c r="G316" s="53"/>
      <c r="H316" s="33">
        <f t="shared" si="22"/>
        <v>0</v>
      </c>
      <c r="I316" s="29">
        <f t="shared" si="24"/>
        <v>0</v>
      </c>
    </row>
    <row r="317" spans="1:9" ht="30" x14ac:dyDescent="0.25">
      <c r="A317" s="21" t="s">
        <v>520</v>
      </c>
      <c r="B317" s="30" t="s">
        <v>3</v>
      </c>
      <c r="C317" s="30">
        <v>96546</v>
      </c>
      <c r="D317" s="31" t="s">
        <v>164</v>
      </c>
      <c r="E317" s="32" t="s">
        <v>113</v>
      </c>
      <c r="F317" s="26">
        <v>220.75</v>
      </c>
      <c r="G317" s="53"/>
      <c r="H317" s="33">
        <f t="shared" si="22"/>
        <v>0</v>
      </c>
      <c r="I317" s="29">
        <f t="shared" si="24"/>
        <v>0</v>
      </c>
    </row>
    <row r="318" spans="1:9" ht="30" x14ac:dyDescent="0.25">
      <c r="A318" s="21" t="s">
        <v>521</v>
      </c>
      <c r="B318" s="30" t="s">
        <v>3</v>
      </c>
      <c r="C318" s="30">
        <v>96557</v>
      </c>
      <c r="D318" s="31" t="s">
        <v>168</v>
      </c>
      <c r="E318" s="32" t="s">
        <v>85</v>
      </c>
      <c r="F318" s="26">
        <v>4.4400000000000004</v>
      </c>
      <c r="G318" s="53"/>
      <c r="H318" s="33">
        <f t="shared" si="22"/>
        <v>0</v>
      </c>
      <c r="I318" s="29">
        <f t="shared" si="24"/>
        <v>0</v>
      </c>
    </row>
    <row r="319" spans="1:9" ht="45" x14ac:dyDescent="0.25">
      <c r="A319" s="21" t="s">
        <v>522</v>
      </c>
      <c r="B319" s="30" t="s">
        <v>3</v>
      </c>
      <c r="C319" s="30">
        <v>101165</v>
      </c>
      <c r="D319" s="31" t="s">
        <v>170</v>
      </c>
      <c r="E319" s="32" t="s">
        <v>85</v>
      </c>
      <c r="F319" s="26">
        <v>1.52</v>
      </c>
      <c r="G319" s="53"/>
      <c r="H319" s="33">
        <f t="shared" si="22"/>
        <v>0</v>
      </c>
      <c r="I319" s="29">
        <f t="shared" si="24"/>
        <v>0</v>
      </c>
    </row>
    <row r="320" spans="1:9" ht="30" x14ac:dyDescent="0.25">
      <c r="A320" s="21" t="s">
        <v>523</v>
      </c>
      <c r="B320" s="30" t="s">
        <v>3</v>
      </c>
      <c r="C320" s="30">
        <v>98557</v>
      </c>
      <c r="D320" s="31" t="s">
        <v>172</v>
      </c>
      <c r="E320" s="32" t="s">
        <v>64</v>
      </c>
      <c r="F320" s="26">
        <v>34.18</v>
      </c>
      <c r="G320" s="53"/>
      <c r="H320" s="33">
        <f t="shared" si="22"/>
        <v>0</v>
      </c>
      <c r="I320" s="29">
        <f t="shared" si="24"/>
        <v>0</v>
      </c>
    </row>
    <row r="321" spans="1:9" x14ac:dyDescent="0.25">
      <c r="A321" s="21" t="s">
        <v>524</v>
      </c>
      <c r="B321" s="22"/>
      <c r="C321" s="23"/>
      <c r="D321" s="24" t="s">
        <v>174</v>
      </c>
      <c r="E321" s="25" t="s">
        <v>17</v>
      </c>
      <c r="F321" s="26">
        <v>0</v>
      </c>
      <c r="G321" s="54"/>
      <c r="H321" s="33">
        <f t="shared" si="22"/>
        <v>0</v>
      </c>
      <c r="I321" s="29">
        <f>SUM(I322:I334)</f>
        <v>0</v>
      </c>
    </row>
    <row r="322" spans="1:9" ht="30" x14ac:dyDescent="0.25">
      <c r="A322" s="21" t="s">
        <v>525</v>
      </c>
      <c r="B322" s="30" t="s">
        <v>3</v>
      </c>
      <c r="C322" s="30">
        <v>92263</v>
      </c>
      <c r="D322" s="31" t="s">
        <v>176</v>
      </c>
      <c r="E322" s="32" t="s">
        <v>64</v>
      </c>
      <c r="F322" s="26">
        <v>15.84</v>
      </c>
      <c r="G322" s="53"/>
      <c r="H322" s="33">
        <f t="shared" si="22"/>
        <v>0</v>
      </c>
      <c r="I322" s="29">
        <f t="shared" ref="I322:I334" si="25">ROUND(H322*F322,2)</f>
        <v>0</v>
      </c>
    </row>
    <row r="323" spans="1:9" ht="30" x14ac:dyDescent="0.25">
      <c r="A323" s="21" t="s">
        <v>526</v>
      </c>
      <c r="B323" s="30" t="s">
        <v>3</v>
      </c>
      <c r="C323" s="30">
        <v>92265</v>
      </c>
      <c r="D323" s="31" t="s">
        <v>178</v>
      </c>
      <c r="E323" s="32" t="s">
        <v>64</v>
      </c>
      <c r="F323" s="26">
        <v>22.62</v>
      </c>
      <c r="G323" s="53"/>
      <c r="H323" s="33">
        <f t="shared" si="22"/>
        <v>0</v>
      </c>
      <c r="I323" s="29">
        <f t="shared" si="25"/>
        <v>0</v>
      </c>
    </row>
    <row r="324" spans="1:9" ht="30" x14ac:dyDescent="0.25">
      <c r="A324" s="21" t="s">
        <v>527</v>
      </c>
      <c r="B324" s="30" t="s">
        <v>3</v>
      </c>
      <c r="C324" s="30">
        <v>92760</v>
      </c>
      <c r="D324" s="31" t="s">
        <v>180</v>
      </c>
      <c r="E324" s="32" t="s">
        <v>113</v>
      </c>
      <c r="F324" s="26">
        <v>55.84</v>
      </c>
      <c r="G324" s="53"/>
      <c r="H324" s="33">
        <f t="shared" si="22"/>
        <v>0</v>
      </c>
      <c r="I324" s="29">
        <f t="shared" si="25"/>
        <v>0</v>
      </c>
    </row>
    <row r="325" spans="1:9" ht="30" x14ac:dyDescent="0.25">
      <c r="A325" s="21" t="s">
        <v>528</v>
      </c>
      <c r="B325" s="30" t="s">
        <v>3</v>
      </c>
      <c r="C325" s="30">
        <v>92761</v>
      </c>
      <c r="D325" s="31" t="s">
        <v>182</v>
      </c>
      <c r="E325" s="32" t="s">
        <v>113</v>
      </c>
      <c r="F325" s="26">
        <v>12.31</v>
      </c>
      <c r="G325" s="53"/>
      <c r="H325" s="33">
        <f t="shared" si="22"/>
        <v>0</v>
      </c>
      <c r="I325" s="29">
        <f t="shared" si="25"/>
        <v>0</v>
      </c>
    </row>
    <row r="326" spans="1:9" ht="30" x14ac:dyDescent="0.25">
      <c r="A326" s="21" t="s">
        <v>529</v>
      </c>
      <c r="B326" s="30" t="s">
        <v>3</v>
      </c>
      <c r="C326" s="30">
        <v>92762</v>
      </c>
      <c r="D326" s="31" t="s">
        <v>184</v>
      </c>
      <c r="E326" s="32" t="s">
        <v>113</v>
      </c>
      <c r="F326" s="26">
        <v>52.25</v>
      </c>
      <c r="G326" s="53"/>
      <c r="H326" s="33">
        <f t="shared" si="22"/>
        <v>0</v>
      </c>
      <c r="I326" s="29">
        <f t="shared" si="25"/>
        <v>0</v>
      </c>
    </row>
    <row r="327" spans="1:9" ht="30" x14ac:dyDescent="0.25">
      <c r="A327" s="21" t="s">
        <v>530</v>
      </c>
      <c r="B327" s="30" t="s">
        <v>3</v>
      </c>
      <c r="C327" s="30">
        <v>92763</v>
      </c>
      <c r="D327" s="31" t="s">
        <v>186</v>
      </c>
      <c r="E327" s="32" t="s">
        <v>113</v>
      </c>
      <c r="F327" s="26">
        <v>273.18</v>
      </c>
      <c r="G327" s="53"/>
      <c r="H327" s="33">
        <f t="shared" si="22"/>
        <v>0</v>
      </c>
      <c r="I327" s="29">
        <f t="shared" si="25"/>
        <v>0</v>
      </c>
    </row>
    <row r="328" spans="1:9" x14ac:dyDescent="0.25">
      <c r="A328" s="21" t="s">
        <v>531</v>
      </c>
      <c r="B328" s="30" t="s">
        <v>2</v>
      </c>
      <c r="C328" s="30" t="s">
        <v>188</v>
      </c>
      <c r="D328" s="31" t="s">
        <v>189</v>
      </c>
      <c r="E328" s="32" t="s">
        <v>85</v>
      </c>
      <c r="F328" s="26">
        <v>4.17</v>
      </c>
      <c r="G328" s="53"/>
      <c r="H328" s="33">
        <f t="shared" si="22"/>
        <v>0</v>
      </c>
      <c r="I328" s="29">
        <f t="shared" si="25"/>
        <v>0</v>
      </c>
    </row>
    <row r="329" spans="1:9" ht="30" x14ac:dyDescent="0.25">
      <c r="A329" s="21" t="s">
        <v>532</v>
      </c>
      <c r="B329" s="30" t="s">
        <v>3</v>
      </c>
      <c r="C329" s="30">
        <v>103673</v>
      </c>
      <c r="D329" s="31" t="s">
        <v>141</v>
      </c>
      <c r="E329" s="32" t="s">
        <v>85</v>
      </c>
      <c r="F329" s="26">
        <v>4.17</v>
      </c>
      <c r="G329" s="53"/>
      <c r="H329" s="33">
        <f t="shared" si="22"/>
        <v>0</v>
      </c>
      <c r="I329" s="29">
        <f t="shared" si="25"/>
        <v>0</v>
      </c>
    </row>
    <row r="330" spans="1:9" ht="45" x14ac:dyDescent="0.25">
      <c r="A330" s="21" t="s">
        <v>533</v>
      </c>
      <c r="B330" s="30" t="s">
        <v>3</v>
      </c>
      <c r="C330" s="30">
        <v>101963</v>
      </c>
      <c r="D330" s="31" t="s">
        <v>192</v>
      </c>
      <c r="E330" s="32" t="s">
        <v>64</v>
      </c>
      <c r="F330" s="26">
        <v>18.93</v>
      </c>
      <c r="G330" s="53"/>
      <c r="H330" s="33">
        <f t="shared" si="22"/>
        <v>0</v>
      </c>
      <c r="I330" s="29">
        <f t="shared" si="25"/>
        <v>0</v>
      </c>
    </row>
    <row r="331" spans="1:9" ht="30" x14ac:dyDescent="0.25">
      <c r="A331" s="21" t="s">
        <v>534</v>
      </c>
      <c r="B331" s="30" t="s">
        <v>3</v>
      </c>
      <c r="C331" s="30">
        <v>101792</v>
      </c>
      <c r="D331" s="31" t="s">
        <v>194</v>
      </c>
      <c r="E331" s="32" t="s">
        <v>85</v>
      </c>
      <c r="F331" s="26">
        <v>84.62</v>
      </c>
      <c r="G331" s="53"/>
      <c r="H331" s="33">
        <f t="shared" si="22"/>
        <v>0</v>
      </c>
      <c r="I331" s="29">
        <f t="shared" si="25"/>
        <v>0</v>
      </c>
    </row>
    <row r="332" spans="1:9" x14ac:dyDescent="0.25">
      <c r="A332" s="21" t="s">
        <v>535</v>
      </c>
      <c r="B332" s="30" t="s">
        <v>23</v>
      </c>
      <c r="C332" s="30">
        <v>36001</v>
      </c>
      <c r="D332" s="31" t="s">
        <v>536</v>
      </c>
      <c r="E332" s="32" t="s">
        <v>113</v>
      </c>
      <c r="F332" s="26">
        <v>1678</v>
      </c>
      <c r="G332" s="53"/>
      <c r="H332" s="33">
        <f t="shared" si="22"/>
        <v>0</v>
      </c>
      <c r="I332" s="29">
        <f t="shared" si="25"/>
        <v>0</v>
      </c>
    </row>
    <row r="333" spans="1:9" x14ac:dyDescent="0.25">
      <c r="A333" s="21" t="s">
        <v>537</v>
      </c>
      <c r="B333" s="30" t="s">
        <v>2</v>
      </c>
      <c r="C333" s="30" t="s">
        <v>538</v>
      </c>
      <c r="D333" s="31" t="s">
        <v>539</v>
      </c>
      <c r="E333" s="32" t="s">
        <v>113</v>
      </c>
      <c r="F333" s="26">
        <v>1678</v>
      </c>
      <c r="G333" s="53"/>
      <c r="H333" s="33">
        <f t="shared" si="22"/>
        <v>0</v>
      </c>
      <c r="I333" s="29">
        <f t="shared" si="25"/>
        <v>0</v>
      </c>
    </row>
    <row r="334" spans="1:9" x14ac:dyDescent="0.25">
      <c r="A334" s="21" t="s">
        <v>540</v>
      </c>
      <c r="B334" s="30" t="s">
        <v>2</v>
      </c>
      <c r="C334" s="30" t="s">
        <v>541</v>
      </c>
      <c r="D334" s="31" t="s">
        <v>542</v>
      </c>
      <c r="E334" s="32" t="s">
        <v>113</v>
      </c>
      <c r="F334" s="26">
        <v>1678</v>
      </c>
      <c r="G334" s="53"/>
      <c r="H334" s="33">
        <f t="shared" si="22"/>
        <v>0</v>
      </c>
      <c r="I334" s="29">
        <f t="shared" si="25"/>
        <v>0</v>
      </c>
    </row>
    <row r="335" spans="1:9" x14ac:dyDescent="0.25">
      <c r="A335" s="21" t="s">
        <v>543</v>
      </c>
      <c r="B335" s="22"/>
      <c r="C335" s="23"/>
      <c r="D335" s="24" t="s">
        <v>196</v>
      </c>
      <c r="E335" s="25" t="s">
        <v>17</v>
      </c>
      <c r="F335" s="26">
        <v>0</v>
      </c>
      <c r="G335" s="54"/>
      <c r="H335" s="33">
        <f t="shared" si="22"/>
        <v>0</v>
      </c>
      <c r="I335" s="29">
        <f>I336</f>
        <v>0</v>
      </c>
    </row>
    <row r="336" spans="1:9" ht="45" x14ac:dyDescent="0.25">
      <c r="A336" s="21" t="s">
        <v>544</v>
      </c>
      <c r="B336" s="30" t="s">
        <v>3</v>
      </c>
      <c r="C336" s="30">
        <v>103338</v>
      </c>
      <c r="D336" s="31" t="s">
        <v>198</v>
      </c>
      <c r="E336" s="32" t="s">
        <v>64</v>
      </c>
      <c r="F336" s="26">
        <v>101.95</v>
      </c>
      <c r="G336" s="53"/>
      <c r="H336" s="33">
        <f t="shared" si="22"/>
        <v>0</v>
      </c>
      <c r="I336" s="29">
        <f>ROUND(H336*F336,2)</f>
        <v>0</v>
      </c>
    </row>
    <row r="337" spans="1:9" x14ac:dyDescent="0.25">
      <c r="A337" s="21" t="s">
        <v>545</v>
      </c>
      <c r="B337" s="22"/>
      <c r="C337" s="23"/>
      <c r="D337" s="24" t="s">
        <v>200</v>
      </c>
      <c r="E337" s="25" t="s">
        <v>17</v>
      </c>
      <c r="F337" s="26">
        <v>0</v>
      </c>
      <c r="G337" s="54"/>
      <c r="H337" s="33">
        <f t="shared" si="22"/>
        <v>0</v>
      </c>
      <c r="I337" s="29">
        <f>SUM(I338:I340)</f>
        <v>0</v>
      </c>
    </row>
    <row r="338" spans="1:9" ht="30" x14ac:dyDescent="0.25">
      <c r="A338" s="21" t="s">
        <v>546</v>
      </c>
      <c r="B338" s="30" t="s">
        <v>3</v>
      </c>
      <c r="C338" s="30">
        <v>98546</v>
      </c>
      <c r="D338" s="31" t="s">
        <v>202</v>
      </c>
      <c r="E338" s="32" t="s">
        <v>64</v>
      </c>
      <c r="F338" s="26">
        <v>19.07</v>
      </c>
      <c r="G338" s="53"/>
      <c r="H338" s="33">
        <f t="shared" si="22"/>
        <v>0</v>
      </c>
      <c r="I338" s="29">
        <f>ROUND(H338*F338,2)</f>
        <v>0</v>
      </c>
    </row>
    <row r="339" spans="1:9" ht="30" x14ac:dyDescent="0.25">
      <c r="A339" s="21" t="s">
        <v>547</v>
      </c>
      <c r="B339" s="30" t="s">
        <v>3</v>
      </c>
      <c r="C339" s="30">
        <v>98565</v>
      </c>
      <c r="D339" s="31" t="s">
        <v>204</v>
      </c>
      <c r="E339" s="32" t="s">
        <v>64</v>
      </c>
      <c r="F339" s="26">
        <v>19.07</v>
      </c>
      <c r="G339" s="53"/>
      <c r="H339" s="33">
        <f t="shared" ref="H339:H402" si="26">ROUND(G339*$I$12+G339,2)</f>
        <v>0</v>
      </c>
      <c r="I339" s="29">
        <f>ROUND(H339*F339,2)</f>
        <v>0</v>
      </c>
    </row>
    <row r="340" spans="1:9" ht="30" x14ac:dyDescent="0.25">
      <c r="A340" s="21" t="s">
        <v>548</v>
      </c>
      <c r="B340" s="30" t="s">
        <v>3</v>
      </c>
      <c r="C340" s="30">
        <v>98560</v>
      </c>
      <c r="D340" s="31" t="s">
        <v>206</v>
      </c>
      <c r="E340" s="32" t="s">
        <v>64</v>
      </c>
      <c r="F340" s="26">
        <v>7.35</v>
      </c>
      <c r="G340" s="53"/>
      <c r="H340" s="33">
        <f t="shared" si="26"/>
        <v>0</v>
      </c>
      <c r="I340" s="29">
        <f>ROUND(H340*F340,2)</f>
        <v>0</v>
      </c>
    </row>
    <row r="341" spans="1:9" x14ac:dyDescent="0.25">
      <c r="A341" s="21" t="s">
        <v>549</v>
      </c>
      <c r="B341" s="22"/>
      <c r="C341" s="23"/>
      <c r="D341" s="24" t="s">
        <v>208</v>
      </c>
      <c r="E341" s="25" t="s">
        <v>17</v>
      </c>
      <c r="F341" s="26">
        <v>0</v>
      </c>
      <c r="G341" s="54"/>
      <c r="H341" s="33">
        <f t="shared" si="26"/>
        <v>0</v>
      </c>
      <c r="I341" s="29">
        <f>I342</f>
        <v>0</v>
      </c>
    </row>
    <row r="342" spans="1:9" ht="30" x14ac:dyDescent="0.25">
      <c r="A342" s="21" t="s">
        <v>550</v>
      </c>
      <c r="B342" s="30" t="s">
        <v>3</v>
      </c>
      <c r="C342" s="30">
        <v>94231</v>
      </c>
      <c r="D342" s="31" t="s">
        <v>210</v>
      </c>
      <c r="E342" s="32" t="s">
        <v>102</v>
      </c>
      <c r="F342" s="26">
        <v>17.420000000000002</v>
      </c>
      <c r="G342" s="53"/>
      <c r="H342" s="33">
        <f t="shared" si="26"/>
        <v>0</v>
      </c>
      <c r="I342" s="29">
        <f>ROUND(H342*F342,2)</f>
        <v>0</v>
      </c>
    </row>
    <row r="343" spans="1:9" x14ac:dyDescent="0.25">
      <c r="A343" s="21" t="s">
        <v>551</v>
      </c>
      <c r="B343" s="22"/>
      <c r="C343" s="23"/>
      <c r="D343" s="24" t="s">
        <v>212</v>
      </c>
      <c r="E343" s="25" t="s">
        <v>17</v>
      </c>
      <c r="F343" s="26">
        <v>0</v>
      </c>
      <c r="G343" s="54"/>
      <c r="H343" s="33">
        <f t="shared" si="26"/>
        <v>0</v>
      </c>
      <c r="I343" s="29">
        <f>SUM(I344:I356)</f>
        <v>0</v>
      </c>
    </row>
    <row r="344" spans="1:9" ht="30" x14ac:dyDescent="0.25">
      <c r="A344" s="21" t="s">
        <v>552</v>
      </c>
      <c r="B344" s="30" t="s">
        <v>3</v>
      </c>
      <c r="C344" s="30">
        <v>100700</v>
      </c>
      <c r="D344" s="31" t="s">
        <v>214</v>
      </c>
      <c r="E344" s="32" t="s">
        <v>25</v>
      </c>
      <c r="F344" s="26">
        <v>4</v>
      </c>
      <c r="G344" s="53"/>
      <c r="H344" s="33">
        <f t="shared" si="26"/>
        <v>0</v>
      </c>
      <c r="I344" s="29">
        <f t="shared" ref="I344:I356" si="27">ROUND(H344*F344,2)</f>
        <v>0</v>
      </c>
    </row>
    <row r="345" spans="1:9" ht="45" x14ac:dyDescent="0.25">
      <c r="A345" s="21" t="s">
        <v>553</v>
      </c>
      <c r="B345" s="30" t="s">
        <v>3</v>
      </c>
      <c r="C345" s="30">
        <v>91009</v>
      </c>
      <c r="D345" s="31" t="s">
        <v>417</v>
      </c>
      <c r="E345" s="32" t="s">
        <v>25</v>
      </c>
      <c r="F345" s="26">
        <v>1</v>
      </c>
      <c r="G345" s="53"/>
      <c r="H345" s="33">
        <f t="shared" si="26"/>
        <v>0</v>
      </c>
      <c r="I345" s="29">
        <f t="shared" si="27"/>
        <v>0</v>
      </c>
    </row>
    <row r="346" spans="1:9" ht="45" x14ac:dyDescent="0.25">
      <c r="A346" s="21" t="s">
        <v>554</v>
      </c>
      <c r="B346" s="30" t="s">
        <v>3</v>
      </c>
      <c r="C346" s="30">
        <v>91304</v>
      </c>
      <c r="D346" s="31" t="s">
        <v>224</v>
      </c>
      <c r="E346" s="32" t="s">
        <v>25</v>
      </c>
      <c r="F346" s="26">
        <v>2</v>
      </c>
      <c r="G346" s="53"/>
      <c r="H346" s="33">
        <f t="shared" si="26"/>
        <v>0</v>
      </c>
      <c r="I346" s="29">
        <f t="shared" si="27"/>
        <v>0</v>
      </c>
    </row>
    <row r="347" spans="1:9" ht="45" x14ac:dyDescent="0.25">
      <c r="A347" s="21" t="s">
        <v>555</v>
      </c>
      <c r="B347" s="30" t="s">
        <v>3</v>
      </c>
      <c r="C347" s="30">
        <v>91307</v>
      </c>
      <c r="D347" s="31" t="s">
        <v>556</v>
      </c>
      <c r="E347" s="32" t="s">
        <v>25</v>
      </c>
      <c r="F347" s="26">
        <v>2</v>
      </c>
      <c r="G347" s="53"/>
      <c r="H347" s="33">
        <f t="shared" si="26"/>
        <v>0</v>
      </c>
      <c r="I347" s="29">
        <f t="shared" si="27"/>
        <v>0</v>
      </c>
    </row>
    <row r="348" spans="1:9" x14ac:dyDescent="0.25">
      <c r="A348" s="21" t="s">
        <v>557</v>
      </c>
      <c r="B348" s="30" t="s">
        <v>3</v>
      </c>
      <c r="C348" s="30">
        <v>100705</v>
      </c>
      <c r="D348" s="31" t="s">
        <v>558</v>
      </c>
      <c r="E348" s="32" t="s">
        <v>25</v>
      </c>
      <c r="F348" s="26">
        <v>1</v>
      </c>
      <c r="G348" s="53"/>
      <c r="H348" s="33">
        <f t="shared" si="26"/>
        <v>0</v>
      </c>
      <c r="I348" s="29">
        <f t="shared" si="27"/>
        <v>0</v>
      </c>
    </row>
    <row r="349" spans="1:9" ht="45" x14ac:dyDescent="0.25">
      <c r="A349" s="21" t="s">
        <v>559</v>
      </c>
      <c r="B349" s="30" t="s">
        <v>3</v>
      </c>
      <c r="C349" s="30">
        <v>94569</v>
      </c>
      <c r="D349" s="31" t="s">
        <v>218</v>
      </c>
      <c r="E349" s="32" t="s">
        <v>64</v>
      </c>
      <c r="F349" s="26">
        <v>3.84</v>
      </c>
      <c r="G349" s="53"/>
      <c r="H349" s="33">
        <f t="shared" si="26"/>
        <v>0</v>
      </c>
      <c r="I349" s="29">
        <f t="shared" si="27"/>
        <v>0</v>
      </c>
    </row>
    <row r="350" spans="1:9" ht="30" x14ac:dyDescent="0.25">
      <c r="A350" s="21" t="s">
        <v>560</v>
      </c>
      <c r="B350" s="30" t="s">
        <v>23</v>
      </c>
      <c r="C350" s="30">
        <v>80243</v>
      </c>
      <c r="D350" s="31" t="s">
        <v>220</v>
      </c>
      <c r="E350" s="32" t="s">
        <v>64</v>
      </c>
      <c r="F350" s="26">
        <v>7.84</v>
      </c>
      <c r="G350" s="53"/>
      <c r="H350" s="33">
        <f t="shared" si="26"/>
        <v>0</v>
      </c>
      <c r="I350" s="29">
        <f t="shared" si="27"/>
        <v>0</v>
      </c>
    </row>
    <row r="351" spans="1:9" x14ac:dyDescent="0.25">
      <c r="A351" s="21" t="s">
        <v>561</v>
      </c>
      <c r="B351" s="30" t="s">
        <v>23</v>
      </c>
      <c r="C351" s="30" t="s">
        <v>562</v>
      </c>
      <c r="D351" s="31" t="s">
        <v>536</v>
      </c>
      <c r="E351" s="32" t="s">
        <v>113</v>
      </c>
      <c r="F351" s="26">
        <v>1301.3</v>
      </c>
      <c r="G351" s="53"/>
      <c r="H351" s="33">
        <f t="shared" si="26"/>
        <v>0</v>
      </c>
      <c r="I351" s="29">
        <f t="shared" si="27"/>
        <v>0</v>
      </c>
    </row>
    <row r="352" spans="1:9" x14ac:dyDescent="0.25">
      <c r="A352" s="21" t="s">
        <v>563</v>
      </c>
      <c r="B352" s="30" t="s">
        <v>2</v>
      </c>
      <c r="C352" s="30" t="s">
        <v>538</v>
      </c>
      <c r="D352" s="31" t="s">
        <v>539</v>
      </c>
      <c r="E352" s="32" t="s">
        <v>113</v>
      </c>
      <c r="F352" s="26">
        <v>1301.3</v>
      </c>
      <c r="G352" s="53"/>
      <c r="H352" s="33">
        <f t="shared" si="26"/>
        <v>0</v>
      </c>
      <c r="I352" s="29">
        <f t="shared" si="27"/>
        <v>0</v>
      </c>
    </row>
    <row r="353" spans="1:9" x14ac:dyDescent="0.25">
      <c r="A353" s="21" t="s">
        <v>564</v>
      </c>
      <c r="B353" s="30" t="s">
        <v>2</v>
      </c>
      <c r="C353" s="30" t="s">
        <v>541</v>
      </c>
      <c r="D353" s="31" t="s">
        <v>542</v>
      </c>
      <c r="E353" s="32" t="s">
        <v>113</v>
      </c>
      <c r="F353" s="26">
        <v>1301.3</v>
      </c>
      <c r="G353" s="53"/>
      <c r="H353" s="33">
        <f t="shared" si="26"/>
        <v>0</v>
      </c>
      <c r="I353" s="29">
        <f t="shared" si="27"/>
        <v>0</v>
      </c>
    </row>
    <row r="354" spans="1:9" ht="60" x14ac:dyDescent="0.25">
      <c r="A354" s="21" t="s">
        <v>565</v>
      </c>
      <c r="B354" s="30" t="s">
        <v>3</v>
      </c>
      <c r="C354" s="30">
        <v>99837</v>
      </c>
      <c r="D354" s="31" t="s">
        <v>566</v>
      </c>
      <c r="E354" s="32" t="s">
        <v>102</v>
      </c>
      <c r="F354" s="26">
        <v>16</v>
      </c>
      <c r="G354" s="53"/>
      <c r="H354" s="33">
        <f t="shared" si="26"/>
        <v>0</v>
      </c>
      <c r="I354" s="29">
        <f t="shared" si="27"/>
        <v>0</v>
      </c>
    </row>
    <row r="355" spans="1:9" x14ac:dyDescent="0.25">
      <c r="A355" s="21" t="s">
        <v>567</v>
      </c>
      <c r="B355" s="30" t="s">
        <v>2</v>
      </c>
      <c r="C355" s="30" t="s">
        <v>226</v>
      </c>
      <c r="D355" s="31" t="s">
        <v>227</v>
      </c>
      <c r="E355" s="32" t="s">
        <v>64</v>
      </c>
      <c r="F355" s="26">
        <v>5.72</v>
      </c>
      <c r="G355" s="53"/>
      <c r="H355" s="33">
        <f t="shared" si="26"/>
        <v>0</v>
      </c>
      <c r="I355" s="29">
        <f t="shared" si="27"/>
        <v>0</v>
      </c>
    </row>
    <row r="356" spans="1:9" ht="30" x14ac:dyDescent="0.25">
      <c r="A356" s="21" t="s">
        <v>568</v>
      </c>
      <c r="B356" s="30" t="s">
        <v>3</v>
      </c>
      <c r="C356" s="30">
        <v>102162</v>
      </c>
      <c r="D356" s="31" t="s">
        <v>229</v>
      </c>
      <c r="E356" s="32" t="s">
        <v>64</v>
      </c>
      <c r="F356" s="26">
        <v>3.84</v>
      </c>
      <c r="G356" s="53"/>
      <c r="H356" s="33">
        <f t="shared" si="26"/>
        <v>0</v>
      </c>
      <c r="I356" s="29">
        <f t="shared" si="27"/>
        <v>0</v>
      </c>
    </row>
    <row r="357" spans="1:9" x14ac:dyDescent="0.25">
      <c r="A357" s="21" t="s">
        <v>569</v>
      </c>
      <c r="B357" s="22"/>
      <c r="C357" s="23"/>
      <c r="D357" s="24" t="s">
        <v>233</v>
      </c>
      <c r="E357" s="25" t="s">
        <v>17</v>
      </c>
      <c r="F357" s="26">
        <v>0</v>
      </c>
      <c r="G357" s="54"/>
      <c r="H357" s="33">
        <f t="shared" si="26"/>
        <v>0</v>
      </c>
      <c r="I357" s="29">
        <f>I358</f>
        <v>0</v>
      </c>
    </row>
    <row r="358" spans="1:9" x14ac:dyDescent="0.25">
      <c r="A358" s="21" t="s">
        <v>570</v>
      </c>
      <c r="B358" s="30" t="s">
        <v>23</v>
      </c>
      <c r="C358" s="30">
        <v>110450</v>
      </c>
      <c r="D358" s="31" t="s">
        <v>235</v>
      </c>
      <c r="E358" s="32" t="s">
        <v>102</v>
      </c>
      <c r="F358" s="26">
        <v>9.0399999999999991</v>
      </c>
      <c r="G358" s="53"/>
      <c r="H358" s="33">
        <f t="shared" si="26"/>
        <v>0</v>
      </c>
      <c r="I358" s="29">
        <f>ROUND(H358*F358,2)</f>
        <v>0</v>
      </c>
    </row>
    <row r="359" spans="1:9" x14ac:dyDescent="0.25">
      <c r="A359" s="21" t="s">
        <v>571</v>
      </c>
      <c r="B359" s="22"/>
      <c r="C359" s="23"/>
      <c r="D359" s="24" t="s">
        <v>237</v>
      </c>
      <c r="E359" s="25" t="s">
        <v>17</v>
      </c>
      <c r="F359" s="26">
        <v>0</v>
      </c>
      <c r="G359" s="54"/>
      <c r="H359" s="33">
        <f t="shared" si="26"/>
        <v>0</v>
      </c>
      <c r="I359" s="29">
        <f>SUM(I360:I380)</f>
        <v>0</v>
      </c>
    </row>
    <row r="360" spans="1:9" ht="45" x14ac:dyDescent="0.25">
      <c r="A360" s="21" t="s">
        <v>572</v>
      </c>
      <c r="B360" s="30" t="s">
        <v>3</v>
      </c>
      <c r="C360" s="30">
        <v>97585</v>
      </c>
      <c r="D360" s="31" t="s">
        <v>423</v>
      </c>
      <c r="E360" s="32" t="s">
        <v>25</v>
      </c>
      <c r="F360" s="26">
        <v>2</v>
      </c>
      <c r="G360" s="53"/>
      <c r="H360" s="33">
        <f t="shared" si="26"/>
        <v>0</v>
      </c>
      <c r="I360" s="29">
        <f t="shared" ref="I360:I380" si="28">ROUND(H360*F360,2)</f>
        <v>0</v>
      </c>
    </row>
    <row r="361" spans="1:9" ht="45" x14ac:dyDescent="0.25">
      <c r="A361" s="21" t="s">
        <v>573</v>
      </c>
      <c r="B361" s="30" t="s">
        <v>3</v>
      </c>
      <c r="C361" s="30">
        <v>97586</v>
      </c>
      <c r="D361" s="31" t="s">
        <v>574</v>
      </c>
      <c r="E361" s="32" t="s">
        <v>25</v>
      </c>
      <c r="F361" s="26">
        <v>8</v>
      </c>
      <c r="G361" s="53"/>
      <c r="H361" s="33">
        <f t="shared" si="26"/>
        <v>0</v>
      </c>
      <c r="I361" s="29">
        <f t="shared" si="28"/>
        <v>0</v>
      </c>
    </row>
    <row r="362" spans="1:9" ht="30" x14ac:dyDescent="0.25">
      <c r="A362" s="21" t="s">
        <v>575</v>
      </c>
      <c r="B362" s="30" t="s">
        <v>3</v>
      </c>
      <c r="C362" s="30">
        <v>91981</v>
      </c>
      <c r="D362" s="31" t="s">
        <v>241</v>
      </c>
      <c r="E362" s="32" t="s">
        <v>25</v>
      </c>
      <c r="F362" s="26">
        <v>4</v>
      </c>
      <c r="G362" s="53"/>
      <c r="H362" s="33">
        <f t="shared" si="26"/>
        <v>0</v>
      </c>
      <c r="I362" s="29">
        <f t="shared" si="28"/>
        <v>0</v>
      </c>
    </row>
    <row r="363" spans="1:9" ht="30" x14ac:dyDescent="0.25">
      <c r="A363" s="21" t="s">
        <v>576</v>
      </c>
      <c r="B363" s="30" t="s">
        <v>3</v>
      </c>
      <c r="C363" s="30">
        <v>91992</v>
      </c>
      <c r="D363" s="31" t="s">
        <v>243</v>
      </c>
      <c r="E363" s="32" t="s">
        <v>25</v>
      </c>
      <c r="F363" s="26">
        <v>20</v>
      </c>
      <c r="G363" s="53"/>
      <c r="H363" s="33">
        <f t="shared" si="26"/>
        <v>0</v>
      </c>
      <c r="I363" s="29">
        <f t="shared" si="28"/>
        <v>0</v>
      </c>
    </row>
    <row r="364" spans="1:9" ht="30" x14ac:dyDescent="0.25">
      <c r="A364" s="21" t="s">
        <v>577</v>
      </c>
      <c r="B364" s="30" t="s">
        <v>3</v>
      </c>
      <c r="C364" s="30">
        <v>92031</v>
      </c>
      <c r="D364" s="31" t="s">
        <v>578</v>
      </c>
      <c r="E364" s="32" t="s">
        <v>25</v>
      </c>
      <c r="F364" s="26">
        <v>2</v>
      </c>
      <c r="G364" s="53"/>
      <c r="H364" s="33">
        <f t="shared" si="26"/>
        <v>0</v>
      </c>
      <c r="I364" s="29">
        <f t="shared" si="28"/>
        <v>0</v>
      </c>
    </row>
    <row r="365" spans="1:9" ht="30" x14ac:dyDescent="0.25">
      <c r="A365" s="21" t="s">
        <v>579</v>
      </c>
      <c r="B365" s="30" t="s">
        <v>3</v>
      </c>
      <c r="C365" s="30">
        <v>91926</v>
      </c>
      <c r="D365" s="31" t="s">
        <v>247</v>
      </c>
      <c r="E365" s="32" t="s">
        <v>102</v>
      </c>
      <c r="F365" s="26">
        <v>330</v>
      </c>
      <c r="G365" s="53"/>
      <c r="H365" s="33">
        <f t="shared" si="26"/>
        <v>0</v>
      </c>
      <c r="I365" s="29">
        <f t="shared" si="28"/>
        <v>0</v>
      </c>
    </row>
    <row r="366" spans="1:9" ht="30" x14ac:dyDescent="0.25">
      <c r="A366" s="21" t="s">
        <v>580</v>
      </c>
      <c r="B366" s="30" t="s">
        <v>3</v>
      </c>
      <c r="C366" s="30">
        <v>91930</v>
      </c>
      <c r="D366" s="31" t="s">
        <v>581</v>
      </c>
      <c r="E366" s="32" t="s">
        <v>102</v>
      </c>
      <c r="F366" s="26">
        <v>30</v>
      </c>
      <c r="G366" s="53"/>
      <c r="H366" s="33">
        <f t="shared" si="26"/>
        <v>0</v>
      </c>
      <c r="I366" s="29">
        <f t="shared" si="28"/>
        <v>0</v>
      </c>
    </row>
    <row r="367" spans="1:9" ht="30" x14ac:dyDescent="0.25">
      <c r="A367" s="21" t="s">
        <v>582</v>
      </c>
      <c r="B367" s="30" t="s">
        <v>3</v>
      </c>
      <c r="C367" s="30">
        <v>95749</v>
      </c>
      <c r="D367" s="31" t="s">
        <v>249</v>
      </c>
      <c r="E367" s="32" t="s">
        <v>102</v>
      </c>
      <c r="F367" s="26">
        <v>81</v>
      </c>
      <c r="G367" s="53"/>
      <c r="H367" s="33">
        <f t="shared" si="26"/>
        <v>0</v>
      </c>
      <c r="I367" s="29">
        <f t="shared" si="28"/>
        <v>0</v>
      </c>
    </row>
    <row r="368" spans="1:9" ht="30" x14ac:dyDescent="0.25">
      <c r="A368" s="21" t="s">
        <v>583</v>
      </c>
      <c r="B368" s="30" t="s">
        <v>3</v>
      </c>
      <c r="C368" s="30">
        <v>95750</v>
      </c>
      <c r="D368" s="31" t="s">
        <v>584</v>
      </c>
      <c r="E368" s="32" t="s">
        <v>102</v>
      </c>
      <c r="F368" s="26">
        <v>12</v>
      </c>
      <c r="G368" s="53"/>
      <c r="H368" s="33">
        <f t="shared" si="26"/>
        <v>0</v>
      </c>
      <c r="I368" s="29">
        <f t="shared" si="28"/>
        <v>0</v>
      </c>
    </row>
    <row r="369" spans="1:9" ht="45" x14ac:dyDescent="0.25">
      <c r="A369" s="21" t="s">
        <v>585</v>
      </c>
      <c r="B369" s="30" t="s">
        <v>3</v>
      </c>
      <c r="C369" s="30">
        <v>91914</v>
      </c>
      <c r="D369" s="31" t="s">
        <v>251</v>
      </c>
      <c r="E369" s="32" t="s">
        <v>25</v>
      </c>
      <c r="F369" s="26">
        <v>10</v>
      </c>
      <c r="G369" s="53"/>
      <c r="H369" s="33">
        <f t="shared" si="26"/>
        <v>0</v>
      </c>
      <c r="I369" s="29">
        <f t="shared" si="28"/>
        <v>0</v>
      </c>
    </row>
    <row r="370" spans="1:9" ht="30" x14ac:dyDescent="0.25">
      <c r="A370" s="21" t="s">
        <v>586</v>
      </c>
      <c r="B370" s="30" t="s">
        <v>3</v>
      </c>
      <c r="C370" s="30">
        <v>91884</v>
      </c>
      <c r="D370" s="31" t="s">
        <v>253</v>
      </c>
      <c r="E370" s="32" t="s">
        <v>25</v>
      </c>
      <c r="F370" s="26">
        <v>10</v>
      </c>
      <c r="G370" s="53"/>
      <c r="H370" s="33">
        <f t="shared" si="26"/>
        <v>0</v>
      </c>
      <c r="I370" s="29">
        <f t="shared" si="28"/>
        <v>0</v>
      </c>
    </row>
    <row r="371" spans="1:9" ht="45" x14ac:dyDescent="0.25">
      <c r="A371" s="21" t="s">
        <v>587</v>
      </c>
      <c r="B371" s="30" t="s">
        <v>3</v>
      </c>
      <c r="C371" s="30">
        <v>89730</v>
      </c>
      <c r="D371" s="31" t="s">
        <v>588</v>
      </c>
      <c r="E371" s="32" t="s">
        <v>25</v>
      </c>
      <c r="F371" s="26">
        <v>3</v>
      </c>
      <c r="G371" s="53"/>
      <c r="H371" s="33">
        <f t="shared" si="26"/>
        <v>0</v>
      </c>
      <c r="I371" s="29">
        <f t="shared" si="28"/>
        <v>0</v>
      </c>
    </row>
    <row r="372" spans="1:9" ht="30" x14ac:dyDescent="0.25">
      <c r="A372" s="21" t="s">
        <v>589</v>
      </c>
      <c r="B372" s="30" t="s">
        <v>3</v>
      </c>
      <c r="C372" s="30">
        <v>89564</v>
      </c>
      <c r="D372" s="31" t="s">
        <v>590</v>
      </c>
      <c r="E372" s="32" t="s">
        <v>25</v>
      </c>
      <c r="F372" s="26">
        <v>3</v>
      </c>
      <c r="G372" s="53"/>
      <c r="H372" s="33">
        <f t="shared" si="26"/>
        <v>0</v>
      </c>
      <c r="I372" s="29">
        <f t="shared" si="28"/>
        <v>0</v>
      </c>
    </row>
    <row r="373" spans="1:9" ht="30" x14ac:dyDescent="0.25">
      <c r="A373" s="21" t="s">
        <v>591</v>
      </c>
      <c r="B373" s="30" t="s">
        <v>3</v>
      </c>
      <c r="C373" s="30">
        <v>91940</v>
      </c>
      <c r="D373" s="31" t="s">
        <v>255</v>
      </c>
      <c r="E373" s="32" t="s">
        <v>25</v>
      </c>
      <c r="F373" s="26">
        <v>28</v>
      </c>
      <c r="G373" s="53"/>
      <c r="H373" s="33">
        <f t="shared" si="26"/>
        <v>0</v>
      </c>
      <c r="I373" s="29">
        <f t="shared" si="28"/>
        <v>0</v>
      </c>
    </row>
    <row r="374" spans="1:9" ht="30" x14ac:dyDescent="0.25">
      <c r="A374" s="21" t="s">
        <v>592</v>
      </c>
      <c r="B374" s="30" t="s">
        <v>3</v>
      </c>
      <c r="C374" s="30">
        <v>91936</v>
      </c>
      <c r="D374" s="31" t="s">
        <v>257</v>
      </c>
      <c r="E374" s="32" t="s">
        <v>25</v>
      </c>
      <c r="F374" s="26">
        <v>11</v>
      </c>
      <c r="G374" s="53"/>
      <c r="H374" s="33">
        <f t="shared" si="26"/>
        <v>0</v>
      </c>
      <c r="I374" s="29">
        <f t="shared" si="28"/>
        <v>0</v>
      </c>
    </row>
    <row r="375" spans="1:9" ht="45" x14ac:dyDescent="0.25">
      <c r="A375" s="21" t="s">
        <v>593</v>
      </c>
      <c r="B375" s="30" t="s">
        <v>3</v>
      </c>
      <c r="C375" s="30">
        <v>101883</v>
      </c>
      <c r="D375" s="31" t="s">
        <v>259</v>
      </c>
      <c r="E375" s="32" t="s">
        <v>25</v>
      </c>
      <c r="F375" s="26">
        <v>1</v>
      </c>
      <c r="G375" s="53"/>
      <c r="H375" s="33">
        <f t="shared" si="26"/>
        <v>0</v>
      </c>
      <c r="I375" s="29">
        <f t="shared" si="28"/>
        <v>0</v>
      </c>
    </row>
    <row r="376" spans="1:9" ht="30" x14ac:dyDescent="0.25">
      <c r="A376" s="21" t="s">
        <v>594</v>
      </c>
      <c r="B376" s="30" t="s">
        <v>3</v>
      </c>
      <c r="C376" s="30">
        <v>101893</v>
      </c>
      <c r="D376" s="31" t="s">
        <v>261</v>
      </c>
      <c r="E376" s="32" t="s">
        <v>25</v>
      </c>
      <c r="F376" s="26">
        <v>1</v>
      </c>
      <c r="G376" s="53"/>
      <c r="H376" s="33">
        <f t="shared" si="26"/>
        <v>0</v>
      </c>
      <c r="I376" s="29">
        <f t="shared" si="28"/>
        <v>0</v>
      </c>
    </row>
    <row r="377" spans="1:9" ht="30" x14ac:dyDescent="0.25">
      <c r="A377" s="21" t="s">
        <v>595</v>
      </c>
      <c r="B377" s="30" t="s">
        <v>3</v>
      </c>
      <c r="C377" s="30">
        <v>101892</v>
      </c>
      <c r="D377" s="31" t="s">
        <v>263</v>
      </c>
      <c r="E377" s="32" t="s">
        <v>25</v>
      </c>
      <c r="F377" s="26">
        <v>4</v>
      </c>
      <c r="G377" s="53"/>
      <c r="H377" s="33">
        <f t="shared" si="26"/>
        <v>0</v>
      </c>
      <c r="I377" s="29">
        <f t="shared" si="28"/>
        <v>0</v>
      </c>
    </row>
    <row r="378" spans="1:9" ht="30" x14ac:dyDescent="0.25">
      <c r="A378" s="21" t="s">
        <v>596</v>
      </c>
      <c r="B378" s="30" t="s">
        <v>3</v>
      </c>
      <c r="C378" s="30">
        <v>101890</v>
      </c>
      <c r="D378" s="31" t="s">
        <v>265</v>
      </c>
      <c r="E378" s="32" t="s">
        <v>25</v>
      </c>
      <c r="F378" s="26">
        <v>3</v>
      </c>
      <c r="G378" s="53"/>
      <c r="H378" s="33">
        <f t="shared" si="26"/>
        <v>0</v>
      </c>
      <c r="I378" s="29">
        <f t="shared" si="28"/>
        <v>0</v>
      </c>
    </row>
    <row r="379" spans="1:9" x14ac:dyDescent="0.25">
      <c r="A379" s="21" t="s">
        <v>597</v>
      </c>
      <c r="B379" s="30" t="s">
        <v>23</v>
      </c>
      <c r="C379" s="30">
        <v>90468</v>
      </c>
      <c r="D379" s="31" t="s">
        <v>267</v>
      </c>
      <c r="E379" s="32" t="s">
        <v>25</v>
      </c>
      <c r="F379" s="26">
        <v>3</v>
      </c>
      <c r="G379" s="53"/>
      <c r="H379" s="33">
        <f t="shared" si="26"/>
        <v>0</v>
      </c>
      <c r="I379" s="29">
        <f t="shared" si="28"/>
        <v>0</v>
      </c>
    </row>
    <row r="380" spans="1:9" x14ac:dyDescent="0.25">
      <c r="A380" s="21" t="s">
        <v>598</v>
      </c>
      <c r="B380" s="30" t="s">
        <v>23</v>
      </c>
      <c r="C380" s="30">
        <v>90469</v>
      </c>
      <c r="D380" s="31" t="s">
        <v>599</v>
      </c>
      <c r="E380" s="32" t="s">
        <v>25</v>
      </c>
      <c r="F380" s="26">
        <v>1</v>
      </c>
      <c r="G380" s="53"/>
      <c r="H380" s="33">
        <f t="shared" si="26"/>
        <v>0</v>
      </c>
      <c r="I380" s="29">
        <f t="shared" si="28"/>
        <v>0</v>
      </c>
    </row>
    <row r="381" spans="1:9" x14ac:dyDescent="0.25">
      <c r="A381" s="21" t="s">
        <v>600</v>
      </c>
      <c r="B381" s="22"/>
      <c r="C381" s="23"/>
      <c r="D381" s="24" t="s">
        <v>269</v>
      </c>
      <c r="E381" s="25" t="s">
        <v>17</v>
      </c>
      <c r="F381" s="26">
        <v>0</v>
      </c>
      <c r="G381" s="54"/>
      <c r="H381" s="33">
        <f t="shared" si="26"/>
        <v>0</v>
      </c>
      <c r="I381" s="29">
        <f>SUM(I382:I384)</f>
        <v>0</v>
      </c>
    </row>
    <row r="382" spans="1:9" ht="60" x14ac:dyDescent="0.25">
      <c r="A382" s="21" t="s">
        <v>601</v>
      </c>
      <c r="B382" s="30" t="s">
        <v>3</v>
      </c>
      <c r="C382" s="30">
        <v>91785</v>
      </c>
      <c r="D382" s="31" t="s">
        <v>271</v>
      </c>
      <c r="E382" s="32" t="s">
        <v>102</v>
      </c>
      <c r="F382" s="26">
        <v>96</v>
      </c>
      <c r="G382" s="53"/>
      <c r="H382" s="33">
        <f t="shared" si="26"/>
        <v>0</v>
      </c>
      <c r="I382" s="29">
        <f>ROUND(H382*F382,2)</f>
        <v>0</v>
      </c>
    </row>
    <row r="383" spans="1:9" ht="60" x14ac:dyDescent="0.25">
      <c r="A383" s="21" t="s">
        <v>602</v>
      </c>
      <c r="B383" s="30" t="s">
        <v>3</v>
      </c>
      <c r="C383" s="30">
        <v>91786</v>
      </c>
      <c r="D383" s="31" t="s">
        <v>273</v>
      </c>
      <c r="E383" s="32" t="s">
        <v>102</v>
      </c>
      <c r="F383" s="26">
        <v>24</v>
      </c>
      <c r="G383" s="53"/>
      <c r="H383" s="33">
        <f t="shared" si="26"/>
        <v>0</v>
      </c>
      <c r="I383" s="29">
        <f>ROUND(H383*F383,2)</f>
        <v>0</v>
      </c>
    </row>
    <row r="384" spans="1:9" ht="30" x14ac:dyDescent="0.25">
      <c r="A384" s="21" t="s">
        <v>603</v>
      </c>
      <c r="B384" s="30" t="s">
        <v>3</v>
      </c>
      <c r="C384" s="30">
        <v>94792</v>
      </c>
      <c r="D384" s="31" t="s">
        <v>277</v>
      </c>
      <c r="E384" s="32" t="s">
        <v>25</v>
      </c>
      <c r="F384" s="26">
        <v>2</v>
      </c>
      <c r="G384" s="53"/>
      <c r="H384" s="33">
        <f t="shared" si="26"/>
        <v>0</v>
      </c>
      <c r="I384" s="29">
        <f>ROUND(H384*F384,2)</f>
        <v>0</v>
      </c>
    </row>
    <row r="385" spans="1:9" x14ac:dyDescent="0.25">
      <c r="A385" s="21" t="s">
        <v>604</v>
      </c>
      <c r="B385" s="22"/>
      <c r="C385" s="23"/>
      <c r="D385" s="24" t="s">
        <v>283</v>
      </c>
      <c r="E385" s="25" t="s">
        <v>17</v>
      </c>
      <c r="F385" s="26">
        <v>0</v>
      </c>
      <c r="G385" s="54"/>
      <c r="H385" s="33">
        <f t="shared" si="26"/>
        <v>0</v>
      </c>
      <c r="I385" s="29">
        <f>SUM(I386:I391)</f>
        <v>0</v>
      </c>
    </row>
    <row r="386" spans="1:9" ht="60" x14ac:dyDescent="0.25">
      <c r="A386" s="21" t="s">
        <v>605</v>
      </c>
      <c r="B386" s="30" t="s">
        <v>3</v>
      </c>
      <c r="C386" s="30">
        <v>91792</v>
      </c>
      <c r="D386" s="31" t="s">
        <v>285</v>
      </c>
      <c r="E386" s="32" t="s">
        <v>102</v>
      </c>
      <c r="F386" s="26">
        <v>18</v>
      </c>
      <c r="G386" s="53"/>
      <c r="H386" s="33">
        <f t="shared" si="26"/>
        <v>0</v>
      </c>
      <c r="I386" s="29">
        <f t="shared" ref="I386:I391" si="29">ROUND(H386*F386,2)</f>
        <v>0</v>
      </c>
    </row>
    <row r="387" spans="1:9" ht="60" x14ac:dyDescent="0.25">
      <c r="A387" s="21" t="s">
        <v>606</v>
      </c>
      <c r="B387" s="30" t="s">
        <v>3</v>
      </c>
      <c r="C387" s="30">
        <v>91793</v>
      </c>
      <c r="D387" s="31" t="s">
        <v>287</v>
      </c>
      <c r="E387" s="32" t="s">
        <v>102</v>
      </c>
      <c r="F387" s="26">
        <f>30+12</f>
        <v>42</v>
      </c>
      <c r="G387" s="53"/>
      <c r="H387" s="33">
        <f t="shared" si="26"/>
        <v>0</v>
      </c>
      <c r="I387" s="29">
        <f t="shared" si="29"/>
        <v>0</v>
      </c>
    </row>
    <row r="388" spans="1:9" ht="60" x14ac:dyDescent="0.25">
      <c r="A388" s="21" t="s">
        <v>607</v>
      </c>
      <c r="B388" s="30" t="s">
        <v>3</v>
      </c>
      <c r="C388" s="30">
        <v>91794</v>
      </c>
      <c r="D388" s="31" t="s">
        <v>608</v>
      </c>
      <c r="E388" s="32" t="s">
        <v>102</v>
      </c>
      <c r="F388" s="26">
        <v>12</v>
      </c>
      <c r="G388" s="53"/>
      <c r="H388" s="33">
        <f t="shared" si="26"/>
        <v>0</v>
      </c>
      <c r="I388" s="29">
        <f t="shared" si="29"/>
        <v>0</v>
      </c>
    </row>
    <row r="389" spans="1:9" ht="30" x14ac:dyDescent="0.25">
      <c r="A389" s="21" t="s">
        <v>609</v>
      </c>
      <c r="B389" s="30" t="s">
        <v>3</v>
      </c>
      <c r="C389" s="30">
        <v>89714</v>
      </c>
      <c r="D389" s="31" t="s">
        <v>289</v>
      </c>
      <c r="E389" s="32" t="s">
        <v>102</v>
      </c>
      <c r="F389" s="26">
        <v>12</v>
      </c>
      <c r="G389" s="53"/>
      <c r="H389" s="33">
        <f t="shared" si="26"/>
        <v>0</v>
      </c>
      <c r="I389" s="29">
        <f t="shared" si="29"/>
        <v>0</v>
      </c>
    </row>
    <row r="390" spans="1:9" ht="30" x14ac:dyDescent="0.25">
      <c r="A390" s="21" t="s">
        <v>610</v>
      </c>
      <c r="B390" s="30" t="s">
        <v>3</v>
      </c>
      <c r="C390" s="30">
        <v>89491</v>
      </c>
      <c r="D390" s="31" t="s">
        <v>291</v>
      </c>
      <c r="E390" s="32" t="s">
        <v>25</v>
      </c>
      <c r="F390" s="26">
        <v>3</v>
      </c>
      <c r="G390" s="53"/>
      <c r="H390" s="33">
        <f t="shared" si="26"/>
        <v>0</v>
      </c>
      <c r="I390" s="29">
        <f t="shared" si="29"/>
        <v>0</v>
      </c>
    </row>
    <row r="391" spans="1:9" x14ac:dyDescent="0.25">
      <c r="A391" s="21" t="s">
        <v>611</v>
      </c>
      <c r="B391" s="30" t="s">
        <v>23</v>
      </c>
      <c r="C391" s="30">
        <v>101015</v>
      </c>
      <c r="D391" s="31" t="s">
        <v>612</v>
      </c>
      <c r="E391" s="32" t="s">
        <v>25</v>
      </c>
      <c r="F391" s="26">
        <v>1</v>
      </c>
      <c r="G391" s="53"/>
      <c r="H391" s="33">
        <f t="shared" si="26"/>
        <v>0</v>
      </c>
      <c r="I391" s="29">
        <f t="shared" si="29"/>
        <v>0</v>
      </c>
    </row>
    <row r="392" spans="1:9" x14ac:dyDescent="0.25">
      <c r="A392" s="21" t="s">
        <v>613</v>
      </c>
      <c r="B392" s="22"/>
      <c r="C392" s="23"/>
      <c r="D392" s="24" t="s">
        <v>614</v>
      </c>
      <c r="E392" s="25" t="s">
        <v>17</v>
      </c>
      <c r="F392" s="26">
        <v>0</v>
      </c>
      <c r="G392" s="54"/>
      <c r="H392" s="33">
        <f t="shared" si="26"/>
        <v>0</v>
      </c>
      <c r="I392" s="29">
        <f>SUM(I393:I396)</f>
        <v>0</v>
      </c>
    </row>
    <row r="393" spans="1:9" ht="60" x14ac:dyDescent="0.25">
      <c r="A393" s="21" t="s">
        <v>615</v>
      </c>
      <c r="B393" s="30" t="s">
        <v>3</v>
      </c>
      <c r="C393" s="30">
        <v>91790</v>
      </c>
      <c r="D393" s="31" t="s">
        <v>299</v>
      </c>
      <c r="E393" s="32" t="s">
        <v>102</v>
      </c>
      <c r="F393" s="26">
        <v>18</v>
      </c>
      <c r="G393" s="53"/>
      <c r="H393" s="33">
        <f t="shared" si="26"/>
        <v>0</v>
      </c>
      <c r="I393" s="29">
        <f>ROUND(H393*F393,2)</f>
        <v>0</v>
      </c>
    </row>
    <row r="394" spans="1:9" x14ac:dyDescent="0.25">
      <c r="A394" s="21" t="s">
        <v>616</v>
      </c>
      <c r="B394" s="30" t="s">
        <v>23</v>
      </c>
      <c r="C394" s="30">
        <v>101227</v>
      </c>
      <c r="D394" s="31" t="s">
        <v>301</v>
      </c>
      <c r="E394" s="32" t="s">
        <v>25</v>
      </c>
      <c r="F394" s="26">
        <v>1</v>
      </c>
      <c r="G394" s="53"/>
      <c r="H394" s="33">
        <f t="shared" si="26"/>
        <v>0</v>
      </c>
      <c r="I394" s="29">
        <f>ROUND(H394*F394,2)</f>
        <v>0</v>
      </c>
    </row>
    <row r="395" spans="1:9" x14ac:dyDescent="0.25">
      <c r="A395" s="21" t="s">
        <v>617</v>
      </c>
      <c r="B395" s="30" t="s">
        <v>23</v>
      </c>
      <c r="C395" s="30">
        <v>101231</v>
      </c>
      <c r="D395" s="31" t="s">
        <v>303</v>
      </c>
      <c r="E395" s="32" t="s">
        <v>25</v>
      </c>
      <c r="F395" s="26">
        <v>1</v>
      </c>
      <c r="G395" s="53"/>
      <c r="H395" s="33">
        <f t="shared" si="26"/>
        <v>0</v>
      </c>
      <c r="I395" s="29">
        <f>ROUND(H395*F395,2)</f>
        <v>0</v>
      </c>
    </row>
    <row r="396" spans="1:9" ht="30" x14ac:dyDescent="0.25">
      <c r="A396" s="21" t="s">
        <v>618</v>
      </c>
      <c r="B396" s="30" t="s">
        <v>3</v>
      </c>
      <c r="C396" s="30">
        <v>101920</v>
      </c>
      <c r="D396" s="31" t="s">
        <v>305</v>
      </c>
      <c r="E396" s="32" t="s">
        <v>25</v>
      </c>
      <c r="F396" s="26">
        <v>4</v>
      </c>
      <c r="G396" s="53"/>
      <c r="H396" s="33">
        <f t="shared" si="26"/>
        <v>0</v>
      </c>
      <c r="I396" s="29">
        <f>ROUND(H396*F396,2)</f>
        <v>0</v>
      </c>
    </row>
    <row r="397" spans="1:9" x14ac:dyDescent="0.25">
      <c r="A397" s="21" t="s">
        <v>619</v>
      </c>
      <c r="B397" s="22"/>
      <c r="C397" s="23"/>
      <c r="D397" s="24" t="s">
        <v>307</v>
      </c>
      <c r="E397" s="25" t="s">
        <v>17</v>
      </c>
      <c r="F397" s="26">
        <v>0</v>
      </c>
      <c r="G397" s="54"/>
      <c r="H397" s="33">
        <f t="shared" si="26"/>
        <v>0</v>
      </c>
      <c r="I397" s="29">
        <f>SUM(I398:I410)</f>
        <v>0</v>
      </c>
    </row>
    <row r="398" spans="1:9" ht="45" x14ac:dyDescent="0.25">
      <c r="A398" s="21" t="s">
        <v>620</v>
      </c>
      <c r="B398" s="30" t="s">
        <v>3</v>
      </c>
      <c r="C398" s="30">
        <v>86932</v>
      </c>
      <c r="D398" s="31" t="s">
        <v>309</v>
      </c>
      <c r="E398" s="32" t="s">
        <v>25</v>
      </c>
      <c r="F398" s="26">
        <v>2</v>
      </c>
      <c r="G398" s="53"/>
      <c r="H398" s="33">
        <f t="shared" si="26"/>
        <v>0</v>
      </c>
      <c r="I398" s="29">
        <f t="shared" ref="I398:I410" si="30">ROUND(H398*F398,2)</f>
        <v>0</v>
      </c>
    </row>
    <row r="399" spans="1:9" ht="30" x14ac:dyDescent="0.25">
      <c r="A399" s="21" t="s">
        <v>621</v>
      </c>
      <c r="B399" s="30" t="s">
        <v>3</v>
      </c>
      <c r="C399" s="30">
        <v>86901</v>
      </c>
      <c r="D399" s="31" t="s">
        <v>311</v>
      </c>
      <c r="E399" s="32" t="s">
        <v>25</v>
      </c>
      <c r="F399" s="26">
        <v>2</v>
      </c>
      <c r="G399" s="53"/>
      <c r="H399" s="33">
        <f t="shared" si="26"/>
        <v>0</v>
      </c>
      <c r="I399" s="29">
        <f t="shared" si="30"/>
        <v>0</v>
      </c>
    </row>
    <row r="400" spans="1:9" ht="30" x14ac:dyDescent="0.25">
      <c r="A400" s="21" t="s">
        <v>622</v>
      </c>
      <c r="B400" s="30" t="s">
        <v>3</v>
      </c>
      <c r="C400" s="30">
        <v>86906</v>
      </c>
      <c r="D400" s="31" t="s">
        <v>313</v>
      </c>
      <c r="E400" s="32" t="s">
        <v>25</v>
      </c>
      <c r="F400" s="26">
        <v>2</v>
      </c>
      <c r="G400" s="53"/>
      <c r="H400" s="33">
        <f t="shared" si="26"/>
        <v>0</v>
      </c>
      <c r="I400" s="29">
        <f t="shared" si="30"/>
        <v>0</v>
      </c>
    </row>
    <row r="401" spans="1:9" x14ac:dyDescent="0.25">
      <c r="A401" s="21" t="s">
        <v>623</v>
      </c>
      <c r="B401" s="30" t="s">
        <v>29</v>
      </c>
      <c r="C401" s="30" t="s">
        <v>315</v>
      </c>
      <c r="D401" s="31" t="s">
        <v>316</v>
      </c>
      <c r="E401" s="32" t="s">
        <v>64</v>
      </c>
      <c r="F401" s="26">
        <v>0.48</v>
      </c>
      <c r="G401" s="53"/>
      <c r="H401" s="33">
        <f t="shared" si="26"/>
        <v>0</v>
      </c>
      <c r="I401" s="29">
        <f t="shared" si="30"/>
        <v>0</v>
      </c>
    </row>
    <row r="402" spans="1:9" ht="30" x14ac:dyDescent="0.25">
      <c r="A402" s="21" t="s">
        <v>624</v>
      </c>
      <c r="B402" s="30" t="s">
        <v>3</v>
      </c>
      <c r="C402" s="30">
        <v>86895</v>
      </c>
      <c r="D402" s="31" t="s">
        <v>318</v>
      </c>
      <c r="E402" s="32" t="s">
        <v>25</v>
      </c>
      <c r="F402" s="26">
        <v>6.5</v>
      </c>
      <c r="G402" s="53"/>
      <c r="H402" s="33">
        <f t="shared" si="26"/>
        <v>0</v>
      </c>
      <c r="I402" s="29">
        <f t="shared" si="30"/>
        <v>0</v>
      </c>
    </row>
    <row r="403" spans="1:9" ht="30" x14ac:dyDescent="0.25">
      <c r="A403" s="21" t="s">
        <v>625</v>
      </c>
      <c r="B403" s="30" t="s">
        <v>3</v>
      </c>
      <c r="C403" s="30">
        <v>95544</v>
      </c>
      <c r="D403" s="31" t="s">
        <v>320</v>
      </c>
      <c r="E403" s="32" t="s">
        <v>25</v>
      </c>
      <c r="F403" s="26">
        <v>2</v>
      </c>
      <c r="G403" s="53"/>
      <c r="H403" s="33">
        <f t="shared" ref="H403:H466" si="31">ROUND(G403*$I$12+G403,2)</f>
        <v>0</v>
      </c>
      <c r="I403" s="29">
        <f t="shared" si="30"/>
        <v>0</v>
      </c>
    </row>
    <row r="404" spans="1:9" ht="30" x14ac:dyDescent="0.25">
      <c r="A404" s="21" t="s">
        <v>626</v>
      </c>
      <c r="B404" s="30" t="s">
        <v>3</v>
      </c>
      <c r="C404" s="30">
        <v>95547</v>
      </c>
      <c r="D404" s="31" t="s">
        <v>322</v>
      </c>
      <c r="E404" s="32" t="s">
        <v>25</v>
      </c>
      <c r="F404" s="26">
        <v>2</v>
      </c>
      <c r="G404" s="53"/>
      <c r="H404" s="33">
        <f t="shared" si="31"/>
        <v>0</v>
      </c>
      <c r="I404" s="29">
        <f t="shared" si="30"/>
        <v>0</v>
      </c>
    </row>
    <row r="405" spans="1:9" ht="30" x14ac:dyDescent="0.25">
      <c r="A405" s="21" t="s">
        <v>627</v>
      </c>
      <c r="B405" s="30" t="s">
        <v>23</v>
      </c>
      <c r="C405" s="30">
        <v>101466</v>
      </c>
      <c r="D405" s="31" t="s">
        <v>324</v>
      </c>
      <c r="E405" s="32" t="s">
        <v>25</v>
      </c>
      <c r="F405" s="26">
        <v>2</v>
      </c>
      <c r="G405" s="53"/>
      <c r="H405" s="33">
        <f t="shared" si="31"/>
        <v>0</v>
      </c>
      <c r="I405" s="29">
        <f t="shared" si="30"/>
        <v>0</v>
      </c>
    </row>
    <row r="406" spans="1:9" ht="30" x14ac:dyDescent="0.25">
      <c r="A406" s="21" t="s">
        <v>628</v>
      </c>
      <c r="B406" s="30" t="s">
        <v>3</v>
      </c>
      <c r="C406" s="30">
        <v>102257</v>
      </c>
      <c r="D406" s="31" t="s">
        <v>466</v>
      </c>
      <c r="E406" s="32" t="s">
        <v>64</v>
      </c>
      <c r="F406" s="26">
        <v>3.17</v>
      </c>
      <c r="G406" s="53"/>
      <c r="H406" s="33">
        <f t="shared" si="31"/>
        <v>0</v>
      </c>
      <c r="I406" s="29">
        <f t="shared" si="30"/>
        <v>0</v>
      </c>
    </row>
    <row r="407" spans="1:9" ht="30" x14ac:dyDescent="0.25">
      <c r="A407" s="21" t="s">
        <v>629</v>
      </c>
      <c r="B407" s="30" t="s">
        <v>3</v>
      </c>
      <c r="C407" s="30">
        <v>100860</v>
      </c>
      <c r="D407" s="31" t="s">
        <v>630</v>
      </c>
      <c r="E407" s="32" t="s">
        <v>25</v>
      </c>
      <c r="F407" s="26">
        <v>1</v>
      </c>
      <c r="G407" s="53"/>
      <c r="H407" s="33">
        <f t="shared" si="31"/>
        <v>0</v>
      </c>
      <c r="I407" s="29">
        <f t="shared" si="30"/>
        <v>0</v>
      </c>
    </row>
    <row r="408" spans="1:9" x14ac:dyDescent="0.25">
      <c r="A408" s="21" t="s">
        <v>631</v>
      </c>
      <c r="B408" s="30" t="s">
        <v>3</v>
      </c>
      <c r="C408" s="30">
        <v>95545</v>
      </c>
      <c r="D408" s="31" t="s">
        <v>632</v>
      </c>
      <c r="E408" s="32" t="s">
        <v>25</v>
      </c>
      <c r="F408" s="26">
        <v>1</v>
      </c>
      <c r="G408" s="53"/>
      <c r="H408" s="33">
        <f t="shared" si="31"/>
        <v>0</v>
      </c>
      <c r="I408" s="29">
        <f t="shared" si="30"/>
        <v>0</v>
      </c>
    </row>
    <row r="409" spans="1:9" ht="30" x14ac:dyDescent="0.25">
      <c r="A409" s="21" t="s">
        <v>633</v>
      </c>
      <c r="B409" s="30" t="s">
        <v>3</v>
      </c>
      <c r="C409" s="30">
        <v>86900</v>
      </c>
      <c r="D409" s="31" t="s">
        <v>634</v>
      </c>
      <c r="E409" s="32" t="s">
        <v>25</v>
      </c>
      <c r="F409" s="26">
        <v>2</v>
      </c>
      <c r="G409" s="53"/>
      <c r="H409" s="33">
        <f t="shared" si="31"/>
        <v>0</v>
      </c>
      <c r="I409" s="29">
        <f t="shared" si="30"/>
        <v>0</v>
      </c>
    </row>
    <row r="410" spans="1:9" ht="30" x14ac:dyDescent="0.25">
      <c r="A410" s="21" t="s">
        <v>635</v>
      </c>
      <c r="B410" s="30" t="s">
        <v>3</v>
      </c>
      <c r="C410" s="30">
        <v>86908</v>
      </c>
      <c r="D410" s="31" t="s">
        <v>636</v>
      </c>
      <c r="E410" s="32" t="s">
        <v>25</v>
      </c>
      <c r="F410" s="26">
        <v>2</v>
      </c>
      <c r="G410" s="53"/>
      <c r="H410" s="33">
        <f t="shared" si="31"/>
        <v>0</v>
      </c>
      <c r="I410" s="29">
        <f t="shared" si="30"/>
        <v>0</v>
      </c>
    </row>
    <row r="411" spans="1:9" x14ac:dyDescent="0.25">
      <c r="A411" s="21" t="s">
        <v>637</v>
      </c>
      <c r="B411" s="22"/>
      <c r="C411" s="23"/>
      <c r="D411" s="24" t="s">
        <v>326</v>
      </c>
      <c r="E411" s="25" t="s">
        <v>17</v>
      </c>
      <c r="F411" s="26">
        <v>0</v>
      </c>
      <c r="G411" s="54"/>
      <c r="H411" s="33">
        <f t="shared" si="31"/>
        <v>0</v>
      </c>
      <c r="I411" s="29">
        <f>SUM(I412:I416)</f>
        <v>0</v>
      </c>
    </row>
    <row r="412" spans="1:9" ht="45" x14ac:dyDescent="0.25">
      <c r="A412" s="21" t="s">
        <v>638</v>
      </c>
      <c r="B412" s="30" t="s">
        <v>3</v>
      </c>
      <c r="C412" s="30">
        <v>87879</v>
      </c>
      <c r="D412" s="31" t="s">
        <v>328</v>
      </c>
      <c r="E412" s="32" t="s">
        <v>64</v>
      </c>
      <c r="F412" s="26">
        <v>255.49</v>
      </c>
      <c r="G412" s="53"/>
      <c r="H412" s="33">
        <f t="shared" si="31"/>
        <v>0</v>
      </c>
      <c r="I412" s="29">
        <f>ROUND(H412*F412,2)</f>
        <v>0</v>
      </c>
    </row>
    <row r="413" spans="1:9" ht="30" x14ac:dyDescent="0.25">
      <c r="A413" s="21" t="s">
        <v>639</v>
      </c>
      <c r="B413" s="30" t="s">
        <v>3</v>
      </c>
      <c r="C413" s="30">
        <v>98561</v>
      </c>
      <c r="D413" s="31" t="s">
        <v>330</v>
      </c>
      <c r="E413" s="32" t="s">
        <v>64</v>
      </c>
      <c r="F413" s="26">
        <v>221.7</v>
      </c>
      <c r="G413" s="53"/>
      <c r="H413" s="33">
        <f t="shared" si="31"/>
        <v>0</v>
      </c>
      <c r="I413" s="29">
        <f>ROUND(H413*F413,2)</f>
        <v>0</v>
      </c>
    </row>
    <row r="414" spans="1:9" ht="60" x14ac:dyDescent="0.25">
      <c r="A414" s="21" t="s">
        <v>640</v>
      </c>
      <c r="B414" s="30" t="s">
        <v>3</v>
      </c>
      <c r="C414" s="30">
        <v>87535</v>
      </c>
      <c r="D414" s="31" t="s">
        <v>332</v>
      </c>
      <c r="E414" s="32" t="s">
        <v>64</v>
      </c>
      <c r="F414" s="26">
        <v>33.79</v>
      </c>
      <c r="G414" s="53"/>
      <c r="H414" s="33">
        <f t="shared" si="31"/>
        <v>0</v>
      </c>
      <c r="I414" s="29">
        <f>ROUND(H414*F414,2)</f>
        <v>0</v>
      </c>
    </row>
    <row r="415" spans="1:9" ht="45" x14ac:dyDescent="0.25">
      <c r="A415" s="21" t="s">
        <v>641</v>
      </c>
      <c r="B415" s="30" t="s">
        <v>3</v>
      </c>
      <c r="C415" s="30">
        <v>87264</v>
      </c>
      <c r="D415" s="31" t="s">
        <v>334</v>
      </c>
      <c r="E415" s="32" t="s">
        <v>64</v>
      </c>
      <c r="F415" s="26">
        <v>33.79</v>
      </c>
      <c r="G415" s="53"/>
      <c r="H415" s="33">
        <f t="shared" si="31"/>
        <v>0</v>
      </c>
      <c r="I415" s="29">
        <f>ROUND(H415*F415,2)</f>
        <v>0</v>
      </c>
    </row>
    <row r="416" spans="1:9" ht="30" x14ac:dyDescent="0.25">
      <c r="A416" s="21" t="s">
        <v>642</v>
      </c>
      <c r="B416" s="30" t="s">
        <v>3</v>
      </c>
      <c r="C416" s="30">
        <v>94213</v>
      </c>
      <c r="D416" s="31" t="s">
        <v>336</v>
      </c>
      <c r="E416" s="32" t="s">
        <v>64</v>
      </c>
      <c r="F416" s="26">
        <v>57.17</v>
      </c>
      <c r="G416" s="53"/>
      <c r="H416" s="33">
        <f t="shared" si="31"/>
        <v>0</v>
      </c>
      <c r="I416" s="29">
        <f>ROUND(H416*F416,2)</f>
        <v>0</v>
      </c>
    </row>
    <row r="417" spans="1:9" x14ac:dyDescent="0.25">
      <c r="A417" s="21" t="s">
        <v>643</v>
      </c>
      <c r="B417" s="22"/>
      <c r="C417" s="23"/>
      <c r="D417" s="24" t="s">
        <v>338</v>
      </c>
      <c r="E417" s="25" t="s">
        <v>17</v>
      </c>
      <c r="F417" s="26">
        <v>0</v>
      </c>
      <c r="G417" s="54"/>
      <c r="H417" s="33">
        <f t="shared" si="31"/>
        <v>0</v>
      </c>
      <c r="I417" s="29">
        <f>SUM(I418:I422)</f>
        <v>0</v>
      </c>
    </row>
    <row r="418" spans="1:9" ht="45" x14ac:dyDescent="0.25">
      <c r="A418" s="21" t="s">
        <v>644</v>
      </c>
      <c r="B418" s="30" t="s">
        <v>3</v>
      </c>
      <c r="C418" s="30">
        <v>94994</v>
      </c>
      <c r="D418" s="31" t="s">
        <v>340</v>
      </c>
      <c r="E418" s="32" t="s">
        <v>64</v>
      </c>
      <c r="F418" s="26">
        <v>16.12</v>
      </c>
      <c r="G418" s="53"/>
      <c r="H418" s="33">
        <f t="shared" si="31"/>
        <v>0</v>
      </c>
      <c r="I418" s="29">
        <f>ROUND(H418*F418,2)</f>
        <v>0</v>
      </c>
    </row>
    <row r="419" spans="1:9" x14ac:dyDescent="0.25">
      <c r="A419" s="21" t="s">
        <v>645</v>
      </c>
      <c r="B419" s="30" t="s">
        <v>23</v>
      </c>
      <c r="C419" s="30">
        <v>130242</v>
      </c>
      <c r="D419" s="31" t="s">
        <v>342</v>
      </c>
      <c r="E419" s="32" t="s">
        <v>64</v>
      </c>
      <c r="F419" s="26">
        <v>6.15</v>
      </c>
      <c r="G419" s="53"/>
      <c r="H419" s="33">
        <f t="shared" si="31"/>
        <v>0</v>
      </c>
      <c r="I419" s="29">
        <f>ROUND(H419*F419,2)</f>
        <v>0</v>
      </c>
    </row>
    <row r="420" spans="1:9" ht="45" x14ac:dyDescent="0.25">
      <c r="A420" s="21" t="s">
        <v>646</v>
      </c>
      <c r="B420" s="30" t="s">
        <v>3</v>
      </c>
      <c r="C420" s="30">
        <v>87737</v>
      </c>
      <c r="D420" s="31" t="s">
        <v>344</v>
      </c>
      <c r="E420" s="32" t="s">
        <v>64</v>
      </c>
      <c r="F420" s="26">
        <v>29.51</v>
      </c>
      <c r="G420" s="53"/>
      <c r="H420" s="33">
        <f t="shared" si="31"/>
        <v>0</v>
      </c>
      <c r="I420" s="29">
        <f>ROUND(H420*F420,2)</f>
        <v>0</v>
      </c>
    </row>
    <row r="421" spans="1:9" x14ac:dyDescent="0.25">
      <c r="A421" s="21" t="s">
        <v>647</v>
      </c>
      <c r="B421" s="30" t="s">
        <v>3</v>
      </c>
      <c r="C421" s="30">
        <v>98695</v>
      </c>
      <c r="D421" s="31" t="s">
        <v>346</v>
      </c>
      <c r="E421" s="32" t="s">
        <v>102</v>
      </c>
      <c r="F421" s="26">
        <v>3.2</v>
      </c>
      <c r="G421" s="53"/>
      <c r="H421" s="33">
        <f t="shared" si="31"/>
        <v>0</v>
      </c>
      <c r="I421" s="29">
        <f>ROUND(H421*F421,2)</f>
        <v>0</v>
      </c>
    </row>
    <row r="422" spans="1:9" ht="30" x14ac:dyDescent="0.25">
      <c r="A422" s="21" t="s">
        <v>648</v>
      </c>
      <c r="B422" s="30" t="s">
        <v>3</v>
      </c>
      <c r="C422" s="30">
        <v>101094</v>
      </c>
      <c r="D422" s="31" t="s">
        <v>348</v>
      </c>
      <c r="E422" s="32" t="s">
        <v>102</v>
      </c>
      <c r="F422" s="26">
        <v>1.8</v>
      </c>
      <c r="G422" s="53"/>
      <c r="H422" s="33">
        <f t="shared" si="31"/>
        <v>0</v>
      </c>
      <c r="I422" s="29">
        <f>ROUND(H422*F422,2)</f>
        <v>0</v>
      </c>
    </row>
    <row r="423" spans="1:9" x14ac:dyDescent="0.25">
      <c r="A423" s="21" t="s">
        <v>649</v>
      </c>
      <c r="B423" s="22"/>
      <c r="C423" s="23"/>
      <c r="D423" s="24" t="s">
        <v>350</v>
      </c>
      <c r="E423" s="25" t="s">
        <v>17</v>
      </c>
      <c r="F423" s="26">
        <v>0</v>
      </c>
      <c r="G423" s="54"/>
      <c r="H423" s="33">
        <f t="shared" si="31"/>
        <v>0</v>
      </c>
      <c r="I423" s="29">
        <f>SUM(I424:I429)</f>
        <v>0</v>
      </c>
    </row>
    <row r="424" spans="1:9" ht="30" x14ac:dyDescent="0.25">
      <c r="A424" s="21" t="s">
        <v>650</v>
      </c>
      <c r="B424" s="30" t="s">
        <v>3</v>
      </c>
      <c r="C424" s="30">
        <v>88489</v>
      </c>
      <c r="D424" s="31" t="s">
        <v>352</v>
      </c>
      <c r="E424" s="32" t="s">
        <v>64</v>
      </c>
      <c r="F424" s="26">
        <v>221.7</v>
      </c>
      <c r="G424" s="53"/>
      <c r="H424" s="33">
        <f t="shared" si="31"/>
        <v>0</v>
      </c>
      <c r="I424" s="29">
        <f t="shared" ref="I424:I429" si="32">ROUND(H424*F424,2)</f>
        <v>0</v>
      </c>
    </row>
    <row r="425" spans="1:9" x14ac:dyDescent="0.25">
      <c r="A425" s="21" t="s">
        <v>651</v>
      </c>
      <c r="B425" s="30" t="s">
        <v>3</v>
      </c>
      <c r="C425" s="30">
        <v>88497</v>
      </c>
      <c r="D425" s="31" t="s">
        <v>354</v>
      </c>
      <c r="E425" s="32" t="s">
        <v>64</v>
      </c>
      <c r="F425" s="26">
        <v>221.7</v>
      </c>
      <c r="G425" s="53"/>
      <c r="H425" s="33">
        <f t="shared" si="31"/>
        <v>0</v>
      </c>
      <c r="I425" s="29">
        <f t="shared" si="32"/>
        <v>0</v>
      </c>
    </row>
    <row r="426" spans="1:9" ht="45" x14ac:dyDescent="0.25">
      <c r="A426" s="21" t="s">
        <v>652</v>
      </c>
      <c r="B426" s="30" t="s">
        <v>3</v>
      </c>
      <c r="C426" s="30">
        <v>100762</v>
      </c>
      <c r="D426" s="31" t="s">
        <v>356</v>
      </c>
      <c r="E426" s="32" t="s">
        <v>64</v>
      </c>
      <c r="F426" s="26">
        <v>57.17</v>
      </c>
      <c r="G426" s="53"/>
      <c r="H426" s="33">
        <f t="shared" si="31"/>
        <v>0</v>
      </c>
      <c r="I426" s="29">
        <f t="shared" si="32"/>
        <v>0</v>
      </c>
    </row>
    <row r="427" spans="1:9" ht="45" x14ac:dyDescent="0.25">
      <c r="A427" s="21" t="s">
        <v>653</v>
      </c>
      <c r="B427" s="30" t="s">
        <v>3</v>
      </c>
      <c r="C427" s="30">
        <v>87737</v>
      </c>
      <c r="D427" s="31" t="s">
        <v>344</v>
      </c>
      <c r="E427" s="32" t="s">
        <v>64</v>
      </c>
      <c r="F427" s="26">
        <v>20.16</v>
      </c>
      <c r="G427" s="53"/>
      <c r="H427" s="33">
        <f t="shared" si="31"/>
        <v>0</v>
      </c>
      <c r="I427" s="29">
        <f t="shared" si="32"/>
        <v>0</v>
      </c>
    </row>
    <row r="428" spans="1:9" ht="45" x14ac:dyDescent="0.25">
      <c r="A428" s="21" t="s">
        <v>654</v>
      </c>
      <c r="B428" s="30" t="s">
        <v>3</v>
      </c>
      <c r="C428" s="30">
        <v>100762</v>
      </c>
      <c r="D428" s="31" t="s">
        <v>356</v>
      </c>
      <c r="E428" s="32" t="s">
        <v>64</v>
      </c>
      <c r="F428" s="26">
        <v>43.38</v>
      </c>
      <c r="G428" s="53"/>
      <c r="H428" s="33">
        <f t="shared" si="31"/>
        <v>0</v>
      </c>
      <c r="I428" s="29">
        <f t="shared" si="32"/>
        <v>0</v>
      </c>
    </row>
    <row r="429" spans="1:9" ht="30" x14ac:dyDescent="0.25">
      <c r="A429" s="21" t="s">
        <v>655</v>
      </c>
      <c r="B429" s="30" t="s">
        <v>3</v>
      </c>
      <c r="C429" s="30">
        <v>101094</v>
      </c>
      <c r="D429" s="31" t="s">
        <v>348</v>
      </c>
      <c r="E429" s="32" t="s">
        <v>102</v>
      </c>
      <c r="F429" s="26">
        <v>29.51</v>
      </c>
      <c r="G429" s="53"/>
      <c r="H429" s="33">
        <f t="shared" si="31"/>
        <v>0</v>
      </c>
      <c r="I429" s="29">
        <f t="shared" si="32"/>
        <v>0</v>
      </c>
    </row>
    <row r="430" spans="1:9" x14ac:dyDescent="0.25">
      <c r="A430" s="21" t="s">
        <v>656</v>
      </c>
      <c r="B430" s="22"/>
      <c r="C430" s="23"/>
      <c r="D430" s="24" t="s">
        <v>364</v>
      </c>
      <c r="E430" s="25" t="s">
        <v>17</v>
      </c>
      <c r="F430" s="26">
        <v>0</v>
      </c>
      <c r="G430" s="54"/>
      <c r="H430" s="33">
        <f t="shared" si="31"/>
        <v>0</v>
      </c>
      <c r="I430" s="29">
        <f>I431</f>
        <v>0</v>
      </c>
    </row>
    <row r="431" spans="1:9" x14ac:dyDescent="0.25">
      <c r="A431" s="21" t="s">
        <v>657</v>
      </c>
      <c r="B431" s="30" t="s">
        <v>23</v>
      </c>
      <c r="C431" s="30">
        <v>170401</v>
      </c>
      <c r="D431" s="31" t="s">
        <v>366</v>
      </c>
      <c r="E431" s="32" t="s">
        <v>64</v>
      </c>
      <c r="F431" s="26">
        <v>19.07</v>
      </c>
      <c r="G431" s="53"/>
      <c r="H431" s="33">
        <f t="shared" si="31"/>
        <v>0</v>
      </c>
      <c r="I431" s="29">
        <f>ROUND(H431*F431,2)</f>
        <v>0</v>
      </c>
    </row>
    <row r="432" spans="1:9" x14ac:dyDescent="0.25">
      <c r="A432" s="21" t="s">
        <v>658</v>
      </c>
      <c r="B432" s="22"/>
      <c r="C432" s="23"/>
      <c r="D432" s="24" t="s">
        <v>659</v>
      </c>
      <c r="E432" s="25" t="s">
        <v>17</v>
      </c>
      <c r="F432" s="26">
        <v>0</v>
      </c>
      <c r="G432" s="54"/>
      <c r="H432" s="33">
        <f t="shared" si="31"/>
        <v>0</v>
      </c>
      <c r="I432" s="29">
        <f>I433+I435+I454+I465+I468+I471+I473+I477+I490+I494+I498+I504</f>
        <v>0</v>
      </c>
    </row>
    <row r="433" spans="1:9" x14ac:dyDescent="0.25">
      <c r="A433" s="21" t="s">
        <v>660</v>
      </c>
      <c r="B433" s="22"/>
      <c r="C433" s="23"/>
      <c r="D433" s="24" t="s">
        <v>19</v>
      </c>
      <c r="E433" s="25" t="s">
        <v>17</v>
      </c>
      <c r="F433" s="26">
        <v>0</v>
      </c>
      <c r="G433" s="54"/>
      <c r="H433" s="33">
        <f t="shared" si="31"/>
        <v>0</v>
      </c>
      <c r="I433" s="29">
        <f>I434</f>
        <v>0</v>
      </c>
    </row>
    <row r="434" spans="1:9" ht="30" x14ac:dyDescent="0.25">
      <c r="A434" s="21" t="s">
        <v>661</v>
      </c>
      <c r="B434" s="30" t="s">
        <v>3</v>
      </c>
      <c r="C434" s="30">
        <v>99059</v>
      </c>
      <c r="D434" s="31" t="s">
        <v>131</v>
      </c>
      <c r="E434" s="32" t="s">
        <v>102</v>
      </c>
      <c r="F434" s="26">
        <v>13.94</v>
      </c>
      <c r="G434" s="53"/>
      <c r="H434" s="33">
        <f t="shared" si="31"/>
        <v>0</v>
      </c>
      <c r="I434" s="29">
        <f>ROUND(H434*F434,2)</f>
        <v>0</v>
      </c>
    </row>
    <row r="435" spans="1:9" x14ac:dyDescent="0.25">
      <c r="A435" s="21" t="s">
        <v>662</v>
      </c>
      <c r="B435" s="22"/>
      <c r="C435" s="23"/>
      <c r="D435" s="24" t="s">
        <v>133</v>
      </c>
      <c r="E435" s="25" t="s">
        <v>17</v>
      </c>
      <c r="F435" s="26">
        <v>0</v>
      </c>
      <c r="G435" s="54"/>
      <c r="H435" s="33">
        <f t="shared" si="31"/>
        <v>0</v>
      </c>
      <c r="I435" s="29">
        <f>SUM(I436:I453)</f>
        <v>0</v>
      </c>
    </row>
    <row r="436" spans="1:9" ht="45" x14ac:dyDescent="0.25">
      <c r="A436" s="21" t="s">
        <v>663</v>
      </c>
      <c r="B436" s="30" t="s">
        <v>3</v>
      </c>
      <c r="C436" s="30">
        <v>100652</v>
      </c>
      <c r="D436" s="31" t="s">
        <v>135</v>
      </c>
      <c r="E436" s="32" t="s">
        <v>102</v>
      </c>
      <c r="F436" s="26">
        <v>56</v>
      </c>
      <c r="G436" s="53"/>
      <c r="H436" s="33">
        <f t="shared" si="31"/>
        <v>0</v>
      </c>
      <c r="I436" s="29">
        <f t="shared" ref="I436:I453" si="33">ROUND(H436*F436,2)</f>
        <v>0</v>
      </c>
    </row>
    <row r="437" spans="1:9" ht="30" x14ac:dyDescent="0.25">
      <c r="A437" s="21" t="s">
        <v>664</v>
      </c>
      <c r="B437" s="30" t="s">
        <v>3</v>
      </c>
      <c r="C437" s="30">
        <v>103673</v>
      </c>
      <c r="D437" s="31" t="s">
        <v>141</v>
      </c>
      <c r="E437" s="32" t="s">
        <v>85</v>
      </c>
      <c r="F437" s="26">
        <v>10.99</v>
      </c>
      <c r="G437" s="53"/>
      <c r="H437" s="33">
        <f t="shared" si="31"/>
        <v>0</v>
      </c>
      <c r="I437" s="29">
        <f t="shared" si="33"/>
        <v>0</v>
      </c>
    </row>
    <row r="438" spans="1:9" ht="30" x14ac:dyDescent="0.25">
      <c r="A438" s="21" t="s">
        <v>665</v>
      </c>
      <c r="B438" s="30" t="s">
        <v>3</v>
      </c>
      <c r="C438" s="30">
        <v>95602</v>
      </c>
      <c r="D438" s="31" t="s">
        <v>143</v>
      </c>
      <c r="E438" s="32" t="s">
        <v>25</v>
      </c>
      <c r="F438" s="26">
        <v>4</v>
      </c>
      <c r="G438" s="53"/>
      <c r="H438" s="33">
        <f t="shared" si="31"/>
        <v>0</v>
      </c>
      <c r="I438" s="29">
        <f t="shared" si="33"/>
        <v>0</v>
      </c>
    </row>
    <row r="439" spans="1:9" ht="30" x14ac:dyDescent="0.25">
      <c r="A439" s="21" t="s">
        <v>666</v>
      </c>
      <c r="B439" s="30" t="s">
        <v>3</v>
      </c>
      <c r="C439" s="30">
        <v>96527</v>
      </c>
      <c r="D439" s="31" t="s">
        <v>145</v>
      </c>
      <c r="E439" s="32" t="s">
        <v>85</v>
      </c>
      <c r="F439" s="26">
        <v>15.13</v>
      </c>
      <c r="G439" s="53"/>
      <c r="H439" s="33">
        <f t="shared" si="31"/>
        <v>0</v>
      </c>
      <c r="I439" s="29">
        <f t="shared" si="33"/>
        <v>0</v>
      </c>
    </row>
    <row r="440" spans="1:9" ht="45" x14ac:dyDescent="0.25">
      <c r="A440" s="21" t="s">
        <v>667</v>
      </c>
      <c r="B440" s="30" t="s">
        <v>3</v>
      </c>
      <c r="C440" s="30">
        <v>100975</v>
      </c>
      <c r="D440" s="31" t="s">
        <v>91</v>
      </c>
      <c r="E440" s="32" t="s">
        <v>85</v>
      </c>
      <c r="F440" s="26">
        <v>14.79</v>
      </c>
      <c r="G440" s="53"/>
      <c r="H440" s="33">
        <f t="shared" si="31"/>
        <v>0</v>
      </c>
      <c r="I440" s="29">
        <f t="shared" si="33"/>
        <v>0</v>
      </c>
    </row>
    <row r="441" spans="1:9" ht="30" x14ac:dyDescent="0.25">
      <c r="A441" s="21" t="s">
        <v>668</v>
      </c>
      <c r="B441" s="30" t="s">
        <v>3</v>
      </c>
      <c r="C441" s="30">
        <v>95876</v>
      </c>
      <c r="D441" s="31" t="s">
        <v>93</v>
      </c>
      <c r="E441" s="32" t="s">
        <v>94</v>
      </c>
      <c r="F441" s="26">
        <v>240.34</v>
      </c>
      <c r="G441" s="53"/>
      <c r="H441" s="33">
        <f t="shared" si="31"/>
        <v>0</v>
      </c>
      <c r="I441" s="29">
        <f t="shared" si="33"/>
        <v>0</v>
      </c>
    </row>
    <row r="442" spans="1:9" x14ac:dyDescent="0.25">
      <c r="A442" s="21" t="s">
        <v>669</v>
      </c>
      <c r="B442" s="30" t="s">
        <v>3</v>
      </c>
      <c r="C442" s="30">
        <v>93382</v>
      </c>
      <c r="D442" s="31" t="s">
        <v>149</v>
      </c>
      <c r="E442" s="32" t="s">
        <v>85</v>
      </c>
      <c r="F442" s="26">
        <v>11.33</v>
      </c>
      <c r="G442" s="53"/>
      <c r="H442" s="33">
        <f t="shared" si="31"/>
        <v>0</v>
      </c>
      <c r="I442" s="29">
        <f t="shared" si="33"/>
        <v>0</v>
      </c>
    </row>
    <row r="443" spans="1:9" x14ac:dyDescent="0.25">
      <c r="A443" s="21" t="s">
        <v>670</v>
      </c>
      <c r="B443" s="30" t="s">
        <v>96</v>
      </c>
      <c r="C443" s="30" t="s">
        <v>97</v>
      </c>
      <c r="D443" s="31" t="s">
        <v>98</v>
      </c>
      <c r="E443" s="32" t="s">
        <v>99</v>
      </c>
      <c r="F443" s="26">
        <v>22.19</v>
      </c>
      <c r="G443" s="53"/>
      <c r="H443" s="33">
        <f t="shared" si="31"/>
        <v>0</v>
      </c>
      <c r="I443" s="29">
        <f t="shared" si="33"/>
        <v>0</v>
      </c>
    </row>
    <row r="444" spans="1:9" x14ac:dyDescent="0.25">
      <c r="A444" s="21" t="s">
        <v>671</v>
      </c>
      <c r="B444" s="30" t="s">
        <v>23</v>
      </c>
      <c r="C444" s="30">
        <v>10410</v>
      </c>
      <c r="D444" s="31" t="s">
        <v>152</v>
      </c>
      <c r="E444" s="32" t="s">
        <v>64</v>
      </c>
      <c r="F444" s="26">
        <v>8.94</v>
      </c>
      <c r="G444" s="53"/>
      <c r="H444" s="33">
        <f t="shared" si="31"/>
        <v>0</v>
      </c>
      <c r="I444" s="29">
        <f t="shared" si="33"/>
        <v>0</v>
      </c>
    </row>
    <row r="445" spans="1:9" ht="30" x14ac:dyDescent="0.25">
      <c r="A445" s="21" t="s">
        <v>672</v>
      </c>
      <c r="B445" s="30" t="s">
        <v>3</v>
      </c>
      <c r="C445" s="30">
        <v>96616</v>
      </c>
      <c r="D445" s="31" t="s">
        <v>154</v>
      </c>
      <c r="E445" s="32" t="s">
        <v>85</v>
      </c>
      <c r="F445" s="26">
        <v>0.65</v>
      </c>
      <c r="G445" s="53"/>
      <c r="H445" s="33">
        <f t="shared" si="31"/>
        <v>0</v>
      </c>
      <c r="I445" s="29">
        <f t="shared" si="33"/>
        <v>0</v>
      </c>
    </row>
    <row r="446" spans="1:9" ht="30" x14ac:dyDescent="0.25">
      <c r="A446" s="21" t="s">
        <v>673</v>
      </c>
      <c r="B446" s="30" t="s">
        <v>3</v>
      </c>
      <c r="C446" s="30">
        <v>96542</v>
      </c>
      <c r="D446" s="31" t="s">
        <v>156</v>
      </c>
      <c r="E446" s="32" t="s">
        <v>64</v>
      </c>
      <c r="F446" s="26">
        <v>17.059999999999999</v>
      </c>
      <c r="G446" s="53"/>
      <c r="H446" s="33">
        <f t="shared" si="31"/>
        <v>0</v>
      </c>
      <c r="I446" s="29">
        <f t="shared" si="33"/>
        <v>0</v>
      </c>
    </row>
    <row r="447" spans="1:9" x14ac:dyDescent="0.25">
      <c r="A447" s="21" t="s">
        <v>674</v>
      </c>
      <c r="B447" s="30" t="s">
        <v>3</v>
      </c>
      <c r="C447" s="30">
        <v>95579</v>
      </c>
      <c r="D447" s="31" t="s">
        <v>158</v>
      </c>
      <c r="E447" s="32" t="s">
        <v>113</v>
      </c>
      <c r="F447" s="26">
        <v>114.59</v>
      </c>
      <c r="G447" s="53"/>
      <c r="H447" s="33">
        <f t="shared" si="31"/>
        <v>0</v>
      </c>
      <c r="I447" s="29">
        <f t="shared" si="33"/>
        <v>0</v>
      </c>
    </row>
    <row r="448" spans="1:9" ht="30" x14ac:dyDescent="0.25">
      <c r="A448" s="21" t="s">
        <v>675</v>
      </c>
      <c r="B448" s="30" t="s">
        <v>3</v>
      </c>
      <c r="C448" s="30">
        <v>96544</v>
      </c>
      <c r="D448" s="31" t="s">
        <v>160</v>
      </c>
      <c r="E448" s="32" t="s">
        <v>113</v>
      </c>
      <c r="F448" s="26">
        <v>17.149999999999999</v>
      </c>
      <c r="G448" s="53"/>
      <c r="H448" s="33">
        <f t="shared" si="31"/>
        <v>0</v>
      </c>
      <c r="I448" s="29">
        <f t="shared" si="33"/>
        <v>0</v>
      </c>
    </row>
    <row r="449" spans="1:9" ht="30" x14ac:dyDescent="0.25">
      <c r="A449" s="21" t="s">
        <v>676</v>
      </c>
      <c r="B449" s="30" t="s">
        <v>3</v>
      </c>
      <c r="C449" s="30">
        <v>96545</v>
      </c>
      <c r="D449" s="31" t="s">
        <v>162</v>
      </c>
      <c r="E449" s="32" t="s">
        <v>113</v>
      </c>
      <c r="F449" s="26">
        <v>1.26</v>
      </c>
      <c r="G449" s="53"/>
      <c r="H449" s="33">
        <f t="shared" si="31"/>
        <v>0</v>
      </c>
      <c r="I449" s="29">
        <f t="shared" si="33"/>
        <v>0</v>
      </c>
    </row>
    <row r="450" spans="1:9" ht="30" x14ac:dyDescent="0.25">
      <c r="A450" s="21" t="s">
        <v>677</v>
      </c>
      <c r="B450" s="30" t="s">
        <v>3</v>
      </c>
      <c r="C450" s="30">
        <v>96546</v>
      </c>
      <c r="D450" s="31" t="s">
        <v>164</v>
      </c>
      <c r="E450" s="32" t="s">
        <v>113</v>
      </c>
      <c r="F450" s="26">
        <v>117.45</v>
      </c>
      <c r="G450" s="53"/>
      <c r="H450" s="33">
        <f t="shared" si="31"/>
        <v>0</v>
      </c>
      <c r="I450" s="29">
        <f t="shared" si="33"/>
        <v>0</v>
      </c>
    </row>
    <row r="451" spans="1:9" ht="30" x14ac:dyDescent="0.25">
      <c r="A451" s="21" t="s">
        <v>678</v>
      </c>
      <c r="B451" s="30" t="s">
        <v>3</v>
      </c>
      <c r="C451" s="30">
        <v>96557</v>
      </c>
      <c r="D451" s="31" t="s">
        <v>168</v>
      </c>
      <c r="E451" s="32" t="s">
        <v>85</v>
      </c>
      <c r="F451" s="26">
        <v>3.15</v>
      </c>
      <c r="G451" s="53"/>
      <c r="H451" s="33">
        <f t="shared" si="31"/>
        <v>0</v>
      </c>
      <c r="I451" s="29">
        <f t="shared" si="33"/>
        <v>0</v>
      </c>
    </row>
    <row r="452" spans="1:9" ht="45" x14ac:dyDescent="0.25">
      <c r="A452" s="21" t="s">
        <v>679</v>
      </c>
      <c r="B452" s="30" t="s">
        <v>3</v>
      </c>
      <c r="C452" s="30">
        <v>101165</v>
      </c>
      <c r="D452" s="31" t="s">
        <v>170</v>
      </c>
      <c r="E452" s="32" t="s">
        <v>85</v>
      </c>
      <c r="F452" s="26">
        <v>0.85</v>
      </c>
      <c r="G452" s="53"/>
      <c r="H452" s="33">
        <f t="shared" si="31"/>
        <v>0</v>
      </c>
      <c r="I452" s="29">
        <f t="shared" si="33"/>
        <v>0</v>
      </c>
    </row>
    <row r="453" spans="1:9" ht="30" x14ac:dyDescent="0.25">
      <c r="A453" s="21" t="s">
        <v>680</v>
      </c>
      <c r="B453" s="30" t="s">
        <v>3</v>
      </c>
      <c r="C453" s="30">
        <v>98557</v>
      </c>
      <c r="D453" s="31" t="s">
        <v>172</v>
      </c>
      <c r="E453" s="32" t="s">
        <v>64</v>
      </c>
      <c r="F453" s="26">
        <v>19.059999999999999</v>
      </c>
      <c r="G453" s="53"/>
      <c r="H453" s="33">
        <f t="shared" si="31"/>
        <v>0</v>
      </c>
      <c r="I453" s="29">
        <f t="shared" si="33"/>
        <v>0</v>
      </c>
    </row>
    <row r="454" spans="1:9" x14ac:dyDescent="0.25">
      <c r="A454" s="21" t="s">
        <v>681</v>
      </c>
      <c r="B454" s="22"/>
      <c r="C454" s="23"/>
      <c r="D454" s="24" t="s">
        <v>174</v>
      </c>
      <c r="E454" s="25" t="s">
        <v>17</v>
      </c>
      <c r="F454" s="26">
        <v>0</v>
      </c>
      <c r="G454" s="54"/>
      <c r="H454" s="33">
        <f t="shared" si="31"/>
        <v>0</v>
      </c>
      <c r="I454" s="29">
        <f>SUM(I455:I464)</f>
        <v>0</v>
      </c>
    </row>
    <row r="455" spans="1:9" ht="30" x14ac:dyDescent="0.25">
      <c r="A455" s="21" t="s">
        <v>682</v>
      </c>
      <c r="B455" s="30" t="s">
        <v>3</v>
      </c>
      <c r="C455" s="30">
        <v>92263</v>
      </c>
      <c r="D455" s="31" t="s">
        <v>176</v>
      </c>
      <c r="E455" s="32" t="s">
        <v>64</v>
      </c>
      <c r="F455" s="26">
        <v>7.92</v>
      </c>
      <c r="G455" s="53"/>
      <c r="H455" s="33">
        <f t="shared" si="31"/>
        <v>0</v>
      </c>
      <c r="I455" s="29">
        <f t="shared" ref="I455:I464" si="34">ROUND(H455*F455,2)</f>
        <v>0</v>
      </c>
    </row>
    <row r="456" spans="1:9" ht="30" x14ac:dyDescent="0.25">
      <c r="A456" s="21" t="s">
        <v>683</v>
      </c>
      <c r="B456" s="30" t="s">
        <v>3</v>
      </c>
      <c r="C456" s="30">
        <v>92265</v>
      </c>
      <c r="D456" s="31" t="s">
        <v>178</v>
      </c>
      <c r="E456" s="32" t="s">
        <v>64</v>
      </c>
      <c r="F456" s="26">
        <v>11.3</v>
      </c>
      <c r="G456" s="53"/>
      <c r="H456" s="33">
        <f t="shared" si="31"/>
        <v>0</v>
      </c>
      <c r="I456" s="29">
        <f t="shared" si="34"/>
        <v>0</v>
      </c>
    </row>
    <row r="457" spans="1:9" ht="30" x14ac:dyDescent="0.25">
      <c r="A457" s="21" t="s">
        <v>684</v>
      </c>
      <c r="B457" s="30" t="s">
        <v>3</v>
      </c>
      <c r="C457" s="30">
        <v>92760</v>
      </c>
      <c r="D457" s="31" t="s">
        <v>180</v>
      </c>
      <c r="E457" s="32" t="s">
        <v>113</v>
      </c>
      <c r="F457" s="26">
        <v>37.28</v>
      </c>
      <c r="G457" s="53"/>
      <c r="H457" s="33">
        <f t="shared" si="31"/>
        <v>0</v>
      </c>
      <c r="I457" s="29">
        <f t="shared" si="34"/>
        <v>0</v>
      </c>
    </row>
    <row r="458" spans="1:9" ht="30" x14ac:dyDescent="0.25">
      <c r="A458" s="21" t="s">
        <v>685</v>
      </c>
      <c r="B458" s="30" t="s">
        <v>3</v>
      </c>
      <c r="C458" s="30">
        <v>92761</v>
      </c>
      <c r="D458" s="31" t="s">
        <v>182</v>
      </c>
      <c r="E458" s="32" t="s">
        <v>113</v>
      </c>
      <c r="F458" s="26">
        <v>1.26</v>
      </c>
      <c r="G458" s="53"/>
      <c r="H458" s="33">
        <f t="shared" si="31"/>
        <v>0</v>
      </c>
      <c r="I458" s="29">
        <f t="shared" si="34"/>
        <v>0</v>
      </c>
    </row>
    <row r="459" spans="1:9" ht="30" x14ac:dyDescent="0.25">
      <c r="A459" s="21" t="s">
        <v>686</v>
      </c>
      <c r="B459" s="30" t="s">
        <v>3</v>
      </c>
      <c r="C459" s="30">
        <v>92762</v>
      </c>
      <c r="D459" s="31" t="s">
        <v>184</v>
      </c>
      <c r="E459" s="32" t="s">
        <v>113</v>
      </c>
      <c r="F459" s="26">
        <v>21.97</v>
      </c>
      <c r="G459" s="53"/>
      <c r="H459" s="33">
        <f t="shared" si="31"/>
        <v>0</v>
      </c>
      <c r="I459" s="29">
        <f t="shared" si="34"/>
        <v>0</v>
      </c>
    </row>
    <row r="460" spans="1:9" ht="30" x14ac:dyDescent="0.25">
      <c r="A460" s="21" t="s">
        <v>687</v>
      </c>
      <c r="B460" s="30" t="s">
        <v>3</v>
      </c>
      <c r="C460" s="30">
        <v>92763</v>
      </c>
      <c r="D460" s="31" t="s">
        <v>186</v>
      </c>
      <c r="E460" s="32" t="s">
        <v>113</v>
      </c>
      <c r="F460" s="26">
        <v>74.42</v>
      </c>
      <c r="G460" s="53"/>
      <c r="H460" s="33">
        <f t="shared" si="31"/>
        <v>0</v>
      </c>
      <c r="I460" s="29">
        <f t="shared" si="34"/>
        <v>0</v>
      </c>
    </row>
    <row r="461" spans="1:9" x14ac:dyDescent="0.25">
      <c r="A461" s="21" t="s">
        <v>688</v>
      </c>
      <c r="B461" s="30" t="s">
        <v>2</v>
      </c>
      <c r="C461" s="30" t="s">
        <v>188</v>
      </c>
      <c r="D461" s="31" t="s">
        <v>189</v>
      </c>
      <c r="E461" s="32" t="s">
        <v>85</v>
      </c>
      <c r="F461" s="26">
        <v>1.64</v>
      </c>
      <c r="G461" s="53"/>
      <c r="H461" s="33">
        <f t="shared" si="31"/>
        <v>0</v>
      </c>
      <c r="I461" s="29">
        <f t="shared" si="34"/>
        <v>0</v>
      </c>
    </row>
    <row r="462" spans="1:9" ht="30" x14ac:dyDescent="0.25">
      <c r="A462" s="21" t="s">
        <v>689</v>
      </c>
      <c r="B462" s="30" t="s">
        <v>3</v>
      </c>
      <c r="C462" s="30">
        <v>103673</v>
      </c>
      <c r="D462" s="31" t="s">
        <v>141</v>
      </c>
      <c r="E462" s="32" t="s">
        <v>85</v>
      </c>
      <c r="F462" s="26">
        <v>1.64</v>
      </c>
      <c r="G462" s="53"/>
      <c r="H462" s="33">
        <f t="shared" si="31"/>
        <v>0</v>
      </c>
      <c r="I462" s="29">
        <f t="shared" si="34"/>
        <v>0</v>
      </c>
    </row>
    <row r="463" spans="1:9" ht="45" x14ac:dyDescent="0.25">
      <c r="A463" s="21" t="s">
        <v>690</v>
      </c>
      <c r="B463" s="30" t="s">
        <v>3</v>
      </c>
      <c r="C463" s="30">
        <v>101963</v>
      </c>
      <c r="D463" s="31" t="s">
        <v>192</v>
      </c>
      <c r="E463" s="32" t="s">
        <v>64</v>
      </c>
      <c r="F463" s="26">
        <v>13.35</v>
      </c>
      <c r="G463" s="53"/>
      <c r="H463" s="33">
        <f t="shared" si="31"/>
        <v>0</v>
      </c>
      <c r="I463" s="29">
        <f t="shared" si="34"/>
        <v>0</v>
      </c>
    </row>
    <row r="464" spans="1:9" ht="30" x14ac:dyDescent="0.25">
      <c r="A464" s="21" t="s">
        <v>691</v>
      </c>
      <c r="B464" s="30" t="s">
        <v>3</v>
      </c>
      <c r="C464" s="30">
        <v>101792</v>
      </c>
      <c r="D464" s="31" t="s">
        <v>194</v>
      </c>
      <c r="E464" s="32" t="s">
        <v>85</v>
      </c>
      <c r="F464" s="26">
        <v>44.06</v>
      </c>
      <c r="G464" s="53"/>
      <c r="H464" s="33">
        <f t="shared" si="31"/>
        <v>0</v>
      </c>
      <c r="I464" s="29">
        <f t="shared" si="34"/>
        <v>0</v>
      </c>
    </row>
    <row r="465" spans="1:9" x14ac:dyDescent="0.25">
      <c r="A465" s="21" t="s">
        <v>692</v>
      </c>
      <c r="B465" s="22"/>
      <c r="C465" s="23"/>
      <c r="D465" s="24" t="s">
        <v>196</v>
      </c>
      <c r="E465" s="25" t="s">
        <v>17</v>
      </c>
      <c r="F465" s="26">
        <v>0</v>
      </c>
      <c r="G465" s="54"/>
      <c r="H465" s="33">
        <f t="shared" si="31"/>
        <v>0</v>
      </c>
      <c r="I465" s="29">
        <f>SUM(I466:I467)</f>
        <v>0</v>
      </c>
    </row>
    <row r="466" spans="1:9" ht="45" x14ac:dyDescent="0.25">
      <c r="A466" s="21" t="s">
        <v>693</v>
      </c>
      <c r="B466" s="30" t="s">
        <v>3</v>
      </c>
      <c r="C466" s="30">
        <v>103338</v>
      </c>
      <c r="D466" s="31" t="s">
        <v>198</v>
      </c>
      <c r="E466" s="32" t="s">
        <v>64</v>
      </c>
      <c r="F466" s="26">
        <v>13.82</v>
      </c>
      <c r="G466" s="53"/>
      <c r="H466" s="33">
        <f t="shared" si="31"/>
        <v>0</v>
      </c>
      <c r="I466" s="29">
        <f>ROUND(H466*F466,2)</f>
        <v>0</v>
      </c>
    </row>
    <row r="467" spans="1:9" ht="45" x14ac:dyDescent="0.25">
      <c r="A467" s="21" t="s">
        <v>694</v>
      </c>
      <c r="B467" s="30" t="s">
        <v>3</v>
      </c>
      <c r="C467" s="30">
        <v>103340</v>
      </c>
      <c r="D467" s="31" t="s">
        <v>695</v>
      </c>
      <c r="E467" s="32" t="s">
        <v>64</v>
      </c>
      <c r="F467" s="26">
        <v>18.440000000000001</v>
      </c>
      <c r="G467" s="53"/>
      <c r="H467" s="33">
        <f t="shared" ref="H467:H530" si="35">ROUND(G467*$I$12+G467,2)</f>
        <v>0</v>
      </c>
      <c r="I467" s="29">
        <f>ROUND(H467*F467,2)</f>
        <v>0</v>
      </c>
    </row>
    <row r="468" spans="1:9" x14ac:dyDescent="0.25">
      <c r="A468" s="21" t="s">
        <v>696</v>
      </c>
      <c r="B468" s="22"/>
      <c r="C468" s="23"/>
      <c r="D468" s="24" t="s">
        <v>200</v>
      </c>
      <c r="E468" s="25" t="s">
        <v>17</v>
      </c>
      <c r="F468" s="26">
        <v>0</v>
      </c>
      <c r="G468" s="54"/>
      <c r="H468" s="33">
        <f t="shared" si="35"/>
        <v>0</v>
      </c>
      <c r="I468" s="29">
        <f>SUM(I469:I470)</f>
        <v>0</v>
      </c>
    </row>
    <row r="469" spans="1:9" ht="30" x14ac:dyDescent="0.25">
      <c r="A469" s="21" t="s">
        <v>697</v>
      </c>
      <c r="B469" s="30" t="s">
        <v>3</v>
      </c>
      <c r="C469" s="30">
        <v>98546</v>
      </c>
      <c r="D469" s="31" t="s">
        <v>202</v>
      </c>
      <c r="E469" s="32" t="s">
        <v>64</v>
      </c>
      <c r="F469" s="26">
        <v>13.94</v>
      </c>
      <c r="G469" s="53"/>
      <c r="H469" s="33">
        <f t="shared" si="35"/>
        <v>0</v>
      </c>
      <c r="I469" s="29">
        <f>ROUND(H469*F469,2)</f>
        <v>0</v>
      </c>
    </row>
    <row r="470" spans="1:9" ht="30" x14ac:dyDescent="0.25">
      <c r="A470" s="21" t="s">
        <v>698</v>
      </c>
      <c r="B470" s="30" t="s">
        <v>3</v>
      </c>
      <c r="C470" s="30">
        <v>98565</v>
      </c>
      <c r="D470" s="31" t="s">
        <v>204</v>
      </c>
      <c r="E470" s="32" t="s">
        <v>64</v>
      </c>
      <c r="F470" s="26">
        <v>13.94</v>
      </c>
      <c r="G470" s="53"/>
      <c r="H470" s="33">
        <f t="shared" si="35"/>
        <v>0</v>
      </c>
      <c r="I470" s="29">
        <f>ROUND(H470*F470,2)</f>
        <v>0</v>
      </c>
    </row>
    <row r="471" spans="1:9" x14ac:dyDescent="0.25">
      <c r="A471" s="21" t="s">
        <v>699</v>
      </c>
      <c r="B471" s="22"/>
      <c r="C471" s="23"/>
      <c r="D471" s="24" t="s">
        <v>208</v>
      </c>
      <c r="E471" s="25" t="s">
        <v>17</v>
      </c>
      <c r="F471" s="26">
        <v>0</v>
      </c>
      <c r="G471" s="54"/>
      <c r="H471" s="33">
        <f t="shared" si="35"/>
        <v>0</v>
      </c>
      <c r="I471" s="29">
        <f>I472</f>
        <v>0</v>
      </c>
    </row>
    <row r="472" spans="1:9" ht="30" x14ac:dyDescent="0.25">
      <c r="A472" s="21" t="s">
        <v>700</v>
      </c>
      <c r="B472" s="30" t="s">
        <v>3</v>
      </c>
      <c r="C472" s="30">
        <v>94231</v>
      </c>
      <c r="D472" s="31" t="s">
        <v>210</v>
      </c>
      <c r="E472" s="32" t="s">
        <v>102</v>
      </c>
      <c r="F472" s="26">
        <v>15</v>
      </c>
      <c r="G472" s="53"/>
      <c r="H472" s="33">
        <f t="shared" si="35"/>
        <v>0</v>
      </c>
      <c r="I472" s="29">
        <f>ROUND(H472*F472,2)</f>
        <v>0</v>
      </c>
    </row>
    <row r="473" spans="1:9" x14ac:dyDescent="0.25">
      <c r="A473" s="21" t="s">
        <v>701</v>
      </c>
      <c r="B473" s="22"/>
      <c r="C473" s="23"/>
      <c r="D473" s="24" t="s">
        <v>702</v>
      </c>
      <c r="E473" s="25" t="s">
        <v>17</v>
      </c>
      <c r="F473" s="26">
        <v>0</v>
      </c>
      <c r="G473" s="54"/>
      <c r="H473" s="33">
        <f t="shared" si="35"/>
        <v>0</v>
      </c>
      <c r="I473" s="29">
        <f>SUM(I474:I476)</f>
        <v>0</v>
      </c>
    </row>
    <row r="474" spans="1:9" ht="30" x14ac:dyDescent="0.25">
      <c r="A474" s="21" t="s">
        <v>703</v>
      </c>
      <c r="B474" s="30" t="s">
        <v>23</v>
      </c>
      <c r="C474" s="30">
        <v>80243</v>
      </c>
      <c r="D474" s="31" t="s">
        <v>220</v>
      </c>
      <c r="E474" s="32" t="s">
        <v>64</v>
      </c>
      <c r="F474" s="26">
        <v>0.72</v>
      </c>
      <c r="G474" s="53"/>
      <c r="H474" s="33">
        <f t="shared" si="35"/>
        <v>0</v>
      </c>
      <c r="I474" s="29">
        <f>ROUND(H474*F474,2)</f>
        <v>0</v>
      </c>
    </row>
    <row r="475" spans="1:9" ht="30" x14ac:dyDescent="0.25">
      <c r="A475" s="21" t="s">
        <v>704</v>
      </c>
      <c r="B475" s="30" t="s">
        <v>3</v>
      </c>
      <c r="C475" s="30">
        <v>100701</v>
      </c>
      <c r="D475" s="31" t="s">
        <v>222</v>
      </c>
      <c r="E475" s="32" t="s">
        <v>64</v>
      </c>
      <c r="F475" s="26">
        <v>4.2</v>
      </c>
      <c r="G475" s="53"/>
      <c r="H475" s="33">
        <f t="shared" si="35"/>
        <v>0</v>
      </c>
      <c r="I475" s="29">
        <f>ROUND(H475*F475,2)</f>
        <v>0</v>
      </c>
    </row>
    <row r="476" spans="1:9" ht="45" x14ac:dyDescent="0.25">
      <c r="A476" s="21" t="s">
        <v>705</v>
      </c>
      <c r="B476" s="30" t="s">
        <v>3</v>
      </c>
      <c r="C476" s="30">
        <v>91304</v>
      </c>
      <c r="D476" s="31" t="s">
        <v>224</v>
      </c>
      <c r="E476" s="32" t="s">
        <v>25</v>
      </c>
      <c r="F476" s="26">
        <v>2</v>
      </c>
      <c r="G476" s="53"/>
      <c r="H476" s="33">
        <f t="shared" si="35"/>
        <v>0</v>
      </c>
      <c r="I476" s="29">
        <f>ROUND(H476*F476,2)</f>
        <v>0</v>
      </c>
    </row>
    <row r="477" spans="1:9" x14ac:dyDescent="0.25">
      <c r="A477" s="21" t="s">
        <v>706</v>
      </c>
      <c r="B477" s="22"/>
      <c r="C477" s="23"/>
      <c r="D477" s="24" t="s">
        <v>237</v>
      </c>
      <c r="E477" s="25" t="s">
        <v>17</v>
      </c>
      <c r="F477" s="26">
        <v>0</v>
      </c>
      <c r="G477" s="54"/>
      <c r="H477" s="33">
        <f t="shared" si="35"/>
        <v>0</v>
      </c>
      <c r="I477" s="29">
        <f>SUM(I478:I489)</f>
        <v>0</v>
      </c>
    </row>
    <row r="478" spans="1:9" ht="45" x14ac:dyDescent="0.25">
      <c r="A478" s="21" t="s">
        <v>707</v>
      </c>
      <c r="B478" s="30" t="s">
        <v>3</v>
      </c>
      <c r="C478" s="30">
        <v>97586</v>
      </c>
      <c r="D478" s="31" t="s">
        <v>574</v>
      </c>
      <c r="E478" s="32" t="s">
        <v>25</v>
      </c>
      <c r="F478" s="26">
        <v>3</v>
      </c>
      <c r="G478" s="53"/>
      <c r="H478" s="33">
        <f t="shared" si="35"/>
        <v>0</v>
      </c>
      <c r="I478" s="29">
        <f t="shared" ref="I478:I489" si="36">ROUND(H478*F478,2)</f>
        <v>0</v>
      </c>
    </row>
    <row r="479" spans="1:9" ht="30" x14ac:dyDescent="0.25">
      <c r="A479" s="21" t="s">
        <v>708</v>
      </c>
      <c r="B479" s="30" t="s">
        <v>3</v>
      </c>
      <c r="C479" s="30">
        <v>92031</v>
      </c>
      <c r="D479" s="31" t="s">
        <v>578</v>
      </c>
      <c r="E479" s="32" t="s">
        <v>25</v>
      </c>
      <c r="F479" s="26">
        <v>2</v>
      </c>
      <c r="G479" s="53"/>
      <c r="H479" s="33">
        <f t="shared" si="35"/>
        <v>0</v>
      </c>
      <c r="I479" s="29">
        <f t="shared" si="36"/>
        <v>0</v>
      </c>
    </row>
    <row r="480" spans="1:9" ht="30" x14ac:dyDescent="0.25">
      <c r="A480" s="21" t="s">
        <v>709</v>
      </c>
      <c r="B480" s="30" t="s">
        <v>3</v>
      </c>
      <c r="C480" s="30">
        <v>95787</v>
      </c>
      <c r="D480" s="31" t="s">
        <v>710</v>
      </c>
      <c r="E480" s="32" t="s">
        <v>25</v>
      </c>
      <c r="F480" s="26">
        <v>5</v>
      </c>
      <c r="G480" s="53"/>
      <c r="H480" s="33">
        <f t="shared" si="35"/>
        <v>0</v>
      </c>
      <c r="I480" s="29">
        <f t="shared" si="36"/>
        <v>0</v>
      </c>
    </row>
    <row r="481" spans="1:9" ht="30" x14ac:dyDescent="0.25">
      <c r="A481" s="21" t="s">
        <v>711</v>
      </c>
      <c r="B481" s="30" t="s">
        <v>3</v>
      </c>
      <c r="C481" s="30">
        <v>95795</v>
      </c>
      <c r="D481" s="31" t="s">
        <v>712</v>
      </c>
      <c r="E481" s="32" t="s">
        <v>25</v>
      </c>
      <c r="F481" s="26">
        <v>3</v>
      </c>
      <c r="G481" s="53"/>
      <c r="H481" s="33">
        <f t="shared" si="35"/>
        <v>0</v>
      </c>
      <c r="I481" s="29">
        <f t="shared" si="36"/>
        <v>0</v>
      </c>
    </row>
    <row r="482" spans="1:9" ht="30" x14ac:dyDescent="0.25">
      <c r="A482" s="21" t="s">
        <v>713</v>
      </c>
      <c r="B482" s="30" t="s">
        <v>3</v>
      </c>
      <c r="C482" s="30">
        <v>95801</v>
      </c>
      <c r="D482" s="31" t="s">
        <v>714</v>
      </c>
      <c r="E482" s="32" t="s">
        <v>25</v>
      </c>
      <c r="F482" s="26">
        <v>1</v>
      </c>
      <c r="G482" s="53"/>
      <c r="H482" s="33">
        <f t="shared" si="35"/>
        <v>0</v>
      </c>
      <c r="I482" s="29">
        <f t="shared" si="36"/>
        <v>0</v>
      </c>
    </row>
    <row r="483" spans="1:9" ht="30" x14ac:dyDescent="0.25">
      <c r="A483" s="21" t="s">
        <v>715</v>
      </c>
      <c r="B483" s="30" t="s">
        <v>3</v>
      </c>
      <c r="C483" s="30" t="s">
        <v>716</v>
      </c>
      <c r="D483" s="31" t="s">
        <v>717</v>
      </c>
      <c r="E483" s="32" t="s">
        <v>718</v>
      </c>
      <c r="F483" s="26">
        <v>1</v>
      </c>
      <c r="G483" s="55"/>
      <c r="H483" s="33">
        <f t="shared" si="35"/>
        <v>0</v>
      </c>
      <c r="I483" s="29">
        <f t="shared" si="36"/>
        <v>0</v>
      </c>
    </row>
    <row r="484" spans="1:9" ht="30" x14ac:dyDescent="0.25">
      <c r="A484" s="21" t="s">
        <v>719</v>
      </c>
      <c r="B484" s="30" t="s">
        <v>3</v>
      </c>
      <c r="C484" s="30">
        <v>95749</v>
      </c>
      <c r="D484" s="31" t="s">
        <v>249</v>
      </c>
      <c r="E484" s="32" t="s">
        <v>102</v>
      </c>
      <c r="F484" s="26">
        <v>21</v>
      </c>
      <c r="G484" s="53"/>
      <c r="H484" s="33">
        <f t="shared" si="35"/>
        <v>0</v>
      </c>
      <c r="I484" s="29">
        <f t="shared" si="36"/>
        <v>0</v>
      </c>
    </row>
    <row r="485" spans="1:9" ht="30" x14ac:dyDescent="0.25">
      <c r="A485" s="21" t="s">
        <v>720</v>
      </c>
      <c r="B485" s="30" t="s">
        <v>3</v>
      </c>
      <c r="C485" s="30">
        <v>91926</v>
      </c>
      <c r="D485" s="31" t="s">
        <v>247</v>
      </c>
      <c r="E485" s="32" t="s">
        <v>102</v>
      </c>
      <c r="F485" s="26">
        <v>10</v>
      </c>
      <c r="G485" s="53"/>
      <c r="H485" s="33">
        <f t="shared" si="35"/>
        <v>0</v>
      </c>
      <c r="I485" s="29">
        <f t="shared" si="36"/>
        <v>0</v>
      </c>
    </row>
    <row r="486" spans="1:9" ht="45" x14ac:dyDescent="0.25">
      <c r="A486" s="21" t="s">
        <v>721</v>
      </c>
      <c r="B486" s="30" t="s">
        <v>3</v>
      </c>
      <c r="C486" s="30">
        <v>101883</v>
      </c>
      <c r="D486" s="31" t="s">
        <v>259</v>
      </c>
      <c r="E486" s="32" t="s">
        <v>25</v>
      </c>
      <c r="F486" s="26">
        <v>1</v>
      </c>
      <c r="G486" s="53"/>
      <c r="H486" s="33">
        <f t="shared" si="35"/>
        <v>0</v>
      </c>
      <c r="I486" s="29">
        <f t="shared" si="36"/>
        <v>0</v>
      </c>
    </row>
    <row r="487" spans="1:9" ht="30" x14ac:dyDescent="0.25">
      <c r="A487" s="21" t="s">
        <v>722</v>
      </c>
      <c r="B487" s="30" t="s">
        <v>3</v>
      </c>
      <c r="C487" s="30">
        <v>101893</v>
      </c>
      <c r="D487" s="31" t="s">
        <v>261</v>
      </c>
      <c r="E487" s="32" t="s">
        <v>25</v>
      </c>
      <c r="F487" s="26">
        <v>1</v>
      </c>
      <c r="G487" s="53"/>
      <c r="H487" s="33">
        <f t="shared" si="35"/>
        <v>0</v>
      </c>
      <c r="I487" s="29">
        <f t="shared" si="36"/>
        <v>0</v>
      </c>
    </row>
    <row r="488" spans="1:9" ht="30" x14ac:dyDescent="0.25">
      <c r="A488" s="21" t="s">
        <v>723</v>
      </c>
      <c r="B488" s="30" t="s">
        <v>3</v>
      </c>
      <c r="C488" s="30">
        <v>101892</v>
      </c>
      <c r="D488" s="31" t="s">
        <v>263</v>
      </c>
      <c r="E488" s="32" t="s">
        <v>25</v>
      </c>
      <c r="F488" s="26">
        <v>2</v>
      </c>
      <c r="G488" s="53"/>
      <c r="H488" s="33">
        <f t="shared" si="35"/>
        <v>0</v>
      </c>
      <c r="I488" s="29">
        <f t="shared" si="36"/>
        <v>0</v>
      </c>
    </row>
    <row r="489" spans="1:9" ht="30" x14ac:dyDescent="0.25">
      <c r="A489" s="21" t="s">
        <v>724</v>
      </c>
      <c r="B489" s="30" t="s">
        <v>3</v>
      </c>
      <c r="C489" s="30">
        <v>101890</v>
      </c>
      <c r="D489" s="31" t="s">
        <v>265</v>
      </c>
      <c r="E489" s="32" t="s">
        <v>25</v>
      </c>
      <c r="F489" s="26">
        <v>3</v>
      </c>
      <c r="G489" s="53"/>
      <c r="H489" s="33">
        <f t="shared" si="35"/>
        <v>0</v>
      </c>
      <c r="I489" s="29">
        <f t="shared" si="36"/>
        <v>0</v>
      </c>
    </row>
    <row r="490" spans="1:9" x14ac:dyDescent="0.25">
      <c r="A490" s="21" t="s">
        <v>725</v>
      </c>
      <c r="B490" s="22"/>
      <c r="C490" s="23"/>
      <c r="D490" s="24" t="s">
        <v>326</v>
      </c>
      <c r="E490" s="25" t="s">
        <v>17</v>
      </c>
      <c r="F490" s="26">
        <v>0</v>
      </c>
      <c r="G490" s="54"/>
      <c r="H490" s="33">
        <f t="shared" si="35"/>
        <v>0</v>
      </c>
      <c r="I490" s="29">
        <f>SUM(I491:I493)</f>
        <v>0</v>
      </c>
    </row>
    <row r="491" spans="1:9" ht="45" x14ac:dyDescent="0.25">
      <c r="A491" s="21" t="s">
        <v>726</v>
      </c>
      <c r="B491" s="30" t="s">
        <v>3</v>
      </c>
      <c r="C491" s="30">
        <v>87879</v>
      </c>
      <c r="D491" s="31" t="s">
        <v>328</v>
      </c>
      <c r="E491" s="32" t="s">
        <v>64</v>
      </c>
      <c r="F491" s="26">
        <v>29.61</v>
      </c>
      <c r="G491" s="53"/>
      <c r="H491" s="33">
        <f t="shared" si="35"/>
        <v>0</v>
      </c>
      <c r="I491" s="29">
        <f>ROUND(H491*F491,2)</f>
        <v>0</v>
      </c>
    </row>
    <row r="492" spans="1:9" ht="30" x14ac:dyDescent="0.25">
      <c r="A492" s="21" t="s">
        <v>727</v>
      </c>
      <c r="B492" s="30" t="s">
        <v>3</v>
      </c>
      <c r="C492" s="30">
        <v>98561</v>
      </c>
      <c r="D492" s="31" t="s">
        <v>330</v>
      </c>
      <c r="E492" s="32" t="s">
        <v>64</v>
      </c>
      <c r="F492" s="26">
        <v>29.61</v>
      </c>
      <c r="G492" s="53"/>
      <c r="H492" s="33">
        <f t="shared" si="35"/>
        <v>0</v>
      </c>
      <c r="I492" s="29">
        <f>ROUND(H492*F492,2)</f>
        <v>0</v>
      </c>
    </row>
    <row r="493" spans="1:9" ht="30" x14ac:dyDescent="0.25">
      <c r="A493" s="21" t="s">
        <v>728</v>
      </c>
      <c r="B493" s="30" t="s">
        <v>3</v>
      </c>
      <c r="C493" s="30">
        <v>94213</v>
      </c>
      <c r="D493" s="31" t="s">
        <v>336</v>
      </c>
      <c r="E493" s="32" t="s">
        <v>64</v>
      </c>
      <c r="F493" s="26">
        <v>39</v>
      </c>
      <c r="G493" s="53"/>
      <c r="H493" s="33">
        <f t="shared" si="35"/>
        <v>0</v>
      </c>
      <c r="I493" s="29">
        <f>ROUND(H493*F493,2)</f>
        <v>0</v>
      </c>
    </row>
    <row r="494" spans="1:9" x14ac:dyDescent="0.25">
      <c r="A494" s="21" t="s">
        <v>729</v>
      </c>
      <c r="B494" s="22"/>
      <c r="C494" s="23"/>
      <c r="D494" s="24" t="s">
        <v>338</v>
      </c>
      <c r="E494" s="25" t="s">
        <v>17</v>
      </c>
      <c r="F494" s="26">
        <v>0</v>
      </c>
      <c r="G494" s="54"/>
      <c r="H494" s="33">
        <f t="shared" si="35"/>
        <v>0</v>
      </c>
      <c r="I494" s="29">
        <f>SUM(I495:I497)</f>
        <v>0</v>
      </c>
    </row>
    <row r="495" spans="1:9" ht="45" x14ac:dyDescent="0.25">
      <c r="A495" s="21" t="s">
        <v>730</v>
      </c>
      <c r="B495" s="30" t="s">
        <v>3</v>
      </c>
      <c r="C495" s="30">
        <v>94994</v>
      </c>
      <c r="D495" s="31" t="s">
        <v>340</v>
      </c>
      <c r="E495" s="32" t="s">
        <v>64</v>
      </c>
      <c r="F495" s="26">
        <v>10.79</v>
      </c>
      <c r="G495" s="53"/>
      <c r="H495" s="33">
        <f t="shared" si="35"/>
        <v>0</v>
      </c>
      <c r="I495" s="29">
        <f>ROUND(H495*F495,2)</f>
        <v>0</v>
      </c>
    </row>
    <row r="496" spans="1:9" ht="45" x14ac:dyDescent="0.25">
      <c r="A496" s="21" t="s">
        <v>731</v>
      </c>
      <c r="B496" s="30" t="s">
        <v>3</v>
      </c>
      <c r="C496" s="30">
        <v>87737</v>
      </c>
      <c r="D496" s="31" t="s">
        <v>344</v>
      </c>
      <c r="E496" s="32" t="s">
        <v>64</v>
      </c>
      <c r="F496" s="26">
        <v>12.3</v>
      </c>
      <c r="G496" s="53"/>
      <c r="H496" s="33">
        <f t="shared" si="35"/>
        <v>0</v>
      </c>
      <c r="I496" s="29">
        <f>ROUND(H496*F496,2)</f>
        <v>0</v>
      </c>
    </row>
    <row r="497" spans="1:9" x14ac:dyDescent="0.25">
      <c r="A497" s="21" t="s">
        <v>732</v>
      </c>
      <c r="B497" s="30" t="s">
        <v>3</v>
      </c>
      <c r="C497" s="30">
        <v>98695</v>
      </c>
      <c r="D497" s="31" t="s">
        <v>346</v>
      </c>
      <c r="E497" s="32" t="s">
        <v>102</v>
      </c>
      <c r="F497" s="26">
        <v>2</v>
      </c>
      <c r="G497" s="53"/>
      <c r="H497" s="33">
        <f t="shared" si="35"/>
        <v>0</v>
      </c>
      <c r="I497" s="29">
        <f>ROUND(H497*F497,2)</f>
        <v>0</v>
      </c>
    </row>
    <row r="498" spans="1:9" x14ac:dyDescent="0.25">
      <c r="A498" s="21" t="s">
        <v>733</v>
      </c>
      <c r="B498" s="22"/>
      <c r="C498" s="23"/>
      <c r="D498" s="24" t="s">
        <v>350</v>
      </c>
      <c r="E498" s="25" t="s">
        <v>17</v>
      </c>
      <c r="F498" s="26">
        <v>0</v>
      </c>
      <c r="G498" s="54"/>
      <c r="H498" s="33">
        <f t="shared" si="35"/>
        <v>0</v>
      </c>
      <c r="I498" s="29">
        <f>SUM(I499:I503)</f>
        <v>0</v>
      </c>
    </row>
    <row r="499" spans="1:9" ht="30" x14ac:dyDescent="0.25">
      <c r="A499" s="21" t="s">
        <v>734</v>
      </c>
      <c r="B499" s="30" t="s">
        <v>3</v>
      </c>
      <c r="C499" s="30">
        <v>88489</v>
      </c>
      <c r="D499" s="31" t="s">
        <v>352</v>
      </c>
      <c r="E499" s="32" t="s">
        <v>64</v>
      </c>
      <c r="F499" s="26">
        <v>29.61</v>
      </c>
      <c r="G499" s="53"/>
      <c r="H499" s="33">
        <f t="shared" si="35"/>
        <v>0</v>
      </c>
      <c r="I499" s="29">
        <f>ROUND(H499*F499,2)</f>
        <v>0</v>
      </c>
    </row>
    <row r="500" spans="1:9" x14ac:dyDescent="0.25">
      <c r="A500" s="21" t="s">
        <v>735</v>
      </c>
      <c r="B500" s="30" t="s">
        <v>3</v>
      </c>
      <c r="C500" s="30">
        <v>88497</v>
      </c>
      <c r="D500" s="31" t="s">
        <v>354</v>
      </c>
      <c r="E500" s="32" t="s">
        <v>64</v>
      </c>
      <c r="F500" s="26">
        <v>29.61</v>
      </c>
      <c r="G500" s="53"/>
      <c r="H500" s="33">
        <f t="shared" si="35"/>
        <v>0</v>
      </c>
      <c r="I500" s="29">
        <f>ROUND(H500*F500,2)</f>
        <v>0</v>
      </c>
    </row>
    <row r="501" spans="1:9" ht="45" x14ac:dyDescent="0.25">
      <c r="A501" s="21" t="s">
        <v>736</v>
      </c>
      <c r="B501" s="30" t="s">
        <v>3</v>
      </c>
      <c r="C501" s="30">
        <v>100762</v>
      </c>
      <c r="D501" s="31" t="s">
        <v>356</v>
      </c>
      <c r="E501" s="32" t="s">
        <v>64</v>
      </c>
      <c r="F501" s="26">
        <v>39</v>
      </c>
      <c r="G501" s="53"/>
      <c r="H501" s="33">
        <f t="shared" si="35"/>
        <v>0</v>
      </c>
      <c r="I501" s="29">
        <f>ROUND(H501*F501,2)</f>
        <v>0</v>
      </c>
    </row>
    <row r="502" spans="1:9" ht="30" x14ac:dyDescent="0.25">
      <c r="A502" s="21" t="s">
        <v>737</v>
      </c>
      <c r="B502" s="30" t="s">
        <v>3</v>
      </c>
      <c r="C502" s="30">
        <v>102219</v>
      </c>
      <c r="D502" s="31" t="s">
        <v>358</v>
      </c>
      <c r="E502" s="32" t="s">
        <v>64</v>
      </c>
      <c r="F502" s="26">
        <v>14.76</v>
      </c>
      <c r="G502" s="53"/>
      <c r="H502" s="33">
        <f t="shared" si="35"/>
        <v>0</v>
      </c>
      <c r="I502" s="29">
        <f>ROUND(H502*F502,2)</f>
        <v>0</v>
      </c>
    </row>
    <row r="503" spans="1:9" ht="30" x14ac:dyDescent="0.25">
      <c r="A503" s="21" t="s">
        <v>738</v>
      </c>
      <c r="B503" s="30" t="s">
        <v>3</v>
      </c>
      <c r="C503" s="30">
        <v>102494</v>
      </c>
      <c r="D503" s="31" t="s">
        <v>362</v>
      </c>
      <c r="E503" s="32" t="s">
        <v>64</v>
      </c>
      <c r="F503" s="26">
        <v>12.3</v>
      </c>
      <c r="G503" s="53"/>
      <c r="H503" s="33">
        <f t="shared" si="35"/>
        <v>0</v>
      </c>
      <c r="I503" s="29">
        <f>ROUND(H503*F503,2)</f>
        <v>0</v>
      </c>
    </row>
    <row r="504" spans="1:9" x14ac:dyDescent="0.25">
      <c r="A504" s="21" t="s">
        <v>739</v>
      </c>
      <c r="B504" s="22"/>
      <c r="C504" s="23"/>
      <c r="D504" s="24" t="s">
        <v>364</v>
      </c>
      <c r="E504" s="25" t="s">
        <v>17</v>
      </c>
      <c r="F504" s="26">
        <v>0</v>
      </c>
      <c r="G504" s="54"/>
      <c r="H504" s="33">
        <f t="shared" si="35"/>
        <v>0</v>
      </c>
      <c r="I504" s="29">
        <f>I505</f>
        <v>0</v>
      </c>
    </row>
    <row r="505" spans="1:9" x14ac:dyDescent="0.25">
      <c r="A505" s="21" t="s">
        <v>740</v>
      </c>
      <c r="B505" s="30" t="s">
        <v>23</v>
      </c>
      <c r="C505" s="30">
        <v>170401</v>
      </c>
      <c r="D505" s="31" t="s">
        <v>366</v>
      </c>
      <c r="E505" s="32" t="s">
        <v>64</v>
      </c>
      <c r="F505" s="26">
        <v>13.94</v>
      </c>
      <c r="G505" s="53"/>
      <c r="H505" s="33">
        <f t="shared" si="35"/>
        <v>0</v>
      </c>
      <c r="I505" s="29">
        <f>ROUND(H505*F505,2)</f>
        <v>0</v>
      </c>
    </row>
    <row r="506" spans="1:9" x14ac:dyDescent="0.25">
      <c r="A506" s="21" t="s">
        <v>741</v>
      </c>
      <c r="B506" s="22"/>
      <c r="C506" s="23"/>
      <c r="D506" s="24" t="s">
        <v>742</v>
      </c>
      <c r="E506" s="25" t="s">
        <v>17</v>
      </c>
      <c r="F506" s="26">
        <v>0</v>
      </c>
      <c r="G506" s="54"/>
      <c r="H506" s="33">
        <f t="shared" si="35"/>
        <v>0</v>
      </c>
      <c r="I506" s="29">
        <f>I507+I512+I543+I613+I658+I683+I695+I718+I721+I751</f>
        <v>0</v>
      </c>
    </row>
    <row r="507" spans="1:9" x14ac:dyDescent="0.25">
      <c r="A507" s="21" t="s">
        <v>743</v>
      </c>
      <c r="B507" s="22"/>
      <c r="C507" s="23"/>
      <c r="D507" s="24" t="s">
        <v>744</v>
      </c>
      <c r="E507" s="25" t="s">
        <v>17</v>
      </c>
      <c r="F507" s="26">
        <v>0</v>
      </c>
      <c r="G507" s="54"/>
      <c r="H507" s="33">
        <f t="shared" si="35"/>
        <v>0</v>
      </c>
      <c r="I507" s="29">
        <f>SUM(I508:I511)</f>
        <v>0</v>
      </c>
    </row>
    <row r="508" spans="1:9" ht="60" x14ac:dyDescent="0.25">
      <c r="A508" s="21" t="s">
        <v>745</v>
      </c>
      <c r="B508" s="30" t="s">
        <v>3</v>
      </c>
      <c r="C508" s="30">
        <v>101206</v>
      </c>
      <c r="D508" s="31" t="s">
        <v>746</v>
      </c>
      <c r="E508" s="32" t="s">
        <v>85</v>
      </c>
      <c r="F508" s="26">
        <v>859.95</v>
      </c>
      <c r="G508" s="53"/>
      <c r="H508" s="33">
        <f t="shared" si="35"/>
        <v>0</v>
      </c>
      <c r="I508" s="29">
        <f>ROUND(H508*F508,2)</f>
        <v>0</v>
      </c>
    </row>
    <row r="509" spans="1:9" ht="30" x14ac:dyDescent="0.25">
      <c r="A509" s="21" t="s">
        <v>747</v>
      </c>
      <c r="B509" s="30" t="s">
        <v>3</v>
      </c>
      <c r="C509" s="30">
        <v>96385</v>
      </c>
      <c r="D509" s="31" t="s">
        <v>748</v>
      </c>
      <c r="E509" s="32" t="s">
        <v>85</v>
      </c>
      <c r="F509" s="26">
        <v>655.04</v>
      </c>
      <c r="G509" s="53"/>
      <c r="H509" s="33">
        <f t="shared" si="35"/>
        <v>0</v>
      </c>
      <c r="I509" s="29">
        <f>ROUND(H509*F509,2)</f>
        <v>0</v>
      </c>
    </row>
    <row r="510" spans="1:9" ht="30" x14ac:dyDescent="0.25">
      <c r="A510" s="21" t="s">
        <v>749</v>
      </c>
      <c r="B510" s="30" t="s">
        <v>3</v>
      </c>
      <c r="C510" s="30">
        <v>95876</v>
      </c>
      <c r="D510" s="31" t="s">
        <v>93</v>
      </c>
      <c r="E510" s="32" t="s">
        <v>94</v>
      </c>
      <c r="F510" s="26">
        <v>3329.79</v>
      </c>
      <c r="G510" s="53"/>
      <c r="H510" s="33">
        <f t="shared" si="35"/>
        <v>0</v>
      </c>
      <c r="I510" s="29">
        <f>ROUND(H510*F510,2)</f>
        <v>0</v>
      </c>
    </row>
    <row r="511" spans="1:9" x14ac:dyDescent="0.25">
      <c r="A511" s="21" t="s">
        <v>750</v>
      </c>
      <c r="B511" s="30" t="s">
        <v>96</v>
      </c>
      <c r="C511" s="30" t="s">
        <v>97</v>
      </c>
      <c r="D511" s="31" t="s">
        <v>98</v>
      </c>
      <c r="E511" s="32" t="s">
        <v>99</v>
      </c>
      <c r="F511" s="26">
        <v>307.37</v>
      </c>
      <c r="G511" s="53"/>
      <c r="H511" s="33">
        <f t="shared" si="35"/>
        <v>0</v>
      </c>
      <c r="I511" s="29">
        <f>ROUND(H511*F511,2)</f>
        <v>0</v>
      </c>
    </row>
    <row r="512" spans="1:9" x14ac:dyDescent="0.25">
      <c r="A512" s="21" t="s">
        <v>751</v>
      </c>
      <c r="B512" s="22"/>
      <c r="C512" s="23"/>
      <c r="D512" s="24" t="s">
        <v>208</v>
      </c>
      <c r="E512" s="25" t="s">
        <v>17</v>
      </c>
      <c r="F512" s="26">
        <v>0</v>
      </c>
      <c r="G512" s="54"/>
      <c r="H512" s="33">
        <f t="shared" si="35"/>
        <v>0</v>
      </c>
      <c r="I512" s="29">
        <f>I513+I536</f>
        <v>0</v>
      </c>
    </row>
    <row r="513" spans="1:9" x14ac:dyDescent="0.25">
      <c r="A513" s="21" t="s">
        <v>752</v>
      </c>
      <c r="B513" s="22"/>
      <c r="C513" s="23"/>
      <c r="D513" s="24" t="s">
        <v>133</v>
      </c>
      <c r="E513" s="25" t="s">
        <v>17</v>
      </c>
      <c r="F513" s="26">
        <v>0</v>
      </c>
      <c r="G513" s="54"/>
      <c r="H513" s="33">
        <f t="shared" si="35"/>
        <v>0</v>
      </c>
      <c r="I513" s="29">
        <f>SUM(I514:I535)</f>
        <v>0</v>
      </c>
    </row>
    <row r="514" spans="1:9" ht="45" x14ac:dyDescent="0.25">
      <c r="A514" s="21" t="s">
        <v>753</v>
      </c>
      <c r="B514" s="30" t="s">
        <v>3</v>
      </c>
      <c r="C514" s="30">
        <v>100652</v>
      </c>
      <c r="D514" s="31" t="s">
        <v>135</v>
      </c>
      <c r="E514" s="32" t="s">
        <v>102</v>
      </c>
      <c r="F514" s="26">
        <v>68</v>
      </c>
      <c r="G514" s="53"/>
      <c r="H514" s="33">
        <f t="shared" si="35"/>
        <v>0</v>
      </c>
      <c r="I514" s="29">
        <f t="shared" ref="I514:I535" si="37">ROUND(H514*F514,2)</f>
        <v>0</v>
      </c>
    </row>
    <row r="515" spans="1:9" x14ac:dyDescent="0.25">
      <c r="A515" s="21" t="s">
        <v>754</v>
      </c>
      <c r="B515" s="30" t="s">
        <v>23</v>
      </c>
      <c r="C515" s="30">
        <v>20185</v>
      </c>
      <c r="D515" s="31" t="s">
        <v>755</v>
      </c>
      <c r="E515" s="32" t="s">
        <v>102</v>
      </c>
      <c r="F515" s="26">
        <v>360</v>
      </c>
      <c r="G515" s="53"/>
      <c r="H515" s="33">
        <f t="shared" si="35"/>
        <v>0</v>
      </c>
      <c r="I515" s="29">
        <f t="shared" si="37"/>
        <v>0</v>
      </c>
    </row>
    <row r="516" spans="1:9" ht="30" x14ac:dyDescent="0.25">
      <c r="A516" s="21" t="s">
        <v>756</v>
      </c>
      <c r="B516" s="30" t="s">
        <v>3</v>
      </c>
      <c r="C516" s="30">
        <v>103673</v>
      </c>
      <c r="D516" s="31" t="s">
        <v>141</v>
      </c>
      <c r="E516" s="32" t="s">
        <v>85</v>
      </c>
      <c r="F516" s="26">
        <v>115.08</v>
      </c>
      <c r="G516" s="53"/>
      <c r="H516" s="33">
        <f t="shared" si="35"/>
        <v>0</v>
      </c>
      <c r="I516" s="29">
        <f t="shared" si="37"/>
        <v>0</v>
      </c>
    </row>
    <row r="517" spans="1:9" ht="30" x14ac:dyDescent="0.25">
      <c r="A517" s="21" t="s">
        <v>757</v>
      </c>
      <c r="B517" s="30" t="s">
        <v>3</v>
      </c>
      <c r="C517" s="30">
        <v>95602</v>
      </c>
      <c r="D517" s="31" t="s">
        <v>143</v>
      </c>
      <c r="E517" s="32" t="s">
        <v>25</v>
      </c>
      <c r="F517" s="26">
        <v>22</v>
      </c>
      <c r="G517" s="53"/>
      <c r="H517" s="33">
        <f t="shared" si="35"/>
        <v>0</v>
      </c>
      <c r="I517" s="29">
        <f t="shared" si="37"/>
        <v>0</v>
      </c>
    </row>
    <row r="518" spans="1:9" ht="30" x14ac:dyDescent="0.25">
      <c r="A518" s="21" t="s">
        <v>758</v>
      </c>
      <c r="B518" s="30" t="s">
        <v>3</v>
      </c>
      <c r="C518" s="30">
        <v>96527</v>
      </c>
      <c r="D518" s="31" t="s">
        <v>145</v>
      </c>
      <c r="E518" s="32" t="s">
        <v>85</v>
      </c>
      <c r="F518" s="26">
        <v>69.959999999999994</v>
      </c>
      <c r="G518" s="53"/>
      <c r="H518" s="33">
        <f t="shared" si="35"/>
        <v>0</v>
      </c>
      <c r="I518" s="29">
        <f t="shared" si="37"/>
        <v>0</v>
      </c>
    </row>
    <row r="519" spans="1:9" ht="45" x14ac:dyDescent="0.25">
      <c r="A519" s="21" t="s">
        <v>759</v>
      </c>
      <c r="B519" s="30" t="s">
        <v>3</v>
      </c>
      <c r="C519" s="30">
        <v>100975</v>
      </c>
      <c r="D519" s="31" t="s">
        <v>91</v>
      </c>
      <c r="E519" s="32" t="s">
        <v>85</v>
      </c>
      <c r="F519" s="26">
        <v>146.88</v>
      </c>
      <c r="G519" s="53"/>
      <c r="H519" s="33">
        <f t="shared" si="35"/>
        <v>0</v>
      </c>
      <c r="I519" s="29">
        <f t="shared" si="37"/>
        <v>0</v>
      </c>
    </row>
    <row r="520" spans="1:9" ht="30" x14ac:dyDescent="0.25">
      <c r="A520" s="21" t="s">
        <v>760</v>
      </c>
      <c r="B520" s="30" t="s">
        <v>3</v>
      </c>
      <c r="C520" s="30">
        <v>95876</v>
      </c>
      <c r="D520" s="31" t="s">
        <v>93</v>
      </c>
      <c r="E520" s="32" t="s">
        <v>94</v>
      </c>
      <c r="F520" s="26">
        <v>2386.83</v>
      </c>
      <c r="G520" s="53"/>
      <c r="H520" s="33">
        <f t="shared" si="35"/>
        <v>0</v>
      </c>
      <c r="I520" s="29">
        <f t="shared" si="37"/>
        <v>0</v>
      </c>
    </row>
    <row r="521" spans="1:9" x14ac:dyDescent="0.25">
      <c r="A521" s="21" t="s">
        <v>761</v>
      </c>
      <c r="B521" s="30" t="s">
        <v>3</v>
      </c>
      <c r="C521" s="30">
        <v>93382</v>
      </c>
      <c r="D521" s="31" t="s">
        <v>149</v>
      </c>
      <c r="E521" s="32" t="s">
        <v>85</v>
      </c>
      <c r="F521" s="26">
        <v>38.159999999999997</v>
      </c>
      <c r="G521" s="53"/>
      <c r="H521" s="33">
        <f t="shared" si="35"/>
        <v>0</v>
      </c>
      <c r="I521" s="29">
        <f t="shared" si="37"/>
        <v>0</v>
      </c>
    </row>
    <row r="522" spans="1:9" x14ac:dyDescent="0.25">
      <c r="A522" s="21" t="s">
        <v>762</v>
      </c>
      <c r="B522" s="30" t="s">
        <v>96</v>
      </c>
      <c r="C522" s="30" t="s">
        <v>97</v>
      </c>
      <c r="D522" s="31" t="s">
        <v>98</v>
      </c>
      <c r="E522" s="32" t="s">
        <v>99</v>
      </c>
      <c r="F522" s="26">
        <v>220.32</v>
      </c>
      <c r="G522" s="53"/>
      <c r="H522" s="33">
        <f t="shared" si="35"/>
        <v>0</v>
      </c>
      <c r="I522" s="29">
        <f t="shared" si="37"/>
        <v>0</v>
      </c>
    </row>
    <row r="523" spans="1:9" x14ac:dyDescent="0.25">
      <c r="A523" s="21" t="s">
        <v>763</v>
      </c>
      <c r="B523" s="30" t="s">
        <v>23</v>
      </c>
      <c r="C523" s="30">
        <v>10410</v>
      </c>
      <c r="D523" s="31" t="s">
        <v>152</v>
      </c>
      <c r="E523" s="32" t="s">
        <v>64</v>
      </c>
      <c r="F523" s="26">
        <v>127.2</v>
      </c>
      <c r="G523" s="53"/>
      <c r="H523" s="33">
        <f t="shared" si="35"/>
        <v>0</v>
      </c>
      <c r="I523" s="29">
        <f t="shared" si="37"/>
        <v>0</v>
      </c>
    </row>
    <row r="524" spans="1:9" ht="30" x14ac:dyDescent="0.25">
      <c r="A524" s="21" t="s">
        <v>764</v>
      </c>
      <c r="B524" s="30" t="s">
        <v>3</v>
      </c>
      <c r="C524" s="30">
        <v>96616</v>
      </c>
      <c r="D524" s="31" t="s">
        <v>154</v>
      </c>
      <c r="E524" s="32" t="s">
        <v>85</v>
      </c>
      <c r="F524" s="26">
        <v>4.54</v>
      </c>
      <c r="G524" s="53"/>
      <c r="H524" s="33">
        <f t="shared" si="35"/>
        <v>0</v>
      </c>
      <c r="I524" s="29">
        <f t="shared" si="37"/>
        <v>0</v>
      </c>
    </row>
    <row r="525" spans="1:9" ht="30" x14ac:dyDescent="0.25">
      <c r="A525" s="21" t="s">
        <v>765</v>
      </c>
      <c r="B525" s="30" t="s">
        <v>3</v>
      </c>
      <c r="C525" s="30">
        <v>96542</v>
      </c>
      <c r="D525" s="31" t="s">
        <v>156</v>
      </c>
      <c r="E525" s="32" t="s">
        <v>64</v>
      </c>
      <c r="F525" s="26">
        <v>181.72</v>
      </c>
      <c r="G525" s="53"/>
      <c r="H525" s="33">
        <f t="shared" si="35"/>
        <v>0</v>
      </c>
      <c r="I525" s="29">
        <f t="shared" si="37"/>
        <v>0</v>
      </c>
    </row>
    <row r="526" spans="1:9" x14ac:dyDescent="0.25">
      <c r="A526" s="21" t="s">
        <v>766</v>
      </c>
      <c r="B526" s="30" t="s">
        <v>3</v>
      </c>
      <c r="C526" s="30">
        <v>95579</v>
      </c>
      <c r="D526" s="31" t="s">
        <v>158</v>
      </c>
      <c r="E526" s="32" t="s">
        <v>113</v>
      </c>
      <c r="F526" s="26">
        <v>74.22</v>
      </c>
      <c r="G526" s="53"/>
      <c r="H526" s="33">
        <f t="shared" si="35"/>
        <v>0</v>
      </c>
      <c r="I526" s="29">
        <f t="shared" si="37"/>
        <v>0</v>
      </c>
    </row>
    <row r="527" spans="1:9" ht="30" x14ac:dyDescent="0.25">
      <c r="A527" s="21" t="s">
        <v>767</v>
      </c>
      <c r="B527" s="30" t="s">
        <v>3</v>
      </c>
      <c r="C527" s="30">
        <v>96544</v>
      </c>
      <c r="D527" s="31" t="s">
        <v>160</v>
      </c>
      <c r="E527" s="32" t="s">
        <v>113</v>
      </c>
      <c r="F527" s="26">
        <v>12.83</v>
      </c>
      <c r="G527" s="53"/>
      <c r="H527" s="33">
        <f t="shared" si="35"/>
        <v>0</v>
      </c>
      <c r="I527" s="29">
        <f t="shared" si="37"/>
        <v>0</v>
      </c>
    </row>
    <row r="528" spans="1:9" ht="30" x14ac:dyDescent="0.25">
      <c r="A528" s="21" t="s">
        <v>768</v>
      </c>
      <c r="B528" s="30" t="s">
        <v>3</v>
      </c>
      <c r="C528" s="30">
        <v>96545</v>
      </c>
      <c r="D528" s="31" t="s">
        <v>162</v>
      </c>
      <c r="E528" s="32" t="s">
        <v>113</v>
      </c>
      <c r="F528" s="26">
        <v>625.54999999999995</v>
      </c>
      <c r="G528" s="53"/>
      <c r="H528" s="33">
        <f t="shared" si="35"/>
        <v>0</v>
      </c>
      <c r="I528" s="29">
        <f t="shared" si="37"/>
        <v>0</v>
      </c>
    </row>
    <row r="529" spans="1:9" ht="30" x14ac:dyDescent="0.25">
      <c r="A529" s="21" t="s">
        <v>769</v>
      </c>
      <c r="B529" s="30" t="s">
        <v>3</v>
      </c>
      <c r="C529" s="30">
        <v>96546</v>
      </c>
      <c r="D529" s="31" t="s">
        <v>164</v>
      </c>
      <c r="E529" s="32" t="s">
        <v>113</v>
      </c>
      <c r="F529" s="26">
        <v>1122.48</v>
      </c>
      <c r="G529" s="53"/>
      <c r="H529" s="33">
        <f t="shared" si="35"/>
        <v>0</v>
      </c>
      <c r="I529" s="29">
        <f t="shared" si="37"/>
        <v>0</v>
      </c>
    </row>
    <row r="530" spans="1:9" ht="30" x14ac:dyDescent="0.25">
      <c r="A530" s="21" t="s">
        <v>770</v>
      </c>
      <c r="B530" s="30" t="s">
        <v>3</v>
      </c>
      <c r="C530" s="30">
        <v>96547</v>
      </c>
      <c r="D530" s="31" t="s">
        <v>166</v>
      </c>
      <c r="E530" s="32" t="s">
        <v>113</v>
      </c>
      <c r="F530" s="26">
        <v>137.32</v>
      </c>
      <c r="G530" s="53"/>
      <c r="H530" s="33">
        <f t="shared" si="35"/>
        <v>0</v>
      </c>
      <c r="I530" s="29">
        <f t="shared" si="37"/>
        <v>0</v>
      </c>
    </row>
    <row r="531" spans="1:9" ht="30" x14ac:dyDescent="0.25">
      <c r="A531" s="21" t="s">
        <v>771</v>
      </c>
      <c r="B531" s="30" t="s">
        <v>3</v>
      </c>
      <c r="C531" s="30">
        <v>96548</v>
      </c>
      <c r="D531" s="31" t="s">
        <v>772</v>
      </c>
      <c r="E531" s="32" t="s">
        <v>113</v>
      </c>
      <c r="F531" s="26">
        <v>660.16</v>
      </c>
      <c r="G531" s="53"/>
      <c r="H531" s="33">
        <f t="shared" ref="H531:H594" si="38">ROUND(G531*$I$12+G531,2)</f>
        <v>0</v>
      </c>
      <c r="I531" s="29">
        <f t="shared" si="37"/>
        <v>0</v>
      </c>
    </row>
    <row r="532" spans="1:9" ht="30" x14ac:dyDescent="0.25">
      <c r="A532" s="21" t="s">
        <v>773</v>
      </c>
      <c r="B532" s="30" t="s">
        <v>3</v>
      </c>
      <c r="C532" s="30">
        <v>96549</v>
      </c>
      <c r="D532" s="31" t="s">
        <v>774</v>
      </c>
      <c r="E532" s="32" t="s">
        <v>113</v>
      </c>
      <c r="F532" s="26">
        <v>45.87</v>
      </c>
      <c r="G532" s="53"/>
      <c r="H532" s="33">
        <f t="shared" si="38"/>
        <v>0</v>
      </c>
      <c r="I532" s="29">
        <f t="shared" si="37"/>
        <v>0</v>
      </c>
    </row>
    <row r="533" spans="1:9" ht="30" x14ac:dyDescent="0.25">
      <c r="A533" s="21" t="s">
        <v>775</v>
      </c>
      <c r="B533" s="30" t="s">
        <v>3</v>
      </c>
      <c r="C533" s="30">
        <v>96557</v>
      </c>
      <c r="D533" s="31" t="s">
        <v>168</v>
      </c>
      <c r="E533" s="32" t="s">
        <v>85</v>
      </c>
      <c r="F533" s="26">
        <v>27.26</v>
      </c>
      <c r="G533" s="53"/>
      <c r="H533" s="33">
        <f t="shared" si="38"/>
        <v>0</v>
      </c>
      <c r="I533" s="29">
        <f t="shared" si="37"/>
        <v>0</v>
      </c>
    </row>
    <row r="534" spans="1:9" ht="45" x14ac:dyDescent="0.25">
      <c r="A534" s="21" t="s">
        <v>776</v>
      </c>
      <c r="B534" s="30" t="s">
        <v>3</v>
      </c>
      <c r="C534" s="30">
        <v>101165</v>
      </c>
      <c r="D534" s="31" t="s">
        <v>170</v>
      </c>
      <c r="E534" s="32" t="s">
        <v>85</v>
      </c>
      <c r="F534" s="26">
        <v>25.71</v>
      </c>
      <c r="G534" s="53"/>
      <c r="H534" s="33">
        <f t="shared" si="38"/>
        <v>0</v>
      </c>
      <c r="I534" s="29">
        <f t="shared" si="37"/>
        <v>0</v>
      </c>
    </row>
    <row r="535" spans="1:9" ht="30" x14ac:dyDescent="0.25">
      <c r="A535" s="21" t="s">
        <v>777</v>
      </c>
      <c r="B535" s="30" t="s">
        <v>3</v>
      </c>
      <c r="C535" s="30">
        <v>98557</v>
      </c>
      <c r="D535" s="31" t="s">
        <v>172</v>
      </c>
      <c r="E535" s="32" t="s">
        <v>64</v>
      </c>
      <c r="F535" s="26">
        <v>236.24</v>
      </c>
      <c r="G535" s="53"/>
      <c r="H535" s="33">
        <f t="shared" si="38"/>
        <v>0</v>
      </c>
      <c r="I535" s="29">
        <f t="shared" si="37"/>
        <v>0</v>
      </c>
    </row>
    <row r="536" spans="1:9" x14ac:dyDescent="0.25">
      <c r="A536" s="21" t="s">
        <v>778</v>
      </c>
      <c r="B536" s="22"/>
      <c r="C536" s="23"/>
      <c r="D536" s="24" t="s">
        <v>779</v>
      </c>
      <c r="E536" s="25" t="s">
        <v>17</v>
      </c>
      <c r="F536" s="26">
        <v>0</v>
      </c>
      <c r="G536" s="54"/>
      <c r="H536" s="33">
        <f t="shared" si="38"/>
        <v>0</v>
      </c>
      <c r="I536" s="29">
        <f>SUM(I537:I542)</f>
        <v>0</v>
      </c>
    </row>
    <row r="537" spans="1:9" x14ac:dyDescent="0.25">
      <c r="A537" s="21" t="s">
        <v>780</v>
      </c>
      <c r="B537" s="30" t="s">
        <v>23</v>
      </c>
      <c r="C537" s="30">
        <v>36001</v>
      </c>
      <c r="D537" s="31" t="s">
        <v>536</v>
      </c>
      <c r="E537" s="32" t="s">
        <v>113</v>
      </c>
      <c r="F537" s="26">
        <v>41573</v>
      </c>
      <c r="G537" s="53"/>
      <c r="H537" s="33">
        <f t="shared" si="38"/>
        <v>0</v>
      </c>
      <c r="I537" s="29">
        <f t="shared" ref="I537:I542" si="39">ROUND(H537*F537,2)</f>
        <v>0</v>
      </c>
    </row>
    <row r="538" spans="1:9" ht="30" x14ac:dyDescent="0.25">
      <c r="A538" s="21" t="s">
        <v>781</v>
      </c>
      <c r="B538" s="30" t="s">
        <v>3</v>
      </c>
      <c r="C538" s="30">
        <v>96557</v>
      </c>
      <c r="D538" s="31" t="s">
        <v>168</v>
      </c>
      <c r="E538" s="32" t="s">
        <v>85</v>
      </c>
      <c r="F538" s="26">
        <v>20.76</v>
      </c>
      <c r="G538" s="53"/>
      <c r="H538" s="33">
        <f t="shared" si="38"/>
        <v>0</v>
      </c>
      <c r="I538" s="29">
        <f t="shared" si="39"/>
        <v>0</v>
      </c>
    </row>
    <row r="539" spans="1:9" ht="30" x14ac:dyDescent="0.25">
      <c r="A539" s="21" t="s">
        <v>782</v>
      </c>
      <c r="B539" s="30" t="s">
        <v>23</v>
      </c>
      <c r="C539" s="30">
        <v>60249</v>
      </c>
      <c r="D539" s="31" t="s">
        <v>783</v>
      </c>
      <c r="E539" s="32" t="s">
        <v>64</v>
      </c>
      <c r="F539" s="26">
        <v>1246.1400000000001</v>
      </c>
      <c r="G539" s="53"/>
      <c r="H539" s="33">
        <f t="shared" si="38"/>
        <v>0</v>
      </c>
      <c r="I539" s="29">
        <f t="shared" si="39"/>
        <v>0</v>
      </c>
    </row>
    <row r="540" spans="1:9" x14ac:dyDescent="0.25">
      <c r="A540" s="21" t="s">
        <v>784</v>
      </c>
      <c r="B540" s="30" t="s">
        <v>2</v>
      </c>
      <c r="C540" s="30" t="s">
        <v>538</v>
      </c>
      <c r="D540" s="31" t="s">
        <v>539</v>
      </c>
      <c r="E540" s="32" t="s">
        <v>113</v>
      </c>
      <c r="F540" s="26">
        <v>41573</v>
      </c>
      <c r="G540" s="53"/>
      <c r="H540" s="33">
        <f t="shared" si="38"/>
        <v>0</v>
      </c>
      <c r="I540" s="29">
        <f t="shared" si="39"/>
        <v>0</v>
      </c>
    </row>
    <row r="541" spans="1:9" x14ac:dyDescent="0.25">
      <c r="A541" s="21" t="s">
        <v>785</v>
      </c>
      <c r="B541" s="30" t="s">
        <v>2</v>
      </c>
      <c r="C541" s="30" t="s">
        <v>541</v>
      </c>
      <c r="D541" s="31" t="s">
        <v>542</v>
      </c>
      <c r="E541" s="32" t="s">
        <v>113</v>
      </c>
      <c r="F541" s="26">
        <v>41573</v>
      </c>
      <c r="G541" s="53"/>
      <c r="H541" s="33">
        <f t="shared" si="38"/>
        <v>0</v>
      </c>
      <c r="I541" s="29">
        <f t="shared" si="39"/>
        <v>0</v>
      </c>
    </row>
    <row r="542" spans="1:9" ht="30" x14ac:dyDescent="0.25">
      <c r="A542" s="21" t="s">
        <v>786</v>
      </c>
      <c r="B542" s="30" t="s">
        <v>3</v>
      </c>
      <c r="C542" s="30">
        <v>94228</v>
      </c>
      <c r="D542" s="31" t="s">
        <v>787</v>
      </c>
      <c r="E542" s="32" t="s">
        <v>102</v>
      </c>
      <c r="F542" s="26">
        <v>78.78</v>
      </c>
      <c r="G542" s="53"/>
      <c r="H542" s="33">
        <f t="shared" si="38"/>
        <v>0</v>
      </c>
      <c r="I542" s="29">
        <f t="shared" si="39"/>
        <v>0</v>
      </c>
    </row>
    <row r="543" spans="1:9" x14ac:dyDescent="0.25">
      <c r="A543" s="21" t="s">
        <v>788</v>
      </c>
      <c r="B543" s="22"/>
      <c r="C543" s="23"/>
      <c r="D543" s="24" t="s">
        <v>237</v>
      </c>
      <c r="E543" s="25" t="s">
        <v>17</v>
      </c>
      <c r="F543" s="26">
        <v>0</v>
      </c>
      <c r="G543" s="54"/>
      <c r="H543" s="33">
        <f t="shared" si="38"/>
        <v>0</v>
      </c>
      <c r="I543" s="29">
        <f>I544+I564+I573+I584+I594</f>
        <v>0</v>
      </c>
    </row>
    <row r="544" spans="1:9" x14ac:dyDescent="0.25">
      <c r="A544" s="21" t="s">
        <v>789</v>
      </c>
      <c r="B544" s="22"/>
      <c r="C544" s="23"/>
      <c r="D544" s="24" t="s">
        <v>790</v>
      </c>
      <c r="E544" s="25" t="s">
        <v>17</v>
      </c>
      <c r="F544" s="26">
        <v>0</v>
      </c>
      <c r="G544" s="54"/>
      <c r="H544" s="33">
        <f t="shared" si="38"/>
        <v>0</v>
      </c>
      <c r="I544" s="29">
        <f>SUM(I545:I563)</f>
        <v>0</v>
      </c>
    </row>
    <row r="545" spans="1:9" x14ac:dyDescent="0.25">
      <c r="A545" s="21" t="s">
        <v>791</v>
      </c>
      <c r="B545" s="30" t="s">
        <v>23</v>
      </c>
      <c r="C545" s="30">
        <v>91024</v>
      </c>
      <c r="D545" s="31" t="s">
        <v>792</v>
      </c>
      <c r="E545" s="32" t="s">
        <v>25</v>
      </c>
      <c r="F545" s="26">
        <v>10</v>
      </c>
      <c r="G545" s="53"/>
      <c r="H545" s="33">
        <f t="shared" si="38"/>
        <v>0</v>
      </c>
      <c r="I545" s="29">
        <f t="shared" ref="I545:I563" si="40">ROUND(H545*F545,2)</f>
        <v>0</v>
      </c>
    </row>
    <row r="546" spans="1:9" ht="30" x14ac:dyDescent="0.25">
      <c r="A546" s="21" t="s">
        <v>793</v>
      </c>
      <c r="B546" s="30" t="s">
        <v>3</v>
      </c>
      <c r="C546" s="30">
        <v>97593</v>
      </c>
      <c r="D546" s="31" t="s">
        <v>794</v>
      </c>
      <c r="E546" s="32" t="s">
        <v>25</v>
      </c>
      <c r="F546" s="26">
        <v>118</v>
      </c>
      <c r="G546" s="53"/>
      <c r="H546" s="33">
        <f t="shared" si="38"/>
        <v>0</v>
      </c>
      <c r="I546" s="29">
        <f t="shared" si="40"/>
        <v>0</v>
      </c>
    </row>
    <row r="547" spans="1:9" x14ac:dyDescent="0.25">
      <c r="A547" s="21" t="s">
        <v>795</v>
      </c>
      <c r="B547" s="30" t="s">
        <v>23</v>
      </c>
      <c r="C547" s="30">
        <v>91307</v>
      </c>
      <c r="D547" s="31" t="s">
        <v>796</v>
      </c>
      <c r="E547" s="32" t="s">
        <v>102</v>
      </c>
      <c r="F547" s="26">
        <v>522</v>
      </c>
      <c r="G547" s="53"/>
      <c r="H547" s="33">
        <f t="shared" si="38"/>
        <v>0</v>
      </c>
      <c r="I547" s="29">
        <f t="shared" si="40"/>
        <v>0</v>
      </c>
    </row>
    <row r="548" spans="1:9" x14ac:dyDescent="0.25">
      <c r="A548" s="21" t="s">
        <v>797</v>
      </c>
      <c r="B548" s="30" t="s">
        <v>23</v>
      </c>
      <c r="C548" s="30">
        <v>98421</v>
      </c>
      <c r="D548" s="31" t="s">
        <v>798</v>
      </c>
      <c r="E548" s="32" t="s">
        <v>25</v>
      </c>
      <c r="F548" s="26">
        <v>250</v>
      </c>
      <c r="G548" s="53"/>
      <c r="H548" s="33">
        <f t="shared" si="38"/>
        <v>0</v>
      </c>
      <c r="I548" s="29">
        <f t="shared" si="40"/>
        <v>0</v>
      </c>
    </row>
    <row r="549" spans="1:9" x14ac:dyDescent="0.25">
      <c r="A549" s="21" t="s">
        <v>799</v>
      </c>
      <c r="B549" s="30" t="s">
        <v>23</v>
      </c>
      <c r="C549" s="30">
        <v>91414</v>
      </c>
      <c r="D549" s="31" t="s">
        <v>800</v>
      </c>
      <c r="E549" s="32" t="s">
        <v>25</v>
      </c>
      <c r="F549" s="26">
        <v>250</v>
      </c>
      <c r="G549" s="53"/>
      <c r="H549" s="33">
        <f t="shared" si="38"/>
        <v>0</v>
      </c>
      <c r="I549" s="29">
        <f t="shared" si="40"/>
        <v>0</v>
      </c>
    </row>
    <row r="550" spans="1:9" ht="30" x14ac:dyDescent="0.25">
      <c r="A550" s="21" t="s">
        <v>801</v>
      </c>
      <c r="B550" s="30" t="s">
        <v>3</v>
      </c>
      <c r="C550" s="30">
        <v>95749</v>
      </c>
      <c r="D550" s="31" t="s">
        <v>249</v>
      </c>
      <c r="E550" s="32" t="s">
        <v>102</v>
      </c>
      <c r="F550" s="26">
        <v>9</v>
      </c>
      <c r="G550" s="53"/>
      <c r="H550" s="33">
        <f t="shared" si="38"/>
        <v>0</v>
      </c>
      <c r="I550" s="29">
        <f t="shared" si="40"/>
        <v>0</v>
      </c>
    </row>
    <row r="551" spans="1:9" x14ac:dyDescent="0.25">
      <c r="A551" s="21" t="s">
        <v>802</v>
      </c>
      <c r="B551" s="30" t="s">
        <v>23</v>
      </c>
      <c r="C551" s="30">
        <v>98436</v>
      </c>
      <c r="D551" s="31" t="s">
        <v>803</v>
      </c>
      <c r="E551" s="32" t="s">
        <v>25</v>
      </c>
      <c r="F551" s="26">
        <v>1</v>
      </c>
      <c r="G551" s="53"/>
      <c r="H551" s="33">
        <f t="shared" si="38"/>
        <v>0</v>
      </c>
      <c r="I551" s="29">
        <f t="shared" si="40"/>
        <v>0</v>
      </c>
    </row>
    <row r="552" spans="1:9" x14ac:dyDescent="0.25">
      <c r="A552" s="21" t="s">
        <v>804</v>
      </c>
      <c r="B552" s="30" t="s">
        <v>23</v>
      </c>
      <c r="C552" s="30">
        <v>98425</v>
      </c>
      <c r="D552" s="31" t="s">
        <v>805</v>
      </c>
      <c r="E552" s="32" t="s">
        <v>25</v>
      </c>
      <c r="F552" s="26">
        <v>85</v>
      </c>
      <c r="G552" s="53"/>
      <c r="H552" s="33">
        <f t="shared" si="38"/>
        <v>0</v>
      </c>
      <c r="I552" s="29">
        <f t="shared" si="40"/>
        <v>0</v>
      </c>
    </row>
    <row r="553" spans="1:9" x14ac:dyDescent="0.25">
      <c r="A553" s="21" t="s">
        <v>806</v>
      </c>
      <c r="B553" s="30" t="s">
        <v>23</v>
      </c>
      <c r="C553" s="30">
        <v>98427</v>
      </c>
      <c r="D553" s="31" t="s">
        <v>807</v>
      </c>
      <c r="E553" s="32" t="s">
        <v>25</v>
      </c>
      <c r="F553" s="26">
        <v>25</v>
      </c>
      <c r="G553" s="53"/>
      <c r="H553" s="33">
        <f t="shared" si="38"/>
        <v>0</v>
      </c>
      <c r="I553" s="29">
        <f t="shared" si="40"/>
        <v>0</v>
      </c>
    </row>
    <row r="554" spans="1:9" x14ac:dyDescent="0.25">
      <c r="A554" s="21" t="s">
        <v>808</v>
      </c>
      <c r="B554" s="30" t="s">
        <v>23</v>
      </c>
      <c r="C554" s="30">
        <v>98457</v>
      </c>
      <c r="D554" s="31" t="s">
        <v>809</v>
      </c>
      <c r="E554" s="32" t="s">
        <v>25</v>
      </c>
      <c r="F554" s="26">
        <v>10</v>
      </c>
      <c r="G554" s="53"/>
      <c r="H554" s="33">
        <f t="shared" si="38"/>
        <v>0</v>
      </c>
      <c r="I554" s="29">
        <f t="shared" si="40"/>
        <v>0</v>
      </c>
    </row>
    <row r="555" spans="1:9" ht="30" x14ac:dyDescent="0.25">
      <c r="A555" s="21" t="s">
        <v>810</v>
      </c>
      <c r="B555" s="30" t="s">
        <v>3</v>
      </c>
      <c r="C555" s="30">
        <v>91992</v>
      </c>
      <c r="D555" s="31" t="s">
        <v>243</v>
      </c>
      <c r="E555" s="32" t="s">
        <v>25</v>
      </c>
      <c r="F555" s="26">
        <v>10</v>
      </c>
      <c r="G555" s="53"/>
      <c r="H555" s="33">
        <f t="shared" si="38"/>
        <v>0</v>
      </c>
      <c r="I555" s="29">
        <f t="shared" si="40"/>
        <v>0</v>
      </c>
    </row>
    <row r="556" spans="1:9" ht="30" x14ac:dyDescent="0.25">
      <c r="A556" s="21" t="s">
        <v>811</v>
      </c>
      <c r="B556" s="30" t="s">
        <v>3</v>
      </c>
      <c r="C556" s="30">
        <v>95808</v>
      </c>
      <c r="D556" s="31" t="s">
        <v>812</v>
      </c>
      <c r="E556" s="32" t="s">
        <v>25</v>
      </c>
      <c r="F556" s="26">
        <v>20</v>
      </c>
      <c r="G556" s="53"/>
      <c r="H556" s="33">
        <f t="shared" si="38"/>
        <v>0</v>
      </c>
      <c r="I556" s="29">
        <f t="shared" si="40"/>
        <v>0</v>
      </c>
    </row>
    <row r="557" spans="1:9" ht="30" x14ac:dyDescent="0.25">
      <c r="A557" s="21" t="s">
        <v>813</v>
      </c>
      <c r="B557" s="30" t="s">
        <v>3</v>
      </c>
      <c r="C557" s="30">
        <v>91873</v>
      </c>
      <c r="D557" s="31" t="s">
        <v>814</v>
      </c>
      <c r="E557" s="32" t="s">
        <v>102</v>
      </c>
      <c r="F557" s="26">
        <v>6</v>
      </c>
      <c r="G557" s="53"/>
      <c r="H557" s="33">
        <f t="shared" si="38"/>
        <v>0</v>
      </c>
      <c r="I557" s="29">
        <f t="shared" si="40"/>
        <v>0</v>
      </c>
    </row>
    <row r="558" spans="1:9" ht="30" x14ac:dyDescent="0.25">
      <c r="A558" s="21" t="s">
        <v>815</v>
      </c>
      <c r="B558" s="30" t="s">
        <v>3</v>
      </c>
      <c r="C558" s="30">
        <v>91926</v>
      </c>
      <c r="D558" s="31" t="s">
        <v>247</v>
      </c>
      <c r="E558" s="32" t="s">
        <v>102</v>
      </c>
      <c r="F558" s="26">
        <v>2800</v>
      </c>
      <c r="G558" s="53"/>
      <c r="H558" s="33">
        <f t="shared" si="38"/>
        <v>0</v>
      </c>
      <c r="I558" s="29">
        <f t="shared" si="40"/>
        <v>0</v>
      </c>
    </row>
    <row r="559" spans="1:9" ht="30" x14ac:dyDescent="0.25">
      <c r="A559" s="21" t="s">
        <v>816</v>
      </c>
      <c r="B559" s="30" t="s">
        <v>3</v>
      </c>
      <c r="C559" s="30">
        <v>95749</v>
      </c>
      <c r="D559" s="31" t="s">
        <v>249</v>
      </c>
      <c r="E559" s="32" t="s">
        <v>102</v>
      </c>
      <c r="F559" s="26">
        <v>20</v>
      </c>
      <c r="G559" s="53"/>
      <c r="H559" s="33">
        <f t="shared" si="38"/>
        <v>0</v>
      </c>
      <c r="I559" s="29">
        <f t="shared" si="40"/>
        <v>0</v>
      </c>
    </row>
    <row r="560" spans="1:9" ht="45" x14ac:dyDescent="0.25">
      <c r="A560" s="21" t="s">
        <v>817</v>
      </c>
      <c r="B560" s="30" t="s">
        <v>3</v>
      </c>
      <c r="C560" s="30">
        <v>101883</v>
      </c>
      <c r="D560" s="31" t="s">
        <v>259</v>
      </c>
      <c r="E560" s="32" t="s">
        <v>25</v>
      </c>
      <c r="F560" s="26">
        <v>1</v>
      </c>
      <c r="G560" s="53"/>
      <c r="H560" s="33">
        <f t="shared" si="38"/>
        <v>0</v>
      </c>
      <c r="I560" s="29">
        <f t="shared" si="40"/>
        <v>0</v>
      </c>
    </row>
    <row r="561" spans="1:9" ht="30" x14ac:dyDescent="0.25">
      <c r="A561" s="21" t="s">
        <v>818</v>
      </c>
      <c r="B561" s="30" t="s">
        <v>3</v>
      </c>
      <c r="C561" s="30">
        <v>101893</v>
      </c>
      <c r="D561" s="31" t="s">
        <v>261</v>
      </c>
      <c r="E561" s="32" t="s">
        <v>25</v>
      </c>
      <c r="F561" s="26">
        <v>2</v>
      </c>
      <c r="G561" s="53"/>
      <c r="H561" s="33">
        <f t="shared" si="38"/>
        <v>0</v>
      </c>
      <c r="I561" s="29">
        <f t="shared" si="40"/>
        <v>0</v>
      </c>
    </row>
    <row r="562" spans="1:9" ht="30" x14ac:dyDescent="0.25">
      <c r="A562" s="21" t="s">
        <v>819</v>
      </c>
      <c r="B562" s="30" t="s">
        <v>3</v>
      </c>
      <c r="C562" s="30">
        <v>101892</v>
      </c>
      <c r="D562" s="31" t="s">
        <v>263</v>
      </c>
      <c r="E562" s="32" t="s">
        <v>25</v>
      </c>
      <c r="F562" s="26">
        <v>15</v>
      </c>
      <c r="G562" s="53"/>
      <c r="H562" s="33">
        <f t="shared" si="38"/>
        <v>0</v>
      </c>
      <c r="I562" s="29">
        <f t="shared" si="40"/>
        <v>0</v>
      </c>
    </row>
    <row r="563" spans="1:9" x14ac:dyDescent="0.25">
      <c r="A563" s="21" t="s">
        <v>820</v>
      </c>
      <c r="B563" s="30" t="s">
        <v>23</v>
      </c>
      <c r="C563" s="30">
        <v>90468</v>
      </c>
      <c r="D563" s="31" t="s">
        <v>267</v>
      </c>
      <c r="E563" s="32" t="s">
        <v>25</v>
      </c>
      <c r="F563" s="26">
        <v>1</v>
      </c>
      <c r="G563" s="53"/>
      <c r="H563" s="33">
        <f t="shared" si="38"/>
        <v>0</v>
      </c>
      <c r="I563" s="29">
        <f t="shared" si="40"/>
        <v>0</v>
      </c>
    </row>
    <row r="564" spans="1:9" x14ac:dyDescent="0.25">
      <c r="A564" s="21" t="s">
        <v>821</v>
      </c>
      <c r="B564" s="22"/>
      <c r="C564" s="23"/>
      <c r="D564" s="24" t="s">
        <v>822</v>
      </c>
      <c r="E564" s="25" t="s">
        <v>17</v>
      </c>
      <c r="F564" s="26">
        <v>0</v>
      </c>
      <c r="G564" s="54"/>
      <c r="H564" s="33">
        <f t="shared" si="38"/>
        <v>0</v>
      </c>
      <c r="I564" s="29">
        <f>SUM(I565:I572)</f>
        <v>0</v>
      </c>
    </row>
    <row r="565" spans="1:9" x14ac:dyDescent="0.25">
      <c r="A565" s="21" t="s">
        <v>823</v>
      </c>
      <c r="B565" s="30" t="s">
        <v>23</v>
      </c>
      <c r="C565" s="30">
        <v>91307</v>
      </c>
      <c r="D565" s="31" t="s">
        <v>796</v>
      </c>
      <c r="E565" s="32" t="s">
        <v>102</v>
      </c>
      <c r="F565" s="26">
        <v>210</v>
      </c>
      <c r="G565" s="53"/>
      <c r="H565" s="33">
        <f t="shared" si="38"/>
        <v>0</v>
      </c>
      <c r="I565" s="29">
        <f t="shared" ref="I565:I572" si="41">ROUND(H565*F565,2)</f>
        <v>0</v>
      </c>
    </row>
    <row r="566" spans="1:9" ht="30" x14ac:dyDescent="0.25">
      <c r="A566" s="21" t="s">
        <v>824</v>
      </c>
      <c r="B566" s="30" t="s">
        <v>3</v>
      </c>
      <c r="C566" s="30">
        <v>95749</v>
      </c>
      <c r="D566" s="31" t="s">
        <v>249</v>
      </c>
      <c r="E566" s="32" t="s">
        <v>102</v>
      </c>
      <c r="F566" s="26">
        <v>225</v>
      </c>
      <c r="G566" s="53"/>
      <c r="H566" s="33">
        <f t="shared" si="38"/>
        <v>0</v>
      </c>
      <c r="I566" s="29">
        <f t="shared" si="41"/>
        <v>0</v>
      </c>
    </row>
    <row r="567" spans="1:9" ht="30" x14ac:dyDescent="0.25">
      <c r="A567" s="21" t="s">
        <v>825</v>
      </c>
      <c r="B567" s="30" t="s">
        <v>3</v>
      </c>
      <c r="C567" s="30">
        <v>95749</v>
      </c>
      <c r="D567" s="31" t="s">
        <v>249</v>
      </c>
      <c r="E567" s="32" t="s">
        <v>102</v>
      </c>
      <c r="F567" s="26">
        <v>9</v>
      </c>
      <c r="G567" s="53"/>
      <c r="H567" s="33">
        <f t="shared" si="38"/>
        <v>0</v>
      </c>
      <c r="I567" s="29">
        <f t="shared" si="41"/>
        <v>0</v>
      </c>
    </row>
    <row r="568" spans="1:9" ht="30" x14ac:dyDescent="0.25">
      <c r="A568" s="21" t="s">
        <v>826</v>
      </c>
      <c r="B568" s="30" t="s">
        <v>3</v>
      </c>
      <c r="C568" s="30">
        <v>91927</v>
      </c>
      <c r="D568" s="31" t="s">
        <v>827</v>
      </c>
      <c r="E568" s="32" t="s">
        <v>102</v>
      </c>
      <c r="F568" s="26">
        <v>250</v>
      </c>
      <c r="G568" s="53"/>
      <c r="H568" s="33">
        <f t="shared" si="38"/>
        <v>0</v>
      </c>
      <c r="I568" s="29">
        <f t="shared" si="41"/>
        <v>0</v>
      </c>
    </row>
    <row r="569" spans="1:9" x14ac:dyDescent="0.25">
      <c r="A569" s="21" t="s">
        <v>828</v>
      </c>
      <c r="B569" s="30" t="s">
        <v>23</v>
      </c>
      <c r="C569" s="30">
        <v>90567</v>
      </c>
      <c r="D569" s="31" t="s">
        <v>829</v>
      </c>
      <c r="E569" s="32" t="s">
        <v>25</v>
      </c>
      <c r="F569" s="26">
        <v>1</v>
      </c>
      <c r="G569" s="53"/>
      <c r="H569" s="33">
        <f t="shared" si="38"/>
        <v>0</v>
      </c>
      <c r="I569" s="29">
        <f t="shared" si="41"/>
        <v>0</v>
      </c>
    </row>
    <row r="570" spans="1:9" x14ac:dyDescent="0.25">
      <c r="A570" s="21" t="s">
        <v>830</v>
      </c>
      <c r="B570" s="30" t="s">
        <v>23</v>
      </c>
      <c r="C570" s="30">
        <v>98425</v>
      </c>
      <c r="D570" s="31" t="s">
        <v>805</v>
      </c>
      <c r="E570" s="32" t="s">
        <v>25</v>
      </c>
      <c r="F570" s="26">
        <v>2</v>
      </c>
      <c r="G570" s="53"/>
      <c r="H570" s="33">
        <f t="shared" si="38"/>
        <v>0</v>
      </c>
      <c r="I570" s="29">
        <f t="shared" si="41"/>
        <v>0</v>
      </c>
    </row>
    <row r="571" spans="1:9" x14ac:dyDescent="0.25">
      <c r="A571" s="21" t="s">
        <v>831</v>
      </c>
      <c r="B571" s="30" t="s">
        <v>23</v>
      </c>
      <c r="C571" s="30">
        <v>98421</v>
      </c>
      <c r="D571" s="31" t="s">
        <v>798</v>
      </c>
      <c r="E571" s="32" t="s">
        <v>25</v>
      </c>
      <c r="F571" s="26">
        <v>110</v>
      </c>
      <c r="G571" s="53"/>
      <c r="H571" s="33">
        <f t="shared" si="38"/>
        <v>0</v>
      </c>
      <c r="I571" s="29">
        <f t="shared" si="41"/>
        <v>0</v>
      </c>
    </row>
    <row r="572" spans="1:9" x14ac:dyDescent="0.25">
      <c r="A572" s="21" t="s">
        <v>832</v>
      </c>
      <c r="B572" s="30" t="s">
        <v>23</v>
      </c>
      <c r="C572" s="30">
        <v>91414</v>
      </c>
      <c r="D572" s="31" t="s">
        <v>800</v>
      </c>
      <c r="E572" s="32" t="s">
        <v>25</v>
      </c>
      <c r="F572" s="26">
        <v>110</v>
      </c>
      <c r="G572" s="53"/>
      <c r="H572" s="33">
        <f t="shared" si="38"/>
        <v>0</v>
      </c>
      <c r="I572" s="29">
        <f t="shared" si="41"/>
        <v>0</v>
      </c>
    </row>
    <row r="573" spans="1:9" x14ac:dyDescent="0.25">
      <c r="A573" s="21" t="s">
        <v>833</v>
      </c>
      <c r="B573" s="22"/>
      <c r="C573" s="23"/>
      <c r="D573" s="24" t="s">
        <v>834</v>
      </c>
      <c r="E573" s="25" t="s">
        <v>17</v>
      </c>
      <c r="F573" s="26">
        <v>0</v>
      </c>
      <c r="G573" s="54"/>
      <c r="H573" s="33">
        <f t="shared" si="38"/>
        <v>0</v>
      </c>
      <c r="I573" s="29">
        <f>SUM(I574:I583)</f>
        <v>0</v>
      </c>
    </row>
    <row r="574" spans="1:9" ht="30" x14ac:dyDescent="0.25">
      <c r="A574" s="21" t="s">
        <v>835</v>
      </c>
      <c r="B574" s="30" t="s">
        <v>3</v>
      </c>
      <c r="C574" s="30">
        <v>97670</v>
      </c>
      <c r="D574" s="31" t="s">
        <v>836</v>
      </c>
      <c r="E574" s="32" t="s">
        <v>102</v>
      </c>
      <c r="F574" s="26">
        <v>160</v>
      </c>
      <c r="G574" s="53"/>
      <c r="H574" s="33">
        <f t="shared" si="38"/>
        <v>0</v>
      </c>
      <c r="I574" s="29">
        <f t="shared" ref="I574:I583" si="42">ROUND(H574*F574,2)</f>
        <v>0</v>
      </c>
    </row>
    <row r="575" spans="1:9" x14ac:dyDescent="0.25">
      <c r="A575" s="21" t="s">
        <v>837</v>
      </c>
      <c r="B575" s="30" t="s">
        <v>23</v>
      </c>
      <c r="C575" s="30">
        <v>90215</v>
      </c>
      <c r="D575" s="31" t="s">
        <v>838</v>
      </c>
      <c r="E575" s="32" t="s">
        <v>102</v>
      </c>
      <c r="F575" s="26">
        <v>25</v>
      </c>
      <c r="G575" s="53"/>
      <c r="H575" s="33">
        <f t="shared" si="38"/>
        <v>0</v>
      </c>
      <c r="I575" s="29">
        <f t="shared" si="42"/>
        <v>0</v>
      </c>
    </row>
    <row r="576" spans="1:9" ht="30" x14ac:dyDescent="0.25">
      <c r="A576" s="21" t="s">
        <v>839</v>
      </c>
      <c r="B576" s="30" t="s">
        <v>3</v>
      </c>
      <c r="C576" s="30">
        <v>91929</v>
      </c>
      <c r="D576" s="31" t="s">
        <v>840</v>
      </c>
      <c r="E576" s="32" t="s">
        <v>102</v>
      </c>
      <c r="F576" s="26">
        <v>300</v>
      </c>
      <c r="G576" s="53"/>
      <c r="H576" s="33">
        <f t="shared" si="38"/>
        <v>0</v>
      </c>
      <c r="I576" s="29">
        <f t="shared" si="42"/>
        <v>0</v>
      </c>
    </row>
    <row r="577" spans="1:9" ht="30" x14ac:dyDescent="0.25">
      <c r="A577" s="21" t="s">
        <v>841</v>
      </c>
      <c r="B577" s="30" t="s">
        <v>3</v>
      </c>
      <c r="C577" s="30">
        <v>91931</v>
      </c>
      <c r="D577" s="31" t="s">
        <v>842</v>
      </c>
      <c r="E577" s="32" t="s">
        <v>102</v>
      </c>
      <c r="F577" s="26">
        <v>180</v>
      </c>
      <c r="G577" s="53"/>
      <c r="H577" s="33">
        <f t="shared" si="38"/>
        <v>0</v>
      </c>
      <c r="I577" s="29">
        <f t="shared" si="42"/>
        <v>0</v>
      </c>
    </row>
    <row r="578" spans="1:9" ht="30" x14ac:dyDescent="0.25">
      <c r="A578" s="21" t="s">
        <v>843</v>
      </c>
      <c r="B578" s="30" t="s">
        <v>3</v>
      </c>
      <c r="C578" s="30">
        <v>92979</v>
      </c>
      <c r="D578" s="31" t="s">
        <v>844</v>
      </c>
      <c r="E578" s="32" t="s">
        <v>102</v>
      </c>
      <c r="F578" s="26">
        <v>650</v>
      </c>
      <c r="G578" s="53"/>
      <c r="H578" s="33">
        <f t="shared" si="38"/>
        <v>0</v>
      </c>
      <c r="I578" s="29">
        <f t="shared" si="42"/>
        <v>0</v>
      </c>
    </row>
    <row r="579" spans="1:9" ht="30" x14ac:dyDescent="0.25">
      <c r="A579" s="21" t="s">
        <v>845</v>
      </c>
      <c r="B579" s="30" t="s">
        <v>3</v>
      </c>
      <c r="C579" s="30">
        <v>91935</v>
      </c>
      <c r="D579" s="31" t="s">
        <v>846</v>
      </c>
      <c r="E579" s="32" t="s">
        <v>102</v>
      </c>
      <c r="F579" s="26">
        <v>40</v>
      </c>
      <c r="G579" s="53"/>
      <c r="H579" s="33">
        <f t="shared" si="38"/>
        <v>0</v>
      </c>
      <c r="I579" s="29">
        <f t="shared" si="42"/>
        <v>0</v>
      </c>
    </row>
    <row r="580" spans="1:9" ht="45" x14ac:dyDescent="0.25">
      <c r="A580" s="21" t="s">
        <v>847</v>
      </c>
      <c r="B580" s="30" t="s">
        <v>3</v>
      </c>
      <c r="C580" s="30">
        <v>92984</v>
      </c>
      <c r="D580" s="31" t="s">
        <v>848</v>
      </c>
      <c r="E580" s="32" t="s">
        <v>102</v>
      </c>
      <c r="F580" s="26">
        <v>40</v>
      </c>
      <c r="G580" s="53"/>
      <c r="H580" s="33">
        <f t="shared" si="38"/>
        <v>0</v>
      </c>
      <c r="I580" s="29">
        <f t="shared" si="42"/>
        <v>0</v>
      </c>
    </row>
    <row r="581" spans="1:9" ht="45" x14ac:dyDescent="0.25">
      <c r="A581" s="21" t="s">
        <v>849</v>
      </c>
      <c r="B581" s="30" t="s">
        <v>3</v>
      </c>
      <c r="C581" s="30">
        <v>93000</v>
      </c>
      <c r="D581" s="31" t="s">
        <v>850</v>
      </c>
      <c r="E581" s="32" t="s">
        <v>102</v>
      </c>
      <c r="F581" s="26">
        <v>30</v>
      </c>
      <c r="G581" s="53"/>
      <c r="H581" s="33">
        <f t="shared" si="38"/>
        <v>0</v>
      </c>
      <c r="I581" s="29">
        <f t="shared" si="42"/>
        <v>0</v>
      </c>
    </row>
    <row r="582" spans="1:9" ht="45" x14ac:dyDescent="0.25">
      <c r="A582" s="21" t="s">
        <v>851</v>
      </c>
      <c r="B582" s="30" t="s">
        <v>3</v>
      </c>
      <c r="C582" s="30">
        <v>92988</v>
      </c>
      <c r="D582" s="31" t="s">
        <v>852</v>
      </c>
      <c r="E582" s="32" t="s">
        <v>102</v>
      </c>
      <c r="F582" s="26">
        <v>45</v>
      </c>
      <c r="G582" s="53"/>
      <c r="H582" s="33">
        <f t="shared" si="38"/>
        <v>0</v>
      </c>
      <c r="I582" s="29">
        <f t="shared" si="42"/>
        <v>0</v>
      </c>
    </row>
    <row r="583" spans="1:9" ht="45" x14ac:dyDescent="0.25">
      <c r="A583" s="21" t="s">
        <v>853</v>
      </c>
      <c r="B583" s="30" t="s">
        <v>3</v>
      </c>
      <c r="C583" s="30">
        <v>92992</v>
      </c>
      <c r="D583" s="31" t="s">
        <v>854</v>
      </c>
      <c r="E583" s="32" t="s">
        <v>102</v>
      </c>
      <c r="F583" s="26">
        <v>65</v>
      </c>
      <c r="G583" s="53"/>
      <c r="H583" s="33">
        <f t="shared" si="38"/>
        <v>0</v>
      </c>
      <c r="I583" s="29">
        <f t="shared" si="42"/>
        <v>0</v>
      </c>
    </row>
    <row r="584" spans="1:9" x14ac:dyDescent="0.25">
      <c r="A584" s="21" t="s">
        <v>855</v>
      </c>
      <c r="B584" s="22"/>
      <c r="C584" s="23"/>
      <c r="D584" s="24" t="s">
        <v>856</v>
      </c>
      <c r="E584" s="25" t="s">
        <v>17</v>
      </c>
      <c r="F584" s="26">
        <v>0</v>
      </c>
      <c r="G584" s="54"/>
      <c r="H584" s="33">
        <f t="shared" si="38"/>
        <v>0</v>
      </c>
      <c r="I584" s="29">
        <f>SUM(I585:I593)</f>
        <v>0</v>
      </c>
    </row>
    <row r="585" spans="1:9" ht="30" x14ac:dyDescent="0.25">
      <c r="A585" s="21" t="s">
        <v>857</v>
      </c>
      <c r="B585" s="30" t="s">
        <v>3</v>
      </c>
      <c r="C585" s="30">
        <v>97883</v>
      </c>
      <c r="D585" s="31" t="s">
        <v>858</v>
      </c>
      <c r="E585" s="32" t="s">
        <v>25</v>
      </c>
      <c r="F585" s="26">
        <v>11</v>
      </c>
      <c r="G585" s="53"/>
      <c r="H585" s="33">
        <f t="shared" si="38"/>
        <v>0</v>
      </c>
      <c r="I585" s="29">
        <f t="shared" ref="I585:I593" si="43">ROUND(H585*F585,2)</f>
        <v>0</v>
      </c>
    </row>
    <row r="586" spans="1:9" ht="30" x14ac:dyDescent="0.25">
      <c r="A586" s="21" t="s">
        <v>859</v>
      </c>
      <c r="B586" s="30" t="s">
        <v>3</v>
      </c>
      <c r="C586" s="30">
        <v>96985</v>
      </c>
      <c r="D586" s="31" t="s">
        <v>860</v>
      </c>
      <c r="E586" s="32" t="s">
        <v>25</v>
      </c>
      <c r="F586" s="26">
        <v>51</v>
      </c>
      <c r="G586" s="53"/>
      <c r="H586" s="33">
        <f t="shared" si="38"/>
        <v>0</v>
      </c>
      <c r="I586" s="29">
        <f t="shared" si="43"/>
        <v>0</v>
      </c>
    </row>
    <row r="587" spans="1:9" ht="30" x14ac:dyDescent="0.25">
      <c r="A587" s="21" t="s">
        <v>861</v>
      </c>
      <c r="B587" s="30" t="s">
        <v>3</v>
      </c>
      <c r="C587" s="30">
        <v>96986</v>
      </c>
      <c r="D587" s="31" t="s">
        <v>862</v>
      </c>
      <c r="E587" s="32" t="s">
        <v>25</v>
      </c>
      <c r="F587" s="26">
        <v>56</v>
      </c>
      <c r="G587" s="53"/>
      <c r="H587" s="33">
        <f t="shared" si="38"/>
        <v>0</v>
      </c>
      <c r="I587" s="29">
        <f t="shared" si="43"/>
        <v>0</v>
      </c>
    </row>
    <row r="588" spans="1:9" ht="30" x14ac:dyDescent="0.25">
      <c r="A588" s="21" t="s">
        <v>863</v>
      </c>
      <c r="B588" s="30" t="s">
        <v>3</v>
      </c>
      <c r="C588" s="30">
        <v>96974</v>
      </c>
      <c r="D588" s="31" t="s">
        <v>864</v>
      </c>
      <c r="E588" s="32" t="s">
        <v>102</v>
      </c>
      <c r="F588" s="26">
        <v>180</v>
      </c>
      <c r="G588" s="53"/>
      <c r="H588" s="33">
        <f t="shared" si="38"/>
        <v>0</v>
      </c>
      <c r="I588" s="29">
        <f t="shared" si="43"/>
        <v>0</v>
      </c>
    </row>
    <row r="589" spans="1:9" x14ac:dyDescent="0.25">
      <c r="A589" s="21" t="s">
        <v>865</v>
      </c>
      <c r="B589" s="30" t="s">
        <v>23</v>
      </c>
      <c r="C589" s="30">
        <v>98023</v>
      </c>
      <c r="D589" s="31" t="s">
        <v>866</v>
      </c>
      <c r="E589" s="32" t="s">
        <v>25</v>
      </c>
      <c r="F589" s="26">
        <v>20</v>
      </c>
      <c r="G589" s="53"/>
      <c r="H589" s="33">
        <f t="shared" si="38"/>
        <v>0</v>
      </c>
      <c r="I589" s="29">
        <f t="shared" si="43"/>
        <v>0</v>
      </c>
    </row>
    <row r="590" spans="1:9" x14ac:dyDescent="0.25">
      <c r="A590" s="21" t="s">
        <v>867</v>
      </c>
      <c r="B590" s="30" t="s">
        <v>23</v>
      </c>
      <c r="C590" s="30">
        <v>98022</v>
      </c>
      <c r="D590" s="31" t="s">
        <v>868</v>
      </c>
      <c r="E590" s="32" t="s">
        <v>25</v>
      </c>
      <c r="F590" s="26">
        <v>20</v>
      </c>
      <c r="G590" s="53"/>
      <c r="H590" s="33">
        <f t="shared" si="38"/>
        <v>0</v>
      </c>
      <c r="I590" s="29">
        <f t="shared" si="43"/>
        <v>0</v>
      </c>
    </row>
    <row r="591" spans="1:9" x14ac:dyDescent="0.25">
      <c r="A591" s="21" t="s">
        <v>869</v>
      </c>
      <c r="B591" s="30" t="s">
        <v>23</v>
      </c>
      <c r="C591" s="30">
        <v>98385</v>
      </c>
      <c r="D591" s="31" t="s">
        <v>870</v>
      </c>
      <c r="E591" s="32" t="s">
        <v>25</v>
      </c>
      <c r="F591" s="26">
        <v>24</v>
      </c>
      <c r="G591" s="53"/>
      <c r="H591" s="33">
        <f t="shared" si="38"/>
        <v>0</v>
      </c>
      <c r="I591" s="29">
        <f t="shared" si="43"/>
        <v>0</v>
      </c>
    </row>
    <row r="592" spans="1:9" x14ac:dyDescent="0.25">
      <c r="A592" s="21" t="s">
        <v>871</v>
      </c>
      <c r="B592" s="30" t="s">
        <v>23</v>
      </c>
      <c r="C592" s="30">
        <v>91726</v>
      </c>
      <c r="D592" s="31" t="s">
        <v>872</v>
      </c>
      <c r="E592" s="32" t="s">
        <v>25</v>
      </c>
      <c r="F592" s="26">
        <v>15</v>
      </c>
      <c r="G592" s="53"/>
      <c r="H592" s="33">
        <f t="shared" si="38"/>
        <v>0</v>
      </c>
      <c r="I592" s="29">
        <f t="shared" si="43"/>
        <v>0</v>
      </c>
    </row>
    <row r="593" spans="1:9" x14ac:dyDescent="0.25">
      <c r="A593" s="21" t="s">
        <v>873</v>
      </c>
      <c r="B593" s="30" t="s">
        <v>23</v>
      </c>
      <c r="C593" s="30">
        <v>91727</v>
      </c>
      <c r="D593" s="31" t="s">
        <v>874</v>
      </c>
      <c r="E593" s="32" t="s">
        <v>25</v>
      </c>
      <c r="F593" s="26">
        <v>20</v>
      </c>
      <c r="G593" s="53"/>
      <c r="H593" s="33">
        <f t="shared" si="38"/>
        <v>0</v>
      </c>
      <c r="I593" s="29">
        <f t="shared" si="43"/>
        <v>0</v>
      </c>
    </row>
    <row r="594" spans="1:9" x14ac:dyDescent="0.25">
      <c r="A594" s="21" t="s">
        <v>875</v>
      </c>
      <c r="B594" s="22"/>
      <c r="C594" s="23"/>
      <c r="D594" s="24" t="s">
        <v>876</v>
      </c>
      <c r="E594" s="25" t="s">
        <v>17</v>
      </c>
      <c r="F594" s="26">
        <v>0</v>
      </c>
      <c r="G594" s="54"/>
      <c r="H594" s="33">
        <f t="shared" si="38"/>
        <v>0</v>
      </c>
      <c r="I594" s="29">
        <f>SUM(I595:I612)</f>
        <v>0</v>
      </c>
    </row>
    <row r="595" spans="1:9" x14ac:dyDescent="0.25">
      <c r="A595" s="21" t="s">
        <v>877</v>
      </c>
      <c r="B595" s="30" t="s">
        <v>878</v>
      </c>
      <c r="C595" s="30" t="s">
        <v>97</v>
      </c>
      <c r="D595" s="31" t="s">
        <v>879</v>
      </c>
      <c r="E595" s="32" t="s">
        <v>718</v>
      </c>
      <c r="F595" s="26">
        <v>1</v>
      </c>
      <c r="G595" s="53"/>
      <c r="H595" s="33">
        <f t="shared" ref="H595:H658" si="44">ROUND(G595*$I$12+G595,2)</f>
        <v>0</v>
      </c>
      <c r="I595" s="29">
        <f t="shared" ref="I595:I612" si="45">ROUND(H595*F595,2)</f>
        <v>0</v>
      </c>
    </row>
    <row r="596" spans="1:9" x14ac:dyDescent="0.25">
      <c r="A596" s="21" t="s">
        <v>880</v>
      </c>
      <c r="B596" s="30" t="s">
        <v>23</v>
      </c>
      <c r="C596" s="30">
        <v>90598</v>
      </c>
      <c r="D596" s="31" t="s">
        <v>881</v>
      </c>
      <c r="E596" s="32" t="s">
        <v>64</v>
      </c>
      <c r="F596" s="26">
        <v>1</v>
      </c>
      <c r="G596" s="53"/>
      <c r="H596" s="33">
        <f t="shared" si="44"/>
        <v>0</v>
      </c>
      <c r="I596" s="29">
        <f t="shared" si="45"/>
        <v>0</v>
      </c>
    </row>
    <row r="597" spans="1:9" ht="30" x14ac:dyDescent="0.25">
      <c r="A597" s="21" t="s">
        <v>882</v>
      </c>
      <c r="B597" s="30" t="s">
        <v>23</v>
      </c>
      <c r="C597" s="30">
        <v>90852</v>
      </c>
      <c r="D597" s="31" t="s">
        <v>883</v>
      </c>
      <c r="E597" s="32" t="s">
        <v>25</v>
      </c>
      <c r="F597" s="26">
        <v>1</v>
      </c>
      <c r="G597" s="53"/>
      <c r="H597" s="33">
        <f t="shared" si="44"/>
        <v>0</v>
      </c>
      <c r="I597" s="29">
        <f t="shared" si="45"/>
        <v>0</v>
      </c>
    </row>
    <row r="598" spans="1:9" ht="30" x14ac:dyDescent="0.25">
      <c r="A598" s="21" t="s">
        <v>884</v>
      </c>
      <c r="B598" s="30" t="s">
        <v>3</v>
      </c>
      <c r="C598" s="30">
        <v>101893</v>
      </c>
      <c r="D598" s="31" t="s">
        <v>261</v>
      </c>
      <c r="E598" s="32" t="s">
        <v>25</v>
      </c>
      <c r="F598" s="26">
        <v>8</v>
      </c>
      <c r="G598" s="53"/>
      <c r="H598" s="33">
        <f t="shared" si="44"/>
        <v>0</v>
      </c>
      <c r="I598" s="29">
        <f t="shared" si="45"/>
        <v>0</v>
      </c>
    </row>
    <row r="599" spans="1:9" x14ac:dyDescent="0.25">
      <c r="A599" s="21" t="s">
        <v>885</v>
      </c>
      <c r="B599" s="30" t="s">
        <v>23</v>
      </c>
      <c r="C599" s="30">
        <v>91251</v>
      </c>
      <c r="D599" s="31" t="s">
        <v>886</v>
      </c>
      <c r="E599" s="32" t="s">
        <v>25</v>
      </c>
      <c r="F599" s="26">
        <v>2</v>
      </c>
      <c r="G599" s="53"/>
      <c r="H599" s="33">
        <f t="shared" si="44"/>
        <v>0</v>
      </c>
      <c r="I599" s="29">
        <f t="shared" si="45"/>
        <v>0</v>
      </c>
    </row>
    <row r="600" spans="1:9" x14ac:dyDescent="0.25">
      <c r="A600" s="21" t="s">
        <v>887</v>
      </c>
      <c r="B600" s="30" t="s">
        <v>23</v>
      </c>
      <c r="C600" s="30" t="s">
        <v>888</v>
      </c>
      <c r="D600" s="31" t="s">
        <v>889</v>
      </c>
      <c r="E600" s="32" t="s">
        <v>718</v>
      </c>
      <c r="F600" s="26">
        <v>2</v>
      </c>
      <c r="G600" s="53"/>
      <c r="H600" s="33">
        <f t="shared" si="44"/>
        <v>0</v>
      </c>
      <c r="I600" s="29">
        <f t="shared" si="45"/>
        <v>0</v>
      </c>
    </row>
    <row r="601" spans="1:9" ht="30" x14ac:dyDescent="0.25">
      <c r="A601" s="21" t="s">
        <v>890</v>
      </c>
      <c r="B601" s="30" t="s">
        <v>23</v>
      </c>
      <c r="C601" s="30">
        <v>90627</v>
      </c>
      <c r="D601" s="31" t="s">
        <v>891</v>
      </c>
      <c r="E601" s="32" t="s">
        <v>25</v>
      </c>
      <c r="F601" s="26">
        <v>2</v>
      </c>
      <c r="G601" s="53"/>
      <c r="H601" s="33">
        <f t="shared" si="44"/>
        <v>0</v>
      </c>
      <c r="I601" s="29">
        <f t="shared" si="45"/>
        <v>0</v>
      </c>
    </row>
    <row r="602" spans="1:9" x14ac:dyDescent="0.25">
      <c r="A602" s="21" t="s">
        <v>892</v>
      </c>
      <c r="B602" s="30" t="s">
        <v>3</v>
      </c>
      <c r="C602" s="30" t="s">
        <v>893</v>
      </c>
      <c r="D602" s="31" t="s">
        <v>894</v>
      </c>
      <c r="E602" s="32" t="s">
        <v>718</v>
      </c>
      <c r="F602" s="26">
        <v>3</v>
      </c>
      <c r="G602" s="55"/>
      <c r="H602" s="33">
        <f t="shared" si="44"/>
        <v>0</v>
      </c>
      <c r="I602" s="29">
        <f t="shared" si="45"/>
        <v>0</v>
      </c>
    </row>
    <row r="603" spans="1:9" x14ac:dyDescent="0.25">
      <c r="A603" s="21" t="s">
        <v>895</v>
      </c>
      <c r="B603" s="30" t="s">
        <v>2</v>
      </c>
      <c r="C603" s="30" t="s">
        <v>896</v>
      </c>
      <c r="D603" s="31" t="s">
        <v>897</v>
      </c>
      <c r="E603" s="32" t="s">
        <v>25</v>
      </c>
      <c r="F603" s="26">
        <v>1</v>
      </c>
      <c r="G603" s="53"/>
      <c r="H603" s="33">
        <f t="shared" si="44"/>
        <v>0</v>
      </c>
      <c r="I603" s="29">
        <f t="shared" si="45"/>
        <v>0</v>
      </c>
    </row>
    <row r="604" spans="1:9" x14ac:dyDescent="0.25">
      <c r="A604" s="21" t="s">
        <v>898</v>
      </c>
      <c r="B604" s="30" t="s">
        <v>2</v>
      </c>
      <c r="C604" s="30" t="s">
        <v>899</v>
      </c>
      <c r="D604" s="31" t="s">
        <v>900</v>
      </c>
      <c r="E604" s="32" t="s">
        <v>25</v>
      </c>
      <c r="F604" s="26">
        <v>3</v>
      </c>
      <c r="G604" s="53"/>
      <c r="H604" s="33">
        <f t="shared" si="44"/>
        <v>0</v>
      </c>
      <c r="I604" s="29">
        <f t="shared" si="45"/>
        <v>0</v>
      </c>
    </row>
    <row r="605" spans="1:9" x14ac:dyDescent="0.25">
      <c r="A605" s="21" t="s">
        <v>901</v>
      </c>
      <c r="B605" s="30" t="s">
        <v>3</v>
      </c>
      <c r="C605" s="30" t="s">
        <v>902</v>
      </c>
      <c r="D605" s="31" t="s">
        <v>903</v>
      </c>
      <c r="E605" s="32" t="s">
        <v>718</v>
      </c>
      <c r="F605" s="26">
        <v>1</v>
      </c>
      <c r="G605" s="55"/>
      <c r="H605" s="33">
        <f t="shared" si="44"/>
        <v>0</v>
      </c>
      <c r="I605" s="29">
        <f t="shared" si="45"/>
        <v>0</v>
      </c>
    </row>
    <row r="606" spans="1:9" ht="30" x14ac:dyDescent="0.25">
      <c r="A606" s="21" t="s">
        <v>904</v>
      </c>
      <c r="B606" s="30" t="s">
        <v>3</v>
      </c>
      <c r="C606" s="30">
        <v>102137</v>
      </c>
      <c r="D606" s="31" t="s">
        <v>905</v>
      </c>
      <c r="E606" s="32" t="s">
        <v>25</v>
      </c>
      <c r="F606" s="26">
        <v>8</v>
      </c>
      <c r="G606" s="53"/>
      <c r="H606" s="33">
        <f t="shared" si="44"/>
        <v>0</v>
      </c>
      <c r="I606" s="29">
        <f t="shared" si="45"/>
        <v>0</v>
      </c>
    </row>
    <row r="607" spans="1:9" ht="30" x14ac:dyDescent="0.25">
      <c r="A607" s="21" t="s">
        <v>906</v>
      </c>
      <c r="B607" s="30" t="s">
        <v>3</v>
      </c>
      <c r="C607" s="30" t="s">
        <v>907</v>
      </c>
      <c r="D607" s="31" t="s">
        <v>908</v>
      </c>
      <c r="E607" s="32" t="s">
        <v>718</v>
      </c>
      <c r="F607" s="26">
        <v>4</v>
      </c>
      <c r="G607" s="55"/>
      <c r="H607" s="33">
        <f t="shared" si="44"/>
        <v>0</v>
      </c>
      <c r="I607" s="29">
        <f t="shared" si="45"/>
        <v>0</v>
      </c>
    </row>
    <row r="608" spans="1:9" x14ac:dyDescent="0.25">
      <c r="A608" s="21" t="s">
        <v>909</v>
      </c>
      <c r="B608" s="30" t="s">
        <v>23</v>
      </c>
      <c r="C608" s="30">
        <v>91254</v>
      </c>
      <c r="D608" s="31" t="s">
        <v>910</v>
      </c>
      <c r="E608" s="32" t="s">
        <v>25</v>
      </c>
      <c r="F608" s="26">
        <v>1</v>
      </c>
      <c r="G608" s="53"/>
      <c r="H608" s="33">
        <f t="shared" si="44"/>
        <v>0</v>
      </c>
      <c r="I608" s="29">
        <f t="shared" si="45"/>
        <v>0</v>
      </c>
    </row>
    <row r="609" spans="1:9" ht="30" x14ac:dyDescent="0.25">
      <c r="A609" s="21" t="s">
        <v>911</v>
      </c>
      <c r="B609" s="30" t="s">
        <v>3</v>
      </c>
      <c r="C609" s="30">
        <v>101512</v>
      </c>
      <c r="D609" s="31" t="s">
        <v>912</v>
      </c>
      <c r="E609" s="32" t="s">
        <v>25</v>
      </c>
      <c r="F609" s="26">
        <v>1</v>
      </c>
      <c r="G609" s="53"/>
      <c r="H609" s="33">
        <f t="shared" si="44"/>
        <v>0</v>
      </c>
      <c r="I609" s="29">
        <f t="shared" si="45"/>
        <v>0</v>
      </c>
    </row>
    <row r="610" spans="1:9" ht="30" x14ac:dyDescent="0.25">
      <c r="A610" s="21" t="s">
        <v>913</v>
      </c>
      <c r="B610" s="30" t="s">
        <v>29</v>
      </c>
      <c r="C610" s="30" t="s">
        <v>914</v>
      </c>
      <c r="D610" s="31" t="s">
        <v>915</v>
      </c>
      <c r="E610" s="32" t="s">
        <v>718</v>
      </c>
      <c r="F610" s="26">
        <v>1</v>
      </c>
      <c r="G610" s="53"/>
      <c r="H610" s="33">
        <f t="shared" si="44"/>
        <v>0</v>
      </c>
      <c r="I610" s="29">
        <f t="shared" si="45"/>
        <v>0</v>
      </c>
    </row>
    <row r="611" spans="1:9" ht="30" x14ac:dyDescent="0.25">
      <c r="A611" s="21" t="s">
        <v>916</v>
      </c>
      <c r="B611" s="30" t="s">
        <v>3</v>
      </c>
      <c r="C611" s="30" t="s">
        <v>917</v>
      </c>
      <c r="D611" s="31" t="s">
        <v>918</v>
      </c>
      <c r="E611" s="32" t="s">
        <v>718</v>
      </c>
      <c r="F611" s="26">
        <v>1</v>
      </c>
      <c r="G611" s="55"/>
      <c r="H611" s="33">
        <f t="shared" si="44"/>
        <v>0</v>
      </c>
      <c r="I611" s="29">
        <f t="shared" si="45"/>
        <v>0</v>
      </c>
    </row>
    <row r="612" spans="1:9" ht="30" x14ac:dyDescent="0.25">
      <c r="A612" s="21" t="s">
        <v>919</v>
      </c>
      <c r="B612" s="30" t="s">
        <v>3</v>
      </c>
      <c r="C612" s="30">
        <v>101893</v>
      </c>
      <c r="D612" s="31" t="s">
        <v>261</v>
      </c>
      <c r="E612" s="32" t="s">
        <v>25</v>
      </c>
      <c r="F612" s="26">
        <v>1</v>
      </c>
      <c r="G612" s="53"/>
      <c r="H612" s="33">
        <f t="shared" si="44"/>
        <v>0</v>
      </c>
      <c r="I612" s="29">
        <f t="shared" si="45"/>
        <v>0</v>
      </c>
    </row>
    <row r="613" spans="1:9" x14ac:dyDescent="0.25">
      <c r="A613" s="21" t="s">
        <v>920</v>
      </c>
      <c r="B613" s="22"/>
      <c r="C613" s="23"/>
      <c r="D613" s="24" t="s">
        <v>921</v>
      </c>
      <c r="E613" s="25" t="s">
        <v>17</v>
      </c>
      <c r="F613" s="26">
        <v>0</v>
      </c>
      <c r="G613" s="54"/>
      <c r="H613" s="33">
        <f t="shared" si="44"/>
        <v>0</v>
      </c>
      <c r="I613" s="29">
        <f>I614+I627+I630+I635</f>
        <v>0</v>
      </c>
    </row>
    <row r="614" spans="1:9" x14ac:dyDescent="0.25">
      <c r="A614" s="21" t="s">
        <v>922</v>
      </c>
      <c r="B614" s="22"/>
      <c r="C614" s="23"/>
      <c r="D614" s="24" t="s">
        <v>923</v>
      </c>
      <c r="E614" s="25" t="s">
        <v>17</v>
      </c>
      <c r="F614" s="26">
        <v>0</v>
      </c>
      <c r="G614" s="54"/>
      <c r="H614" s="33">
        <f t="shared" si="44"/>
        <v>0</v>
      </c>
      <c r="I614" s="29">
        <f>SUM(I615:I626)</f>
        <v>0</v>
      </c>
    </row>
    <row r="615" spans="1:9" ht="60" x14ac:dyDescent="0.25">
      <c r="A615" s="21" t="s">
        <v>924</v>
      </c>
      <c r="B615" s="30" t="s">
        <v>3</v>
      </c>
      <c r="C615" s="30">
        <v>91785</v>
      </c>
      <c r="D615" s="31" t="s">
        <v>271</v>
      </c>
      <c r="E615" s="32" t="s">
        <v>102</v>
      </c>
      <c r="F615" s="26">
        <v>36</v>
      </c>
      <c r="G615" s="53"/>
      <c r="H615" s="33">
        <f t="shared" si="44"/>
        <v>0</v>
      </c>
      <c r="I615" s="29">
        <f t="shared" ref="I615:I626" si="46">ROUND(H615*F615,2)</f>
        <v>0</v>
      </c>
    </row>
    <row r="616" spans="1:9" ht="45" x14ac:dyDescent="0.25">
      <c r="A616" s="21" t="s">
        <v>925</v>
      </c>
      <c r="B616" s="30" t="s">
        <v>3</v>
      </c>
      <c r="C616" s="30">
        <v>91787</v>
      </c>
      <c r="D616" s="31" t="s">
        <v>926</v>
      </c>
      <c r="E616" s="32" t="s">
        <v>102</v>
      </c>
      <c r="F616" s="26">
        <v>30</v>
      </c>
      <c r="G616" s="53"/>
      <c r="H616" s="33">
        <f t="shared" si="44"/>
        <v>0</v>
      </c>
      <c r="I616" s="29">
        <f t="shared" si="46"/>
        <v>0</v>
      </c>
    </row>
    <row r="617" spans="1:9" ht="45" x14ac:dyDescent="0.25">
      <c r="A617" s="21" t="s">
        <v>927</v>
      </c>
      <c r="B617" s="30" t="s">
        <v>3</v>
      </c>
      <c r="C617" s="30">
        <v>91788</v>
      </c>
      <c r="D617" s="31" t="s">
        <v>928</v>
      </c>
      <c r="E617" s="32" t="s">
        <v>102</v>
      </c>
      <c r="F617" s="26">
        <v>48</v>
      </c>
      <c r="G617" s="53"/>
      <c r="H617" s="33">
        <f t="shared" si="44"/>
        <v>0</v>
      </c>
      <c r="I617" s="29">
        <f t="shared" si="46"/>
        <v>0</v>
      </c>
    </row>
    <row r="618" spans="1:9" ht="30" x14ac:dyDescent="0.25">
      <c r="A618" s="21" t="s">
        <v>929</v>
      </c>
      <c r="B618" s="30" t="s">
        <v>3</v>
      </c>
      <c r="C618" s="30" t="s">
        <v>930</v>
      </c>
      <c r="D618" s="31" t="s">
        <v>905</v>
      </c>
      <c r="E618" s="32" t="s">
        <v>718</v>
      </c>
      <c r="F618" s="26">
        <v>1</v>
      </c>
      <c r="G618" s="55"/>
      <c r="H618" s="33">
        <f t="shared" si="44"/>
        <v>0</v>
      </c>
      <c r="I618" s="29">
        <f t="shared" si="46"/>
        <v>0</v>
      </c>
    </row>
    <row r="619" spans="1:9" x14ac:dyDescent="0.25">
      <c r="A619" s="21" t="s">
        <v>931</v>
      </c>
      <c r="B619" s="30" t="s">
        <v>23</v>
      </c>
      <c r="C619" s="30" t="s">
        <v>888</v>
      </c>
      <c r="D619" s="31" t="s">
        <v>889</v>
      </c>
      <c r="E619" s="32" t="s">
        <v>718</v>
      </c>
      <c r="F619" s="26">
        <v>1</v>
      </c>
      <c r="G619" s="53"/>
      <c r="H619" s="33">
        <f t="shared" si="44"/>
        <v>0</v>
      </c>
      <c r="I619" s="29">
        <f t="shared" si="46"/>
        <v>0</v>
      </c>
    </row>
    <row r="620" spans="1:9" ht="30" x14ac:dyDescent="0.25">
      <c r="A620" s="21" t="s">
        <v>932</v>
      </c>
      <c r="B620" s="30" t="s">
        <v>29</v>
      </c>
      <c r="C620" s="30" t="s">
        <v>933</v>
      </c>
      <c r="D620" s="34" t="str">
        <f>[6]COMPOSIÇÕES!D67</f>
        <v>KIT CAVALETE PARA MEDIÇÃO DE ÁGUA - ENTRADA PRINCIPAL, EM AÇO GALVANIZADO DN 25 (1 ") FORNECIMENTO E INSTALAÇÃO, INCLUSIVE HIDRÔMETRO</v>
      </c>
      <c r="E620" s="32" t="s">
        <v>25</v>
      </c>
      <c r="F620" s="26">
        <v>1</v>
      </c>
      <c r="G620" s="53"/>
      <c r="H620" s="33">
        <f t="shared" si="44"/>
        <v>0</v>
      </c>
      <c r="I620" s="29">
        <f t="shared" si="46"/>
        <v>0</v>
      </c>
    </row>
    <row r="621" spans="1:9" ht="45" x14ac:dyDescent="0.25">
      <c r="A621" s="21" t="s">
        <v>934</v>
      </c>
      <c r="B621" s="30" t="s">
        <v>3</v>
      </c>
      <c r="C621" s="30">
        <v>92659</v>
      </c>
      <c r="D621" s="31" t="s">
        <v>935</v>
      </c>
      <c r="E621" s="32" t="s">
        <v>25</v>
      </c>
      <c r="F621" s="26">
        <v>2</v>
      </c>
      <c r="G621" s="53"/>
      <c r="H621" s="33">
        <f t="shared" si="44"/>
        <v>0</v>
      </c>
      <c r="I621" s="29">
        <f t="shared" si="46"/>
        <v>0</v>
      </c>
    </row>
    <row r="622" spans="1:9" ht="30" x14ac:dyDescent="0.25">
      <c r="A622" s="21" t="s">
        <v>936</v>
      </c>
      <c r="B622" s="30" t="s">
        <v>3</v>
      </c>
      <c r="C622" s="30">
        <v>94792</v>
      </c>
      <c r="D622" s="31" t="s">
        <v>277</v>
      </c>
      <c r="E622" s="32" t="s">
        <v>25</v>
      </c>
      <c r="F622" s="26">
        <v>1</v>
      </c>
      <c r="G622" s="53"/>
      <c r="H622" s="33">
        <f t="shared" si="44"/>
        <v>0</v>
      </c>
      <c r="I622" s="29">
        <f t="shared" si="46"/>
        <v>0</v>
      </c>
    </row>
    <row r="623" spans="1:9" ht="30" x14ac:dyDescent="0.25">
      <c r="A623" s="21" t="s">
        <v>937</v>
      </c>
      <c r="B623" s="30" t="s">
        <v>3</v>
      </c>
      <c r="C623" s="30">
        <v>94793</v>
      </c>
      <c r="D623" s="31" t="s">
        <v>443</v>
      </c>
      <c r="E623" s="32" t="s">
        <v>25</v>
      </c>
      <c r="F623" s="26">
        <v>3</v>
      </c>
      <c r="G623" s="53"/>
      <c r="H623" s="33">
        <f t="shared" si="44"/>
        <v>0</v>
      </c>
      <c r="I623" s="29">
        <f t="shared" si="46"/>
        <v>0</v>
      </c>
    </row>
    <row r="624" spans="1:9" ht="30" x14ac:dyDescent="0.25">
      <c r="A624" s="21" t="s">
        <v>938</v>
      </c>
      <c r="B624" s="30" t="s">
        <v>3</v>
      </c>
      <c r="C624" s="30">
        <v>94794</v>
      </c>
      <c r="D624" s="31" t="s">
        <v>279</v>
      </c>
      <c r="E624" s="32" t="s">
        <v>25</v>
      </c>
      <c r="F624" s="26">
        <v>2</v>
      </c>
      <c r="G624" s="53"/>
      <c r="H624" s="33">
        <f t="shared" si="44"/>
        <v>0</v>
      </c>
      <c r="I624" s="29">
        <f t="shared" si="46"/>
        <v>0</v>
      </c>
    </row>
    <row r="625" spans="1:9" ht="30" x14ac:dyDescent="0.25">
      <c r="A625" s="21" t="s">
        <v>939</v>
      </c>
      <c r="B625" s="30" t="s">
        <v>3</v>
      </c>
      <c r="C625" s="30">
        <v>94797</v>
      </c>
      <c r="D625" s="31" t="s">
        <v>281</v>
      </c>
      <c r="E625" s="32" t="s">
        <v>25</v>
      </c>
      <c r="F625" s="26">
        <v>1</v>
      </c>
      <c r="G625" s="53"/>
      <c r="H625" s="33">
        <f t="shared" si="44"/>
        <v>0</v>
      </c>
      <c r="I625" s="29">
        <f t="shared" si="46"/>
        <v>0</v>
      </c>
    </row>
    <row r="626" spans="1:9" ht="30" x14ac:dyDescent="0.25">
      <c r="A626" s="21" t="s">
        <v>940</v>
      </c>
      <c r="B626" s="30" t="s">
        <v>3</v>
      </c>
      <c r="C626" s="30" t="s">
        <v>941</v>
      </c>
      <c r="D626" s="31" t="s">
        <v>942</v>
      </c>
      <c r="E626" s="32" t="s">
        <v>718</v>
      </c>
      <c r="F626" s="26">
        <v>1</v>
      </c>
      <c r="G626" s="55"/>
      <c r="H626" s="33">
        <f t="shared" si="44"/>
        <v>0</v>
      </c>
      <c r="I626" s="29">
        <f t="shared" si="46"/>
        <v>0</v>
      </c>
    </row>
    <row r="627" spans="1:9" x14ac:dyDescent="0.25">
      <c r="A627" s="21" t="s">
        <v>943</v>
      </c>
      <c r="B627" s="22"/>
      <c r="C627" s="23"/>
      <c r="D627" s="24" t="s">
        <v>283</v>
      </c>
      <c r="E627" s="25" t="s">
        <v>17</v>
      </c>
      <c r="F627" s="26">
        <v>0</v>
      </c>
      <c r="G627" s="54"/>
      <c r="H627" s="33">
        <f t="shared" si="44"/>
        <v>0</v>
      </c>
      <c r="I627" s="29">
        <f>SUM(I628:I629)</f>
        <v>0</v>
      </c>
    </row>
    <row r="628" spans="1:9" ht="30" x14ac:dyDescent="0.25">
      <c r="A628" s="21" t="s">
        <v>944</v>
      </c>
      <c r="B628" s="30" t="s">
        <v>3</v>
      </c>
      <c r="C628" s="30">
        <v>89714</v>
      </c>
      <c r="D628" s="31" t="s">
        <v>289</v>
      </c>
      <c r="E628" s="32" t="s">
        <v>102</v>
      </c>
      <c r="F628" s="26">
        <v>120</v>
      </c>
      <c r="G628" s="53"/>
      <c r="H628" s="33">
        <f t="shared" si="44"/>
        <v>0</v>
      </c>
      <c r="I628" s="29">
        <f>ROUND(H628*F628,2)</f>
        <v>0</v>
      </c>
    </row>
    <row r="629" spans="1:9" ht="45" x14ac:dyDescent="0.25">
      <c r="A629" s="21" t="s">
        <v>945</v>
      </c>
      <c r="B629" s="30" t="s">
        <v>3</v>
      </c>
      <c r="C629" s="30">
        <v>97902</v>
      </c>
      <c r="D629" s="31" t="s">
        <v>946</v>
      </c>
      <c r="E629" s="32" t="s">
        <v>25</v>
      </c>
      <c r="F629" s="26">
        <v>7</v>
      </c>
      <c r="G629" s="53"/>
      <c r="H629" s="33">
        <f t="shared" si="44"/>
        <v>0</v>
      </c>
      <c r="I629" s="29">
        <f>ROUND(H629*F629,2)</f>
        <v>0</v>
      </c>
    </row>
    <row r="630" spans="1:9" x14ac:dyDescent="0.25">
      <c r="A630" s="21" t="s">
        <v>947</v>
      </c>
      <c r="B630" s="22"/>
      <c r="C630" s="23"/>
      <c r="D630" s="24" t="s">
        <v>297</v>
      </c>
      <c r="E630" s="25" t="s">
        <v>17</v>
      </c>
      <c r="F630" s="26">
        <v>0</v>
      </c>
      <c r="G630" s="54"/>
      <c r="H630" s="33">
        <f t="shared" si="44"/>
        <v>0</v>
      </c>
      <c r="I630" s="29">
        <f>SUM(I631:I634)</f>
        <v>0</v>
      </c>
    </row>
    <row r="631" spans="1:9" ht="60" x14ac:dyDescent="0.25">
      <c r="A631" s="21" t="s">
        <v>948</v>
      </c>
      <c r="B631" s="30" t="s">
        <v>3</v>
      </c>
      <c r="C631" s="30">
        <v>91790</v>
      </c>
      <c r="D631" s="31" t="s">
        <v>299</v>
      </c>
      <c r="E631" s="32" t="s">
        <v>102</v>
      </c>
      <c r="F631" s="26">
        <v>102</v>
      </c>
      <c r="G631" s="53"/>
      <c r="H631" s="33">
        <f t="shared" si="44"/>
        <v>0</v>
      </c>
      <c r="I631" s="29">
        <f>ROUND(H631*F631,2)</f>
        <v>0</v>
      </c>
    </row>
    <row r="632" spans="1:9" ht="45" x14ac:dyDescent="0.25">
      <c r="A632" s="21" t="s">
        <v>949</v>
      </c>
      <c r="B632" s="30" t="s">
        <v>3</v>
      </c>
      <c r="C632" s="30">
        <v>91791</v>
      </c>
      <c r="D632" s="31" t="s">
        <v>950</v>
      </c>
      <c r="E632" s="32" t="s">
        <v>102</v>
      </c>
      <c r="F632" s="26">
        <v>30</v>
      </c>
      <c r="G632" s="53"/>
      <c r="H632" s="33">
        <f t="shared" si="44"/>
        <v>0</v>
      </c>
      <c r="I632" s="29">
        <f>ROUND(H632*F632,2)</f>
        <v>0</v>
      </c>
    </row>
    <row r="633" spans="1:9" ht="45" x14ac:dyDescent="0.25">
      <c r="A633" s="21" t="s">
        <v>951</v>
      </c>
      <c r="B633" s="30" t="s">
        <v>3</v>
      </c>
      <c r="C633" s="30">
        <v>97902</v>
      </c>
      <c r="D633" s="31" t="s">
        <v>946</v>
      </c>
      <c r="E633" s="32" t="s">
        <v>25</v>
      </c>
      <c r="F633" s="26">
        <v>10</v>
      </c>
      <c r="G633" s="53"/>
      <c r="H633" s="33">
        <f t="shared" si="44"/>
        <v>0</v>
      </c>
      <c r="I633" s="29">
        <f>ROUND(H633*F633,2)</f>
        <v>0</v>
      </c>
    </row>
    <row r="634" spans="1:9" ht="30" x14ac:dyDescent="0.25">
      <c r="A634" s="21" t="s">
        <v>952</v>
      </c>
      <c r="B634" s="30" t="s">
        <v>3</v>
      </c>
      <c r="C634" s="30">
        <v>101920</v>
      </c>
      <c r="D634" s="31" t="s">
        <v>305</v>
      </c>
      <c r="E634" s="32" t="s">
        <v>25</v>
      </c>
      <c r="F634" s="26">
        <v>14</v>
      </c>
      <c r="G634" s="53"/>
      <c r="H634" s="33">
        <f t="shared" si="44"/>
        <v>0</v>
      </c>
      <c r="I634" s="29">
        <f>ROUND(H634*F634,2)</f>
        <v>0</v>
      </c>
    </row>
    <row r="635" spans="1:9" x14ac:dyDescent="0.25">
      <c r="A635" s="21" t="s">
        <v>953</v>
      </c>
      <c r="B635" s="22"/>
      <c r="C635" s="23"/>
      <c r="D635" s="24" t="s">
        <v>954</v>
      </c>
      <c r="E635" s="25" t="s">
        <v>17</v>
      </c>
      <c r="F635" s="26">
        <v>0</v>
      </c>
      <c r="G635" s="54"/>
      <c r="H635" s="33">
        <f t="shared" si="44"/>
        <v>0</v>
      </c>
      <c r="I635" s="29">
        <f>SUM(I636:I657)</f>
        <v>0</v>
      </c>
    </row>
    <row r="636" spans="1:9" ht="45" x14ac:dyDescent="0.25">
      <c r="A636" s="21" t="s">
        <v>955</v>
      </c>
      <c r="B636" s="30" t="s">
        <v>3</v>
      </c>
      <c r="C636" s="30">
        <v>96765</v>
      </c>
      <c r="D636" s="31" t="s">
        <v>956</v>
      </c>
      <c r="E636" s="32" t="s">
        <v>25</v>
      </c>
      <c r="F636" s="26">
        <v>2</v>
      </c>
      <c r="G636" s="53"/>
      <c r="H636" s="33">
        <f t="shared" si="44"/>
        <v>0</v>
      </c>
      <c r="I636" s="29">
        <f t="shared" ref="I636:I657" si="47">ROUND(H636*F636,2)</f>
        <v>0</v>
      </c>
    </row>
    <row r="637" spans="1:9" x14ac:dyDescent="0.25">
      <c r="A637" s="21" t="s">
        <v>957</v>
      </c>
      <c r="B637" s="30" t="s">
        <v>23</v>
      </c>
      <c r="C637" s="30">
        <v>91055</v>
      </c>
      <c r="D637" s="31" t="s">
        <v>958</v>
      </c>
      <c r="E637" s="32" t="s">
        <v>25</v>
      </c>
      <c r="F637" s="26">
        <v>2</v>
      </c>
      <c r="G637" s="53"/>
      <c r="H637" s="33">
        <f t="shared" si="44"/>
        <v>0</v>
      </c>
      <c r="I637" s="29">
        <f t="shared" si="47"/>
        <v>0</v>
      </c>
    </row>
    <row r="638" spans="1:9" x14ac:dyDescent="0.25">
      <c r="A638" s="21" t="s">
        <v>959</v>
      </c>
      <c r="B638" s="30" t="s">
        <v>23</v>
      </c>
      <c r="C638" s="30">
        <v>91054</v>
      </c>
      <c r="D638" s="31" t="s">
        <v>960</v>
      </c>
      <c r="E638" s="32" t="s">
        <v>25</v>
      </c>
      <c r="F638" s="26">
        <v>2</v>
      </c>
      <c r="G638" s="53"/>
      <c r="H638" s="33">
        <f t="shared" si="44"/>
        <v>0</v>
      </c>
      <c r="I638" s="29">
        <f t="shared" si="47"/>
        <v>0</v>
      </c>
    </row>
    <row r="639" spans="1:9" x14ac:dyDescent="0.25">
      <c r="A639" s="21" t="s">
        <v>961</v>
      </c>
      <c r="B639" s="30" t="s">
        <v>23</v>
      </c>
      <c r="C639" s="30">
        <v>70290</v>
      </c>
      <c r="D639" s="31" t="s">
        <v>962</v>
      </c>
      <c r="E639" s="32" t="s">
        <v>25</v>
      </c>
      <c r="F639" s="26">
        <v>1</v>
      </c>
      <c r="G639" s="53"/>
      <c r="H639" s="33">
        <f t="shared" si="44"/>
        <v>0</v>
      </c>
      <c r="I639" s="29">
        <f t="shared" si="47"/>
        <v>0</v>
      </c>
    </row>
    <row r="640" spans="1:9" x14ac:dyDescent="0.25">
      <c r="A640" s="21" t="s">
        <v>963</v>
      </c>
      <c r="B640" s="30" t="s">
        <v>23</v>
      </c>
      <c r="C640" s="30" t="s">
        <v>888</v>
      </c>
      <c r="D640" s="31" t="s">
        <v>889</v>
      </c>
      <c r="E640" s="32" t="s">
        <v>718</v>
      </c>
      <c r="F640" s="26">
        <v>1</v>
      </c>
      <c r="G640" s="53"/>
      <c r="H640" s="33">
        <f t="shared" si="44"/>
        <v>0</v>
      </c>
      <c r="I640" s="29">
        <f t="shared" si="47"/>
        <v>0</v>
      </c>
    </row>
    <row r="641" spans="1:9" x14ac:dyDescent="0.25">
      <c r="A641" s="21" t="s">
        <v>964</v>
      </c>
      <c r="B641" s="30" t="s">
        <v>23</v>
      </c>
      <c r="C641" s="30">
        <v>91251</v>
      </c>
      <c r="D641" s="31" t="s">
        <v>886</v>
      </c>
      <c r="E641" s="32" t="s">
        <v>25</v>
      </c>
      <c r="F641" s="26">
        <v>1</v>
      </c>
      <c r="G641" s="53"/>
      <c r="H641" s="33">
        <f t="shared" si="44"/>
        <v>0</v>
      </c>
      <c r="I641" s="29">
        <f t="shared" si="47"/>
        <v>0</v>
      </c>
    </row>
    <row r="642" spans="1:9" x14ac:dyDescent="0.25">
      <c r="A642" s="21" t="s">
        <v>965</v>
      </c>
      <c r="B642" s="30" t="s">
        <v>23</v>
      </c>
      <c r="C642" s="30">
        <v>91050</v>
      </c>
      <c r="D642" s="31" t="s">
        <v>966</v>
      </c>
      <c r="E642" s="32" t="s">
        <v>25</v>
      </c>
      <c r="F642" s="26">
        <v>1</v>
      </c>
      <c r="G642" s="53"/>
      <c r="H642" s="33">
        <f t="shared" si="44"/>
        <v>0</v>
      </c>
      <c r="I642" s="29">
        <f t="shared" si="47"/>
        <v>0</v>
      </c>
    </row>
    <row r="643" spans="1:9" ht="30" x14ac:dyDescent="0.25">
      <c r="A643" s="21" t="s">
        <v>967</v>
      </c>
      <c r="B643" s="30" t="s">
        <v>3</v>
      </c>
      <c r="C643" s="30">
        <v>101905</v>
      </c>
      <c r="D643" s="31" t="s">
        <v>968</v>
      </c>
      <c r="E643" s="32" t="s">
        <v>25</v>
      </c>
      <c r="F643" s="26">
        <v>2</v>
      </c>
      <c r="G643" s="53"/>
      <c r="H643" s="33">
        <f t="shared" si="44"/>
        <v>0</v>
      </c>
      <c r="I643" s="29">
        <f t="shared" si="47"/>
        <v>0</v>
      </c>
    </row>
    <row r="644" spans="1:9" ht="30" x14ac:dyDescent="0.25">
      <c r="A644" s="21" t="s">
        <v>969</v>
      </c>
      <c r="B644" s="30" t="s">
        <v>3</v>
      </c>
      <c r="C644" s="30">
        <v>101909</v>
      </c>
      <c r="D644" s="31" t="s">
        <v>970</v>
      </c>
      <c r="E644" s="32" t="s">
        <v>25</v>
      </c>
      <c r="F644" s="26">
        <v>5</v>
      </c>
      <c r="G644" s="53"/>
      <c r="H644" s="33">
        <f t="shared" si="44"/>
        <v>0</v>
      </c>
      <c r="I644" s="29">
        <f t="shared" si="47"/>
        <v>0</v>
      </c>
    </row>
    <row r="645" spans="1:9" ht="30" x14ac:dyDescent="0.25">
      <c r="A645" s="21" t="s">
        <v>971</v>
      </c>
      <c r="B645" s="30" t="s">
        <v>3</v>
      </c>
      <c r="C645" s="30">
        <v>91925</v>
      </c>
      <c r="D645" s="31" t="s">
        <v>972</v>
      </c>
      <c r="E645" s="32" t="s">
        <v>102</v>
      </c>
      <c r="F645" s="26">
        <v>1200</v>
      </c>
      <c r="G645" s="53"/>
      <c r="H645" s="33">
        <f t="shared" si="44"/>
        <v>0</v>
      </c>
      <c r="I645" s="29">
        <f t="shared" si="47"/>
        <v>0</v>
      </c>
    </row>
    <row r="646" spans="1:9" ht="30" x14ac:dyDescent="0.25">
      <c r="A646" s="21" t="s">
        <v>973</v>
      </c>
      <c r="B646" s="30" t="s">
        <v>3</v>
      </c>
      <c r="C646" s="30">
        <v>91931</v>
      </c>
      <c r="D646" s="31" t="s">
        <v>842</v>
      </c>
      <c r="E646" s="32" t="s">
        <v>102</v>
      </c>
      <c r="F646" s="26">
        <v>200</v>
      </c>
      <c r="G646" s="53"/>
      <c r="H646" s="33">
        <f t="shared" si="44"/>
        <v>0</v>
      </c>
      <c r="I646" s="29">
        <f t="shared" si="47"/>
        <v>0</v>
      </c>
    </row>
    <row r="647" spans="1:9" ht="45" x14ac:dyDescent="0.25">
      <c r="A647" s="21" t="s">
        <v>974</v>
      </c>
      <c r="B647" s="30" t="s">
        <v>3</v>
      </c>
      <c r="C647" s="30">
        <v>92377</v>
      </c>
      <c r="D647" s="31" t="s">
        <v>975</v>
      </c>
      <c r="E647" s="32" t="s">
        <v>25</v>
      </c>
      <c r="F647" s="26">
        <v>5</v>
      </c>
      <c r="G647" s="53"/>
      <c r="H647" s="33">
        <f t="shared" si="44"/>
        <v>0</v>
      </c>
      <c r="I647" s="29">
        <f t="shared" si="47"/>
        <v>0</v>
      </c>
    </row>
    <row r="648" spans="1:9" x14ac:dyDescent="0.25">
      <c r="A648" s="21" t="s">
        <v>976</v>
      </c>
      <c r="B648" s="30" t="s">
        <v>3</v>
      </c>
      <c r="C648" s="30">
        <v>90838</v>
      </c>
      <c r="D648" s="31" t="s">
        <v>977</v>
      </c>
      <c r="E648" s="32" t="s">
        <v>25</v>
      </c>
      <c r="F648" s="26">
        <v>1</v>
      </c>
      <c r="G648" s="53"/>
      <c r="H648" s="33">
        <f t="shared" si="44"/>
        <v>0</v>
      </c>
      <c r="I648" s="29">
        <f t="shared" si="47"/>
        <v>0</v>
      </c>
    </row>
    <row r="649" spans="1:9" ht="30" x14ac:dyDescent="0.25">
      <c r="A649" s="21" t="s">
        <v>978</v>
      </c>
      <c r="B649" s="30" t="s">
        <v>3</v>
      </c>
      <c r="C649" s="30">
        <v>94500</v>
      </c>
      <c r="D649" s="31" t="s">
        <v>979</v>
      </c>
      <c r="E649" s="32" t="s">
        <v>25</v>
      </c>
      <c r="F649" s="26">
        <v>2</v>
      </c>
      <c r="G649" s="53"/>
      <c r="H649" s="33">
        <f t="shared" si="44"/>
        <v>0</v>
      </c>
      <c r="I649" s="29">
        <f t="shared" si="47"/>
        <v>0</v>
      </c>
    </row>
    <row r="650" spans="1:9" ht="30" x14ac:dyDescent="0.25">
      <c r="A650" s="21" t="s">
        <v>980</v>
      </c>
      <c r="B650" s="30" t="s">
        <v>3</v>
      </c>
      <c r="C650" s="30">
        <v>94499</v>
      </c>
      <c r="D650" s="31" t="s">
        <v>981</v>
      </c>
      <c r="E650" s="32" t="s">
        <v>25</v>
      </c>
      <c r="F650" s="26">
        <v>5</v>
      </c>
      <c r="G650" s="53"/>
      <c r="H650" s="33">
        <f t="shared" si="44"/>
        <v>0</v>
      </c>
      <c r="I650" s="29">
        <f t="shared" si="47"/>
        <v>0</v>
      </c>
    </row>
    <row r="651" spans="1:9" ht="45" x14ac:dyDescent="0.25">
      <c r="A651" s="21" t="s">
        <v>982</v>
      </c>
      <c r="B651" s="30" t="s">
        <v>3</v>
      </c>
      <c r="C651" s="30">
        <v>103019</v>
      </c>
      <c r="D651" s="31" t="s">
        <v>983</v>
      </c>
      <c r="E651" s="32" t="s">
        <v>25</v>
      </c>
      <c r="F651" s="26">
        <v>5</v>
      </c>
      <c r="G651" s="53"/>
      <c r="H651" s="33">
        <f t="shared" si="44"/>
        <v>0</v>
      </c>
      <c r="I651" s="29">
        <f t="shared" si="47"/>
        <v>0</v>
      </c>
    </row>
    <row r="652" spans="1:9" x14ac:dyDescent="0.25">
      <c r="A652" s="21" t="s">
        <v>984</v>
      </c>
      <c r="B652" s="30" t="s">
        <v>23</v>
      </c>
      <c r="C652" s="30">
        <v>91063</v>
      </c>
      <c r="D652" s="31" t="s">
        <v>985</v>
      </c>
      <c r="E652" s="32" t="s">
        <v>25</v>
      </c>
      <c r="F652" s="26">
        <v>2</v>
      </c>
      <c r="G652" s="53"/>
      <c r="H652" s="33">
        <f t="shared" si="44"/>
        <v>0</v>
      </c>
      <c r="I652" s="29">
        <f t="shared" si="47"/>
        <v>0</v>
      </c>
    </row>
    <row r="653" spans="1:9" ht="45" x14ac:dyDescent="0.25">
      <c r="A653" s="21" t="s">
        <v>986</v>
      </c>
      <c r="B653" s="30" t="s">
        <v>3</v>
      </c>
      <c r="C653" s="30">
        <v>92367</v>
      </c>
      <c r="D653" s="31" t="s">
        <v>987</v>
      </c>
      <c r="E653" s="32" t="s">
        <v>102</v>
      </c>
      <c r="F653" s="26">
        <v>84</v>
      </c>
      <c r="G653" s="53"/>
      <c r="H653" s="33">
        <f t="shared" si="44"/>
        <v>0</v>
      </c>
      <c r="I653" s="29">
        <f t="shared" si="47"/>
        <v>0</v>
      </c>
    </row>
    <row r="654" spans="1:9" ht="45" x14ac:dyDescent="0.25">
      <c r="A654" s="21" t="s">
        <v>988</v>
      </c>
      <c r="B654" s="30" t="s">
        <v>3</v>
      </c>
      <c r="C654" s="30">
        <v>92368</v>
      </c>
      <c r="D654" s="31" t="s">
        <v>989</v>
      </c>
      <c r="E654" s="32" t="s">
        <v>102</v>
      </c>
      <c r="F654" s="26">
        <v>6</v>
      </c>
      <c r="G654" s="53"/>
      <c r="H654" s="33">
        <f t="shared" si="44"/>
        <v>0</v>
      </c>
      <c r="I654" s="29">
        <f t="shared" si="47"/>
        <v>0</v>
      </c>
    </row>
    <row r="655" spans="1:9" ht="45" x14ac:dyDescent="0.25">
      <c r="A655" s="21" t="s">
        <v>990</v>
      </c>
      <c r="B655" s="30" t="s">
        <v>3</v>
      </c>
      <c r="C655" s="30">
        <v>92896</v>
      </c>
      <c r="D655" s="31" t="s">
        <v>991</v>
      </c>
      <c r="E655" s="32" t="s">
        <v>25</v>
      </c>
      <c r="F655" s="26">
        <v>5</v>
      </c>
      <c r="G655" s="53"/>
      <c r="H655" s="33">
        <f t="shared" si="44"/>
        <v>0</v>
      </c>
      <c r="I655" s="29">
        <f t="shared" si="47"/>
        <v>0</v>
      </c>
    </row>
    <row r="656" spans="1:9" ht="30" x14ac:dyDescent="0.25">
      <c r="A656" s="21" t="s">
        <v>992</v>
      </c>
      <c r="B656" s="30" t="s">
        <v>3</v>
      </c>
      <c r="C656" s="30">
        <v>99624</v>
      </c>
      <c r="D656" s="31" t="s">
        <v>993</v>
      </c>
      <c r="E656" s="32" t="s">
        <v>25</v>
      </c>
      <c r="F656" s="26">
        <v>4</v>
      </c>
      <c r="G656" s="53"/>
      <c r="H656" s="33">
        <f t="shared" si="44"/>
        <v>0</v>
      </c>
      <c r="I656" s="29">
        <f t="shared" si="47"/>
        <v>0</v>
      </c>
    </row>
    <row r="657" spans="1:9" ht="30" x14ac:dyDescent="0.25">
      <c r="A657" s="21" t="s">
        <v>994</v>
      </c>
      <c r="B657" s="30" t="s">
        <v>3</v>
      </c>
      <c r="C657" s="30">
        <v>99625</v>
      </c>
      <c r="D657" s="31" t="s">
        <v>995</v>
      </c>
      <c r="E657" s="32" t="s">
        <v>25</v>
      </c>
      <c r="F657" s="26">
        <v>2</v>
      </c>
      <c r="G657" s="53"/>
      <c r="H657" s="33">
        <f t="shared" si="44"/>
        <v>0</v>
      </c>
      <c r="I657" s="29">
        <f t="shared" si="47"/>
        <v>0</v>
      </c>
    </row>
    <row r="658" spans="1:9" x14ac:dyDescent="0.25">
      <c r="A658" s="21" t="s">
        <v>996</v>
      </c>
      <c r="B658" s="22"/>
      <c r="C658" s="23"/>
      <c r="D658" s="24" t="s">
        <v>997</v>
      </c>
      <c r="E658" s="25" t="s">
        <v>17</v>
      </c>
      <c r="F658" s="26">
        <v>0</v>
      </c>
      <c r="G658" s="54"/>
      <c r="H658" s="33">
        <f t="shared" si="44"/>
        <v>0</v>
      </c>
      <c r="I658" s="29">
        <f>SUM(I659:I682)</f>
        <v>0</v>
      </c>
    </row>
    <row r="659" spans="1:9" ht="30" x14ac:dyDescent="0.25">
      <c r="A659" s="21" t="s">
        <v>998</v>
      </c>
      <c r="B659" s="30" t="s">
        <v>3</v>
      </c>
      <c r="C659" s="30">
        <v>93358</v>
      </c>
      <c r="D659" s="31" t="s">
        <v>999</v>
      </c>
      <c r="E659" s="32" t="s">
        <v>85</v>
      </c>
      <c r="F659" s="26">
        <v>20.59</v>
      </c>
      <c r="G659" s="53"/>
      <c r="H659" s="33">
        <f t="shared" ref="H659:H722" si="48">ROUND(G659*$I$12+G659,2)</f>
        <v>0</v>
      </c>
      <c r="I659" s="29">
        <f t="shared" ref="I659:I682" si="49">ROUND(H659*F659,2)</f>
        <v>0</v>
      </c>
    </row>
    <row r="660" spans="1:9" ht="60" x14ac:dyDescent="0.25">
      <c r="A660" s="21" t="s">
        <v>1000</v>
      </c>
      <c r="B660" s="30" t="s">
        <v>3</v>
      </c>
      <c r="C660" s="30">
        <v>90099</v>
      </c>
      <c r="D660" s="31" t="s">
        <v>1001</v>
      </c>
      <c r="E660" s="32" t="s">
        <v>85</v>
      </c>
      <c r="F660" s="26">
        <v>61.95</v>
      </c>
      <c r="G660" s="53"/>
      <c r="H660" s="33">
        <f t="shared" si="48"/>
        <v>0</v>
      </c>
      <c r="I660" s="29">
        <f t="shared" si="49"/>
        <v>0</v>
      </c>
    </row>
    <row r="661" spans="1:9" ht="45" x14ac:dyDescent="0.25">
      <c r="A661" s="21" t="s">
        <v>1002</v>
      </c>
      <c r="B661" s="30" t="s">
        <v>3</v>
      </c>
      <c r="C661" s="30">
        <v>100979</v>
      </c>
      <c r="D661" s="31" t="s">
        <v>1003</v>
      </c>
      <c r="E661" s="32" t="s">
        <v>85</v>
      </c>
      <c r="F661" s="26">
        <v>31.33</v>
      </c>
      <c r="G661" s="53"/>
      <c r="H661" s="33">
        <f t="shared" si="48"/>
        <v>0</v>
      </c>
      <c r="I661" s="29">
        <f t="shared" si="49"/>
        <v>0</v>
      </c>
    </row>
    <row r="662" spans="1:9" ht="30" x14ac:dyDescent="0.25">
      <c r="A662" s="21" t="s">
        <v>1004</v>
      </c>
      <c r="B662" s="30" t="s">
        <v>3</v>
      </c>
      <c r="C662" s="30">
        <v>95876</v>
      </c>
      <c r="D662" s="31" t="s">
        <v>93</v>
      </c>
      <c r="E662" s="32" t="s">
        <v>94</v>
      </c>
      <c r="F662" s="26">
        <v>509.19</v>
      </c>
      <c r="G662" s="53"/>
      <c r="H662" s="33">
        <f t="shared" si="48"/>
        <v>0</v>
      </c>
      <c r="I662" s="29">
        <f t="shared" si="49"/>
        <v>0</v>
      </c>
    </row>
    <row r="663" spans="1:9" ht="60" x14ac:dyDescent="0.25">
      <c r="A663" s="21" t="s">
        <v>1005</v>
      </c>
      <c r="B663" s="30" t="s">
        <v>3</v>
      </c>
      <c r="C663" s="30">
        <v>93378</v>
      </c>
      <c r="D663" s="31" t="s">
        <v>1006</v>
      </c>
      <c r="E663" s="32" t="s">
        <v>85</v>
      </c>
      <c r="F663" s="26">
        <v>51.21</v>
      </c>
      <c r="G663" s="53"/>
      <c r="H663" s="33">
        <f t="shared" si="48"/>
        <v>0</v>
      </c>
      <c r="I663" s="29">
        <f t="shared" si="49"/>
        <v>0</v>
      </c>
    </row>
    <row r="664" spans="1:9" x14ac:dyDescent="0.25">
      <c r="A664" s="21" t="s">
        <v>1007</v>
      </c>
      <c r="B664" s="30" t="s">
        <v>96</v>
      </c>
      <c r="C664" s="30" t="s">
        <v>97</v>
      </c>
      <c r="D664" s="31" t="s">
        <v>98</v>
      </c>
      <c r="E664" s="32" t="s">
        <v>99</v>
      </c>
      <c r="F664" s="26">
        <v>47</v>
      </c>
      <c r="G664" s="53"/>
      <c r="H664" s="33">
        <f t="shared" si="48"/>
        <v>0</v>
      </c>
      <c r="I664" s="29">
        <f t="shared" si="49"/>
        <v>0</v>
      </c>
    </row>
    <row r="665" spans="1:9" x14ac:dyDescent="0.25">
      <c r="A665" s="21" t="s">
        <v>1008</v>
      </c>
      <c r="B665" s="30" t="s">
        <v>35</v>
      </c>
      <c r="C665" s="30">
        <v>84900</v>
      </c>
      <c r="D665" s="31" t="s">
        <v>1009</v>
      </c>
      <c r="E665" s="32" t="s">
        <v>85</v>
      </c>
      <c r="F665" s="26">
        <v>5.32</v>
      </c>
      <c r="G665" s="53"/>
      <c r="H665" s="33">
        <f t="shared" si="48"/>
        <v>0</v>
      </c>
      <c r="I665" s="29">
        <f t="shared" si="49"/>
        <v>0</v>
      </c>
    </row>
    <row r="666" spans="1:9" ht="30" x14ac:dyDescent="0.25">
      <c r="A666" s="21" t="s">
        <v>1010</v>
      </c>
      <c r="B666" s="30" t="s">
        <v>3</v>
      </c>
      <c r="C666" s="30">
        <v>97627</v>
      </c>
      <c r="D666" s="31" t="s">
        <v>1011</v>
      </c>
      <c r="E666" s="32" t="s">
        <v>85</v>
      </c>
      <c r="F666" s="26">
        <v>2</v>
      </c>
      <c r="G666" s="53"/>
      <c r="H666" s="33">
        <f t="shared" si="48"/>
        <v>0</v>
      </c>
      <c r="I666" s="29">
        <f t="shared" si="49"/>
        <v>0</v>
      </c>
    </row>
    <row r="667" spans="1:9" ht="30" x14ac:dyDescent="0.25">
      <c r="A667" s="21" t="s">
        <v>1012</v>
      </c>
      <c r="B667" s="30" t="s">
        <v>3</v>
      </c>
      <c r="C667" s="30">
        <v>97625</v>
      </c>
      <c r="D667" s="31" t="s">
        <v>84</v>
      </c>
      <c r="E667" s="32" t="s">
        <v>85</v>
      </c>
      <c r="F667" s="26">
        <v>13</v>
      </c>
      <c r="G667" s="53"/>
      <c r="H667" s="33">
        <f t="shared" si="48"/>
        <v>0</v>
      </c>
      <c r="I667" s="29">
        <f t="shared" si="49"/>
        <v>0</v>
      </c>
    </row>
    <row r="668" spans="1:9" ht="45" x14ac:dyDescent="0.25">
      <c r="A668" s="21" t="s">
        <v>1013</v>
      </c>
      <c r="B668" s="30" t="s">
        <v>3</v>
      </c>
      <c r="C668" s="30">
        <v>100983</v>
      </c>
      <c r="D668" s="31" t="s">
        <v>1014</v>
      </c>
      <c r="E668" s="32" t="s">
        <v>85</v>
      </c>
      <c r="F668" s="26">
        <v>20.32</v>
      </c>
      <c r="G668" s="53"/>
      <c r="H668" s="33">
        <f t="shared" si="48"/>
        <v>0</v>
      </c>
      <c r="I668" s="29">
        <f t="shared" si="49"/>
        <v>0</v>
      </c>
    </row>
    <row r="669" spans="1:9" ht="30" x14ac:dyDescent="0.25">
      <c r="A669" s="21" t="s">
        <v>1015</v>
      </c>
      <c r="B669" s="30" t="s">
        <v>3</v>
      </c>
      <c r="C669" s="30">
        <v>95876</v>
      </c>
      <c r="D669" s="31" t="s">
        <v>93</v>
      </c>
      <c r="E669" s="32" t="s">
        <v>94</v>
      </c>
      <c r="F669" s="26">
        <v>330.2</v>
      </c>
      <c r="G669" s="53"/>
      <c r="H669" s="33">
        <f t="shared" si="48"/>
        <v>0</v>
      </c>
      <c r="I669" s="29">
        <f t="shared" si="49"/>
        <v>0</v>
      </c>
    </row>
    <row r="670" spans="1:9" x14ac:dyDescent="0.25">
      <c r="A670" s="21" t="s">
        <v>1016</v>
      </c>
      <c r="B670" s="30" t="s">
        <v>96</v>
      </c>
      <c r="C670" s="30" t="s">
        <v>97</v>
      </c>
      <c r="D670" s="31" t="s">
        <v>98</v>
      </c>
      <c r="E670" s="32" t="s">
        <v>99</v>
      </c>
      <c r="F670" s="26">
        <v>39.67</v>
      </c>
      <c r="G670" s="53"/>
      <c r="H670" s="33">
        <f t="shared" si="48"/>
        <v>0</v>
      </c>
      <c r="I670" s="29">
        <f t="shared" si="49"/>
        <v>0</v>
      </c>
    </row>
    <row r="671" spans="1:9" ht="30" x14ac:dyDescent="0.25">
      <c r="A671" s="21" t="s">
        <v>1017</v>
      </c>
      <c r="B671" s="30" t="s">
        <v>3</v>
      </c>
      <c r="C671" s="30">
        <v>101576</v>
      </c>
      <c r="D671" s="31" t="s">
        <v>1018</v>
      </c>
      <c r="E671" s="32" t="s">
        <v>64</v>
      </c>
      <c r="F671" s="26">
        <v>136.5</v>
      </c>
      <c r="G671" s="53"/>
      <c r="H671" s="33">
        <f t="shared" si="48"/>
        <v>0</v>
      </c>
      <c r="I671" s="29">
        <f t="shared" si="49"/>
        <v>0</v>
      </c>
    </row>
    <row r="672" spans="1:9" ht="30" x14ac:dyDescent="0.25">
      <c r="A672" s="21" t="s">
        <v>1019</v>
      </c>
      <c r="B672" s="30" t="s">
        <v>3</v>
      </c>
      <c r="C672" s="30">
        <v>101616</v>
      </c>
      <c r="D672" s="31" t="s">
        <v>1020</v>
      </c>
      <c r="E672" s="32" t="s">
        <v>64</v>
      </c>
      <c r="F672" s="26">
        <v>9.94</v>
      </c>
      <c r="G672" s="53"/>
      <c r="H672" s="33">
        <f t="shared" si="48"/>
        <v>0</v>
      </c>
      <c r="I672" s="29">
        <f t="shared" si="49"/>
        <v>0</v>
      </c>
    </row>
    <row r="673" spans="1:9" x14ac:dyDescent="0.25">
      <c r="A673" s="21" t="s">
        <v>1021</v>
      </c>
      <c r="B673" s="30" t="s">
        <v>35</v>
      </c>
      <c r="C673" s="30">
        <v>60100</v>
      </c>
      <c r="D673" s="31" t="s">
        <v>1022</v>
      </c>
      <c r="E673" s="32" t="s">
        <v>102</v>
      </c>
      <c r="F673" s="26">
        <v>6</v>
      </c>
      <c r="G673" s="53"/>
      <c r="H673" s="33">
        <f t="shared" si="48"/>
        <v>0</v>
      </c>
      <c r="I673" s="29">
        <f t="shared" si="49"/>
        <v>0</v>
      </c>
    </row>
    <row r="674" spans="1:9" ht="30" x14ac:dyDescent="0.25">
      <c r="A674" s="21" t="s">
        <v>1023</v>
      </c>
      <c r="B674" s="30" t="s">
        <v>29</v>
      </c>
      <c r="C674" s="30" t="s">
        <v>1024</v>
      </c>
      <c r="D674" s="31" t="s">
        <v>1025</v>
      </c>
      <c r="E674" s="32" t="s">
        <v>1026</v>
      </c>
      <c r="F674" s="26">
        <v>24.5</v>
      </c>
      <c r="G674" s="53"/>
      <c r="H674" s="33">
        <f t="shared" si="48"/>
        <v>0</v>
      </c>
      <c r="I674" s="29">
        <f t="shared" si="49"/>
        <v>0</v>
      </c>
    </row>
    <row r="675" spans="1:9" ht="30" x14ac:dyDescent="0.25">
      <c r="A675" s="21" t="s">
        <v>1027</v>
      </c>
      <c r="B675" s="30" t="s">
        <v>29</v>
      </c>
      <c r="C675" s="30" t="s">
        <v>1028</v>
      </c>
      <c r="D675" s="31" t="s">
        <v>1029</v>
      </c>
      <c r="E675" s="32" t="s">
        <v>1026</v>
      </c>
      <c r="F675" s="26">
        <v>21</v>
      </c>
      <c r="G675" s="53"/>
      <c r="H675" s="33">
        <f t="shared" si="48"/>
        <v>0</v>
      </c>
      <c r="I675" s="29">
        <f t="shared" si="49"/>
        <v>0</v>
      </c>
    </row>
    <row r="676" spans="1:9" ht="30" x14ac:dyDescent="0.25">
      <c r="A676" s="21" t="s">
        <v>1030</v>
      </c>
      <c r="B676" s="30" t="s">
        <v>3</v>
      </c>
      <c r="C676" s="30">
        <v>99319</v>
      </c>
      <c r="D676" s="31" t="s">
        <v>1031</v>
      </c>
      <c r="E676" s="32" t="s">
        <v>102</v>
      </c>
      <c r="F676" s="26">
        <v>1.4</v>
      </c>
      <c r="G676" s="53"/>
      <c r="H676" s="33">
        <f t="shared" si="48"/>
        <v>0</v>
      </c>
      <c r="I676" s="29">
        <f t="shared" si="49"/>
        <v>0</v>
      </c>
    </row>
    <row r="677" spans="1:9" ht="45" x14ac:dyDescent="0.25">
      <c r="A677" s="21" t="s">
        <v>1032</v>
      </c>
      <c r="B677" s="30" t="s">
        <v>3</v>
      </c>
      <c r="C677" s="30">
        <v>99265</v>
      </c>
      <c r="D677" s="31" t="s">
        <v>1033</v>
      </c>
      <c r="E677" s="32" t="s">
        <v>25</v>
      </c>
      <c r="F677" s="26">
        <v>2</v>
      </c>
      <c r="G677" s="53"/>
      <c r="H677" s="33">
        <f t="shared" si="48"/>
        <v>0</v>
      </c>
      <c r="I677" s="29">
        <f t="shared" si="49"/>
        <v>0</v>
      </c>
    </row>
    <row r="678" spans="1:9" ht="30" x14ac:dyDescent="0.25">
      <c r="A678" s="21" t="s">
        <v>1034</v>
      </c>
      <c r="B678" s="30" t="s">
        <v>3</v>
      </c>
      <c r="C678" s="30">
        <v>99266</v>
      </c>
      <c r="D678" s="31" t="s">
        <v>1035</v>
      </c>
      <c r="E678" s="32" t="s">
        <v>102</v>
      </c>
      <c r="F678" s="26">
        <v>2.8</v>
      </c>
      <c r="G678" s="53"/>
      <c r="H678" s="33">
        <f t="shared" si="48"/>
        <v>0</v>
      </c>
      <c r="I678" s="29">
        <f t="shared" si="49"/>
        <v>0</v>
      </c>
    </row>
    <row r="679" spans="1:9" ht="30" x14ac:dyDescent="0.25">
      <c r="A679" s="21" t="s">
        <v>1036</v>
      </c>
      <c r="B679" s="30" t="s">
        <v>29</v>
      </c>
      <c r="C679" s="30" t="s">
        <v>1037</v>
      </c>
      <c r="D679" s="31" t="s">
        <v>1038</v>
      </c>
      <c r="E679" s="32" t="s">
        <v>718</v>
      </c>
      <c r="F679" s="26">
        <v>2</v>
      </c>
      <c r="G679" s="53"/>
      <c r="H679" s="33">
        <f t="shared" si="48"/>
        <v>0</v>
      </c>
      <c r="I679" s="29">
        <f t="shared" si="49"/>
        <v>0</v>
      </c>
    </row>
    <row r="680" spans="1:9" ht="30" x14ac:dyDescent="0.25">
      <c r="A680" s="21" t="s">
        <v>1039</v>
      </c>
      <c r="B680" s="30" t="s">
        <v>3</v>
      </c>
      <c r="C680" s="30">
        <v>97957</v>
      </c>
      <c r="D680" s="31" t="s">
        <v>1040</v>
      </c>
      <c r="E680" s="32" t="s">
        <v>25</v>
      </c>
      <c r="F680" s="26">
        <v>1</v>
      </c>
      <c r="G680" s="53"/>
      <c r="H680" s="33">
        <f t="shared" si="48"/>
        <v>0</v>
      </c>
      <c r="I680" s="29">
        <f t="shared" si="49"/>
        <v>0</v>
      </c>
    </row>
    <row r="681" spans="1:9" x14ac:dyDescent="0.25">
      <c r="A681" s="21" t="s">
        <v>1041</v>
      </c>
      <c r="B681" s="30" t="s">
        <v>35</v>
      </c>
      <c r="C681" s="30">
        <v>62302</v>
      </c>
      <c r="D681" s="31" t="s">
        <v>1042</v>
      </c>
      <c r="E681" s="32" t="s">
        <v>25</v>
      </c>
      <c r="F681" s="26">
        <v>2</v>
      </c>
      <c r="G681" s="53"/>
      <c r="H681" s="33">
        <f t="shared" si="48"/>
        <v>0</v>
      </c>
      <c r="I681" s="29">
        <f t="shared" si="49"/>
        <v>0</v>
      </c>
    </row>
    <row r="682" spans="1:9" ht="45" x14ac:dyDescent="0.25">
      <c r="A682" s="21" t="s">
        <v>1043</v>
      </c>
      <c r="B682" s="30" t="s">
        <v>3</v>
      </c>
      <c r="C682" s="30">
        <v>97973</v>
      </c>
      <c r="D682" s="31" t="s">
        <v>1044</v>
      </c>
      <c r="E682" s="32" t="s">
        <v>25</v>
      </c>
      <c r="F682" s="26">
        <v>5</v>
      </c>
      <c r="G682" s="53"/>
      <c r="H682" s="33">
        <f t="shared" si="48"/>
        <v>0</v>
      </c>
      <c r="I682" s="29">
        <f t="shared" si="49"/>
        <v>0</v>
      </c>
    </row>
    <row r="683" spans="1:9" x14ac:dyDescent="0.25">
      <c r="A683" s="21" t="s">
        <v>1045</v>
      </c>
      <c r="B683" s="22"/>
      <c r="C683" s="23"/>
      <c r="D683" s="24" t="s">
        <v>1046</v>
      </c>
      <c r="E683" s="25" t="s">
        <v>17</v>
      </c>
      <c r="F683" s="26">
        <v>0</v>
      </c>
      <c r="G683" s="54"/>
      <c r="H683" s="33">
        <f t="shared" si="48"/>
        <v>0</v>
      </c>
      <c r="I683" s="29">
        <f>SUM(I684:I694)</f>
        <v>0</v>
      </c>
    </row>
    <row r="684" spans="1:9" ht="45" x14ac:dyDescent="0.25">
      <c r="A684" s="21" t="s">
        <v>1047</v>
      </c>
      <c r="B684" s="30" t="s">
        <v>3</v>
      </c>
      <c r="C684" s="30">
        <v>100652</v>
      </c>
      <c r="D684" s="31" t="s">
        <v>135</v>
      </c>
      <c r="E684" s="32" t="s">
        <v>102</v>
      </c>
      <c r="F684" s="26">
        <v>160</v>
      </c>
      <c r="G684" s="53"/>
      <c r="H684" s="33">
        <f t="shared" si="48"/>
        <v>0</v>
      </c>
      <c r="I684" s="29">
        <f t="shared" ref="I684:I694" si="50">ROUND(H684*F684,2)</f>
        <v>0</v>
      </c>
    </row>
    <row r="685" spans="1:9" ht="30" x14ac:dyDescent="0.25">
      <c r="A685" s="21" t="s">
        <v>1048</v>
      </c>
      <c r="B685" s="30" t="s">
        <v>3</v>
      </c>
      <c r="C685" s="30">
        <v>103673</v>
      </c>
      <c r="D685" s="31" t="s">
        <v>141</v>
      </c>
      <c r="E685" s="32" t="s">
        <v>85</v>
      </c>
      <c r="F685" s="26">
        <v>31.4</v>
      </c>
      <c r="G685" s="53"/>
      <c r="H685" s="33">
        <f t="shared" si="48"/>
        <v>0</v>
      </c>
      <c r="I685" s="29">
        <f t="shared" si="50"/>
        <v>0</v>
      </c>
    </row>
    <row r="686" spans="1:9" ht="30" x14ac:dyDescent="0.25">
      <c r="A686" s="21" t="s">
        <v>1049</v>
      </c>
      <c r="B686" s="30" t="s">
        <v>3</v>
      </c>
      <c r="C686" s="30">
        <v>96527</v>
      </c>
      <c r="D686" s="31" t="s">
        <v>145</v>
      </c>
      <c r="E686" s="32" t="s">
        <v>85</v>
      </c>
      <c r="F686" s="26">
        <v>8</v>
      </c>
      <c r="G686" s="53"/>
      <c r="H686" s="33">
        <f t="shared" si="48"/>
        <v>0</v>
      </c>
      <c r="I686" s="29">
        <f t="shared" si="50"/>
        <v>0</v>
      </c>
    </row>
    <row r="687" spans="1:9" ht="45" x14ac:dyDescent="0.25">
      <c r="A687" s="21" t="s">
        <v>1050</v>
      </c>
      <c r="B687" s="30" t="s">
        <v>3</v>
      </c>
      <c r="C687" s="30">
        <v>100975</v>
      </c>
      <c r="D687" s="31" t="s">
        <v>91</v>
      </c>
      <c r="E687" s="32" t="s">
        <v>85</v>
      </c>
      <c r="F687" s="26">
        <v>39.4</v>
      </c>
      <c r="G687" s="53"/>
      <c r="H687" s="33">
        <f t="shared" si="48"/>
        <v>0</v>
      </c>
      <c r="I687" s="29">
        <f t="shared" si="50"/>
        <v>0</v>
      </c>
    </row>
    <row r="688" spans="1:9" ht="30" x14ac:dyDescent="0.25">
      <c r="A688" s="21" t="s">
        <v>1051</v>
      </c>
      <c r="B688" s="30" t="s">
        <v>3</v>
      </c>
      <c r="C688" s="30">
        <v>95876</v>
      </c>
      <c r="D688" s="31" t="s">
        <v>93</v>
      </c>
      <c r="E688" s="32" t="s">
        <v>94</v>
      </c>
      <c r="F688" s="26">
        <v>640.25</v>
      </c>
      <c r="G688" s="53"/>
      <c r="H688" s="33">
        <f t="shared" si="48"/>
        <v>0</v>
      </c>
      <c r="I688" s="29">
        <f t="shared" si="50"/>
        <v>0</v>
      </c>
    </row>
    <row r="689" spans="1:9" x14ac:dyDescent="0.25">
      <c r="A689" s="21" t="s">
        <v>1052</v>
      </c>
      <c r="B689" s="30" t="s">
        <v>96</v>
      </c>
      <c r="C689" s="30" t="s">
        <v>97</v>
      </c>
      <c r="D689" s="31" t="s">
        <v>98</v>
      </c>
      <c r="E689" s="32" t="s">
        <v>99</v>
      </c>
      <c r="F689" s="26">
        <v>59.1</v>
      </c>
      <c r="G689" s="53"/>
      <c r="H689" s="33">
        <f t="shared" si="48"/>
        <v>0</v>
      </c>
      <c r="I689" s="29">
        <f t="shared" si="50"/>
        <v>0</v>
      </c>
    </row>
    <row r="690" spans="1:9" x14ac:dyDescent="0.25">
      <c r="A690" s="21" t="s">
        <v>1053</v>
      </c>
      <c r="B690" s="30" t="s">
        <v>23</v>
      </c>
      <c r="C690" s="30">
        <v>100230</v>
      </c>
      <c r="D690" s="31" t="s">
        <v>1054</v>
      </c>
      <c r="E690" s="32" t="s">
        <v>25</v>
      </c>
      <c r="F690" s="26">
        <v>17</v>
      </c>
      <c r="G690" s="53"/>
      <c r="H690" s="33">
        <f t="shared" si="48"/>
        <v>0</v>
      </c>
      <c r="I690" s="29">
        <f t="shared" si="50"/>
        <v>0</v>
      </c>
    </row>
    <row r="691" spans="1:9" x14ac:dyDescent="0.25">
      <c r="A691" s="21" t="s">
        <v>1055</v>
      </c>
      <c r="B691" s="30" t="s">
        <v>23</v>
      </c>
      <c r="C691" s="30">
        <v>170552</v>
      </c>
      <c r="D691" s="31" t="s">
        <v>1056</v>
      </c>
      <c r="E691" s="32" t="s">
        <v>102</v>
      </c>
      <c r="F691" s="26">
        <v>14.32</v>
      </c>
      <c r="G691" s="53"/>
      <c r="H691" s="33">
        <f t="shared" si="48"/>
        <v>0</v>
      </c>
      <c r="I691" s="29">
        <f t="shared" si="50"/>
        <v>0</v>
      </c>
    </row>
    <row r="692" spans="1:9" ht="60" x14ac:dyDescent="0.25">
      <c r="A692" s="21" t="s">
        <v>1057</v>
      </c>
      <c r="B692" s="30" t="s">
        <v>3</v>
      </c>
      <c r="C692" s="30">
        <v>91313</v>
      </c>
      <c r="D692" s="31" t="s">
        <v>1058</v>
      </c>
      <c r="E692" s="32" t="s">
        <v>25</v>
      </c>
      <c r="F692" s="26">
        <v>2</v>
      </c>
      <c r="G692" s="53"/>
      <c r="H692" s="33">
        <f t="shared" si="48"/>
        <v>0</v>
      </c>
      <c r="I692" s="29">
        <f t="shared" si="50"/>
        <v>0</v>
      </c>
    </row>
    <row r="693" spans="1:9" ht="30" x14ac:dyDescent="0.25">
      <c r="A693" s="21" t="s">
        <v>1059</v>
      </c>
      <c r="B693" s="30" t="s">
        <v>3</v>
      </c>
      <c r="C693" s="30">
        <v>88489</v>
      </c>
      <c r="D693" s="31" t="s">
        <v>352</v>
      </c>
      <c r="E693" s="32" t="s">
        <v>64</v>
      </c>
      <c r="F693" s="26">
        <v>384.34</v>
      </c>
      <c r="G693" s="53"/>
      <c r="H693" s="33">
        <f t="shared" si="48"/>
        <v>0</v>
      </c>
      <c r="I693" s="29">
        <f t="shared" si="50"/>
        <v>0</v>
      </c>
    </row>
    <row r="694" spans="1:9" ht="45" x14ac:dyDescent="0.25">
      <c r="A694" s="21" t="s">
        <v>1060</v>
      </c>
      <c r="B694" s="30" t="s">
        <v>3</v>
      </c>
      <c r="C694" s="30">
        <v>100762</v>
      </c>
      <c r="D694" s="31" t="s">
        <v>356</v>
      </c>
      <c r="E694" s="32" t="s">
        <v>64</v>
      </c>
      <c r="F694" s="26">
        <v>8.59</v>
      </c>
      <c r="G694" s="53"/>
      <c r="H694" s="33">
        <f t="shared" si="48"/>
        <v>0</v>
      </c>
      <c r="I694" s="29">
        <f t="shared" si="50"/>
        <v>0</v>
      </c>
    </row>
    <row r="695" spans="1:9" x14ac:dyDescent="0.25">
      <c r="A695" s="21" t="s">
        <v>1061</v>
      </c>
      <c r="B695" s="22"/>
      <c r="C695" s="23"/>
      <c r="D695" s="24" t="s">
        <v>1062</v>
      </c>
      <c r="E695" s="25" t="s">
        <v>17</v>
      </c>
      <c r="F695" s="26">
        <v>0</v>
      </c>
      <c r="G695" s="54"/>
      <c r="H695" s="33">
        <f t="shared" si="48"/>
        <v>0</v>
      </c>
      <c r="I695" s="29">
        <f>I696+I708+I710+I712</f>
        <v>0</v>
      </c>
    </row>
    <row r="696" spans="1:9" x14ac:dyDescent="0.25">
      <c r="A696" s="21" t="s">
        <v>1063</v>
      </c>
      <c r="B696" s="22"/>
      <c r="C696" s="23"/>
      <c r="D696" s="24" t="s">
        <v>1064</v>
      </c>
      <c r="E696" s="25" t="s">
        <v>17</v>
      </c>
      <c r="F696" s="26">
        <v>0</v>
      </c>
      <c r="G696" s="54"/>
      <c r="H696" s="33">
        <f t="shared" si="48"/>
        <v>0</v>
      </c>
      <c r="I696" s="29">
        <f>SUM(I697:I707)</f>
        <v>0</v>
      </c>
    </row>
    <row r="697" spans="1:9" x14ac:dyDescent="0.25">
      <c r="A697" s="21" t="s">
        <v>1065</v>
      </c>
      <c r="B697" s="30" t="s">
        <v>23</v>
      </c>
      <c r="C697" s="30">
        <v>99033</v>
      </c>
      <c r="D697" s="31" t="s">
        <v>1066</v>
      </c>
      <c r="E697" s="32" t="s">
        <v>25</v>
      </c>
      <c r="F697" s="26">
        <v>15</v>
      </c>
      <c r="G697" s="53"/>
      <c r="H697" s="33">
        <f t="shared" si="48"/>
        <v>0</v>
      </c>
      <c r="I697" s="29">
        <f t="shared" ref="I697:I707" si="51">ROUND(H697*F697,2)</f>
        <v>0</v>
      </c>
    </row>
    <row r="698" spans="1:9" ht="30" x14ac:dyDescent="0.25">
      <c r="A698" s="21" t="s">
        <v>1067</v>
      </c>
      <c r="B698" s="30" t="s">
        <v>3</v>
      </c>
      <c r="C698" s="30">
        <v>91926</v>
      </c>
      <c r="D698" s="31" t="s">
        <v>247</v>
      </c>
      <c r="E698" s="32" t="s">
        <v>102</v>
      </c>
      <c r="F698" s="26">
        <v>300</v>
      </c>
      <c r="G698" s="53"/>
      <c r="H698" s="33">
        <f t="shared" si="48"/>
        <v>0</v>
      </c>
      <c r="I698" s="29">
        <f t="shared" si="51"/>
        <v>0</v>
      </c>
    </row>
    <row r="699" spans="1:9" x14ac:dyDescent="0.25">
      <c r="A699" s="21" t="s">
        <v>1068</v>
      </c>
      <c r="B699" s="30" t="s">
        <v>23</v>
      </c>
      <c r="C699" s="30">
        <v>90376</v>
      </c>
      <c r="D699" s="31" t="s">
        <v>1069</v>
      </c>
      <c r="E699" s="32" t="s">
        <v>102</v>
      </c>
      <c r="F699" s="26">
        <v>4</v>
      </c>
      <c r="G699" s="53"/>
      <c r="H699" s="33">
        <f t="shared" si="48"/>
        <v>0</v>
      </c>
      <c r="I699" s="29">
        <f t="shared" si="51"/>
        <v>0</v>
      </c>
    </row>
    <row r="700" spans="1:9" ht="30" x14ac:dyDescent="0.25">
      <c r="A700" s="21" t="s">
        <v>1070</v>
      </c>
      <c r="B700" s="30" t="s">
        <v>3</v>
      </c>
      <c r="C700" s="30">
        <v>91840</v>
      </c>
      <c r="D700" s="31" t="s">
        <v>1071</v>
      </c>
      <c r="E700" s="32" t="s">
        <v>102</v>
      </c>
      <c r="F700" s="26">
        <v>78</v>
      </c>
      <c r="G700" s="53"/>
      <c r="H700" s="33">
        <f t="shared" si="48"/>
        <v>0</v>
      </c>
      <c r="I700" s="29">
        <f t="shared" si="51"/>
        <v>0</v>
      </c>
    </row>
    <row r="701" spans="1:9" ht="30" x14ac:dyDescent="0.25">
      <c r="A701" s="21" t="s">
        <v>1072</v>
      </c>
      <c r="B701" s="30" t="s">
        <v>3</v>
      </c>
      <c r="C701" s="30">
        <v>95809</v>
      </c>
      <c r="D701" s="31" t="s">
        <v>1073</v>
      </c>
      <c r="E701" s="32" t="s">
        <v>25</v>
      </c>
      <c r="F701" s="26">
        <v>16</v>
      </c>
      <c r="G701" s="53"/>
      <c r="H701" s="33">
        <f t="shared" si="48"/>
        <v>0</v>
      </c>
      <c r="I701" s="29">
        <f t="shared" si="51"/>
        <v>0</v>
      </c>
    </row>
    <row r="702" spans="1:9" ht="30" x14ac:dyDescent="0.25">
      <c r="A702" s="21" t="s">
        <v>1074</v>
      </c>
      <c r="B702" s="30" t="s">
        <v>3</v>
      </c>
      <c r="C702" s="30">
        <v>91854</v>
      </c>
      <c r="D702" s="31" t="s">
        <v>1075</v>
      </c>
      <c r="E702" s="32" t="s">
        <v>102</v>
      </c>
      <c r="F702" s="26">
        <v>36</v>
      </c>
      <c r="G702" s="53"/>
      <c r="H702" s="33">
        <f t="shared" si="48"/>
        <v>0</v>
      </c>
      <c r="I702" s="29">
        <f t="shared" si="51"/>
        <v>0</v>
      </c>
    </row>
    <row r="703" spans="1:9" x14ac:dyDescent="0.25">
      <c r="A703" s="21" t="s">
        <v>1076</v>
      </c>
      <c r="B703" s="30" t="s">
        <v>23</v>
      </c>
      <c r="C703" s="30">
        <v>98365</v>
      </c>
      <c r="D703" s="31" t="s">
        <v>1077</v>
      </c>
      <c r="E703" s="32" t="s">
        <v>25</v>
      </c>
      <c r="F703" s="26">
        <v>3</v>
      </c>
      <c r="G703" s="53"/>
      <c r="H703" s="33">
        <f t="shared" si="48"/>
        <v>0</v>
      </c>
      <c r="I703" s="29">
        <f t="shared" si="51"/>
        <v>0</v>
      </c>
    </row>
    <row r="704" spans="1:9" x14ac:dyDescent="0.25">
      <c r="A704" s="21" t="s">
        <v>1078</v>
      </c>
      <c r="B704" s="30" t="s">
        <v>23</v>
      </c>
      <c r="C704" s="30">
        <v>90542</v>
      </c>
      <c r="D704" s="31" t="s">
        <v>1079</v>
      </c>
      <c r="E704" s="32" t="s">
        <v>25</v>
      </c>
      <c r="F704" s="26">
        <v>6</v>
      </c>
      <c r="G704" s="53"/>
      <c r="H704" s="33">
        <f t="shared" si="48"/>
        <v>0</v>
      </c>
      <c r="I704" s="29">
        <f t="shared" si="51"/>
        <v>0</v>
      </c>
    </row>
    <row r="705" spans="1:9" x14ac:dyDescent="0.25">
      <c r="A705" s="21" t="s">
        <v>1080</v>
      </c>
      <c r="B705" s="30" t="s">
        <v>23</v>
      </c>
      <c r="C705" s="30">
        <v>90545</v>
      </c>
      <c r="D705" s="31" t="s">
        <v>1081</v>
      </c>
      <c r="E705" s="32" t="s">
        <v>25</v>
      </c>
      <c r="F705" s="26">
        <v>6</v>
      </c>
      <c r="G705" s="53"/>
      <c r="H705" s="33">
        <f t="shared" si="48"/>
        <v>0</v>
      </c>
      <c r="I705" s="29">
        <f t="shared" si="51"/>
        <v>0</v>
      </c>
    </row>
    <row r="706" spans="1:9" ht="30" x14ac:dyDescent="0.25">
      <c r="A706" s="21" t="s">
        <v>1082</v>
      </c>
      <c r="B706" s="30" t="s">
        <v>3</v>
      </c>
      <c r="C706" s="30">
        <v>97667</v>
      </c>
      <c r="D706" s="31" t="s">
        <v>1083</v>
      </c>
      <c r="E706" s="32" t="s">
        <v>102</v>
      </c>
      <c r="F706" s="26">
        <v>130</v>
      </c>
      <c r="G706" s="53"/>
      <c r="H706" s="33">
        <f t="shared" si="48"/>
        <v>0</v>
      </c>
      <c r="I706" s="29">
        <f t="shared" si="51"/>
        <v>0</v>
      </c>
    </row>
    <row r="707" spans="1:9" x14ac:dyDescent="0.25">
      <c r="A707" s="21" t="s">
        <v>1084</v>
      </c>
      <c r="B707" s="30" t="s">
        <v>3</v>
      </c>
      <c r="C707" s="30">
        <v>96989</v>
      </c>
      <c r="D707" s="31" t="s">
        <v>1085</v>
      </c>
      <c r="E707" s="32" t="s">
        <v>25</v>
      </c>
      <c r="F707" s="26">
        <v>21</v>
      </c>
      <c r="G707" s="53"/>
      <c r="H707" s="33">
        <f t="shared" si="48"/>
        <v>0</v>
      </c>
      <c r="I707" s="29">
        <f t="shared" si="51"/>
        <v>0</v>
      </c>
    </row>
    <row r="708" spans="1:9" x14ac:dyDescent="0.25">
      <c r="A708" s="21" t="s">
        <v>1086</v>
      </c>
      <c r="B708" s="22"/>
      <c r="C708" s="23"/>
      <c r="D708" s="24" t="s">
        <v>1087</v>
      </c>
      <c r="E708" s="25" t="s">
        <v>17</v>
      </c>
      <c r="F708" s="26">
        <v>0</v>
      </c>
      <c r="G708" s="54"/>
      <c r="H708" s="33">
        <f t="shared" si="48"/>
        <v>0</v>
      </c>
      <c r="I708" s="29">
        <f>I709</f>
        <v>0</v>
      </c>
    </row>
    <row r="709" spans="1:9" ht="30" x14ac:dyDescent="0.25">
      <c r="A709" s="21" t="s">
        <v>1088</v>
      </c>
      <c r="B709" s="30" t="s">
        <v>3</v>
      </c>
      <c r="C709" s="30">
        <v>91927</v>
      </c>
      <c r="D709" s="31" t="s">
        <v>827</v>
      </c>
      <c r="E709" s="32" t="s">
        <v>102</v>
      </c>
      <c r="F709" s="26">
        <v>120</v>
      </c>
      <c r="G709" s="53"/>
      <c r="H709" s="33">
        <f t="shared" si="48"/>
        <v>0</v>
      </c>
      <c r="I709" s="29">
        <f>ROUND(H709*F709,2)</f>
        <v>0</v>
      </c>
    </row>
    <row r="710" spans="1:9" x14ac:dyDescent="0.25">
      <c r="A710" s="21" t="s">
        <v>1089</v>
      </c>
      <c r="B710" s="22"/>
      <c r="C710" s="23"/>
      <c r="D710" s="24" t="s">
        <v>1090</v>
      </c>
      <c r="E710" s="25" t="s">
        <v>17</v>
      </c>
      <c r="F710" s="26">
        <v>0</v>
      </c>
      <c r="G710" s="54"/>
      <c r="H710" s="33">
        <f t="shared" si="48"/>
        <v>0</v>
      </c>
      <c r="I710" s="29">
        <f>I711</f>
        <v>0</v>
      </c>
    </row>
    <row r="711" spans="1:9" ht="30" x14ac:dyDescent="0.25">
      <c r="A711" s="21" t="s">
        <v>1091</v>
      </c>
      <c r="B711" s="30" t="s">
        <v>3</v>
      </c>
      <c r="C711" s="30">
        <v>91927</v>
      </c>
      <c r="D711" s="31" t="s">
        <v>827</v>
      </c>
      <c r="E711" s="32" t="s">
        <v>102</v>
      </c>
      <c r="F711" s="26">
        <v>150</v>
      </c>
      <c r="G711" s="53"/>
      <c r="H711" s="33">
        <f t="shared" si="48"/>
        <v>0</v>
      </c>
      <c r="I711" s="29">
        <f>ROUND(H711*F711,2)</f>
        <v>0</v>
      </c>
    </row>
    <row r="712" spans="1:9" x14ac:dyDescent="0.25">
      <c r="A712" s="21" t="s">
        <v>1092</v>
      </c>
      <c r="B712" s="22"/>
      <c r="C712" s="23"/>
      <c r="D712" s="24" t="s">
        <v>1093</v>
      </c>
      <c r="E712" s="25" t="s">
        <v>17</v>
      </c>
      <c r="F712" s="26">
        <v>0</v>
      </c>
      <c r="G712" s="54"/>
      <c r="H712" s="33">
        <f t="shared" si="48"/>
        <v>0</v>
      </c>
      <c r="I712" s="29">
        <f>SUM(I713:I717)</f>
        <v>0</v>
      </c>
    </row>
    <row r="713" spans="1:9" x14ac:dyDescent="0.25">
      <c r="A713" s="21" t="s">
        <v>1094</v>
      </c>
      <c r="B713" s="30" t="s">
        <v>23</v>
      </c>
      <c r="C713" s="30">
        <v>90215</v>
      </c>
      <c r="D713" s="31" t="s">
        <v>838</v>
      </c>
      <c r="E713" s="32" t="s">
        <v>102</v>
      </c>
      <c r="F713" s="26">
        <v>150</v>
      </c>
      <c r="G713" s="53"/>
      <c r="H713" s="33">
        <f t="shared" si="48"/>
        <v>0</v>
      </c>
      <c r="I713" s="29">
        <f>ROUND(H713*F713,2)</f>
        <v>0</v>
      </c>
    </row>
    <row r="714" spans="1:9" ht="30" x14ac:dyDescent="0.25">
      <c r="A714" s="21" t="s">
        <v>1095</v>
      </c>
      <c r="B714" s="30" t="s">
        <v>3</v>
      </c>
      <c r="C714" s="30">
        <v>91840</v>
      </c>
      <c r="D714" s="31" t="s">
        <v>1071</v>
      </c>
      <c r="E714" s="32" t="s">
        <v>102</v>
      </c>
      <c r="F714" s="26">
        <v>42</v>
      </c>
      <c r="G714" s="53"/>
      <c r="H714" s="33">
        <f t="shared" si="48"/>
        <v>0</v>
      </c>
      <c r="I714" s="29">
        <f>ROUND(H714*F714,2)</f>
        <v>0</v>
      </c>
    </row>
    <row r="715" spans="1:9" ht="30" x14ac:dyDescent="0.25">
      <c r="A715" s="21" t="s">
        <v>1096</v>
      </c>
      <c r="B715" s="30" t="s">
        <v>3</v>
      </c>
      <c r="C715" s="30">
        <v>95781</v>
      </c>
      <c r="D715" s="31" t="s">
        <v>1097</v>
      </c>
      <c r="E715" s="32" t="s">
        <v>25</v>
      </c>
      <c r="F715" s="26">
        <v>2</v>
      </c>
      <c r="G715" s="53"/>
      <c r="H715" s="33">
        <f t="shared" si="48"/>
        <v>0</v>
      </c>
      <c r="I715" s="29">
        <f>ROUND(H715*F715,2)</f>
        <v>0</v>
      </c>
    </row>
    <row r="716" spans="1:9" ht="30" x14ac:dyDescent="0.25">
      <c r="A716" s="21" t="s">
        <v>1098</v>
      </c>
      <c r="B716" s="30" t="s">
        <v>3</v>
      </c>
      <c r="C716" s="30">
        <v>95809</v>
      </c>
      <c r="D716" s="31" t="s">
        <v>1073</v>
      </c>
      <c r="E716" s="32" t="s">
        <v>25</v>
      </c>
      <c r="F716" s="26">
        <v>4</v>
      </c>
      <c r="G716" s="53"/>
      <c r="H716" s="33">
        <f t="shared" si="48"/>
        <v>0</v>
      </c>
      <c r="I716" s="29">
        <f>ROUND(H716*F716,2)</f>
        <v>0</v>
      </c>
    </row>
    <row r="717" spans="1:9" ht="30" x14ac:dyDescent="0.25">
      <c r="A717" s="21" t="s">
        <v>1099</v>
      </c>
      <c r="B717" s="30" t="s">
        <v>3</v>
      </c>
      <c r="C717" s="30">
        <v>95796</v>
      </c>
      <c r="D717" s="31" t="s">
        <v>1100</v>
      </c>
      <c r="E717" s="32" t="s">
        <v>25</v>
      </c>
      <c r="F717" s="26">
        <v>4</v>
      </c>
      <c r="G717" s="53"/>
      <c r="H717" s="33">
        <f t="shared" si="48"/>
        <v>0</v>
      </c>
      <c r="I717" s="29">
        <f>ROUND(H717*F717,2)</f>
        <v>0</v>
      </c>
    </row>
    <row r="718" spans="1:9" x14ac:dyDescent="0.25">
      <c r="A718" s="21" t="s">
        <v>1101</v>
      </c>
      <c r="B718" s="22"/>
      <c r="C718" s="23"/>
      <c r="D718" s="24" t="s">
        <v>1102</v>
      </c>
      <c r="E718" s="25" t="s">
        <v>17</v>
      </c>
      <c r="F718" s="26">
        <v>0</v>
      </c>
      <c r="G718" s="54"/>
      <c r="H718" s="33">
        <f t="shared" si="48"/>
        <v>0</v>
      </c>
      <c r="I718" s="29">
        <f>SUM(I719:I720)</f>
        <v>0</v>
      </c>
    </row>
    <row r="719" spans="1:9" ht="60" x14ac:dyDescent="0.25">
      <c r="A719" s="21" t="s">
        <v>1103</v>
      </c>
      <c r="B719" s="30" t="s">
        <v>3</v>
      </c>
      <c r="C719" s="30">
        <v>99837</v>
      </c>
      <c r="D719" s="31" t="s">
        <v>566</v>
      </c>
      <c r="E719" s="32" t="s">
        <v>102</v>
      </c>
      <c r="F719" s="26">
        <v>161</v>
      </c>
      <c r="G719" s="53"/>
      <c r="H719" s="33">
        <f t="shared" si="48"/>
        <v>0</v>
      </c>
      <c r="I719" s="29">
        <f>ROUND(H719*F719,2)</f>
        <v>0</v>
      </c>
    </row>
    <row r="720" spans="1:9" ht="45" x14ac:dyDescent="0.25">
      <c r="A720" s="21" t="s">
        <v>1104</v>
      </c>
      <c r="B720" s="30" t="s">
        <v>3</v>
      </c>
      <c r="C720" s="30">
        <v>100762</v>
      </c>
      <c r="D720" s="31" t="s">
        <v>356</v>
      </c>
      <c r="E720" s="32" t="s">
        <v>64</v>
      </c>
      <c r="F720" s="26">
        <v>210.91</v>
      </c>
      <c r="G720" s="53"/>
      <c r="H720" s="33">
        <f t="shared" si="48"/>
        <v>0</v>
      </c>
      <c r="I720" s="29">
        <f>ROUND(H720*F720,2)</f>
        <v>0</v>
      </c>
    </row>
    <row r="721" spans="1:9" x14ac:dyDescent="0.25">
      <c r="A721" s="21" t="s">
        <v>1105</v>
      </c>
      <c r="B721" s="22"/>
      <c r="C721" s="23"/>
      <c r="D721" s="24" t="s">
        <v>1106</v>
      </c>
      <c r="E721" s="25" t="s">
        <v>17</v>
      </c>
      <c r="F721" s="26">
        <v>0</v>
      </c>
      <c r="G721" s="54"/>
      <c r="H721" s="33">
        <f t="shared" si="48"/>
        <v>0</v>
      </c>
      <c r="I721" s="29">
        <f>I722+I730+I741+I745+I748</f>
        <v>0</v>
      </c>
    </row>
    <row r="722" spans="1:9" x14ac:dyDescent="0.25">
      <c r="A722" s="21" t="s">
        <v>1107</v>
      </c>
      <c r="B722" s="22"/>
      <c r="C722" s="23"/>
      <c r="D722" s="24" t="s">
        <v>1108</v>
      </c>
      <c r="E722" s="25" t="s">
        <v>17</v>
      </c>
      <c r="F722" s="26">
        <v>0</v>
      </c>
      <c r="G722" s="54"/>
      <c r="H722" s="33">
        <f t="shared" si="48"/>
        <v>0</v>
      </c>
      <c r="I722" s="29">
        <f>SUM(I723:I729)</f>
        <v>0</v>
      </c>
    </row>
    <row r="723" spans="1:9" x14ac:dyDescent="0.25">
      <c r="A723" s="21" t="s">
        <v>1109</v>
      </c>
      <c r="B723" s="30" t="s">
        <v>3</v>
      </c>
      <c r="C723" s="30">
        <v>96402</v>
      </c>
      <c r="D723" s="31" t="s">
        <v>1110</v>
      </c>
      <c r="E723" s="32" t="s">
        <v>64</v>
      </c>
      <c r="F723" s="26">
        <v>3773.5</v>
      </c>
      <c r="G723" s="53"/>
      <c r="H723" s="33">
        <f t="shared" ref="H723:H753" si="52">ROUND(G723*$I$12+G723,2)</f>
        <v>0</v>
      </c>
      <c r="I723" s="29">
        <f t="shared" ref="I723:I729" si="53">ROUND(H723*F723,2)</f>
        <v>0</v>
      </c>
    </row>
    <row r="724" spans="1:9" ht="30" x14ac:dyDescent="0.25">
      <c r="A724" s="21" t="s">
        <v>1111</v>
      </c>
      <c r="B724" s="30" t="s">
        <v>3</v>
      </c>
      <c r="C724" s="30">
        <v>95995</v>
      </c>
      <c r="D724" s="31" t="s">
        <v>1112</v>
      </c>
      <c r="E724" s="32" t="s">
        <v>85</v>
      </c>
      <c r="F724" s="26">
        <v>188.68</v>
      </c>
      <c r="G724" s="53"/>
      <c r="H724" s="33">
        <f t="shared" si="52"/>
        <v>0</v>
      </c>
      <c r="I724" s="29">
        <f t="shared" si="53"/>
        <v>0</v>
      </c>
    </row>
    <row r="725" spans="1:9" ht="30" x14ac:dyDescent="0.25">
      <c r="A725" s="21" t="s">
        <v>1113</v>
      </c>
      <c r="B725" s="30" t="s">
        <v>3</v>
      </c>
      <c r="C725" s="30">
        <v>100987</v>
      </c>
      <c r="D725" s="31" t="s">
        <v>1114</v>
      </c>
      <c r="E725" s="32" t="s">
        <v>85</v>
      </c>
      <c r="F725" s="26">
        <v>188.68</v>
      </c>
      <c r="G725" s="53"/>
      <c r="H725" s="33">
        <f t="shared" si="52"/>
        <v>0</v>
      </c>
      <c r="I725" s="29">
        <f t="shared" si="53"/>
        <v>0</v>
      </c>
    </row>
    <row r="726" spans="1:9" ht="45" x14ac:dyDescent="0.25">
      <c r="A726" s="21" t="s">
        <v>1115</v>
      </c>
      <c r="B726" s="30" t="s">
        <v>3</v>
      </c>
      <c r="C726" s="30">
        <v>102330</v>
      </c>
      <c r="D726" s="31" t="s">
        <v>1116</v>
      </c>
      <c r="E726" s="32" t="s">
        <v>61</v>
      </c>
      <c r="F726" s="26">
        <v>4528.2</v>
      </c>
      <c r="G726" s="53"/>
      <c r="H726" s="33">
        <f t="shared" si="52"/>
        <v>0</v>
      </c>
      <c r="I726" s="29">
        <f t="shared" si="53"/>
        <v>0</v>
      </c>
    </row>
    <row r="727" spans="1:9" ht="30" x14ac:dyDescent="0.25">
      <c r="A727" s="21" t="s">
        <v>1117</v>
      </c>
      <c r="B727" s="30" t="s">
        <v>3</v>
      </c>
      <c r="C727" s="30">
        <v>96001</v>
      </c>
      <c r="D727" s="31" t="s">
        <v>1118</v>
      </c>
      <c r="E727" s="32" t="s">
        <v>64</v>
      </c>
      <c r="F727" s="26">
        <v>3773.5</v>
      </c>
      <c r="G727" s="53"/>
      <c r="H727" s="33">
        <f t="shared" si="52"/>
        <v>0</v>
      </c>
      <c r="I727" s="29">
        <f t="shared" si="53"/>
        <v>0</v>
      </c>
    </row>
    <row r="728" spans="1:9" ht="30" x14ac:dyDescent="0.25">
      <c r="A728" s="21" t="s">
        <v>1119</v>
      </c>
      <c r="B728" s="30" t="s">
        <v>3</v>
      </c>
      <c r="C728" s="30">
        <v>95876</v>
      </c>
      <c r="D728" s="31" t="s">
        <v>93</v>
      </c>
      <c r="E728" s="32" t="s">
        <v>94</v>
      </c>
      <c r="F728" s="26">
        <v>3065.97</v>
      </c>
      <c r="G728" s="53"/>
      <c r="H728" s="33">
        <f t="shared" si="52"/>
        <v>0</v>
      </c>
      <c r="I728" s="29">
        <f t="shared" si="53"/>
        <v>0</v>
      </c>
    </row>
    <row r="729" spans="1:9" x14ac:dyDescent="0.25">
      <c r="A729" s="21" t="s">
        <v>1120</v>
      </c>
      <c r="B729" s="30" t="s">
        <v>96</v>
      </c>
      <c r="C729" s="30" t="s">
        <v>97</v>
      </c>
      <c r="D729" s="31" t="s">
        <v>98</v>
      </c>
      <c r="E729" s="32" t="s">
        <v>99</v>
      </c>
      <c r="F729" s="26">
        <v>452.82</v>
      </c>
      <c r="G729" s="53"/>
      <c r="H729" s="33">
        <f t="shared" si="52"/>
        <v>0</v>
      </c>
      <c r="I729" s="29">
        <f t="shared" si="53"/>
        <v>0</v>
      </c>
    </row>
    <row r="730" spans="1:9" x14ac:dyDescent="0.25">
      <c r="A730" s="21" t="s">
        <v>1121</v>
      </c>
      <c r="B730" s="22"/>
      <c r="C730" s="23"/>
      <c r="D730" s="24" t="s">
        <v>1122</v>
      </c>
      <c r="E730" s="25" t="s">
        <v>17</v>
      </c>
      <c r="F730" s="26">
        <v>0</v>
      </c>
      <c r="G730" s="54"/>
      <c r="H730" s="33">
        <f t="shared" si="52"/>
        <v>0</v>
      </c>
      <c r="I730" s="29">
        <f>SUM(I731:I740)</f>
        <v>0</v>
      </c>
    </row>
    <row r="731" spans="1:9" ht="30" x14ac:dyDescent="0.25">
      <c r="A731" s="21" t="s">
        <v>1123</v>
      </c>
      <c r="B731" s="30" t="s">
        <v>3</v>
      </c>
      <c r="C731" s="30">
        <v>100576</v>
      </c>
      <c r="D731" s="31" t="s">
        <v>1124</v>
      </c>
      <c r="E731" s="32" t="s">
        <v>64</v>
      </c>
      <c r="F731" s="26">
        <v>1004.14</v>
      </c>
      <c r="G731" s="53"/>
      <c r="H731" s="33">
        <f t="shared" si="52"/>
        <v>0</v>
      </c>
      <c r="I731" s="29">
        <f t="shared" ref="I731:I740" si="54">ROUND(H731*F731,2)</f>
        <v>0</v>
      </c>
    </row>
    <row r="732" spans="1:9" ht="45" x14ac:dyDescent="0.25">
      <c r="A732" s="21" t="s">
        <v>1125</v>
      </c>
      <c r="B732" s="30" t="s">
        <v>3</v>
      </c>
      <c r="C732" s="30">
        <v>96397</v>
      </c>
      <c r="D732" s="31" t="s">
        <v>1126</v>
      </c>
      <c r="E732" s="32" t="s">
        <v>85</v>
      </c>
      <c r="F732" s="26">
        <v>170.7</v>
      </c>
      <c r="G732" s="53"/>
      <c r="H732" s="33">
        <f t="shared" si="52"/>
        <v>0</v>
      </c>
      <c r="I732" s="29">
        <f t="shared" si="54"/>
        <v>0</v>
      </c>
    </row>
    <row r="733" spans="1:9" ht="30" x14ac:dyDescent="0.25">
      <c r="A733" s="21" t="s">
        <v>1127</v>
      </c>
      <c r="B733" s="30" t="s">
        <v>3</v>
      </c>
      <c r="C733" s="30">
        <v>96396</v>
      </c>
      <c r="D733" s="31" t="s">
        <v>1128</v>
      </c>
      <c r="E733" s="32" t="s">
        <v>85</v>
      </c>
      <c r="F733" s="26">
        <v>100.41</v>
      </c>
      <c r="G733" s="53"/>
      <c r="H733" s="33">
        <f t="shared" si="52"/>
        <v>0</v>
      </c>
      <c r="I733" s="29">
        <f t="shared" si="54"/>
        <v>0</v>
      </c>
    </row>
    <row r="734" spans="1:9" ht="45" x14ac:dyDescent="0.25">
      <c r="A734" s="21" t="s">
        <v>1129</v>
      </c>
      <c r="B734" s="30" t="s">
        <v>3</v>
      </c>
      <c r="C734" s="30">
        <v>100979</v>
      </c>
      <c r="D734" s="31" t="s">
        <v>1003</v>
      </c>
      <c r="E734" s="32" t="s">
        <v>85</v>
      </c>
      <c r="F734" s="26">
        <v>271.12</v>
      </c>
      <c r="G734" s="53"/>
      <c r="H734" s="33">
        <f t="shared" si="52"/>
        <v>0</v>
      </c>
      <c r="I734" s="29">
        <f t="shared" si="54"/>
        <v>0</v>
      </c>
    </row>
    <row r="735" spans="1:9" ht="30" x14ac:dyDescent="0.25">
      <c r="A735" s="21" t="s">
        <v>1130</v>
      </c>
      <c r="B735" s="30" t="s">
        <v>3</v>
      </c>
      <c r="C735" s="30">
        <v>95876</v>
      </c>
      <c r="D735" s="31" t="s">
        <v>93</v>
      </c>
      <c r="E735" s="32" t="s">
        <v>94</v>
      </c>
      <c r="F735" s="26">
        <v>10166.92</v>
      </c>
      <c r="G735" s="53"/>
      <c r="H735" s="33">
        <f t="shared" si="52"/>
        <v>0</v>
      </c>
      <c r="I735" s="29">
        <f t="shared" si="54"/>
        <v>0</v>
      </c>
    </row>
    <row r="736" spans="1:9" ht="45" x14ac:dyDescent="0.25">
      <c r="A736" s="21" t="s">
        <v>1131</v>
      </c>
      <c r="B736" s="30" t="s">
        <v>3</v>
      </c>
      <c r="C736" s="30">
        <v>93593</v>
      </c>
      <c r="D736" s="31" t="s">
        <v>1132</v>
      </c>
      <c r="E736" s="32" t="s">
        <v>94</v>
      </c>
      <c r="F736" s="26">
        <v>13555.89</v>
      </c>
      <c r="G736" s="53"/>
      <c r="H736" s="33">
        <f t="shared" si="52"/>
        <v>0</v>
      </c>
      <c r="I736" s="29">
        <f t="shared" si="54"/>
        <v>0</v>
      </c>
    </row>
    <row r="737" spans="1:9" x14ac:dyDescent="0.25">
      <c r="A737" s="21" t="s">
        <v>1133</v>
      </c>
      <c r="B737" s="30" t="s">
        <v>3</v>
      </c>
      <c r="C737" s="30">
        <v>96402</v>
      </c>
      <c r="D737" s="31" t="s">
        <v>1110</v>
      </c>
      <c r="E737" s="32" t="s">
        <v>64</v>
      </c>
      <c r="F737" s="26">
        <v>1004.14</v>
      </c>
      <c r="G737" s="53"/>
      <c r="H737" s="33">
        <f t="shared" si="52"/>
        <v>0</v>
      </c>
      <c r="I737" s="29">
        <f t="shared" si="54"/>
        <v>0</v>
      </c>
    </row>
    <row r="738" spans="1:9" x14ac:dyDescent="0.25">
      <c r="A738" s="21" t="s">
        <v>1134</v>
      </c>
      <c r="B738" s="30" t="s">
        <v>35</v>
      </c>
      <c r="C738" s="30">
        <v>52700</v>
      </c>
      <c r="D738" s="31" t="s">
        <v>1135</v>
      </c>
      <c r="E738" s="32" t="s">
        <v>64</v>
      </c>
      <c r="F738" s="26">
        <v>1004.14</v>
      </c>
      <c r="G738" s="53"/>
      <c r="H738" s="33">
        <f t="shared" si="52"/>
        <v>0</v>
      </c>
      <c r="I738" s="29">
        <f t="shared" si="54"/>
        <v>0</v>
      </c>
    </row>
    <row r="739" spans="1:9" x14ac:dyDescent="0.25">
      <c r="A739" s="21" t="s">
        <v>1136</v>
      </c>
      <c r="B739" s="30" t="s">
        <v>29</v>
      </c>
      <c r="C739" s="30" t="s">
        <v>1137</v>
      </c>
      <c r="D739" s="34" t="str">
        <f>[6]COMPOSIÇÕES!D119</f>
        <v>PAVIMENTO DE CONCRETO COM ARMADURA ESTRUTURAL</v>
      </c>
      <c r="E739" s="32" t="s">
        <v>64</v>
      </c>
      <c r="F739" s="26">
        <v>241.14</v>
      </c>
      <c r="G739" s="53"/>
      <c r="H739" s="33">
        <f t="shared" si="52"/>
        <v>0</v>
      </c>
      <c r="I739" s="29">
        <f t="shared" si="54"/>
        <v>0</v>
      </c>
    </row>
    <row r="740" spans="1:9" x14ac:dyDescent="0.25">
      <c r="A740" s="21" t="s">
        <v>1138</v>
      </c>
      <c r="B740" s="30" t="s">
        <v>29</v>
      </c>
      <c r="C740" s="30" t="s">
        <v>1139</v>
      </c>
      <c r="D740" s="34" t="str">
        <f>[6]COMPOSIÇÕES!D140</f>
        <v>PAVIMENTO DE CONCRETO COM ARMADURA DE DISTRIBUIÇÃO</v>
      </c>
      <c r="E740" s="32" t="s">
        <v>64</v>
      </c>
      <c r="F740" s="26">
        <v>763</v>
      </c>
      <c r="G740" s="53"/>
      <c r="H740" s="33">
        <f t="shared" si="52"/>
        <v>0</v>
      </c>
      <c r="I740" s="29">
        <f t="shared" si="54"/>
        <v>0</v>
      </c>
    </row>
    <row r="741" spans="1:9" x14ac:dyDescent="0.25">
      <c r="A741" s="21" t="s">
        <v>1140</v>
      </c>
      <c r="B741" s="22"/>
      <c r="C741" s="23"/>
      <c r="D741" s="24" t="s">
        <v>1141</v>
      </c>
      <c r="E741" s="25" t="s">
        <v>17</v>
      </c>
      <c r="F741" s="26">
        <v>0</v>
      </c>
      <c r="G741" s="54"/>
      <c r="H741" s="33">
        <f t="shared" si="52"/>
        <v>0</v>
      </c>
      <c r="I741" s="29">
        <f>SUM(I742:I744)</f>
        <v>0</v>
      </c>
    </row>
    <row r="742" spans="1:9" ht="45" x14ac:dyDescent="0.25">
      <c r="A742" s="21" t="s">
        <v>1142</v>
      </c>
      <c r="B742" s="30" t="s">
        <v>3</v>
      </c>
      <c r="C742" s="30">
        <v>94995</v>
      </c>
      <c r="D742" s="31" t="s">
        <v>1143</v>
      </c>
      <c r="E742" s="32" t="s">
        <v>64</v>
      </c>
      <c r="F742" s="26">
        <v>1531.5</v>
      </c>
      <c r="G742" s="53"/>
      <c r="H742" s="33">
        <f t="shared" si="52"/>
        <v>0</v>
      </c>
      <c r="I742" s="29">
        <f>ROUND(H742*F742,2)</f>
        <v>0</v>
      </c>
    </row>
    <row r="743" spans="1:9" x14ac:dyDescent="0.25">
      <c r="A743" s="21" t="s">
        <v>1144</v>
      </c>
      <c r="B743" s="30" t="s">
        <v>2</v>
      </c>
      <c r="C743" s="30" t="s">
        <v>1145</v>
      </c>
      <c r="D743" s="31" t="s">
        <v>1146</v>
      </c>
      <c r="E743" s="32" t="s">
        <v>102</v>
      </c>
      <c r="F743" s="26">
        <v>161.26</v>
      </c>
      <c r="G743" s="53"/>
      <c r="H743" s="33">
        <f t="shared" si="52"/>
        <v>0</v>
      </c>
      <c r="I743" s="29">
        <f>ROUND(H743*F743,2)</f>
        <v>0</v>
      </c>
    </row>
    <row r="744" spans="1:9" ht="30" x14ac:dyDescent="0.25">
      <c r="A744" s="21" t="s">
        <v>1147</v>
      </c>
      <c r="B744" s="30" t="s">
        <v>3</v>
      </c>
      <c r="C744" s="30">
        <v>102494</v>
      </c>
      <c r="D744" s="31" t="s">
        <v>362</v>
      </c>
      <c r="E744" s="32" t="s">
        <v>64</v>
      </c>
      <c r="F744" s="26">
        <v>692.26</v>
      </c>
      <c r="G744" s="53"/>
      <c r="H744" s="33">
        <f t="shared" si="52"/>
        <v>0</v>
      </c>
      <c r="I744" s="29">
        <f>ROUND(H744*F744,2)</f>
        <v>0</v>
      </c>
    </row>
    <row r="745" spans="1:9" x14ac:dyDescent="0.25">
      <c r="A745" s="21" t="s">
        <v>1148</v>
      </c>
      <c r="B745" s="22"/>
      <c r="C745" s="23"/>
      <c r="D745" s="24" t="s">
        <v>1149</v>
      </c>
      <c r="E745" s="25" t="s">
        <v>17</v>
      </c>
      <c r="F745" s="26">
        <v>0</v>
      </c>
      <c r="G745" s="54"/>
      <c r="H745" s="33">
        <f t="shared" si="52"/>
        <v>0</v>
      </c>
      <c r="I745" s="29">
        <f>SUM(I746:I747)</f>
        <v>0</v>
      </c>
    </row>
    <row r="746" spans="1:9" ht="60" x14ac:dyDescent="0.25">
      <c r="A746" s="21" t="s">
        <v>1150</v>
      </c>
      <c r="B746" s="30" t="s">
        <v>3</v>
      </c>
      <c r="C746" s="30">
        <v>94273</v>
      </c>
      <c r="D746" s="31" t="s">
        <v>1151</v>
      </c>
      <c r="E746" s="32" t="s">
        <v>102</v>
      </c>
      <c r="F746" s="26">
        <v>411.62</v>
      </c>
      <c r="G746" s="53"/>
      <c r="H746" s="33">
        <f t="shared" si="52"/>
        <v>0</v>
      </c>
      <c r="I746" s="29">
        <f>ROUND(H746*F746,2)</f>
        <v>0</v>
      </c>
    </row>
    <row r="747" spans="1:9" ht="30" x14ac:dyDescent="0.25">
      <c r="A747" s="21" t="s">
        <v>1152</v>
      </c>
      <c r="B747" s="30" t="s">
        <v>3</v>
      </c>
      <c r="C747" s="30">
        <v>94283</v>
      </c>
      <c r="D747" s="31" t="s">
        <v>1153</v>
      </c>
      <c r="E747" s="32" t="s">
        <v>102</v>
      </c>
      <c r="F747" s="26">
        <v>411.62</v>
      </c>
      <c r="G747" s="53"/>
      <c r="H747" s="33">
        <f t="shared" si="52"/>
        <v>0</v>
      </c>
      <c r="I747" s="29">
        <f>ROUND(H747*F747,2)</f>
        <v>0</v>
      </c>
    </row>
    <row r="748" spans="1:9" x14ac:dyDescent="0.25">
      <c r="A748" s="21" t="s">
        <v>1154</v>
      </c>
      <c r="B748" s="22"/>
      <c r="C748" s="23"/>
      <c r="D748" s="24" t="s">
        <v>1155</v>
      </c>
      <c r="E748" s="25" t="s">
        <v>17</v>
      </c>
      <c r="F748" s="26">
        <v>0</v>
      </c>
      <c r="G748" s="54"/>
      <c r="H748" s="33">
        <f t="shared" si="52"/>
        <v>0</v>
      </c>
      <c r="I748" s="29">
        <f>SUM(I749:I750)</f>
        <v>0</v>
      </c>
    </row>
    <row r="749" spans="1:9" ht="30" x14ac:dyDescent="0.25">
      <c r="A749" s="21" t="s">
        <v>1156</v>
      </c>
      <c r="B749" s="30" t="s">
        <v>3</v>
      </c>
      <c r="C749" s="30">
        <v>101094</v>
      </c>
      <c r="D749" s="31" t="s">
        <v>348</v>
      </c>
      <c r="E749" s="32" t="s">
        <v>102</v>
      </c>
      <c r="F749" s="26">
        <v>31.23</v>
      </c>
      <c r="G749" s="53"/>
      <c r="H749" s="33">
        <f t="shared" si="52"/>
        <v>0</v>
      </c>
      <c r="I749" s="29">
        <f>ROUND(H749*F749,2)</f>
        <v>0</v>
      </c>
    </row>
    <row r="750" spans="1:9" ht="30" x14ac:dyDescent="0.25">
      <c r="A750" s="21" t="s">
        <v>1157</v>
      </c>
      <c r="B750" s="30" t="s">
        <v>3</v>
      </c>
      <c r="C750" s="30">
        <v>92394</v>
      </c>
      <c r="D750" s="31" t="s">
        <v>1158</v>
      </c>
      <c r="E750" s="32" t="s">
        <v>64</v>
      </c>
      <c r="F750" s="26">
        <v>79.349999999999994</v>
      </c>
      <c r="G750" s="53"/>
      <c r="H750" s="33">
        <f t="shared" si="52"/>
        <v>0</v>
      </c>
      <c r="I750" s="29">
        <f>ROUND(H750*F750,2)</f>
        <v>0</v>
      </c>
    </row>
    <row r="751" spans="1:9" x14ac:dyDescent="0.25">
      <c r="A751" s="21" t="s">
        <v>1159</v>
      </c>
      <c r="B751" s="22"/>
      <c r="C751" s="23"/>
      <c r="D751" s="24" t="s">
        <v>1160</v>
      </c>
      <c r="E751" s="25" t="s">
        <v>17</v>
      </c>
      <c r="F751" s="26">
        <v>0</v>
      </c>
      <c r="G751" s="54"/>
      <c r="H751" s="33">
        <f t="shared" si="52"/>
        <v>0</v>
      </c>
      <c r="I751" s="29">
        <f>SUM(I752:I753)</f>
        <v>0</v>
      </c>
    </row>
    <row r="752" spans="1:9" ht="30" x14ac:dyDescent="0.25">
      <c r="A752" s="21" t="s">
        <v>1161</v>
      </c>
      <c r="B752" s="30" t="s">
        <v>3</v>
      </c>
      <c r="C752" s="30">
        <v>103946</v>
      </c>
      <c r="D752" s="31" t="s">
        <v>1162</v>
      </c>
      <c r="E752" s="32" t="s">
        <v>64</v>
      </c>
      <c r="F752" s="26">
        <v>580.86</v>
      </c>
      <c r="G752" s="53"/>
      <c r="H752" s="33">
        <f t="shared" si="52"/>
        <v>0</v>
      </c>
      <c r="I752" s="29">
        <f>ROUND(H752*F752,2)</f>
        <v>0</v>
      </c>
    </row>
    <row r="753" spans="1:9" ht="15.75" thickBot="1" x14ac:dyDescent="0.3">
      <c r="A753" s="35" t="s">
        <v>1163</v>
      </c>
      <c r="B753" s="36" t="s">
        <v>23</v>
      </c>
      <c r="C753" s="36">
        <v>181056</v>
      </c>
      <c r="D753" s="37" t="s">
        <v>1164</v>
      </c>
      <c r="E753" s="38" t="s">
        <v>102</v>
      </c>
      <c r="F753" s="39">
        <v>48.03</v>
      </c>
      <c r="G753" s="56"/>
      <c r="H753" s="40">
        <f t="shared" si="52"/>
        <v>0</v>
      </c>
      <c r="I753" s="41">
        <f>ROUND(H753*F753,2)</f>
        <v>0</v>
      </c>
    </row>
    <row r="757" spans="1:9" ht="15.75" thickBot="1" x14ac:dyDescent="0.3">
      <c r="A757" s="57"/>
    </row>
    <row r="758" spans="1:9" s="58" customFormat="1" ht="36" customHeight="1" thickBot="1" x14ac:dyDescent="0.25">
      <c r="B758" s="59" t="s">
        <v>1171</v>
      </c>
      <c r="C758" s="60"/>
      <c r="D758" s="61"/>
      <c r="E758" s="62"/>
      <c r="F758" s="63"/>
      <c r="G758" s="64"/>
      <c r="I758" s="64"/>
    </row>
    <row r="759" spans="1:9" s="58" customFormat="1" ht="23.25" customHeight="1" thickTop="1" thickBot="1" x14ac:dyDescent="0.25">
      <c r="A759" s="65"/>
      <c r="B759" s="66" t="s">
        <v>1172</v>
      </c>
      <c r="C759" s="67"/>
      <c r="D759" s="68"/>
      <c r="E759" s="62"/>
      <c r="F759" s="63"/>
      <c r="G759" s="64"/>
      <c r="I759" s="64"/>
    </row>
    <row r="760" spans="1:9" s="58" customFormat="1" ht="12.75" thickBot="1" x14ac:dyDescent="0.25">
      <c r="A760" s="65"/>
      <c r="B760" s="62"/>
      <c r="C760" s="62"/>
      <c r="D760" s="69"/>
      <c r="E760" s="62"/>
      <c r="F760" s="63"/>
      <c r="G760" s="64"/>
      <c r="I760" s="64"/>
    </row>
    <row r="761" spans="1:9" s="58" customFormat="1" ht="40.5" customHeight="1" thickBot="1" x14ac:dyDescent="0.25">
      <c r="A761" s="65"/>
      <c r="B761" s="59" t="s">
        <v>1171</v>
      </c>
      <c r="C761" s="60"/>
      <c r="D761" s="61"/>
      <c r="E761" s="62"/>
      <c r="F761" s="63"/>
      <c r="G761" s="64"/>
      <c r="I761" s="64"/>
    </row>
    <row r="762" spans="1:9" s="58" customFormat="1" ht="18.75" customHeight="1" thickTop="1" x14ac:dyDescent="0.2">
      <c r="A762" s="65"/>
      <c r="B762" s="70" t="s">
        <v>1165</v>
      </c>
      <c r="C762" s="71"/>
      <c r="D762" s="72"/>
      <c r="E762" s="62"/>
      <c r="F762" s="63"/>
      <c r="G762" s="64"/>
      <c r="I762" s="64"/>
    </row>
    <row r="763" spans="1:9" s="58" customFormat="1" ht="18" customHeight="1" thickBot="1" x14ac:dyDescent="0.25">
      <c r="A763" s="65"/>
      <c r="B763" s="73" t="s">
        <v>1173</v>
      </c>
      <c r="C763" s="74"/>
      <c r="D763" s="68"/>
      <c r="E763" s="62"/>
      <c r="F763" s="63"/>
      <c r="G763" s="64"/>
      <c r="I763" s="64"/>
    </row>
    <row r="764" spans="1:9" s="58" customFormat="1" ht="12" x14ac:dyDescent="0.2">
      <c r="A764" s="65"/>
      <c r="B764" s="62"/>
      <c r="C764" s="62"/>
      <c r="D764" s="69"/>
      <c r="E764" s="62"/>
      <c r="F764" s="63"/>
      <c r="G764" s="64"/>
      <c r="I764" s="64"/>
    </row>
    <row r="765" spans="1:9" s="58" customFormat="1" ht="14.25" x14ac:dyDescent="0.2">
      <c r="A765" s="78" t="s">
        <v>1177</v>
      </c>
      <c r="B765" s="75"/>
      <c r="C765" s="75"/>
      <c r="D765" s="76"/>
      <c r="E765" s="62"/>
      <c r="F765" s="63"/>
      <c r="G765" s="64"/>
      <c r="I765" s="64"/>
    </row>
    <row r="766" spans="1:9" s="58" customFormat="1" ht="13.5" customHeight="1" x14ac:dyDescent="0.2">
      <c r="A766" s="79"/>
      <c r="B766" s="62"/>
      <c r="C766" s="62"/>
      <c r="D766" s="69"/>
      <c r="E766" s="62"/>
      <c r="F766" s="63"/>
      <c r="G766" s="64"/>
      <c r="I766" s="64"/>
    </row>
    <row r="767" spans="1:9" x14ac:dyDescent="0.25">
      <c r="A767" s="78" t="s">
        <v>1174</v>
      </c>
      <c r="B767" s="77"/>
      <c r="C767" s="77"/>
    </row>
    <row r="771" spans="4:4" x14ac:dyDescent="0.25">
      <c r="D771" s="42"/>
    </row>
    <row r="772" spans="4:4" x14ac:dyDescent="0.25">
      <c r="D772" s="43"/>
    </row>
    <row r="773" spans="4:4" x14ac:dyDescent="0.25">
      <c r="D773" s="44"/>
    </row>
  </sheetData>
  <autoFilter ref="A13:I753"/>
  <mergeCells count="6">
    <mergeCell ref="A14:H14"/>
    <mergeCell ref="C5:I5"/>
    <mergeCell ref="A6:B6"/>
    <mergeCell ref="C6:I6"/>
    <mergeCell ref="A7:B7"/>
    <mergeCell ref="C7:I7"/>
  </mergeCells>
  <conditionalFormatting sqref="A60:A62 A56 A95:A96 A100 A137:A138 A35 A28:A31 A37:A52 A67:A75 A78:A80 A83:A84 A88:A92 A102:A104 A107:A110 A113:A114 A119:A120 A123:A127 A15:A22 I592:I599 D592:D599 D15:D31 I15:I31 I601:I618 D601:D618 I620:I753 D620:D753 A140:A590 A592:A753 I33:I590 D33:D590 A130:A135">
    <cfRule type="expression" dxfId="166" priority="161" stopIfTrue="1">
      <formula>$C15=1</formula>
    </cfRule>
    <cfRule type="expression" dxfId="165" priority="162" stopIfTrue="1">
      <formula>OR($C15=0,$C15=2,$C15=3,$C15=4)</formula>
    </cfRule>
  </conditionalFormatting>
  <conditionalFormatting sqref="G592:G599 G15:H18 G601:G618 G620:G753 G33:G590 G19:G31 H19:H753">
    <cfRule type="expression" dxfId="164" priority="163" stopIfTrue="1">
      <formula>$C15=1</formula>
    </cfRule>
    <cfRule type="expression" dxfId="163" priority="164" stopIfTrue="1">
      <formula>OR($C15=0,$C15=2,$C15=3,$C15=4)</formula>
    </cfRule>
    <cfRule type="expression" dxfId="162" priority="165" stopIfTrue="1">
      <formula>AND(TIPOORCAMENTO="Licitado",$C15&lt;&gt;"L",$C15&lt;&gt;-1)</formula>
    </cfRule>
  </conditionalFormatting>
  <conditionalFormatting sqref="F60:F62 F56 F100 F35 F67:F75 F78:F80 F88:F92 F107:F110 F119:F120 F123:F127 F15:F22 F28:F31 F37:F52 F83:F84 F95:F96 F102:F104 F113:F114 F137:F138 B592:C599 E592:F599 E15:E31 B21:C31 B601:C618 E601:F618 B620:C753 E620:F753 F140:F590 B33:C590 E33:E590 F130:F135">
    <cfRule type="expression" dxfId="161" priority="166" stopIfTrue="1">
      <formula>$C15=1</formula>
    </cfRule>
    <cfRule type="expression" dxfId="160" priority="167" stopIfTrue="1">
      <formula>OR($C15=0,$C15=2,$C15=3,$C15=4)</formula>
    </cfRule>
  </conditionalFormatting>
  <conditionalFormatting sqref="A27">
    <cfRule type="expression" dxfId="159" priority="157" stopIfTrue="1">
      <formula>$C27=1</formula>
    </cfRule>
    <cfRule type="expression" dxfId="158" priority="158" stopIfTrue="1">
      <formula>OR($C27=0,$C27=2,$C27=3,$C27=4)</formula>
    </cfRule>
  </conditionalFormatting>
  <conditionalFormatting sqref="F27">
    <cfRule type="expression" dxfId="157" priority="159" stopIfTrue="1">
      <formula>$C27=1</formula>
    </cfRule>
    <cfRule type="expression" dxfId="156" priority="160" stopIfTrue="1">
      <formula>OR($C27=0,$C27=2,$C27=3,$C27=4)</formula>
    </cfRule>
  </conditionalFormatting>
  <conditionalFormatting sqref="F58:F59">
    <cfRule type="expression" dxfId="155" priority="155" stopIfTrue="1">
      <formula>$C58=1</formula>
    </cfRule>
    <cfRule type="expression" dxfId="154" priority="156" stopIfTrue="1">
      <formula>OR($C58=0,$C58=2,$C58=3,$C58=4)</formula>
    </cfRule>
  </conditionalFormatting>
  <conditionalFormatting sqref="A58:A59">
    <cfRule type="expression" dxfId="153" priority="153" stopIfTrue="1">
      <formula>$C58=1</formula>
    </cfRule>
    <cfRule type="expression" dxfId="152" priority="154" stopIfTrue="1">
      <formula>OR($C58=0,$C58=2,$C58=3,$C58=4)</formula>
    </cfRule>
  </conditionalFormatting>
  <conditionalFormatting sqref="A56">
    <cfRule type="expression" dxfId="151" priority="151" stopIfTrue="1">
      <formula>$C56=1</formula>
    </cfRule>
    <cfRule type="expression" dxfId="150" priority="152" stopIfTrue="1">
      <formula>OR($C56=0,$C56=2,$C56=3,$C56=4)</formula>
    </cfRule>
  </conditionalFormatting>
  <conditionalFormatting sqref="F56">
    <cfRule type="expression" dxfId="149" priority="149" stopIfTrue="1">
      <formula>$C56=1</formula>
    </cfRule>
    <cfRule type="expression" dxfId="148" priority="150" stopIfTrue="1">
      <formula>OR($C56=0,$C56=2,$C56=3,$C56=4)</formula>
    </cfRule>
  </conditionalFormatting>
  <conditionalFormatting sqref="A58">
    <cfRule type="expression" dxfId="147" priority="147" stopIfTrue="1">
      <formula>$C58=1</formula>
    </cfRule>
    <cfRule type="expression" dxfId="146" priority="148" stopIfTrue="1">
      <formula>OR($C58=0,$C58=2,$C58=3,$C58=4)</formula>
    </cfRule>
  </conditionalFormatting>
  <conditionalFormatting sqref="F58">
    <cfRule type="expression" dxfId="145" priority="145" stopIfTrue="1">
      <formula>$C58=1</formula>
    </cfRule>
    <cfRule type="expression" dxfId="144" priority="146" stopIfTrue="1">
      <formula>OR($C58=0,$C58=2,$C58=3,$C58=4)</formula>
    </cfRule>
  </conditionalFormatting>
  <conditionalFormatting sqref="A23">
    <cfRule type="expression" dxfId="143" priority="141" stopIfTrue="1">
      <formula>$C23=1</formula>
    </cfRule>
    <cfRule type="expression" dxfId="142" priority="142" stopIfTrue="1">
      <formula>OR($C23=0,$C23=2,$C23=3,$C23=4)</formula>
    </cfRule>
  </conditionalFormatting>
  <conditionalFormatting sqref="F23">
    <cfRule type="expression" dxfId="141" priority="143" stopIfTrue="1">
      <formula>$C23=1</formula>
    </cfRule>
    <cfRule type="expression" dxfId="140" priority="144" stopIfTrue="1">
      <formula>OR($C23=0,$C23=2,$C23=3,$C23=4)</formula>
    </cfRule>
  </conditionalFormatting>
  <conditionalFormatting sqref="A24">
    <cfRule type="expression" dxfId="139" priority="137" stopIfTrue="1">
      <formula>$C24=1</formula>
    </cfRule>
    <cfRule type="expression" dxfId="138" priority="138" stopIfTrue="1">
      <formula>OR($C24=0,$C24=2,$C24=3,$C24=4)</formula>
    </cfRule>
  </conditionalFormatting>
  <conditionalFormatting sqref="F24">
    <cfRule type="expression" dxfId="137" priority="139" stopIfTrue="1">
      <formula>$C24=1</formula>
    </cfRule>
    <cfRule type="expression" dxfId="136" priority="140" stopIfTrue="1">
      <formula>OR($C24=0,$C24=2,$C24=3,$C24=4)</formula>
    </cfRule>
  </conditionalFormatting>
  <conditionalFormatting sqref="A25">
    <cfRule type="expression" dxfId="135" priority="133" stopIfTrue="1">
      <formula>$C25=1</formula>
    </cfRule>
    <cfRule type="expression" dxfId="134" priority="134" stopIfTrue="1">
      <formula>OR($C25=0,$C25=2,$C25=3,$C25=4)</formula>
    </cfRule>
  </conditionalFormatting>
  <conditionalFormatting sqref="F25">
    <cfRule type="expression" dxfId="133" priority="135" stopIfTrue="1">
      <formula>$C25=1</formula>
    </cfRule>
    <cfRule type="expression" dxfId="132" priority="136" stopIfTrue="1">
      <formula>OR($C25=0,$C25=2,$C25=3,$C25=4)</formula>
    </cfRule>
  </conditionalFormatting>
  <conditionalFormatting sqref="A26">
    <cfRule type="expression" dxfId="131" priority="129" stopIfTrue="1">
      <formula>$C26=1</formula>
    </cfRule>
    <cfRule type="expression" dxfId="130" priority="130" stopIfTrue="1">
      <formula>OR($C26=0,$C26=2,$C26=3,$C26=4)</formula>
    </cfRule>
  </conditionalFormatting>
  <conditionalFormatting sqref="F26">
    <cfRule type="expression" dxfId="129" priority="131" stopIfTrue="1">
      <formula>$C26=1</formula>
    </cfRule>
    <cfRule type="expression" dxfId="128" priority="132" stopIfTrue="1">
      <formula>OR($C26=0,$C26=2,$C26=3,$C26=4)</formula>
    </cfRule>
  </conditionalFormatting>
  <conditionalFormatting sqref="A22">
    <cfRule type="expression" dxfId="127" priority="127" stopIfTrue="1">
      <formula>$C22=1</formula>
    </cfRule>
    <cfRule type="expression" dxfId="126" priority="128" stopIfTrue="1">
      <formula>OR($C22=0,$C22=2,$C22=3,$C22=4)</formula>
    </cfRule>
  </conditionalFormatting>
  <conditionalFormatting sqref="F22">
    <cfRule type="expression" dxfId="125" priority="125" stopIfTrue="1">
      <formula>$C22=1</formula>
    </cfRule>
    <cfRule type="expression" dxfId="124" priority="126" stopIfTrue="1">
      <formula>OR($C22=0,$C22=2,$C22=3,$C22=4)</formula>
    </cfRule>
  </conditionalFormatting>
  <conditionalFormatting sqref="A33">
    <cfRule type="expression" dxfId="123" priority="121" stopIfTrue="1">
      <formula>$C33=1</formula>
    </cfRule>
    <cfRule type="expression" dxfId="122" priority="122" stopIfTrue="1">
      <formula>OR($C33=0,$C33=2,$C33=3,$C33=4)</formula>
    </cfRule>
  </conditionalFormatting>
  <conditionalFormatting sqref="F33">
    <cfRule type="expression" dxfId="121" priority="123" stopIfTrue="1">
      <formula>$C33=1</formula>
    </cfRule>
    <cfRule type="expression" dxfId="120" priority="124" stopIfTrue="1">
      <formula>OR($C33=0,$C33=2,$C33=3,$C33=4)</formula>
    </cfRule>
  </conditionalFormatting>
  <conditionalFormatting sqref="A53">
    <cfRule type="expression" dxfId="119" priority="117" stopIfTrue="1">
      <formula>$C53=1</formula>
    </cfRule>
    <cfRule type="expression" dxfId="118" priority="118" stopIfTrue="1">
      <formula>OR($C53=0,$C53=2,$C53=3,$C53=4)</formula>
    </cfRule>
  </conditionalFormatting>
  <conditionalFormatting sqref="F53">
    <cfRule type="expression" dxfId="117" priority="119" stopIfTrue="1">
      <formula>$C53=1</formula>
    </cfRule>
    <cfRule type="expression" dxfId="116" priority="120" stopIfTrue="1">
      <formula>OR($C53=0,$C53=2,$C53=3,$C53=4)</formula>
    </cfRule>
  </conditionalFormatting>
  <conditionalFormatting sqref="A54">
    <cfRule type="expression" dxfId="115" priority="113" stopIfTrue="1">
      <formula>$C54=1</formula>
    </cfRule>
    <cfRule type="expression" dxfId="114" priority="114" stopIfTrue="1">
      <formula>OR($C54=0,$C54=2,$C54=3,$C54=4)</formula>
    </cfRule>
  </conditionalFormatting>
  <conditionalFormatting sqref="F54">
    <cfRule type="expression" dxfId="113" priority="115" stopIfTrue="1">
      <formula>$C54=1</formula>
    </cfRule>
    <cfRule type="expression" dxfId="112" priority="116" stopIfTrue="1">
      <formula>OR($C54=0,$C54=2,$C54=3,$C54=4)</formula>
    </cfRule>
  </conditionalFormatting>
  <conditionalFormatting sqref="A34">
    <cfRule type="expression" dxfId="111" priority="109" stopIfTrue="1">
      <formula>$C34=1</formula>
    </cfRule>
    <cfRule type="expression" dxfId="110" priority="110" stopIfTrue="1">
      <formula>OR($C34=0,$C34=2,$C34=3,$C34=4)</formula>
    </cfRule>
  </conditionalFormatting>
  <conditionalFormatting sqref="F34">
    <cfRule type="expression" dxfId="109" priority="111" stopIfTrue="1">
      <formula>$C34=1</formula>
    </cfRule>
    <cfRule type="expression" dxfId="108" priority="112" stopIfTrue="1">
      <formula>OR($C34=0,$C34=2,$C34=3,$C34=4)</formula>
    </cfRule>
  </conditionalFormatting>
  <conditionalFormatting sqref="A36">
    <cfRule type="expression" dxfId="107" priority="105" stopIfTrue="1">
      <formula>$C36=1</formula>
    </cfRule>
    <cfRule type="expression" dxfId="106" priority="106" stopIfTrue="1">
      <formula>OR($C36=0,$C36=2,$C36=3,$C36=4)</formula>
    </cfRule>
  </conditionalFormatting>
  <conditionalFormatting sqref="F36">
    <cfRule type="expression" dxfId="105" priority="107" stopIfTrue="1">
      <formula>$C36=1</formula>
    </cfRule>
    <cfRule type="expression" dxfId="104" priority="108" stopIfTrue="1">
      <formula>OR($C36=0,$C36=2,$C36=3,$C36=4)</formula>
    </cfRule>
  </conditionalFormatting>
  <conditionalFormatting sqref="A55">
    <cfRule type="expression" dxfId="103" priority="101" stopIfTrue="1">
      <formula>$C55=1</formula>
    </cfRule>
    <cfRule type="expression" dxfId="102" priority="102" stopIfTrue="1">
      <formula>OR($C55=0,$C55=2,$C55=3,$C55=4)</formula>
    </cfRule>
  </conditionalFormatting>
  <conditionalFormatting sqref="F55">
    <cfRule type="expression" dxfId="101" priority="103" stopIfTrue="1">
      <formula>$C55=1</formula>
    </cfRule>
    <cfRule type="expression" dxfId="100" priority="104" stopIfTrue="1">
      <formula>OR($C55=0,$C55=2,$C55=3,$C55=4)</formula>
    </cfRule>
  </conditionalFormatting>
  <conditionalFormatting sqref="A57">
    <cfRule type="expression" dxfId="99" priority="97" stopIfTrue="1">
      <formula>$C57=1</formula>
    </cfRule>
    <cfRule type="expression" dxfId="98" priority="98" stopIfTrue="1">
      <formula>OR($C57=0,$C57=2,$C57=3,$C57=4)</formula>
    </cfRule>
  </conditionalFormatting>
  <conditionalFormatting sqref="F57">
    <cfRule type="expression" dxfId="97" priority="99" stopIfTrue="1">
      <formula>$C57=1</formula>
    </cfRule>
    <cfRule type="expression" dxfId="96" priority="100" stopIfTrue="1">
      <formula>OR($C57=0,$C57=2,$C57=3,$C57=4)</formula>
    </cfRule>
  </conditionalFormatting>
  <conditionalFormatting sqref="A63:A65">
    <cfRule type="expression" dxfId="95" priority="93" stopIfTrue="1">
      <formula>$C63=1</formula>
    </cfRule>
    <cfRule type="expression" dxfId="94" priority="94" stopIfTrue="1">
      <formula>OR($C63=0,$C63=2,$C63=3,$C63=4)</formula>
    </cfRule>
  </conditionalFormatting>
  <conditionalFormatting sqref="F63:F65">
    <cfRule type="expression" dxfId="93" priority="95" stopIfTrue="1">
      <formula>$C63=1</formula>
    </cfRule>
    <cfRule type="expression" dxfId="92" priority="96" stopIfTrue="1">
      <formula>OR($C63=0,$C63=2,$C63=3,$C63=4)</formula>
    </cfRule>
  </conditionalFormatting>
  <conditionalFormatting sqref="A76:A77">
    <cfRule type="expression" dxfId="91" priority="89" stopIfTrue="1">
      <formula>$C76=1</formula>
    </cfRule>
    <cfRule type="expression" dxfId="90" priority="90" stopIfTrue="1">
      <formula>OR($C76=0,$C76=2,$C76=3,$C76=4)</formula>
    </cfRule>
  </conditionalFormatting>
  <conditionalFormatting sqref="F76:F77">
    <cfRule type="expression" dxfId="89" priority="91" stopIfTrue="1">
      <formula>$C76=1</formula>
    </cfRule>
    <cfRule type="expression" dxfId="88" priority="92" stopIfTrue="1">
      <formula>OR($C76=0,$C76=2,$C76=3,$C76=4)</formula>
    </cfRule>
  </conditionalFormatting>
  <conditionalFormatting sqref="A81:A82">
    <cfRule type="expression" dxfId="87" priority="85" stopIfTrue="1">
      <formula>$C81=1</formula>
    </cfRule>
    <cfRule type="expression" dxfId="86" priority="86" stopIfTrue="1">
      <formula>OR($C81=0,$C81=2,$C81=3,$C81=4)</formula>
    </cfRule>
  </conditionalFormatting>
  <conditionalFormatting sqref="F81:F82">
    <cfRule type="expression" dxfId="85" priority="87" stopIfTrue="1">
      <formula>$C81=1</formula>
    </cfRule>
    <cfRule type="expression" dxfId="84" priority="88" stopIfTrue="1">
      <formula>OR($C81=0,$C81=2,$C81=3,$C81=4)</formula>
    </cfRule>
  </conditionalFormatting>
  <conditionalFormatting sqref="A85:A87">
    <cfRule type="expression" dxfId="83" priority="81" stopIfTrue="1">
      <formula>$C85=1</formula>
    </cfRule>
    <cfRule type="expression" dxfId="82" priority="82" stopIfTrue="1">
      <formula>OR($C85=0,$C85=2,$C85=3,$C85=4)</formula>
    </cfRule>
  </conditionalFormatting>
  <conditionalFormatting sqref="F85:F87">
    <cfRule type="expression" dxfId="81" priority="83" stopIfTrue="1">
      <formula>$C85=1</formula>
    </cfRule>
    <cfRule type="expression" dxfId="80" priority="84" stopIfTrue="1">
      <formula>OR($C85=0,$C85=2,$C85=3,$C85=4)</formula>
    </cfRule>
  </conditionalFormatting>
  <conditionalFormatting sqref="A93:A94">
    <cfRule type="expression" dxfId="79" priority="77" stopIfTrue="1">
      <formula>$C93=1</formula>
    </cfRule>
    <cfRule type="expression" dxfId="78" priority="78" stopIfTrue="1">
      <formula>OR($C93=0,$C93=2,$C93=3,$C93=4)</formula>
    </cfRule>
  </conditionalFormatting>
  <conditionalFormatting sqref="F93:F94">
    <cfRule type="expression" dxfId="77" priority="79" stopIfTrue="1">
      <formula>$C93=1</formula>
    </cfRule>
    <cfRule type="expression" dxfId="76" priority="80" stopIfTrue="1">
      <formula>OR($C93=0,$C93=2,$C93=3,$C93=4)</formula>
    </cfRule>
  </conditionalFormatting>
  <conditionalFormatting sqref="A97:A99">
    <cfRule type="expression" dxfId="75" priority="73" stopIfTrue="1">
      <formula>$C97=1</formula>
    </cfRule>
    <cfRule type="expression" dxfId="74" priority="74" stopIfTrue="1">
      <formula>OR($C97=0,$C97=2,$C97=3,$C97=4)</formula>
    </cfRule>
  </conditionalFormatting>
  <conditionalFormatting sqref="F97:F99">
    <cfRule type="expression" dxfId="73" priority="75" stopIfTrue="1">
      <formula>$C97=1</formula>
    </cfRule>
    <cfRule type="expression" dxfId="72" priority="76" stopIfTrue="1">
      <formula>OR($C97=0,$C97=2,$C97=3,$C97=4)</formula>
    </cfRule>
  </conditionalFormatting>
  <conditionalFormatting sqref="A101">
    <cfRule type="expression" dxfId="71" priority="69" stopIfTrue="1">
      <formula>$C101=1</formula>
    </cfRule>
    <cfRule type="expression" dxfId="70" priority="70" stopIfTrue="1">
      <formula>OR($C101=0,$C101=2,$C101=3,$C101=4)</formula>
    </cfRule>
  </conditionalFormatting>
  <conditionalFormatting sqref="F101">
    <cfRule type="expression" dxfId="69" priority="71" stopIfTrue="1">
      <formula>$C101=1</formula>
    </cfRule>
    <cfRule type="expression" dxfId="68" priority="72" stopIfTrue="1">
      <formula>OR($C101=0,$C101=2,$C101=3,$C101=4)</formula>
    </cfRule>
  </conditionalFormatting>
  <conditionalFormatting sqref="A105:A106">
    <cfRule type="expression" dxfId="67" priority="65" stopIfTrue="1">
      <formula>$C105=1</formula>
    </cfRule>
    <cfRule type="expression" dxfId="66" priority="66" stopIfTrue="1">
      <formula>OR($C105=0,$C105=2,$C105=3,$C105=4)</formula>
    </cfRule>
  </conditionalFormatting>
  <conditionalFormatting sqref="F105:F106">
    <cfRule type="expression" dxfId="65" priority="67" stopIfTrue="1">
      <formula>$C105=1</formula>
    </cfRule>
    <cfRule type="expression" dxfId="64" priority="68" stopIfTrue="1">
      <formula>OR($C105=0,$C105=2,$C105=3,$C105=4)</formula>
    </cfRule>
  </conditionalFormatting>
  <conditionalFormatting sqref="A111:A112">
    <cfRule type="expression" dxfId="63" priority="61" stopIfTrue="1">
      <formula>$C111=1</formula>
    </cfRule>
    <cfRule type="expression" dxfId="62" priority="62" stopIfTrue="1">
      <formula>OR($C111=0,$C111=2,$C111=3,$C111=4)</formula>
    </cfRule>
  </conditionalFormatting>
  <conditionalFormatting sqref="F111:F112">
    <cfRule type="expression" dxfId="61" priority="63" stopIfTrue="1">
      <formula>$C111=1</formula>
    </cfRule>
    <cfRule type="expression" dxfId="60" priority="64" stopIfTrue="1">
      <formula>OR($C111=0,$C111=2,$C111=3,$C111=4)</formula>
    </cfRule>
  </conditionalFormatting>
  <conditionalFormatting sqref="A115:A118">
    <cfRule type="expression" dxfId="59" priority="57" stopIfTrue="1">
      <formula>$C115=1</formula>
    </cfRule>
    <cfRule type="expression" dxfId="58" priority="58" stopIfTrue="1">
      <formula>OR($C115=0,$C115=2,$C115=3,$C115=4)</formula>
    </cfRule>
  </conditionalFormatting>
  <conditionalFormatting sqref="F115:F118">
    <cfRule type="expression" dxfId="57" priority="59" stopIfTrue="1">
      <formula>$C115=1</formula>
    </cfRule>
    <cfRule type="expression" dxfId="56" priority="60" stopIfTrue="1">
      <formula>OR($C115=0,$C115=2,$C115=3,$C115=4)</formula>
    </cfRule>
  </conditionalFormatting>
  <conditionalFormatting sqref="A121:A122">
    <cfRule type="expression" dxfId="55" priority="53" stopIfTrue="1">
      <formula>$C121=1</formula>
    </cfRule>
    <cfRule type="expression" dxfId="54" priority="54" stopIfTrue="1">
      <formula>OR($C121=0,$C121=2,$C121=3,$C121=4)</formula>
    </cfRule>
  </conditionalFormatting>
  <conditionalFormatting sqref="F121:F122">
    <cfRule type="expression" dxfId="53" priority="55" stopIfTrue="1">
      <formula>$C121=1</formula>
    </cfRule>
    <cfRule type="expression" dxfId="52" priority="56" stopIfTrue="1">
      <formula>OR($C121=0,$C121=2,$C121=3,$C121=4)</formula>
    </cfRule>
  </conditionalFormatting>
  <conditionalFormatting sqref="A128:A129">
    <cfRule type="expression" dxfId="51" priority="49" stopIfTrue="1">
      <formula>$C128=1</formula>
    </cfRule>
    <cfRule type="expression" dxfId="50" priority="50" stopIfTrue="1">
      <formula>OR($C128=0,$C128=2,$C128=3,$C128=4)</formula>
    </cfRule>
  </conditionalFormatting>
  <conditionalFormatting sqref="F128:F129">
    <cfRule type="expression" dxfId="49" priority="51" stopIfTrue="1">
      <formula>$C128=1</formula>
    </cfRule>
    <cfRule type="expression" dxfId="48" priority="52" stopIfTrue="1">
      <formula>OR($C128=0,$C128=2,$C128=3,$C128=4)</formula>
    </cfRule>
  </conditionalFormatting>
  <conditionalFormatting sqref="A136">
    <cfRule type="expression" dxfId="47" priority="45" stopIfTrue="1">
      <formula>$C136=1</formula>
    </cfRule>
    <cfRule type="expression" dxfId="46" priority="46" stopIfTrue="1">
      <formula>OR($C136=0,$C136=2,$C136=3,$C136=4)</formula>
    </cfRule>
  </conditionalFormatting>
  <conditionalFormatting sqref="F136">
    <cfRule type="expression" dxfId="45" priority="47" stopIfTrue="1">
      <formula>$C136=1</formula>
    </cfRule>
    <cfRule type="expression" dxfId="44" priority="48" stopIfTrue="1">
      <formula>OR($C136=0,$C136=2,$C136=3,$C136=4)</formula>
    </cfRule>
  </conditionalFormatting>
  <conditionalFormatting sqref="A139">
    <cfRule type="expression" dxfId="43" priority="41" stopIfTrue="1">
      <formula>$C139=1</formula>
    </cfRule>
    <cfRule type="expression" dxfId="42" priority="42" stopIfTrue="1">
      <formula>OR($C139=0,$C139=2,$C139=3,$C139=4)</formula>
    </cfRule>
  </conditionalFormatting>
  <conditionalFormatting sqref="F139">
    <cfRule type="expression" dxfId="41" priority="43" stopIfTrue="1">
      <formula>$C139=1</formula>
    </cfRule>
    <cfRule type="expression" dxfId="40" priority="44" stopIfTrue="1">
      <formula>OR($C139=0,$C139=2,$C139=3,$C139=4)</formula>
    </cfRule>
  </conditionalFormatting>
  <conditionalFormatting sqref="A66">
    <cfRule type="expression" dxfId="39" priority="37" stopIfTrue="1">
      <formula>$C66=1</formula>
    </cfRule>
    <cfRule type="expression" dxfId="38" priority="38" stopIfTrue="1">
      <formula>OR($C66=0,$C66=2,$C66=3,$C66=4)</formula>
    </cfRule>
  </conditionalFormatting>
  <conditionalFormatting sqref="F66">
    <cfRule type="expression" dxfId="37" priority="39" stopIfTrue="1">
      <formula>$C66=1</formula>
    </cfRule>
    <cfRule type="expression" dxfId="36" priority="40" stopIfTrue="1">
      <formula>OR($C66=0,$C66=2,$C66=3,$C66=4)</formula>
    </cfRule>
  </conditionalFormatting>
  <conditionalFormatting sqref="B15:C19 B20">
    <cfRule type="expression" dxfId="35" priority="35" stopIfTrue="1">
      <formula>$C15=1</formula>
    </cfRule>
    <cfRule type="expression" dxfId="34" priority="36" stopIfTrue="1">
      <formula>OR($C15=0,$C15=2,$C15=3,$C15=4)</formula>
    </cfRule>
  </conditionalFormatting>
  <conditionalFormatting sqref="C20">
    <cfRule type="expression" dxfId="33" priority="33" stopIfTrue="1">
      <formula>$C20=1</formula>
    </cfRule>
    <cfRule type="expression" dxfId="32" priority="34" stopIfTrue="1">
      <formula>OR($C20=0,$C20=2,$C20=3,$C20=4)</formula>
    </cfRule>
  </conditionalFormatting>
  <conditionalFormatting sqref="I619 D619">
    <cfRule type="expression" dxfId="31" priority="26" stopIfTrue="1">
      <formula>$C619=1</formula>
    </cfRule>
    <cfRule type="expression" dxfId="30" priority="27" stopIfTrue="1">
      <formula>OR($C619=0,$C619=2,$C619=3,$C619=4)</formula>
    </cfRule>
  </conditionalFormatting>
  <conditionalFormatting sqref="G619">
    <cfRule type="expression" dxfId="29" priority="28" stopIfTrue="1">
      <formula>$C619=1</formula>
    </cfRule>
    <cfRule type="expression" dxfId="28" priority="29" stopIfTrue="1">
      <formula>OR($C619=0,$C619=2,$C619=3,$C619=4)</formula>
    </cfRule>
    <cfRule type="expression" dxfId="27" priority="30" stopIfTrue="1">
      <formula>AND(TIPOORCAMENTO="Licitado",$C619&lt;&gt;"L",$C619&lt;&gt;-1)</formula>
    </cfRule>
  </conditionalFormatting>
  <conditionalFormatting sqref="B619:C619 E619:F619">
    <cfRule type="expression" dxfId="26" priority="31" stopIfTrue="1">
      <formula>$C619=1</formula>
    </cfRule>
    <cfRule type="expression" dxfId="25" priority="32" stopIfTrue="1">
      <formula>OR($C619=0,$C619=2,$C619=3,$C619=4)</formula>
    </cfRule>
  </conditionalFormatting>
  <conditionalFormatting sqref="I600 D600">
    <cfRule type="expression" dxfId="24" priority="19" stopIfTrue="1">
      <formula>$C600=1</formula>
    </cfRule>
    <cfRule type="expression" dxfId="23" priority="20" stopIfTrue="1">
      <formula>OR($C600=0,$C600=2,$C600=3,$C600=4)</formula>
    </cfRule>
  </conditionalFormatting>
  <conditionalFormatting sqref="G600">
    <cfRule type="expression" dxfId="22" priority="21" stopIfTrue="1">
      <formula>$C600=1</formula>
    </cfRule>
    <cfRule type="expression" dxfId="21" priority="22" stopIfTrue="1">
      <formula>OR($C600=0,$C600=2,$C600=3,$C600=4)</formula>
    </cfRule>
    <cfRule type="expression" dxfId="20" priority="23" stopIfTrue="1">
      <formula>AND(TIPOORCAMENTO="Licitado",$C600&lt;&gt;"L",$C600&lt;&gt;-1)</formula>
    </cfRule>
  </conditionalFormatting>
  <conditionalFormatting sqref="B600:C600 E600:F600">
    <cfRule type="expression" dxfId="19" priority="24" stopIfTrue="1">
      <formula>$C600=1</formula>
    </cfRule>
    <cfRule type="expression" dxfId="18" priority="25" stopIfTrue="1">
      <formula>OR($C600=0,$C600=2,$C600=3,$C600=4)</formula>
    </cfRule>
  </conditionalFormatting>
  <conditionalFormatting sqref="I591 D591 A591">
    <cfRule type="expression" dxfId="17" priority="12" stopIfTrue="1">
      <formula>$C591=1</formula>
    </cfRule>
    <cfRule type="expression" dxfId="16" priority="13" stopIfTrue="1">
      <formula>OR($C591=0,$C591=2,$C591=3,$C591=4)</formula>
    </cfRule>
  </conditionalFormatting>
  <conditionalFormatting sqref="G591">
    <cfRule type="expression" dxfId="15" priority="14" stopIfTrue="1">
      <formula>$C591=1</formula>
    </cfRule>
    <cfRule type="expression" dxfId="14" priority="15" stopIfTrue="1">
      <formula>OR($C591=0,$C591=2,$C591=3,$C591=4)</formula>
    </cfRule>
    <cfRule type="expression" dxfId="13" priority="16" stopIfTrue="1">
      <formula>AND(TIPOORCAMENTO="Licitado",$C591&lt;&gt;"L",$C591&lt;&gt;-1)</formula>
    </cfRule>
  </conditionalFormatting>
  <conditionalFormatting sqref="B591:C591 E591:F591">
    <cfRule type="expression" dxfId="12" priority="17" stopIfTrue="1">
      <formula>$C591=1</formula>
    </cfRule>
    <cfRule type="expression" dxfId="11" priority="18" stopIfTrue="1">
      <formula>OR($C591=0,$C591=2,$C591=3,$C591=4)</formula>
    </cfRule>
  </conditionalFormatting>
  <conditionalFormatting sqref="I32 D32">
    <cfRule type="expression" dxfId="10" priority="5" stopIfTrue="1">
      <formula>$C32=1</formula>
    </cfRule>
    <cfRule type="expression" dxfId="9" priority="6" stopIfTrue="1">
      <formula>OR($C32=0,$C32=2,$C32=3,$C32=4)</formula>
    </cfRule>
  </conditionalFormatting>
  <conditionalFormatting sqref="G32">
    <cfRule type="expression" dxfId="8" priority="7" stopIfTrue="1">
      <formula>$C32=1</formula>
    </cfRule>
    <cfRule type="expression" dxfId="7" priority="8" stopIfTrue="1">
      <formula>OR($C32=0,$C32=2,$C32=3,$C32=4)</formula>
    </cfRule>
    <cfRule type="expression" dxfId="6" priority="9" stopIfTrue="1">
      <formula>AND(TIPOORCAMENTO="Licitado",$C32&lt;&gt;"L",$C32&lt;&gt;-1)</formula>
    </cfRule>
  </conditionalFormatting>
  <conditionalFormatting sqref="B32:C32 E32">
    <cfRule type="expression" dxfId="5" priority="10" stopIfTrue="1">
      <formula>$C32=1</formula>
    </cfRule>
    <cfRule type="expression" dxfId="4" priority="11" stopIfTrue="1">
      <formula>OR($C32=0,$C32=2,$C32=3,$C32=4)</formula>
    </cfRule>
  </conditionalFormatting>
  <conditionalFormatting sqref="A32">
    <cfRule type="expression" dxfId="3" priority="1" stopIfTrue="1">
      <formula>$C32=1</formula>
    </cfRule>
    <cfRule type="expression" dxfId="2" priority="2" stopIfTrue="1">
      <formula>OR($C32=0,$C32=2,$C32=3,$C32=4)</formula>
    </cfRule>
  </conditionalFormatting>
  <conditionalFormatting sqref="F32">
    <cfRule type="expression" dxfId="1" priority="3" stopIfTrue="1">
      <formula>$C32=1</formula>
    </cfRule>
    <cfRule type="expression" dxfId="0" priority="4" stopIfTrue="1">
      <formula>OR($C32=0,$C32=2,$C32=3,$C32=4)</formula>
    </cfRule>
  </conditionalFormatting>
  <pageMargins left="0.51181102362204722" right="0.51181102362204722" top="0.78740157480314965" bottom="0.78740157480314965" header="0.31496062992125984" footer="0.31496062992125984"/>
  <pageSetup paperSize="9"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vt:i4>
      </vt:variant>
      <vt:variant>
        <vt:lpstr>Intervalos com nome</vt:lpstr>
      </vt:variant>
      <vt:variant>
        <vt:i4>1</vt:i4>
      </vt:variant>
    </vt:vector>
  </HeadingPairs>
  <TitlesOfParts>
    <vt:vector size="2" baseType="lpstr">
      <vt:lpstr>DADOS</vt:lpstr>
      <vt:lpstr>DADOS!Títulos_de_Impressão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Projeto Mauá</dc:creator>
  <cp:lastModifiedBy>Carlos Edson Lazzari</cp:lastModifiedBy>
  <dcterms:created xsi:type="dcterms:W3CDTF">2022-09-14T17:34:56Z</dcterms:created>
  <dcterms:modified xsi:type="dcterms:W3CDTF">2022-09-28T13:43:08Z</dcterms:modified>
</cp:coreProperties>
</file>